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Dropbox\!Сайт\6_Эффективность\Форман\Глава 06. Регрессия\"/>
    </mc:Choice>
  </mc:AlternateContent>
  <bookViews>
    <workbookView xWindow="0" yWindow="0" windowWidth="20265" windowHeight="14685" tabRatio="728"/>
  </bookViews>
  <sheets>
    <sheet name="Рис. 1" sheetId="1" r:id="rId1"/>
    <sheet name="Рис. 2" sheetId="5" r:id="rId2"/>
    <sheet name="Рис. 3" sheetId="15" r:id="rId3"/>
    <sheet name="Рис. 4" sheetId="16" r:id="rId4"/>
    <sheet name="Рис. 5, 6" sheetId="17" r:id="rId5"/>
    <sheet name="Рис. 7" sheetId="18" r:id="rId6"/>
    <sheet name="Рис. 8" sheetId="19" r:id="rId7"/>
    <sheet name="Рис. 9-11" sheetId="14" r:id="rId8"/>
    <sheet name="Рис. 12" sheetId="20" r:id="rId9"/>
    <sheet name="Рис. 13" sheetId="21" r:id="rId10"/>
    <sheet name="Рис. 14" sheetId="22" r:id="rId11"/>
    <sheet name="Рис. 15 и 16" sheetId="8" r:id="rId12"/>
    <sheet name="Рис. 18" sheetId="24" r:id="rId13"/>
    <sheet name="Рис. 19, 20" sheetId="26" r:id="rId14"/>
    <sheet name="Рис. 21" sheetId="13" r:id="rId15"/>
    <sheet name="Рис. 22" sheetId="9" r:id="rId16"/>
    <sheet name="Рис. 23, 24" sheetId="10" r:id="rId17"/>
  </sheets>
  <definedNames>
    <definedName name="OpenSolver_ChosenSolver" localSheetId="4" hidden="1">CBC</definedName>
    <definedName name="OpenSolver_DualsNewSheet" localSheetId="4" hidden="1">FALSE</definedName>
    <definedName name="OpenSolver_LinearityCheck" localSheetId="4" hidden="1">1</definedName>
    <definedName name="OpenSolver_UpdateSensitivity" localSheetId="4" hidden="1">TRUE</definedName>
    <definedName name="solver_adj" localSheetId="8" hidden="1">'Рис. 12'!$B$2:$U$2</definedName>
    <definedName name="solver_adj" localSheetId="12" hidden="1">'Рис. 18'!$B$2:$U$2</definedName>
    <definedName name="solver_adj" localSheetId="13" hidden="1">'Рис. 19, 20'!$B$2:$U$2</definedName>
    <definedName name="solver_adj" localSheetId="14" hidden="1">'Рис. 21'!$B$2:$U$2</definedName>
    <definedName name="solver_adj" localSheetId="2" hidden="1">'Рис. 3'!$B$2:$U$2</definedName>
    <definedName name="solver_adj" localSheetId="3" hidden="1">'Рис. 4'!$B$2:$U$2</definedName>
    <definedName name="solver_adj" localSheetId="4" hidden="1">'Рис. 5, 6'!$B$2:$U$2</definedName>
    <definedName name="solver_adj" localSheetId="5" hidden="1">'Рис. 7'!$B$2:$U$2</definedName>
    <definedName name="solver_adj" localSheetId="6" hidden="1">'Рис. 8'!$B$2:$U$2</definedName>
    <definedName name="solver_cvg" localSheetId="8" hidden="1">0.001</definedName>
    <definedName name="solver_cvg" localSheetId="12" hidden="1">0.001</definedName>
    <definedName name="solver_cvg" localSheetId="13" hidden="1">0.001</definedName>
    <definedName name="solver_cvg" localSheetId="14" hidden="1">0.001</definedName>
    <definedName name="solver_cvg" localSheetId="2" hidden="1">0.001</definedName>
    <definedName name="solver_cvg" localSheetId="3" hidden="1">0.001</definedName>
    <definedName name="solver_cvg" localSheetId="4" hidden="1">0.001</definedName>
    <definedName name="solver_cvg" localSheetId="5" hidden="1">0.001</definedName>
    <definedName name="solver_cvg" localSheetId="6" hidden="1">0.001</definedName>
    <definedName name="solver_drv" localSheetId="8" hidden="1">1</definedName>
    <definedName name="solver_drv" localSheetId="12" hidden="1">1</definedName>
    <definedName name="solver_drv" localSheetId="13" hidden="1">1</definedName>
    <definedName name="solver_drv" localSheetId="14" hidden="1">1</definedName>
    <definedName name="solver_drv" localSheetId="2" hidden="1">1</definedName>
    <definedName name="solver_drv" localSheetId="3" hidden="1">1</definedName>
    <definedName name="solver_drv" localSheetId="4" hidden="1">1</definedName>
    <definedName name="solver_drv" localSheetId="5" hidden="1">1</definedName>
    <definedName name="solver_drv" localSheetId="6" hidden="1">1</definedName>
    <definedName name="solver_eng" localSheetId="8" hidden="1">3</definedName>
    <definedName name="solver_eng" localSheetId="12" hidden="1">3</definedName>
    <definedName name="solver_eng" localSheetId="13" hidden="1">3</definedName>
    <definedName name="solver_eng" localSheetId="14" hidden="1">3</definedName>
    <definedName name="solver_eng" localSheetId="2" hidden="1">3</definedName>
    <definedName name="solver_eng" localSheetId="3" hidden="1">3</definedName>
    <definedName name="solver_eng" localSheetId="4" hidden="1">3</definedName>
    <definedName name="solver_eng" localSheetId="5" hidden="1">3</definedName>
    <definedName name="solver_eng" localSheetId="6" hidden="1">3</definedName>
    <definedName name="solver_est" localSheetId="8" hidden="1">1</definedName>
    <definedName name="solver_est" localSheetId="12" hidden="1">1</definedName>
    <definedName name="solver_est" localSheetId="13" hidden="1">1</definedName>
    <definedName name="solver_est" localSheetId="14" hidden="1">1</definedName>
    <definedName name="solver_est" localSheetId="4" hidden="1">1</definedName>
    <definedName name="solver_est" localSheetId="5" hidden="1">1</definedName>
    <definedName name="solver_est" localSheetId="6" hidden="1">1</definedName>
    <definedName name="solver_itr" localSheetId="8" hidden="1">2147483647</definedName>
    <definedName name="solver_itr" localSheetId="12" hidden="1">2147483647</definedName>
    <definedName name="solver_itr" localSheetId="13" hidden="1">2147483647</definedName>
    <definedName name="solver_itr" localSheetId="14" hidden="1">2147483647</definedName>
    <definedName name="solver_itr" localSheetId="2" hidden="1">2147483647</definedName>
    <definedName name="solver_itr" localSheetId="3" hidden="1">2147483647</definedName>
    <definedName name="solver_itr" localSheetId="4" hidden="1">2147483647</definedName>
    <definedName name="solver_itr" localSheetId="5" hidden="1">2147483647</definedName>
    <definedName name="solver_itr" localSheetId="6" hidden="1">2147483647</definedName>
    <definedName name="solver_lhs1" localSheetId="8" hidden="1">'Рис. 12'!$B$2:$U$2</definedName>
    <definedName name="solver_lhs1" localSheetId="12" hidden="1">'Рис. 18'!$B$2:$U$2</definedName>
    <definedName name="solver_lhs1" localSheetId="13" hidden="1">'Рис. 19, 20'!$B$2:$U$2</definedName>
    <definedName name="solver_lhs1" localSheetId="14" hidden="1">'Рис. 21'!$B$2:$U$2</definedName>
    <definedName name="solver_lhs1" localSheetId="2" hidden="1">'Рис. 3'!$B$2:$U$2</definedName>
    <definedName name="solver_lhs1" localSheetId="3" hidden="1">'Рис. 4'!$B$2:$U$2</definedName>
    <definedName name="solver_lhs1" localSheetId="4" hidden="1">'Рис. 5, 6'!$B$2:$U$2</definedName>
    <definedName name="solver_lhs1" localSheetId="5" hidden="1">'Рис. 7'!$B$2:$U$2</definedName>
    <definedName name="solver_lhs1" localSheetId="6" hidden="1">'Рис. 8'!$B$2:$U$2</definedName>
    <definedName name="solver_lhs2" localSheetId="8" hidden="1">'Рис. 12'!$B$2:$U$2</definedName>
    <definedName name="solver_lhs2" localSheetId="12" hidden="1">'Рис. 18'!$B$2:$U$2</definedName>
    <definedName name="solver_lhs2" localSheetId="13" hidden="1">'Рис. 19, 20'!$B$2:$U$2</definedName>
    <definedName name="solver_lhs2" localSheetId="14" hidden="1">'Рис. 21'!$B$2:$U$2</definedName>
    <definedName name="solver_lhs2" localSheetId="2" hidden="1">'Рис. 3'!$B$2:$U$2</definedName>
    <definedName name="solver_lhs2" localSheetId="3" hidden="1">'Рис. 4'!$B$2:$U$2</definedName>
    <definedName name="solver_lhs2" localSheetId="4" hidden="1">'Рис. 5, 6'!$B$2:$U$2</definedName>
    <definedName name="solver_lhs2" localSheetId="5" hidden="1">'Рис. 7'!$B$2:$U$2</definedName>
    <definedName name="solver_lhs2" localSheetId="6" hidden="1">'Рис. 8'!$B$2:$U$2</definedName>
    <definedName name="solver_lin" localSheetId="8" hidden="1">2</definedName>
    <definedName name="solver_lin" localSheetId="12" hidden="1">2</definedName>
    <definedName name="solver_lin" localSheetId="13" hidden="1">2</definedName>
    <definedName name="solver_lin" localSheetId="14" hidden="1">2</definedName>
    <definedName name="solver_lin" localSheetId="2" hidden="1">2</definedName>
    <definedName name="solver_lin" localSheetId="3" hidden="1">2</definedName>
    <definedName name="solver_lin" localSheetId="4" hidden="1">2</definedName>
    <definedName name="solver_lin" localSheetId="5" hidden="1">2</definedName>
    <definedName name="solver_lin" localSheetId="6" hidden="1">2</definedName>
    <definedName name="solver_mip" localSheetId="8" hidden="1">2147483647</definedName>
    <definedName name="solver_mip" localSheetId="12" hidden="1">2147483647</definedName>
    <definedName name="solver_mip" localSheetId="13" hidden="1">2147483647</definedName>
    <definedName name="solver_mip" localSheetId="14" hidden="1">2147483647</definedName>
    <definedName name="solver_mip" localSheetId="2" hidden="1">2147483647</definedName>
    <definedName name="solver_mip" localSheetId="3" hidden="1">2147483647</definedName>
    <definedName name="solver_mip" localSheetId="4" hidden="1">2147483647</definedName>
    <definedName name="solver_mip" localSheetId="5" hidden="1">2147483647</definedName>
    <definedName name="solver_mip" localSheetId="6" hidden="1">2147483647</definedName>
    <definedName name="solver_mni" localSheetId="8" hidden="1">30</definedName>
    <definedName name="solver_mni" localSheetId="12" hidden="1">30</definedName>
    <definedName name="solver_mni" localSheetId="13" hidden="1">30</definedName>
    <definedName name="solver_mni" localSheetId="14" hidden="1">30</definedName>
    <definedName name="solver_mni" localSheetId="2" hidden="1">30</definedName>
    <definedName name="solver_mni" localSheetId="3" hidden="1">30</definedName>
    <definedName name="solver_mni" localSheetId="4" hidden="1">30</definedName>
    <definedName name="solver_mni" localSheetId="5" hidden="1">30</definedName>
    <definedName name="solver_mni" localSheetId="6" hidden="1">30</definedName>
    <definedName name="solver_mrt" localSheetId="8" hidden="1">0.075</definedName>
    <definedName name="solver_mrt" localSheetId="12" hidden="1">0.075</definedName>
    <definedName name="solver_mrt" localSheetId="13" hidden="1">0.075</definedName>
    <definedName name="solver_mrt" localSheetId="14" hidden="1">0.075</definedName>
    <definedName name="solver_mrt" localSheetId="2" hidden="1">0.075</definedName>
    <definedName name="solver_mrt" localSheetId="3" hidden="1">0.075</definedName>
    <definedName name="solver_mrt" localSheetId="4" hidden="1">0.075</definedName>
    <definedName name="solver_mrt" localSheetId="5" hidden="1">0.075</definedName>
    <definedName name="solver_mrt" localSheetId="6" hidden="1">0.075</definedName>
    <definedName name="solver_msl" localSheetId="8" hidden="1">1</definedName>
    <definedName name="solver_msl" localSheetId="12" hidden="1">1</definedName>
    <definedName name="solver_msl" localSheetId="13" hidden="1">1</definedName>
    <definedName name="solver_msl" localSheetId="14" hidden="1">1</definedName>
    <definedName name="solver_msl" localSheetId="2" hidden="1">1</definedName>
    <definedName name="solver_msl" localSheetId="3" hidden="1">1</definedName>
    <definedName name="solver_msl" localSheetId="4" hidden="1">1</definedName>
    <definedName name="solver_msl" localSheetId="5" hidden="1">1</definedName>
    <definedName name="solver_msl" localSheetId="6" hidden="1">1</definedName>
    <definedName name="solver_neg" localSheetId="8" hidden="1">2</definedName>
    <definedName name="solver_neg" localSheetId="12" hidden="1">2</definedName>
    <definedName name="solver_neg" localSheetId="13" hidden="1">2</definedName>
    <definedName name="solver_neg" localSheetId="14" hidden="1">2</definedName>
    <definedName name="solver_neg" localSheetId="2" hidden="1">2</definedName>
    <definedName name="solver_neg" localSheetId="3" hidden="1">2</definedName>
    <definedName name="solver_neg" localSheetId="4" hidden="1">2</definedName>
    <definedName name="solver_neg" localSheetId="5" hidden="1">2</definedName>
    <definedName name="solver_neg" localSheetId="6" hidden="1">2</definedName>
    <definedName name="solver_nod" localSheetId="8" hidden="1">2147483647</definedName>
    <definedName name="solver_nod" localSheetId="12" hidden="1">2147483647</definedName>
    <definedName name="solver_nod" localSheetId="13" hidden="1">2147483647</definedName>
    <definedName name="solver_nod" localSheetId="14" hidden="1">2147483647</definedName>
    <definedName name="solver_nod" localSheetId="2" hidden="1">2147483647</definedName>
    <definedName name="solver_nod" localSheetId="3" hidden="1">2147483647</definedName>
    <definedName name="solver_nod" localSheetId="4" hidden="1">2147483647</definedName>
    <definedName name="solver_nod" localSheetId="5" hidden="1">2147483647</definedName>
    <definedName name="solver_nod" localSheetId="6" hidden="1">2147483647</definedName>
    <definedName name="solver_num" localSheetId="8" hidden="1">2</definedName>
    <definedName name="solver_num" localSheetId="12" hidden="1">2</definedName>
    <definedName name="solver_num" localSheetId="13" hidden="1">2</definedName>
    <definedName name="solver_num" localSheetId="14" hidden="1">2</definedName>
    <definedName name="solver_num" localSheetId="2" hidden="1">2</definedName>
    <definedName name="solver_num" localSheetId="3" hidden="1">2</definedName>
    <definedName name="solver_num" localSheetId="4" hidden="1">2</definedName>
    <definedName name="solver_num" localSheetId="5" hidden="1">2</definedName>
    <definedName name="solver_num" localSheetId="6" hidden="1">2</definedName>
    <definedName name="solver_nwt" localSheetId="8" hidden="1">1</definedName>
    <definedName name="solver_nwt" localSheetId="12" hidden="1">1</definedName>
    <definedName name="solver_nwt" localSheetId="13" hidden="1">1</definedName>
    <definedName name="solver_nwt" localSheetId="14" hidden="1">1</definedName>
    <definedName name="solver_nwt" localSheetId="4" hidden="1">1</definedName>
    <definedName name="solver_nwt" localSheetId="5" hidden="1">1</definedName>
    <definedName name="solver_nwt" localSheetId="6" hidden="1">1</definedName>
    <definedName name="solver_opt" localSheetId="8" hidden="1">'Рис. 12'!$X$1</definedName>
    <definedName name="solver_opt" localSheetId="12" hidden="1">'Рис. 18'!$X$1</definedName>
    <definedName name="solver_opt" localSheetId="13" hidden="1">'Рис. 19, 20'!$X$1</definedName>
    <definedName name="solver_opt" localSheetId="14" hidden="1">'Рис. 21'!$X$1</definedName>
    <definedName name="solver_opt" localSheetId="2" hidden="1">'Рис. 3'!#REF!</definedName>
    <definedName name="solver_opt" localSheetId="3" hidden="1">'Рис. 4'!#REF!</definedName>
    <definedName name="solver_opt" localSheetId="4" hidden="1">'Рис. 5, 6'!$X$1</definedName>
    <definedName name="solver_opt" localSheetId="5" hidden="1">'Рис. 7'!$X$1</definedName>
    <definedName name="solver_opt" localSheetId="6" hidden="1">'Рис. 8'!$X$1</definedName>
    <definedName name="solver_pre" localSheetId="8" hidden="1">0.000001</definedName>
    <definedName name="solver_pre" localSheetId="12" hidden="1">0.000001</definedName>
    <definedName name="solver_pre" localSheetId="13" hidden="1">0.000001</definedName>
    <definedName name="solver_pre" localSheetId="14" hidden="1">0.000001</definedName>
    <definedName name="solver_pre" localSheetId="2" hidden="1">0.000001</definedName>
    <definedName name="solver_pre" localSheetId="3" hidden="1">0.000001</definedName>
    <definedName name="solver_pre" localSheetId="4" hidden="1">0.000001</definedName>
    <definedName name="solver_pre" localSheetId="5" hidden="1">0.000001</definedName>
    <definedName name="solver_pre" localSheetId="6" hidden="1">0.000001</definedName>
    <definedName name="solver_rbv" localSheetId="8" hidden="1">1</definedName>
    <definedName name="solver_rbv" localSheetId="12" hidden="1">1</definedName>
    <definedName name="solver_rbv" localSheetId="13" hidden="1">1</definedName>
    <definedName name="solver_rbv" localSheetId="14" hidden="1">1</definedName>
    <definedName name="solver_rbv" localSheetId="2" hidden="1">1</definedName>
    <definedName name="solver_rbv" localSheetId="3" hidden="1">1</definedName>
    <definedName name="solver_rbv" localSheetId="4" hidden="1">1</definedName>
    <definedName name="solver_rbv" localSheetId="5" hidden="1">1</definedName>
    <definedName name="solver_rbv" localSheetId="6" hidden="1">1</definedName>
    <definedName name="solver_rel1" localSheetId="8" hidden="1">1</definedName>
    <definedName name="solver_rel1" localSheetId="12" hidden="1">1</definedName>
    <definedName name="solver_rel1" localSheetId="13" hidden="1">1</definedName>
    <definedName name="solver_rel1" localSheetId="14" hidden="1">1</definedName>
    <definedName name="solver_rel1" localSheetId="2" hidden="1">1</definedName>
    <definedName name="solver_rel1" localSheetId="3" hidden="1">1</definedName>
    <definedName name="solver_rel1" localSheetId="4" hidden="1">1</definedName>
    <definedName name="solver_rel1" localSheetId="5" hidden="1">1</definedName>
    <definedName name="solver_rel1" localSheetId="6" hidden="1">1</definedName>
    <definedName name="solver_rel2" localSheetId="8" hidden="1">3</definedName>
    <definedName name="solver_rel2" localSheetId="12" hidden="1">3</definedName>
    <definedName name="solver_rel2" localSheetId="13" hidden="1">3</definedName>
    <definedName name="solver_rel2" localSheetId="14" hidden="1">3</definedName>
    <definedName name="solver_rel2" localSheetId="2" hidden="1">3</definedName>
    <definedName name="solver_rel2" localSheetId="3" hidden="1">3</definedName>
    <definedName name="solver_rel2" localSheetId="4" hidden="1">3</definedName>
    <definedName name="solver_rel2" localSheetId="5" hidden="1">3</definedName>
    <definedName name="solver_rel2" localSheetId="6" hidden="1">3</definedName>
    <definedName name="solver_rhs1" localSheetId="8" hidden="1">1</definedName>
    <definedName name="solver_rhs1" localSheetId="12" hidden="1">1</definedName>
    <definedName name="solver_rhs1" localSheetId="13" hidden="1">5</definedName>
    <definedName name="solver_rhs1" localSheetId="14" hidden="1">5</definedName>
    <definedName name="solver_rhs1" localSheetId="2" hidden="1">1</definedName>
    <definedName name="solver_rhs1" localSheetId="3" hidden="1">1</definedName>
    <definedName name="solver_rhs1" localSheetId="4" hidden="1">1</definedName>
    <definedName name="solver_rhs1" localSheetId="5" hidden="1">1</definedName>
    <definedName name="solver_rhs1" localSheetId="6" hidden="1">1</definedName>
    <definedName name="solver_rhs2" localSheetId="8" hidden="1">-1</definedName>
    <definedName name="solver_rhs2" localSheetId="12" hidden="1">-1</definedName>
    <definedName name="solver_rhs2" localSheetId="13" hidden="1">-5</definedName>
    <definedName name="solver_rhs2" localSheetId="14" hidden="1">-5</definedName>
    <definedName name="solver_rhs2" localSheetId="2" hidden="1">-1</definedName>
    <definedName name="solver_rhs2" localSheetId="3" hidden="1">-1</definedName>
    <definedName name="solver_rhs2" localSheetId="4" hidden="1">-1</definedName>
    <definedName name="solver_rhs2" localSheetId="5" hidden="1">-1</definedName>
    <definedName name="solver_rhs2" localSheetId="6" hidden="1">-1</definedName>
    <definedName name="solver_rlx" localSheetId="8" hidden="1">2</definedName>
    <definedName name="solver_rlx" localSheetId="12" hidden="1">2</definedName>
    <definedName name="solver_rlx" localSheetId="13" hidden="1">2</definedName>
    <definedName name="solver_rlx" localSheetId="14" hidden="1">2</definedName>
    <definedName name="solver_rlx" localSheetId="2" hidden="1">2</definedName>
    <definedName name="solver_rlx" localSheetId="3" hidden="1">2</definedName>
    <definedName name="solver_rlx" localSheetId="4" hidden="1">2</definedName>
    <definedName name="solver_rlx" localSheetId="5" hidden="1">2</definedName>
    <definedName name="solver_rlx" localSheetId="6" hidden="1">2</definedName>
    <definedName name="solver_rsd" localSheetId="8" hidden="1">0</definedName>
    <definedName name="solver_rsd" localSheetId="12" hidden="1">0</definedName>
    <definedName name="solver_rsd" localSheetId="13" hidden="1">0</definedName>
    <definedName name="solver_rsd" localSheetId="14" hidden="1">0</definedName>
    <definedName name="solver_rsd" localSheetId="2" hidden="1">0</definedName>
    <definedName name="solver_rsd" localSheetId="3" hidden="1">0</definedName>
    <definedName name="solver_rsd" localSheetId="4" hidden="1">0</definedName>
    <definedName name="solver_rsd" localSheetId="5" hidden="1">0</definedName>
    <definedName name="solver_rsd" localSheetId="6" hidden="1">0</definedName>
    <definedName name="solver_scl" localSheetId="8" hidden="1">1</definedName>
    <definedName name="solver_scl" localSheetId="12" hidden="1">1</definedName>
    <definedName name="solver_scl" localSheetId="13" hidden="1">1</definedName>
    <definedName name="solver_scl" localSheetId="14" hidden="1">1</definedName>
    <definedName name="solver_scl" localSheetId="2" hidden="1">1</definedName>
    <definedName name="solver_scl" localSheetId="3" hidden="1">1</definedName>
    <definedName name="solver_scl" localSheetId="4" hidden="1">1</definedName>
    <definedName name="solver_scl" localSheetId="5" hidden="1">1</definedName>
    <definedName name="solver_scl" localSheetId="6" hidden="1">1</definedName>
    <definedName name="solver_sho" localSheetId="8" hidden="1">2</definedName>
    <definedName name="solver_sho" localSheetId="12" hidden="1">2</definedName>
    <definedName name="solver_sho" localSheetId="13" hidden="1">2</definedName>
    <definedName name="solver_sho" localSheetId="14" hidden="1">2</definedName>
    <definedName name="solver_sho" localSheetId="2" hidden="1">2</definedName>
    <definedName name="solver_sho" localSheetId="3" hidden="1">2</definedName>
    <definedName name="solver_sho" localSheetId="4" hidden="1">2</definedName>
    <definedName name="solver_sho" localSheetId="5" hidden="1">2</definedName>
    <definedName name="solver_sho" localSheetId="6" hidden="1">2</definedName>
    <definedName name="solver_ssz" localSheetId="8" hidden="1">100</definedName>
    <definedName name="solver_ssz" localSheetId="12" hidden="1">100</definedName>
    <definedName name="solver_ssz" localSheetId="13" hidden="1">100</definedName>
    <definedName name="solver_ssz" localSheetId="14" hidden="1">100</definedName>
    <definedName name="solver_ssz" localSheetId="2" hidden="1">100</definedName>
    <definedName name="solver_ssz" localSheetId="3" hidden="1">100</definedName>
    <definedName name="solver_ssz" localSheetId="4" hidden="1">100</definedName>
    <definedName name="solver_ssz" localSheetId="5" hidden="1">100</definedName>
    <definedName name="solver_ssz" localSheetId="6" hidden="1">100</definedName>
    <definedName name="solver_tim" localSheetId="8" hidden="1">600</definedName>
    <definedName name="solver_tim" localSheetId="12" hidden="1">600</definedName>
    <definedName name="solver_tim" localSheetId="13" hidden="1">600</definedName>
    <definedName name="solver_tim" localSheetId="14" hidden="1">2147483647</definedName>
    <definedName name="solver_tim" localSheetId="2" hidden="1">2147483647</definedName>
    <definedName name="solver_tim" localSheetId="3" hidden="1">2147483647</definedName>
    <definedName name="solver_tim" localSheetId="4" hidden="1">600</definedName>
    <definedName name="solver_tim" localSheetId="5" hidden="1">600</definedName>
    <definedName name="solver_tim" localSheetId="6" hidden="1">600</definedName>
    <definedName name="solver_tol" localSheetId="8" hidden="1">0.01</definedName>
    <definedName name="solver_tol" localSheetId="12" hidden="1">0.01</definedName>
    <definedName name="solver_tol" localSheetId="13" hidden="1">0.01</definedName>
    <definedName name="solver_tol" localSheetId="14" hidden="1">0.01</definedName>
    <definedName name="solver_tol" localSheetId="2" hidden="1">0.01</definedName>
    <definedName name="solver_tol" localSheetId="3" hidden="1">0.01</definedName>
    <definedName name="solver_tol" localSheetId="4" hidden="1">0.01</definedName>
    <definedName name="solver_tol" localSheetId="5" hidden="1">0.01</definedName>
    <definedName name="solver_tol" localSheetId="6" hidden="1">0.01</definedName>
    <definedName name="solver_typ" localSheetId="8" hidden="1">2</definedName>
    <definedName name="solver_typ" localSheetId="12" hidden="1">2</definedName>
    <definedName name="solver_typ" localSheetId="13" hidden="1">2</definedName>
    <definedName name="solver_typ" localSheetId="14" hidden="1">1</definedName>
    <definedName name="solver_typ" localSheetId="2" hidden="1">2</definedName>
    <definedName name="solver_typ" localSheetId="3" hidden="1">2</definedName>
    <definedName name="solver_typ" localSheetId="4" hidden="1">2</definedName>
    <definedName name="solver_typ" localSheetId="5" hidden="1">2</definedName>
    <definedName name="solver_typ" localSheetId="6" hidden="1">2</definedName>
    <definedName name="solver_val" localSheetId="8" hidden="1">0</definedName>
    <definedName name="solver_val" localSheetId="12" hidden="1">0</definedName>
    <definedName name="solver_val" localSheetId="13" hidden="1">0</definedName>
    <definedName name="solver_val" localSheetId="14" hidden="1">0</definedName>
    <definedName name="solver_val" localSheetId="2" hidden="1">0</definedName>
    <definedName name="solver_val" localSheetId="3" hidden="1">0</definedName>
    <definedName name="solver_val" localSheetId="4" hidden="1">0</definedName>
    <definedName name="solver_val" localSheetId="5" hidden="1">0</definedName>
    <definedName name="solver_val" localSheetId="6" hidden="1">0</definedName>
    <definedName name="solver_ver" localSheetId="8" hidden="1">3</definedName>
    <definedName name="solver_ver" localSheetId="12" hidden="1">3</definedName>
    <definedName name="solver_ver" localSheetId="13" hidden="1">3</definedName>
    <definedName name="solver_ver" localSheetId="14" hidden="1">3</definedName>
    <definedName name="solver_ver" localSheetId="2" hidden="1">2</definedName>
    <definedName name="solver_ver" localSheetId="3" hidden="1">2</definedName>
    <definedName name="solver_ver" localSheetId="4" hidden="1">3</definedName>
    <definedName name="solver_ver" localSheetId="5" hidden="1">3</definedName>
    <definedName name="solver_ver" localSheetId="6" hidden="1">3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Y5" i="26" l="1"/>
  <c r="W1004" i="26" l="1"/>
  <c r="X1004" i="26" s="1"/>
  <c r="Y1004" i="26" s="1"/>
  <c r="W1003" i="26"/>
  <c r="X1003" i="26" s="1"/>
  <c r="Y1003" i="26" s="1"/>
  <c r="W1002" i="26"/>
  <c r="X1002" i="26" s="1"/>
  <c r="Y1002" i="26" s="1"/>
  <c r="W1001" i="26"/>
  <c r="X1001" i="26" s="1"/>
  <c r="Y1001" i="26" s="1"/>
  <c r="W1000" i="26"/>
  <c r="X1000" i="26" s="1"/>
  <c r="Y1000" i="26" s="1"/>
  <c r="W999" i="26"/>
  <c r="X999" i="26" s="1"/>
  <c r="Y999" i="26" s="1"/>
  <c r="W998" i="26"/>
  <c r="X998" i="26" s="1"/>
  <c r="Y998" i="26" s="1"/>
  <c r="W997" i="26"/>
  <c r="X997" i="26" s="1"/>
  <c r="Y997" i="26" s="1"/>
  <c r="W996" i="26"/>
  <c r="X996" i="26" s="1"/>
  <c r="Y996" i="26" s="1"/>
  <c r="W995" i="26"/>
  <c r="X995" i="26" s="1"/>
  <c r="Y995" i="26" s="1"/>
  <c r="W994" i="26"/>
  <c r="X994" i="26" s="1"/>
  <c r="Y994" i="26" s="1"/>
  <c r="W993" i="26"/>
  <c r="X993" i="26" s="1"/>
  <c r="Y993" i="26" s="1"/>
  <c r="W992" i="26"/>
  <c r="X992" i="26" s="1"/>
  <c r="Y992" i="26" s="1"/>
  <c r="W991" i="26"/>
  <c r="X991" i="26" s="1"/>
  <c r="Y991" i="26" s="1"/>
  <c r="W990" i="26"/>
  <c r="X990" i="26" s="1"/>
  <c r="Y990" i="26" s="1"/>
  <c r="W989" i="26"/>
  <c r="X989" i="26" s="1"/>
  <c r="Y989" i="26" s="1"/>
  <c r="W988" i="26"/>
  <c r="X988" i="26" s="1"/>
  <c r="Y988" i="26" s="1"/>
  <c r="W987" i="26"/>
  <c r="X987" i="26" s="1"/>
  <c r="Y987" i="26" s="1"/>
  <c r="W986" i="26"/>
  <c r="X986" i="26" s="1"/>
  <c r="Y986" i="26" s="1"/>
  <c r="W985" i="26"/>
  <c r="X985" i="26" s="1"/>
  <c r="Y985" i="26" s="1"/>
  <c r="W984" i="26"/>
  <c r="X984" i="26" s="1"/>
  <c r="Y984" i="26" s="1"/>
  <c r="W983" i="26"/>
  <c r="X983" i="26" s="1"/>
  <c r="Y983" i="26" s="1"/>
  <c r="W982" i="26"/>
  <c r="X982" i="26" s="1"/>
  <c r="Y982" i="26" s="1"/>
  <c r="W981" i="26"/>
  <c r="X981" i="26" s="1"/>
  <c r="Y981" i="26" s="1"/>
  <c r="W980" i="26"/>
  <c r="X980" i="26" s="1"/>
  <c r="Y980" i="26" s="1"/>
  <c r="W979" i="26"/>
  <c r="X979" i="26" s="1"/>
  <c r="Y979" i="26" s="1"/>
  <c r="W978" i="26"/>
  <c r="X978" i="26" s="1"/>
  <c r="Y978" i="26" s="1"/>
  <c r="W977" i="26"/>
  <c r="X977" i="26" s="1"/>
  <c r="Y977" i="26" s="1"/>
  <c r="W976" i="26"/>
  <c r="X976" i="26" s="1"/>
  <c r="Y976" i="26" s="1"/>
  <c r="W975" i="26"/>
  <c r="X975" i="26" s="1"/>
  <c r="Y975" i="26" s="1"/>
  <c r="W974" i="26"/>
  <c r="X974" i="26" s="1"/>
  <c r="Y974" i="26" s="1"/>
  <c r="W973" i="26"/>
  <c r="X973" i="26" s="1"/>
  <c r="Y973" i="26" s="1"/>
  <c r="W972" i="26"/>
  <c r="X972" i="26" s="1"/>
  <c r="Y972" i="26" s="1"/>
  <c r="W971" i="26"/>
  <c r="X971" i="26" s="1"/>
  <c r="Y971" i="26" s="1"/>
  <c r="W970" i="26"/>
  <c r="X970" i="26" s="1"/>
  <c r="Y970" i="26" s="1"/>
  <c r="W969" i="26"/>
  <c r="X969" i="26" s="1"/>
  <c r="Y969" i="26" s="1"/>
  <c r="W968" i="26"/>
  <c r="X968" i="26" s="1"/>
  <c r="Y968" i="26" s="1"/>
  <c r="W967" i="26"/>
  <c r="X967" i="26" s="1"/>
  <c r="Y967" i="26" s="1"/>
  <c r="W966" i="26"/>
  <c r="X966" i="26" s="1"/>
  <c r="Y966" i="26" s="1"/>
  <c r="W965" i="26"/>
  <c r="X965" i="26" s="1"/>
  <c r="Y965" i="26" s="1"/>
  <c r="W964" i="26"/>
  <c r="X964" i="26" s="1"/>
  <c r="Y964" i="26" s="1"/>
  <c r="W963" i="26"/>
  <c r="X963" i="26" s="1"/>
  <c r="Y963" i="26" s="1"/>
  <c r="W962" i="26"/>
  <c r="X962" i="26" s="1"/>
  <c r="Y962" i="26" s="1"/>
  <c r="W961" i="26"/>
  <c r="X961" i="26" s="1"/>
  <c r="Y961" i="26" s="1"/>
  <c r="W960" i="26"/>
  <c r="X960" i="26" s="1"/>
  <c r="Y960" i="26" s="1"/>
  <c r="W959" i="26"/>
  <c r="X959" i="26" s="1"/>
  <c r="Y959" i="26" s="1"/>
  <c r="W958" i="26"/>
  <c r="X958" i="26" s="1"/>
  <c r="Y958" i="26" s="1"/>
  <c r="W957" i="26"/>
  <c r="X957" i="26" s="1"/>
  <c r="Y957" i="26" s="1"/>
  <c r="W956" i="26"/>
  <c r="X956" i="26" s="1"/>
  <c r="Y956" i="26" s="1"/>
  <c r="W955" i="26"/>
  <c r="X955" i="26" s="1"/>
  <c r="Y955" i="26" s="1"/>
  <c r="W954" i="26"/>
  <c r="X954" i="26" s="1"/>
  <c r="Y954" i="26" s="1"/>
  <c r="W953" i="26"/>
  <c r="X953" i="26" s="1"/>
  <c r="Y953" i="26" s="1"/>
  <c r="W952" i="26"/>
  <c r="X952" i="26" s="1"/>
  <c r="Y952" i="26" s="1"/>
  <c r="W951" i="26"/>
  <c r="X951" i="26" s="1"/>
  <c r="Y951" i="26" s="1"/>
  <c r="W950" i="26"/>
  <c r="X950" i="26" s="1"/>
  <c r="Y950" i="26" s="1"/>
  <c r="W949" i="26"/>
  <c r="X949" i="26" s="1"/>
  <c r="Y949" i="26" s="1"/>
  <c r="W948" i="26"/>
  <c r="X948" i="26" s="1"/>
  <c r="Y948" i="26" s="1"/>
  <c r="W947" i="26"/>
  <c r="X947" i="26" s="1"/>
  <c r="Y947" i="26" s="1"/>
  <c r="W946" i="26"/>
  <c r="X946" i="26" s="1"/>
  <c r="Y946" i="26" s="1"/>
  <c r="W945" i="26"/>
  <c r="X945" i="26" s="1"/>
  <c r="Y945" i="26" s="1"/>
  <c r="W944" i="26"/>
  <c r="X944" i="26" s="1"/>
  <c r="Y944" i="26" s="1"/>
  <c r="W943" i="26"/>
  <c r="X943" i="26" s="1"/>
  <c r="Y943" i="26" s="1"/>
  <c r="W942" i="26"/>
  <c r="X942" i="26" s="1"/>
  <c r="Y942" i="26" s="1"/>
  <c r="W941" i="26"/>
  <c r="X941" i="26" s="1"/>
  <c r="Y941" i="26" s="1"/>
  <c r="W940" i="26"/>
  <c r="X940" i="26" s="1"/>
  <c r="Y940" i="26" s="1"/>
  <c r="W939" i="26"/>
  <c r="X939" i="26" s="1"/>
  <c r="Y939" i="26" s="1"/>
  <c r="W938" i="26"/>
  <c r="X938" i="26" s="1"/>
  <c r="Y938" i="26" s="1"/>
  <c r="W937" i="26"/>
  <c r="X937" i="26" s="1"/>
  <c r="Y937" i="26" s="1"/>
  <c r="W936" i="26"/>
  <c r="X936" i="26" s="1"/>
  <c r="Y936" i="26" s="1"/>
  <c r="W935" i="26"/>
  <c r="X935" i="26" s="1"/>
  <c r="Y935" i="26" s="1"/>
  <c r="W934" i="26"/>
  <c r="X934" i="26" s="1"/>
  <c r="Y934" i="26" s="1"/>
  <c r="W933" i="26"/>
  <c r="X933" i="26" s="1"/>
  <c r="Y933" i="26" s="1"/>
  <c r="W932" i="26"/>
  <c r="X932" i="26" s="1"/>
  <c r="Y932" i="26" s="1"/>
  <c r="W931" i="26"/>
  <c r="X931" i="26" s="1"/>
  <c r="Y931" i="26" s="1"/>
  <c r="W930" i="26"/>
  <c r="X930" i="26" s="1"/>
  <c r="Y930" i="26" s="1"/>
  <c r="W929" i="26"/>
  <c r="X929" i="26" s="1"/>
  <c r="Y929" i="26" s="1"/>
  <c r="W928" i="26"/>
  <c r="X928" i="26" s="1"/>
  <c r="Y928" i="26" s="1"/>
  <c r="W927" i="26"/>
  <c r="X927" i="26" s="1"/>
  <c r="Y927" i="26" s="1"/>
  <c r="W926" i="26"/>
  <c r="X926" i="26" s="1"/>
  <c r="Y926" i="26" s="1"/>
  <c r="W925" i="26"/>
  <c r="X925" i="26" s="1"/>
  <c r="Y925" i="26" s="1"/>
  <c r="W924" i="26"/>
  <c r="X924" i="26" s="1"/>
  <c r="Y924" i="26" s="1"/>
  <c r="W923" i="26"/>
  <c r="X923" i="26" s="1"/>
  <c r="Y923" i="26" s="1"/>
  <c r="W922" i="26"/>
  <c r="X922" i="26" s="1"/>
  <c r="Y922" i="26" s="1"/>
  <c r="W921" i="26"/>
  <c r="X921" i="26" s="1"/>
  <c r="Y921" i="26" s="1"/>
  <c r="W920" i="26"/>
  <c r="X920" i="26" s="1"/>
  <c r="Y920" i="26" s="1"/>
  <c r="W919" i="26"/>
  <c r="X919" i="26" s="1"/>
  <c r="Y919" i="26" s="1"/>
  <c r="W918" i="26"/>
  <c r="X918" i="26" s="1"/>
  <c r="Y918" i="26" s="1"/>
  <c r="W917" i="26"/>
  <c r="X917" i="26" s="1"/>
  <c r="Y917" i="26" s="1"/>
  <c r="W916" i="26"/>
  <c r="X916" i="26" s="1"/>
  <c r="Y916" i="26" s="1"/>
  <c r="W915" i="26"/>
  <c r="X915" i="26" s="1"/>
  <c r="Y915" i="26" s="1"/>
  <c r="W914" i="26"/>
  <c r="X914" i="26" s="1"/>
  <c r="Y914" i="26" s="1"/>
  <c r="W913" i="26"/>
  <c r="X913" i="26" s="1"/>
  <c r="Y913" i="26" s="1"/>
  <c r="W912" i="26"/>
  <c r="X912" i="26" s="1"/>
  <c r="Y912" i="26" s="1"/>
  <c r="W911" i="26"/>
  <c r="X911" i="26" s="1"/>
  <c r="Y911" i="26" s="1"/>
  <c r="W910" i="26"/>
  <c r="X910" i="26" s="1"/>
  <c r="Y910" i="26" s="1"/>
  <c r="W909" i="26"/>
  <c r="X909" i="26" s="1"/>
  <c r="Y909" i="26" s="1"/>
  <c r="W908" i="26"/>
  <c r="X908" i="26" s="1"/>
  <c r="Y908" i="26" s="1"/>
  <c r="W907" i="26"/>
  <c r="X907" i="26" s="1"/>
  <c r="Y907" i="26" s="1"/>
  <c r="W906" i="26"/>
  <c r="X906" i="26" s="1"/>
  <c r="Y906" i="26" s="1"/>
  <c r="W905" i="26"/>
  <c r="X905" i="26" s="1"/>
  <c r="Y905" i="26" s="1"/>
  <c r="W904" i="26"/>
  <c r="X904" i="26" s="1"/>
  <c r="Y904" i="26" s="1"/>
  <c r="W903" i="26"/>
  <c r="X903" i="26" s="1"/>
  <c r="Y903" i="26" s="1"/>
  <c r="W902" i="26"/>
  <c r="X902" i="26" s="1"/>
  <c r="Y902" i="26" s="1"/>
  <c r="W901" i="26"/>
  <c r="X901" i="26" s="1"/>
  <c r="Y901" i="26" s="1"/>
  <c r="W900" i="26"/>
  <c r="X900" i="26" s="1"/>
  <c r="Y900" i="26" s="1"/>
  <c r="W899" i="26"/>
  <c r="X899" i="26" s="1"/>
  <c r="Y899" i="26" s="1"/>
  <c r="W898" i="26"/>
  <c r="X898" i="26" s="1"/>
  <c r="Y898" i="26" s="1"/>
  <c r="W897" i="26"/>
  <c r="X897" i="26" s="1"/>
  <c r="Y897" i="26" s="1"/>
  <c r="W896" i="26"/>
  <c r="X896" i="26" s="1"/>
  <c r="Y896" i="26" s="1"/>
  <c r="W895" i="26"/>
  <c r="X895" i="26" s="1"/>
  <c r="Y895" i="26" s="1"/>
  <c r="W894" i="26"/>
  <c r="X894" i="26" s="1"/>
  <c r="Y894" i="26" s="1"/>
  <c r="W893" i="26"/>
  <c r="X893" i="26" s="1"/>
  <c r="Y893" i="26" s="1"/>
  <c r="W892" i="26"/>
  <c r="X892" i="26" s="1"/>
  <c r="Y892" i="26" s="1"/>
  <c r="W891" i="26"/>
  <c r="X891" i="26" s="1"/>
  <c r="Y891" i="26" s="1"/>
  <c r="W890" i="26"/>
  <c r="X890" i="26" s="1"/>
  <c r="Y890" i="26" s="1"/>
  <c r="W889" i="26"/>
  <c r="X889" i="26" s="1"/>
  <c r="Y889" i="26" s="1"/>
  <c r="W888" i="26"/>
  <c r="X888" i="26" s="1"/>
  <c r="Y888" i="26" s="1"/>
  <c r="W887" i="26"/>
  <c r="X887" i="26" s="1"/>
  <c r="Y887" i="26" s="1"/>
  <c r="W886" i="26"/>
  <c r="X886" i="26" s="1"/>
  <c r="Y886" i="26" s="1"/>
  <c r="W885" i="26"/>
  <c r="X885" i="26" s="1"/>
  <c r="Y885" i="26" s="1"/>
  <c r="W884" i="26"/>
  <c r="X884" i="26" s="1"/>
  <c r="Y884" i="26" s="1"/>
  <c r="W883" i="26"/>
  <c r="X883" i="26" s="1"/>
  <c r="Y883" i="26" s="1"/>
  <c r="W882" i="26"/>
  <c r="X882" i="26" s="1"/>
  <c r="Y882" i="26" s="1"/>
  <c r="W881" i="26"/>
  <c r="X881" i="26" s="1"/>
  <c r="Y881" i="26" s="1"/>
  <c r="W880" i="26"/>
  <c r="X880" i="26" s="1"/>
  <c r="Y880" i="26" s="1"/>
  <c r="W879" i="26"/>
  <c r="X879" i="26" s="1"/>
  <c r="Y879" i="26" s="1"/>
  <c r="W878" i="26"/>
  <c r="X878" i="26" s="1"/>
  <c r="Y878" i="26" s="1"/>
  <c r="W877" i="26"/>
  <c r="X877" i="26" s="1"/>
  <c r="Y877" i="26" s="1"/>
  <c r="W876" i="26"/>
  <c r="X876" i="26" s="1"/>
  <c r="Y876" i="26" s="1"/>
  <c r="W875" i="26"/>
  <c r="X875" i="26" s="1"/>
  <c r="Y875" i="26" s="1"/>
  <c r="W874" i="26"/>
  <c r="X874" i="26" s="1"/>
  <c r="Y874" i="26" s="1"/>
  <c r="W873" i="26"/>
  <c r="X873" i="26" s="1"/>
  <c r="Y873" i="26" s="1"/>
  <c r="W872" i="26"/>
  <c r="X872" i="26" s="1"/>
  <c r="Y872" i="26" s="1"/>
  <c r="W871" i="26"/>
  <c r="X871" i="26" s="1"/>
  <c r="Y871" i="26" s="1"/>
  <c r="W870" i="26"/>
  <c r="X870" i="26" s="1"/>
  <c r="Y870" i="26" s="1"/>
  <c r="W869" i="26"/>
  <c r="X869" i="26" s="1"/>
  <c r="Y869" i="26" s="1"/>
  <c r="W868" i="26"/>
  <c r="X868" i="26" s="1"/>
  <c r="Y868" i="26" s="1"/>
  <c r="W867" i="26"/>
  <c r="X867" i="26" s="1"/>
  <c r="Y867" i="26" s="1"/>
  <c r="W866" i="26"/>
  <c r="X866" i="26" s="1"/>
  <c r="Y866" i="26" s="1"/>
  <c r="W865" i="26"/>
  <c r="X865" i="26" s="1"/>
  <c r="Y865" i="26" s="1"/>
  <c r="W864" i="26"/>
  <c r="X864" i="26" s="1"/>
  <c r="Y864" i="26" s="1"/>
  <c r="W863" i="26"/>
  <c r="X863" i="26" s="1"/>
  <c r="Y863" i="26" s="1"/>
  <c r="W862" i="26"/>
  <c r="X862" i="26" s="1"/>
  <c r="Y862" i="26" s="1"/>
  <c r="W861" i="26"/>
  <c r="X861" i="26" s="1"/>
  <c r="Y861" i="26" s="1"/>
  <c r="W860" i="26"/>
  <c r="X860" i="26" s="1"/>
  <c r="Y860" i="26" s="1"/>
  <c r="W859" i="26"/>
  <c r="X859" i="26" s="1"/>
  <c r="Y859" i="26" s="1"/>
  <c r="W858" i="26"/>
  <c r="X858" i="26" s="1"/>
  <c r="Y858" i="26" s="1"/>
  <c r="W857" i="26"/>
  <c r="X857" i="26" s="1"/>
  <c r="Y857" i="26" s="1"/>
  <c r="W856" i="26"/>
  <c r="X856" i="26" s="1"/>
  <c r="Y856" i="26" s="1"/>
  <c r="W855" i="26"/>
  <c r="X855" i="26" s="1"/>
  <c r="Y855" i="26" s="1"/>
  <c r="W854" i="26"/>
  <c r="X854" i="26" s="1"/>
  <c r="Y854" i="26" s="1"/>
  <c r="W853" i="26"/>
  <c r="X853" i="26" s="1"/>
  <c r="Y853" i="26" s="1"/>
  <c r="W852" i="26"/>
  <c r="X852" i="26" s="1"/>
  <c r="Y852" i="26" s="1"/>
  <c r="W851" i="26"/>
  <c r="X851" i="26" s="1"/>
  <c r="Y851" i="26" s="1"/>
  <c r="W850" i="26"/>
  <c r="X850" i="26" s="1"/>
  <c r="Y850" i="26" s="1"/>
  <c r="W849" i="26"/>
  <c r="X849" i="26" s="1"/>
  <c r="Y849" i="26" s="1"/>
  <c r="W848" i="26"/>
  <c r="X848" i="26" s="1"/>
  <c r="Y848" i="26" s="1"/>
  <c r="W847" i="26"/>
  <c r="X847" i="26" s="1"/>
  <c r="Y847" i="26" s="1"/>
  <c r="W846" i="26"/>
  <c r="X846" i="26" s="1"/>
  <c r="Y846" i="26" s="1"/>
  <c r="W845" i="26"/>
  <c r="X845" i="26" s="1"/>
  <c r="Y845" i="26" s="1"/>
  <c r="W844" i="26"/>
  <c r="X844" i="26" s="1"/>
  <c r="Y844" i="26" s="1"/>
  <c r="W843" i="26"/>
  <c r="X843" i="26" s="1"/>
  <c r="Y843" i="26" s="1"/>
  <c r="W842" i="26"/>
  <c r="X842" i="26" s="1"/>
  <c r="Y842" i="26" s="1"/>
  <c r="W841" i="26"/>
  <c r="X841" i="26" s="1"/>
  <c r="Y841" i="26" s="1"/>
  <c r="W840" i="26"/>
  <c r="X840" i="26" s="1"/>
  <c r="Y840" i="26" s="1"/>
  <c r="W839" i="26"/>
  <c r="X839" i="26" s="1"/>
  <c r="Y839" i="26" s="1"/>
  <c r="W838" i="26"/>
  <c r="X838" i="26" s="1"/>
  <c r="Y838" i="26" s="1"/>
  <c r="W837" i="26"/>
  <c r="X837" i="26" s="1"/>
  <c r="Y837" i="26" s="1"/>
  <c r="W836" i="26"/>
  <c r="X836" i="26" s="1"/>
  <c r="Y836" i="26" s="1"/>
  <c r="W835" i="26"/>
  <c r="X835" i="26" s="1"/>
  <c r="Y835" i="26" s="1"/>
  <c r="W834" i="26"/>
  <c r="X834" i="26" s="1"/>
  <c r="Y834" i="26" s="1"/>
  <c r="W833" i="26"/>
  <c r="X833" i="26" s="1"/>
  <c r="Y833" i="26" s="1"/>
  <c r="W832" i="26"/>
  <c r="X832" i="26" s="1"/>
  <c r="Y832" i="26" s="1"/>
  <c r="W831" i="26"/>
  <c r="X831" i="26" s="1"/>
  <c r="Y831" i="26" s="1"/>
  <c r="W830" i="26"/>
  <c r="X830" i="26" s="1"/>
  <c r="Y830" i="26" s="1"/>
  <c r="W829" i="26"/>
  <c r="X829" i="26" s="1"/>
  <c r="Y829" i="26" s="1"/>
  <c r="W828" i="26"/>
  <c r="X828" i="26" s="1"/>
  <c r="Y828" i="26" s="1"/>
  <c r="W827" i="26"/>
  <c r="X827" i="26" s="1"/>
  <c r="Y827" i="26" s="1"/>
  <c r="W826" i="26"/>
  <c r="X826" i="26" s="1"/>
  <c r="Y826" i="26" s="1"/>
  <c r="W825" i="26"/>
  <c r="X825" i="26" s="1"/>
  <c r="Y825" i="26" s="1"/>
  <c r="W824" i="26"/>
  <c r="X824" i="26" s="1"/>
  <c r="Y824" i="26" s="1"/>
  <c r="W823" i="26"/>
  <c r="X823" i="26" s="1"/>
  <c r="Y823" i="26" s="1"/>
  <c r="W822" i="26"/>
  <c r="X822" i="26" s="1"/>
  <c r="Y822" i="26" s="1"/>
  <c r="W821" i="26"/>
  <c r="X821" i="26" s="1"/>
  <c r="Y821" i="26" s="1"/>
  <c r="W820" i="26"/>
  <c r="X820" i="26" s="1"/>
  <c r="Y820" i="26" s="1"/>
  <c r="W819" i="26"/>
  <c r="X819" i="26" s="1"/>
  <c r="Y819" i="26" s="1"/>
  <c r="W818" i="26"/>
  <c r="X818" i="26" s="1"/>
  <c r="Y818" i="26" s="1"/>
  <c r="W817" i="26"/>
  <c r="X817" i="26" s="1"/>
  <c r="Y817" i="26" s="1"/>
  <c r="W816" i="26"/>
  <c r="X816" i="26" s="1"/>
  <c r="Y816" i="26" s="1"/>
  <c r="W815" i="26"/>
  <c r="X815" i="26" s="1"/>
  <c r="Y815" i="26" s="1"/>
  <c r="W814" i="26"/>
  <c r="X814" i="26" s="1"/>
  <c r="Y814" i="26" s="1"/>
  <c r="W813" i="26"/>
  <c r="X813" i="26" s="1"/>
  <c r="Y813" i="26" s="1"/>
  <c r="W812" i="26"/>
  <c r="X812" i="26" s="1"/>
  <c r="Y812" i="26" s="1"/>
  <c r="W811" i="26"/>
  <c r="X811" i="26" s="1"/>
  <c r="Y811" i="26" s="1"/>
  <c r="W810" i="26"/>
  <c r="X810" i="26" s="1"/>
  <c r="Y810" i="26" s="1"/>
  <c r="W809" i="26"/>
  <c r="X809" i="26" s="1"/>
  <c r="Y809" i="26" s="1"/>
  <c r="W808" i="26"/>
  <c r="X808" i="26" s="1"/>
  <c r="Y808" i="26" s="1"/>
  <c r="W807" i="26"/>
  <c r="X807" i="26" s="1"/>
  <c r="Y807" i="26" s="1"/>
  <c r="W806" i="26"/>
  <c r="X806" i="26" s="1"/>
  <c r="Y806" i="26" s="1"/>
  <c r="W805" i="26"/>
  <c r="X805" i="26" s="1"/>
  <c r="Y805" i="26" s="1"/>
  <c r="W804" i="26"/>
  <c r="X804" i="26" s="1"/>
  <c r="Y804" i="26" s="1"/>
  <c r="W803" i="26"/>
  <c r="X803" i="26" s="1"/>
  <c r="Y803" i="26" s="1"/>
  <c r="W802" i="26"/>
  <c r="X802" i="26" s="1"/>
  <c r="Y802" i="26" s="1"/>
  <c r="W801" i="26"/>
  <c r="X801" i="26" s="1"/>
  <c r="Y801" i="26" s="1"/>
  <c r="W800" i="26"/>
  <c r="X800" i="26" s="1"/>
  <c r="Y800" i="26" s="1"/>
  <c r="W799" i="26"/>
  <c r="X799" i="26" s="1"/>
  <c r="Y799" i="26" s="1"/>
  <c r="W798" i="26"/>
  <c r="X798" i="26" s="1"/>
  <c r="Y798" i="26" s="1"/>
  <c r="W797" i="26"/>
  <c r="X797" i="26" s="1"/>
  <c r="Y797" i="26" s="1"/>
  <c r="W796" i="26"/>
  <c r="X796" i="26" s="1"/>
  <c r="Y796" i="26" s="1"/>
  <c r="W795" i="26"/>
  <c r="X795" i="26" s="1"/>
  <c r="Y795" i="26" s="1"/>
  <c r="W794" i="26"/>
  <c r="X794" i="26" s="1"/>
  <c r="Y794" i="26" s="1"/>
  <c r="W793" i="26"/>
  <c r="X793" i="26" s="1"/>
  <c r="Y793" i="26" s="1"/>
  <c r="W792" i="26"/>
  <c r="X792" i="26" s="1"/>
  <c r="Y792" i="26" s="1"/>
  <c r="W791" i="26"/>
  <c r="X791" i="26" s="1"/>
  <c r="Y791" i="26" s="1"/>
  <c r="W790" i="26"/>
  <c r="X790" i="26" s="1"/>
  <c r="Y790" i="26" s="1"/>
  <c r="W789" i="26"/>
  <c r="X789" i="26" s="1"/>
  <c r="Y789" i="26" s="1"/>
  <c r="W788" i="26"/>
  <c r="X788" i="26" s="1"/>
  <c r="Y788" i="26" s="1"/>
  <c r="W787" i="26"/>
  <c r="X787" i="26" s="1"/>
  <c r="Y787" i="26" s="1"/>
  <c r="W786" i="26"/>
  <c r="X786" i="26" s="1"/>
  <c r="Y786" i="26" s="1"/>
  <c r="W785" i="26"/>
  <c r="X785" i="26" s="1"/>
  <c r="Y785" i="26" s="1"/>
  <c r="W784" i="26"/>
  <c r="X784" i="26" s="1"/>
  <c r="Y784" i="26" s="1"/>
  <c r="W783" i="26"/>
  <c r="X783" i="26" s="1"/>
  <c r="Y783" i="26" s="1"/>
  <c r="W782" i="26"/>
  <c r="X782" i="26" s="1"/>
  <c r="Y782" i="26" s="1"/>
  <c r="W781" i="26"/>
  <c r="X781" i="26" s="1"/>
  <c r="Y781" i="26" s="1"/>
  <c r="W780" i="26"/>
  <c r="X780" i="26" s="1"/>
  <c r="Y780" i="26" s="1"/>
  <c r="W779" i="26"/>
  <c r="X779" i="26" s="1"/>
  <c r="Y779" i="26" s="1"/>
  <c r="W778" i="26"/>
  <c r="X778" i="26" s="1"/>
  <c r="Y778" i="26" s="1"/>
  <c r="W777" i="26"/>
  <c r="X777" i="26" s="1"/>
  <c r="Y777" i="26" s="1"/>
  <c r="W776" i="26"/>
  <c r="X776" i="26" s="1"/>
  <c r="Y776" i="26" s="1"/>
  <c r="W775" i="26"/>
  <c r="X775" i="26" s="1"/>
  <c r="Y775" i="26" s="1"/>
  <c r="W774" i="26"/>
  <c r="X774" i="26" s="1"/>
  <c r="Y774" i="26" s="1"/>
  <c r="W773" i="26"/>
  <c r="X773" i="26" s="1"/>
  <c r="Y773" i="26" s="1"/>
  <c r="W772" i="26"/>
  <c r="X772" i="26" s="1"/>
  <c r="Y772" i="26" s="1"/>
  <c r="W771" i="26"/>
  <c r="X771" i="26" s="1"/>
  <c r="Y771" i="26" s="1"/>
  <c r="W770" i="26"/>
  <c r="X770" i="26" s="1"/>
  <c r="Y770" i="26" s="1"/>
  <c r="W769" i="26"/>
  <c r="X769" i="26" s="1"/>
  <c r="Y769" i="26" s="1"/>
  <c r="W768" i="26"/>
  <c r="X768" i="26" s="1"/>
  <c r="Y768" i="26" s="1"/>
  <c r="W767" i="26"/>
  <c r="X767" i="26" s="1"/>
  <c r="Y767" i="26" s="1"/>
  <c r="W766" i="26"/>
  <c r="X766" i="26" s="1"/>
  <c r="Y766" i="26" s="1"/>
  <c r="W765" i="26"/>
  <c r="X765" i="26" s="1"/>
  <c r="Y765" i="26" s="1"/>
  <c r="W764" i="26"/>
  <c r="X764" i="26" s="1"/>
  <c r="Y764" i="26" s="1"/>
  <c r="W763" i="26"/>
  <c r="X763" i="26" s="1"/>
  <c r="Y763" i="26" s="1"/>
  <c r="W762" i="26"/>
  <c r="X762" i="26" s="1"/>
  <c r="Y762" i="26" s="1"/>
  <c r="W761" i="26"/>
  <c r="X761" i="26" s="1"/>
  <c r="Y761" i="26" s="1"/>
  <c r="W760" i="26"/>
  <c r="X760" i="26" s="1"/>
  <c r="Y760" i="26" s="1"/>
  <c r="W759" i="26"/>
  <c r="X759" i="26" s="1"/>
  <c r="Y759" i="26" s="1"/>
  <c r="W758" i="26"/>
  <c r="X758" i="26" s="1"/>
  <c r="Y758" i="26" s="1"/>
  <c r="W757" i="26"/>
  <c r="X757" i="26" s="1"/>
  <c r="Y757" i="26" s="1"/>
  <c r="W756" i="26"/>
  <c r="X756" i="26" s="1"/>
  <c r="Y756" i="26" s="1"/>
  <c r="W755" i="26"/>
  <c r="X755" i="26" s="1"/>
  <c r="Y755" i="26" s="1"/>
  <c r="W754" i="26"/>
  <c r="X754" i="26" s="1"/>
  <c r="Y754" i="26" s="1"/>
  <c r="W753" i="26"/>
  <c r="X753" i="26" s="1"/>
  <c r="Y753" i="26" s="1"/>
  <c r="W752" i="26"/>
  <c r="X752" i="26" s="1"/>
  <c r="Y752" i="26" s="1"/>
  <c r="W751" i="26"/>
  <c r="X751" i="26" s="1"/>
  <c r="Y751" i="26" s="1"/>
  <c r="W750" i="26"/>
  <c r="X750" i="26" s="1"/>
  <c r="Y750" i="26" s="1"/>
  <c r="W749" i="26"/>
  <c r="X749" i="26" s="1"/>
  <c r="Y749" i="26" s="1"/>
  <c r="W748" i="26"/>
  <c r="X748" i="26" s="1"/>
  <c r="Y748" i="26" s="1"/>
  <c r="W747" i="26"/>
  <c r="X747" i="26" s="1"/>
  <c r="Y747" i="26" s="1"/>
  <c r="W746" i="26"/>
  <c r="X746" i="26" s="1"/>
  <c r="Y746" i="26" s="1"/>
  <c r="W745" i="26"/>
  <c r="X745" i="26" s="1"/>
  <c r="Y745" i="26" s="1"/>
  <c r="W744" i="26"/>
  <c r="X744" i="26" s="1"/>
  <c r="Y744" i="26" s="1"/>
  <c r="W743" i="26"/>
  <c r="X743" i="26" s="1"/>
  <c r="Y743" i="26" s="1"/>
  <c r="W742" i="26"/>
  <c r="X742" i="26" s="1"/>
  <c r="Y742" i="26" s="1"/>
  <c r="W741" i="26"/>
  <c r="X741" i="26" s="1"/>
  <c r="Y741" i="26" s="1"/>
  <c r="W740" i="26"/>
  <c r="X740" i="26" s="1"/>
  <c r="Y740" i="26" s="1"/>
  <c r="W739" i="26"/>
  <c r="X739" i="26" s="1"/>
  <c r="Y739" i="26" s="1"/>
  <c r="W738" i="26"/>
  <c r="X738" i="26" s="1"/>
  <c r="Y738" i="26" s="1"/>
  <c r="W737" i="26"/>
  <c r="X737" i="26" s="1"/>
  <c r="Y737" i="26" s="1"/>
  <c r="W736" i="26"/>
  <c r="X736" i="26" s="1"/>
  <c r="Y736" i="26" s="1"/>
  <c r="W735" i="26"/>
  <c r="X735" i="26" s="1"/>
  <c r="Y735" i="26" s="1"/>
  <c r="W734" i="26"/>
  <c r="X734" i="26" s="1"/>
  <c r="Y734" i="26" s="1"/>
  <c r="W733" i="26"/>
  <c r="X733" i="26" s="1"/>
  <c r="Y733" i="26" s="1"/>
  <c r="W732" i="26"/>
  <c r="X732" i="26" s="1"/>
  <c r="Y732" i="26" s="1"/>
  <c r="W731" i="26"/>
  <c r="X731" i="26" s="1"/>
  <c r="Y731" i="26" s="1"/>
  <c r="W730" i="26"/>
  <c r="X730" i="26" s="1"/>
  <c r="Y730" i="26" s="1"/>
  <c r="W729" i="26"/>
  <c r="X729" i="26" s="1"/>
  <c r="Y729" i="26" s="1"/>
  <c r="W728" i="26"/>
  <c r="X728" i="26" s="1"/>
  <c r="Y728" i="26" s="1"/>
  <c r="W727" i="26"/>
  <c r="X727" i="26" s="1"/>
  <c r="Y727" i="26" s="1"/>
  <c r="W726" i="26"/>
  <c r="X726" i="26" s="1"/>
  <c r="Y726" i="26" s="1"/>
  <c r="W725" i="26"/>
  <c r="X725" i="26" s="1"/>
  <c r="Y725" i="26" s="1"/>
  <c r="W724" i="26"/>
  <c r="X724" i="26" s="1"/>
  <c r="Y724" i="26" s="1"/>
  <c r="W723" i="26"/>
  <c r="X723" i="26" s="1"/>
  <c r="Y723" i="26" s="1"/>
  <c r="W722" i="26"/>
  <c r="X722" i="26" s="1"/>
  <c r="Y722" i="26" s="1"/>
  <c r="W721" i="26"/>
  <c r="X721" i="26" s="1"/>
  <c r="Y721" i="26" s="1"/>
  <c r="W720" i="26"/>
  <c r="X720" i="26" s="1"/>
  <c r="Y720" i="26" s="1"/>
  <c r="W719" i="26"/>
  <c r="X719" i="26" s="1"/>
  <c r="Y719" i="26" s="1"/>
  <c r="W718" i="26"/>
  <c r="X718" i="26" s="1"/>
  <c r="Y718" i="26" s="1"/>
  <c r="W717" i="26"/>
  <c r="X717" i="26" s="1"/>
  <c r="Y717" i="26" s="1"/>
  <c r="W716" i="26"/>
  <c r="X716" i="26" s="1"/>
  <c r="Y716" i="26" s="1"/>
  <c r="W715" i="26"/>
  <c r="X715" i="26" s="1"/>
  <c r="Y715" i="26" s="1"/>
  <c r="W714" i="26"/>
  <c r="X714" i="26" s="1"/>
  <c r="Y714" i="26" s="1"/>
  <c r="W713" i="26"/>
  <c r="X713" i="26" s="1"/>
  <c r="Y713" i="26" s="1"/>
  <c r="W712" i="26"/>
  <c r="X712" i="26" s="1"/>
  <c r="Y712" i="26" s="1"/>
  <c r="W711" i="26"/>
  <c r="X711" i="26" s="1"/>
  <c r="Y711" i="26" s="1"/>
  <c r="W710" i="26"/>
  <c r="X710" i="26" s="1"/>
  <c r="Y710" i="26" s="1"/>
  <c r="W709" i="26"/>
  <c r="X709" i="26" s="1"/>
  <c r="Y709" i="26" s="1"/>
  <c r="W708" i="26"/>
  <c r="X708" i="26" s="1"/>
  <c r="Y708" i="26" s="1"/>
  <c r="W707" i="26"/>
  <c r="X707" i="26" s="1"/>
  <c r="Y707" i="26" s="1"/>
  <c r="W706" i="26"/>
  <c r="X706" i="26" s="1"/>
  <c r="Y706" i="26" s="1"/>
  <c r="W705" i="26"/>
  <c r="X705" i="26" s="1"/>
  <c r="Y705" i="26" s="1"/>
  <c r="W704" i="26"/>
  <c r="X704" i="26" s="1"/>
  <c r="Y704" i="26" s="1"/>
  <c r="W703" i="26"/>
  <c r="X703" i="26" s="1"/>
  <c r="Y703" i="26" s="1"/>
  <c r="W702" i="26"/>
  <c r="X702" i="26" s="1"/>
  <c r="Y702" i="26" s="1"/>
  <c r="W701" i="26"/>
  <c r="X701" i="26" s="1"/>
  <c r="Y701" i="26" s="1"/>
  <c r="W700" i="26"/>
  <c r="X700" i="26" s="1"/>
  <c r="Y700" i="26" s="1"/>
  <c r="W699" i="26"/>
  <c r="X699" i="26" s="1"/>
  <c r="Y699" i="26" s="1"/>
  <c r="W698" i="26"/>
  <c r="X698" i="26" s="1"/>
  <c r="Y698" i="26" s="1"/>
  <c r="W697" i="26"/>
  <c r="X697" i="26" s="1"/>
  <c r="Y697" i="26" s="1"/>
  <c r="W696" i="26"/>
  <c r="X696" i="26" s="1"/>
  <c r="Y696" i="26" s="1"/>
  <c r="W695" i="26"/>
  <c r="X695" i="26" s="1"/>
  <c r="Y695" i="26" s="1"/>
  <c r="W694" i="26"/>
  <c r="X694" i="26" s="1"/>
  <c r="Y694" i="26" s="1"/>
  <c r="W693" i="26"/>
  <c r="X693" i="26" s="1"/>
  <c r="Y693" i="26" s="1"/>
  <c r="W692" i="26"/>
  <c r="X692" i="26" s="1"/>
  <c r="Y692" i="26" s="1"/>
  <c r="W691" i="26"/>
  <c r="X691" i="26" s="1"/>
  <c r="Y691" i="26" s="1"/>
  <c r="W690" i="26"/>
  <c r="X690" i="26" s="1"/>
  <c r="Y690" i="26" s="1"/>
  <c r="W689" i="26"/>
  <c r="X689" i="26" s="1"/>
  <c r="Y689" i="26" s="1"/>
  <c r="W688" i="26"/>
  <c r="X688" i="26" s="1"/>
  <c r="Y688" i="26" s="1"/>
  <c r="W687" i="26"/>
  <c r="X687" i="26" s="1"/>
  <c r="Y687" i="26" s="1"/>
  <c r="W686" i="26"/>
  <c r="X686" i="26" s="1"/>
  <c r="Y686" i="26" s="1"/>
  <c r="W685" i="26"/>
  <c r="X685" i="26" s="1"/>
  <c r="Y685" i="26" s="1"/>
  <c r="W684" i="26"/>
  <c r="X684" i="26" s="1"/>
  <c r="Y684" i="26" s="1"/>
  <c r="W683" i="26"/>
  <c r="X683" i="26" s="1"/>
  <c r="Y683" i="26" s="1"/>
  <c r="W682" i="26"/>
  <c r="X682" i="26" s="1"/>
  <c r="Y682" i="26" s="1"/>
  <c r="W681" i="26"/>
  <c r="X681" i="26" s="1"/>
  <c r="Y681" i="26" s="1"/>
  <c r="W680" i="26"/>
  <c r="X680" i="26" s="1"/>
  <c r="Y680" i="26" s="1"/>
  <c r="W679" i="26"/>
  <c r="X679" i="26" s="1"/>
  <c r="Y679" i="26" s="1"/>
  <c r="W678" i="26"/>
  <c r="X678" i="26" s="1"/>
  <c r="Y678" i="26" s="1"/>
  <c r="W677" i="26"/>
  <c r="X677" i="26" s="1"/>
  <c r="Y677" i="26" s="1"/>
  <c r="W676" i="26"/>
  <c r="X676" i="26" s="1"/>
  <c r="Y676" i="26" s="1"/>
  <c r="W675" i="26"/>
  <c r="X675" i="26" s="1"/>
  <c r="Y675" i="26" s="1"/>
  <c r="W674" i="26"/>
  <c r="X674" i="26" s="1"/>
  <c r="Y674" i="26" s="1"/>
  <c r="W673" i="26"/>
  <c r="X673" i="26" s="1"/>
  <c r="Y673" i="26" s="1"/>
  <c r="W672" i="26"/>
  <c r="X672" i="26" s="1"/>
  <c r="Y672" i="26" s="1"/>
  <c r="W671" i="26"/>
  <c r="X671" i="26" s="1"/>
  <c r="Y671" i="26" s="1"/>
  <c r="W670" i="26"/>
  <c r="X670" i="26" s="1"/>
  <c r="Y670" i="26" s="1"/>
  <c r="W669" i="26"/>
  <c r="X669" i="26" s="1"/>
  <c r="Y669" i="26" s="1"/>
  <c r="W668" i="26"/>
  <c r="X668" i="26" s="1"/>
  <c r="Y668" i="26" s="1"/>
  <c r="W667" i="26"/>
  <c r="X667" i="26" s="1"/>
  <c r="Y667" i="26" s="1"/>
  <c r="W666" i="26"/>
  <c r="X666" i="26" s="1"/>
  <c r="Y666" i="26" s="1"/>
  <c r="W665" i="26"/>
  <c r="X665" i="26" s="1"/>
  <c r="Y665" i="26" s="1"/>
  <c r="W664" i="26"/>
  <c r="X664" i="26" s="1"/>
  <c r="Y664" i="26" s="1"/>
  <c r="W663" i="26"/>
  <c r="X663" i="26" s="1"/>
  <c r="Y663" i="26" s="1"/>
  <c r="W662" i="26"/>
  <c r="X662" i="26" s="1"/>
  <c r="Y662" i="26" s="1"/>
  <c r="W661" i="26"/>
  <c r="X661" i="26" s="1"/>
  <c r="Y661" i="26" s="1"/>
  <c r="W660" i="26"/>
  <c r="X660" i="26" s="1"/>
  <c r="Y660" i="26" s="1"/>
  <c r="W659" i="26"/>
  <c r="X659" i="26" s="1"/>
  <c r="Y659" i="26" s="1"/>
  <c r="W658" i="26"/>
  <c r="X658" i="26" s="1"/>
  <c r="Y658" i="26" s="1"/>
  <c r="W657" i="26"/>
  <c r="X657" i="26" s="1"/>
  <c r="Y657" i="26" s="1"/>
  <c r="W656" i="26"/>
  <c r="X656" i="26" s="1"/>
  <c r="Y656" i="26" s="1"/>
  <c r="W655" i="26"/>
  <c r="X655" i="26" s="1"/>
  <c r="Y655" i="26" s="1"/>
  <c r="W654" i="26"/>
  <c r="X654" i="26" s="1"/>
  <c r="Y654" i="26" s="1"/>
  <c r="W653" i="26"/>
  <c r="X653" i="26" s="1"/>
  <c r="Y653" i="26" s="1"/>
  <c r="W652" i="26"/>
  <c r="X652" i="26" s="1"/>
  <c r="Y652" i="26" s="1"/>
  <c r="W651" i="26"/>
  <c r="X651" i="26" s="1"/>
  <c r="Y651" i="26" s="1"/>
  <c r="W650" i="26"/>
  <c r="X650" i="26" s="1"/>
  <c r="Y650" i="26" s="1"/>
  <c r="W649" i="26"/>
  <c r="X649" i="26" s="1"/>
  <c r="Y649" i="26" s="1"/>
  <c r="W648" i="26"/>
  <c r="X648" i="26" s="1"/>
  <c r="Y648" i="26" s="1"/>
  <c r="W647" i="26"/>
  <c r="X647" i="26" s="1"/>
  <c r="Y647" i="26" s="1"/>
  <c r="W646" i="26"/>
  <c r="X646" i="26" s="1"/>
  <c r="Y646" i="26" s="1"/>
  <c r="W645" i="26"/>
  <c r="X645" i="26" s="1"/>
  <c r="Y645" i="26" s="1"/>
  <c r="W644" i="26"/>
  <c r="X644" i="26" s="1"/>
  <c r="Y644" i="26" s="1"/>
  <c r="W643" i="26"/>
  <c r="X643" i="26" s="1"/>
  <c r="Y643" i="26" s="1"/>
  <c r="W642" i="26"/>
  <c r="X642" i="26" s="1"/>
  <c r="Y642" i="26" s="1"/>
  <c r="W641" i="26"/>
  <c r="X641" i="26" s="1"/>
  <c r="Y641" i="26" s="1"/>
  <c r="W640" i="26"/>
  <c r="X640" i="26" s="1"/>
  <c r="Y640" i="26" s="1"/>
  <c r="W639" i="26"/>
  <c r="X639" i="26" s="1"/>
  <c r="Y639" i="26" s="1"/>
  <c r="W638" i="26"/>
  <c r="X638" i="26" s="1"/>
  <c r="Y638" i="26" s="1"/>
  <c r="W637" i="26"/>
  <c r="X637" i="26" s="1"/>
  <c r="Y637" i="26" s="1"/>
  <c r="W636" i="26"/>
  <c r="X636" i="26" s="1"/>
  <c r="Y636" i="26" s="1"/>
  <c r="W635" i="26"/>
  <c r="X635" i="26" s="1"/>
  <c r="Y635" i="26" s="1"/>
  <c r="W634" i="26"/>
  <c r="X634" i="26" s="1"/>
  <c r="Y634" i="26" s="1"/>
  <c r="W633" i="26"/>
  <c r="X633" i="26" s="1"/>
  <c r="Y633" i="26" s="1"/>
  <c r="W632" i="26"/>
  <c r="X632" i="26" s="1"/>
  <c r="Y632" i="26" s="1"/>
  <c r="W631" i="26"/>
  <c r="X631" i="26" s="1"/>
  <c r="Y631" i="26" s="1"/>
  <c r="W630" i="26"/>
  <c r="X630" i="26" s="1"/>
  <c r="Y630" i="26" s="1"/>
  <c r="W629" i="26"/>
  <c r="X629" i="26" s="1"/>
  <c r="Y629" i="26" s="1"/>
  <c r="W628" i="26"/>
  <c r="X628" i="26" s="1"/>
  <c r="Y628" i="26" s="1"/>
  <c r="W627" i="26"/>
  <c r="X627" i="26" s="1"/>
  <c r="Y627" i="26" s="1"/>
  <c r="W626" i="26"/>
  <c r="X626" i="26" s="1"/>
  <c r="Y626" i="26" s="1"/>
  <c r="W625" i="26"/>
  <c r="X625" i="26" s="1"/>
  <c r="Y625" i="26" s="1"/>
  <c r="W624" i="26"/>
  <c r="X624" i="26" s="1"/>
  <c r="Y624" i="26" s="1"/>
  <c r="W623" i="26"/>
  <c r="X623" i="26" s="1"/>
  <c r="Y623" i="26" s="1"/>
  <c r="W622" i="26"/>
  <c r="X622" i="26" s="1"/>
  <c r="Y622" i="26" s="1"/>
  <c r="W621" i="26"/>
  <c r="X621" i="26" s="1"/>
  <c r="Y621" i="26" s="1"/>
  <c r="W620" i="26"/>
  <c r="X620" i="26" s="1"/>
  <c r="Y620" i="26" s="1"/>
  <c r="W619" i="26"/>
  <c r="X619" i="26" s="1"/>
  <c r="Y619" i="26" s="1"/>
  <c r="W618" i="26"/>
  <c r="X618" i="26" s="1"/>
  <c r="Y618" i="26" s="1"/>
  <c r="W617" i="26"/>
  <c r="X617" i="26" s="1"/>
  <c r="Y617" i="26" s="1"/>
  <c r="W616" i="26"/>
  <c r="X616" i="26" s="1"/>
  <c r="Y616" i="26" s="1"/>
  <c r="W615" i="26"/>
  <c r="X615" i="26" s="1"/>
  <c r="Y615" i="26" s="1"/>
  <c r="W614" i="26"/>
  <c r="X614" i="26" s="1"/>
  <c r="Y614" i="26" s="1"/>
  <c r="W613" i="26"/>
  <c r="X613" i="26" s="1"/>
  <c r="Y613" i="26" s="1"/>
  <c r="W612" i="26"/>
  <c r="X612" i="26" s="1"/>
  <c r="Y612" i="26" s="1"/>
  <c r="W611" i="26"/>
  <c r="X611" i="26" s="1"/>
  <c r="Y611" i="26" s="1"/>
  <c r="W610" i="26"/>
  <c r="X610" i="26" s="1"/>
  <c r="Y610" i="26" s="1"/>
  <c r="W609" i="26"/>
  <c r="X609" i="26" s="1"/>
  <c r="Y609" i="26" s="1"/>
  <c r="W608" i="26"/>
  <c r="X608" i="26" s="1"/>
  <c r="Y608" i="26" s="1"/>
  <c r="W607" i="26"/>
  <c r="X607" i="26" s="1"/>
  <c r="Y607" i="26" s="1"/>
  <c r="W606" i="26"/>
  <c r="X606" i="26" s="1"/>
  <c r="Y606" i="26" s="1"/>
  <c r="W605" i="26"/>
  <c r="X605" i="26" s="1"/>
  <c r="Y605" i="26" s="1"/>
  <c r="W604" i="26"/>
  <c r="X604" i="26" s="1"/>
  <c r="Y604" i="26" s="1"/>
  <c r="W603" i="26"/>
  <c r="X603" i="26" s="1"/>
  <c r="Y603" i="26" s="1"/>
  <c r="W602" i="26"/>
  <c r="X602" i="26" s="1"/>
  <c r="Y602" i="26" s="1"/>
  <c r="W601" i="26"/>
  <c r="X601" i="26" s="1"/>
  <c r="Y601" i="26" s="1"/>
  <c r="W600" i="26"/>
  <c r="X600" i="26" s="1"/>
  <c r="Y600" i="26" s="1"/>
  <c r="W599" i="26"/>
  <c r="X599" i="26" s="1"/>
  <c r="Y599" i="26" s="1"/>
  <c r="W598" i="26"/>
  <c r="X598" i="26" s="1"/>
  <c r="Y598" i="26" s="1"/>
  <c r="W597" i="26"/>
  <c r="X597" i="26" s="1"/>
  <c r="Y597" i="26" s="1"/>
  <c r="W596" i="26"/>
  <c r="X596" i="26" s="1"/>
  <c r="Y596" i="26" s="1"/>
  <c r="W595" i="26"/>
  <c r="X595" i="26" s="1"/>
  <c r="Y595" i="26" s="1"/>
  <c r="W594" i="26"/>
  <c r="X594" i="26" s="1"/>
  <c r="Y594" i="26" s="1"/>
  <c r="W593" i="26"/>
  <c r="X593" i="26" s="1"/>
  <c r="Y593" i="26" s="1"/>
  <c r="W592" i="26"/>
  <c r="X592" i="26" s="1"/>
  <c r="Y592" i="26" s="1"/>
  <c r="W591" i="26"/>
  <c r="X591" i="26" s="1"/>
  <c r="Y591" i="26" s="1"/>
  <c r="W590" i="26"/>
  <c r="X590" i="26" s="1"/>
  <c r="Y590" i="26" s="1"/>
  <c r="W589" i="26"/>
  <c r="X589" i="26" s="1"/>
  <c r="Y589" i="26" s="1"/>
  <c r="W588" i="26"/>
  <c r="X588" i="26" s="1"/>
  <c r="Y588" i="26" s="1"/>
  <c r="W587" i="26"/>
  <c r="X587" i="26" s="1"/>
  <c r="Y587" i="26" s="1"/>
  <c r="W586" i="26"/>
  <c r="X586" i="26" s="1"/>
  <c r="Y586" i="26" s="1"/>
  <c r="W585" i="26"/>
  <c r="X585" i="26" s="1"/>
  <c r="Y585" i="26" s="1"/>
  <c r="W584" i="26"/>
  <c r="X584" i="26" s="1"/>
  <c r="Y584" i="26" s="1"/>
  <c r="W583" i="26"/>
  <c r="X583" i="26" s="1"/>
  <c r="Y583" i="26" s="1"/>
  <c r="W582" i="26"/>
  <c r="X582" i="26" s="1"/>
  <c r="Y582" i="26" s="1"/>
  <c r="W581" i="26"/>
  <c r="X581" i="26" s="1"/>
  <c r="Y581" i="26" s="1"/>
  <c r="W580" i="26"/>
  <c r="X580" i="26" s="1"/>
  <c r="Y580" i="26" s="1"/>
  <c r="W579" i="26"/>
  <c r="X579" i="26" s="1"/>
  <c r="Y579" i="26" s="1"/>
  <c r="W578" i="26"/>
  <c r="X578" i="26" s="1"/>
  <c r="Y578" i="26" s="1"/>
  <c r="W577" i="26"/>
  <c r="X577" i="26" s="1"/>
  <c r="Y577" i="26" s="1"/>
  <c r="W576" i="26"/>
  <c r="X576" i="26" s="1"/>
  <c r="Y576" i="26" s="1"/>
  <c r="W575" i="26"/>
  <c r="X575" i="26" s="1"/>
  <c r="Y575" i="26" s="1"/>
  <c r="W574" i="26"/>
  <c r="X574" i="26" s="1"/>
  <c r="Y574" i="26" s="1"/>
  <c r="W573" i="26"/>
  <c r="X573" i="26" s="1"/>
  <c r="Y573" i="26" s="1"/>
  <c r="W572" i="26"/>
  <c r="X572" i="26" s="1"/>
  <c r="Y572" i="26" s="1"/>
  <c r="W571" i="26"/>
  <c r="X571" i="26" s="1"/>
  <c r="Y571" i="26" s="1"/>
  <c r="W570" i="26"/>
  <c r="X570" i="26" s="1"/>
  <c r="Y570" i="26" s="1"/>
  <c r="W569" i="26"/>
  <c r="X569" i="26" s="1"/>
  <c r="Y569" i="26" s="1"/>
  <c r="W568" i="26"/>
  <c r="X568" i="26" s="1"/>
  <c r="Y568" i="26" s="1"/>
  <c r="W567" i="26"/>
  <c r="X567" i="26" s="1"/>
  <c r="Y567" i="26" s="1"/>
  <c r="W566" i="26"/>
  <c r="X566" i="26" s="1"/>
  <c r="Y566" i="26" s="1"/>
  <c r="W565" i="26"/>
  <c r="X565" i="26" s="1"/>
  <c r="Y565" i="26" s="1"/>
  <c r="W564" i="26"/>
  <c r="X564" i="26" s="1"/>
  <c r="Y564" i="26" s="1"/>
  <c r="W563" i="26"/>
  <c r="X563" i="26" s="1"/>
  <c r="Y563" i="26" s="1"/>
  <c r="W562" i="26"/>
  <c r="X562" i="26" s="1"/>
  <c r="Y562" i="26" s="1"/>
  <c r="W561" i="26"/>
  <c r="X561" i="26" s="1"/>
  <c r="Y561" i="26" s="1"/>
  <c r="W560" i="26"/>
  <c r="X560" i="26" s="1"/>
  <c r="Y560" i="26" s="1"/>
  <c r="W559" i="26"/>
  <c r="X559" i="26" s="1"/>
  <c r="Y559" i="26" s="1"/>
  <c r="W558" i="26"/>
  <c r="X558" i="26" s="1"/>
  <c r="Y558" i="26" s="1"/>
  <c r="W557" i="26"/>
  <c r="X557" i="26" s="1"/>
  <c r="Y557" i="26" s="1"/>
  <c r="W556" i="26"/>
  <c r="X556" i="26" s="1"/>
  <c r="Y556" i="26" s="1"/>
  <c r="W555" i="26"/>
  <c r="X555" i="26" s="1"/>
  <c r="Y555" i="26" s="1"/>
  <c r="W554" i="26"/>
  <c r="X554" i="26" s="1"/>
  <c r="Y554" i="26" s="1"/>
  <c r="W553" i="26"/>
  <c r="X553" i="26" s="1"/>
  <c r="Y553" i="26" s="1"/>
  <c r="W552" i="26"/>
  <c r="X552" i="26" s="1"/>
  <c r="Y552" i="26" s="1"/>
  <c r="W551" i="26"/>
  <c r="X551" i="26" s="1"/>
  <c r="Y551" i="26" s="1"/>
  <c r="W550" i="26"/>
  <c r="X550" i="26" s="1"/>
  <c r="Y550" i="26" s="1"/>
  <c r="W549" i="26"/>
  <c r="X549" i="26" s="1"/>
  <c r="Y549" i="26" s="1"/>
  <c r="W548" i="26"/>
  <c r="X548" i="26" s="1"/>
  <c r="Y548" i="26" s="1"/>
  <c r="W547" i="26"/>
  <c r="X547" i="26" s="1"/>
  <c r="Y547" i="26" s="1"/>
  <c r="W546" i="26"/>
  <c r="X546" i="26" s="1"/>
  <c r="Y546" i="26" s="1"/>
  <c r="W545" i="26"/>
  <c r="X545" i="26" s="1"/>
  <c r="Y545" i="26" s="1"/>
  <c r="W544" i="26"/>
  <c r="X544" i="26" s="1"/>
  <c r="Y544" i="26" s="1"/>
  <c r="W543" i="26"/>
  <c r="X543" i="26" s="1"/>
  <c r="Y543" i="26" s="1"/>
  <c r="W542" i="26"/>
  <c r="X542" i="26" s="1"/>
  <c r="Y542" i="26" s="1"/>
  <c r="W541" i="26"/>
  <c r="X541" i="26" s="1"/>
  <c r="Y541" i="26" s="1"/>
  <c r="W540" i="26"/>
  <c r="X540" i="26" s="1"/>
  <c r="Y540" i="26" s="1"/>
  <c r="W539" i="26"/>
  <c r="X539" i="26" s="1"/>
  <c r="Y539" i="26" s="1"/>
  <c r="W538" i="26"/>
  <c r="X538" i="26" s="1"/>
  <c r="Y538" i="26" s="1"/>
  <c r="W537" i="26"/>
  <c r="X537" i="26" s="1"/>
  <c r="Y537" i="26" s="1"/>
  <c r="W536" i="26"/>
  <c r="X536" i="26" s="1"/>
  <c r="Y536" i="26" s="1"/>
  <c r="W535" i="26"/>
  <c r="X535" i="26" s="1"/>
  <c r="Y535" i="26" s="1"/>
  <c r="W534" i="26"/>
  <c r="X534" i="26" s="1"/>
  <c r="Y534" i="26" s="1"/>
  <c r="W533" i="26"/>
  <c r="X533" i="26" s="1"/>
  <c r="Y533" i="26" s="1"/>
  <c r="W532" i="26"/>
  <c r="X532" i="26" s="1"/>
  <c r="Y532" i="26" s="1"/>
  <c r="W531" i="26"/>
  <c r="X531" i="26" s="1"/>
  <c r="Y531" i="26" s="1"/>
  <c r="W530" i="26"/>
  <c r="X530" i="26" s="1"/>
  <c r="Y530" i="26" s="1"/>
  <c r="W529" i="26"/>
  <c r="X529" i="26" s="1"/>
  <c r="Y529" i="26" s="1"/>
  <c r="W528" i="26"/>
  <c r="X528" i="26" s="1"/>
  <c r="Y528" i="26" s="1"/>
  <c r="W527" i="26"/>
  <c r="X527" i="26" s="1"/>
  <c r="Y527" i="26" s="1"/>
  <c r="W526" i="26"/>
  <c r="X526" i="26" s="1"/>
  <c r="Y526" i="26" s="1"/>
  <c r="W525" i="26"/>
  <c r="X525" i="26" s="1"/>
  <c r="Y525" i="26" s="1"/>
  <c r="W524" i="26"/>
  <c r="X524" i="26" s="1"/>
  <c r="Y524" i="26" s="1"/>
  <c r="W523" i="26"/>
  <c r="X523" i="26" s="1"/>
  <c r="Y523" i="26" s="1"/>
  <c r="W522" i="26"/>
  <c r="X522" i="26" s="1"/>
  <c r="Y522" i="26" s="1"/>
  <c r="W521" i="26"/>
  <c r="X521" i="26" s="1"/>
  <c r="Y521" i="26" s="1"/>
  <c r="W520" i="26"/>
  <c r="X520" i="26" s="1"/>
  <c r="Y520" i="26" s="1"/>
  <c r="W519" i="26"/>
  <c r="X519" i="26" s="1"/>
  <c r="Y519" i="26" s="1"/>
  <c r="W518" i="26"/>
  <c r="X518" i="26" s="1"/>
  <c r="Y518" i="26" s="1"/>
  <c r="W517" i="26"/>
  <c r="X517" i="26" s="1"/>
  <c r="Y517" i="26" s="1"/>
  <c r="W516" i="26"/>
  <c r="X516" i="26" s="1"/>
  <c r="Y516" i="26" s="1"/>
  <c r="W515" i="26"/>
  <c r="X515" i="26" s="1"/>
  <c r="Y515" i="26" s="1"/>
  <c r="W514" i="26"/>
  <c r="X514" i="26" s="1"/>
  <c r="Y514" i="26" s="1"/>
  <c r="W513" i="26"/>
  <c r="X513" i="26" s="1"/>
  <c r="Y513" i="26" s="1"/>
  <c r="W512" i="26"/>
  <c r="X512" i="26" s="1"/>
  <c r="Y512" i="26" s="1"/>
  <c r="W511" i="26"/>
  <c r="X511" i="26" s="1"/>
  <c r="Y511" i="26" s="1"/>
  <c r="W510" i="26"/>
  <c r="X510" i="26" s="1"/>
  <c r="Y510" i="26" s="1"/>
  <c r="W509" i="26"/>
  <c r="X509" i="26" s="1"/>
  <c r="Y509" i="26" s="1"/>
  <c r="W508" i="26"/>
  <c r="X508" i="26" s="1"/>
  <c r="Y508" i="26" s="1"/>
  <c r="W507" i="26"/>
  <c r="X507" i="26" s="1"/>
  <c r="Y507" i="26" s="1"/>
  <c r="W506" i="26"/>
  <c r="X506" i="26" s="1"/>
  <c r="Y506" i="26" s="1"/>
  <c r="W505" i="26"/>
  <c r="X505" i="26" s="1"/>
  <c r="Y505" i="26" s="1"/>
  <c r="W504" i="26"/>
  <c r="X504" i="26" s="1"/>
  <c r="Y504" i="26" s="1"/>
  <c r="W503" i="26"/>
  <c r="X503" i="26" s="1"/>
  <c r="Y503" i="26" s="1"/>
  <c r="W502" i="26"/>
  <c r="X502" i="26" s="1"/>
  <c r="Y502" i="26" s="1"/>
  <c r="W501" i="26"/>
  <c r="X501" i="26" s="1"/>
  <c r="Y501" i="26" s="1"/>
  <c r="W500" i="26"/>
  <c r="X500" i="26" s="1"/>
  <c r="Y500" i="26" s="1"/>
  <c r="W499" i="26"/>
  <c r="X499" i="26" s="1"/>
  <c r="Y499" i="26" s="1"/>
  <c r="W498" i="26"/>
  <c r="X498" i="26" s="1"/>
  <c r="Y498" i="26" s="1"/>
  <c r="W497" i="26"/>
  <c r="X497" i="26" s="1"/>
  <c r="Y497" i="26" s="1"/>
  <c r="W496" i="26"/>
  <c r="X496" i="26" s="1"/>
  <c r="Y496" i="26" s="1"/>
  <c r="W495" i="26"/>
  <c r="X495" i="26" s="1"/>
  <c r="Y495" i="26" s="1"/>
  <c r="W494" i="26"/>
  <c r="X494" i="26" s="1"/>
  <c r="Y494" i="26" s="1"/>
  <c r="W493" i="26"/>
  <c r="X493" i="26" s="1"/>
  <c r="Y493" i="26" s="1"/>
  <c r="W492" i="26"/>
  <c r="X492" i="26" s="1"/>
  <c r="Y492" i="26" s="1"/>
  <c r="W491" i="26"/>
  <c r="X491" i="26" s="1"/>
  <c r="Y491" i="26" s="1"/>
  <c r="W490" i="26"/>
  <c r="X490" i="26" s="1"/>
  <c r="Y490" i="26" s="1"/>
  <c r="W489" i="26"/>
  <c r="X489" i="26" s="1"/>
  <c r="Y489" i="26" s="1"/>
  <c r="W488" i="26"/>
  <c r="X488" i="26" s="1"/>
  <c r="Y488" i="26" s="1"/>
  <c r="W487" i="26"/>
  <c r="X487" i="26" s="1"/>
  <c r="Y487" i="26" s="1"/>
  <c r="W486" i="26"/>
  <c r="X486" i="26" s="1"/>
  <c r="Y486" i="26" s="1"/>
  <c r="W485" i="26"/>
  <c r="X485" i="26" s="1"/>
  <c r="Y485" i="26" s="1"/>
  <c r="W484" i="26"/>
  <c r="X484" i="26" s="1"/>
  <c r="Y484" i="26" s="1"/>
  <c r="W483" i="26"/>
  <c r="X483" i="26" s="1"/>
  <c r="Y483" i="26" s="1"/>
  <c r="W482" i="26"/>
  <c r="X482" i="26" s="1"/>
  <c r="Y482" i="26" s="1"/>
  <c r="W481" i="26"/>
  <c r="X481" i="26" s="1"/>
  <c r="Y481" i="26" s="1"/>
  <c r="W480" i="26"/>
  <c r="X480" i="26" s="1"/>
  <c r="Y480" i="26" s="1"/>
  <c r="W479" i="26"/>
  <c r="X479" i="26" s="1"/>
  <c r="Y479" i="26" s="1"/>
  <c r="W478" i="26"/>
  <c r="X478" i="26" s="1"/>
  <c r="Y478" i="26" s="1"/>
  <c r="W477" i="26"/>
  <c r="X477" i="26" s="1"/>
  <c r="Y477" i="26" s="1"/>
  <c r="W476" i="26"/>
  <c r="X476" i="26" s="1"/>
  <c r="Y476" i="26" s="1"/>
  <c r="W475" i="26"/>
  <c r="X475" i="26" s="1"/>
  <c r="Y475" i="26" s="1"/>
  <c r="W474" i="26"/>
  <c r="X474" i="26" s="1"/>
  <c r="Y474" i="26" s="1"/>
  <c r="W473" i="26"/>
  <c r="X473" i="26" s="1"/>
  <c r="Y473" i="26" s="1"/>
  <c r="W472" i="26"/>
  <c r="X472" i="26" s="1"/>
  <c r="Y472" i="26" s="1"/>
  <c r="W471" i="26"/>
  <c r="X471" i="26" s="1"/>
  <c r="Y471" i="26" s="1"/>
  <c r="W470" i="26"/>
  <c r="X470" i="26" s="1"/>
  <c r="Y470" i="26" s="1"/>
  <c r="W469" i="26"/>
  <c r="X469" i="26" s="1"/>
  <c r="Y469" i="26" s="1"/>
  <c r="W468" i="26"/>
  <c r="X468" i="26" s="1"/>
  <c r="Y468" i="26" s="1"/>
  <c r="W467" i="26"/>
  <c r="X467" i="26" s="1"/>
  <c r="Y467" i="26" s="1"/>
  <c r="W466" i="26"/>
  <c r="X466" i="26" s="1"/>
  <c r="Y466" i="26" s="1"/>
  <c r="W465" i="26"/>
  <c r="X465" i="26" s="1"/>
  <c r="Y465" i="26" s="1"/>
  <c r="W464" i="26"/>
  <c r="X464" i="26" s="1"/>
  <c r="Y464" i="26" s="1"/>
  <c r="W463" i="26"/>
  <c r="X463" i="26" s="1"/>
  <c r="Y463" i="26" s="1"/>
  <c r="W462" i="26"/>
  <c r="X462" i="26" s="1"/>
  <c r="Y462" i="26" s="1"/>
  <c r="W461" i="26"/>
  <c r="X461" i="26" s="1"/>
  <c r="Y461" i="26" s="1"/>
  <c r="W460" i="26"/>
  <c r="X460" i="26" s="1"/>
  <c r="Y460" i="26" s="1"/>
  <c r="W459" i="26"/>
  <c r="X459" i="26" s="1"/>
  <c r="Y459" i="26" s="1"/>
  <c r="W458" i="26"/>
  <c r="X458" i="26" s="1"/>
  <c r="Y458" i="26" s="1"/>
  <c r="W457" i="26"/>
  <c r="X457" i="26" s="1"/>
  <c r="Y457" i="26" s="1"/>
  <c r="W456" i="26"/>
  <c r="X456" i="26" s="1"/>
  <c r="Y456" i="26" s="1"/>
  <c r="W455" i="26"/>
  <c r="X455" i="26" s="1"/>
  <c r="Y455" i="26" s="1"/>
  <c r="W454" i="26"/>
  <c r="X454" i="26" s="1"/>
  <c r="Y454" i="26" s="1"/>
  <c r="W453" i="26"/>
  <c r="X453" i="26" s="1"/>
  <c r="Y453" i="26" s="1"/>
  <c r="W452" i="26"/>
  <c r="X452" i="26" s="1"/>
  <c r="Y452" i="26" s="1"/>
  <c r="W451" i="26"/>
  <c r="X451" i="26" s="1"/>
  <c r="Y451" i="26" s="1"/>
  <c r="W450" i="26"/>
  <c r="X450" i="26" s="1"/>
  <c r="Y450" i="26" s="1"/>
  <c r="W449" i="26"/>
  <c r="X449" i="26" s="1"/>
  <c r="Y449" i="26" s="1"/>
  <c r="W448" i="26"/>
  <c r="X448" i="26" s="1"/>
  <c r="Y448" i="26" s="1"/>
  <c r="W447" i="26"/>
  <c r="X447" i="26" s="1"/>
  <c r="Y447" i="26" s="1"/>
  <c r="W446" i="26"/>
  <c r="X446" i="26" s="1"/>
  <c r="Y446" i="26" s="1"/>
  <c r="W445" i="26"/>
  <c r="X445" i="26" s="1"/>
  <c r="Y445" i="26" s="1"/>
  <c r="W444" i="26"/>
  <c r="X444" i="26" s="1"/>
  <c r="Y444" i="26" s="1"/>
  <c r="W443" i="26"/>
  <c r="X443" i="26" s="1"/>
  <c r="Y443" i="26" s="1"/>
  <c r="W442" i="26"/>
  <c r="X442" i="26" s="1"/>
  <c r="Y442" i="26" s="1"/>
  <c r="W441" i="26"/>
  <c r="X441" i="26" s="1"/>
  <c r="Y441" i="26" s="1"/>
  <c r="W440" i="26"/>
  <c r="X440" i="26" s="1"/>
  <c r="Y440" i="26" s="1"/>
  <c r="W439" i="26"/>
  <c r="X439" i="26" s="1"/>
  <c r="Y439" i="26" s="1"/>
  <c r="W438" i="26"/>
  <c r="X438" i="26" s="1"/>
  <c r="Y438" i="26" s="1"/>
  <c r="W437" i="26"/>
  <c r="X437" i="26" s="1"/>
  <c r="Y437" i="26" s="1"/>
  <c r="W436" i="26"/>
  <c r="X436" i="26" s="1"/>
  <c r="Y436" i="26" s="1"/>
  <c r="W435" i="26"/>
  <c r="X435" i="26" s="1"/>
  <c r="Y435" i="26" s="1"/>
  <c r="W434" i="26"/>
  <c r="X434" i="26" s="1"/>
  <c r="Y434" i="26" s="1"/>
  <c r="W433" i="26"/>
  <c r="X433" i="26" s="1"/>
  <c r="Y433" i="26" s="1"/>
  <c r="W432" i="26"/>
  <c r="X432" i="26" s="1"/>
  <c r="Y432" i="26" s="1"/>
  <c r="W431" i="26"/>
  <c r="X431" i="26" s="1"/>
  <c r="Y431" i="26" s="1"/>
  <c r="W430" i="26"/>
  <c r="X430" i="26" s="1"/>
  <c r="Y430" i="26" s="1"/>
  <c r="W429" i="26"/>
  <c r="X429" i="26" s="1"/>
  <c r="Y429" i="26" s="1"/>
  <c r="W428" i="26"/>
  <c r="X428" i="26" s="1"/>
  <c r="Y428" i="26" s="1"/>
  <c r="W427" i="26"/>
  <c r="X427" i="26" s="1"/>
  <c r="Y427" i="26" s="1"/>
  <c r="W426" i="26"/>
  <c r="X426" i="26" s="1"/>
  <c r="Y426" i="26" s="1"/>
  <c r="W425" i="26"/>
  <c r="X425" i="26" s="1"/>
  <c r="Y425" i="26" s="1"/>
  <c r="W424" i="26"/>
  <c r="X424" i="26" s="1"/>
  <c r="Y424" i="26" s="1"/>
  <c r="W423" i="26"/>
  <c r="X423" i="26" s="1"/>
  <c r="Y423" i="26" s="1"/>
  <c r="W422" i="26"/>
  <c r="X422" i="26" s="1"/>
  <c r="Y422" i="26" s="1"/>
  <c r="W421" i="26"/>
  <c r="X421" i="26" s="1"/>
  <c r="Y421" i="26" s="1"/>
  <c r="W420" i="26"/>
  <c r="X420" i="26" s="1"/>
  <c r="Y420" i="26" s="1"/>
  <c r="W419" i="26"/>
  <c r="X419" i="26" s="1"/>
  <c r="Y419" i="26" s="1"/>
  <c r="W418" i="26"/>
  <c r="X418" i="26" s="1"/>
  <c r="Y418" i="26" s="1"/>
  <c r="W417" i="26"/>
  <c r="X417" i="26" s="1"/>
  <c r="Y417" i="26" s="1"/>
  <c r="W416" i="26"/>
  <c r="X416" i="26" s="1"/>
  <c r="Y416" i="26" s="1"/>
  <c r="W415" i="26"/>
  <c r="X415" i="26" s="1"/>
  <c r="Y415" i="26" s="1"/>
  <c r="W414" i="26"/>
  <c r="X414" i="26" s="1"/>
  <c r="Y414" i="26" s="1"/>
  <c r="W413" i="26"/>
  <c r="X413" i="26" s="1"/>
  <c r="Y413" i="26" s="1"/>
  <c r="W412" i="26"/>
  <c r="X412" i="26" s="1"/>
  <c r="Y412" i="26" s="1"/>
  <c r="W411" i="26"/>
  <c r="X411" i="26" s="1"/>
  <c r="Y411" i="26" s="1"/>
  <c r="W410" i="26"/>
  <c r="X410" i="26" s="1"/>
  <c r="Y410" i="26" s="1"/>
  <c r="W409" i="26"/>
  <c r="X409" i="26" s="1"/>
  <c r="Y409" i="26" s="1"/>
  <c r="W408" i="26"/>
  <c r="X408" i="26" s="1"/>
  <c r="Y408" i="26" s="1"/>
  <c r="W407" i="26"/>
  <c r="X407" i="26" s="1"/>
  <c r="Y407" i="26" s="1"/>
  <c r="W406" i="26"/>
  <c r="X406" i="26" s="1"/>
  <c r="Y406" i="26" s="1"/>
  <c r="W405" i="26"/>
  <c r="X405" i="26" s="1"/>
  <c r="Y405" i="26" s="1"/>
  <c r="W404" i="26"/>
  <c r="X404" i="26" s="1"/>
  <c r="Y404" i="26" s="1"/>
  <c r="W403" i="26"/>
  <c r="X403" i="26" s="1"/>
  <c r="Y403" i="26" s="1"/>
  <c r="W402" i="26"/>
  <c r="X402" i="26" s="1"/>
  <c r="Y402" i="26" s="1"/>
  <c r="W401" i="26"/>
  <c r="X401" i="26" s="1"/>
  <c r="Y401" i="26" s="1"/>
  <c r="W400" i="26"/>
  <c r="X400" i="26" s="1"/>
  <c r="Y400" i="26" s="1"/>
  <c r="W399" i="26"/>
  <c r="X399" i="26" s="1"/>
  <c r="Y399" i="26" s="1"/>
  <c r="W398" i="26"/>
  <c r="X398" i="26" s="1"/>
  <c r="Y398" i="26" s="1"/>
  <c r="W397" i="26"/>
  <c r="X397" i="26" s="1"/>
  <c r="Y397" i="26" s="1"/>
  <c r="W396" i="26"/>
  <c r="X396" i="26" s="1"/>
  <c r="Y396" i="26" s="1"/>
  <c r="W395" i="26"/>
  <c r="X395" i="26" s="1"/>
  <c r="Y395" i="26" s="1"/>
  <c r="W394" i="26"/>
  <c r="X394" i="26" s="1"/>
  <c r="Y394" i="26" s="1"/>
  <c r="W393" i="26"/>
  <c r="X393" i="26" s="1"/>
  <c r="Y393" i="26" s="1"/>
  <c r="W392" i="26"/>
  <c r="X392" i="26" s="1"/>
  <c r="Y392" i="26" s="1"/>
  <c r="W391" i="26"/>
  <c r="X391" i="26" s="1"/>
  <c r="Y391" i="26" s="1"/>
  <c r="W390" i="26"/>
  <c r="X390" i="26" s="1"/>
  <c r="Y390" i="26" s="1"/>
  <c r="W389" i="26"/>
  <c r="X389" i="26" s="1"/>
  <c r="Y389" i="26" s="1"/>
  <c r="W388" i="26"/>
  <c r="X388" i="26" s="1"/>
  <c r="Y388" i="26" s="1"/>
  <c r="W387" i="26"/>
  <c r="X387" i="26" s="1"/>
  <c r="Y387" i="26" s="1"/>
  <c r="W386" i="26"/>
  <c r="X386" i="26" s="1"/>
  <c r="Y386" i="26" s="1"/>
  <c r="W385" i="26"/>
  <c r="X385" i="26" s="1"/>
  <c r="Y385" i="26" s="1"/>
  <c r="W384" i="26"/>
  <c r="X384" i="26" s="1"/>
  <c r="Y384" i="26" s="1"/>
  <c r="W383" i="26"/>
  <c r="X383" i="26" s="1"/>
  <c r="Y383" i="26" s="1"/>
  <c r="W382" i="26"/>
  <c r="X382" i="26" s="1"/>
  <c r="Y382" i="26" s="1"/>
  <c r="W381" i="26"/>
  <c r="X381" i="26" s="1"/>
  <c r="Y381" i="26" s="1"/>
  <c r="W380" i="26"/>
  <c r="X380" i="26" s="1"/>
  <c r="Y380" i="26" s="1"/>
  <c r="W379" i="26"/>
  <c r="X379" i="26" s="1"/>
  <c r="Y379" i="26" s="1"/>
  <c r="W378" i="26"/>
  <c r="X378" i="26" s="1"/>
  <c r="Y378" i="26" s="1"/>
  <c r="W377" i="26"/>
  <c r="X377" i="26" s="1"/>
  <c r="Y377" i="26" s="1"/>
  <c r="W376" i="26"/>
  <c r="X376" i="26" s="1"/>
  <c r="Y376" i="26" s="1"/>
  <c r="W375" i="26"/>
  <c r="X375" i="26" s="1"/>
  <c r="Y375" i="26" s="1"/>
  <c r="W374" i="26"/>
  <c r="X374" i="26" s="1"/>
  <c r="Y374" i="26" s="1"/>
  <c r="W373" i="26"/>
  <c r="X373" i="26" s="1"/>
  <c r="Y373" i="26" s="1"/>
  <c r="W372" i="26"/>
  <c r="X372" i="26" s="1"/>
  <c r="Y372" i="26" s="1"/>
  <c r="W371" i="26"/>
  <c r="X371" i="26" s="1"/>
  <c r="Y371" i="26" s="1"/>
  <c r="W370" i="26"/>
  <c r="X370" i="26" s="1"/>
  <c r="Y370" i="26" s="1"/>
  <c r="W369" i="26"/>
  <c r="X369" i="26" s="1"/>
  <c r="Y369" i="26" s="1"/>
  <c r="W368" i="26"/>
  <c r="X368" i="26" s="1"/>
  <c r="Y368" i="26" s="1"/>
  <c r="W367" i="26"/>
  <c r="X367" i="26" s="1"/>
  <c r="Y367" i="26" s="1"/>
  <c r="W366" i="26"/>
  <c r="X366" i="26" s="1"/>
  <c r="Y366" i="26" s="1"/>
  <c r="W365" i="26"/>
  <c r="X365" i="26" s="1"/>
  <c r="Y365" i="26" s="1"/>
  <c r="W364" i="26"/>
  <c r="X364" i="26" s="1"/>
  <c r="Y364" i="26" s="1"/>
  <c r="W363" i="26"/>
  <c r="X363" i="26" s="1"/>
  <c r="Y363" i="26" s="1"/>
  <c r="W362" i="26"/>
  <c r="X362" i="26" s="1"/>
  <c r="Y362" i="26" s="1"/>
  <c r="W361" i="26"/>
  <c r="X361" i="26" s="1"/>
  <c r="Y361" i="26" s="1"/>
  <c r="W360" i="26"/>
  <c r="X360" i="26" s="1"/>
  <c r="Y360" i="26" s="1"/>
  <c r="W359" i="26"/>
  <c r="X359" i="26" s="1"/>
  <c r="Y359" i="26" s="1"/>
  <c r="W358" i="26"/>
  <c r="X358" i="26" s="1"/>
  <c r="Y358" i="26" s="1"/>
  <c r="W357" i="26"/>
  <c r="X357" i="26" s="1"/>
  <c r="Y357" i="26" s="1"/>
  <c r="W356" i="26"/>
  <c r="X356" i="26" s="1"/>
  <c r="Y356" i="26" s="1"/>
  <c r="W355" i="26"/>
  <c r="X355" i="26" s="1"/>
  <c r="Y355" i="26" s="1"/>
  <c r="W354" i="26"/>
  <c r="X354" i="26" s="1"/>
  <c r="Y354" i="26" s="1"/>
  <c r="W353" i="26"/>
  <c r="X353" i="26" s="1"/>
  <c r="Y353" i="26" s="1"/>
  <c r="W352" i="26"/>
  <c r="X352" i="26" s="1"/>
  <c r="Y352" i="26" s="1"/>
  <c r="W351" i="26"/>
  <c r="X351" i="26" s="1"/>
  <c r="Y351" i="26" s="1"/>
  <c r="W350" i="26"/>
  <c r="X350" i="26" s="1"/>
  <c r="Y350" i="26" s="1"/>
  <c r="W349" i="26"/>
  <c r="X349" i="26" s="1"/>
  <c r="Y349" i="26" s="1"/>
  <c r="W348" i="26"/>
  <c r="X348" i="26" s="1"/>
  <c r="Y348" i="26" s="1"/>
  <c r="W347" i="26"/>
  <c r="X347" i="26" s="1"/>
  <c r="Y347" i="26" s="1"/>
  <c r="W346" i="26"/>
  <c r="X346" i="26" s="1"/>
  <c r="Y346" i="26" s="1"/>
  <c r="W345" i="26"/>
  <c r="X345" i="26" s="1"/>
  <c r="Y345" i="26" s="1"/>
  <c r="W344" i="26"/>
  <c r="X344" i="26" s="1"/>
  <c r="Y344" i="26" s="1"/>
  <c r="W343" i="26"/>
  <c r="X343" i="26" s="1"/>
  <c r="Y343" i="26" s="1"/>
  <c r="W342" i="26"/>
  <c r="X342" i="26" s="1"/>
  <c r="Y342" i="26" s="1"/>
  <c r="W341" i="26"/>
  <c r="X341" i="26" s="1"/>
  <c r="Y341" i="26" s="1"/>
  <c r="W340" i="26"/>
  <c r="X340" i="26" s="1"/>
  <c r="Y340" i="26" s="1"/>
  <c r="W339" i="26"/>
  <c r="X339" i="26" s="1"/>
  <c r="Y339" i="26" s="1"/>
  <c r="W338" i="26"/>
  <c r="X338" i="26" s="1"/>
  <c r="Y338" i="26" s="1"/>
  <c r="W337" i="26"/>
  <c r="X337" i="26" s="1"/>
  <c r="Y337" i="26" s="1"/>
  <c r="W336" i="26"/>
  <c r="X336" i="26" s="1"/>
  <c r="Y336" i="26" s="1"/>
  <c r="W335" i="26"/>
  <c r="X335" i="26" s="1"/>
  <c r="Y335" i="26" s="1"/>
  <c r="W334" i="26"/>
  <c r="X334" i="26" s="1"/>
  <c r="Y334" i="26" s="1"/>
  <c r="W333" i="26"/>
  <c r="X333" i="26" s="1"/>
  <c r="Y333" i="26" s="1"/>
  <c r="W332" i="26"/>
  <c r="X332" i="26" s="1"/>
  <c r="Y332" i="26" s="1"/>
  <c r="W331" i="26"/>
  <c r="X331" i="26" s="1"/>
  <c r="Y331" i="26" s="1"/>
  <c r="W330" i="26"/>
  <c r="X330" i="26" s="1"/>
  <c r="Y330" i="26" s="1"/>
  <c r="W329" i="26"/>
  <c r="X329" i="26" s="1"/>
  <c r="Y329" i="26" s="1"/>
  <c r="W328" i="26"/>
  <c r="X328" i="26" s="1"/>
  <c r="Y328" i="26" s="1"/>
  <c r="W327" i="26"/>
  <c r="X327" i="26" s="1"/>
  <c r="Y327" i="26" s="1"/>
  <c r="W326" i="26"/>
  <c r="X326" i="26" s="1"/>
  <c r="Y326" i="26" s="1"/>
  <c r="W325" i="26"/>
  <c r="X325" i="26" s="1"/>
  <c r="Y325" i="26" s="1"/>
  <c r="W324" i="26"/>
  <c r="X324" i="26" s="1"/>
  <c r="Y324" i="26" s="1"/>
  <c r="W323" i="26"/>
  <c r="X323" i="26" s="1"/>
  <c r="Y323" i="26" s="1"/>
  <c r="W322" i="26"/>
  <c r="X322" i="26" s="1"/>
  <c r="Y322" i="26" s="1"/>
  <c r="W321" i="26"/>
  <c r="X321" i="26" s="1"/>
  <c r="Y321" i="26" s="1"/>
  <c r="W320" i="26"/>
  <c r="X320" i="26" s="1"/>
  <c r="Y320" i="26" s="1"/>
  <c r="W319" i="26"/>
  <c r="X319" i="26" s="1"/>
  <c r="Y319" i="26" s="1"/>
  <c r="W318" i="26"/>
  <c r="X318" i="26" s="1"/>
  <c r="Y318" i="26" s="1"/>
  <c r="W317" i="26"/>
  <c r="X317" i="26" s="1"/>
  <c r="Y317" i="26" s="1"/>
  <c r="W316" i="26"/>
  <c r="X316" i="26" s="1"/>
  <c r="Y316" i="26" s="1"/>
  <c r="W315" i="26"/>
  <c r="X315" i="26" s="1"/>
  <c r="Y315" i="26" s="1"/>
  <c r="W314" i="26"/>
  <c r="X314" i="26" s="1"/>
  <c r="Y314" i="26" s="1"/>
  <c r="W313" i="26"/>
  <c r="X313" i="26" s="1"/>
  <c r="Y313" i="26" s="1"/>
  <c r="W312" i="26"/>
  <c r="X312" i="26" s="1"/>
  <c r="Y312" i="26" s="1"/>
  <c r="W311" i="26"/>
  <c r="X311" i="26" s="1"/>
  <c r="Y311" i="26" s="1"/>
  <c r="W310" i="26"/>
  <c r="X310" i="26" s="1"/>
  <c r="Y310" i="26" s="1"/>
  <c r="W309" i="26"/>
  <c r="X309" i="26" s="1"/>
  <c r="Y309" i="26" s="1"/>
  <c r="W308" i="26"/>
  <c r="X308" i="26" s="1"/>
  <c r="Y308" i="26" s="1"/>
  <c r="W307" i="26"/>
  <c r="X307" i="26" s="1"/>
  <c r="Y307" i="26" s="1"/>
  <c r="W306" i="26"/>
  <c r="X306" i="26" s="1"/>
  <c r="Y306" i="26" s="1"/>
  <c r="W305" i="26"/>
  <c r="X305" i="26" s="1"/>
  <c r="Y305" i="26" s="1"/>
  <c r="W304" i="26"/>
  <c r="X304" i="26" s="1"/>
  <c r="Y304" i="26" s="1"/>
  <c r="W303" i="26"/>
  <c r="X303" i="26" s="1"/>
  <c r="Y303" i="26" s="1"/>
  <c r="W302" i="26"/>
  <c r="X302" i="26" s="1"/>
  <c r="Y302" i="26" s="1"/>
  <c r="W301" i="26"/>
  <c r="X301" i="26" s="1"/>
  <c r="Y301" i="26" s="1"/>
  <c r="W300" i="26"/>
  <c r="X300" i="26" s="1"/>
  <c r="Y300" i="26" s="1"/>
  <c r="W299" i="26"/>
  <c r="X299" i="26" s="1"/>
  <c r="Y299" i="26" s="1"/>
  <c r="W298" i="26"/>
  <c r="X298" i="26" s="1"/>
  <c r="Y298" i="26" s="1"/>
  <c r="W297" i="26"/>
  <c r="X297" i="26" s="1"/>
  <c r="Y297" i="26" s="1"/>
  <c r="W296" i="26"/>
  <c r="X296" i="26" s="1"/>
  <c r="Y296" i="26" s="1"/>
  <c r="W295" i="26"/>
  <c r="X295" i="26" s="1"/>
  <c r="Y295" i="26" s="1"/>
  <c r="W294" i="26"/>
  <c r="X294" i="26" s="1"/>
  <c r="Y294" i="26" s="1"/>
  <c r="W293" i="26"/>
  <c r="X293" i="26" s="1"/>
  <c r="Y293" i="26" s="1"/>
  <c r="W292" i="26"/>
  <c r="X292" i="26" s="1"/>
  <c r="Y292" i="26" s="1"/>
  <c r="W291" i="26"/>
  <c r="X291" i="26" s="1"/>
  <c r="Y291" i="26" s="1"/>
  <c r="W290" i="26"/>
  <c r="X290" i="26" s="1"/>
  <c r="Y290" i="26" s="1"/>
  <c r="W289" i="26"/>
  <c r="X289" i="26" s="1"/>
  <c r="Y289" i="26" s="1"/>
  <c r="W288" i="26"/>
  <c r="X288" i="26" s="1"/>
  <c r="Y288" i="26" s="1"/>
  <c r="W287" i="26"/>
  <c r="X287" i="26" s="1"/>
  <c r="Y287" i="26" s="1"/>
  <c r="W286" i="26"/>
  <c r="X286" i="26" s="1"/>
  <c r="Y286" i="26" s="1"/>
  <c r="W285" i="26"/>
  <c r="X285" i="26" s="1"/>
  <c r="Y285" i="26" s="1"/>
  <c r="W284" i="26"/>
  <c r="X284" i="26" s="1"/>
  <c r="Y284" i="26" s="1"/>
  <c r="W283" i="26"/>
  <c r="X283" i="26" s="1"/>
  <c r="Y283" i="26" s="1"/>
  <c r="W282" i="26"/>
  <c r="X282" i="26" s="1"/>
  <c r="Y282" i="26" s="1"/>
  <c r="W281" i="26"/>
  <c r="X281" i="26" s="1"/>
  <c r="Y281" i="26" s="1"/>
  <c r="W280" i="26"/>
  <c r="X280" i="26" s="1"/>
  <c r="Y280" i="26" s="1"/>
  <c r="W279" i="26"/>
  <c r="X279" i="26" s="1"/>
  <c r="Y279" i="26" s="1"/>
  <c r="W278" i="26"/>
  <c r="X278" i="26" s="1"/>
  <c r="Y278" i="26" s="1"/>
  <c r="W277" i="26"/>
  <c r="X277" i="26" s="1"/>
  <c r="Y277" i="26" s="1"/>
  <c r="W276" i="26"/>
  <c r="X276" i="26" s="1"/>
  <c r="Y276" i="26" s="1"/>
  <c r="W275" i="26"/>
  <c r="X275" i="26" s="1"/>
  <c r="Y275" i="26" s="1"/>
  <c r="W274" i="26"/>
  <c r="X274" i="26" s="1"/>
  <c r="Y274" i="26" s="1"/>
  <c r="W273" i="26"/>
  <c r="X273" i="26" s="1"/>
  <c r="Y273" i="26" s="1"/>
  <c r="W272" i="26"/>
  <c r="X272" i="26" s="1"/>
  <c r="Y272" i="26" s="1"/>
  <c r="W271" i="26"/>
  <c r="X271" i="26" s="1"/>
  <c r="Y271" i="26" s="1"/>
  <c r="W270" i="26"/>
  <c r="X270" i="26" s="1"/>
  <c r="Y270" i="26" s="1"/>
  <c r="W269" i="26"/>
  <c r="X269" i="26" s="1"/>
  <c r="Y269" i="26" s="1"/>
  <c r="W268" i="26"/>
  <c r="X268" i="26" s="1"/>
  <c r="Y268" i="26" s="1"/>
  <c r="W267" i="26"/>
  <c r="X267" i="26" s="1"/>
  <c r="Y267" i="26" s="1"/>
  <c r="W266" i="26"/>
  <c r="X266" i="26" s="1"/>
  <c r="Y266" i="26" s="1"/>
  <c r="W265" i="26"/>
  <c r="X265" i="26" s="1"/>
  <c r="Y265" i="26" s="1"/>
  <c r="W264" i="26"/>
  <c r="X264" i="26" s="1"/>
  <c r="Y264" i="26" s="1"/>
  <c r="W263" i="26"/>
  <c r="X263" i="26" s="1"/>
  <c r="Y263" i="26" s="1"/>
  <c r="W262" i="26"/>
  <c r="X262" i="26" s="1"/>
  <c r="Y262" i="26" s="1"/>
  <c r="W261" i="26"/>
  <c r="X261" i="26" s="1"/>
  <c r="Y261" i="26" s="1"/>
  <c r="W260" i="26"/>
  <c r="X260" i="26" s="1"/>
  <c r="Y260" i="26" s="1"/>
  <c r="W259" i="26"/>
  <c r="X259" i="26" s="1"/>
  <c r="Y259" i="26" s="1"/>
  <c r="W258" i="26"/>
  <c r="X258" i="26" s="1"/>
  <c r="Y258" i="26" s="1"/>
  <c r="W257" i="26"/>
  <c r="X257" i="26" s="1"/>
  <c r="Y257" i="26" s="1"/>
  <c r="W256" i="26"/>
  <c r="X256" i="26" s="1"/>
  <c r="Y256" i="26" s="1"/>
  <c r="W255" i="26"/>
  <c r="X255" i="26" s="1"/>
  <c r="Y255" i="26" s="1"/>
  <c r="W254" i="26"/>
  <c r="X254" i="26" s="1"/>
  <c r="Y254" i="26" s="1"/>
  <c r="W253" i="26"/>
  <c r="X253" i="26" s="1"/>
  <c r="Y253" i="26" s="1"/>
  <c r="W252" i="26"/>
  <c r="X252" i="26" s="1"/>
  <c r="Y252" i="26" s="1"/>
  <c r="W251" i="26"/>
  <c r="X251" i="26" s="1"/>
  <c r="Y251" i="26" s="1"/>
  <c r="W250" i="26"/>
  <c r="X250" i="26" s="1"/>
  <c r="Y250" i="26" s="1"/>
  <c r="W249" i="26"/>
  <c r="X249" i="26" s="1"/>
  <c r="Y249" i="26" s="1"/>
  <c r="W248" i="26"/>
  <c r="X248" i="26" s="1"/>
  <c r="Y248" i="26" s="1"/>
  <c r="W247" i="26"/>
  <c r="X247" i="26" s="1"/>
  <c r="Y247" i="26" s="1"/>
  <c r="W246" i="26"/>
  <c r="X246" i="26" s="1"/>
  <c r="Y246" i="26" s="1"/>
  <c r="W245" i="26"/>
  <c r="X245" i="26" s="1"/>
  <c r="Y245" i="26" s="1"/>
  <c r="W244" i="26"/>
  <c r="X244" i="26" s="1"/>
  <c r="Y244" i="26" s="1"/>
  <c r="W243" i="26"/>
  <c r="X243" i="26" s="1"/>
  <c r="Y243" i="26" s="1"/>
  <c r="W242" i="26"/>
  <c r="X242" i="26" s="1"/>
  <c r="Y242" i="26" s="1"/>
  <c r="W241" i="26"/>
  <c r="X241" i="26" s="1"/>
  <c r="Y241" i="26" s="1"/>
  <c r="W240" i="26"/>
  <c r="X240" i="26" s="1"/>
  <c r="Y240" i="26" s="1"/>
  <c r="W239" i="26"/>
  <c r="X239" i="26" s="1"/>
  <c r="Y239" i="26" s="1"/>
  <c r="W238" i="26"/>
  <c r="X238" i="26" s="1"/>
  <c r="Y238" i="26" s="1"/>
  <c r="W237" i="26"/>
  <c r="X237" i="26" s="1"/>
  <c r="Y237" i="26" s="1"/>
  <c r="W236" i="26"/>
  <c r="X236" i="26" s="1"/>
  <c r="Y236" i="26" s="1"/>
  <c r="W235" i="26"/>
  <c r="X235" i="26" s="1"/>
  <c r="Y235" i="26" s="1"/>
  <c r="W234" i="26"/>
  <c r="X234" i="26" s="1"/>
  <c r="Y234" i="26" s="1"/>
  <c r="W233" i="26"/>
  <c r="X233" i="26" s="1"/>
  <c r="Y233" i="26" s="1"/>
  <c r="W232" i="26"/>
  <c r="X232" i="26" s="1"/>
  <c r="Y232" i="26" s="1"/>
  <c r="W231" i="26"/>
  <c r="X231" i="26" s="1"/>
  <c r="Y231" i="26" s="1"/>
  <c r="W230" i="26"/>
  <c r="X230" i="26" s="1"/>
  <c r="Y230" i="26" s="1"/>
  <c r="W229" i="26"/>
  <c r="X229" i="26" s="1"/>
  <c r="Y229" i="26" s="1"/>
  <c r="W228" i="26"/>
  <c r="X228" i="26" s="1"/>
  <c r="Y228" i="26" s="1"/>
  <c r="W227" i="26"/>
  <c r="X227" i="26" s="1"/>
  <c r="Y227" i="26" s="1"/>
  <c r="W226" i="26"/>
  <c r="X226" i="26" s="1"/>
  <c r="Y226" i="26" s="1"/>
  <c r="W225" i="26"/>
  <c r="X225" i="26" s="1"/>
  <c r="Y225" i="26" s="1"/>
  <c r="W224" i="26"/>
  <c r="X224" i="26" s="1"/>
  <c r="Y224" i="26" s="1"/>
  <c r="W223" i="26"/>
  <c r="X223" i="26" s="1"/>
  <c r="Y223" i="26" s="1"/>
  <c r="W222" i="26"/>
  <c r="X222" i="26" s="1"/>
  <c r="Y222" i="26" s="1"/>
  <c r="W221" i="26"/>
  <c r="X221" i="26" s="1"/>
  <c r="Y221" i="26" s="1"/>
  <c r="W220" i="26"/>
  <c r="X220" i="26" s="1"/>
  <c r="Y220" i="26" s="1"/>
  <c r="W219" i="26"/>
  <c r="X219" i="26" s="1"/>
  <c r="Y219" i="26" s="1"/>
  <c r="W218" i="26"/>
  <c r="X218" i="26" s="1"/>
  <c r="Y218" i="26" s="1"/>
  <c r="W217" i="26"/>
  <c r="X217" i="26" s="1"/>
  <c r="Y217" i="26" s="1"/>
  <c r="W216" i="26"/>
  <c r="X216" i="26" s="1"/>
  <c r="Y216" i="26" s="1"/>
  <c r="W215" i="26"/>
  <c r="X215" i="26" s="1"/>
  <c r="Y215" i="26" s="1"/>
  <c r="W214" i="26"/>
  <c r="X214" i="26" s="1"/>
  <c r="Y214" i="26" s="1"/>
  <c r="W213" i="26"/>
  <c r="X213" i="26" s="1"/>
  <c r="Y213" i="26" s="1"/>
  <c r="W212" i="26"/>
  <c r="X212" i="26" s="1"/>
  <c r="Y212" i="26" s="1"/>
  <c r="W211" i="26"/>
  <c r="X211" i="26" s="1"/>
  <c r="Y211" i="26" s="1"/>
  <c r="W210" i="26"/>
  <c r="X210" i="26" s="1"/>
  <c r="Y210" i="26" s="1"/>
  <c r="W209" i="26"/>
  <c r="X209" i="26" s="1"/>
  <c r="Y209" i="26" s="1"/>
  <c r="W208" i="26"/>
  <c r="X208" i="26" s="1"/>
  <c r="Y208" i="26" s="1"/>
  <c r="W207" i="26"/>
  <c r="X207" i="26" s="1"/>
  <c r="Y207" i="26" s="1"/>
  <c r="W206" i="26"/>
  <c r="X206" i="26" s="1"/>
  <c r="Y206" i="26" s="1"/>
  <c r="W205" i="26"/>
  <c r="X205" i="26" s="1"/>
  <c r="Y205" i="26" s="1"/>
  <c r="W204" i="26"/>
  <c r="X204" i="26" s="1"/>
  <c r="Y204" i="26" s="1"/>
  <c r="W203" i="26"/>
  <c r="X203" i="26" s="1"/>
  <c r="Y203" i="26" s="1"/>
  <c r="W202" i="26"/>
  <c r="X202" i="26" s="1"/>
  <c r="Y202" i="26" s="1"/>
  <c r="W201" i="26"/>
  <c r="X201" i="26" s="1"/>
  <c r="Y201" i="26" s="1"/>
  <c r="W200" i="26"/>
  <c r="X200" i="26" s="1"/>
  <c r="Y200" i="26" s="1"/>
  <c r="W199" i="26"/>
  <c r="X199" i="26" s="1"/>
  <c r="Y199" i="26" s="1"/>
  <c r="W198" i="26"/>
  <c r="X198" i="26" s="1"/>
  <c r="Y198" i="26" s="1"/>
  <c r="W197" i="26"/>
  <c r="X197" i="26" s="1"/>
  <c r="Y197" i="26" s="1"/>
  <c r="W196" i="26"/>
  <c r="X196" i="26" s="1"/>
  <c r="Y196" i="26" s="1"/>
  <c r="W195" i="26"/>
  <c r="X195" i="26" s="1"/>
  <c r="Y195" i="26" s="1"/>
  <c r="W194" i="26"/>
  <c r="X194" i="26" s="1"/>
  <c r="Y194" i="26" s="1"/>
  <c r="W193" i="26"/>
  <c r="X193" i="26" s="1"/>
  <c r="Y193" i="26" s="1"/>
  <c r="W192" i="26"/>
  <c r="X192" i="26" s="1"/>
  <c r="Y192" i="26" s="1"/>
  <c r="W191" i="26"/>
  <c r="X191" i="26" s="1"/>
  <c r="Y191" i="26" s="1"/>
  <c r="W190" i="26"/>
  <c r="X190" i="26" s="1"/>
  <c r="Y190" i="26" s="1"/>
  <c r="W189" i="26"/>
  <c r="X189" i="26" s="1"/>
  <c r="Y189" i="26" s="1"/>
  <c r="W188" i="26"/>
  <c r="X188" i="26" s="1"/>
  <c r="Y188" i="26" s="1"/>
  <c r="W187" i="26"/>
  <c r="X187" i="26" s="1"/>
  <c r="Y187" i="26" s="1"/>
  <c r="W186" i="26"/>
  <c r="X186" i="26" s="1"/>
  <c r="Y186" i="26" s="1"/>
  <c r="W185" i="26"/>
  <c r="X185" i="26" s="1"/>
  <c r="Y185" i="26" s="1"/>
  <c r="W184" i="26"/>
  <c r="X184" i="26" s="1"/>
  <c r="Y184" i="26" s="1"/>
  <c r="W183" i="26"/>
  <c r="X183" i="26" s="1"/>
  <c r="Y183" i="26" s="1"/>
  <c r="W182" i="26"/>
  <c r="X182" i="26" s="1"/>
  <c r="Y182" i="26" s="1"/>
  <c r="W181" i="26"/>
  <c r="X181" i="26" s="1"/>
  <c r="Y181" i="26" s="1"/>
  <c r="W180" i="26"/>
  <c r="X180" i="26" s="1"/>
  <c r="Y180" i="26" s="1"/>
  <c r="W179" i="26"/>
  <c r="X179" i="26" s="1"/>
  <c r="Y179" i="26" s="1"/>
  <c r="W178" i="26"/>
  <c r="X178" i="26" s="1"/>
  <c r="Y178" i="26" s="1"/>
  <c r="W177" i="26"/>
  <c r="X177" i="26" s="1"/>
  <c r="Y177" i="26" s="1"/>
  <c r="W176" i="26"/>
  <c r="X176" i="26" s="1"/>
  <c r="Y176" i="26" s="1"/>
  <c r="W175" i="26"/>
  <c r="X175" i="26" s="1"/>
  <c r="Y175" i="26" s="1"/>
  <c r="W174" i="26"/>
  <c r="X174" i="26" s="1"/>
  <c r="Y174" i="26" s="1"/>
  <c r="W173" i="26"/>
  <c r="X173" i="26" s="1"/>
  <c r="Y173" i="26" s="1"/>
  <c r="W172" i="26"/>
  <c r="X172" i="26" s="1"/>
  <c r="Y172" i="26" s="1"/>
  <c r="W171" i="26"/>
  <c r="X171" i="26" s="1"/>
  <c r="Y171" i="26" s="1"/>
  <c r="W170" i="26"/>
  <c r="X170" i="26" s="1"/>
  <c r="Y170" i="26" s="1"/>
  <c r="W169" i="26"/>
  <c r="X169" i="26" s="1"/>
  <c r="Y169" i="26" s="1"/>
  <c r="W168" i="26"/>
  <c r="X168" i="26" s="1"/>
  <c r="Y168" i="26" s="1"/>
  <c r="W167" i="26"/>
  <c r="X167" i="26" s="1"/>
  <c r="Y167" i="26" s="1"/>
  <c r="W166" i="26"/>
  <c r="X166" i="26" s="1"/>
  <c r="Y166" i="26" s="1"/>
  <c r="W165" i="26"/>
  <c r="X165" i="26" s="1"/>
  <c r="Y165" i="26" s="1"/>
  <c r="W164" i="26"/>
  <c r="X164" i="26" s="1"/>
  <c r="Y164" i="26" s="1"/>
  <c r="W163" i="26"/>
  <c r="X163" i="26" s="1"/>
  <c r="Y163" i="26" s="1"/>
  <c r="W162" i="26"/>
  <c r="X162" i="26" s="1"/>
  <c r="Y162" i="26" s="1"/>
  <c r="W161" i="26"/>
  <c r="X161" i="26" s="1"/>
  <c r="Y161" i="26" s="1"/>
  <c r="W160" i="26"/>
  <c r="X160" i="26" s="1"/>
  <c r="Y160" i="26" s="1"/>
  <c r="W159" i="26"/>
  <c r="X159" i="26" s="1"/>
  <c r="Y159" i="26" s="1"/>
  <c r="W158" i="26"/>
  <c r="X158" i="26" s="1"/>
  <c r="Y158" i="26" s="1"/>
  <c r="W157" i="26"/>
  <c r="X157" i="26" s="1"/>
  <c r="Y157" i="26" s="1"/>
  <c r="W156" i="26"/>
  <c r="X156" i="26" s="1"/>
  <c r="Y156" i="26" s="1"/>
  <c r="W155" i="26"/>
  <c r="X155" i="26" s="1"/>
  <c r="Y155" i="26" s="1"/>
  <c r="W154" i="26"/>
  <c r="X154" i="26" s="1"/>
  <c r="Y154" i="26" s="1"/>
  <c r="W153" i="26"/>
  <c r="X153" i="26" s="1"/>
  <c r="Y153" i="26" s="1"/>
  <c r="W152" i="26"/>
  <c r="X152" i="26" s="1"/>
  <c r="Y152" i="26" s="1"/>
  <c r="W151" i="26"/>
  <c r="X151" i="26" s="1"/>
  <c r="Y151" i="26" s="1"/>
  <c r="W150" i="26"/>
  <c r="X150" i="26" s="1"/>
  <c r="Y150" i="26" s="1"/>
  <c r="W149" i="26"/>
  <c r="X149" i="26" s="1"/>
  <c r="Y149" i="26" s="1"/>
  <c r="W148" i="26"/>
  <c r="X148" i="26" s="1"/>
  <c r="Y148" i="26" s="1"/>
  <c r="W147" i="26"/>
  <c r="X147" i="26" s="1"/>
  <c r="Y147" i="26" s="1"/>
  <c r="W146" i="26"/>
  <c r="X146" i="26" s="1"/>
  <c r="Y146" i="26" s="1"/>
  <c r="W145" i="26"/>
  <c r="X145" i="26" s="1"/>
  <c r="Y145" i="26" s="1"/>
  <c r="W144" i="26"/>
  <c r="X144" i="26" s="1"/>
  <c r="Y144" i="26" s="1"/>
  <c r="W143" i="26"/>
  <c r="X143" i="26" s="1"/>
  <c r="Y143" i="26" s="1"/>
  <c r="W142" i="26"/>
  <c r="X142" i="26" s="1"/>
  <c r="Y142" i="26" s="1"/>
  <c r="W141" i="26"/>
  <c r="X141" i="26" s="1"/>
  <c r="Y141" i="26" s="1"/>
  <c r="W140" i="26"/>
  <c r="X140" i="26" s="1"/>
  <c r="Y140" i="26" s="1"/>
  <c r="W139" i="26"/>
  <c r="X139" i="26" s="1"/>
  <c r="Y139" i="26" s="1"/>
  <c r="W138" i="26"/>
  <c r="X138" i="26" s="1"/>
  <c r="Y138" i="26" s="1"/>
  <c r="W137" i="26"/>
  <c r="X137" i="26" s="1"/>
  <c r="Y137" i="26" s="1"/>
  <c r="W136" i="26"/>
  <c r="X136" i="26" s="1"/>
  <c r="Y136" i="26" s="1"/>
  <c r="W135" i="26"/>
  <c r="X135" i="26" s="1"/>
  <c r="Y135" i="26" s="1"/>
  <c r="W134" i="26"/>
  <c r="X134" i="26" s="1"/>
  <c r="Y134" i="26" s="1"/>
  <c r="W133" i="26"/>
  <c r="X133" i="26" s="1"/>
  <c r="Y133" i="26" s="1"/>
  <c r="W132" i="26"/>
  <c r="X132" i="26" s="1"/>
  <c r="Y132" i="26" s="1"/>
  <c r="W131" i="26"/>
  <c r="X131" i="26" s="1"/>
  <c r="Y131" i="26" s="1"/>
  <c r="W130" i="26"/>
  <c r="X130" i="26" s="1"/>
  <c r="Y130" i="26" s="1"/>
  <c r="W129" i="26"/>
  <c r="X129" i="26" s="1"/>
  <c r="Y129" i="26" s="1"/>
  <c r="W128" i="26"/>
  <c r="X128" i="26" s="1"/>
  <c r="Y128" i="26" s="1"/>
  <c r="W127" i="26"/>
  <c r="X127" i="26" s="1"/>
  <c r="Y127" i="26" s="1"/>
  <c r="W126" i="26"/>
  <c r="X126" i="26" s="1"/>
  <c r="Y126" i="26" s="1"/>
  <c r="W125" i="26"/>
  <c r="X125" i="26" s="1"/>
  <c r="Y125" i="26" s="1"/>
  <c r="W124" i="26"/>
  <c r="X124" i="26" s="1"/>
  <c r="Y124" i="26" s="1"/>
  <c r="W123" i="26"/>
  <c r="X123" i="26" s="1"/>
  <c r="Y123" i="26" s="1"/>
  <c r="W122" i="26"/>
  <c r="X122" i="26" s="1"/>
  <c r="Y122" i="26" s="1"/>
  <c r="W121" i="26"/>
  <c r="X121" i="26" s="1"/>
  <c r="Y121" i="26" s="1"/>
  <c r="W120" i="26"/>
  <c r="X120" i="26" s="1"/>
  <c r="Y120" i="26" s="1"/>
  <c r="W119" i="26"/>
  <c r="X119" i="26" s="1"/>
  <c r="Y119" i="26" s="1"/>
  <c r="W118" i="26"/>
  <c r="X118" i="26" s="1"/>
  <c r="Y118" i="26" s="1"/>
  <c r="W117" i="26"/>
  <c r="X117" i="26" s="1"/>
  <c r="Y117" i="26" s="1"/>
  <c r="W116" i="26"/>
  <c r="X116" i="26" s="1"/>
  <c r="Y116" i="26" s="1"/>
  <c r="W115" i="26"/>
  <c r="X115" i="26" s="1"/>
  <c r="Y115" i="26" s="1"/>
  <c r="W114" i="26"/>
  <c r="X114" i="26" s="1"/>
  <c r="Y114" i="26" s="1"/>
  <c r="W113" i="26"/>
  <c r="X113" i="26" s="1"/>
  <c r="Y113" i="26" s="1"/>
  <c r="W112" i="26"/>
  <c r="X112" i="26" s="1"/>
  <c r="Y112" i="26" s="1"/>
  <c r="W111" i="26"/>
  <c r="X111" i="26" s="1"/>
  <c r="Y111" i="26" s="1"/>
  <c r="W110" i="26"/>
  <c r="X110" i="26" s="1"/>
  <c r="Y110" i="26" s="1"/>
  <c r="W109" i="26"/>
  <c r="X109" i="26" s="1"/>
  <c r="Y109" i="26" s="1"/>
  <c r="W108" i="26"/>
  <c r="X108" i="26" s="1"/>
  <c r="Y108" i="26" s="1"/>
  <c r="W107" i="26"/>
  <c r="X107" i="26" s="1"/>
  <c r="Y107" i="26" s="1"/>
  <c r="W106" i="26"/>
  <c r="X106" i="26" s="1"/>
  <c r="Y106" i="26" s="1"/>
  <c r="W105" i="26"/>
  <c r="X105" i="26" s="1"/>
  <c r="Y105" i="26" s="1"/>
  <c r="W104" i="26"/>
  <c r="X104" i="26" s="1"/>
  <c r="Y104" i="26" s="1"/>
  <c r="W103" i="26"/>
  <c r="X103" i="26" s="1"/>
  <c r="Y103" i="26" s="1"/>
  <c r="W102" i="26"/>
  <c r="X102" i="26" s="1"/>
  <c r="Y102" i="26" s="1"/>
  <c r="W101" i="26"/>
  <c r="X101" i="26" s="1"/>
  <c r="Y101" i="26" s="1"/>
  <c r="W100" i="26"/>
  <c r="X100" i="26" s="1"/>
  <c r="Y100" i="26" s="1"/>
  <c r="W99" i="26"/>
  <c r="X99" i="26" s="1"/>
  <c r="Y99" i="26" s="1"/>
  <c r="W98" i="26"/>
  <c r="X98" i="26" s="1"/>
  <c r="Y98" i="26" s="1"/>
  <c r="W97" i="26"/>
  <c r="X97" i="26" s="1"/>
  <c r="Y97" i="26" s="1"/>
  <c r="W96" i="26"/>
  <c r="X96" i="26" s="1"/>
  <c r="Y96" i="26" s="1"/>
  <c r="W95" i="26"/>
  <c r="X95" i="26" s="1"/>
  <c r="Y95" i="26" s="1"/>
  <c r="W94" i="26"/>
  <c r="X94" i="26" s="1"/>
  <c r="Y94" i="26" s="1"/>
  <c r="W93" i="26"/>
  <c r="X93" i="26" s="1"/>
  <c r="Y93" i="26" s="1"/>
  <c r="W92" i="26"/>
  <c r="X92" i="26" s="1"/>
  <c r="Y92" i="26" s="1"/>
  <c r="W91" i="26"/>
  <c r="X91" i="26" s="1"/>
  <c r="Y91" i="26" s="1"/>
  <c r="W90" i="26"/>
  <c r="X90" i="26" s="1"/>
  <c r="Y90" i="26" s="1"/>
  <c r="W89" i="26"/>
  <c r="X89" i="26" s="1"/>
  <c r="Y89" i="26" s="1"/>
  <c r="W88" i="26"/>
  <c r="X88" i="26" s="1"/>
  <c r="Y88" i="26" s="1"/>
  <c r="W87" i="26"/>
  <c r="X87" i="26" s="1"/>
  <c r="Y87" i="26" s="1"/>
  <c r="W86" i="26"/>
  <c r="X86" i="26" s="1"/>
  <c r="Y86" i="26" s="1"/>
  <c r="W85" i="26"/>
  <c r="X85" i="26" s="1"/>
  <c r="Y85" i="26" s="1"/>
  <c r="W84" i="26"/>
  <c r="X84" i="26" s="1"/>
  <c r="Y84" i="26" s="1"/>
  <c r="W83" i="26"/>
  <c r="X83" i="26" s="1"/>
  <c r="Y83" i="26" s="1"/>
  <c r="W82" i="26"/>
  <c r="X82" i="26" s="1"/>
  <c r="Y82" i="26" s="1"/>
  <c r="W81" i="26"/>
  <c r="X81" i="26" s="1"/>
  <c r="Y81" i="26" s="1"/>
  <c r="W80" i="26"/>
  <c r="X80" i="26" s="1"/>
  <c r="Y80" i="26" s="1"/>
  <c r="W79" i="26"/>
  <c r="X79" i="26" s="1"/>
  <c r="Y79" i="26" s="1"/>
  <c r="W78" i="26"/>
  <c r="X78" i="26" s="1"/>
  <c r="Y78" i="26" s="1"/>
  <c r="W77" i="26"/>
  <c r="X77" i="26" s="1"/>
  <c r="Y77" i="26" s="1"/>
  <c r="W76" i="26"/>
  <c r="X76" i="26" s="1"/>
  <c r="Y76" i="26" s="1"/>
  <c r="W75" i="26"/>
  <c r="X75" i="26" s="1"/>
  <c r="Y75" i="26" s="1"/>
  <c r="W74" i="26"/>
  <c r="X74" i="26" s="1"/>
  <c r="Y74" i="26" s="1"/>
  <c r="W73" i="26"/>
  <c r="X73" i="26" s="1"/>
  <c r="Y73" i="26" s="1"/>
  <c r="W72" i="26"/>
  <c r="X72" i="26" s="1"/>
  <c r="Y72" i="26" s="1"/>
  <c r="W71" i="26"/>
  <c r="X71" i="26" s="1"/>
  <c r="Y71" i="26" s="1"/>
  <c r="W70" i="26"/>
  <c r="X70" i="26" s="1"/>
  <c r="Y70" i="26" s="1"/>
  <c r="W69" i="26"/>
  <c r="X69" i="26" s="1"/>
  <c r="Y69" i="26" s="1"/>
  <c r="W68" i="26"/>
  <c r="X68" i="26" s="1"/>
  <c r="Y68" i="26" s="1"/>
  <c r="W67" i="26"/>
  <c r="X67" i="26" s="1"/>
  <c r="Y67" i="26" s="1"/>
  <c r="W66" i="26"/>
  <c r="X66" i="26" s="1"/>
  <c r="Y66" i="26" s="1"/>
  <c r="W65" i="26"/>
  <c r="X65" i="26" s="1"/>
  <c r="Y65" i="26" s="1"/>
  <c r="W64" i="26"/>
  <c r="X64" i="26" s="1"/>
  <c r="Y64" i="26" s="1"/>
  <c r="W63" i="26"/>
  <c r="X63" i="26" s="1"/>
  <c r="Y63" i="26" s="1"/>
  <c r="W62" i="26"/>
  <c r="X62" i="26" s="1"/>
  <c r="Y62" i="26" s="1"/>
  <c r="W61" i="26"/>
  <c r="X61" i="26" s="1"/>
  <c r="Y61" i="26" s="1"/>
  <c r="W60" i="26"/>
  <c r="X60" i="26" s="1"/>
  <c r="Y60" i="26" s="1"/>
  <c r="W59" i="26"/>
  <c r="X59" i="26" s="1"/>
  <c r="Y59" i="26" s="1"/>
  <c r="W58" i="26"/>
  <c r="X58" i="26" s="1"/>
  <c r="Y58" i="26" s="1"/>
  <c r="W57" i="26"/>
  <c r="X57" i="26" s="1"/>
  <c r="Y57" i="26" s="1"/>
  <c r="W56" i="26"/>
  <c r="X56" i="26" s="1"/>
  <c r="Y56" i="26" s="1"/>
  <c r="W55" i="26"/>
  <c r="X55" i="26" s="1"/>
  <c r="Y55" i="26" s="1"/>
  <c r="W54" i="26"/>
  <c r="X54" i="26" s="1"/>
  <c r="Y54" i="26" s="1"/>
  <c r="W53" i="26"/>
  <c r="X53" i="26" s="1"/>
  <c r="Y53" i="26" s="1"/>
  <c r="W52" i="26"/>
  <c r="X52" i="26" s="1"/>
  <c r="Y52" i="26" s="1"/>
  <c r="W51" i="26"/>
  <c r="X51" i="26" s="1"/>
  <c r="Y51" i="26" s="1"/>
  <c r="W50" i="26"/>
  <c r="X50" i="26" s="1"/>
  <c r="Y50" i="26" s="1"/>
  <c r="W49" i="26"/>
  <c r="X49" i="26" s="1"/>
  <c r="Y49" i="26" s="1"/>
  <c r="W48" i="26"/>
  <c r="X48" i="26" s="1"/>
  <c r="Y48" i="26" s="1"/>
  <c r="W47" i="26"/>
  <c r="X47" i="26" s="1"/>
  <c r="Y47" i="26" s="1"/>
  <c r="W46" i="26"/>
  <c r="X46" i="26" s="1"/>
  <c r="Y46" i="26" s="1"/>
  <c r="W45" i="26"/>
  <c r="X45" i="26" s="1"/>
  <c r="Y45" i="26" s="1"/>
  <c r="W44" i="26"/>
  <c r="X44" i="26" s="1"/>
  <c r="Y44" i="26" s="1"/>
  <c r="W43" i="26"/>
  <c r="X43" i="26" s="1"/>
  <c r="Y43" i="26" s="1"/>
  <c r="W42" i="26"/>
  <c r="X42" i="26" s="1"/>
  <c r="Y42" i="26" s="1"/>
  <c r="W41" i="26"/>
  <c r="X41" i="26" s="1"/>
  <c r="Y41" i="26" s="1"/>
  <c r="W40" i="26"/>
  <c r="X40" i="26" s="1"/>
  <c r="Y40" i="26" s="1"/>
  <c r="W39" i="26"/>
  <c r="X39" i="26" s="1"/>
  <c r="Y39" i="26" s="1"/>
  <c r="W38" i="26"/>
  <c r="X38" i="26" s="1"/>
  <c r="Y38" i="26" s="1"/>
  <c r="W37" i="26"/>
  <c r="X37" i="26" s="1"/>
  <c r="Y37" i="26" s="1"/>
  <c r="W36" i="26"/>
  <c r="X36" i="26" s="1"/>
  <c r="Y36" i="26" s="1"/>
  <c r="W35" i="26"/>
  <c r="X35" i="26" s="1"/>
  <c r="Y35" i="26" s="1"/>
  <c r="W34" i="26"/>
  <c r="X34" i="26" s="1"/>
  <c r="Y34" i="26" s="1"/>
  <c r="W33" i="26"/>
  <c r="X33" i="26" s="1"/>
  <c r="Y33" i="26" s="1"/>
  <c r="W32" i="26"/>
  <c r="X32" i="26" s="1"/>
  <c r="Y32" i="26" s="1"/>
  <c r="W31" i="26"/>
  <c r="X31" i="26" s="1"/>
  <c r="Y31" i="26" s="1"/>
  <c r="W30" i="26"/>
  <c r="X30" i="26" s="1"/>
  <c r="Y30" i="26" s="1"/>
  <c r="W29" i="26"/>
  <c r="X29" i="26" s="1"/>
  <c r="Y29" i="26" s="1"/>
  <c r="W28" i="26"/>
  <c r="X28" i="26" s="1"/>
  <c r="Y28" i="26" s="1"/>
  <c r="W27" i="26"/>
  <c r="X27" i="26" s="1"/>
  <c r="Y27" i="26" s="1"/>
  <c r="W26" i="26"/>
  <c r="X26" i="26" s="1"/>
  <c r="Y26" i="26" s="1"/>
  <c r="W25" i="26"/>
  <c r="X25" i="26" s="1"/>
  <c r="Y25" i="26" s="1"/>
  <c r="W24" i="26"/>
  <c r="X24" i="26" s="1"/>
  <c r="Y24" i="26" s="1"/>
  <c r="W23" i="26"/>
  <c r="X23" i="26" s="1"/>
  <c r="Y23" i="26" s="1"/>
  <c r="W22" i="26"/>
  <c r="X22" i="26" s="1"/>
  <c r="Y22" i="26" s="1"/>
  <c r="W21" i="26"/>
  <c r="X21" i="26" s="1"/>
  <c r="Y21" i="26" s="1"/>
  <c r="W20" i="26"/>
  <c r="X20" i="26" s="1"/>
  <c r="Y20" i="26" s="1"/>
  <c r="W19" i="26"/>
  <c r="X19" i="26" s="1"/>
  <c r="Y19" i="26" s="1"/>
  <c r="W18" i="26"/>
  <c r="X18" i="26" s="1"/>
  <c r="Y18" i="26" s="1"/>
  <c r="W17" i="26"/>
  <c r="X17" i="26" s="1"/>
  <c r="Y17" i="26" s="1"/>
  <c r="W16" i="26"/>
  <c r="X16" i="26" s="1"/>
  <c r="Y16" i="26" s="1"/>
  <c r="W15" i="26"/>
  <c r="X15" i="26" s="1"/>
  <c r="Y15" i="26" s="1"/>
  <c r="W14" i="26"/>
  <c r="X14" i="26" s="1"/>
  <c r="Y14" i="26" s="1"/>
  <c r="W13" i="26"/>
  <c r="X13" i="26" s="1"/>
  <c r="Y13" i="26" s="1"/>
  <c r="W12" i="26"/>
  <c r="X12" i="26" s="1"/>
  <c r="Y12" i="26" s="1"/>
  <c r="W11" i="26"/>
  <c r="X11" i="26" s="1"/>
  <c r="Y11" i="26" s="1"/>
  <c r="W10" i="26"/>
  <c r="X10" i="26" s="1"/>
  <c r="Y10" i="26" s="1"/>
  <c r="W9" i="26"/>
  <c r="X9" i="26" s="1"/>
  <c r="Y9" i="26" s="1"/>
  <c r="W8" i="26"/>
  <c r="X8" i="26" s="1"/>
  <c r="Y8" i="26" s="1"/>
  <c r="W7" i="26"/>
  <c r="X7" i="26" s="1"/>
  <c r="Y7" i="26" s="1"/>
  <c r="W6" i="26"/>
  <c r="X6" i="26" s="1"/>
  <c r="Y6" i="26" s="1"/>
  <c r="W5" i="26"/>
  <c r="X5" i="26" s="1"/>
  <c r="Y6" i="24"/>
  <c r="Y7" i="24"/>
  <c r="Y8" i="24"/>
  <c r="Y9" i="24"/>
  <c r="Y10" i="24"/>
  <c r="Y11" i="24"/>
  <c r="Y12" i="24"/>
  <c r="Y13" i="24"/>
  <c r="Y14" i="24"/>
  <c r="Y15" i="24"/>
  <c r="Y16" i="24"/>
  <c r="Y17" i="24"/>
  <c r="Y18" i="24"/>
  <c r="Y19" i="24"/>
  <c r="Y20" i="24"/>
  <c r="Y21" i="24"/>
  <c r="Y22" i="24"/>
  <c r="Y23" i="24"/>
  <c r="Y24" i="24"/>
  <c r="Y25" i="24"/>
  <c r="Y26" i="24"/>
  <c r="Y27" i="24"/>
  <c r="Y28" i="24"/>
  <c r="Y29" i="24"/>
  <c r="Y30" i="24"/>
  <c r="Y31" i="24"/>
  <c r="Y32" i="24"/>
  <c r="Y33" i="24"/>
  <c r="Y34" i="24"/>
  <c r="Y35" i="24"/>
  <c r="Y36" i="24"/>
  <c r="Y37" i="24"/>
  <c r="Y38" i="24"/>
  <c r="Y39" i="24"/>
  <c r="Y40" i="24"/>
  <c r="Y41" i="24"/>
  <c r="Y42" i="24"/>
  <c r="Y43" i="24"/>
  <c r="Y44" i="24"/>
  <c r="Y45" i="24"/>
  <c r="Y46" i="24"/>
  <c r="Y47" i="24"/>
  <c r="Y48" i="24"/>
  <c r="Y49" i="24"/>
  <c r="Y50" i="24"/>
  <c r="Y51" i="24"/>
  <c r="Y52" i="24"/>
  <c r="Y53" i="24"/>
  <c r="Y54" i="24"/>
  <c r="Y55" i="24"/>
  <c r="Y56" i="24"/>
  <c r="Y57" i="24"/>
  <c r="Y58" i="24"/>
  <c r="Y59" i="24"/>
  <c r="Y60" i="24"/>
  <c r="Y61" i="24"/>
  <c r="Y62" i="24"/>
  <c r="Y63" i="24"/>
  <c r="Y64" i="24"/>
  <c r="Y65" i="24"/>
  <c r="Y66" i="24"/>
  <c r="Y67" i="24"/>
  <c r="Y68" i="24"/>
  <c r="Y69" i="24"/>
  <c r="Y70" i="24"/>
  <c r="Y71" i="24"/>
  <c r="Y72" i="24"/>
  <c r="Y73" i="24"/>
  <c r="Y74" i="24"/>
  <c r="Y75" i="24"/>
  <c r="Y76" i="24"/>
  <c r="Y77" i="24"/>
  <c r="Y78" i="24"/>
  <c r="Y79" i="24"/>
  <c r="Y80" i="24"/>
  <c r="Y81" i="24"/>
  <c r="Y82" i="24"/>
  <c r="Y83" i="24"/>
  <c r="Y84" i="24"/>
  <c r="Y85" i="24"/>
  <c r="Y86" i="24"/>
  <c r="Y87" i="24"/>
  <c r="Y88" i="24"/>
  <c r="Y89" i="24"/>
  <c r="Y90" i="24"/>
  <c r="Y91" i="24"/>
  <c r="Y92" i="24"/>
  <c r="Y93" i="24"/>
  <c r="Y94" i="24"/>
  <c r="Y95" i="24"/>
  <c r="Y96" i="24"/>
  <c r="Y97" i="24"/>
  <c r="Y98" i="24"/>
  <c r="Y99" i="24"/>
  <c r="Y100" i="24"/>
  <c r="Y101" i="24"/>
  <c r="Y102" i="24"/>
  <c r="Y103" i="24"/>
  <c r="Y104" i="24"/>
  <c r="Y105" i="24"/>
  <c r="Y106" i="24"/>
  <c r="Y107" i="24"/>
  <c r="Y108" i="24"/>
  <c r="Y109" i="24"/>
  <c r="Y110" i="24"/>
  <c r="Y111" i="24"/>
  <c r="Y112" i="24"/>
  <c r="Y113" i="24"/>
  <c r="Y114" i="24"/>
  <c r="Y115" i="24"/>
  <c r="Y116" i="24"/>
  <c r="Y117" i="24"/>
  <c r="Y118" i="24"/>
  <c r="Y119" i="24"/>
  <c r="Y120" i="24"/>
  <c r="Y121" i="24"/>
  <c r="Y122" i="24"/>
  <c r="Y123" i="24"/>
  <c r="Y124" i="24"/>
  <c r="Y125" i="24"/>
  <c r="Y126" i="24"/>
  <c r="Y127" i="24"/>
  <c r="Y128" i="24"/>
  <c r="Y129" i="24"/>
  <c r="Y130" i="24"/>
  <c r="Y131" i="24"/>
  <c r="Y132" i="24"/>
  <c r="Y133" i="24"/>
  <c r="Y134" i="24"/>
  <c r="Y135" i="24"/>
  <c r="Y136" i="24"/>
  <c r="Y137" i="24"/>
  <c r="Y138" i="24"/>
  <c r="Y139" i="24"/>
  <c r="Y140" i="24"/>
  <c r="Y141" i="24"/>
  <c r="Y142" i="24"/>
  <c r="Y143" i="24"/>
  <c r="Y144" i="24"/>
  <c r="Y145" i="24"/>
  <c r="Y146" i="24"/>
  <c r="Y147" i="24"/>
  <c r="Y148" i="24"/>
  <c r="Y149" i="24"/>
  <c r="Y150" i="24"/>
  <c r="Y151" i="24"/>
  <c r="Y152" i="24"/>
  <c r="Y153" i="24"/>
  <c r="Y154" i="24"/>
  <c r="Y155" i="24"/>
  <c r="Y156" i="24"/>
  <c r="Y157" i="24"/>
  <c r="Y158" i="24"/>
  <c r="Y159" i="24"/>
  <c r="Y160" i="24"/>
  <c r="Y161" i="24"/>
  <c r="Y162" i="24"/>
  <c r="Y163" i="24"/>
  <c r="Y164" i="24"/>
  <c r="Y165" i="24"/>
  <c r="Y166" i="24"/>
  <c r="Y167" i="24"/>
  <c r="Y168" i="24"/>
  <c r="Y169" i="24"/>
  <c r="Y170" i="24"/>
  <c r="Y171" i="24"/>
  <c r="Y172" i="24"/>
  <c r="Y173" i="24"/>
  <c r="Y174" i="24"/>
  <c r="Y175" i="24"/>
  <c r="Y176" i="24"/>
  <c r="Y177" i="24"/>
  <c r="Y178" i="24"/>
  <c r="Y179" i="24"/>
  <c r="Y180" i="24"/>
  <c r="Y181" i="24"/>
  <c r="Y182" i="24"/>
  <c r="Y183" i="24"/>
  <c r="Y184" i="24"/>
  <c r="Y185" i="24"/>
  <c r="Y186" i="24"/>
  <c r="Y187" i="24"/>
  <c r="Y188" i="24"/>
  <c r="Y189" i="24"/>
  <c r="Y190" i="24"/>
  <c r="Y191" i="24"/>
  <c r="Y192" i="24"/>
  <c r="Y193" i="24"/>
  <c r="Y194" i="24"/>
  <c r="Y195" i="24"/>
  <c r="Y196" i="24"/>
  <c r="Y197" i="24"/>
  <c r="Y198" i="24"/>
  <c r="Y199" i="24"/>
  <c r="Y200" i="24"/>
  <c r="Y201" i="24"/>
  <c r="Y202" i="24"/>
  <c r="Y203" i="24"/>
  <c r="Y204" i="24"/>
  <c r="Y205" i="24"/>
  <c r="Y206" i="24"/>
  <c r="Y207" i="24"/>
  <c r="Y208" i="24"/>
  <c r="Y209" i="24"/>
  <c r="Y210" i="24"/>
  <c r="Y211" i="24"/>
  <c r="Y212" i="24"/>
  <c r="Y213" i="24"/>
  <c r="Y214" i="24"/>
  <c r="Y215" i="24"/>
  <c r="Y216" i="24"/>
  <c r="Y217" i="24"/>
  <c r="Y218" i="24"/>
  <c r="Y219" i="24"/>
  <c r="Y220" i="24"/>
  <c r="Y221" i="24"/>
  <c r="Y222" i="24"/>
  <c r="Y223" i="24"/>
  <c r="Y224" i="24"/>
  <c r="Y225" i="24"/>
  <c r="Y226" i="24"/>
  <c r="Y227" i="24"/>
  <c r="Y228" i="24"/>
  <c r="Y229" i="24"/>
  <c r="Y230" i="24"/>
  <c r="Y231" i="24"/>
  <c r="Y232" i="24"/>
  <c r="Y233" i="24"/>
  <c r="Y234" i="24"/>
  <c r="Y235" i="24"/>
  <c r="Y236" i="24"/>
  <c r="Y237" i="24"/>
  <c r="Y238" i="24"/>
  <c r="Y239" i="24"/>
  <c r="Y240" i="24"/>
  <c r="Y241" i="24"/>
  <c r="Y242" i="24"/>
  <c r="Y243" i="24"/>
  <c r="Y244" i="24"/>
  <c r="Y245" i="24"/>
  <c r="Y246" i="24"/>
  <c r="Y247" i="24"/>
  <c r="Y248" i="24"/>
  <c r="Y249" i="24"/>
  <c r="Y250" i="24"/>
  <c r="Y251" i="24"/>
  <c r="Y252" i="24"/>
  <c r="Y253" i="24"/>
  <c r="Y254" i="24"/>
  <c r="Y255" i="24"/>
  <c r="Y256" i="24"/>
  <c r="Y257" i="24"/>
  <c r="Y258" i="24"/>
  <c r="Y259" i="24"/>
  <c r="Y260" i="24"/>
  <c r="Y261" i="24"/>
  <c r="Y262" i="24"/>
  <c r="Y263" i="24"/>
  <c r="Y264" i="24"/>
  <c r="Y265" i="24"/>
  <c r="Y266" i="24"/>
  <c r="Y267" i="24"/>
  <c r="Y268" i="24"/>
  <c r="Y269" i="24"/>
  <c r="Y270" i="24"/>
  <c r="Y271" i="24"/>
  <c r="Y272" i="24"/>
  <c r="Y273" i="24"/>
  <c r="Y274" i="24"/>
  <c r="Y275" i="24"/>
  <c r="Y276" i="24"/>
  <c r="Y277" i="24"/>
  <c r="Y278" i="24"/>
  <c r="Y279" i="24"/>
  <c r="Y280" i="24"/>
  <c r="Y281" i="24"/>
  <c r="Y282" i="24"/>
  <c r="Y283" i="24"/>
  <c r="Y284" i="24"/>
  <c r="Y285" i="24"/>
  <c r="Y286" i="24"/>
  <c r="Y287" i="24"/>
  <c r="Y288" i="24"/>
  <c r="Y289" i="24"/>
  <c r="Y290" i="24"/>
  <c r="Y291" i="24"/>
  <c r="Y292" i="24"/>
  <c r="Y293" i="24"/>
  <c r="Y294" i="24"/>
  <c r="Y295" i="24"/>
  <c r="Y296" i="24"/>
  <c r="Y297" i="24"/>
  <c r="Y298" i="24"/>
  <c r="Y299" i="24"/>
  <c r="Y300" i="24"/>
  <c r="Y301" i="24"/>
  <c r="Y302" i="24"/>
  <c r="Y303" i="24"/>
  <c r="Y304" i="24"/>
  <c r="Y305" i="24"/>
  <c r="Y306" i="24"/>
  <c r="Y307" i="24"/>
  <c r="Y308" i="24"/>
  <c r="Y309" i="24"/>
  <c r="Y310" i="24"/>
  <c r="Y311" i="24"/>
  <c r="Y312" i="24"/>
  <c r="Y313" i="24"/>
  <c r="Y314" i="24"/>
  <c r="Y315" i="24"/>
  <c r="Y316" i="24"/>
  <c r="Y317" i="24"/>
  <c r="Y318" i="24"/>
  <c r="Y319" i="24"/>
  <c r="Y320" i="24"/>
  <c r="Y321" i="24"/>
  <c r="Y322" i="24"/>
  <c r="Y323" i="24"/>
  <c r="Y324" i="24"/>
  <c r="Y325" i="24"/>
  <c r="Y326" i="24"/>
  <c r="Y327" i="24"/>
  <c r="Y328" i="24"/>
  <c r="Y329" i="24"/>
  <c r="Y330" i="24"/>
  <c r="Y331" i="24"/>
  <c r="Y332" i="24"/>
  <c r="Y333" i="24"/>
  <c r="Y334" i="24"/>
  <c r="Y335" i="24"/>
  <c r="Y336" i="24"/>
  <c r="Y337" i="24"/>
  <c r="Y338" i="24"/>
  <c r="Y339" i="24"/>
  <c r="Y340" i="24"/>
  <c r="Y341" i="24"/>
  <c r="Y342" i="24"/>
  <c r="Y343" i="24"/>
  <c r="Y344" i="24"/>
  <c r="Y345" i="24"/>
  <c r="Y346" i="24"/>
  <c r="Y347" i="24"/>
  <c r="Y348" i="24"/>
  <c r="Y349" i="24"/>
  <c r="Y350" i="24"/>
  <c r="Y351" i="24"/>
  <c r="Y352" i="24"/>
  <c r="Y353" i="24"/>
  <c r="Y354" i="24"/>
  <c r="Y355" i="24"/>
  <c r="Y356" i="24"/>
  <c r="Y357" i="24"/>
  <c r="Y358" i="24"/>
  <c r="Y359" i="24"/>
  <c r="Y360" i="24"/>
  <c r="Y361" i="24"/>
  <c r="Y362" i="24"/>
  <c r="Y363" i="24"/>
  <c r="Y364" i="24"/>
  <c r="Y365" i="24"/>
  <c r="Y366" i="24"/>
  <c r="Y367" i="24"/>
  <c r="Y368" i="24"/>
  <c r="Y369" i="24"/>
  <c r="Y370" i="24"/>
  <c r="Y371" i="24"/>
  <c r="Y372" i="24"/>
  <c r="Y373" i="24"/>
  <c r="Y374" i="24"/>
  <c r="Y375" i="24"/>
  <c r="Y376" i="24"/>
  <c r="Y377" i="24"/>
  <c r="Y378" i="24"/>
  <c r="Y379" i="24"/>
  <c r="Y380" i="24"/>
  <c r="Y381" i="24"/>
  <c r="Y382" i="24"/>
  <c r="Y383" i="24"/>
  <c r="Y384" i="24"/>
  <c r="Y385" i="24"/>
  <c r="Y386" i="24"/>
  <c r="Y387" i="24"/>
  <c r="Y388" i="24"/>
  <c r="Y389" i="24"/>
  <c r="Y390" i="24"/>
  <c r="Y391" i="24"/>
  <c r="Y392" i="24"/>
  <c r="Y393" i="24"/>
  <c r="Y394" i="24"/>
  <c r="Y395" i="24"/>
  <c r="Y396" i="24"/>
  <c r="Y397" i="24"/>
  <c r="Y398" i="24"/>
  <c r="Y399" i="24"/>
  <c r="Y400" i="24"/>
  <c r="Y401" i="24"/>
  <c r="Y402" i="24"/>
  <c r="Y403" i="24"/>
  <c r="Y404" i="24"/>
  <c r="Y405" i="24"/>
  <c r="Y406" i="24"/>
  <c r="Y407" i="24"/>
  <c r="Y408" i="24"/>
  <c r="Y409" i="24"/>
  <c r="Y410" i="24"/>
  <c r="Y411" i="24"/>
  <c r="Y412" i="24"/>
  <c r="Y413" i="24"/>
  <c r="Y414" i="24"/>
  <c r="Y415" i="24"/>
  <c r="Y416" i="24"/>
  <c r="Y417" i="24"/>
  <c r="Y418" i="24"/>
  <c r="Y419" i="24"/>
  <c r="Y420" i="24"/>
  <c r="Y421" i="24"/>
  <c r="Y422" i="24"/>
  <c r="Y423" i="24"/>
  <c r="Y424" i="24"/>
  <c r="Y425" i="24"/>
  <c r="Y426" i="24"/>
  <c r="Y427" i="24"/>
  <c r="Y428" i="24"/>
  <c r="Y429" i="24"/>
  <c r="Y430" i="24"/>
  <c r="Y431" i="24"/>
  <c r="Y432" i="24"/>
  <c r="Y433" i="24"/>
  <c r="Y434" i="24"/>
  <c r="Y435" i="24"/>
  <c r="Y436" i="24"/>
  <c r="Y437" i="24"/>
  <c r="Y438" i="24"/>
  <c r="Y439" i="24"/>
  <c r="Y440" i="24"/>
  <c r="Y441" i="24"/>
  <c r="Y442" i="24"/>
  <c r="Y443" i="24"/>
  <c r="Y444" i="24"/>
  <c r="Y445" i="24"/>
  <c r="Y446" i="24"/>
  <c r="Y447" i="24"/>
  <c r="Y448" i="24"/>
  <c r="Y449" i="24"/>
  <c r="Y450" i="24"/>
  <c r="Y451" i="24"/>
  <c r="Y452" i="24"/>
  <c r="Y453" i="24"/>
  <c r="Y454" i="24"/>
  <c r="Y455" i="24"/>
  <c r="Y456" i="24"/>
  <c r="Y457" i="24"/>
  <c r="Y458" i="24"/>
  <c r="Y459" i="24"/>
  <c r="Y460" i="24"/>
  <c r="Y461" i="24"/>
  <c r="Y462" i="24"/>
  <c r="Y463" i="24"/>
  <c r="Y464" i="24"/>
  <c r="Y465" i="24"/>
  <c r="Y466" i="24"/>
  <c r="Y467" i="24"/>
  <c r="Y468" i="24"/>
  <c r="Y469" i="24"/>
  <c r="Y470" i="24"/>
  <c r="Y471" i="24"/>
  <c r="Y472" i="24"/>
  <c r="Y473" i="24"/>
  <c r="Y474" i="24"/>
  <c r="Y475" i="24"/>
  <c r="Y476" i="24"/>
  <c r="Y477" i="24"/>
  <c r="Y478" i="24"/>
  <c r="Y479" i="24"/>
  <c r="Y480" i="24"/>
  <c r="Y481" i="24"/>
  <c r="Y482" i="24"/>
  <c r="Y483" i="24"/>
  <c r="Y484" i="24"/>
  <c r="Y485" i="24"/>
  <c r="Y486" i="24"/>
  <c r="Y487" i="24"/>
  <c r="Y488" i="24"/>
  <c r="Y489" i="24"/>
  <c r="Y490" i="24"/>
  <c r="Y491" i="24"/>
  <c r="Y492" i="24"/>
  <c r="Y493" i="24"/>
  <c r="Y494" i="24"/>
  <c r="Y495" i="24"/>
  <c r="Y496" i="24"/>
  <c r="Y497" i="24"/>
  <c r="Y498" i="24"/>
  <c r="Y499" i="24"/>
  <c r="Y500" i="24"/>
  <c r="Y501" i="24"/>
  <c r="Y502" i="24"/>
  <c r="Y503" i="24"/>
  <c r="Y504" i="24"/>
  <c r="Y505" i="24"/>
  <c r="Y506" i="24"/>
  <c r="Y507" i="24"/>
  <c r="Y508" i="24"/>
  <c r="Y509" i="24"/>
  <c r="Y510" i="24"/>
  <c r="Y511" i="24"/>
  <c r="Y512" i="24"/>
  <c r="Y513" i="24"/>
  <c r="Y514" i="24"/>
  <c r="Y515" i="24"/>
  <c r="Y516" i="24"/>
  <c r="Y517" i="24"/>
  <c r="Y518" i="24"/>
  <c r="Y519" i="24"/>
  <c r="Y520" i="24"/>
  <c r="Y521" i="24"/>
  <c r="Y522" i="24"/>
  <c r="Y523" i="24"/>
  <c r="Y524" i="24"/>
  <c r="Y525" i="24"/>
  <c r="Y526" i="24"/>
  <c r="Y527" i="24"/>
  <c r="Y528" i="24"/>
  <c r="Y529" i="24"/>
  <c r="Y530" i="24"/>
  <c r="Y531" i="24"/>
  <c r="Y532" i="24"/>
  <c r="Y533" i="24"/>
  <c r="Y534" i="24"/>
  <c r="Y535" i="24"/>
  <c r="Y536" i="24"/>
  <c r="Y537" i="24"/>
  <c r="Y538" i="24"/>
  <c r="Y539" i="24"/>
  <c r="Y540" i="24"/>
  <c r="Y541" i="24"/>
  <c r="Y542" i="24"/>
  <c r="Y543" i="24"/>
  <c r="Y544" i="24"/>
  <c r="Y545" i="24"/>
  <c r="Y546" i="24"/>
  <c r="Y547" i="24"/>
  <c r="Y548" i="24"/>
  <c r="Y549" i="24"/>
  <c r="Y550" i="24"/>
  <c r="Y551" i="24"/>
  <c r="Y552" i="24"/>
  <c r="Y553" i="24"/>
  <c r="Y554" i="24"/>
  <c r="Y555" i="24"/>
  <c r="Y556" i="24"/>
  <c r="Y557" i="24"/>
  <c r="Y558" i="24"/>
  <c r="Y559" i="24"/>
  <c r="Y560" i="24"/>
  <c r="Y561" i="24"/>
  <c r="Y562" i="24"/>
  <c r="Y563" i="24"/>
  <c r="Y564" i="24"/>
  <c r="Y565" i="24"/>
  <c r="Y566" i="24"/>
  <c r="Y567" i="24"/>
  <c r="Y568" i="24"/>
  <c r="Y569" i="24"/>
  <c r="Y570" i="24"/>
  <c r="Y571" i="24"/>
  <c r="Y572" i="24"/>
  <c r="Y573" i="24"/>
  <c r="Y574" i="24"/>
  <c r="Y575" i="24"/>
  <c r="Y576" i="24"/>
  <c r="Y577" i="24"/>
  <c r="Y578" i="24"/>
  <c r="Y579" i="24"/>
  <c r="Y580" i="24"/>
  <c r="Y581" i="24"/>
  <c r="Y582" i="24"/>
  <c r="Y583" i="24"/>
  <c r="Y584" i="24"/>
  <c r="Y585" i="24"/>
  <c r="Y586" i="24"/>
  <c r="Y587" i="24"/>
  <c r="Y588" i="24"/>
  <c r="Y589" i="24"/>
  <c r="Y590" i="24"/>
  <c r="Y591" i="24"/>
  <c r="Y592" i="24"/>
  <c r="Y593" i="24"/>
  <c r="Y594" i="24"/>
  <c r="Y595" i="24"/>
  <c r="Y596" i="24"/>
  <c r="Y597" i="24"/>
  <c r="Y598" i="24"/>
  <c r="Y599" i="24"/>
  <c r="Y600" i="24"/>
  <c r="Y601" i="24"/>
  <c r="Y602" i="24"/>
  <c r="Y603" i="24"/>
  <c r="Y604" i="24"/>
  <c r="Y605" i="24"/>
  <c r="Y606" i="24"/>
  <c r="Y607" i="24"/>
  <c r="Y608" i="24"/>
  <c r="Y609" i="24"/>
  <c r="Y610" i="24"/>
  <c r="Y611" i="24"/>
  <c r="Y612" i="24"/>
  <c r="Y613" i="24"/>
  <c r="Y614" i="24"/>
  <c r="Y615" i="24"/>
  <c r="Y616" i="24"/>
  <c r="Y617" i="24"/>
  <c r="Y618" i="24"/>
  <c r="Y619" i="24"/>
  <c r="Y620" i="24"/>
  <c r="Y621" i="24"/>
  <c r="Y622" i="24"/>
  <c r="Y623" i="24"/>
  <c r="Y624" i="24"/>
  <c r="Y625" i="24"/>
  <c r="Y626" i="24"/>
  <c r="Y627" i="24"/>
  <c r="Y628" i="24"/>
  <c r="Y629" i="24"/>
  <c r="Y630" i="24"/>
  <c r="Y631" i="24"/>
  <c r="Y632" i="24"/>
  <c r="Y633" i="24"/>
  <c r="Y634" i="24"/>
  <c r="Y635" i="24"/>
  <c r="Y636" i="24"/>
  <c r="Y637" i="24"/>
  <c r="Y638" i="24"/>
  <c r="Y639" i="24"/>
  <c r="Y640" i="24"/>
  <c r="Y641" i="24"/>
  <c r="Y642" i="24"/>
  <c r="Y643" i="24"/>
  <c r="Y644" i="24"/>
  <c r="Y645" i="24"/>
  <c r="Y646" i="24"/>
  <c r="Y647" i="24"/>
  <c r="Y648" i="24"/>
  <c r="Y649" i="24"/>
  <c r="Y650" i="24"/>
  <c r="Y651" i="24"/>
  <c r="Y652" i="24"/>
  <c r="Y653" i="24"/>
  <c r="Y654" i="24"/>
  <c r="Y655" i="24"/>
  <c r="Y656" i="24"/>
  <c r="Y657" i="24"/>
  <c r="Y658" i="24"/>
  <c r="Y659" i="24"/>
  <c r="Y660" i="24"/>
  <c r="Y661" i="24"/>
  <c r="Y662" i="24"/>
  <c r="Y663" i="24"/>
  <c r="Y664" i="24"/>
  <c r="Y665" i="24"/>
  <c r="Y666" i="24"/>
  <c r="Y667" i="24"/>
  <c r="Y668" i="24"/>
  <c r="Y669" i="24"/>
  <c r="Y670" i="24"/>
  <c r="Y671" i="24"/>
  <c r="Y672" i="24"/>
  <c r="Y673" i="24"/>
  <c r="Y674" i="24"/>
  <c r="Y675" i="24"/>
  <c r="Y676" i="24"/>
  <c r="Y677" i="24"/>
  <c r="Y678" i="24"/>
  <c r="Y679" i="24"/>
  <c r="Y680" i="24"/>
  <c r="Y681" i="24"/>
  <c r="Y682" i="24"/>
  <c r="Y683" i="24"/>
  <c r="Y684" i="24"/>
  <c r="Y685" i="24"/>
  <c r="Y686" i="24"/>
  <c r="Y687" i="24"/>
  <c r="Y688" i="24"/>
  <c r="Y689" i="24"/>
  <c r="Y690" i="24"/>
  <c r="Y691" i="24"/>
  <c r="Y692" i="24"/>
  <c r="Y693" i="24"/>
  <c r="Y694" i="24"/>
  <c r="Y695" i="24"/>
  <c r="Y696" i="24"/>
  <c r="Y697" i="24"/>
  <c r="Y698" i="24"/>
  <c r="Y699" i="24"/>
  <c r="Y700" i="24"/>
  <c r="Y701" i="24"/>
  <c r="Y702" i="24"/>
  <c r="Y703" i="24"/>
  <c r="Y704" i="24"/>
  <c r="Y705" i="24"/>
  <c r="Y706" i="24"/>
  <c r="Y707" i="24"/>
  <c r="Y708" i="24"/>
  <c r="Y709" i="24"/>
  <c r="Y710" i="24"/>
  <c r="Y711" i="24"/>
  <c r="Y712" i="24"/>
  <c r="Y713" i="24"/>
  <c r="Y714" i="24"/>
  <c r="Y715" i="24"/>
  <c r="Y716" i="24"/>
  <c r="Y717" i="24"/>
  <c r="Y718" i="24"/>
  <c r="Y719" i="24"/>
  <c r="Y720" i="24"/>
  <c r="Y721" i="24"/>
  <c r="Y722" i="24"/>
  <c r="Y723" i="24"/>
  <c r="Y724" i="24"/>
  <c r="Y725" i="24"/>
  <c r="Y726" i="24"/>
  <c r="Y727" i="24"/>
  <c r="Y728" i="24"/>
  <c r="Y729" i="24"/>
  <c r="Y730" i="24"/>
  <c r="Y731" i="24"/>
  <c r="Y732" i="24"/>
  <c r="Y733" i="24"/>
  <c r="Y734" i="24"/>
  <c r="Y735" i="24"/>
  <c r="Y736" i="24"/>
  <c r="Y737" i="24"/>
  <c r="Y738" i="24"/>
  <c r="Y739" i="24"/>
  <c r="Y740" i="24"/>
  <c r="Y741" i="24"/>
  <c r="Y742" i="24"/>
  <c r="Y743" i="24"/>
  <c r="Y744" i="24"/>
  <c r="Y745" i="24"/>
  <c r="Y746" i="24"/>
  <c r="Y747" i="24"/>
  <c r="Y748" i="24"/>
  <c r="Y749" i="24"/>
  <c r="Y750" i="24"/>
  <c r="Y751" i="24"/>
  <c r="Y752" i="24"/>
  <c r="Y753" i="24"/>
  <c r="Y754" i="24"/>
  <c r="Y755" i="24"/>
  <c r="Y756" i="24"/>
  <c r="Y757" i="24"/>
  <c r="Y758" i="24"/>
  <c r="Y759" i="24"/>
  <c r="Y760" i="24"/>
  <c r="Y761" i="24"/>
  <c r="Y762" i="24"/>
  <c r="Y763" i="24"/>
  <c r="Y764" i="24"/>
  <c r="Y765" i="24"/>
  <c r="Y766" i="24"/>
  <c r="Y767" i="24"/>
  <c r="Y768" i="24"/>
  <c r="Y769" i="24"/>
  <c r="Y770" i="24"/>
  <c r="Y771" i="24"/>
  <c r="Y772" i="24"/>
  <c r="Y773" i="24"/>
  <c r="Y774" i="24"/>
  <c r="Y775" i="24"/>
  <c r="Y776" i="24"/>
  <c r="Y777" i="24"/>
  <c r="Y778" i="24"/>
  <c r="Y779" i="24"/>
  <c r="Y780" i="24"/>
  <c r="Y781" i="24"/>
  <c r="Y782" i="24"/>
  <c r="Y783" i="24"/>
  <c r="Y784" i="24"/>
  <c r="Y785" i="24"/>
  <c r="Y786" i="24"/>
  <c r="Y787" i="24"/>
  <c r="Y788" i="24"/>
  <c r="Y789" i="24"/>
  <c r="Y790" i="24"/>
  <c r="Y791" i="24"/>
  <c r="Y792" i="24"/>
  <c r="Y793" i="24"/>
  <c r="Y794" i="24"/>
  <c r="Y795" i="24"/>
  <c r="Y796" i="24"/>
  <c r="Y797" i="24"/>
  <c r="Y798" i="24"/>
  <c r="Y799" i="24"/>
  <c r="Y800" i="24"/>
  <c r="Y801" i="24"/>
  <c r="Y802" i="24"/>
  <c r="Y803" i="24"/>
  <c r="Y804" i="24"/>
  <c r="Y805" i="24"/>
  <c r="Y806" i="24"/>
  <c r="Y807" i="24"/>
  <c r="Y808" i="24"/>
  <c r="Y809" i="24"/>
  <c r="Y810" i="24"/>
  <c r="Y811" i="24"/>
  <c r="Y812" i="24"/>
  <c r="Y813" i="24"/>
  <c r="Y814" i="24"/>
  <c r="Y815" i="24"/>
  <c r="Y816" i="24"/>
  <c r="Y817" i="24"/>
  <c r="Y818" i="24"/>
  <c r="Y819" i="24"/>
  <c r="Y820" i="24"/>
  <c r="Y821" i="24"/>
  <c r="Y822" i="24"/>
  <c r="Y823" i="24"/>
  <c r="Y824" i="24"/>
  <c r="Y825" i="24"/>
  <c r="Y826" i="24"/>
  <c r="Y827" i="24"/>
  <c r="Y828" i="24"/>
  <c r="Y829" i="24"/>
  <c r="Y830" i="24"/>
  <c r="Y831" i="24"/>
  <c r="Y832" i="24"/>
  <c r="Y833" i="24"/>
  <c r="Y834" i="24"/>
  <c r="Y835" i="24"/>
  <c r="Y836" i="24"/>
  <c r="Y837" i="24"/>
  <c r="Y838" i="24"/>
  <c r="Y839" i="24"/>
  <c r="Y840" i="24"/>
  <c r="Y841" i="24"/>
  <c r="Y842" i="24"/>
  <c r="Y843" i="24"/>
  <c r="Y844" i="24"/>
  <c r="Y845" i="24"/>
  <c r="Y846" i="24"/>
  <c r="Y847" i="24"/>
  <c r="Y848" i="24"/>
  <c r="Y849" i="24"/>
  <c r="Y850" i="24"/>
  <c r="Y851" i="24"/>
  <c r="Y852" i="24"/>
  <c r="Y853" i="24"/>
  <c r="Y854" i="24"/>
  <c r="Y855" i="24"/>
  <c r="Y856" i="24"/>
  <c r="Y857" i="24"/>
  <c r="Y858" i="24"/>
  <c r="Y859" i="24"/>
  <c r="Y860" i="24"/>
  <c r="Y861" i="24"/>
  <c r="Y862" i="24"/>
  <c r="Y863" i="24"/>
  <c r="Y864" i="24"/>
  <c r="Y865" i="24"/>
  <c r="Y866" i="24"/>
  <c r="Y867" i="24"/>
  <c r="Y868" i="24"/>
  <c r="Y869" i="24"/>
  <c r="Y870" i="24"/>
  <c r="Y871" i="24"/>
  <c r="Y872" i="24"/>
  <c r="Y873" i="24"/>
  <c r="Y874" i="24"/>
  <c r="Y875" i="24"/>
  <c r="Y876" i="24"/>
  <c r="Y877" i="24"/>
  <c r="Y878" i="24"/>
  <c r="Y879" i="24"/>
  <c r="Y880" i="24"/>
  <c r="Y881" i="24"/>
  <c r="Y882" i="24"/>
  <c r="Y883" i="24"/>
  <c r="Y884" i="24"/>
  <c r="Y885" i="24"/>
  <c r="Y886" i="24"/>
  <c r="Y887" i="24"/>
  <c r="Y888" i="24"/>
  <c r="Y889" i="24"/>
  <c r="Y890" i="24"/>
  <c r="Y891" i="24"/>
  <c r="Y892" i="24"/>
  <c r="Y893" i="24"/>
  <c r="Y894" i="24"/>
  <c r="Y895" i="24"/>
  <c r="Y896" i="24"/>
  <c r="Y897" i="24"/>
  <c r="Y898" i="24"/>
  <c r="Y899" i="24"/>
  <c r="Y900" i="24"/>
  <c r="Y901" i="24"/>
  <c r="Y902" i="24"/>
  <c r="Y903" i="24"/>
  <c r="Y904" i="24"/>
  <c r="Y905" i="24"/>
  <c r="Y906" i="24"/>
  <c r="Y907" i="24"/>
  <c r="Y908" i="24"/>
  <c r="Y909" i="24"/>
  <c r="Y910" i="24"/>
  <c r="Y911" i="24"/>
  <c r="Y912" i="24"/>
  <c r="Y913" i="24"/>
  <c r="Y914" i="24"/>
  <c r="Y915" i="24"/>
  <c r="Y916" i="24"/>
  <c r="Y917" i="24"/>
  <c r="Y918" i="24"/>
  <c r="Y919" i="24"/>
  <c r="Y920" i="24"/>
  <c r="Y921" i="24"/>
  <c r="Y922" i="24"/>
  <c r="Y923" i="24"/>
  <c r="Y924" i="24"/>
  <c r="Y925" i="24"/>
  <c r="Y926" i="24"/>
  <c r="Y927" i="24"/>
  <c r="Y928" i="24"/>
  <c r="Y929" i="24"/>
  <c r="Y930" i="24"/>
  <c r="Y931" i="24"/>
  <c r="Y932" i="24"/>
  <c r="Y933" i="24"/>
  <c r="Y934" i="24"/>
  <c r="Y935" i="24"/>
  <c r="Y936" i="24"/>
  <c r="Y937" i="24"/>
  <c r="Y938" i="24"/>
  <c r="Y939" i="24"/>
  <c r="Y940" i="24"/>
  <c r="Y941" i="24"/>
  <c r="Y942" i="24"/>
  <c r="Y943" i="24"/>
  <c r="Y944" i="24"/>
  <c r="Y945" i="24"/>
  <c r="Y946" i="24"/>
  <c r="Y947" i="24"/>
  <c r="Y948" i="24"/>
  <c r="Y949" i="24"/>
  <c r="Y950" i="24"/>
  <c r="Y951" i="24"/>
  <c r="Y952" i="24"/>
  <c r="Y953" i="24"/>
  <c r="Y954" i="24"/>
  <c r="Y955" i="24"/>
  <c r="Y956" i="24"/>
  <c r="Y957" i="24"/>
  <c r="Y958" i="24"/>
  <c r="Y959" i="24"/>
  <c r="Y960" i="24"/>
  <c r="Y961" i="24"/>
  <c r="Y962" i="24"/>
  <c r="Y963" i="24"/>
  <c r="Y964" i="24"/>
  <c r="Y965" i="24"/>
  <c r="Y966" i="24"/>
  <c r="Y967" i="24"/>
  <c r="Y968" i="24"/>
  <c r="Y969" i="24"/>
  <c r="Y970" i="24"/>
  <c r="Y971" i="24"/>
  <c r="Y972" i="24"/>
  <c r="Y973" i="24"/>
  <c r="Y974" i="24"/>
  <c r="Y975" i="24"/>
  <c r="Y976" i="24"/>
  <c r="Y977" i="24"/>
  <c r="Y978" i="24"/>
  <c r="Y979" i="24"/>
  <c r="Y980" i="24"/>
  <c r="Y981" i="24"/>
  <c r="Y982" i="24"/>
  <c r="Y983" i="24"/>
  <c r="Y984" i="24"/>
  <c r="Y985" i="24"/>
  <c r="Y986" i="24"/>
  <c r="Y987" i="24"/>
  <c r="Y988" i="24"/>
  <c r="Y989" i="24"/>
  <c r="Y990" i="24"/>
  <c r="Y991" i="24"/>
  <c r="Y992" i="24"/>
  <c r="Y993" i="24"/>
  <c r="Y994" i="24"/>
  <c r="Y995" i="24"/>
  <c r="Y996" i="24"/>
  <c r="Y997" i="24"/>
  <c r="Y998" i="24"/>
  <c r="Y999" i="24"/>
  <c r="Y1000" i="24"/>
  <c r="Y1001" i="24"/>
  <c r="Y1002" i="24"/>
  <c r="Y1003" i="24"/>
  <c r="Y1004" i="24"/>
  <c r="X1" i="24"/>
  <c r="Y5" i="24"/>
  <c r="X5" i="24"/>
  <c r="X1" i="26" l="1"/>
  <c r="X100" i="24"/>
  <c r="X228" i="24"/>
  <c r="X348" i="24"/>
  <c r="X380" i="24"/>
  <c r="X412" i="24"/>
  <c r="X444" i="24"/>
  <c r="X476" i="24"/>
  <c r="X508" i="24"/>
  <c r="X540" i="24"/>
  <c r="X572" i="24"/>
  <c r="X602" i="24"/>
  <c r="X618" i="24"/>
  <c r="X634" i="24"/>
  <c r="X650" i="24"/>
  <c r="X666" i="24"/>
  <c r="X682" i="24"/>
  <c r="X698" i="24"/>
  <c r="X714" i="24"/>
  <c r="X729" i="24"/>
  <c r="X737" i="24"/>
  <c r="X745" i="24"/>
  <c r="X753" i="24"/>
  <c r="X761" i="24"/>
  <c r="X769" i="24"/>
  <c r="W1004" i="24"/>
  <c r="X1004" i="24" s="1"/>
  <c r="W1003" i="24"/>
  <c r="X1003" i="24" s="1"/>
  <c r="W1002" i="24"/>
  <c r="X1002" i="24" s="1"/>
  <c r="W1001" i="24"/>
  <c r="X1001" i="24" s="1"/>
  <c r="W1000" i="24"/>
  <c r="X1000" i="24" s="1"/>
  <c r="W999" i="24"/>
  <c r="X999" i="24" s="1"/>
  <c r="W998" i="24"/>
  <c r="X998" i="24" s="1"/>
  <c r="W997" i="24"/>
  <c r="X997" i="24" s="1"/>
  <c r="W996" i="24"/>
  <c r="X996" i="24" s="1"/>
  <c r="W995" i="24"/>
  <c r="X995" i="24" s="1"/>
  <c r="W994" i="24"/>
  <c r="X994" i="24" s="1"/>
  <c r="W993" i="24"/>
  <c r="X993" i="24" s="1"/>
  <c r="W992" i="24"/>
  <c r="X992" i="24" s="1"/>
  <c r="W991" i="24"/>
  <c r="X991" i="24" s="1"/>
  <c r="W990" i="24"/>
  <c r="X990" i="24" s="1"/>
  <c r="W989" i="24"/>
  <c r="X989" i="24" s="1"/>
  <c r="W988" i="24"/>
  <c r="X988" i="24" s="1"/>
  <c r="W987" i="24"/>
  <c r="X987" i="24" s="1"/>
  <c r="W986" i="24"/>
  <c r="X986" i="24" s="1"/>
  <c r="W985" i="24"/>
  <c r="X985" i="24" s="1"/>
  <c r="W984" i="24"/>
  <c r="X984" i="24" s="1"/>
  <c r="W983" i="24"/>
  <c r="X983" i="24" s="1"/>
  <c r="W982" i="24"/>
  <c r="X982" i="24" s="1"/>
  <c r="W981" i="24"/>
  <c r="X981" i="24" s="1"/>
  <c r="W980" i="24"/>
  <c r="X980" i="24" s="1"/>
  <c r="W979" i="24"/>
  <c r="X979" i="24" s="1"/>
  <c r="W978" i="24"/>
  <c r="X978" i="24" s="1"/>
  <c r="W977" i="24"/>
  <c r="X977" i="24" s="1"/>
  <c r="W976" i="24"/>
  <c r="X976" i="24" s="1"/>
  <c r="W975" i="24"/>
  <c r="X975" i="24" s="1"/>
  <c r="W974" i="24"/>
  <c r="X974" i="24" s="1"/>
  <c r="W973" i="24"/>
  <c r="X973" i="24" s="1"/>
  <c r="W972" i="24"/>
  <c r="X972" i="24" s="1"/>
  <c r="W971" i="24"/>
  <c r="X971" i="24" s="1"/>
  <c r="W970" i="24"/>
  <c r="X970" i="24" s="1"/>
  <c r="W969" i="24"/>
  <c r="X969" i="24" s="1"/>
  <c r="W968" i="24"/>
  <c r="X968" i="24" s="1"/>
  <c r="W967" i="24"/>
  <c r="X967" i="24" s="1"/>
  <c r="W966" i="24"/>
  <c r="X966" i="24" s="1"/>
  <c r="W965" i="24"/>
  <c r="X965" i="24" s="1"/>
  <c r="W964" i="24"/>
  <c r="X964" i="24" s="1"/>
  <c r="W963" i="24"/>
  <c r="X963" i="24" s="1"/>
  <c r="W962" i="24"/>
  <c r="X962" i="24" s="1"/>
  <c r="W961" i="24"/>
  <c r="X961" i="24" s="1"/>
  <c r="W960" i="24"/>
  <c r="X960" i="24" s="1"/>
  <c r="W959" i="24"/>
  <c r="X959" i="24" s="1"/>
  <c r="W958" i="24"/>
  <c r="X958" i="24" s="1"/>
  <c r="W957" i="24"/>
  <c r="X957" i="24" s="1"/>
  <c r="W956" i="24"/>
  <c r="X956" i="24" s="1"/>
  <c r="W955" i="24"/>
  <c r="X955" i="24" s="1"/>
  <c r="W954" i="24"/>
  <c r="X954" i="24" s="1"/>
  <c r="W953" i="24"/>
  <c r="X953" i="24" s="1"/>
  <c r="W952" i="24"/>
  <c r="X952" i="24" s="1"/>
  <c r="W951" i="24"/>
  <c r="X951" i="24" s="1"/>
  <c r="W950" i="24"/>
  <c r="X950" i="24" s="1"/>
  <c r="W949" i="24"/>
  <c r="X949" i="24" s="1"/>
  <c r="W948" i="24"/>
  <c r="X948" i="24" s="1"/>
  <c r="W947" i="24"/>
  <c r="X947" i="24" s="1"/>
  <c r="W946" i="24"/>
  <c r="X946" i="24" s="1"/>
  <c r="W945" i="24"/>
  <c r="X945" i="24" s="1"/>
  <c r="W944" i="24"/>
  <c r="X944" i="24" s="1"/>
  <c r="W943" i="24"/>
  <c r="X943" i="24" s="1"/>
  <c r="W942" i="24"/>
  <c r="X942" i="24" s="1"/>
  <c r="W941" i="24"/>
  <c r="X941" i="24" s="1"/>
  <c r="W940" i="24"/>
  <c r="X940" i="24" s="1"/>
  <c r="W939" i="24"/>
  <c r="X939" i="24" s="1"/>
  <c r="W938" i="24"/>
  <c r="X938" i="24" s="1"/>
  <c r="W937" i="24"/>
  <c r="X937" i="24" s="1"/>
  <c r="W936" i="24"/>
  <c r="X936" i="24" s="1"/>
  <c r="W935" i="24"/>
  <c r="X935" i="24" s="1"/>
  <c r="W934" i="24"/>
  <c r="X934" i="24" s="1"/>
  <c r="W933" i="24"/>
  <c r="X933" i="24" s="1"/>
  <c r="W932" i="24"/>
  <c r="X932" i="24" s="1"/>
  <c r="W931" i="24"/>
  <c r="X931" i="24" s="1"/>
  <c r="W930" i="24"/>
  <c r="X930" i="24" s="1"/>
  <c r="W929" i="24"/>
  <c r="X929" i="24" s="1"/>
  <c r="W928" i="24"/>
  <c r="X928" i="24" s="1"/>
  <c r="W927" i="24"/>
  <c r="X927" i="24" s="1"/>
  <c r="W926" i="24"/>
  <c r="X926" i="24" s="1"/>
  <c r="W925" i="24"/>
  <c r="X925" i="24" s="1"/>
  <c r="W924" i="24"/>
  <c r="X924" i="24" s="1"/>
  <c r="W923" i="24"/>
  <c r="X923" i="24" s="1"/>
  <c r="W922" i="24"/>
  <c r="X922" i="24" s="1"/>
  <c r="W921" i="24"/>
  <c r="X921" i="24" s="1"/>
  <c r="W920" i="24"/>
  <c r="X920" i="24" s="1"/>
  <c r="W919" i="24"/>
  <c r="X919" i="24" s="1"/>
  <c r="W918" i="24"/>
  <c r="X918" i="24" s="1"/>
  <c r="W917" i="24"/>
  <c r="X917" i="24" s="1"/>
  <c r="W916" i="24"/>
  <c r="X916" i="24" s="1"/>
  <c r="W915" i="24"/>
  <c r="X915" i="24" s="1"/>
  <c r="W914" i="24"/>
  <c r="X914" i="24" s="1"/>
  <c r="W913" i="24"/>
  <c r="X913" i="24" s="1"/>
  <c r="W912" i="24"/>
  <c r="X912" i="24" s="1"/>
  <c r="W911" i="24"/>
  <c r="X911" i="24" s="1"/>
  <c r="W910" i="24"/>
  <c r="X910" i="24" s="1"/>
  <c r="W909" i="24"/>
  <c r="X909" i="24" s="1"/>
  <c r="W908" i="24"/>
  <c r="X908" i="24" s="1"/>
  <c r="W907" i="24"/>
  <c r="X907" i="24" s="1"/>
  <c r="W906" i="24"/>
  <c r="X906" i="24" s="1"/>
  <c r="W905" i="24"/>
  <c r="X905" i="24" s="1"/>
  <c r="W904" i="24"/>
  <c r="X904" i="24" s="1"/>
  <c r="W903" i="24"/>
  <c r="X903" i="24" s="1"/>
  <c r="W902" i="24"/>
  <c r="X902" i="24" s="1"/>
  <c r="W901" i="24"/>
  <c r="X901" i="24" s="1"/>
  <c r="W900" i="24"/>
  <c r="X900" i="24" s="1"/>
  <c r="W899" i="24"/>
  <c r="X899" i="24" s="1"/>
  <c r="W898" i="24"/>
  <c r="X898" i="24" s="1"/>
  <c r="W897" i="24"/>
  <c r="X897" i="24" s="1"/>
  <c r="W896" i="24"/>
  <c r="X896" i="24" s="1"/>
  <c r="W895" i="24"/>
  <c r="X895" i="24" s="1"/>
  <c r="W894" i="24"/>
  <c r="X894" i="24" s="1"/>
  <c r="W893" i="24"/>
  <c r="X893" i="24" s="1"/>
  <c r="W892" i="24"/>
  <c r="X892" i="24" s="1"/>
  <c r="W891" i="24"/>
  <c r="X891" i="24" s="1"/>
  <c r="W890" i="24"/>
  <c r="X890" i="24" s="1"/>
  <c r="W889" i="24"/>
  <c r="X889" i="24" s="1"/>
  <c r="W888" i="24"/>
  <c r="X888" i="24" s="1"/>
  <c r="W887" i="24"/>
  <c r="X887" i="24" s="1"/>
  <c r="W886" i="24"/>
  <c r="X886" i="24" s="1"/>
  <c r="W885" i="24"/>
  <c r="X885" i="24" s="1"/>
  <c r="W884" i="24"/>
  <c r="X884" i="24" s="1"/>
  <c r="W883" i="24"/>
  <c r="X883" i="24" s="1"/>
  <c r="W882" i="24"/>
  <c r="X882" i="24" s="1"/>
  <c r="W881" i="24"/>
  <c r="X881" i="24" s="1"/>
  <c r="W880" i="24"/>
  <c r="X880" i="24" s="1"/>
  <c r="W879" i="24"/>
  <c r="X879" i="24" s="1"/>
  <c r="W878" i="24"/>
  <c r="X878" i="24" s="1"/>
  <c r="W877" i="24"/>
  <c r="X877" i="24" s="1"/>
  <c r="W876" i="24"/>
  <c r="X876" i="24" s="1"/>
  <c r="W875" i="24"/>
  <c r="X875" i="24" s="1"/>
  <c r="W874" i="24"/>
  <c r="X874" i="24" s="1"/>
  <c r="W873" i="24"/>
  <c r="X873" i="24" s="1"/>
  <c r="W872" i="24"/>
  <c r="X872" i="24" s="1"/>
  <c r="W871" i="24"/>
  <c r="X871" i="24" s="1"/>
  <c r="W870" i="24"/>
  <c r="X870" i="24" s="1"/>
  <c r="W869" i="24"/>
  <c r="X869" i="24" s="1"/>
  <c r="W868" i="24"/>
  <c r="X868" i="24" s="1"/>
  <c r="W867" i="24"/>
  <c r="X867" i="24" s="1"/>
  <c r="W866" i="24"/>
  <c r="X866" i="24" s="1"/>
  <c r="W865" i="24"/>
  <c r="X865" i="24" s="1"/>
  <c r="W864" i="24"/>
  <c r="X864" i="24" s="1"/>
  <c r="W863" i="24"/>
  <c r="X863" i="24" s="1"/>
  <c r="W862" i="24"/>
  <c r="X862" i="24" s="1"/>
  <c r="W861" i="24"/>
  <c r="X861" i="24" s="1"/>
  <c r="W860" i="24"/>
  <c r="X860" i="24" s="1"/>
  <c r="W859" i="24"/>
  <c r="X859" i="24" s="1"/>
  <c r="W858" i="24"/>
  <c r="X858" i="24" s="1"/>
  <c r="W857" i="24"/>
  <c r="X857" i="24" s="1"/>
  <c r="W856" i="24"/>
  <c r="X856" i="24" s="1"/>
  <c r="W855" i="24"/>
  <c r="X855" i="24" s="1"/>
  <c r="W854" i="24"/>
  <c r="X854" i="24" s="1"/>
  <c r="W853" i="24"/>
  <c r="X853" i="24" s="1"/>
  <c r="W852" i="24"/>
  <c r="X852" i="24" s="1"/>
  <c r="W851" i="24"/>
  <c r="X851" i="24" s="1"/>
  <c r="W850" i="24"/>
  <c r="X850" i="24" s="1"/>
  <c r="W849" i="24"/>
  <c r="X849" i="24" s="1"/>
  <c r="W848" i="24"/>
  <c r="X848" i="24" s="1"/>
  <c r="W847" i="24"/>
  <c r="X847" i="24" s="1"/>
  <c r="W846" i="24"/>
  <c r="X846" i="24" s="1"/>
  <c r="W845" i="24"/>
  <c r="X845" i="24" s="1"/>
  <c r="W844" i="24"/>
  <c r="X844" i="24" s="1"/>
  <c r="W843" i="24"/>
  <c r="X843" i="24" s="1"/>
  <c r="W842" i="24"/>
  <c r="X842" i="24" s="1"/>
  <c r="W841" i="24"/>
  <c r="X841" i="24" s="1"/>
  <c r="W840" i="24"/>
  <c r="X840" i="24" s="1"/>
  <c r="W839" i="24"/>
  <c r="X839" i="24" s="1"/>
  <c r="W838" i="24"/>
  <c r="X838" i="24" s="1"/>
  <c r="W837" i="24"/>
  <c r="X837" i="24" s="1"/>
  <c r="W836" i="24"/>
  <c r="X836" i="24" s="1"/>
  <c r="W835" i="24"/>
  <c r="X835" i="24" s="1"/>
  <c r="W834" i="24"/>
  <c r="X834" i="24" s="1"/>
  <c r="W833" i="24"/>
  <c r="X833" i="24" s="1"/>
  <c r="W832" i="24"/>
  <c r="X832" i="24" s="1"/>
  <c r="W831" i="24"/>
  <c r="X831" i="24" s="1"/>
  <c r="W830" i="24"/>
  <c r="X830" i="24" s="1"/>
  <c r="W829" i="24"/>
  <c r="X829" i="24" s="1"/>
  <c r="W828" i="24"/>
  <c r="X828" i="24" s="1"/>
  <c r="W827" i="24"/>
  <c r="X827" i="24" s="1"/>
  <c r="W826" i="24"/>
  <c r="X826" i="24" s="1"/>
  <c r="W825" i="24"/>
  <c r="X825" i="24" s="1"/>
  <c r="W824" i="24"/>
  <c r="X824" i="24" s="1"/>
  <c r="W823" i="24"/>
  <c r="X823" i="24" s="1"/>
  <c r="W822" i="24"/>
  <c r="X822" i="24" s="1"/>
  <c r="W821" i="24"/>
  <c r="X821" i="24" s="1"/>
  <c r="W820" i="24"/>
  <c r="X820" i="24" s="1"/>
  <c r="W819" i="24"/>
  <c r="X819" i="24" s="1"/>
  <c r="W818" i="24"/>
  <c r="X818" i="24" s="1"/>
  <c r="W817" i="24"/>
  <c r="X817" i="24" s="1"/>
  <c r="W816" i="24"/>
  <c r="X816" i="24" s="1"/>
  <c r="W815" i="24"/>
  <c r="X815" i="24" s="1"/>
  <c r="W814" i="24"/>
  <c r="X814" i="24" s="1"/>
  <c r="W813" i="24"/>
  <c r="X813" i="24" s="1"/>
  <c r="W812" i="24"/>
  <c r="X812" i="24" s="1"/>
  <c r="W811" i="24"/>
  <c r="X811" i="24" s="1"/>
  <c r="W810" i="24"/>
  <c r="X810" i="24" s="1"/>
  <c r="W809" i="24"/>
  <c r="X809" i="24" s="1"/>
  <c r="W808" i="24"/>
  <c r="X808" i="24" s="1"/>
  <c r="W807" i="24"/>
  <c r="X807" i="24" s="1"/>
  <c r="W806" i="24"/>
  <c r="X806" i="24" s="1"/>
  <c r="W805" i="24"/>
  <c r="X805" i="24" s="1"/>
  <c r="W804" i="24"/>
  <c r="X804" i="24" s="1"/>
  <c r="W803" i="24"/>
  <c r="X803" i="24" s="1"/>
  <c r="W802" i="24"/>
  <c r="X802" i="24" s="1"/>
  <c r="W801" i="24"/>
  <c r="X801" i="24" s="1"/>
  <c r="W800" i="24"/>
  <c r="X800" i="24" s="1"/>
  <c r="W799" i="24"/>
  <c r="X799" i="24" s="1"/>
  <c r="W798" i="24"/>
  <c r="X798" i="24" s="1"/>
  <c r="W797" i="24"/>
  <c r="X797" i="24" s="1"/>
  <c r="W796" i="24"/>
  <c r="X796" i="24" s="1"/>
  <c r="W795" i="24"/>
  <c r="X795" i="24" s="1"/>
  <c r="W794" i="24"/>
  <c r="X794" i="24" s="1"/>
  <c r="W793" i="24"/>
  <c r="X793" i="24" s="1"/>
  <c r="W792" i="24"/>
  <c r="X792" i="24" s="1"/>
  <c r="W791" i="24"/>
  <c r="X791" i="24" s="1"/>
  <c r="W790" i="24"/>
  <c r="X790" i="24" s="1"/>
  <c r="W789" i="24"/>
  <c r="X789" i="24" s="1"/>
  <c r="W788" i="24"/>
  <c r="X788" i="24" s="1"/>
  <c r="W787" i="24"/>
  <c r="X787" i="24" s="1"/>
  <c r="W786" i="24"/>
  <c r="X786" i="24" s="1"/>
  <c r="W785" i="24"/>
  <c r="X785" i="24" s="1"/>
  <c r="W784" i="24"/>
  <c r="X784" i="24" s="1"/>
  <c r="W783" i="24"/>
  <c r="X783" i="24" s="1"/>
  <c r="W782" i="24"/>
  <c r="X782" i="24" s="1"/>
  <c r="W781" i="24"/>
  <c r="X781" i="24" s="1"/>
  <c r="W780" i="24"/>
  <c r="X780" i="24" s="1"/>
  <c r="W779" i="24"/>
  <c r="X779" i="24" s="1"/>
  <c r="W778" i="24"/>
  <c r="X778" i="24" s="1"/>
  <c r="W777" i="24"/>
  <c r="X777" i="24" s="1"/>
  <c r="W776" i="24"/>
  <c r="X776" i="24" s="1"/>
  <c r="W775" i="24"/>
  <c r="X775" i="24" s="1"/>
  <c r="W774" i="24"/>
  <c r="X774" i="24" s="1"/>
  <c r="W773" i="24"/>
  <c r="X773" i="24" s="1"/>
  <c r="W772" i="24"/>
  <c r="X772" i="24" s="1"/>
  <c r="W771" i="24"/>
  <c r="X771" i="24" s="1"/>
  <c r="W770" i="24"/>
  <c r="X770" i="24" s="1"/>
  <c r="W769" i="24"/>
  <c r="W768" i="24"/>
  <c r="X768" i="24" s="1"/>
  <c r="W767" i="24"/>
  <c r="X767" i="24" s="1"/>
  <c r="W766" i="24"/>
  <c r="X766" i="24" s="1"/>
  <c r="W765" i="24"/>
  <c r="X765" i="24" s="1"/>
  <c r="W764" i="24"/>
  <c r="X764" i="24" s="1"/>
  <c r="W763" i="24"/>
  <c r="X763" i="24" s="1"/>
  <c r="W762" i="24"/>
  <c r="X762" i="24" s="1"/>
  <c r="W761" i="24"/>
  <c r="W760" i="24"/>
  <c r="X760" i="24" s="1"/>
  <c r="W759" i="24"/>
  <c r="X759" i="24" s="1"/>
  <c r="W758" i="24"/>
  <c r="X758" i="24" s="1"/>
  <c r="W757" i="24"/>
  <c r="X757" i="24" s="1"/>
  <c r="W756" i="24"/>
  <c r="X756" i="24" s="1"/>
  <c r="W755" i="24"/>
  <c r="X755" i="24" s="1"/>
  <c r="W754" i="24"/>
  <c r="X754" i="24" s="1"/>
  <c r="W753" i="24"/>
  <c r="W752" i="24"/>
  <c r="X752" i="24" s="1"/>
  <c r="W751" i="24"/>
  <c r="X751" i="24" s="1"/>
  <c r="W750" i="24"/>
  <c r="X750" i="24" s="1"/>
  <c r="W749" i="24"/>
  <c r="X749" i="24" s="1"/>
  <c r="W748" i="24"/>
  <c r="X748" i="24" s="1"/>
  <c r="W747" i="24"/>
  <c r="X747" i="24" s="1"/>
  <c r="W746" i="24"/>
  <c r="X746" i="24" s="1"/>
  <c r="W745" i="24"/>
  <c r="W744" i="24"/>
  <c r="X744" i="24" s="1"/>
  <c r="W743" i="24"/>
  <c r="X743" i="24" s="1"/>
  <c r="W742" i="24"/>
  <c r="X742" i="24" s="1"/>
  <c r="W741" i="24"/>
  <c r="X741" i="24" s="1"/>
  <c r="W740" i="24"/>
  <c r="X740" i="24" s="1"/>
  <c r="W739" i="24"/>
  <c r="X739" i="24" s="1"/>
  <c r="W738" i="24"/>
  <c r="X738" i="24" s="1"/>
  <c r="W737" i="24"/>
  <c r="W736" i="24"/>
  <c r="X736" i="24" s="1"/>
  <c r="W735" i="24"/>
  <c r="X735" i="24" s="1"/>
  <c r="W734" i="24"/>
  <c r="X734" i="24" s="1"/>
  <c r="W733" i="24"/>
  <c r="X733" i="24" s="1"/>
  <c r="W732" i="24"/>
  <c r="X732" i="24" s="1"/>
  <c r="W731" i="24"/>
  <c r="X731" i="24" s="1"/>
  <c r="W730" i="24"/>
  <c r="X730" i="24" s="1"/>
  <c r="W729" i="24"/>
  <c r="W728" i="24"/>
  <c r="X728" i="24" s="1"/>
  <c r="W727" i="24"/>
  <c r="X727" i="24" s="1"/>
  <c r="W726" i="24"/>
  <c r="X726" i="24" s="1"/>
  <c r="W725" i="24"/>
  <c r="X725" i="24" s="1"/>
  <c r="W724" i="24"/>
  <c r="X724" i="24" s="1"/>
  <c r="W723" i="24"/>
  <c r="X723" i="24" s="1"/>
  <c r="W722" i="24"/>
  <c r="X722" i="24" s="1"/>
  <c r="W721" i="24"/>
  <c r="X721" i="24" s="1"/>
  <c r="W720" i="24"/>
  <c r="X720" i="24" s="1"/>
  <c r="W719" i="24"/>
  <c r="X719" i="24" s="1"/>
  <c r="W718" i="24"/>
  <c r="X718" i="24" s="1"/>
  <c r="W717" i="24"/>
  <c r="X717" i="24" s="1"/>
  <c r="W716" i="24"/>
  <c r="X716" i="24" s="1"/>
  <c r="W715" i="24"/>
  <c r="X715" i="24" s="1"/>
  <c r="W714" i="24"/>
  <c r="W713" i="24"/>
  <c r="X713" i="24" s="1"/>
  <c r="W712" i="24"/>
  <c r="X712" i="24" s="1"/>
  <c r="W711" i="24"/>
  <c r="X711" i="24" s="1"/>
  <c r="W710" i="24"/>
  <c r="X710" i="24" s="1"/>
  <c r="W709" i="24"/>
  <c r="X709" i="24" s="1"/>
  <c r="W708" i="24"/>
  <c r="X708" i="24" s="1"/>
  <c r="W707" i="24"/>
  <c r="X707" i="24" s="1"/>
  <c r="W706" i="24"/>
  <c r="X706" i="24" s="1"/>
  <c r="W705" i="24"/>
  <c r="X705" i="24" s="1"/>
  <c r="W704" i="24"/>
  <c r="X704" i="24" s="1"/>
  <c r="W703" i="24"/>
  <c r="X703" i="24" s="1"/>
  <c r="W702" i="24"/>
  <c r="X702" i="24" s="1"/>
  <c r="W701" i="24"/>
  <c r="X701" i="24" s="1"/>
  <c r="W700" i="24"/>
  <c r="X700" i="24" s="1"/>
  <c r="W699" i="24"/>
  <c r="X699" i="24" s="1"/>
  <c r="W698" i="24"/>
  <c r="W697" i="24"/>
  <c r="X697" i="24" s="1"/>
  <c r="W696" i="24"/>
  <c r="X696" i="24" s="1"/>
  <c r="W695" i="24"/>
  <c r="X695" i="24" s="1"/>
  <c r="W694" i="24"/>
  <c r="X694" i="24" s="1"/>
  <c r="W693" i="24"/>
  <c r="X693" i="24" s="1"/>
  <c r="W692" i="24"/>
  <c r="X692" i="24" s="1"/>
  <c r="W691" i="24"/>
  <c r="X691" i="24" s="1"/>
  <c r="W690" i="24"/>
  <c r="X690" i="24" s="1"/>
  <c r="W689" i="24"/>
  <c r="X689" i="24" s="1"/>
  <c r="W688" i="24"/>
  <c r="X688" i="24" s="1"/>
  <c r="W687" i="24"/>
  <c r="X687" i="24" s="1"/>
  <c r="W686" i="24"/>
  <c r="X686" i="24" s="1"/>
  <c r="W685" i="24"/>
  <c r="X685" i="24" s="1"/>
  <c r="W684" i="24"/>
  <c r="X684" i="24" s="1"/>
  <c r="W683" i="24"/>
  <c r="X683" i="24" s="1"/>
  <c r="W682" i="24"/>
  <c r="W681" i="24"/>
  <c r="X681" i="24" s="1"/>
  <c r="W680" i="24"/>
  <c r="X680" i="24" s="1"/>
  <c r="W679" i="24"/>
  <c r="X679" i="24" s="1"/>
  <c r="W678" i="24"/>
  <c r="X678" i="24" s="1"/>
  <c r="W677" i="24"/>
  <c r="X677" i="24" s="1"/>
  <c r="W676" i="24"/>
  <c r="X676" i="24" s="1"/>
  <c r="W675" i="24"/>
  <c r="X675" i="24" s="1"/>
  <c r="W674" i="24"/>
  <c r="X674" i="24" s="1"/>
  <c r="W673" i="24"/>
  <c r="X673" i="24" s="1"/>
  <c r="W672" i="24"/>
  <c r="X672" i="24" s="1"/>
  <c r="W671" i="24"/>
  <c r="X671" i="24" s="1"/>
  <c r="W670" i="24"/>
  <c r="X670" i="24" s="1"/>
  <c r="W669" i="24"/>
  <c r="X669" i="24" s="1"/>
  <c r="W668" i="24"/>
  <c r="X668" i="24" s="1"/>
  <c r="W667" i="24"/>
  <c r="X667" i="24" s="1"/>
  <c r="W666" i="24"/>
  <c r="W665" i="24"/>
  <c r="X665" i="24" s="1"/>
  <c r="W664" i="24"/>
  <c r="X664" i="24" s="1"/>
  <c r="W663" i="24"/>
  <c r="X663" i="24" s="1"/>
  <c r="W662" i="24"/>
  <c r="X662" i="24" s="1"/>
  <c r="W661" i="24"/>
  <c r="X661" i="24" s="1"/>
  <c r="W660" i="24"/>
  <c r="X660" i="24" s="1"/>
  <c r="W659" i="24"/>
  <c r="X659" i="24" s="1"/>
  <c r="W658" i="24"/>
  <c r="X658" i="24" s="1"/>
  <c r="W657" i="24"/>
  <c r="X657" i="24" s="1"/>
  <c r="W656" i="24"/>
  <c r="X656" i="24" s="1"/>
  <c r="W655" i="24"/>
  <c r="X655" i="24" s="1"/>
  <c r="W654" i="24"/>
  <c r="X654" i="24" s="1"/>
  <c r="W653" i="24"/>
  <c r="X653" i="24" s="1"/>
  <c r="W652" i="24"/>
  <c r="X652" i="24" s="1"/>
  <c r="W651" i="24"/>
  <c r="X651" i="24" s="1"/>
  <c r="W650" i="24"/>
  <c r="W649" i="24"/>
  <c r="X649" i="24" s="1"/>
  <c r="W648" i="24"/>
  <c r="X648" i="24" s="1"/>
  <c r="W647" i="24"/>
  <c r="X647" i="24" s="1"/>
  <c r="W646" i="24"/>
  <c r="X646" i="24" s="1"/>
  <c r="W645" i="24"/>
  <c r="X645" i="24" s="1"/>
  <c r="W644" i="24"/>
  <c r="X644" i="24" s="1"/>
  <c r="W643" i="24"/>
  <c r="X643" i="24" s="1"/>
  <c r="W642" i="24"/>
  <c r="X642" i="24" s="1"/>
  <c r="W641" i="24"/>
  <c r="X641" i="24" s="1"/>
  <c r="W640" i="24"/>
  <c r="X640" i="24" s="1"/>
  <c r="W639" i="24"/>
  <c r="X639" i="24" s="1"/>
  <c r="W638" i="24"/>
  <c r="X638" i="24" s="1"/>
  <c r="W637" i="24"/>
  <c r="X637" i="24" s="1"/>
  <c r="W636" i="24"/>
  <c r="X636" i="24" s="1"/>
  <c r="W635" i="24"/>
  <c r="X635" i="24" s="1"/>
  <c r="W634" i="24"/>
  <c r="W633" i="24"/>
  <c r="X633" i="24" s="1"/>
  <c r="W632" i="24"/>
  <c r="X632" i="24" s="1"/>
  <c r="W631" i="24"/>
  <c r="X631" i="24" s="1"/>
  <c r="W630" i="24"/>
  <c r="X630" i="24" s="1"/>
  <c r="W629" i="24"/>
  <c r="X629" i="24" s="1"/>
  <c r="W628" i="24"/>
  <c r="X628" i="24" s="1"/>
  <c r="W627" i="24"/>
  <c r="X627" i="24" s="1"/>
  <c r="W626" i="24"/>
  <c r="X626" i="24" s="1"/>
  <c r="W625" i="24"/>
  <c r="X625" i="24" s="1"/>
  <c r="W624" i="24"/>
  <c r="X624" i="24" s="1"/>
  <c r="W623" i="24"/>
  <c r="X623" i="24" s="1"/>
  <c r="W622" i="24"/>
  <c r="X622" i="24" s="1"/>
  <c r="W621" i="24"/>
  <c r="X621" i="24" s="1"/>
  <c r="W620" i="24"/>
  <c r="X620" i="24" s="1"/>
  <c r="W619" i="24"/>
  <c r="X619" i="24" s="1"/>
  <c r="W618" i="24"/>
  <c r="W617" i="24"/>
  <c r="X617" i="24" s="1"/>
  <c r="W616" i="24"/>
  <c r="X616" i="24" s="1"/>
  <c r="W615" i="24"/>
  <c r="X615" i="24" s="1"/>
  <c r="W614" i="24"/>
  <c r="X614" i="24" s="1"/>
  <c r="W613" i="24"/>
  <c r="X613" i="24" s="1"/>
  <c r="W612" i="24"/>
  <c r="X612" i="24" s="1"/>
  <c r="W611" i="24"/>
  <c r="X611" i="24" s="1"/>
  <c r="W610" i="24"/>
  <c r="X610" i="24" s="1"/>
  <c r="W609" i="24"/>
  <c r="X609" i="24" s="1"/>
  <c r="W608" i="24"/>
  <c r="X608" i="24" s="1"/>
  <c r="W607" i="24"/>
  <c r="X607" i="24" s="1"/>
  <c r="W606" i="24"/>
  <c r="X606" i="24" s="1"/>
  <c r="W605" i="24"/>
  <c r="X605" i="24" s="1"/>
  <c r="W604" i="24"/>
  <c r="X604" i="24" s="1"/>
  <c r="W603" i="24"/>
  <c r="X603" i="24" s="1"/>
  <c r="W602" i="24"/>
  <c r="W601" i="24"/>
  <c r="X601" i="24" s="1"/>
  <c r="W600" i="24"/>
  <c r="X600" i="24" s="1"/>
  <c r="W599" i="24"/>
  <c r="X599" i="24" s="1"/>
  <c r="W598" i="24"/>
  <c r="X598" i="24" s="1"/>
  <c r="W597" i="24"/>
  <c r="X597" i="24" s="1"/>
  <c r="W596" i="24"/>
  <c r="X596" i="24" s="1"/>
  <c r="W595" i="24"/>
  <c r="X595" i="24" s="1"/>
  <c r="W594" i="24"/>
  <c r="X594" i="24" s="1"/>
  <c r="W593" i="24"/>
  <c r="X593" i="24" s="1"/>
  <c r="W592" i="24"/>
  <c r="X592" i="24" s="1"/>
  <c r="W591" i="24"/>
  <c r="X591" i="24" s="1"/>
  <c r="W590" i="24"/>
  <c r="X590" i="24" s="1"/>
  <c r="W589" i="24"/>
  <c r="X589" i="24" s="1"/>
  <c r="W588" i="24"/>
  <c r="X588" i="24" s="1"/>
  <c r="W587" i="24"/>
  <c r="X587" i="24" s="1"/>
  <c r="W586" i="24"/>
  <c r="X586" i="24" s="1"/>
  <c r="W585" i="24"/>
  <c r="X585" i="24" s="1"/>
  <c r="W584" i="24"/>
  <c r="X584" i="24" s="1"/>
  <c r="W583" i="24"/>
  <c r="X583" i="24" s="1"/>
  <c r="W582" i="24"/>
  <c r="X582" i="24" s="1"/>
  <c r="W581" i="24"/>
  <c r="X581" i="24" s="1"/>
  <c r="W580" i="24"/>
  <c r="X580" i="24" s="1"/>
  <c r="W579" i="24"/>
  <c r="X579" i="24" s="1"/>
  <c r="W578" i="24"/>
  <c r="X578" i="24" s="1"/>
  <c r="W577" i="24"/>
  <c r="X577" i="24" s="1"/>
  <c r="W576" i="24"/>
  <c r="X576" i="24" s="1"/>
  <c r="W575" i="24"/>
  <c r="X575" i="24" s="1"/>
  <c r="W574" i="24"/>
  <c r="X574" i="24" s="1"/>
  <c r="W573" i="24"/>
  <c r="X573" i="24" s="1"/>
  <c r="W572" i="24"/>
  <c r="W571" i="24"/>
  <c r="X571" i="24" s="1"/>
  <c r="W570" i="24"/>
  <c r="X570" i="24" s="1"/>
  <c r="W569" i="24"/>
  <c r="X569" i="24" s="1"/>
  <c r="W568" i="24"/>
  <c r="X568" i="24" s="1"/>
  <c r="W567" i="24"/>
  <c r="X567" i="24" s="1"/>
  <c r="W566" i="24"/>
  <c r="X566" i="24" s="1"/>
  <c r="W565" i="24"/>
  <c r="X565" i="24" s="1"/>
  <c r="W564" i="24"/>
  <c r="X564" i="24" s="1"/>
  <c r="W563" i="24"/>
  <c r="X563" i="24" s="1"/>
  <c r="W562" i="24"/>
  <c r="X562" i="24" s="1"/>
  <c r="W561" i="24"/>
  <c r="X561" i="24" s="1"/>
  <c r="W560" i="24"/>
  <c r="X560" i="24" s="1"/>
  <c r="W559" i="24"/>
  <c r="X559" i="24" s="1"/>
  <c r="W558" i="24"/>
  <c r="X558" i="24" s="1"/>
  <c r="W557" i="24"/>
  <c r="X557" i="24" s="1"/>
  <c r="W556" i="24"/>
  <c r="X556" i="24" s="1"/>
  <c r="W555" i="24"/>
  <c r="X555" i="24" s="1"/>
  <c r="W554" i="24"/>
  <c r="X554" i="24" s="1"/>
  <c r="W553" i="24"/>
  <c r="X553" i="24" s="1"/>
  <c r="W552" i="24"/>
  <c r="X552" i="24" s="1"/>
  <c r="W551" i="24"/>
  <c r="X551" i="24" s="1"/>
  <c r="W550" i="24"/>
  <c r="X550" i="24" s="1"/>
  <c r="W549" i="24"/>
  <c r="X549" i="24" s="1"/>
  <c r="W548" i="24"/>
  <c r="X548" i="24" s="1"/>
  <c r="W547" i="24"/>
  <c r="X547" i="24" s="1"/>
  <c r="W546" i="24"/>
  <c r="X546" i="24" s="1"/>
  <c r="W545" i="24"/>
  <c r="X545" i="24" s="1"/>
  <c r="W544" i="24"/>
  <c r="X544" i="24" s="1"/>
  <c r="W543" i="24"/>
  <c r="X543" i="24" s="1"/>
  <c r="W542" i="24"/>
  <c r="X542" i="24" s="1"/>
  <c r="W541" i="24"/>
  <c r="X541" i="24" s="1"/>
  <c r="W540" i="24"/>
  <c r="W539" i="24"/>
  <c r="X539" i="24" s="1"/>
  <c r="W538" i="24"/>
  <c r="X538" i="24" s="1"/>
  <c r="W537" i="24"/>
  <c r="X537" i="24" s="1"/>
  <c r="W536" i="24"/>
  <c r="X536" i="24" s="1"/>
  <c r="W535" i="24"/>
  <c r="X535" i="24" s="1"/>
  <c r="W534" i="24"/>
  <c r="X534" i="24" s="1"/>
  <c r="W533" i="24"/>
  <c r="X533" i="24" s="1"/>
  <c r="W532" i="24"/>
  <c r="X532" i="24" s="1"/>
  <c r="W531" i="24"/>
  <c r="X531" i="24" s="1"/>
  <c r="W530" i="24"/>
  <c r="X530" i="24" s="1"/>
  <c r="W529" i="24"/>
  <c r="X529" i="24" s="1"/>
  <c r="W528" i="24"/>
  <c r="X528" i="24" s="1"/>
  <c r="W527" i="24"/>
  <c r="X527" i="24" s="1"/>
  <c r="W526" i="24"/>
  <c r="X526" i="24" s="1"/>
  <c r="W525" i="24"/>
  <c r="X525" i="24" s="1"/>
  <c r="W524" i="24"/>
  <c r="X524" i="24" s="1"/>
  <c r="W523" i="24"/>
  <c r="X523" i="24" s="1"/>
  <c r="W522" i="24"/>
  <c r="X522" i="24" s="1"/>
  <c r="W521" i="24"/>
  <c r="X521" i="24" s="1"/>
  <c r="W520" i="24"/>
  <c r="X520" i="24" s="1"/>
  <c r="W519" i="24"/>
  <c r="X519" i="24" s="1"/>
  <c r="W518" i="24"/>
  <c r="X518" i="24" s="1"/>
  <c r="W517" i="24"/>
  <c r="X517" i="24" s="1"/>
  <c r="W516" i="24"/>
  <c r="X516" i="24" s="1"/>
  <c r="W515" i="24"/>
  <c r="X515" i="24" s="1"/>
  <c r="W514" i="24"/>
  <c r="X514" i="24" s="1"/>
  <c r="W513" i="24"/>
  <c r="X513" i="24" s="1"/>
  <c r="W512" i="24"/>
  <c r="X512" i="24" s="1"/>
  <c r="W511" i="24"/>
  <c r="X511" i="24" s="1"/>
  <c r="W510" i="24"/>
  <c r="X510" i="24" s="1"/>
  <c r="W509" i="24"/>
  <c r="X509" i="24" s="1"/>
  <c r="W508" i="24"/>
  <c r="W507" i="24"/>
  <c r="X507" i="24" s="1"/>
  <c r="W506" i="24"/>
  <c r="X506" i="24" s="1"/>
  <c r="W505" i="24"/>
  <c r="X505" i="24" s="1"/>
  <c r="W504" i="24"/>
  <c r="X504" i="24" s="1"/>
  <c r="W503" i="24"/>
  <c r="X503" i="24" s="1"/>
  <c r="W502" i="24"/>
  <c r="X502" i="24" s="1"/>
  <c r="W501" i="24"/>
  <c r="X501" i="24" s="1"/>
  <c r="W500" i="24"/>
  <c r="X500" i="24" s="1"/>
  <c r="W499" i="24"/>
  <c r="X499" i="24" s="1"/>
  <c r="W498" i="24"/>
  <c r="X498" i="24" s="1"/>
  <c r="W497" i="24"/>
  <c r="X497" i="24" s="1"/>
  <c r="W496" i="24"/>
  <c r="X496" i="24" s="1"/>
  <c r="W495" i="24"/>
  <c r="X495" i="24" s="1"/>
  <c r="W494" i="24"/>
  <c r="X494" i="24" s="1"/>
  <c r="W493" i="24"/>
  <c r="X493" i="24" s="1"/>
  <c r="W492" i="24"/>
  <c r="X492" i="24" s="1"/>
  <c r="W491" i="24"/>
  <c r="X491" i="24" s="1"/>
  <c r="W490" i="24"/>
  <c r="X490" i="24" s="1"/>
  <c r="W489" i="24"/>
  <c r="X489" i="24" s="1"/>
  <c r="W488" i="24"/>
  <c r="X488" i="24" s="1"/>
  <c r="W487" i="24"/>
  <c r="X487" i="24" s="1"/>
  <c r="W486" i="24"/>
  <c r="X486" i="24" s="1"/>
  <c r="W485" i="24"/>
  <c r="X485" i="24" s="1"/>
  <c r="W484" i="24"/>
  <c r="X484" i="24" s="1"/>
  <c r="W483" i="24"/>
  <c r="X483" i="24" s="1"/>
  <c r="W482" i="24"/>
  <c r="X482" i="24" s="1"/>
  <c r="W481" i="24"/>
  <c r="X481" i="24" s="1"/>
  <c r="W480" i="24"/>
  <c r="X480" i="24" s="1"/>
  <c r="W479" i="24"/>
  <c r="X479" i="24" s="1"/>
  <c r="W478" i="24"/>
  <c r="X478" i="24" s="1"/>
  <c r="W477" i="24"/>
  <c r="X477" i="24" s="1"/>
  <c r="W476" i="24"/>
  <c r="W475" i="24"/>
  <c r="X475" i="24" s="1"/>
  <c r="W474" i="24"/>
  <c r="X474" i="24" s="1"/>
  <c r="W473" i="24"/>
  <c r="X473" i="24" s="1"/>
  <c r="W472" i="24"/>
  <c r="X472" i="24" s="1"/>
  <c r="W471" i="24"/>
  <c r="X471" i="24" s="1"/>
  <c r="W470" i="24"/>
  <c r="X470" i="24" s="1"/>
  <c r="W469" i="24"/>
  <c r="X469" i="24" s="1"/>
  <c r="W468" i="24"/>
  <c r="X468" i="24" s="1"/>
  <c r="W467" i="24"/>
  <c r="X467" i="24" s="1"/>
  <c r="W466" i="24"/>
  <c r="X466" i="24" s="1"/>
  <c r="W465" i="24"/>
  <c r="X465" i="24" s="1"/>
  <c r="W464" i="24"/>
  <c r="X464" i="24" s="1"/>
  <c r="W463" i="24"/>
  <c r="X463" i="24" s="1"/>
  <c r="W462" i="24"/>
  <c r="X462" i="24" s="1"/>
  <c r="W461" i="24"/>
  <c r="X461" i="24" s="1"/>
  <c r="W460" i="24"/>
  <c r="X460" i="24" s="1"/>
  <c r="W459" i="24"/>
  <c r="X459" i="24" s="1"/>
  <c r="W458" i="24"/>
  <c r="X458" i="24" s="1"/>
  <c r="W457" i="24"/>
  <c r="X457" i="24" s="1"/>
  <c r="W456" i="24"/>
  <c r="X456" i="24" s="1"/>
  <c r="W455" i="24"/>
  <c r="X455" i="24" s="1"/>
  <c r="W454" i="24"/>
  <c r="X454" i="24" s="1"/>
  <c r="W453" i="24"/>
  <c r="X453" i="24" s="1"/>
  <c r="W452" i="24"/>
  <c r="X452" i="24" s="1"/>
  <c r="W451" i="24"/>
  <c r="X451" i="24" s="1"/>
  <c r="W450" i="24"/>
  <c r="X450" i="24" s="1"/>
  <c r="W449" i="24"/>
  <c r="X449" i="24" s="1"/>
  <c r="W448" i="24"/>
  <c r="X448" i="24" s="1"/>
  <c r="W447" i="24"/>
  <c r="X447" i="24" s="1"/>
  <c r="W446" i="24"/>
  <c r="X446" i="24" s="1"/>
  <c r="W445" i="24"/>
  <c r="X445" i="24" s="1"/>
  <c r="W444" i="24"/>
  <c r="W443" i="24"/>
  <c r="X443" i="24" s="1"/>
  <c r="W442" i="24"/>
  <c r="X442" i="24" s="1"/>
  <c r="W441" i="24"/>
  <c r="X441" i="24" s="1"/>
  <c r="W440" i="24"/>
  <c r="X440" i="24" s="1"/>
  <c r="W439" i="24"/>
  <c r="X439" i="24" s="1"/>
  <c r="W438" i="24"/>
  <c r="X438" i="24" s="1"/>
  <c r="W437" i="24"/>
  <c r="X437" i="24" s="1"/>
  <c r="W436" i="24"/>
  <c r="X436" i="24" s="1"/>
  <c r="W435" i="24"/>
  <c r="X435" i="24" s="1"/>
  <c r="W434" i="24"/>
  <c r="X434" i="24" s="1"/>
  <c r="W433" i="24"/>
  <c r="X433" i="24" s="1"/>
  <c r="W432" i="24"/>
  <c r="X432" i="24" s="1"/>
  <c r="W431" i="24"/>
  <c r="X431" i="24" s="1"/>
  <c r="W430" i="24"/>
  <c r="X430" i="24" s="1"/>
  <c r="W429" i="24"/>
  <c r="X429" i="24" s="1"/>
  <c r="W428" i="24"/>
  <c r="X428" i="24" s="1"/>
  <c r="W427" i="24"/>
  <c r="X427" i="24" s="1"/>
  <c r="W426" i="24"/>
  <c r="X426" i="24" s="1"/>
  <c r="W425" i="24"/>
  <c r="X425" i="24" s="1"/>
  <c r="W424" i="24"/>
  <c r="X424" i="24" s="1"/>
  <c r="W423" i="24"/>
  <c r="X423" i="24" s="1"/>
  <c r="W422" i="24"/>
  <c r="X422" i="24" s="1"/>
  <c r="W421" i="24"/>
  <c r="X421" i="24" s="1"/>
  <c r="W420" i="24"/>
  <c r="X420" i="24" s="1"/>
  <c r="W419" i="24"/>
  <c r="X419" i="24" s="1"/>
  <c r="W418" i="24"/>
  <c r="X418" i="24" s="1"/>
  <c r="W417" i="24"/>
  <c r="X417" i="24" s="1"/>
  <c r="W416" i="24"/>
  <c r="X416" i="24" s="1"/>
  <c r="W415" i="24"/>
  <c r="X415" i="24" s="1"/>
  <c r="W414" i="24"/>
  <c r="X414" i="24" s="1"/>
  <c r="W413" i="24"/>
  <c r="X413" i="24" s="1"/>
  <c r="W412" i="24"/>
  <c r="W411" i="24"/>
  <c r="X411" i="24" s="1"/>
  <c r="W410" i="24"/>
  <c r="X410" i="24" s="1"/>
  <c r="W409" i="24"/>
  <c r="X409" i="24" s="1"/>
  <c r="W408" i="24"/>
  <c r="X408" i="24" s="1"/>
  <c r="W407" i="24"/>
  <c r="X407" i="24" s="1"/>
  <c r="W406" i="24"/>
  <c r="X406" i="24" s="1"/>
  <c r="W405" i="24"/>
  <c r="X405" i="24" s="1"/>
  <c r="W404" i="24"/>
  <c r="X404" i="24" s="1"/>
  <c r="W403" i="24"/>
  <c r="X403" i="24" s="1"/>
  <c r="W402" i="24"/>
  <c r="X402" i="24" s="1"/>
  <c r="W401" i="24"/>
  <c r="X401" i="24" s="1"/>
  <c r="W400" i="24"/>
  <c r="X400" i="24" s="1"/>
  <c r="W399" i="24"/>
  <c r="X399" i="24" s="1"/>
  <c r="W398" i="24"/>
  <c r="X398" i="24" s="1"/>
  <c r="W397" i="24"/>
  <c r="X397" i="24" s="1"/>
  <c r="W396" i="24"/>
  <c r="X396" i="24" s="1"/>
  <c r="W395" i="24"/>
  <c r="X395" i="24" s="1"/>
  <c r="W394" i="24"/>
  <c r="X394" i="24" s="1"/>
  <c r="W393" i="24"/>
  <c r="X393" i="24" s="1"/>
  <c r="W392" i="24"/>
  <c r="X392" i="24" s="1"/>
  <c r="W391" i="24"/>
  <c r="X391" i="24" s="1"/>
  <c r="W390" i="24"/>
  <c r="X390" i="24" s="1"/>
  <c r="W389" i="24"/>
  <c r="X389" i="24" s="1"/>
  <c r="W388" i="24"/>
  <c r="X388" i="24" s="1"/>
  <c r="W387" i="24"/>
  <c r="X387" i="24" s="1"/>
  <c r="W386" i="24"/>
  <c r="X386" i="24" s="1"/>
  <c r="W385" i="24"/>
  <c r="X385" i="24" s="1"/>
  <c r="W384" i="24"/>
  <c r="X384" i="24" s="1"/>
  <c r="W383" i="24"/>
  <c r="X383" i="24" s="1"/>
  <c r="W382" i="24"/>
  <c r="X382" i="24" s="1"/>
  <c r="W381" i="24"/>
  <c r="X381" i="24" s="1"/>
  <c r="W380" i="24"/>
  <c r="W379" i="24"/>
  <c r="X379" i="24" s="1"/>
  <c r="W378" i="24"/>
  <c r="X378" i="24" s="1"/>
  <c r="W377" i="24"/>
  <c r="X377" i="24" s="1"/>
  <c r="W376" i="24"/>
  <c r="X376" i="24" s="1"/>
  <c r="W375" i="24"/>
  <c r="X375" i="24" s="1"/>
  <c r="W374" i="24"/>
  <c r="X374" i="24" s="1"/>
  <c r="W373" i="24"/>
  <c r="X373" i="24" s="1"/>
  <c r="W372" i="24"/>
  <c r="X372" i="24" s="1"/>
  <c r="W371" i="24"/>
  <c r="X371" i="24" s="1"/>
  <c r="W370" i="24"/>
  <c r="X370" i="24" s="1"/>
  <c r="W369" i="24"/>
  <c r="X369" i="24" s="1"/>
  <c r="W368" i="24"/>
  <c r="X368" i="24" s="1"/>
  <c r="W367" i="24"/>
  <c r="X367" i="24" s="1"/>
  <c r="W366" i="24"/>
  <c r="X366" i="24" s="1"/>
  <c r="W365" i="24"/>
  <c r="X365" i="24" s="1"/>
  <c r="W364" i="24"/>
  <c r="X364" i="24" s="1"/>
  <c r="W363" i="24"/>
  <c r="X363" i="24" s="1"/>
  <c r="W362" i="24"/>
  <c r="X362" i="24" s="1"/>
  <c r="W361" i="24"/>
  <c r="X361" i="24" s="1"/>
  <c r="W360" i="24"/>
  <c r="X360" i="24" s="1"/>
  <c r="W359" i="24"/>
  <c r="X359" i="24" s="1"/>
  <c r="W358" i="24"/>
  <c r="X358" i="24" s="1"/>
  <c r="W357" i="24"/>
  <c r="X357" i="24" s="1"/>
  <c r="W356" i="24"/>
  <c r="X356" i="24" s="1"/>
  <c r="W355" i="24"/>
  <c r="X355" i="24" s="1"/>
  <c r="W354" i="24"/>
  <c r="X354" i="24" s="1"/>
  <c r="W353" i="24"/>
  <c r="X353" i="24" s="1"/>
  <c r="W352" i="24"/>
  <c r="X352" i="24" s="1"/>
  <c r="W351" i="24"/>
  <c r="X351" i="24" s="1"/>
  <c r="W350" i="24"/>
  <c r="X350" i="24" s="1"/>
  <c r="W349" i="24"/>
  <c r="X349" i="24" s="1"/>
  <c r="W348" i="24"/>
  <c r="W347" i="24"/>
  <c r="X347" i="24" s="1"/>
  <c r="W346" i="24"/>
  <c r="X346" i="24" s="1"/>
  <c r="W345" i="24"/>
  <c r="X345" i="24" s="1"/>
  <c r="W344" i="24"/>
  <c r="X344" i="24" s="1"/>
  <c r="W343" i="24"/>
  <c r="X343" i="24" s="1"/>
  <c r="W342" i="24"/>
  <c r="X342" i="24" s="1"/>
  <c r="W341" i="24"/>
  <c r="X341" i="24" s="1"/>
  <c r="W340" i="24"/>
  <c r="X340" i="24" s="1"/>
  <c r="W339" i="24"/>
  <c r="X339" i="24" s="1"/>
  <c r="W338" i="24"/>
  <c r="X338" i="24" s="1"/>
  <c r="W337" i="24"/>
  <c r="X337" i="24" s="1"/>
  <c r="W336" i="24"/>
  <c r="X336" i="24" s="1"/>
  <c r="W335" i="24"/>
  <c r="X335" i="24" s="1"/>
  <c r="W334" i="24"/>
  <c r="X334" i="24" s="1"/>
  <c r="W333" i="24"/>
  <c r="X333" i="24" s="1"/>
  <c r="W332" i="24"/>
  <c r="X332" i="24" s="1"/>
  <c r="W331" i="24"/>
  <c r="X331" i="24" s="1"/>
  <c r="W330" i="24"/>
  <c r="X330" i="24" s="1"/>
  <c r="W329" i="24"/>
  <c r="X329" i="24" s="1"/>
  <c r="W328" i="24"/>
  <c r="X328" i="24" s="1"/>
  <c r="W327" i="24"/>
  <c r="X327" i="24" s="1"/>
  <c r="W326" i="24"/>
  <c r="X326" i="24" s="1"/>
  <c r="W325" i="24"/>
  <c r="X325" i="24" s="1"/>
  <c r="W324" i="24"/>
  <c r="X324" i="24" s="1"/>
  <c r="W323" i="24"/>
  <c r="X323" i="24" s="1"/>
  <c r="W322" i="24"/>
  <c r="X322" i="24" s="1"/>
  <c r="W321" i="24"/>
  <c r="X321" i="24" s="1"/>
  <c r="W320" i="24"/>
  <c r="X320" i="24" s="1"/>
  <c r="W319" i="24"/>
  <c r="X319" i="24" s="1"/>
  <c r="W318" i="24"/>
  <c r="X318" i="24" s="1"/>
  <c r="W317" i="24"/>
  <c r="X317" i="24" s="1"/>
  <c r="W316" i="24"/>
  <c r="X316" i="24" s="1"/>
  <c r="W315" i="24"/>
  <c r="X315" i="24" s="1"/>
  <c r="W314" i="24"/>
  <c r="X314" i="24" s="1"/>
  <c r="W313" i="24"/>
  <c r="X313" i="24" s="1"/>
  <c r="W312" i="24"/>
  <c r="X312" i="24" s="1"/>
  <c r="W311" i="24"/>
  <c r="X311" i="24" s="1"/>
  <c r="W310" i="24"/>
  <c r="X310" i="24" s="1"/>
  <c r="W309" i="24"/>
  <c r="X309" i="24" s="1"/>
  <c r="W308" i="24"/>
  <c r="X308" i="24" s="1"/>
  <c r="W307" i="24"/>
  <c r="X307" i="24" s="1"/>
  <c r="W306" i="24"/>
  <c r="X306" i="24" s="1"/>
  <c r="W305" i="24"/>
  <c r="X305" i="24" s="1"/>
  <c r="W304" i="24"/>
  <c r="X304" i="24" s="1"/>
  <c r="W303" i="24"/>
  <c r="X303" i="24" s="1"/>
  <c r="W302" i="24"/>
  <c r="X302" i="24" s="1"/>
  <c r="W301" i="24"/>
  <c r="X301" i="24" s="1"/>
  <c r="W300" i="24"/>
  <c r="X300" i="24" s="1"/>
  <c r="W299" i="24"/>
  <c r="X299" i="24" s="1"/>
  <c r="W298" i="24"/>
  <c r="X298" i="24" s="1"/>
  <c r="W297" i="24"/>
  <c r="X297" i="24" s="1"/>
  <c r="W296" i="24"/>
  <c r="X296" i="24" s="1"/>
  <c r="W295" i="24"/>
  <c r="X295" i="24" s="1"/>
  <c r="W294" i="24"/>
  <c r="X294" i="24" s="1"/>
  <c r="W293" i="24"/>
  <c r="X293" i="24" s="1"/>
  <c r="W292" i="24"/>
  <c r="X292" i="24" s="1"/>
  <c r="W291" i="24"/>
  <c r="X291" i="24" s="1"/>
  <c r="W290" i="24"/>
  <c r="X290" i="24" s="1"/>
  <c r="W289" i="24"/>
  <c r="X289" i="24" s="1"/>
  <c r="W288" i="24"/>
  <c r="X288" i="24" s="1"/>
  <c r="W287" i="24"/>
  <c r="X287" i="24" s="1"/>
  <c r="W286" i="24"/>
  <c r="X286" i="24" s="1"/>
  <c r="W285" i="24"/>
  <c r="X285" i="24" s="1"/>
  <c r="W284" i="24"/>
  <c r="X284" i="24" s="1"/>
  <c r="W283" i="24"/>
  <c r="X283" i="24" s="1"/>
  <c r="W282" i="24"/>
  <c r="X282" i="24" s="1"/>
  <c r="W281" i="24"/>
  <c r="X281" i="24" s="1"/>
  <c r="W280" i="24"/>
  <c r="X280" i="24" s="1"/>
  <c r="W279" i="24"/>
  <c r="X279" i="24" s="1"/>
  <c r="W278" i="24"/>
  <c r="X278" i="24" s="1"/>
  <c r="W277" i="24"/>
  <c r="X277" i="24" s="1"/>
  <c r="W276" i="24"/>
  <c r="X276" i="24" s="1"/>
  <c r="W275" i="24"/>
  <c r="X275" i="24" s="1"/>
  <c r="W274" i="24"/>
  <c r="X274" i="24" s="1"/>
  <c r="W273" i="24"/>
  <c r="X273" i="24" s="1"/>
  <c r="W272" i="24"/>
  <c r="X272" i="24" s="1"/>
  <c r="W271" i="24"/>
  <c r="X271" i="24" s="1"/>
  <c r="W270" i="24"/>
  <c r="X270" i="24" s="1"/>
  <c r="W269" i="24"/>
  <c r="X269" i="24" s="1"/>
  <c r="W268" i="24"/>
  <c r="X268" i="24" s="1"/>
  <c r="W267" i="24"/>
  <c r="X267" i="24" s="1"/>
  <c r="W266" i="24"/>
  <c r="X266" i="24" s="1"/>
  <c r="W265" i="24"/>
  <c r="X265" i="24" s="1"/>
  <c r="W264" i="24"/>
  <c r="X264" i="24" s="1"/>
  <c r="W263" i="24"/>
  <c r="X263" i="24" s="1"/>
  <c r="W262" i="24"/>
  <c r="X262" i="24" s="1"/>
  <c r="W261" i="24"/>
  <c r="X261" i="24" s="1"/>
  <c r="W260" i="24"/>
  <c r="X260" i="24" s="1"/>
  <c r="W259" i="24"/>
  <c r="X259" i="24" s="1"/>
  <c r="W258" i="24"/>
  <c r="X258" i="24" s="1"/>
  <c r="W257" i="24"/>
  <c r="X257" i="24" s="1"/>
  <c r="W256" i="24"/>
  <c r="X256" i="24" s="1"/>
  <c r="W255" i="24"/>
  <c r="X255" i="24" s="1"/>
  <c r="W254" i="24"/>
  <c r="X254" i="24" s="1"/>
  <c r="W253" i="24"/>
  <c r="X253" i="24" s="1"/>
  <c r="W252" i="24"/>
  <c r="X252" i="24" s="1"/>
  <c r="W251" i="24"/>
  <c r="X251" i="24" s="1"/>
  <c r="W250" i="24"/>
  <c r="X250" i="24" s="1"/>
  <c r="W249" i="24"/>
  <c r="X249" i="24" s="1"/>
  <c r="W248" i="24"/>
  <c r="X248" i="24" s="1"/>
  <c r="W247" i="24"/>
  <c r="X247" i="24" s="1"/>
  <c r="W246" i="24"/>
  <c r="X246" i="24" s="1"/>
  <c r="W245" i="24"/>
  <c r="X245" i="24" s="1"/>
  <c r="W244" i="24"/>
  <c r="X244" i="24" s="1"/>
  <c r="W243" i="24"/>
  <c r="X243" i="24" s="1"/>
  <c r="W242" i="24"/>
  <c r="X242" i="24" s="1"/>
  <c r="W241" i="24"/>
  <c r="X241" i="24" s="1"/>
  <c r="W240" i="24"/>
  <c r="X240" i="24" s="1"/>
  <c r="W239" i="24"/>
  <c r="X239" i="24" s="1"/>
  <c r="W238" i="24"/>
  <c r="X238" i="24" s="1"/>
  <c r="W237" i="24"/>
  <c r="X237" i="24" s="1"/>
  <c r="W236" i="24"/>
  <c r="X236" i="24" s="1"/>
  <c r="W235" i="24"/>
  <c r="X235" i="24" s="1"/>
  <c r="W234" i="24"/>
  <c r="X234" i="24" s="1"/>
  <c r="W233" i="24"/>
  <c r="X233" i="24" s="1"/>
  <c r="W232" i="24"/>
  <c r="X232" i="24" s="1"/>
  <c r="W231" i="24"/>
  <c r="X231" i="24" s="1"/>
  <c r="W230" i="24"/>
  <c r="X230" i="24" s="1"/>
  <c r="W229" i="24"/>
  <c r="X229" i="24" s="1"/>
  <c r="W228" i="24"/>
  <c r="W227" i="24"/>
  <c r="X227" i="24" s="1"/>
  <c r="W226" i="24"/>
  <c r="X226" i="24" s="1"/>
  <c r="W225" i="24"/>
  <c r="X225" i="24" s="1"/>
  <c r="W224" i="24"/>
  <c r="X224" i="24" s="1"/>
  <c r="W223" i="24"/>
  <c r="X223" i="24" s="1"/>
  <c r="W222" i="24"/>
  <c r="X222" i="24" s="1"/>
  <c r="W221" i="24"/>
  <c r="X221" i="24" s="1"/>
  <c r="W220" i="24"/>
  <c r="X220" i="24" s="1"/>
  <c r="W219" i="24"/>
  <c r="X219" i="24" s="1"/>
  <c r="W218" i="24"/>
  <c r="X218" i="24" s="1"/>
  <c r="W217" i="24"/>
  <c r="X217" i="24" s="1"/>
  <c r="W216" i="24"/>
  <c r="X216" i="24" s="1"/>
  <c r="W215" i="24"/>
  <c r="X215" i="24" s="1"/>
  <c r="W214" i="24"/>
  <c r="X214" i="24" s="1"/>
  <c r="W213" i="24"/>
  <c r="X213" i="24" s="1"/>
  <c r="W212" i="24"/>
  <c r="X212" i="24" s="1"/>
  <c r="W211" i="24"/>
  <c r="X211" i="24" s="1"/>
  <c r="W210" i="24"/>
  <c r="X210" i="24" s="1"/>
  <c r="W209" i="24"/>
  <c r="X209" i="24" s="1"/>
  <c r="W208" i="24"/>
  <c r="X208" i="24" s="1"/>
  <c r="W207" i="24"/>
  <c r="X207" i="24" s="1"/>
  <c r="W206" i="24"/>
  <c r="X206" i="24" s="1"/>
  <c r="W205" i="24"/>
  <c r="X205" i="24" s="1"/>
  <c r="W204" i="24"/>
  <c r="X204" i="24" s="1"/>
  <c r="W203" i="24"/>
  <c r="X203" i="24" s="1"/>
  <c r="W202" i="24"/>
  <c r="X202" i="24" s="1"/>
  <c r="W201" i="24"/>
  <c r="X201" i="24" s="1"/>
  <c r="W200" i="24"/>
  <c r="X200" i="24" s="1"/>
  <c r="W199" i="24"/>
  <c r="X199" i="24" s="1"/>
  <c r="W198" i="24"/>
  <c r="X198" i="24" s="1"/>
  <c r="W197" i="24"/>
  <c r="X197" i="24" s="1"/>
  <c r="W196" i="24"/>
  <c r="X196" i="24" s="1"/>
  <c r="W195" i="24"/>
  <c r="X195" i="24" s="1"/>
  <c r="W194" i="24"/>
  <c r="X194" i="24" s="1"/>
  <c r="W193" i="24"/>
  <c r="X193" i="24" s="1"/>
  <c r="W192" i="24"/>
  <c r="X192" i="24" s="1"/>
  <c r="W191" i="24"/>
  <c r="X191" i="24" s="1"/>
  <c r="W190" i="24"/>
  <c r="X190" i="24" s="1"/>
  <c r="W189" i="24"/>
  <c r="X189" i="24" s="1"/>
  <c r="W188" i="24"/>
  <c r="X188" i="24" s="1"/>
  <c r="W187" i="24"/>
  <c r="X187" i="24" s="1"/>
  <c r="W186" i="24"/>
  <c r="X186" i="24" s="1"/>
  <c r="W185" i="24"/>
  <c r="X185" i="24" s="1"/>
  <c r="W184" i="24"/>
  <c r="X184" i="24" s="1"/>
  <c r="W183" i="24"/>
  <c r="X183" i="24" s="1"/>
  <c r="W182" i="24"/>
  <c r="X182" i="24" s="1"/>
  <c r="W181" i="24"/>
  <c r="X181" i="24" s="1"/>
  <c r="W180" i="24"/>
  <c r="X180" i="24" s="1"/>
  <c r="W179" i="24"/>
  <c r="X179" i="24" s="1"/>
  <c r="W178" i="24"/>
  <c r="X178" i="24" s="1"/>
  <c r="W177" i="24"/>
  <c r="X177" i="24" s="1"/>
  <c r="W176" i="24"/>
  <c r="X176" i="24" s="1"/>
  <c r="W175" i="24"/>
  <c r="X175" i="24" s="1"/>
  <c r="W174" i="24"/>
  <c r="X174" i="24" s="1"/>
  <c r="W173" i="24"/>
  <c r="X173" i="24" s="1"/>
  <c r="W172" i="24"/>
  <c r="X172" i="24" s="1"/>
  <c r="W171" i="24"/>
  <c r="X171" i="24" s="1"/>
  <c r="W170" i="24"/>
  <c r="X170" i="24" s="1"/>
  <c r="W169" i="24"/>
  <c r="X169" i="24" s="1"/>
  <c r="W168" i="24"/>
  <c r="X168" i="24" s="1"/>
  <c r="W167" i="24"/>
  <c r="X167" i="24" s="1"/>
  <c r="W166" i="24"/>
  <c r="X166" i="24" s="1"/>
  <c r="W165" i="24"/>
  <c r="X165" i="24" s="1"/>
  <c r="W164" i="24"/>
  <c r="X164" i="24" s="1"/>
  <c r="W163" i="24"/>
  <c r="X163" i="24" s="1"/>
  <c r="W162" i="24"/>
  <c r="X162" i="24" s="1"/>
  <c r="W161" i="24"/>
  <c r="X161" i="24" s="1"/>
  <c r="W160" i="24"/>
  <c r="X160" i="24" s="1"/>
  <c r="W159" i="24"/>
  <c r="X159" i="24" s="1"/>
  <c r="W158" i="24"/>
  <c r="X158" i="24" s="1"/>
  <c r="W157" i="24"/>
  <c r="X157" i="24" s="1"/>
  <c r="W156" i="24"/>
  <c r="X156" i="24" s="1"/>
  <c r="W155" i="24"/>
  <c r="X155" i="24" s="1"/>
  <c r="W154" i="24"/>
  <c r="X154" i="24" s="1"/>
  <c r="W153" i="24"/>
  <c r="X153" i="24" s="1"/>
  <c r="W152" i="24"/>
  <c r="X152" i="24" s="1"/>
  <c r="W151" i="24"/>
  <c r="X151" i="24" s="1"/>
  <c r="W150" i="24"/>
  <c r="X150" i="24" s="1"/>
  <c r="W149" i="24"/>
  <c r="X149" i="24" s="1"/>
  <c r="W148" i="24"/>
  <c r="X148" i="24" s="1"/>
  <c r="W147" i="24"/>
  <c r="X147" i="24" s="1"/>
  <c r="W146" i="24"/>
  <c r="X146" i="24" s="1"/>
  <c r="W145" i="24"/>
  <c r="X145" i="24" s="1"/>
  <c r="W144" i="24"/>
  <c r="X144" i="24" s="1"/>
  <c r="W143" i="24"/>
  <c r="X143" i="24" s="1"/>
  <c r="W142" i="24"/>
  <c r="X142" i="24" s="1"/>
  <c r="W141" i="24"/>
  <c r="X141" i="24" s="1"/>
  <c r="W140" i="24"/>
  <c r="X140" i="24" s="1"/>
  <c r="W139" i="24"/>
  <c r="X139" i="24" s="1"/>
  <c r="W138" i="24"/>
  <c r="X138" i="24" s="1"/>
  <c r="W137" i="24"/>
  <c r="X137" i="24" s="1"/>
  <c r="W136" i="24"/>
  <c r="X136" i="24" s="1"/>
  <c r="W135" i="24"/>
  <c r="X135" i="24" s="1"/>
  <c r="W134" i="24"/>
  <c r="X134" i="24" s="1"/>
  <c r="W133" i="24"/>
  <c r="X133" i="24" s="1"/>
  <c r="W132" i="24"/>
  <c r="X132" i="24" s="1"/>
  <c r="W131" i="24"/>
  <c r="X131" i="24" s="1"/>
  <c r="W130" i="24"/>
  <c r="X130" i="24" s="1"/>
  <c r="W129" i="24"/>
  <c r="X129" i="24" s="1"/>
  <c r="W128" i="24"/>
  <c r="X128" i="24" s="1"/>
  <c r="W127" i="24"/>
  <c r="X127" i="24" s="1"/>
  <c r="W126" i="24"/>
  <c r="X126" i="24" s="1"/>
  <c r="W125" i="24"/>
  <c r="X125" i="24" s="1"/>
  <c r="W124" i="24"/>
  <c r="X124" i="24" s="1"/>
  <c r="W123" i="24"/>
  <c r="X123" i="24" s="1"/>
  <c r="W122" i="24"/>
  <c r="X122" i="24" s="1"/>
  <c r="W121" i="24"/>
  <c r="X121" i="24" s="1"/>
  <c r="W120" i="24"/>
  <c r="X120" i="24" s="1"/>
  <c r="W119" i="24"/>
  <c r="X119" i="24" s="1"/>
  <c r="W118" i="24"/>
  <c r="X118" i="24" s="1"/>
  <c r="W117" i="24"/>
  <c r="X117" i="24" s="1"/>
  <c r="W116" i="24"/>
  <c r="X116" i="24" s="1"/>
  <c r="W115" i="24"/>
  <c r="X115" i="24" s="1"/>
  <c r="W114" i="24"/>
  <c r="X114" i="24" s="1"/>
  <c r="W113" i="24"/>
  <c r="X113" i="24" s="1"/>
  <c r="W112" i="24"/>
  <c r="X112" i="24" s="1"/>
  <c r="W111" i="24"/>
  <c r="X111" i="24" s="1"/>
  <c r="W110" i="24"/>
  <c r="X110" i="24" s="1"/>
  <c r="W109" i="24"/>
  <c r="X109" i="24" s="1"/>
  <c r="W108" i="24"/>
  <c r="X108" i="24" s="1"/>
  <c r="W107" i="24"/>
  <c r="X107" i="24" s="1"/>
  <c r="W106" i="24"/>
  <c r="X106" i="24" s="1"/>
  <c r="W105" i="24"/>
  <c r="X105" i="24" s="1"/>
  <c r="W104" i="24"/>
  <c r="X104" i="24" s="1"/>
  <c r="W103" i="24"/>
  <c r="X103" i="24" s="1"/>
  <c r="W102" i="24"/>
  <c r="X102" i="24" s="1"/>
  <c r="W101" i="24"/>
  <c r="X101" i="24" s="1"/>
  <c r="W100" i="24"/>
  <c r="W99" i="24"/>
  <c r="X99" i="24" s="1"/>
  <c r="W98" i="24"/>
  <c r="X98" i="24" s="1"/>
  <c r="W97" i="24"/>
  <c r="X97" i="24" s="1"/>
  <c r="W96" i="24"/>
  <c r="X96" i="24" s="1"/>
  <c r="W95" i="24"/>
  <c r="X95" i="24" s="1"/>
  <c r="W94" i="24"/>
  <c r="X94" i="24" s="1"/>
  <c r="W93" i="24"/>
  <c r="X93" i="24" s="1"/>
  <c r="W92" i="24"/>
  <c r="X92" i="24" s="1"/>
  <c r="W91" i="24"/>
  <c r="X91" i="24" s="1"/>
  <c r="W90" i="24"/>
  <c r="X90" i="24" s="1"/>
  <c r="W89" i="24"/>
  <c r="X89" i="24" s="1"/>
  <c r="W88" i="24"/>
  <c r="X88" i="24" s="1"/>
  <c r="W87" i="24"/>
  <c r="X87" i="24" s="1"/>
  <c r="W86" i="24"/>
  <c r="X86" i="24" s="1"/>
  <c r="W85" i="24"/>
  <c r="X85" i="24" s="1"/>
  <c r="W84" i="24"/>
  <c r="X84" i="24" s="1"/>
  <c r="W83" i="24"/>
  <c r="X83" i="24" s="1"/>
  <c r="W82" i="24"/>
  <c r="X82" i="24" s="1"/>
  <c r="W81" i="24"/>
  <c r="X81" i="24" s="1"/>
  <c r="W80" i="24"/>
  <c r="X80" i="24" s="1"/>
  <c r="W79" i="24"/>
  <c r="X79" i="24" s="1"/>
  <c r="W78" i="24"/>
  <c r="X78" i="24" s="1"/>
  <c r="W77" i="24"/>
  <c r="X77" i="24" s="1"/>
  <c r="W76" i="24"/>
  <c r="X76" i="24" s="1"/>
  <c r="W75" i="24"/>
  <c r="X75" i="24" s="1"/>
  <c r="W74" i="24"/>
  <c r="X74" i="24" s="1"/>
  <c r="W73" i="24"/>
  <c r="X73" i="24" s="1"/>
  <c r="W72" i="24"/>
  <c r="X72" i="24" s="1"/>
  <c r="W71" i="24"/>
  <c r="X71" i="24" s="1"/>
  <c r="W70" i="24"/>
  <c r="X70" i="24" s="1"/>
  <c r="W69" i="24"/>
  <c r="X69" i="24" s="1"/>
  <c r="W68" i="24"/>
  <c r="X68" i="24" s="1"/>
  <c r="W67" i="24"/>
  <c r="X67" i="24" s="1"/>
  <c r="W66" i="24"/>
  <c r="X66" i="24" s="1"/>
  <c r="W65" i="24"/>
  <c r="X65" i="24" s="1"/>
  <c r="W64" i="24"/>
  <c r="X64" i="24" s="1"/>
  <c r="W63" i="24"/>
  <c r="X63" i="24" s="1"/>
  <c r="W62" i="24"/>
  <c r="X62" i="24" s="1"/>
  <c r="W61" i="24"/>
  <c r="X61" i="24" s="1"/>
  <c r="W60" i="24"/>
  <c r="X60" i="24" s="1"/>
  <c r="W59" i="24"/>
  <c r="X59" i="24" s="1"/>
  <c r="W58" i="24"/>
  <c r="X58" i="24" s="1"/>
  <c r="W57" i="24"/>
  <c r="X57" i="24" s="1"/>
  <c r="W56" i="24"/>
  <c r="X56" i="24" s="1"/>
  <c r="W55" i="24"/>
  <c r="X55" i="24" s="1"/>
  <c r="W54" i="24"/>
  <c r="X54" i="24" s="1"/>
  <c r="W53" i="24"/>
  <c r="X53" i="24" s="1"/>
  <c r="W52" i="24"/>
  <c r="X52" i="24" s="1"/>
  <c r="W51" i="24"/>
  <c r="X51" i="24" s="1"/>
  <c r="W50" i="24"/>
  <c r="X50" i="24" s="1"/>
  <c r="W49" i="24"/>
  <c r="X49" i="24" s="1"/>
  <c r="W48" i="24"/>
  <c r="X48" i="24" s="1"/>
  <c r="W47" i="24"/>
  <c r="X47" i="24" s="1"/>
  <c r="W46" i="24"/>
  <c r="X46" i="24" s="1"/>
  <c r="W45" i="24"/>
  <c r="X45" i="24" s="1"/>
  <c r="W44" i="24"/>
  <c r="X44" i="24" s="1"/>
  <c r="W43" i="24"/>
  <c r="X43" i="24" s="1"/>
  <c r="W42" i="24"/>
  <c r="X42" i="24" s="1"/>
  <c r="W41" i="24"/>
  <c r="X41" i="24" s="1"/>
  <c r="W40" i="24"/>
  <c r="X40" i="24" s="1"/>
  <c r="W39" i="24"/>
  <c r="X39" i="24" s="1"/>
  <c r="W38" i="24"/>
  <c r="X38" i="24" s="1"/>
  <c r="W37" i="24"/>
  <c r="X37" i="24" s="1"/>
  <c r="W36" i="24"/>
  <c r="X36" i="24" s="1"/>
  <c r="W35" i="24"/>
  <c r="X35" i="24" s="1"/>
  <c r="W34" i="24"/>
  <c r="X34" i="24" s="1"/>
  <c r="W33" i="24"/>
  <c r="X33" i="24" s="1"/>
  <c r="W32" i="24"/>
  <c r="X32" i="24" s="1"/>
  <c r="W31" i="24"/>
  <c r="X31" i="24" s="1"/>
  <c r="W30" i="24"/>
  <c r="X30" i="24" s="1"/>
  <c r="W29" i="24"/>
  <c r="X29" i="24" s="1"/>
  <c r="W28" i="24"/>
  <c r="X28" i="24" s="1"/>
  <c r="W27" i="24"/>
  <c r="X27" i="24" s="1"/>
  <c r="W26" i="24"/>
  <c r="X26" i="24" s="1"/>
  <c r="W25" i="24"/>
  <c r="X25" i="24" s="1"/>
  <c r="W24" i="24"/>
  <c r="X24" i="24" s="1"/>
  <c r="W23" i="24"/>
  <c r="X23" i="24" s="1"/>
  <c r="W22" i="24"/>
  <c r="X22" i="24" s="1"/>
  <c r="W21" i="24"/>
  <c r="X21" i="24" s="1"/>
  <c r="W20" i="24"/>
  <c r="X20" i="24" s="1"/>
  <c r="W19" i="24"/>
  <c r="X19" i="24" s="1"/>
  <c r="W18" i="24"/>
  <c r="X18" i="24" s="1"/>
  <c r="W17" i="24"/>
  <c r="X17" i="24" s="1"/>
  <c r="W16" i="24"/>
  <c r="X16" i="24" s="1"/>
  <c r="W15" i="24"/>
  <c r="X15" i="24" s="1"/>
  <c r="W14" i="24"/>
  <c r="X14" i="24" s="1"/>
  <c r="W13" i="24"/>
  <c r="X13" i="24" s="1"/>
  <c r="W12" i="24"/>
  <c r="X12" i="24" s="1"/>
  <c r="W11" i="24"/>
  <c r="X11" i="24" s="1"/>
  <c r="W10" i="24"/>
  <c r="X10" i="24" s="1"/>
  <c r="W9" i="24"/>
  <c r="X9" i="24" s="1"/>
  <c r="W8" i="24"/>
  <c r="X8" i="24" s="1"/>
  <c r="W7" i="24"/>
  <c r="X7" i="24" s="1"/>
  <c r="W6" i="24"/>
  <c r="X6" i="24" s="1"/>
  <c r="W5" i="24"/>
  <c r="F2" i="8"/>
  <c r="D2" i="8"/>
  <c r="C2" i="8"/>
  <c r="F3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D3" i="8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C3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A2" i="8"/>
  <c r="A5" i="8"/>
  <c r="V56" i="22"/>
  <c r="V1001" i="22"/>
  <c r="V1000" i="22"/>
  <c r="V999" i="22"/>
  <c r="V998" i="22"/>
  <c r="V997" i="22"/>
  <c r="V996" i="22"/>
  <c r="V995" i="22"/>
  <c r="V994" i="22"/>
  <c r="V993" i="22"/>
  <c r="V992" i="22"/>
  <c r="V991" i="22"/>
  <c r="V990" i="22"/>
  <c r="V989" i="22"/>
  <c r="V988" i="22"/>
  <c r="V987" i="22"/>
  <c r="V986" i="22"/>
  <c r="V985" i="22"/>
  <c r="V984" i="22"/>
  <c r="V983" i="22"/>
  <c r="V982" i="22"/>
  <c r="V981" i="22"/>
  <c r="V980" i="22"/>
  <c r="V979" i="22"/>
  <c r="V978" i="22"/>
  <c r="V977" i="22"/>
  <c r="V976" i="22"/>
  <c r="V975" i="22"/>
  <c r="V974" i="22"/>
  <c r="V973" i="22"/>
  <c r="V972" i="22"/>
  <c r="V971" i="22"/>
  <c r="V970" i="22"/>
  <c r="V969" i="22"/>
  <c r="V968" i="22"/>
  <c r="V967" i="22"/>
  <c r="V966" i="22"/>
  <c r="V965" i="22"/>
  <c r="V964" i="22"/>
  <c r="V963" i="22"/>
  <c r="V962" i="22"/>
  <c r="V961" i="22"/>
  <c r="V960" i="22"/>
  <c r="V959" i="22"/>
  <c r="V958" i="22"/>
  <c r="V957" i="22"/>
  <c r="V956" i="22"/>
  <c r="V955" i="22"/>
  <c r="V954" i="22"/>
  <c r="V953" i="22"/>
  <c r="V952" i="22"/>
  <c r="V951" i="22"/>
  <c r="V950" i="22"/>
  <c r="V949" i="22"/>
  <c r="V948" i="22"/>
  <c r="V947" i="22"/>
  <c r="V946" i="22"/>
  <c r="V945" i="22"/>
  <c r="V944" i="22"/>
  <c r="V943" i="22"/>
  <c r="V942" i="22"/>
  <c r="V941" i="22"/>
  <c r="V940" i="22"/>
  <c r="V939" i="22"/>
  <c r="V938" i="22"/>
  <c r="V937" i="22"/>
  <c r="V936" i="22"/>
  <c r="V935" i="22"/>
  <c r="V934" i="22"/>
  <c r="V933" i="22"/>
  <c r="V932" i="22"/>
  <c r="V931" i="22"/>
  <c r="V930" i="22"/>
  <c r="V929" i="22"/>
  <c r="V928" i="22"/>
  <c r="V927" i="22"/>
  <c r="V926" i="22"/>
  <c r="V925" i="22"/>
  <c r="V924" i="22"/>
  <c r="V923" i="22"/>
  <c r="V922" i="22"/>
  <c r="V921" i="22"/>
  <c r="V920" i="22"/>
  <c r="V919" i="22"/>
  <c r="V918" i="22"/>
  <c r="V917" i="22"/>
  <c r="V916" i="22"/>
  <c r="V915" i="22"/>
  <c r="V914" i="22"/>
  <c r="V913" i="22"/>
  <c r="V912" i="22"/>
  <c r="V911" i="22"/>
  <c r="V910" i="22"/>
  <c r="V909" i="22"/>
  <c r="V908" i="22"/>
  <c r="V907" i="22"/>
  <c r="V906" i="22"/>
  <c r="V905" i="22"/>
  <c r="V904" i="22"/>
  <c r="V903" i="22"/>
  <c r="V902" i="22"/>
  <c r="V901" i="22"/>
  <c r="V900" i="22"/>
  <c r="V899" i="22"/>
  <c r="V898" i="22"/>
  <c r="V897" i="22"/>
  <c r="V896" i="22"/>
  <c r="V895" i="22"/>
  <c r="V894" i="22"/>
  <c r="V893" i="22"/>
  <c r="V892" i="22"/>
  <c r="V891" i="22"/>
  <c r="V890" i="22"/>
  <c r="V889" i="22"/>
  <c r="V888" i="22"/>
  <c r="V887" i="22"/>
  <c r="V886" i="22"/>
  <c r="V885" i="22"/>
  <c r="V884" i="22"/>
  <c r="V883" i="22"/>
  <c r="V882" i="22"/>
  <c r="V881" i="22"/>
  <c r="V880" i="22"/>
  <c r="V879" i="22"/>
  <c r="V878" i="22"/>
  <c r="V877" i="22"/>
  <c r="V876" i="22"/>
  <c r="V875" i="22"/>
  <c r="V874" i="22"/>
  <c r="V873" i="22"/>
  <c r="V872" i="22"/>
  <c r="V871" i="22"/>
  <c r="V870" i="22"/>
  <c r="V869" i="22"/>
  <c r="V868" i="22"/>
  <c r="V867" i="22"/>
  <c r="V866" i="22"/>
  <c r="V865" i="22"/>
  <c r="V864" i="22"/>
  <c r="V863" i="22"/>
  <c r="V862" i="22"/>
  <c r="V861" i="22"/>
  <c r="V860" i="22"/>
  <c r="V859" i="22"/>
  <c r="V858" i="22"/>
  <c r="V857" i="22"/>
  <c r="V856" i="22"/>
  <c r="V855" i="22"/>
  <c r="V854" i="22"/>
  <c r="V853" i="22"/>
  <c r="V852" i="22"/>
  <c r="V851" i="22"/>
  <c r="V850" i="22"/>
  <c r="V849" i="22"/>
  <c r="V848" i="22"/>
  <c r="V847" i="22"/>
  <c r="V846" i="22"/>
  <c r="V845" i="22"/>
  <c r="V844" i="22"/>
  <c r="V843" i="22"/>
  <c r="V842" i="22"/>
  <c r="V841" i="22"/>
  <c r="V840" i="22"/>
  <c r="V839" i="22"/>
  <c r="V838" i="22"/>
  <c r="V837" i="22"/>
  <c r="V836" i="22"/>
  <c r="V835" i="22"/>
  <c r="V834" i="22"/>
  <c r="V833" i="22"/>
  <c r="V832" i="22"/>
  <c r="V831" i="22"/>
  <c r="V830" i="22"/>
  <c r="V829" i="22"/>
  <c r="V828" i="22"/>
  <c r="V827" i="22"/>
  <c r="V826" i="22"/>
  <c r="V825" i="22"/>
  <c r="V824" i="22"/>
  <c r="V823" i="22"/>
  <c r="V822" i="22"/>
  <c r="V821" i="22"/>
  <c r="V820" i="22"/>
  <c r="V819" i="22"/>
  <c r="V818" i="22"/>
  <c r="V817" i="22"/>
  <c r="V816" i="22"/>
  <c r="V815" i="22"/>
  <c r="V814" i="22"/>
  <c r="V813" i="22"/>
  <c r="V812" i="22"/>
  <c r="V811" i="22"/>
  <c r="V810" i="22"/>
  <c r="V809" i="22"/>
  <c r="V808" i="22"/>
  <c r="V807" i="22"/>
  <c r="V806" i="22"/>
  <c r="V805" i="22"/>
  <c r="V804" i="22"/>
  <c r="V803" i="22"/>
  <c r="V802" i="22"/>
  <c r="V801" i="22"/>
  <c r="V800" i="22"/>
  <c r="V799" i="22"/>
  <c r="V798" i="22"/>
  <c r="V797" i="22"/>
  <c r="V796" i="22"/>
  <c r="V795" i="22"/>
  <c r="V794" i="22"/>
  <c r="V793" i="22"/>
  <c r="V792" i="22"/>
  <c r="V791" i="22"/>
  <c r="V790" i="22"/>
  <c r="V789" i="22"/>
  <c r="V788" i="22"/>
  <c r="V787" i="22"/>
  <c r="V786" i="22"/>
  <c r="V785" i="22"/>
  <c r="V784" i="22"/>
  <c r="V783" i="22"/>
  <c r="V782" i="22"/>
  <c r="V781" i="22"/>
  <c r="V780" i="22"/>
  <c r="V779" i="22"/>
  <c r="V778" i="22"/>
  <c r="V777" i="22"/>
  <c r="V776" i="22"/>
  <c r="V775" i="22"/>
  <c r="V774" i="22"/>
  <c r="V773" i="22"/>
  <c r="V772" i="22"/>
  <c r="V771" i="22"/>
  <c r="V770" i="22"/>
  <c r="V769" i="22"/>
  <c r="V768" i="22"/>
  <c r="V767" i="22"/>
  <c r="V766" i="22"/>
  <c r="V765" i="22"/>
  <c r="V764" i="22"/>
  <c r="V763" i="22"/>
  <c r="V762" i="22"/>
  <c r="V761" i="22"/>
  <c r="V760" i="22"/>
  <c r="V759" i="22"/>
  <c r="V758" i="22"/>
  <c r="V757" i="22"/>
  <c r="V756" i="22"/>
  <c r="V755" i="22"/>
  <c r="V754" i="22"/>
  <c r="V753" i="22"/>
  <c r="V752" i="22"/>
  <c r="V751" i="22"/>
  <c r="V750" i="22"/>
  <c r="V749" i="22"/>
  <c r="V748" i="22"/>
  <c r="V747" i="22"/>
  <c r="V746" i="22"/>
  <c r="V745" i="22"/>
  <c r="V744" i="22"/>
  <c r="V743" i="22"/>
  <c r="V742" i="22"/>
  <c r="V741" i="22"/>
  <c r="V740" i="22"/>
  <c r="V739" i="22"/>
  <c r="V738" i="22"/>
  <c r="V737" i="22"/>
  <c r="V736" i="22"/>
  <c r="V735" i="22"/>
  <c r="V734" i="22"/>
  <c r="V733" i="22"/>
  <c r="V732" i="22"/>
  <c r="V731" i="22"/>
  <c r="V730" i="22"/>
  <c r="V729" i="22"/>
  <c r="V728" i="22"/>
  <c r="V727" i="22"/>
  <c r="V726" i="22"/>
  <c r="V725" i="22"/>
  <c r="V724" i="22"/>
  <c r="V723" i="22"/>
  <c r="V722" i="22"/>
  <c r="V721" i="22"/>
  <c r="V720" i="22"/>
  <c r="V719" i="22"/>
  <c r="V718" i="22"/>
  <c r="V717" i="22"/>
  <c r="V716" i="22"/>
  <c r="V715" i="22"/>
  <c r="V714" i="22"/>
  <c r="V713" i="22"/>
  <c r="V712" i="22"/>
  <c r="V711" i="22"/>
  <c r="V710" i="22"/>
  <c r="V709" i="22"/>
  <c r="V708" i="22"/>
  <c r="V707" i="22"/>
  <c r="V706" i="22"/>
  <c r="V705" i="22"/>
  <c r="V704" i="22"/>
  <c r="V703" i="22"/>
  <c r="V702" i="22"/>
  <c r="V701" i="22"/>
  <c r="V700" i="22"/>
  <c r="V699" i="22"/>
  <c r="V698" i="22"/>
  <c r="V697" i="22"/>
  <c r="V696" i="22"/>
  <c r="V695" i="22"/>
  <c r="V694" i="22"/>
  <c r="V693" i="22"/>
  <c r="V692" i="22"/>
  <c r="V691" i="22"/>
  <c r="V690" i="22"/>
  <c r="V689" i="22"/>
  <c r="V688" i="22"/>
  <c r="V687" i="22"/>
  <c r="V686" i="22"/>
  <c r="V685" i="22"/>
  <c r="V684" i="22"/>
  <c r="V683" i="22"/>
  <c r="V682" i="22"/>
  <c r="V681" i="22"/>
  <c r="V680" i="22"/>
  <c r="V679" i="22"/>
  <c r="V678" i="22"/>
  <c r="V677" i="22"/>
  <c r="V676" i="22"/>
  <c r="V675" i="22"/>
  <c r="V674" i="22"/>
  <c r="V673" i="22"/>
  <c r="V672" i="22"/>
  <c r="V671" i="22"/>
  <c r="V670" i="22"/>
  <c r="V669" i="22"/>
  <c r="V668" i="22"/>
  <c r="V667" i="22"/>
  <c r="V666" i="22"/>
  <c r="V665" i="22"/>
  <c r="V664" i="22"/>
  <c r="V663" i="22"/>
  <c r="V662" i="22"/>
  <c r="V661" i="22"/>
  <c r="V660" i="22"/>
  <c r="V659" i="22"/>
  <c r="V658" i="22"/>
  <c r="V657" i="22"/>
  <c r="V656" i="22"/>
  <c r="V655" i="22"/>
  <c r="V654" i="22"/>
  <c r="V653" i="22"/>
  <c r="V652" i="22"/>
  <c r="V651" i="22"/>
  <c r="V650" i="22"/>
  <c r="V649" i="22"/>
  <c r="V648" i="22"/>
  <c r="V647" i="22"/>
  <c r="V646" i="22"/>
  <c r="V645" i="22"/>
  <c r="V644" i="22"/>
  <c r="V643" i="22"/>
  <c r="V642" i="22"/>
  <c r="V641" i="22"/>
  <c r="V640" i="22"/>
  <c r="V639" i="22"/>
  <c r="V638" i="22"/>
  <c r="V637" i="22"/>
  <c r="V636" i="22"/>
  <c r="V635" i="22"/>
  <c r="V634" i="22"/>
  <c r="V633" i="22"/>
  <c r="V632" i="22"/>
  <c r="V631" i="22"/>
  <c r="V630" i="22"/>
  <c r="V629" i="22"/>
  <c r="V628" i="22"/>
  <c r="V627" i="22"/>
  <c r="V626" i="22"/>
  <c r="V625" i="22"/>
  <c r="V624" i="22"/>
  <c r="V623" i="22"/>
  <c r="V622" i="22"/>
  <c r="V621" i="22"/>
  <c r="V620" i="22"/>
  <c r="V619" i="22"/>
  <c r="V618" i="22"/>
  <c r="V617" i="22"/>
  <c r="V616" i="22"/>
  <c r="V615" i="22"/>
  <c r="V614" i="22"/>
  <c r="V613" i="22"/>
  <c r="V612" i="22"/>
  <c r="V611" i="22"/>
  <c r="V610" i="22"/>
  <c r="V609" i="22"/>
  <c r="V608" i="22"/>
  <c r="V607" i="22"/>
  <c r="V606" i="22"/>
  <c r="V605" i="22"/>
  <c r="V604" i="22"/>
  <c r="V603" i="22"/>
  <c r="V602" i="22"/>
  <c r="V601" i="22"/>
  <c r="V600" i="22"/>
  <c r="V599" i="22"/>
  <c r="V598" i="22"/>
  <c r="V597" i="22"/>
  <c r="V596" i="22"/>
  <c r="V595" i="22"/>
  <c r="V594" i="22"/>
  <c r="V593" i="22"/>
  <c r="V592" i="22"/>
  <c r="V591" i="22"/>
  <c r="V590" i="22"/>
  <c r="V589" i="22"/>
  <c r="V588" i="22"/>
  <c r="V587" i="22"/>
  <c r="V586" i="22"/>
  <c r="V585" i="22"/>
  <c r="V584" i="22"/>
  <c r="V583" i="22"/>
  <c r="V582" i="22"/>
  <c r="V581" i="22"/>
  <c r="V580" i="22"/>
  <c r="V579" i="22"/>
  <c r="V578" i="22"/>
  <c r="V577" i="22"/>
  <c r="V576" i="22"/>
  <c r="V575" i="22"/>
  <c r="V574" i="22"/>
  <c r="V573" i="22"/>
  <c r="V572" i="22"/>
  <c r="V571" i="22"/>
  <c r="V570" i="22"/>
  <c r="V569" i="22"/>
  <c r="V568" i="22"/>
  <c r="V567" i="22"/>
  <c r="V566" i="22"/>
  <c r="V565" i="22"/>
  <c r="V564" i="22"/>
  <c r="V563" i="22"/>
  <c r="V562" i="22"/>
  <c r="V561" i="22"/>
  <c r="V560" i="22"/>
  <c r="V559" i="22"/>
  <c r="V558" i="22"/>
  <c r="V557" i="22"/>
  <c r="V556" i="22"/>
  <c r="V555" i="22"/>
  <c r="V554" i="22"/>
  <c r="V553" i="22"/>
  <c r="V552" i="22"/>
  <c r="V551" i="22"/>
  <c r="V550" i="22"/>
  <c r="V549" i="22"/>
  <c r="V548" i="22"/>
  <c r="V547" i="22"/>
  <c r="V546" i="22"/>
  <c r="V545" i="22"/>
  <c r="V544" i="22"/>
  <c r="V543" i="22"/>
  <c r="V542" i="22"/>
  <c r="V541" i="22"/>
  <c r="V540" i="22"/>
  <c r="V539" i="22"/>
  <c r="V538" i="22"/>
  <c r="V537" i="22"/>
  <c r="V536" i="22"/>
  <c r="V535" i="22"/>
  <c r="V534" i="22"/>
  <c r="V533" i="22"/>
  <c r="V532" i="22"/>
  <c r="V531" i="22"/>
  <c r="V530" i="22"/>
  <c r="V529" i="22"/>
  <c r="V528" i="22"/>
  <c r="V527" i="22"/>
  <c r="V526" i="22"/>
  <c r="V525" i="22"/>
  <c r="V524" i="22"/>
  <c r="V523" i="22"/>
  <c r="V522" i="22"/>
  <c r="V521" i="22"/>
  <c r="V520" i="22"/>
  <c r="V519" i="22"/>
  <c r="V518" i="22"/>
  <c r="V517" i="22"/>
  <c r="V516" i="22"/>
  <c r="V515" i="22"/>
  <c r="V514" i="22"/>
  <c r="V513" i="22"/>
  <c r="V512" i="22"/>
  <c r="V511" i="22"/>
  <c r="V510" i="22"/>
  <c r="V509" i="22"/>
  <c r="V508" i="22"/>
  <c r="V507" i="22"/>
  <c r="V506" i="22"/>
  <c r="V505" i="22"/>
  <c r="V504" i="22"/>
  <c r="V503" i="22"/>
  <c r="V502" i="22"/>
  <c r="V501" i="22"/>
  <c r="V500" i="22"/>
  <c r="V499" i="22"/>
  <c r="V498" i="22"/>
  <c r="V497" i="22"/>
  <c r="V496" i="22"/>
  <c r="V495" i="22"/>
  <c r="V494" i="22"/>
  <c r="V493" i="22"/>
  <c r="V492" i="22"/>
  <c r="V491" i="22"/>
  <c r="V490" i="22"/>
  <c r="V489" i="22"/>
  <c r="V488" i="22"/>
  <c r="V487" i="22"/>
  <c r="V486" i="22"/>
  <c r="V485" i="22"/>
  <c r="V484" i="22"/>
  <c r="V483" i="22"/>
  <c r="V482" i="22"/>
  <c r="V481" i="22"/>
  <c r="V480" i="22"/>
  <c r="V479" i="22"/>
  <c r="V478" i="22"/>
  <c r="V477" i="22"/>
  <c r="V476" i="22"/>
  <c r="V475" i="22"/>
  <c r="V474" i="22"/>
  <c r="V473" i="22"/>
  <c r="V472" i="22"/>
  <c r="V471" i="22"/>
  <c r="V470" i="22"/>
  <c r="V469" i="22"/>
  <c r="V468" i="22"/>
  <c r="V467" i="22"/>
  <c r="V466" i="22"/>
  <c r="V465" i="22"/>
  <c r="V464" i="22"/>
  <c r="V463" i="22"/>
  <c r="V462" i="22"/>
  <c r="V461" i="22"/>
  <c r="V460" i="22"/>
  <c r="V459" i="22"/>
  <c r="V458" i="22"/>
  <c r="V457" i="22"/>
  <c r="V456" i="22"/>
  <c r="V455" i="22"/>
  <c r="V454" i="22"/>
  <c r="V453" i="22"/>
  <c r="V452" i="22"/>
  <c r="V451" i="22"/>
  <c r="V450" i="22"/>
  <c r="V449" i="22"/>
  <c r="V448" i="22"/>
  <c r="V447" i="22"/>
  <c r="V446" i="22"/>
  <c r="V445" i="22"/>
  <c r="V444" i="22"/>
  <c r="V443" i="22"/>
  <c r="V442" i="22"/>
  <c r="V441" i="22"/>
  <c r="V440" i="22"/>
  <c r="V439" i="22"/>
  <c r="V438" i="22"/>
  <c r="V437" i="22"/>
  <c r="V436" i="22"/>
  <c r="V435" i="22"/>
  <c r="V434" i="22"/>
  <c r="V433" i="22"/>
  <c r="V432" i="22"/>
  <c r="V431" i="22"/>
  <c r="V430" i="22"/>
  <c r="V429" i="22"/>
  <c r="V428" i="22"/>
  <c r="V427" i="22"/>
  <c r="V426" i="22"/>
  <c r="V425" i="22"/>
  <c r="V424" i="22"/>
  <c r="V423" i="22"/>
  <c r="V422" i="22"/>
  <c r="V421" i="22"/>
  <c r="V420" i="22"/>
  <c r="V419" i="22"/>
  <c r="V418" i="22"/>
  <c r="V417" i="22"/>
  <c r="V416" i="22"/>
  <c r="V415" i="22"/>
  <c r="V414" i="22"/>
  <c r="V413" i="22"/>
  <c r="V412" i="22"/>
  <c r="V411" i="22"/>
  <c r="V410" i="22"/>
  <c r="V409" i="22"/>
  <c r="V408" i="22"/>
  <c r="V407" i="22"/>
  <c r="V406" i="22"/>
  <c r="V405" i="22"/>
  <c r="V404" i="22"/>
  <c r="V403" i="22"/>
  <c r="V402" i="22"/>
  <c r="V401" i="22"/>
  <c r="V400" i="22"/>
  <c r="V399" i="22"/>
  <c r="V398" i="22"/>
  <c r="V397" i="22"/>
  <c r="V396" i="22"/>
  <c r="V395" i="22"/>
  <c r="V394" i="22"/>
  <c r="V393" i="22"/>
  <c r="V392" i="22"/>
  <c r="V391" i="22"/>
  <c r="V390" i="22"/>
  <c r="V389" i="22"/>
  <c r="V388" i="22"/>
  <c r="V387" i="22"/>
  <c r="V386" i="22"/>
  <c r="V385" i="22"/>
  <c r="V384" i="22"/>
  <c r="V383" i="22"/>
  <c r="V382" i="22"/>
  <c r="V381" i="22"/>
  <c r="V380" i="22"/>
  <c r="V379" i="22"/>
  <c r="V378" i="22"/>
  <c r="V377" i="22"/>
  <c r="V376" i="22"/>
  <c r="V375" i="22"/>
  <c r="V374" i="22"/>
  <c r="V373" i="22"/>
  <c r="V372" i="22"/>
  <c r="V371" i="22"/>
  <c r="V370" i="22"/>
  <c r="V369" i="22"/>
  <c r="V368" i="22"/>
  <c r="V367" i="22"/>
  <c r="V366" i="22"/>
  <c r="V365" i="22"/>
  <c r="V364" i="22"/>
  <c r="V363" i="22"/>
  <c r="V362" i="22"/>
  <c r="V361" i="22"/>
  <c r="V360" i="22"/>
  <c r="V359" i="22"/>
  <c r="V358" i="22"/>
  <c r="V357" i="22"/>
  <c r="V356" i="22"/>
  <c r="V355" i="22"/>
  <c r="V354" i="22"/>
  <c r="V353" i="22"/>
  <c r="V352" i="22"/>
  <c r="V351" i="22"/>
  <c r="V350" i="22"/>
  <c r="V349" i="22"/>
  <c r="V348" i="22"/>
  <c r="V347" i="22"/>
  <c r="V346" i="22"/>
  <c r="V345" i="22"/>
  <c r="V344" i="22"/>
  <c r="V343" i="22"/>
  <c r="V342" i="22"/>
  <c r="V341" i="22"/>
  <c r="V340" i="22"/>
  <c r="V339" i="22"/>
  <c r="V338" i="22"/>
  <c r="V337" i="22"/>
  <c r="V336" i="22"/>
  <c r="V335" i="22"/>
  <c r="V334" i="22"/>
  <c r="V333" i="22"/>
  <c r="V332" i="22"/>
  <c r="V331" i="22"/>
  <c r="V330" i="22"/>
  <c r="V329" i="22"/>
  <c r="V328" i="22"/>
  <c r="V327" i="22"/>
  <c r="V326" i="22"/>
  <c r="V325" i="22"/>
  <c r="V324" i="22"/>
  <c r="V323" i="22"/>
  <c r="V322" i="22"/>
  <c r="V321" i="22"/>
  <c r="V320" i="22"/>
  <c r="V319" i="22"/>
  <c r="V318" i="22"/>
  <c r="V317" i="22"/>
  <c r="V316" i="22"/>
  <c r="V315" i="22"/>
  <c r="V314" i="22"/>
  <c r="V313" i="22"/>
  <c r="V312" i="22"/>
  <c r="V311" i="22"/>
  <c r="V310" i="22"/>
  <c r="V309" i="22"/>
  <c r="V308" i="22"/>
  <c r="V307" i="22"/>
  <c r="V306" i="22"/>
  <c r="V305" i="22"/>
  <c r="V304" i="22"/>
  <c r="V303" i="22"/>
  <c r="V302" i="22"/>
  <c r="V301" i="22"/>
  <c r="V300" i="22"/>
  <c r="V299" i="22"/>
  <c r="V298" i="22"/>
  <c r="V297" i="22"/>
  <c r="V296" i="22"/>
  <c r="V295" i="22"/>
  <c r="V294" i="22"/>
  <c r="V293" i="22"/>
  <c r="V292" i="22"/>
  <c r="V291" i="22"/>
  <c r="V290" i="22"/>
  <c r="V289" i="22"/>
  <c r="V288" i="22"/>
  <c r="V287" i="22"/>
  <c r="V286" i="22"/>
  <c r="V285" i="22"/>
  <c r="V284" i="22"/>
  <c r="V283" i="22"/>
  <c r="V282" i="22"/>
  <c r="V281" i="22"/>
  <c r="V280" i="22"/>
  <c r="V279" i="22"/>
  <c r="V278" i="22"/>
  <c r="V277" i="22"/>
  <c r="V276" i="22"/>
  <c r="V275" i="22"/>
  <c r="V274" i="22"/>
  <c r="V273" i="22"/>
  <c r="V272" i="22"/>
  <c r="V271" i="22"/>
  <c r="V270" i="22"/>
  <c r="V269" i="22"/>
  <c r="V268" i="22"/>
  <c r="V267" i="22"/>
  <c r="V266" i="22"/>
  <c r="V265" i="22"/>
  <c r="V264" i="22"/>
  <c r="V263" i="22"/>
  <c r="V262" i="22"/>
  <c r="V261" i="22"/>
  <c r="V260" i="22"/>
  <c r="V259" i="22"/>
  <c r="V258" i="22"/>
  <c r="V257" i="22"/>
  <c r="V256" i="22"/>
  <c r="V255" i="22"/>
  <c r="V254" i="22"/>
  <c r="V253" i="22"/>
  <c r="V252" i="22"/>
  <c r="V251" i="22"/>
  <c r="V250" i="22"/>
  <c r="V249" i="22"/>
  <c r="V248" i="22"/>
  <c r="V247" i="22"/>
  <c r="V246" i="22"/>
  <c r="V245" i="22"/>
  <c r="V244" i="22"/>
  <c r="V243" i="22"/>
  <c r="V242" i="22"/>
  <c r="V241" i="22"/>
  <c r="V240" i="22"/>
  <c r="V239" i="22"/>
  <c r="V238" i="22"/>
  <c r="V237" i="22"/>
  <c r="V236" i="22"/>
  <c r="V235" i="22"/>
  <c r="V234" i="22"/>
  <c r="V233" i="22"/>
  <c r="V232" i="22"/>
  <c r="V231" i="22"/>
  <c r="V230" i="22"/>
  <c r="V229" i="22"/>
  <c r="V228" i="22"/>
  <c r="V227" i="22"/>
  <c r="V226" i="22"/>
  <c r="V225" i="22"/>
  <c r="V224" i="22"/>
  <c r="V223" i="22"/>
  <c r="V222" i="22"/>
  <c r="V221" i="22"/>
  <c r="V220" i="22"/>
  <c r="V219" i="22"/>
  <c r="V218" i="22"/>
  <c r="V217" i="22"/>
  <c r="V216" i="22"/>
  <c r="V215" i="22"/>
  <c r="V214" i="22"/>
  <c r="V213" i="22"/>
  <c r="V212" i="22"/>
  <c r="V211" i="22"/>
  <c r="V210" i="22"/>
  <c r="V209" i="22"/>
  <c r="V208" i="22"/>
  <c r="V207" i="22"/>
  <c r="V206" i="22"/>
  <c r="V205" i="22"/>
  <c r="V204" i="22"/>
  <c r="V203" i="22"/>
  <c r="V202" i="22"/>
  <c r="V201" i="22"/>
  <c r="V200" i="22"/>
  <c r="V199" i="22"/>
  <c r="V198" i="22"/>
  <c r="V197" i="22"/>
  <c r="V196" i="22"/>
  <c r="V195" i="22"/>
  <c r="V194" i="22"/>
  <c r="V193" i="22"/>
  <c r="V192" i="22"/>
  <c r="V191" i="22"/>
  <c r="V190" i="22"/>
  <c r="V189" i="22"/>
  <c r="V188" i="22"/>
  <c r="V187" i="22"/>
  <c r="V186" i="22"/>
  <c r="V185" i="22"/>
  <c r="V184" i="22"/>
  <c r="V183" i="22"/>
  <c r="V182" i="22"/>
  <c r="V181" i="22"/>
  <c r="V180" i="22"/>
  <c r="V179" i="22"/>
  <c r="V178" i="22"/>
  <c r="V177" i="22"/>
  <c r="V176" i="22"/>
  <c r="V175" i="22"/>
  <c r="V174" i="22"/>
  <c r="V173" i="22"/>
  <c r="V172" i="22"/>
  <c r="V171" i="22"/>
  <c r="V170" i="22"/>
  <c r="V169" i="22"/>
  <c r="V168" i="22"/>
  <c r="V167" i="22"/>
  <c r="V166" i="22"/>
  <c r="V165" i="22"/>
  <c r="V164" i="22"/>
  <c r="V163" i="22"/>
  <c r="V162" i="22"/>
  <c r="V161" i="22"/>
  <c r="V160" i="22"/>
  <c r="V159" i="22"/>
  <c r="V158" i="22"/>
  <c r="V157" i="22"/>
  <c r="V156" i="22"/>
  <c r="V155" i="22"/>
  <c r="V154" i="22"/>
  <c r="V153" i="22"/>
  <c r="V152" i="22"/>
  <c r="V151" i="22"/>
  <c r="V150" i="22"/>
  <c r="V149" i="22"/>
  <c r="V148" i="22"/>
  <c r="V147" i="22"/>
  <c r="V146" i="22"/>
  <c r="V145" i="22"/>
  <c r="V144" i="22"/>
  <c r="V143" i="22"/>
  <c r="V142" i="22"/>
  <c r="V141" i="22"/>
  <c r="V140" i="22"/>
  <c r="V139" i="22"/>
  <c r="V138" i="22"/>
  <c r="V137" i="22"/>
  <c r="V136" i="22"/>
  <c r="V135" i="22"/>
  <c r="V134" i="22"/>
  <c r="V133" i="22"/>
  <c r="V132" i="22"/>
  <c r="V131" i="22"/>
  <c r="V130" i="22"/>
  <c r="V129" i="22"/>
  <c r="V128" i="22"/>
  <c r="V127" i="22"/>
  <c r="V126" i="22"/>
  <c r="V125" i="22"/>
  <c r="V124" i="22"/>
  <c r="V123" i="22"/>
  <c r="V122" i="22"/>
  <c r="V121" i="22"/>
  <c r="V120" i="22"/>
  <c r="V119" i="22"/>
  <c r="V118" i="22"/>
  <c r="V117" i="22"/>
  <c r="V116" i="22"/>
  <c r="V115" i="22"/>
  <c r="V114" i="22"/>
  <c r="V113" i="22"/>
  <c r="V112" i="22"/>
  <c r="V111" i="22"/>
  <c r="V110" i="22"/>
  <c r="V109" i="22"/>
  <c r="V108" i="22"/>
  <c r="V107" i="22"/>
  <c r="V106" i="22"/>
  <c r="V105" i="22"/>
  <c r="V104" i="22"/>
  <c r="V103" i="22"/>
  <c r="V102" i="22"/>
  <c r="V101" i="22"/>
  <c r="V100" i="22"/>
  <c r="V99" i="22"/>
  <c r="V98" i="22"/>
  <c r="V97" i="22"/>
  <c r="V96" i="22"/>
  <c r="V95" i="22"/>
  <c r="V94" i="22"/>
  <c r="V93" i="22"/>
  <c r="V92" i="22"/>
  <c r="V91" i="22"/>
  <c r="V90" i="22"/>
  <c r="V89" i="22"/>
  <c r="V88" i="22"/>
  <c r="V87" i="22"/>
  <c r="V86" i="22"/>
  <c r="V85" i="22"/>
  <c r="V84" i="22"/>
  <c r="V83" i="22"/>
  <c r="V82" i="22"/>
  <c r="V81" i="22"/>
  <c r="V80" i="22"/>
  <c r="V79" i="22"/>
  <c r="V78" i="22"/>
  <c r="V77" i="22"/>
  <c r="V76" i="22"/>
  <c r="V75" i="22"/>
  <c r="V74" i="22"/>
  <c r="V73" i="22"/>
  <c r="V72" i="22"/>
  <c r="V71" i="22"/>
  <c r="V70" i="22"/>
  <c r="V69" i="22"/>
  <c r="V68" i="22"/>
  <c r="V67" i="22"/>
  <c r="V66" i="22"/>
  <c r="V65" i="22"/>
  <c r="V64" i="22"/>
  <c r="V63" i="22"/>
  <c r="V62" i="22"/>
  <c r="V61" i="22"/>
  <c r="V60" i="22"/>
  <c r="V59" i="22"/>
  <c r="V58" i="22"/>
  <c r="V57" i="22"/>
  <c r="V55" i="22"/>
  <c r="V54" i="22"/>
  <c r="V53" i="22"/>
  <c r="V52" i="22"/>
  <c r="V51" i="22"/>
  <c r="V50" i="22"/>
  <c r="V49" i="22"/>
  <c r="V48" i="22"/>
  <c r="V47" i="22"/>
  <c r="V46" i="22"/>
  <c r="V45" i="22"/>
  <c r="V44" i="22"/>
  <c r="V43" i="22"/>
  <c r="V42" i="22"/>
  <c r="V41" i="22"/>
  <c r="V40" i="22"/>
  <c r="V39" i="22"/>
  <c r="V38" i="22"/>
  <c r="V37" i="22"/>
  <c r="V36" i="22"/>
  <c r="V35" i="22"/>
  <c r="V34" i="22"/>
  <c r="V33" i="22"/>
  <c r="V32" i="22"/>
  <c r="V31" i="22"/>
  <c r="V30" i="22"/>
  <c r="V29" i="22"/>
  <c r="V28" i="22"/>
  <c r="V27" i="22"/>
  <c r="V26" i="22"/>
  <c r="V25" i="22"/>
  <c r="V24" i="22"/>
  <c r="V23" i="22"/>
  <c r="V22" i="22"/>
  <c r="V21" i="22"/>
  <c r="V20" i="22"/>
  <c r="V19" i="22"/>
  <c r="V18" i="22"/>
  <c r="V17" i="22"/>
  <c r="V16" i="22"/>
  <c r="V15" i="22"/>
  <c r="V14" i="22"/>
  <c r="V13" i="22"/>
  <c r="V12" i="22"/>
  <c r="V11" i="22"/>
  <c r="V10" i="22"/>
  <c r="V9" i="22"/>
  <c r="V8" i="22"/>
  <c r="V7" i="22"/>
  <c r="V6" i="22"/>
  <c r="V5" i="22"/>
  <c r="V4" i="22"/>
  <c r="V3" i="22"/>
  <c r="V2" i="22"/>
  <c r="V56" i="9"/>
  <c r="V5" i="9"/>
  <c r="V6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V173" i="9"/>
  <c r="V174" i="9"/>
  <c r="V175" i="9"/>
  <c r="V176" i="9"/>
  <c r="V177" i="9"/>
  <c r="V178" i="9"/>
  <c r="V179" i="9"/>
  <c r="V180" i="9"/>
  <c r="V181" i="9"/>
  <c r="V182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V200" i="9"/>
  <c r="V201" i="9"/>
  <c r="V202" i="9"/>
  <c r="V203" i="9"/>
  <c r="V204" i="9"/>
  <c r="V205" i="9"/>
  <c r="V206" i="9"/>
  <c r="V207" i="9"/>
  <c r="V208" i="9"/>
  <c r="V209" i="9"/>
  <c r="V210" i="9"/>
  <c r="V211" i="9"/>
  <c r="V212" i="9"/>
  <c r="V213" i="9"/>
  <c r="V214" i="9"/>
  <c r="V215" i="9"/>
  <c r="V216" i="9"/>
  <c r="V217" i="9"/>
  <c r="V218" i="9"/>
  <c r="V219" i="9"/>
  <c r="V220" i="9"/>
  <c r="V221" i="9"/>
  <c r="V222" i="9"/>
  <c r="V223" i="9"/>
  <c r="V224" i="9"/>
  <c r="V225" i="9"/>
  <c r="V226" i="9"/>
  <c r="V227" i="9"/>
  <c r="V228" i="9"/>
  <c r="V229" i="9"/>
  <c r="V230" i="9"/>
  <c r="V231" i="9"/>
  <c r="V232" i="9"/>
  <c r="V233" i="9"/>
  <c r="V234" i="9"/>
  <c r="V235" i="9"/>
  <c r="V236" i="9"/>
  <c r="V237" i="9"/>
  <c r="V238" i="9"/>
  <c r="V239" i="9"/>
  <c r="V240" i="9"/>
  <c r="V241" i="9"/>
  <c r="V242" i="9"/>
  <c r="V243" i="9"/>
  <c r="V244" i="9"/>
  <c r="V245" i="9"/>
  <c r="V246" i="9"/>
  <c r="V247" i="9"/>
  <c r="V248" i="9"/>
  <c r="V249" i="9"/>
  <c r="V250" i="9"/>
  <c r="V251" i="9"/>
  <c r="V252" i="9"/>
  <c r="V253" i="9"/>
  <c r="V254" i="9"/>
  <c r="V255" i="9"/>
  <c r="V256" i="9"/>
  <c r="V257" i="9"/>
  <c r="V258" i="9"/>
  <c r="V259" i="9"/>
  <c r="V260" i="9"/>
  <c r="V261" i="9"/>
  <c r="V262" i="9"/>
  <c r="V263" i="9"/>
  <c r="V264" i="9"/>
  <c r="V265" i="9"/>
  <c r="V266" i="9"/>
  <c r="V267" i="9"/>
  <c r="V268" i="9"/>
  <c r="V269" i="9"/>
  <c r="V270" i="9"/>
  <c r="V271" i="9"/>
  <c r="V272" i="9"/>
  <c r="V273" i="9"/>
  <c r="V274" i="9"/>
  <c r="V275" i="9"/>
  <c r="V276" i="9"/>
  <c r="V277" i="9"/>
  <c r="V278" i="9"/>
  <c r="V279" i="9"/>
  <c r="V280" i="9"/>
  <c r="V281" i="9"/>
  <c r="V282" i="9"/>
  <c r="V283" i="9"/>
  <c r="V284" i="9"/>
  <c r="V285" i="9"/>
  <c r="V286" i="9"/>
  <c r="V287" i="9"/>
  <c r="V288" i="9"/>
  <c r="V289" i="9"/>
  <c r="V290" i="9"/>
  <c r="V291" i="9"/>
  <c r="V292" i="9"/>
  <c r="V293" i="9"/>
  <c r="V294" i="9"/>
  <c r="V295" i="9"/>
  <c r="V296" i="9"/>
  <c r="V297" i="9"/>
  <c r="V298" i="9"/>
  <c r="V299" i="9"/>
  <c r="V300" i="9"/>
  <c r="V301" i="9"/>
  <c r="V302" i="9"/>
  <c r="V303" i="9"/>
  <c r="V304" i="9"/>
  <c r="V305" i="9"/>
  <c r="V306" i="9"/>
  <c r="V307" i="9"/>
  <c r="V308" i="9"/>
  <c r="V309" i="9"/>
  <c r="V310" i="9"/>
  <c r="V311" i="9"/>
  <c r="V312" i="9"/>
  <c r="V313" i="9"/>
  <c r="V314" i="9"/>
  <c r="V315" i="9"/>
  <c r="V316" i="9"/>
  <c r="V317" i="9"/>
  <c r="V318" i="9"/>
  <c r="V319" i="9"/>
  <c r="V320" i="9"/>
  <c r="V321" i="9"/>
  <c r="V322" i="9"/>
  <c r="V323" i="9"/>
  <c r="V324" i="9"/>
  <c r="V325" i="9"/>
  <c r="V326" i="9"/>
  <c r="V327" i="9"/>
  <c r="V328" i="9"/>
  <c r="V329" i="9"/>
  <c r="V330" i="9"/>
  <c r="V331" i="9"/>
  <c r="V332" i="9"/>
  <c r="V333" i="9"/>
  <c r="V334" i="9"/>
  <c r="V335" i="9"/>
  <c r="V336" i="9"/>
  <c r="V337" i="9"/>
  <c r="V338" i="9"/>
  <c r="V339" i="9"/>
  <c r="V340" i="9"/>
  <c r="V341" i="9"/>
  <c r="V342" i="9"/>
  <c r="V343" i="9"/>
  <c r="V344" i="9"/>
  <c r="V345" i="9"/>
  <c r="V346" i="9"/>
  <c r="V347" i="9"/>
  <c r="V348" i="9"/>
  <c r="V349" i="9"/>
  <c r="V350" i="9"/>
  <c r="V351" i="9"/>
  <c r="V352" i="9"/>
  <c r="V353" i="9"/>
  <c r="V354" i="9"/>
  <c r="V355" i="9"/>
  <c r="V356" i="9"/>
  <c r="V357" i="9"/>
  <c r="V358" i="9"/>
  <c r="V359" i="9"/>
  <c r="V360" i="9"/>
  <c r="V361" i="9"/>
  <c r="V362" i="9"/>
  <c r="V363" i="9"/>
  <c r="V364" i="9"/>
  <c r="V365" i="9"/>
  <c r="V366" i="9"/>
  <c r="V367" i="9"/>
  <c r="V368" i="9"/>
  <c r="V369" i="9"/>
  <c r="V370" i="9"/>
  <c r="V371" i="9"/>
  <c r="V372" i="9"/>
  <c r="V373" i="9"/>
  <c r="V374" i="9"/>
  <c r="V375" i="9"/>
  <c r="V376" i="9"/>
  <c r="V377" i="9"/>
  <c r="V378" i="9"/>
  <c r="V379" i="9"/>
  <c r="V380" i="9"/>
  <c r="V381" i="9"/>
  <c r="V382" i="9"/>
  <c r="V383" i="9"/>
  <c r="V384" i="9"/>
  <c r="V385" i="9"/>
  <c r="V386" i="9"/>
  <c r="V387" i="9"/>
  <c r="V388" i="9"/>
  <c r="V389" i="9"/>
  <c r="V390" i="9"/>
  <c r="V391" i="9"/>
  <c r="V392" i="9"/>
  <c r="V393" i="9"/>
  <c r="V394" i="9"/>
  <c r="V395" i="9"/>
  <c r="V396" i="9"/>
  <c r="V397" i="9"/>
  <c r="V398" i="9"/>
  <c r="V399" i="9"/>
  <c r="V400" i="9"/>
  <c r="V401" i="9"/>
  <c r="V402" i="9"/>
  <c r="V403" i="9"/>
  <c r="V404" i="9"/>
  <c r="V405" i="9"/>
  <c r="V406" i="9"/>
  <c r="V407" i="9"/>
  <c r="V408" i="9"/>
  <c r="V409" i="9"/>
  <c r="V410" i="9"/>
  <c r="V411" i="9"/>
  <c r="V412" i="9"/>
  <c r="V413" i="9"/>
  <c r="V414" i="9"/>
  <c r="V415" i="9"/>
  <c r="V416" i="9"/>
  <c r="V417" i="9"/>
  <c r="V418" i="9"/>
  <c r="V419" i="9"/>
  <c r="V420" i="9"/>
  <c r="V421" i="9"/>
  <c r="V422" i="9"/>
  <c r="V423" i="9"/>
  <c r="V424" i="9"/>
  <c r="V425" i="9"/>
  <c r="V426" i="9"/>
  <c r="V427" i="9"/>
  <c r="V428" i="9"/>
  <c r="V429" i="9"/>
  <c r="V430" i="9"/>
  <c r="V431" i="9"/>
  <c r="V432" i="9"/>
  <c r="V433" i="9"/>
  <c r="V434" i="9"/>
  <c r="V435" i="9"/>
  <c r="V436" i="9"/>
  <c r="V437" i="9"/>
  <c r="V438" i="9"/>
  <c r="V439" i="9"/>
  <c r="V440" i="9"/>
  <c r="V441" i="9"/>
  <c r="V442" i="9"/>
  <c r="V443" i="9"/>
  <c r="V444" i="9"/>
  <c r="V445" i="9"/>
  <c r="V446" i="9"/>
  <c r="V447" i="9"/>
  <c r="V448" i="9"/>
  <c r="V449" i="9"/>
  <c r="V450" i="9"/>
  <c r="V451" i="9"/>
  <c r="V452" i="9"/>
  <c r="V453" i="9"/>
  <c r="V454" i="9"/>
  <c r="V455" i="9"/>
  <c r="V456" i="9"/>
  <c r="V457" i="9"/>
  <c r="V458" i="9"/>
  <c r="V459" i="9"/>
  <c r="V460" i="9"/>
  <c r="V461" i="9"/>
  <c r="V462" i="9"/>
  <c r="V463" i="9"/>
  <c r="V464" i="9"/>
  <c r="V465" i="9"/>
  <c r="V466" i="9"/>
  <c r="V467" i="9"/>
  <c r="V468" i="9"/>
  <c r="V469" i="9"/>
  <c r="V470" i="9"/>
  <c r="V471" i="9"/>
  <c r="V472" i="9"/>
  <c r="V473" i="9"/>
  <c r="V474" i="9"/>
  <c r="V475" i="9"/>
  <c r="V476" i="9"/>
  <c r="V477" i="9"/>
  <c r="V478" i="9"/>
  <c r="V479" i="9"/>
  <c r="V480" i="9"/>
  <c r="V481" i="9"/>
  <c r="V482" i="9"/>
  <c r="V483" i="9"/>
  <c r="V484" i="9"/>
  <c r="V485" i="9"/>
  <c r="V486" i="9"/>
  <c r="V487" i="9"/>
  <c r="V488" i="9"/>
  <c r="V489" i="9"/>
  <c r="V490" i="9"/>
  <c r="V491" i="9"/>
  <c r="V492" i="9"/>
  <c r="V493" i="9"/>
  <c r="V494" i="9"/>
  <c r="V495" i="9"/>
  <c r="V496" i="9"/>
  <c r="V497" i="9"/>
  <c r="V498" i="9"/>
  <c r="V499" i="9"/>
  <c r="V500" i="9"/>
  <c r="V501" i="9"/>
  <c r="V502" i="9"/>
  <c r="V503" i="9"/>
  <c r="V504" i="9"/>
  <c r="V505" i="9"/>
  <c r="V506" i="9"/>
  <c r="V507" i="9"/>
  <c r="V508" i="9"/>
  <c r="V509" i="9"/>
  <c r="V510" i="9"/>
  <c r="V511" i="9"/>
  <c r="V512" i="9"/>
  <c r="V513" i="9"/>
  <c r="V514" i="9"/>
  <c r="V515" i="9"/>
  <c r="V516" i="9"/>
  <c r="V517" i="9"/>
  <c r="V518" i="9"/>
  <c r="V519" i="9"/>
  <c r="V520" i="9"/>
  <c r="V521" i="9"/>
  <c r="V522" i="9"/>
  <c r="V523" i="9"/>
  <c r="V524" i="9"/>
  <c r="V525" i="9"/>
  <c r="V526" i="9"/>
  <c r="V527" i="9"/>
  <c r="V528" i="9"/>
  <c r="V529" i="9"/>
  <c r="V530" i="9"/>
  <c r="V531" i="9"/>
  <c r="V532" i="9"/>
  <c r="V533" i="9"/>
  <c r="V534" i="9"/>
  <c r="V535" i="9"/>
  <c r="V536" i="9"/>
  <c r="V537" i="9"/>
  <c r="V538" i="9"/>
  <c r="V539" i="9"/>
  <c r="V540" i="9"/>
  <c r="V541" i="9"/>
  <c r="V542" i="9"/>
  <c r="V543" i="9"/>
  <c r="V544" i="9"/>
  <c r="V545" i="9"/>
  <c r="V546" i="9"/>
  <c r="V547" i="9"/>
  <c r="V548" i="9"/>
  <c r="V549" i="9"/>
  <c r="V550" i="9"/>
  <c r="V551" i="9"/>
  <c r="V552" i="9"/>
  <c r="V553" i="9"/>
  <c r="V554" i="9"/>
  <c r="V555" i="9"/>
  <c r="V556" i="9"/>
  <c r="V557" i="9"/>
  <c r="V558" i="9"/>
  <c r="V559" i="9"/>
  <c r="V560" i="9"/>
  <c r="V561" i="9"/>
  <c r="V562" i="9"/>
  <c r="V563" i="9"/>
  <c r="V564" i="9"/>
  <c r="V565" i="9"/>
  <c r="V566" i="9"/>
  <c r="V567" i="9"/>
  <c r="V568" i="9"/>
  <c r="V569" i="9"/>
  <c r="V570" i="9"/>
  <c r="V571" i="9"/>
  <c r="V572" i="9"/>
  <c r="V573" i="9"/>
  <c r="V574" i="9"/>
  <c r="V575" i="9"/>
  <c r="V576" i="9"/>
  <c r="V577" i="9"/>
  <c r="V578" i="9"/>
  <c r="V579" i="9"/>
  <c r="V580" i="9"/>
  <c r="V581" i="9"/>
  <c r="V582" i="9"/>
  <c r="V583" i="9"/>
  <c r="V584" i="9"/>
  <c r="V585" i="9"/>
  <c r="V586" i="9"/>
  <c r="V587" i="9"/>
  <c r="V588" i="9"/>
  <c r="V589" i="9"/>
  <c r="V590" i="9"/>
  <c r="V591" i="9"/>
  <c r="V592" i="9"/>
  <c r="V593" i="9"/>
  <c r="V594" i="9"/>
  <c r="V595" i="9"/>
  <c r="V596" i="9"/>
  <c r="V597" i="9"/>
  <c r="V598" i="9"/>
  <c r="V599" i="9"/>
  <c r="V600" i="9"/>
  <c r="V601" i="9"/>
  <c r="V602" i="9"/>
  <c r="V603" i="9"/>
  <c r="V604" i="9"/>
  <c r="V605" i="9"/>
  <c r="V606" i="9"/>
  <c r="V607" i="9"/>
  <c r="V608" i="9"/>
  <c r="V609" i="9"/>
  <c r="V610" i="9"/>
  <c r="V611" i="9"/>
  <c r="V612" i="9"/>
  <c r="V613" i="9"/>
  <c r="V614" i="9"/>
  <c r="V615" i="9"/>
  <c r="V616" i="9"/>
  <c r="V617" i="9"/>
  <c r="V618" i="9"/>
  <c r="V619" i="9"/>
  <c r="V620" i="9"/>
  <c r="V621" i="9"/>
  <c r="V622" i="9"/>
  <c r="V623" i="9"/>
  <c r="V624" i="9"/>
  <c r="V625" i="9"/>
  <c r="V626" i="9"/>
  <c r="V627" i="9"/>
  <c r="V628" i="9"/>
  <c r="V629" i="9"/>
  <c r="V630" i="9"/>
  <c r="V631" i="9"/>
  <c r="V632" i="9"/>
  <c r="V633" i="9"/>
  <c r="V634" i="9"/>
  <c r="V635" i="9"/>
  <c r="V636" i="9"/>
  <c r="V637" i="9"/>
  <c r="V638" i="9"/>
  <c r="V639" i="9"/>
  <c r="V640" i="9"/>
  <c r="V641" i="9"/>
  <c r="V642" i="9"/>
  <c r="V643" i="9"/>
  <c r="V644" i="9"/>
  <c r="V645" i="9"/>
  <c r="V646" i="9"/>
  <c r="V647" i="9"/>
  <c r="V648" i="9"/>
  <c r="V649" i="9"/>
  <c r="V650" i="9"/>
  <c r="V651" i="9"/>
  <c r="V652" i="9"/>
  <c r="V653" i="9"/>
  <c r="V654" i="9"/>
  <c r="V655" i="9"/>
  <c r="V656" i="9"/>
  <c r="V657" i="9"/>
  <c r="V658" i="9"/>
  <c r="V659" i="9"/>
  <c r="V660" i="9"/>
  <c r="V661" i="9"/>
  <c r="V662" i="9"/>
  <c r="V663" i="9"/>
  <c r="V664" i="9"/>
  <c r="V665" i="9"/>
  <c r="V666" i="9"/>
  <c r="V667" i="9"/>
  <c r="V668" i="9"/>
  <c r="V669" i="9"/>
  <c r="V670" i="9"/>
  <c r="V671" i="9"/>
  <c r="V672" i="9"/>
  <c r="V673" i="9"/>
  <c r="V674" i="9"/>
  <c r="V675" i="9"/>
  <c r="V676" i="9"/>
  <c r="V677" i="9"/>
  <c r="V678" i="9"/>
  <c r="V679" i="9"/>
  <c r="V680" i="9"/>
  <c r="V681" i="9"/>
  <c r="V682" i="9"/>
  <c r="V683" i="9"/>
  <c r="V684" i="9"/>
  <c r="V685" i="9"/>
  <c r="V686" i="9"/>
  <c r="V687" i="9"/>
  <c r="V688" i="9"/>
  <c r="V689" i="9"/>
  <c r="V690" i="9"/>
  <c r="V691" i="9"/>
  <c r="V692" i="9"/>
  <c r="V693" i="9"/>
  <c r="V694" i="9"/>
  <c r="V695" i="9"/>
  <c r="V696" i="9"/>
  <c r="V697" i="9"/>
  <c r="V698" i="9"/>
  <c r="V699" i="9"/>
  <c r="V700" i="9"/>
  <c r="V701" i="9"/>
  <c r="V702" i="9"/>
  <c r="V703" i="9"/>
  <c r="V704" i="9"/>
  <c r="V705" i="9"/>
  <c r="V706" i="9"/>
  <c r="V707" i="9"/>
  <c r="V708" i="9"/>
  <c r="V709" i="9"/>
  <c r="V710" i="9"/>
  <c r="V711" i="9"/>
  <c r="V712" i="9"/>
  <c r="V713" i="9"/>
  <c r="V714" i="9"/>
  <c r="V715" i="9"/>
  <c r="V716" i="9"/>
  <c r="V717" i="9"/>
  <c r="V718" i="9"/>
  <c r="V719" i="9"/>
  <c r="V720" i="9"/>
  <c r="V721" i="9"/>
  <c r="V722" i="9"/>
  <c r="V723" i="9"/>
  <c r="V724" i="9"/>
  <c r="V725" i="9"/>
  <c r="V726" i="9"/>
  <c r="V727" i="9"/>
  <c r="V728" i="9"/>
  <c r="V729" i="9"/>
  <c r="V730" i="9"/>
  <c r="V731" i="9"/>
  <c r="V732" i="9"/>
  <c r="V733" i="9"/>
  <c r="V734" i="9"/>
  <c r="V735" i="9"/>
  <c r="V736" i="9"/>
  <c r="V737" i="9"/>
  <c r="V738" i="9"/>
  <c r="V739" i="9"/>
  <c r="V740" i="9"/>
  <c r="V741" i="9"/>
  <c r="V742" i="9"/>
  <c r="V743" i="9"/>
  <c r="V744" i="9"/>
  <c r="V745" i="9"/>
  <c r="V746" i="9"/>
  <c r="V747" i="9"/>
  <c r="V748" i="9"/>
  <c r="V749" i="9"/>
  <c r="V750" i="9"/>
  <c r="V751" i="9"/>
  <c r="V752" i="9"/>
  <c r="V753" i="9"/>
  <c r="V754" i="9"/>
  <c r="V755" i="9"/>
  <c r="V756" i="9"/>
  <c r="V757" i="9"/>
  <c r="V758" i="9"/>
  <c r="V759" i="9"/>
  <c r="V760" i="9"/>
  <c r="V761" i="9"/>
  <c r="V762" i="9"/>
  <c r="V763" i="9"/>
  <c r="V764" i="9"/>
  <c r="V765" i="9"/>
  <c r="V766" i="9"/>
  <c r="V767" i="9"/>
  <c r="V768" i="9"/>
  <c r="V769" i="9"/>
  <c r="V770" i="9"/>
  <c r="V771" i="9"/>
  <c r="V772" i="9"/>
  <c r="V773" i="9"/>
  <c r="V774" i="9"/>
  <c r="V775" i="9"/>
  <c r="V776" i="9"/>
  <c r="V777" i="9"/>
  <c r="V778" i="9"/>
  <c r="V779" i="9"/>
  <c r="V780" i="9"/>
  <c r="V781" i="9"/>
  <c r="V782" i="9"/>
  <c r="V783" i="9"/>
  <c r="V784" i="9"/>
  <c r="V785" i="9"/>
  <c r="V786" i="9"/>
  <c r="V787" i="9"/>
  <c r="V788" i="9"/>
  <c r="V789" i="9"/>
  <c r="V790" i="9"/>
  <c r="V791" i="9"/>
  <c r="V792" i="9"/>
  <c r="V793" i="9"/>
  <c r="V794" i="9"/>
  <c r="V795" i="9"/>
  <c r="V796" i="9"/>
  <c r="V797" i="9"/>
  <c r="V798" i="9"/>
  <c r="V799" i="9"/>
  <c r="V800" i="9"/>
  <c r="V801" i="9"/>
  <c r="V802" i="9"/>
  <c r="V803" i="9"/>
  <c r="V804" i="9"/>
  <c r="V805" i="9"/>
  <c r="V806" i="9"/>
  <c r="V807" i="9"/>
  <c r="V808" i="9"/>
  <c r="V809" i="9"/>
  <c r="V810" i="9"/>
  <c r="V811" i="9"/>
  <c r="V812" i="9"/>
  <c r="V813" i="9"/>
  <c r="V814" i="9"/>
  <c r="V815" i="9"/>
  <c r="V816" i="9"/>
  <c r="V817" i="9"/>
  <c r="V818" i="9"/>
  <c r="V819" i="9"/>
  <c r="V820" i="9"/>
  <c r="V821" i="9"/>
  <c r="V822" i="9"/>
  <c r="V823" i="9"/>
  <c r="V824" i="9"/>
  <c r="V825" i="9"/>
  <c r="V826" i="9"/>
  <c r="V827" i="9"/>
  <c r="V828" i="9"/>
  <c r="V829" i="9"/>
  <c r="V830" i="9"/>
  <c r="V831" i="9"/>
  <c r="V832" i="9"/>
  <c r="V833" i="9"/>
  <c r="V834" i="9"/>
  <c r="V835" i="9"/>
  <c r="V836" i="9"/>
  <c r="V837" i="9"/>
  <c r="V838" i="9"/>
  <c r="V839" i="9"/>
  <c r="V840" i="9"/>
  <c r="V841" i="9"/>
  <c r="V842" i="9"/>
  <c r="V843" i="9"/>
  <c r="V844" i="9"/>
  <c r="V845" i="9"/>
  <c r="V846" i="9"/>
  <c r="V847" i="9"/>
  <c r="V848" i="9"/>
  <c r="V849" i="9"/>
  <c r="V850" i="9"/>
  <c r="V851" i="9"/>
  <c r="V852" i="9"/>
  <c r="V853" i="9"/>
  <c r="V854" i="9"/>
  <c r="V855" i="9"/>
  <c r="V856" i="9"/>
  <c r="V857" i="9"/>
  <c r="V858" i="9"/>
  <c r="V859" i="9"/>
  <c r="V860" i="9"/>
  <c r="V861" i="9"/>
  <c r="V862" i="9"/>
  <c r="V863" i="9"/>
  <c r="V864" i="9"/>
  <c r="V865" i="9"/>
  <c r="V866" i="9"/>
  <c r="V867" i="9"/>
  <c r="V868" i="9"/>
  <c r="V869" i="9"/>
  <c r="V870" i="9"/>
  <c r="V871" i="9"/>
  <c r="V872" i="9"/>
  <c r="V873" i="9"/>
  <c r="V874" i="9"/>
  <c r="V875" i="9"/>
  <c r="V876" i="9"/>
  <c r="V877" i="9"/>
  <c r="V878" i="9"/>
  <c r="V879" i="9"/>
  <c r="V880" i="9"/>
  <c r="V881" i="9"/>
  <c r="V882" i="9"/>
  <c r="V883" i="9"/>
  <c r="V884" i="9"/>
  <c r="V885" i="9"/>
  <c r="V886" i="9"/>
  <c r="V887" i="9"/>
  <c r="V888" i="9"/>
  <c r="V889" i="9"/>
  <c r="V890" i="9"/>
  <c r="V891" i="9"/>
  <c r="V892" i="9"/>
  <c r="V893" i="9"/>
  <c r="V894" i="9"/>
  <c r="V895" i="9"/>
  <c r="V896" i="9"/>
  <c r="V897" i="9"/>
  <c r="V898" i="9"/>
  <c r="V899" i="9"/>
  <c r="V900" i="9"/>
  <c r="V901" i="9"/>
  <c r="V902" i="9"/>
  <c r="V903" i="9"/>
  <c r="V904" i="9"/>
  <c r="V905" i="9"/>
  <c r="V906" i="9"/>
  <c r="V907" i="9"/>
  <c r="V908" i="9"/>
  <c r="V909" i="9"/>
  <c r="V910" i="9"/>
  <c r="V911" i="9"/>
  <c r="V912" i="9"/>
  <c r="V913" i="9"/>
  <c r="V914" i="9"/>
  <c r="V915" i="9"/>
  <c r="V916" i="9"/>
  <c r="V917" i="9"/>
  <c r="V918" i="9"/>
  <c r="V919" i="9"/>
  <c r="V920" i="9"/>
  <c r="V921" i="9"/>
  <c r="V922" i="9"/>
  <c r="V923" i="9"/>
  <c r="V924" i="9"/>
  <c r="V925" i="9"/>
  <c r="V926" i="9"/>
  <c r="V927" i="9"/>
  <c r="V928" i="9"/>
  <c r="V929" i="9"/>
  <c r="V930" i="9"/>
  <c r="V931" i="9"/>
  <c r="V932" i="9"/>
  <c r="V933" i="9"/>
  <c r="V934" i="9"/>
  <c r="V935" i="9"/>
  <c r="V936" i="9"/>
  <c r="V937" i="9"/>
  <c r="V938" i="9"/>
  <c r="V939" i="9"/>
  <c r="V940" i="9"/>
  <c r="V941" i="9"/>
  <c r="V942" i="9"/>
  <c r="V943" i="9"/>
  <c r="V944" i="9"/>
  <c r="V945" i="9"/>
  <c r="V946" i="9"/>
  <c r="V947" i="9"/>
  <c r="V948" i="9"/>
  <c r="V949" i="9"/>
  <c r="V950" i="9"/>
  <c r="V951" i="9"/>
  <c r="V952" i="9"/>
  <c r="V953" i="9"/>
  <c r="V954" i="9"/>
  <c r="V955" i="9"/>
  <c r="V956" i="9"/>
  <c r="V957" i="9"/>
  <c r="V958" i="9"/>
  <c r="V959" i="9"/>
  <c r="V960" i="9"/>
  <c r="V961" i="9"/>
  <c r="V962" i="9"/>
  <c r="V963" i="9"/>
  <c r="V964" i="9"/>
  <c r="V965" i="9"/>
  <c r="V966" i="9"/>
  <c r="V967" i="9"/>
  <c r="V968" i="9"/>
  <c r="V969" i="9"/>
  <c r="V970" i="9"/>
  <c r="V971" i="9"/>
  <c r="V972" i="9"/>
  <c r="V973" i="9"/>
  <c r="V974" i="9"/>
  <c r="V975" i="9"/>
  <c r="V976" i="9"/>
  <c r="V977" i="9"/>
  <c r="V978" i="9"/>
  <c r="V979" i="9"/>
  <c r="V980" i="9"/>
  <c r="V981" i="9"/>
  <c r="V982" i="9"/>
  <c r="V983" i="9"/>
  <c r="V984" i="9"/>
  <c r="V985" i="9"/>
  <c r="V986" i="9"/>
  <c r="V987" i="9"/>
  <c r="V988" i="9"/>
  <c r="V989" i="9"/>
  <c r="V990" i="9"/>
  <c r="V991" i="9"/>
  <c r="V992" i="9"/>
  <c r="V993" i="9"/>
  <c r="V994" i="9"/>
  <c r="V995" i="9"/>
  <c r="V996" i="9"/>
  <c r="V997" i="9"/>
  <c r="V998" i="9"/>
  <c r="V999" i="9"/>
  <c r="V1000" i="9"/>
  <c r="V1001" i="9"/>
  <c r="V4" i="9"/>
  <c r="V3" i="9"/>
  <c r="V2" i="9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C47" i="14"/>
  <c r="B47" i="14"/>
  <c r="C3" i="20" l="1"/>
  <c r="C4" i="20" s="1"/>
  <c r="D3" i="20"/>
  <c r="D4" i="20" s="1"/>
  <c r="E3" i="20"/>
  <c r="E4" i="20" s="1"/>
  <c r="F3" i="20"/>
  <c r="F4" i="20" s="1"/>
  <c r="G3" i="20"/>
  <c r="G4" i="20" s="1"/>
  <c r="H3" i="20"/>
  <c r="H4" i="20" s="1"/>
  <c r="I3" i="20"/>
  <c r="I4" i="20" s="1"/>
  <c r="J3" i="20"/>
  <c r="J4" i="20" s="1"/>
  <c r="K3" i="20"/>
  <c r="K4" i="20" s="1"/>
  <c r="L3" i="20"/>
  <c r="L4" i="20" s="1"/>
  <c r="M3" i="20"/>
  <c r="M4" i="20" s="1"/>
  <c r="N3" i="20"/>
  <c r="N4" i="20" s="1"/>
  <c r="O3" i="20"/>
  <c r="O4" i="20" s="1"/>
  <c r="P3" i="20"/>
  <c r="P4" i="20" s="1"/>
  <c r="Q3" i="20"/>
  <c r="Q4" i="20" s="1"/>
  <c r="R3" i="20"/>
  <c r="R4" i="20" s="1"/>
  <c r="S3" i="20"/>
  <c r="S4" i="20" s="1"/>
  <c r="T3" i="20"/>
  <c r="T4" i="20" s="1"/>
  <c r="U3" i="20"/>
  <c r="U4" i="20" s="1"/>
  <c r="B2" i="14" a="1"/>
  <c r="E2" i="14" s="1"/>
  <c r="I7" i="14"/>
  <c r="N7" i="14"/>
  <c r="T7" i="14"/>
  <c r="E8" i="14"/>
  <c r="J8" i="14"/>
  <c r="P8" i="14"/>
  <c r="U8" i="14"/>
  <c r="F9" i="14"/>
  <c r="L9" i="14"/>
  <c r="Q9" i="14"/>
  <c r="B10" i="14"/>
  <c r="H10" i="14"/>
  <c r="M10" i="14"/>
  <c r="R10" i="14"/>
  <c r="D11" i="14"/>
  <c r="I11" i="14"/>
  <c r="N11" i="14"/>
  <c r="T11" i="14"/>
  <c r="E12" i="14"/>
  <c r="J12" i="14"/>
  <c r="P12" i="14"/>
  <c r="U12" i="14"/>
  <c r="F13" i="14"/>
  <c r="L13" i="14"/>
  <c r="Q13" i="14"/>
  <c r="B14" i="14"/>
  <c r="H14" i="14"/>
  <c r="M14" i="14"/>
  <c r="R14" i="14"/>
  <c r="D15" i="14"/>
  <c r="I15" i="14"/>
  <c r="N15" i="14"/>
  <c r="T15" i="14"/>
  <c r="E16" i="14"/>
  <c r="J16" i="14"/>
  <c r="P16" i="14"/>
  <c r="U16" i="14"/>
  <c r="F17" i="14"/>
  <c r="L17" i="14"/>
  <c r="Q17" i="14"/>
  <c r="B18" i="14"/>
  <c r="H18" i="14"/>
  <c r="M18" i="14"/>
  <c r="R18" i="14"/>
  <c r="C19" i="14"/>
  <c r="G19" i="14"/>
  <c r="K19" i="14"/>
  <c r="O19" i="14"/>
  <c r="S19" i="14"/>
  <c r="C20" i="14"/>
  <c r="G20" i="14"/>
  <c r="K20" i="14"/>
  <c r="O20" i="14"/>
  <c r="S20" i="14"/>
  <c r="C21" i="14"/>
  <c r="G21" i="14"/>
  <c r="K21" i="14"/>
  <c r="O21" i="14"/>
  <c r="S21" i="14"/>
  <c r="X5" i="19"/>
  <c r="W1007" i="20"/>
  <c r="X1007" i="20" s="1"/>
  <c r="W1006" i="20"/>
  <c r="X1006" i="20" s="1"/>
  <c r="X1005" i="20"/>
  <c r="W1005" i="20"/>
  <c r="W1004" i="20"/>
  <c r="X1004" i="20" s="1"/>
  <c r="W1003" i="20"/>
  <c r="X1003" i="20" s="1"/>
  <c r="W1002" i="20"/>
  <c r="X1002" i="20" s="1"/>
  <c r="W1001" i="20"/>
  <c r="X1001" i="20" s="1"/>
  <c r="W1000" i="20"/>
  <c r="X1000" i="20" s="1"/>
  <c r="W999" i="20"/>
  <c r="X999" i="20" s="1"/>
  <c r="W998" i="20"/>
  <c r="X998" i="20" s="1"/>
  <c r="W997" i="20"/>
  <c r="X997" i="20" s="1"/>
  <c r="W996" i="20"/>
  <c r="X996" i="20" s="1"/>
  <c r="W995" i="20"/>
  <c r="X995" i="20" s="1"/>
  <c r="W994" i="20"/>
  <c r="X994" i="20" s="1"/>
  <c r="W993" i="20"/>
  <c r="X993" i="20" s="1"/>
  <c r="W992" i="20"/>
  <c r="X992" i="20" s="1"/>
  <c r="W991" i="20"/>
  <c r="X991" i="20" s="1"/>
  <c r="W990" i="20"/>
  <c r="X990" i="20" s="1"/>
  <c r="W989" i="20"/>
  <c r="X989" i="20" s="1"/>
  <c r="W988" i="20"/>
  <c r="X988" i="20" s="1"/>
  <c r="W987" i="20"/>
  <c r="X987" i="20" s="1"/>
  <c r="W986" i="20"/>
  <c r="X986" i="20" s="1"/>
  <c r="W985" i="20"/>
  <c r="X985" i="20" s="1"/>
  <c r="W984" i="20"/>
  <c r="X984" i="20" s="1"/>
  <c r="W983" i="20"/>
  <c r="X983" i="20" s="1"/>
  <c r="W982" i="20"/>
  <c r="X982" i="20" s="1"/>
  <c r="W981" i="20"/>
  <c r="X981" i="20" s="1"/>
  <c r="W980" i="20"/>
  <c r="X980" i="20" s="1"/>
  <c r="W979" i="20"/>
  <c r="X979" i="20" s="1"/>
  <c r="W978" i="20"/>
  <c r="X978" i="20" s="1"/>
  <c r="W977" i="20"/>
  <c r="X977" i="20" s="1"/>
  <c r="W976" i="20"/>
  <c r="X976" i="20" s="1"/>
  <c r="W975" i="20"/>
  <c r="X975" i="20" s="1"/>
  <c r="W974" i="20"/>
  <c r="X974" i="20" s="1"/>
  <c r="W973" i="20"/>
  <c r="X973" i="20" s="1"/>
  <c r="W972" i="20"/>
  <c r="X972" i="20" s="1"/>
  <c r="W971" i="20"/>
  <c r="X971" i="20" s="1"/>
  <c r="W970" i="20"/>
  <c r="X970" i="20" s="1"/>
  <c r="W969" i="20"/>
  <c r="X969" i="20" s="1"/>
  <c r="X968" i="20"/>
  <c r="W968" i="20"/>
  <c r="W967" i="20"/>
  <c r="X967" i="20" s="1"/>
  <c r="W966" i="20"/>
  <c r="X966" i="20" s="1"/>
  <c r="W965" i="20"/>
  <c r="X965" i="20" s="1"/>
  <c r="W964" i="20"/>
  <c r="X964" i="20" s="1"/>
  <c r="W963" i="20"/>
  <c r="X963" i="20" s="1"/>
  <c r="W962" i="20"/>
  <c r="X962" i="20" s="1"/>
  <c r="W961" i="20"/>
  <c r="X961" i="20" s="1"/>
  <c r="W960" i="20"/>
  <c r="X960" i="20" s="1"/>
  <c r="W959" i="20"/>
  <c r="X959" i="20" s="1"/>
  <c r="W958" i="20"/>
  <c r="X958" i="20" s="1"/>
  <c r="W957" i="20"/>
  <c r="X957" i="20" s="1"/>
  <c r="W956" i="20"/>
  <c r="X956" i="20" s="1"/>
  <c r="W955" i="20"/>
  <c r="X955" i="20" s="1"/>
  <c r="W954" i="20"/>
  <c r="X954" i="20" s="1"/>
  <c r="W953" i="20"/>
  <c r="X953" i="20" s="1"/>
  <c r="W952" i="20"/>
  <c r="X952" i="20" s="1"/>
  <c r="W951" i="20"/>
  <c r="X951" i="20" s="1"/>
  <c r="W950" i="20"/>
  <c r="X950" i="20" s="1"/>
  <c r="W949" i="20"/>
  <c r="X949" i="20" s="1"/>
  <c r="W948" i="20"/>
  <c r="X948" i="20" s="1"/>
  <c r="W947" i="20"/>
  <c r="X947" i="20" s="1"/>
  <c r="W946" i="20"/>
  <c r="X946" i="20" s="1"/>
  <c r="W945" i="20"/>
  <c r="X945" i="20" s="1"/>
  <c r="W944" i="20"/>
  <c r="X944" i="20" s="1"/>
  <c r="W943" i="20"/>
  <c r="X943" i="20" s="1"/>
  <c r="W942" i="20"/>
  <c r="X942" i="20" s="1"/>
  <c r="W941" i="20"/>
  <c r="X941" i="20" s="1"/>
  <c r="W940" i="20"/>
  <c r="X940" i="20" s="1"/>
  <c r="W939" i="20"/>
  <c r="X939" i="20" s="1"/>
  <c r="W938" i="20"/>
  <c r="X938" i="20" s="1"/>
  <c r="W937" i="20"/>
  <c r="X937" i="20" s="1"/>
  <c r="X936" i="20"/>
  <c r="W936" i="20"/>
  <c r="W935" i="20"/>
  <c r="X935" i="20" s="1"/>
  <c r="W934" i="20"/>
  <c r="X934" i="20" s="1"/>
  <c r="W933" i="20"/>
  <c r="X933" i="20" s="1"/>
  <c r="W932" i="20"/>
  <c r="X932" i="20" s="1"/>
  <c r="W931" i="20"/>
  <c r="X931" i="20" s="1"/>
  <c r="W930" i="20"/>
  <c r="X930" i="20" s="1"/>
  <c r="W929" i="20"/>
  <c r="X929" i="20" s="1"/>
  <c r="W928" i="20"/>
  <c r="X928" i="20" s="1"/>
  <c r="W927" i="20"/>
  <c r="X927" i="20" s="1"/>
  <c r="W926" i="20"/>
  <c r="X926" i="20" s="1"/>
  <c r="W925" i="20"/>
  <c r="X925" i="20" s="1"/>
  <c r="W924" i="20"/>
  <c r="X924" i="20" s="1"/>
  <c r="W923" i="20"/>
  <c r="X923" i="20" s="1"/>
  <c r="W922" i="20"/>
  <c r="X922" i="20" s="1"/>
  <c r="W921" i="20"/>
  <c r="X921" i="20" s="1"/>
  <c r="W920" i="20"/>
  <c r="X920" i="20" s="1"/>
  <c r="W919" i="20"/>
  <c r="X919" i="20" s="1"/>
  <c r="W918" i="20"/>
  <c r="X918" i="20" s="1"/>
  <c r="W917" i="20"/>
  <c r="X917" i="20" s="1"/>
  <c r="W916" i="20"/>
  <c r="X916" i="20" s="1"/>
  <c r="W915" i="20"/>
  <c r="X915" i="20" s="1"/>
  <c r="W914" i="20"/>
  <c r="X914" i="20" s="1"/>
  <c r="W913" i="20"/>
  <c r="X913" i="20" s="1"/>
  <c r="W912" i="20"/>
  <c r="X912" i="20" s="1"/>
  <c r="W911" i="20"/>
  <c r="X911" i="20" s="1"/>
  <c r="W910" i="20"/>
  <c r="X910" i="20" s="1"/>
  <c r="W909" i="20"/>
  <c r="X909" i="20" s="1"/>
  <c r="W908" i="20"/>
  <c r="X908" i="20" s="1"/>
  <c r="W907" i="20"/>
  <c r="X907" i="20" s="1"/>
  <c r="W906" i="20"/>
  <c r="X906" i="20" s="1"/>
  <c r="W905" i="20"/>
  <c r="X905" i="20" s="1"/>
  <c r="X904" i="20"/>
  <c r="W904" i="20"/>
  <c r="W903" i="20"/>
  <c r="X903" i="20" s="1"/>
  <c r="W902" i="20"/>
  <c r="X902" i="20" s="1"/>
  <c r="W901" i="20"/>
  <c r="X901" i="20" s="1"/>
  <c r="W900" i="20"/>
  <c r="X900" i="20" s="1"/>
  <c r="W899" i="20"/>
  <c r="X899" i="20" s="1"/>
  <c r="W898" i="20"/>
  <c r="X898" i="20" s="1"/>
  <c r="W897" i="20"/>
  <c r="X897" i="20" s="1"/>
  <c r="W896" i="20"/>
  <c r="X896" i="20" s="1"/>
  <c r="W895" i="20"/>
  <c r="X895" i="20" s="1"/>
  <c r="W894" i="20"/>
  <c r="X894" i="20" s="1"/>
  <c r="W893" i="20"/>
  <c r="X893" i="20" s="1"/>
  <c r="W892" i="20"/>
  <c r="X892" i="20" s="1"/>
  <c r="W891" i="20"/>
  <c r="X891" i="20" s="1"/>
  <c r="W890" i="20"/>
  <c r="X890" i="20" s="1"/>
  <c r="W889" i="20"/>
  <c r="X889" i="20" s="1"/>
  <c r="W888" i="20"/>
  <c r="X888" i="20" s="1"/>
  <c r="W887" i="20"/>
  <c r="X887" i="20" s="1"/>
  <c r="W886" i="20"/>
  <c r="X886" i="20" s="1"/>
  <c r="W885" i="20"/>
  <c r="X885" i="20" s="1"/>
  <c r="W884" i="20"/>
  <c r="X884" i="20" s="1"/>
  <c r="W883" i="20"/>
  <c r="X883" i="20" s="1"/>
  <c r="W882" i="20"/>
  <c r="X882" i="20" s="1"/>
  <c r="W881" i="20"/>
  <c r="X881" i="20" s="1"/>
  <c r="X880" i="20"/>
  <c r="W880" i="20"/>
  <c r="W879" i="20"/>
  <c r="X879" i="20" s="1"/>
  <c r="W878" i="20"/>
  <c r="X878" i="20" s="1"/>
  <c r="W877" i="20"/>
  <c r="X877" i="20" s="1"/>
  <c r="W876" i="20"/>
  <c r="X876" i="20" s="1"/>
  <c r="W875" i="20"/>
  <c r="X875" i="20" s="1"/>
  <c r="W874" i="20"/>
  <c r="X874" i="20" s="1"/>
  <c r="W873" i="20"/>
  <c r="X873" i="20" s="1"/>
  <c r="W872" i="20"/>
  <c r="X872" i="20" s="1"/>
  <c r="W871" i="20"/>
  <c r="X871" i="20" s="1"/>
  <c r="W870" i="20"/>
  <c r="X870" i="20" s="1"/>
  <c r="W869" i="20"/>
  <c r="X869" i="20" s="1"/>
  <c r="W868" i="20"/>
  <c r="X868" i="20" s="1"/>
  <c r="W867" i="20"/>
  <c r="X867" i="20" s="1"/>
  <c r="W866" i="20"/>
  <c r="X866" i="20" s="1"/>
  <c r="W865" i="20"/>
  <c r="X865" i="20" s="1"/>
  <c r="W864" i="20"/>
  <c r="X864" i="20" s="1"/>
  <c r="W863" i="20"/>
  <c r="X863" i="20" s="1"/>
  <c r="W862" i="20"/>
  <c r="X862" i="20" s="1"/>
  <c r="W861" i="20"/>
  <c r="X861" i="20" s="1"/>
  <c r="W860" i="20"/>
  <c r="X860" i="20" s="1"/>
  <c r="W859" i="20"/>
  <c r="X859" i="20" s="1"/>
  <c r="W858" i="20"/>
  <c r="X858" i="20" s="1"/>
  <c r="W857" i="20"/>
  <c r="X857" i="20" s="1"/>
  <c r="X856" i="20"/>
  <c r="W856" i="20"/>
  <c r="W855" i="20"/>
  <c r="X855" i="20" s="1"/>
  <c r="W854" i="20"/>
  <c r="X854" i="20" s="1"/>
  <c r="W853" i="20"/>
  <c r="X853" i="20" s="1"/>
  <c r="W852" i="20"/>
  <c r="X852" i="20" s="1"/>
  <c r="W851" i="20"/>
  <c r="X851" i="20" s="1"/>
  <c r="W850" i="20"/>
  <c r="X850" i="20" s="1"/>
  <c r="W849" i="20"/>
  <c r="X849" i="20" s="1"/>
  <c r="X848" i="20"/>
  <c r="W848" i="20"/>
  <c r="W847" i="20"/>
  <c r="X847" i="20" s="1"/>
  <c r="W846" i="20"/>
  <c r="X846" i="20" s="1"/>
  <c r="W845" i="20"/>
  <c r="X845" i="20" s="1"/>
  <c r="W844" i="20"/>
  <c r="X844" i="20" s="1"/>
  <c r="W843" i="20"/>
  <c r="X843" i="20" s="1"/>
  <c r="W842" i="20"/>
  <c r="X842" i="20" s="1"/>
  <c r="W841" i="20"/>
  <c r="X841" i="20" s="1"/>
  <c r="W840" i="20"/>
  <c r="X840" i="20" s="1"/>
  <c r="W839" i="20"/>
  <c r="X839" i="20" s="1"/>
  <c r="X838" i="20"/>
  <c r="W838" i="20"/>
  <c r="W837" i="20"/>
  <c r="X837" i="20" s="1"/>
  <c r="W836" i="20"/>
  <c r="X836" i="20" s="1"/>
  <c r="W835" i="20"/>
  <c r="X835" i="20" s="1"/>
  <c r="W834" i="20"/>
  <c r="X834" i="20" s="1"/>
  <c r="W833" i="20"/>
  <c r="X833" i="20" s="1"/>
  <c r="X832" i="20"/>
  <c r="W832" i="20"/>
  <c r="W831" i="20"/>
  <c r="X831" i="20" s="1"/>
  <c r="W830" i="20"/>
  <c r="X830" i="20" s="1"/>
  <c r="W829" i="20"/>
  <c r="X829" i="20" s="1"/>
  <c r="W828" i="20"/>
  <c r="X828" i="20" s="1"/>
  <c r="W827" i="20"/>
  <c r="X827" i="20" s="1"/>
  <c r="W826" i="20"/>
  <c r="X826" i="20" s="1"/>
  <c r="X825" i="20"/>
  <c r="W825" i="20"/>
  <c r="W824" i="20"/>
  <c r="X824" i="20" s="1"/>
  <c r="X823" i="20"/>
  <c r="W823" i="20"/>
  <c r="W822" i="20"/>
  <c r="X822" i="20" s="1"/>
  <c r="W821" i="20"/>
  <c r="X821" i="20" s="1"/>
  <c r="W820" i="20"/>
  <c r="X820" i="20" s="1"/>
  <c r="W819" i="20"/>
  <c r="X819" i="20" s="1"/>
  <c r="W818" i="20"/>
  <c r="X818" i="20" s="1"/>
  <c r="X817" i="20"/>
  <c r="W817" i="20"/>
  <c r="W816" i="20"/>
  <c r="X816" i="20" s="1"/>
  <c r="X815" i="20"/>
  <c r="W815" i="20"/>
  <c r="W814" i="20"/>
  <c r="X814" i="20" s="1"/>
  <c r="W813" i="20"/>
  <c r="X813" i="20" s="1"/>
  <c r="W812" i="20"/>
  <c r="X812" i="20" s="1"/>
  <c r="W811" i="20"/>
  <c r="X811" i="20" s="1"/>
  <c r="W810" i="20"/>
  <c r="X810" i="20" s="1"/>
  <c r="X809" i="20"/>
  <c r="W809" i="20"/>
  <c r="W808" i="20"/>
  <c r="X808" i="20" s="1"/>
  <c r="X807" i="20"/>
  <c r="W807" i="20"/>
  <c r="W806" i="20"/>
  <c r="X806" i="20" s="1"/>
  <c r="W805" i="20"/>
  <c r="X805" i="20" s="1"/>
  <c r="W804" i="20"/>
  <c r="X804" i="20" s="1"/>
  <c r="W803" i="20"/>
  <c r="X803" i="20" s="1"/>
  <c r="W802" i="20"/>
  <c r="X802" i="20" s="1"/>
  <c r="W801" i="20"/>
  <c r="X801" i="20" s="1"/>
  <c r="W800" i="20"/>
  <c r="X800" i="20" s="1"/>
  <c r="W799" i="20"/>
  <c r="X799" i="20" s="1"/>
  <c r="W798" i="20"/>
  <c r="X798" i="20" s="1"/>
  <c r="W797" i="20"/>
  <c r="X797" i="20" s="1"/>
  <c r="W796" i="20"/>
  <c r="X796" i="20" s="1"/>
  <c r="W795" i="20"/>
  <c r="X795" i="20" s="1"/>
  <c r="W794" i="20"/>
  <c r="X794" i="20" s="1"/>
  <c r="X793" i="20"/>
  <c r="W793" i="20"/>
  <c r="W792" i="20"/>
  <c r="X792" i="20" s="1"/>
  <c r="W791" i="20"/>
  <c r="X791" i="20" s="1"/>
  <c r="W790" i="20"/>
  <c r="X790" i="20" s="1"/>
  <c r="W789" i="20"/>
  <c r="X789" i="20" s="1"/>
  <c r="W788" i="20"/>
  <c r="X788" i="20" s="1"/>
  <c r="W787" i="20"/>
  <c r="X787" i="20" s="1"/>
  <c r="W786" i="20"/>
  <c r="X786" i="20" s="1"/>
  <c r="W785" i="20"/>
  <c r="X785" i="20" s="1"/>
  <c r="W784" i="20"/>
  <c r="X784" i="20" s="1"/>
  <c r="W783" i="20"/>
  <c r="X783" i="20" s="1"/>
  <c r="W782" i="20"/>
  <c r="X782" i="20" s="1"/>
  <c r="W781" i="20"/>
  <c r="X781" i="20" s="1"/>
  <c r="W780" i="20"/>
  <c r="X780" i="20" s="1"/>
  <c r="W779" i="20"/>
  <c r="X779" i="20" s="1"/>
  <c r="W778" i="20"/>
  <c r="X778" i="20" s="1"/>
  <c r="W777" i="20"/>
  <c r="X777" i="20" s="1"/>
  <c r="W776" i="20"/>
  <c r="X776" i="20" s="1"/>
  <c r="W775" i="20"/>
  <c r="X775" i="20" s="1"/>
  <c r="W774" i="20"/>
  <c r="X774" i="20" s="1"/>
  <c r="W773" i="20"/>
  <c r="X773" i="20" s="1"/>
  <c r="W772" i="20"/>
  <c r="X772" i="20" s="1"/>
  <c r="W771" i="20"/>
  <c r="X771" i="20" s="1"/>
  <c r="W770" i="20"/>
  <c r="X770" i="20" s="1"/>
  <c r="X769" i="20"/>
  <c r="W769" i="20"/>
  <c r="W768" i="20"/>
  <c r="X768" i="20" s="1"/>
  <c r="W767" i="20"/>
  <c r="X767" i="20" s="1"/>
  <c r="W766" i="20"/>
  <c r="X766" i="20" s="1"/>
  <c r="W765" i="20"/>
  <c r="X765" i="20" s="1"/>
  <c r="W764" i="20"/>
  <c r="X764" i="20" s="1"/>
  <c r="W763" i="20"/>
  <c r="X763" i="20" s="1"/>
  <c r="W762" i="20"/>
  <c r="X762" i="20" s="1"/>
  <c r="W761" i="20"/>
  <c r="X761" i="20" s="1"/>
  <c r="W760" i="20"/>
  <c r="X760" i="20" s="1"/>
  <c r="X759" i="20"/>
  <c r="W759" i="20"/>
  <c r="W758" i="20"/>
  <c r="X758" i="20" s="1"/>
  <c r="W757" i="20"/>
  <c r="X757" i="20" s="1"/>
  <c r="W756" i="20"/>
  <c r="X756" i="20" s="1"/>
  <c r="W755" i="20"/>
  <c r="X755" i="20" s="1"/>
  <c r="W754" i="20"/>
  <c r="X754" i="20" s="1"/>
  <c r="X753" i="20"/>
  <c r="W753" i="20"/>
  <c r="W752" i="20"/>
  <c r="X752" i="20" s="1"/>
  <c r="W751" i="20"/>
  <c r="X751" i="20" s="1"/>
  <c r="W750" i="20"/>
  <c r="X750" i="20" s="1"/>
  <c r="W749" i="20"/>
  <c r="X749" i="20" s="1"/>
  <c r="W748" i="20"/>
  <c r="X748" i="20" s="1"/>
  <c r="W747" i="20"/>
  <c r="X747" i="20" s="1"/>
  <c r="W746" i="20"/>
  <c r="X746" i="20" s="1"/>
  <c r="X745" i="20"/>
  <c r="W745" i="20"/>
  <c r="W744" i="20"/>
  <c r="X744" i="20" s="1"/>
  <c r="X743" i="20"/>
  <c r="W743" i="20"/>
  <c r="W742" i="20"/>
  <c r="X742" i="20" s="1"/>
  <c r="W741" i="20"/>
  <c r="X741" i="20" s="1"/>
  <c r="W740" i="20"/>
  <c r="X740" i="20" s="1"/>
  <c r="W739" i="20"/>
  <c r="X739" i="20" s="1"/>
  <c r="W738" i="20"/>
  <c r="X738" i="20" s="1"/>
  <c r="W737" i="20"/>
  <c r="X737" i="20" s="1"/>
  <c r="W736" i="20"/>
  <c r="X736" i="20" s="1"/>
  <c r="W735" i="20"/>
  <c r="X735" i="20" s="1"/>
  <c r="W734" i="20"/>
  <c r="X734" i="20" s="1"/>
  <c r="W733" i="20"/>
  <c r="X733" i="20" s="1"/>
  <c r="W732" i="20"/>
  <c r="X732" i="20" s="1"/>
  <c r="W731" i="20"/>
  <c r="X731" i="20" s="1"/>
  <c r="W730" i="20"/>
  <c r="X730" i="20" s="1"/>
  <c r="X729" i="20"/>
  <c r="W729" i="20"/>
  <c r="W728" i="20"/>
  <c r="X728" i="20" s="1"/>
  <c r="W727" i="20"/>
  <c r="X727" i="20" s="1"/>
  <c r="W726" i="20"/>
  <c r="X726" i="20" s="1"/>
  <c r="W725" i="20"/>
  <c r="X725" i="20" s="1"/>
  <c r="W724" i="20"/>
  <c r="X724" i="20" s="1"/>
  <c r="W723" i="20"/>
  <c r="X723" i="20" s="1"/>
  <c r="W722" i="20"/>
  <c r="X722" i="20" s="1"/>
  <c r="X721" i="20"/>
  <c r="W721" i="20"/>
  <c r="W720" i="20"/>
  <c r="X720" i="20" s="1"/>
  <c r="W719" i="20"/>
  <c r="X719" i="20" s="1"/>
  <c r="W718" i="20"/>
  <c r="X718" i="20" s="1"/>
  <c r="W717" i="20"/>
  <c r="X717" i="20" s="1"/>
  <c r="W716" i="20"/>
  <c r="X716" i="20" s="1"/>
  <c r="W715" i="20"/>
  <c r="X715" i="20" s="1"/>
  <c r="W714" i="20"/>
  <c r="X714" i="20" s="1"/>
  <c r="W713" i="20"/>
  <c r="X713" i="20" s="1"/>
  <c r="W712" i="20"/>
  <c r="X712" i="20" s="1"/>
  <c r="X711" i="20"/>
  <c r="W711" i="20"/>
  <c r="W710" i="20"/>
  <c r="X710" i="20" s="1"/>
  <c r="W709" i="20"/>
  <c r="X709" i="20" s="1"/>
  <c r="W708" i="20"/>
  <c r="X708" i="20" s="1"/>
  <c r="W707" i="20"/>
  <c r="X707" i="20" s="1"/>
  <c r="W706" i="20"/>
  <c r="X706" i="20" s="1"/>
  <c r="X705" i="20"/>
  <c r="W705" i="20"/>
  <c r="W704" i="20"/>
  <c r="X704" i="20" s="1"/>
  <c r="W703" i="20"/>
  <c r="X703" i="20" s="1"/>
  <c r="W702" i="20"/>
  <c r="X702" i="20" s="1"/>
  <c r="W701" i="20"/>
  <c r="X701" i="20" s="1"/>
  <c r="W700" i="20"/>
  <c r="X700" i="20" s="1"/>
  <c r="W699" i="20"/>
  <c r="X699" i="20" s="1"/>
  <c r="W698" i="20"/>
  <c r="X698" i="20" s="1"/>
  <c r="W697" i="20"/>
  <c r="X697" i="20" s="1"/>
  <c r="X696" i="20"/>
  <c r="W696" i="20"/>
  <c r="W695" i="20"/>
  <c r="X695" i="20" s="1"/>
  <c r="X694" i="20"/>
  <c r="W694" i="20"/>
  <c r="W693" i="20"/>
  <c r="X693" i="20" s="1"/>
  <c r="W692" i="20"/>
  <c r="X692" i="20" s="1"/>
  <c r="W691" i="20"/>
  <c r="X691" i="20" s="1"/>
  <c r="W690" i="20"/>
  <c r="X690" i="20" s="1"/>
  <c r="W689" i="20"/>
  <c r="X689" i="20" s="1"/>
  <c r="X688" i="20"/>
  <c r="W688" i="20"/>
  <c r="W687" i="20"/>
  <c r="X687" i="20" s="1"/>
  <c r="W686" i="20"/>
  <c r="X686" i="20" s="1"/>
  <c r="W685" i="20"/>
  <c r="X685" i="20" s="1"/>
  <c r="W684" i="20"/>
  <c r="X684" i="20" s="1"/>
  <c r="W683" i="20"/>
  <c r="X683" i="20" s="1"/>
  <c r="X682" i="20"/>
  <c r="W682" i="20"/>
  <c r="W681" i="20"/>
  <c r="X681" i="20" s="1"/>
  <c r="W680" i="20"/>
  <c r="X680" i="20" s="1"/>
  <c r="W679" i="20"/>
  <c r="X679" i="20" s="1"/>
  <c r="W678" i="20"/>
  <c r="X678" i="20" s="1"/>
  <c r="W677" i="20"/>
  <c r="X677" i="20" s="1"/>
  <c r="W676" i="20"/>
  <c r="X676" i="20" s="1"/>
  <c r="W675" i="20"/>
  <c r="X675" i="20" s="1"/>
  <c r="W674" i="20"/>
  <c r="X674" i="20" s="1"/>
  <c r="W673" i="20"/>
  <c r="X673" i="20" s="1"/>
  <c r="X672" i="20"/>
  <c r="W672" i="20"/>
  <c r="W671" i="20"/>
  <c r="X671" i="20" s="1"/>
  <c r="W670" i="20"/>
  <c r="X670" i="20" s="1"/>
  <c r="W669" i="20"/>
  <c r="X669" i="20" s="1"/>
  <c r="W668" i="20"/>
  <c r="X668" i="20" s="1"/>
  <c r="W667" i="20"/>
  <c r="X667" i="20" s="1"/>
  <c r="X666" i="20"/>
  <c r="W666" i="20"/>
  <c r="W665" i="20"/>
  <c r="X665" i="20" s="1"/>
  <c r="W664" i="20"/>
  <c r="X664" i="20" s="1"/>
  <c r="W663" i="20"/>
  <c r="X663" i="20" s="1"/>
  <c r="W662" i="20"/>
  <c r="X662" i="20" s="1"/>
  <c r="W661" i="20"/>
  <c r="X661" i="20" s="1"/>
  <c r="W660" i="20"/>
  <c r="X660" i="20" s="1"/>
  <c r="W659" i="20"/>
  <c r="X659" i="20" s="1"/>
  <c r="W658" i="20"/>
  <c r="X658" i="20" s="1"/>
  <c r="W657" i="20"/>
  <c r="X657" i="20" s="1"/>
  <c r="X656" i="20"/>
  <c r="W656" i="20"/>
  <c r="W655" i="20"/>
  <c r="X655" i="20" s="1"/>
  <c r="W654" i="20"/>
  <c r="X654" i="20" s="1"/>
  <c r="W653" i="20"/>
  <c r="X653" i="20" s="1"/>
  <c r="W652" i="20"/>
  <c r="X652" i="20" s="1"/>
  <c r="W651" i="20"/>
  <c r="X651" i="20" s="1"/>
  <c r="X650" i="20"/>
  <c r="W650" i="20"/>
  <c r="W649" i="20"/>
  <c r="X649" i="20" s="1"/>
  <c r="W648" i="20"/>
  <c r="X648" i="20" s="1"/>
  <c r="W647" i="20"/>
  <c r="X647" i="20" s="1"/>
  <c r="W646" i="20"/>
  <c r="X646" i="20" s="1"/>
  <c r="W645" i="20"/>
  <c r="X645" i="20" s="1"/>
  <c r="W644" i="20"/>
  <c r="X644" i="20" s="1"/>
  <c r="W643" i="20"/>
  <c r="X643" i="20" s="1"/>
  <c r="W642" i="20"/>
  <c r="X642" i="20" s="1"/>
  <c r="W641" i="20"/>
  <c r="X641" i="20" s="1"/>
  <c r="X640" i="20"/>
  <c r="W640" i="20"/>
  <c r="W639" i="20"/>
  <c r="X639" i="20" s="1"/>
  <c r="W638" i="20"/>
  <c r="X638" i="20" s="1"/>
  <c r="W637" i="20"/>
  <c r="X637" i="20" s="1"/>
  <c r="W636" i="20"/>
  <c r="X636" i="20" s="1"/>
  <c r="W635" i="20"/>
  <c r="X635" i="20" s="1"/>
  <c r="X634" i="20"/>
  <c r="W634" i="20"/>
  <c r="W633" i="20"/>
  <c r="X633" i="20" s="1"/>
  <c r="W632" i="20"/>
  <c r="X632" i="20" s="1"/>
  <c r="W631" i="20"/>
  <c r="X631" i="20" s="1"/>
  <c r="W630" i="20"/>
  <c r="X630" i="20" s="1"/>
  <c r="W629" i="20"/>
  <c r="X629" i="20" s="1"/>
  <c r="W628" i="20"/>
  <c r="X628" i="20" s="1"/>
  <c r="W627" i="20"/>
  <c r="X627" i="20" s="1"/>
  <c r="W626" i="20"/>
  <c r="X626" i="20" s="1"/>
  <c r="W625" i="20"/>
  <c r="X625" i="20" s="1"/>
  <c r="X624" i="20"/>
  <c r="W624" i="20"/>
  <c r="W623" i="20"/>
  <c r="X623" i="20" s="1"/>
  <c r="W622" i="20"/>
  <c r="X622" i="20" s="1"/>
  <c r="W621" i="20"/>
  <c r="X621" i="20" s="1"/>
  <c r="W620" i="20"/>
  <c r="X620" i="20" s="1"/>
  <c r="W619" i="20"/>
  <c r="X619" i="20" s="1"/>
  <c r="X618" i="20"/>
  <c r="W618" i="20"/>
  <c r="W617" i="20"/>
  <c r="X617" i="20" s="1"/>
  <c r="W616" i="20"/>
  <c r="X616" i="20" s="1"/>
  <c r="W615" i="20"/>
  <c r="X615" i="20" s="1"/>
  <c r="W614" i="20"/>
  <c r="X614" i="20" s="1"/>
  <c r="W613" i="20"/>
  <c r="X613" i="20" s="1"/>
  <c r="W612" i="20"/>
  <c r="X612" i="20" s="1"/>
  <c r="W611" i="20"/>
  <c r="X611" i="20" s="1"/>
  <c r="W610" i="20"/>
  <c r="X610" i="20" s="1"/>
  <c r="W609" i="20"/>
  <c r="X609" i="20" s="1"/>
  <c r="W608" i="20"/>
  <c r="X608" i="20" s="1"/>
  <c r="W607" i="20"/>
  <c r="X607" i="20" s="1"/>
  <c r="W606" i="20"/>
  <c r="X606" i="20" s="1"/>
  <c r="W605" i="20"/>
  <c r="X605" i="20" s="1"/>
  <c r="W604" i="20"/>
  <c r="X604" i="20" s="1"/>
  <c r="W603" i="20"/>
  <c r="X603" i="20" s="1"/>
  <c r="W602" i="20"/>
  <c r="X602" i="20" s="1"/>
  <c r="W601" i="20"/>
  <c r="X601" i="20" s="1"/>
  <c r="W600" i="20"/>
  <c r="X600" i="20" s="1"/>
  <c r="W599" i="20"/>
  <c r="X599" i="20" s="1"/>
  <c r="W598" i="20"/>
  <c r="X598" i="20" s="1"/>
  <c r="W597" i="20"/>
  <c r="X597" i="20" s="1"/>
  <c r="W596" i="20"/>
  <c r="X596" i="20" s="1"/>
  <c r="W595" i="20"/>
  <c r="X595" i="20" s="1"/>
  <c r="X594" i="20"/>
  <c r="W594" i="20"/>
  <c r="W593" i="20"/>
  <c r="X593" i="20" s="1"/>
  <c r="W592" i="20"/>
  <c r="X592" i="20" s="1"/>
  <c r="W591" i="20"/>
  <c r="X591" i="20" s="1"/>
  <c r="W590" i="20"/>
  <c r="X590" i="20" s="1"/>
  <c r="W589" i="20"/>
  <c r="X589" i="20" s="1"/>
  <c r="W588" i="20"/>
  <c r="X588" i="20" s="1"/>
  <c r="W587" i="20"/>
  <c r="X587" i="20" s="1"/>
  <c r="X586" i="20"/>
  <c r="W586" i="20"/>
  <c r="W585" i="20"/>
  <c r="X585" i="20" s="1"/>
  <c r="W584" i="20"/>
  <c r="X584" i="20" s="1"/>
  <c r="W583" i="20"/>
  <c r="X583" i="20" s="1"/>
  <c r="W582" i="20"/>
  <c r="X582" i="20" s="1"/>
  <c r="W581" i="20"/>
  <c r="X581" i="20" s="1"/>
  <c r="W580" i="20"/>
  <c r="X580" i="20" s="1"/>
  <c r="W579" i="20"/>
  <c r="X579" i="20" s="1"/>
  <c r="W578" i="20"/>
  <c r="X578" i="20" s="1"/>
  <c r="W577" i="20"/>
  <c r="X577" i="20" s="1"/>
  <c r="W576" i="20"/>
  <c r="X576" i="20" s="1"/>
  <c r="W575" i="20"/>
  <c r="X575" i="20" s="1"/>
  <c r="W574" i="20"/>
  <c r="X574" i="20" s="1"/>
  <c r="W573" i="20"/>
  <c r="X573" i="20" s="1"/>
  <c r="W572" i="20"/>
  <c r="X572" i="20" s="1"/>
  <c r="W571" i="20"/>
  <c r="X571" i="20" s="1"/>
  <c r="W570" i="20"/>
  <c r="X570" i="20" s="1"/>
  <c r="W569" i="20"/>
  <c r="X569" i="20" s="1"/>
  <c r="W568" i="20"/>
  <c r="X568" i="20" s="1"/>
  <c r="W567" i="20"/>
  <c r="X567" i="20" s="1"/>
  <c r="W566" i="20"/>
  <c r="X566" i="20" s="1"/>
  <c r="W565" i="20"/>
  <c r="X565" i="20" s="1"/>
  <c r="W564" i="20"/>
  <c r="X564" i="20" s="1"/>
  <c r="W563" i="20"/>
  <c r="X563" i="20" s="1"/>
  <c r="X562" i="20"/>
  <c r="W562" i="20"/>
  <c r="W561" i="20"/>
  <c r="X561" i="20" s="1"/>
  <c r="W560" i="20"/>
  <c r="X560" i="20" s="1"/>
  <c r="W559" i="20"/>
  <c r="X559" i="20" s="1"/>
  <c r="W558" i="20"/>
  <c r="X558" i="20" s="1"/>
  <c r="W557" i="20"/>
  <c r="X557" i="20" s="1"/>
  <c r="W556" i="20"/>
  <c r="X556" i="20" s="1"/>
  <c r="X555" i="20"/>
  <c r="W555" i="20"/>
  <c r="W554" i="20"/>
  <c r="X554" i="20" s="1"/>
  <c r="X553" i="20"/>
  <c r="W553" i="20"/>
  <c r="W552" i="20"/>
  <c r="X552" i="20" s="1"/>
  <c r="W551" i="20"/>
  <c r="X551" i="20" s="1"/>
  <c r="W550" i="20"/>
  <c r="X550" i="20" s="1"/>
  <c r="W549" i="20"/>
  <c r="X549" i="20" s="1"/>
  <c r="W548" i="20"/>
  <c r="X548" i="20" s="1"/>
  <c r="X547" i="20"/>
  <c r="W547" i="20"/>
  <c r="W546" i="20"/>
  <c r="X546" i="20" s="1"/>
  <c r="X545" i="20"/>
  <c r="W545" i="20"/>
  <c r="W544" i="20"/>
  <c r="X544" i="20" s="1"/>
  <c r="W543" i="20"/>
  <c r="X543" i="20" s="1"/>
  <c r="W542" i="20"/>
  <c r="X542" i="20" s="1"/>
  <c r="W541" i="20"/>
  <c r="X541" i="20" s="1"/>
  <c r="W540" i="20"/>
  <c r="X540" i="20" s="1"/>
  <c r="X539" i="20"/>
  <c r="W539" i="20"/>
  <c r="W538" i="20"/>
  <c r="X538" i="20" s="1"/>
  <c r="X537" i="20"/>
  <c r="W537" i="20"/>
  <c r="W536" i="20"/>
  <c r="X536" i="20" s="1"/>
  <c r="W535" i="20"/>
  <c r="X535" i="20" s="1"/>
  <c r="W534" i="20"/>
  <c r="X534" i="20" s="1"/>
  <c r="W533" i="20"/>
  <c r="X533" i="20" s="1"/>
  <c r="W532" i="20"/>
  <c r="X532" i="20" s="1"/>
  <c r="X531" i="20"/>
  <c r="W531" i="20"/>
  <c r="W530" i="20"/>
  <c r="X530" i="20" s="1"/>
  <c r="X529" i="20"/>
  <c r="W529" i="20"/>
  <c r="W528" i="20"/>
  <c r="X528" i="20" s="1"/>
  <c r="W527" i="20"/>
  <c r="X527" i="20" s="1"/>
  <c r="W526" i="20"/>
  <c r="X526" i="20" s="1"/>
  <c r="W525" i="20"/>
  <c r="X525" i="20" s="1"/>
  <c r="W524" i="20"/>
  <c r="X524" i="20" s="1"/>
  <c r="X523" i="20"/>
  <c r="W523" i="20"/>
  <c r="W522" i="20"/>
  <c r="X522" i="20" s="1"/>
  <c r="W521" i="20"/>
  <c r="X521" i="20" s="1"/>
  <c r="W520" i="20"/>
  <c r="X520" i="20" s="1"/>
  <c r="X519" i="20"/>
  <c r="W519" i="20"/>
  <c r="W518" i="20"/>
  <c r="X518" i="20" s="1"/>
  <c r="W517" i="20"/>
  <c r="X517" i="20" s="1"/>
  <c r="W516" i="20"/>
  <c r="X516" i="20" s="1"/>
  <c r="W515" i="20"/>
  <c r="X515" i="20" s="1"/>
  <c r="W514" i="20"/>
  <c r="X514" i="20" s="1"/>
  <c r="W513" i="20"/>
  <c r="X513" i="20" s="1"/>
  <c r="W512" i="20"/>
  <c r="X512" i="20" s="1"/>
  <c r="W511" i="20"/>
  <c r="X511" i="20" s="1"/>
  <c r="W510" i="20"/>
  <c r="X510" i="20" s="1"/>
  <c r="W509" i="20"/>
  <c r="X509" i="20" s="1"/>
  <c r="W508" i="20"/>
  <c r="X508" i="20" s="1"/>
  <c r="X507" i="20"/>
  <c r="W507" i="20"/>
  <c r="W506" i="20"/>
  <c r="X506" i="20" s="1"/>
  <c r="W505" i="20"/>
  <c r="X505" i="20" s="1"/>
  <c r="W504" i="20"/>
  <c r="X504" i="20" s="1"/>
  <c r="W503" i="20"/>
  <c r="X503" i="20" s="1"/>
  <c r="W502" i="20"/>
  <c r="X502" i="20" s="1"/>
  <c r="X501" i="20"/>
  <c r="W501" i="20"/>
  <c r="W500" i="20"/>
  <c r="X500" i="20" s="1"/>
  <c r="X499" i="20"/>
  <c r="W499" i="20"/>
  <c r="W498" i="20"/>
  <c r="X498" i="20" s="1"/>
  <c r="W497" i="20"/>
  <c r="X497" i="20" s="1"/>
  <c r="W496" i="20"/>
  <c r="X496" i="20" s="1"/>
  <c r="X495" i="20"/>
  <c r="W495" i="20"/>
  <c r="W494" i="20"/>
  <c r="X494" i="20" s="1"/>
  <c r="X493" i="20"/>
  <c r="W493" i="20"/>
  <c r="W492" i="20"/>
  <c r="X492" i="20" s="1"/>
  <c r="W491" i="20"/>
  <c r="X491" i="20" s="1"/>
  <c r="W490" i="20"/>
  <c r="X490" i="20" s="1"/>
  <c r="W489" i="20"/>
  <c r="X489" i="20" s="1"/>
  <c r="W488" i="20"/>
  <c r="X488" i="20" s="1"/>
  <c r="X487" i="20"/>
  <c r="W487" i="20"/>
  <c r="W486" i="20"/>
  <c r="X486" i="20" s="1"/>
  <c r="W485" i="20"/>
  <c r="X485" i="20" s="1"/>
  <c r="W484" i="20"/>
  <c r="X484" i="20" s="1"/>
  <c r="W483" i="20"/>
  <c r="X483" i="20" s="1"/>
  <c r="W482" i="20"/>
  <c r="X482" i="20" s="1"/>
  <c r="W481" i="20"/>
  <c r="X481" i="20" s="1"/>
  <c r="W480" i="20"/>
  <c r="X480" i="20" s="1"/>
  <c r="W479" i="20"/>
  <c r="X479" i="20" s="1"/>
  <c r="W478" i="20"/>
  <c r="X478" i="20" s="1"/>
  <c r="W477" i="20"/>
  <c r="X477" i="20" s="1"/>
  <c r="W476" i="20"/>
  <c r="X476" i="20" s="1"/>
  <c r="X475" i="20"/>
  <c r="W475" i="20"/>
  <c r="W474" i="20"/>
  <c r="X474" i="20" s="1"/>
  <c r="W473" i="20"/>
  <c r="X473" i="20" s="1"/>
  <c r="W472" i="20"/>
  <c r="X472" i="20" s="1"/>
  <c r="W471" i="20"/>
  <c r="X471" i="20" s="1"/>
  <c r="W470" i="20"/>
  <c r="X470" i="20" s="1"/>
  <c r="X469" i="20"/>
  <c r="W469" i="20"/>
  <c r="W468" i="20"/>
  <c r="X468" i="20" s="1"/>
  <c r="X467" i="20"/>
  <c r="W467" i="20"/>
  <c r="W466" i="20"/>
  <c r="X466" i="20" s="1"/>
  <c r="W465" i="20"/>
  <c r="X465" i="20" s="1"/>
  <c r="W464" i="20"/>
  <c r="X464" i="20" s="1"/>
  <c r="X463" i="20"/>
  <c r="W463" i="20"/>
  <c r="W462" i="20"/>
  <c r="X462" i="20" s="1"/>
  <c r="X461" i="20"/>
  <c r="W461" i="20"/>
  <c r="W460" i="20"/>
  <c r="X460" i="20" s="1"/>
  <c r="W459" i="20"/>
  <c r="X459" i="20" s="1"/>
  <c r="W458" i="20"/>
  <c r="X458" i="20" s="1"/>
  <c r="W457" i="20"/>
  <c r="X457" i="20" s="1"/>
  <c r="W456" i="20"/>
  <c r="X456" i="20" s="1"/>
  <c r="X455" i="20"/>
  <c r="W455" i="20"/>
  <c r="W454" i="20"/>
  <c r="X454" i="20" s="1"/>
  <c r="W453" i="20"/>
  <c r="X453" i="20" s="1"/>
  <c r="W452" i="20"/>
  <c r="X452" i="20" s="1"/>
  <c r="W451" i="20"/>
  <c r="X451" i="20" s="1"/>
  <c r="W450" i="20"/>
  <c r="X450" i="20" s="1"/>
  <c r="W449" i="20"/>
  <c r="X449" i="20" s="1"/>
  <c r="W448" i="20"/>
  <c r="X448" i="20" s="1"/>
  <c r="W447" i="20"/>
  <c r="X447" i="20" s="1"/>
  <c r="W446" i="20"/>
  <c r="X446" i="20" s="1"/>
  <c r="W445" i="20"/>
  <c r="X445" i="20" s="1"/>
  <c r="W444" i="20"/>
  <c r="X444" i="20" s="1"/>
  <c r="X443" i="20"/>
  <c r="W443" i="20"/>
  <c r="W442" i="20"/>
  <c r="X442" i="20" s="1"/>
  <c r="W441" i="20"/>
  <c r="X441" i="20" s="1"/>
  <c r="W440" i="20"/>
  <c r="X440" i="20" s="1"/>
  <c r="W439" i="20"/>
  <c r="X439" i="20" s="1"/>
  <c r="W438" i="20"/>
  <c r="X438" i="20" s="1"/>
  <c r="X437" i="20"/>
  <c r="W437" i="20"/>
  <c r="W436" i="20"/>
  <c r="X436" i="20" s="1"/>
  <c r="X435" i="20"/>
  <c r="W435" i="20"/>
  <c r="W434" i="20"/>
  <c r="X434" i="20" s="1"/>
  <c r="W433" i="20"/>
  <c r="X433" i="20" s="1"/>
  <c r="W432" i="20"/>
  <c r="X432" i="20" s="1"/>
  <c r="X431" i="20"/>
  <c r="W431" i="20"/>
  <c r="W430" i="20"/>
  <c r="X430" i="20" s="1"/>
  <c r="X429" i="20"/>
  <c r="W429" i="20"/>
  <c r="W428" i="20"/>
  <c r="X428" i="20" s="1"/>
  <c r="W427" i="20"/>
  <c r="X427" i="20" s="1"/>
  <c r="W426" i="20"/>
  <c r="X426" i="20" s="1"/>
  <c r="W425" i="20"/>
  <c r="X425" i="20" s="1"/>
  <c r="W424" i="20"/>
  <c r="X424" i="20" s="1"/>
  <c r="W423" i="20"/>
  <c r="X423" i="20" s="1"/>
  <c r="W422" i="20"/>
  <c r="X422" i="20" s="1"/>
  <c r="W421" i="20"/>
  <c r="X421" i="20" s="1"/>
  <c r="W420" i="20"/>
  <c r="X420" i="20" s="1"/>
  <c r="X419" i="20"/>
  <c r="W419" i="20"/>
  <c r="W418" i="20"/>
  <c r="X418" i="20" s="1"/>
  <c r="W417" i="20"/>
  <c r="X417" i="20" s="1"/>
  <c r="W416" i="20"/>
  <c r="X416" i="20" s="1"/>
  <c r="W415" i="20"/>
  <c r="X415" i="20" s="1"/>
  <c r="W414" i="20"/>
  <c r="X414" i="20" s="1"/>
  <c r="X413" i="20"/>
  <c r="W413" i="20"/>
  <c r="W412" i="20"/>
  <c r="X412" i="20" s="1"/>
  <c r="W411" i="20"/>
  <c r="X411" i="20" s="1"/>
  <c r="W410" i="20"/>
  <c r="X410" i="20" s="1"/>
  <c r="W409" i="20"/>
  <c r="X409" i="20" s="1"/>
  <c r="W408" i="20"/>
  <c r="X408" i="20" s="1"/>
  <c r="W407" i="20"/>
  <c r="X407" i="20" s="1"/>
  <c r="W406" i="20"/>
  <c r="X406" i="20" s="1"/>
  <c r="W405" i="20"/>
  <c r="X405" i="20" s="1"/>
  <c r="W404" i="20"/>
  <c r="X404" i="20" s="1"/>
  <c r="X403" i="20"/>
  <c r="W403" i="20"/>
  <c r="W402" i="20"/>
  <c r="X402" i="20" s="1"/>
  <c r="W401" i="20"/>
  <c r="X401" i="20" s="1"/>
  <c r="W400" i="20"/>
  <c r="X400" i="20" s="1"/>
  <c r="W399" i="20"/>
  <c r="X399" i="20" s="1"/>
  <c r="W398" i="20"/>
  <c r="X398" i="20" s="1"/>
  <c r="X397" i="20"/>
  <c r="W397" i="20"/>
  <c r="W396" i="20"/>
  <c r="X396" i="20" s="1"/>
  <c r="W395" i="20"/>
  <c r="X395" i="20" s="1"/>
  <c r="W394" i="20"/>
  <c r="X394" i="20" s="1"/>
  <c r="W393" i="20"/>
  <c r="X393" i="20" s="1"/>
  <c r="W392" i="20"/>
  <c r="X392" i="20" s="1"/>
  <c r="W391" i="20"/>
  <c r="X391" i="20" s="1"/>
  <c r="W390" i="20"/>
  <c r="X390" i="20" s="1"/>
  <c r="W389" i="20"/>
  <c r="X389" i="20" s="1"/>
  <c r="W388" i="20"/>
  <c r="X388" i="20" s="1"/>
  <c r="X387" i="20"/>
  <c r="W387" i="20"/>
  <c r="W386" i="20"/>
  <c r="X386" i="20" s="1"/>
  <c r="W385" i="20"/>
  <c r="X385" i="20" s="1"/>
  <c r="W384" i="20"/>
  <c r="X384" i="20" s="1"/>
  <c r="W383" i="20"/>
  <c r="X383" i="20" s="1"/>
  <c r="W382" i="20"/>
  <c r="X382" i="20" s="1"/>
  <c r="X381" i="20"/>
  <c r="W381" i="20"/>
  <c r="W380" i="20"/>
  <c r="X380" i="20" s="1"/>
  <c r="W379" i="20"/>
  <c r="X379" i="20" s="1"/>
  <c r="W378" i="20"/>
  <c r="X378" i="20" s="1"/>
  <c r="W377" i="20"/>
  <c r="X377" i="20" s="1"/>
  <c r="W376" i="20"/>
  <c r="X376" i="20" s="1"/>
  <c r="W375" i="20"/>
  <c r="X375" i="20" s="1"/>
  <c r="W374" i="20"/>
  <c r="X374" i="20" s="1"/>
  <c r="W373" i="20"/>
  <c r="X373" i="20" s="1"/>
  <c r="W372" i="20"/>
  <c r="X372" i="20" s="1"/>
  <c r="X371" i="20"/>
  <c r="W371" i="20"/>
  <c r="W370" i="20"/>
  <c r="X370" i="20" s="1"/>
  <c r="W369" i="20"/>
  <c r="X369" i="20" s="1"/>
  <c r="W368" i="20"/>
  <c r="X368" i="20" s="1"/>
  <c r="W367" i="20"/>
  <c r="X367" i="20" s="1"/>
  <c r="W366" i="20"/>
  <c r="X366" i="20" s="1"/>
  <c r="X365" i="20"/>
  <c r="W365" i="20"/>
  <c r="W364" i="20"/>
  <c r="X364" i="20" s="1"/>
  <c r="W363" i="20"/>
  <c r="X363" i="20" s="1"/>
  <c r="W362" i="20"/>
  <c r="X362" i="20" s="1"/>
  <c r="W361" i="20"/>
  <c r="X361" i="20" s="1"/>
  <c r="W360" i="20"/>
  <c r="X360" i="20" s="1"/>
  <c r="W359" i="20"/>
  <c r="X359" i="20" s="1"/>
  <c r="W358" i="20"/>
  <c r="X358" i="20" s="1"/>
  <c r="W357" i="20"/>
  <c r="X357" i="20" s="1"/>
  <c r="W356" i="20"/>
  <c r="X356" i="20" s="1"/>
  <c r="X355" i="20"/>
  <c r="W355" i="20"/>
  <c r="W354" i="20"/>
  <c r="X354" i="20" s="1"/>
  <c r="W353" i="20"/>
  <c r="X353" i="20" s="1"/>
  <c r="W352" i="20"/>
  <c r="X352" i="20" s="1"/>
  <c r="W351" i="20"/>
  <c r="X351" i="20" s="1"/>
  <c r="W350" i="20"/>
  <c r="X350" i="20" s="1"/>
  <c r="X349" i="20"/>
  <c r="W349" i="20"/>
  <c r="W348" i="20"/>
  <c r="X348" i="20" s="1"/>
  <c r="W347" i="20"/>
  <c r="X347" i="20" s="1"/>
  <c r="W346" i="20"/>
  <c r="X346" i="20" s="1"/>
  <c r="W345" i="20"/>
  <c r="X345" i="20" s="1"/>
  <c r="W344" i="20"/>
  <c r="X344" i="20" s="1"/>
  <c r="W343" i="20"/>
  <c r="X343" i="20" s="1"/>
  <c r="W342" i="20"/>
  <c r="X342" i="20" s="1"/>
  <c r="W341" i="20"/>
  <c r="X341" i="20" s="1"/>
  <c r="W340" i="20"/>
  <c r="X340" i="20" s="1"/>
  <c r="X339" i="20"/>
  <c r="W339" i="20"/>
  <c r="W338" i="20"/>
  <c r="X338" i="20" s="1"/>
  <c r="W337" i="20"/>
  <c r="X337" i="20" s="1"/>
  <c r="W336" i="20"/>
  <c r="X336" i="20" s="1"/>
  <c r="W335" i="20"/>
  <c r="X335" i="20" s="1"/>
  <c r="W334" i="20"/>
  <c r="X334" i="20" s="1"/>
  <c r="X333" i="20"/>
  <c r="W333" i="20"/>
  <c r="W332" i="20"/>
  <c r="X332" i="20" s="1"/>
  <c r="W331" i="20"/>
  <c r="X331" i="20" s="1"/>
  <c r="W330" i="20"/>
  <c r="X330" i="20" s="1"/>
  <c r="W329" i="20"/>
  <c r="X329" i="20" s="1"/>
  <c r="W328" i="20"/>
  <c r="X328" i="20" s="1"/>
  <c r="W327" i="20"/>
  <c r="X327" i="20" s="1"/>
  <c r="W326" i="20"/>
  <c r="X326" i="20" s="1"/>
  <c r="W325" i="20"/>
  <c r="X325" i="20" s="1"/>
  <c r="W324" i="20"/>
  <c r="X324" i="20" s="1"/>
  <c r="X323" i="20"/>
  <c r="W323" i="20"/>
  <c r="W322" i="20"/>
  <c r="X322" i="20" s="1"/>
  <c r="W321" i="20"/>
  <c r="X321" i="20" s="1"/>
  <c r="W320" i="20"/>
  <c r="X320" i="20" s="1"/>
  <c r="W319" i="20"/>
  <c r="X319" i="20" s="1"/>
  <c r="W318" i="20"/>
  <c r="X318" i="20" s="1"/>
  <c r="X317" i="20"/>
  <c r="W317" i="20"/>
  <c r="W316" i="20"/>
  <c r="X316" i="20" s="1"/>
  <c r="W315" i="20"/>
  <c r="X315" i="20" s="1"/>
  <c r="W314" i="20"/>
  <c r="X314" i="20" s="1"/>
  <c r="W313" i="20"/>
  <c r="X313" i="20" s="1"/>
  <c r="W312" i="20"/>
  <c r="X312" i="20" s="1"/>
  <c r="W311" i="20"/>
  <c r="X311" i="20" s="1"/>
  <c r="W310" i="20"/>
  <c r="X310" i="20" s="1"/>
  <c r="W309" i="20"/>
  <c r="X309" i="20" s="1"/>
  <c r="W308" i="20"/>
  <c r="X308" i="20" s="1"/>
  <c r="X307" i="20"/>
  <c r="W307" i="20"/>
  <c r="W306" i="20"/>
  <c r="X306" i="20" s="1"/>
  <c r="W305" i="20"/>
  <c r="X305" i="20" s="1"/>
  <c r="W304" i="20"/>
  <c r="X304" i="20" s="1"/>
  <c r="W303" i="20"/>
  <c r="X303" i="20" s="1"/>
  <c r="W302" i="20"/>
  <c r="X302" i="20" s="1"/>
  <c r="X301" i="20"/>
  <c r="W301" i="20"/>
  <c r="W300" i="20"/>
  <c r="X300" i="20" s="1"/>
  <c r="W299" i="20"/>
  <c r="X299" i="20" s="1"/>
  <c r="W298" i="20"/>
  <c r="X298" i="20" s="1"/>
  <c r="W297" i="20"/>
  <c r="X297" i="20" s="1"/>
  <c r="W296" i="20"/>
  <c r="X296" i="20" s="1"/>
  <c r="W295" i="20"/>
  <c r="X295" i="20" s="1"/>
  <c r="W294" i="20"/>
  <c r="X294" i="20" s="1"/>
  <c r="W293" i="20"/>
  <c r="X293" i="20" s="1"/>
  <c r="W292" i="20"/>
  <c r="X292" i="20" s="1"/>
  <c r="X291" i="20"/>
  <c r="W291" i="20"/>
  <c r="W290" i="20"/>
  <c r="X290" i="20" s="1"/>
  <c r="W289" i="20"/>
  <c r="X289" i="20" s="1"/>
  <c r="W288" i="20"/>
  <c r="X288" i="20" s="1"/>
  <c r="W287" i="20"/>
  <c r="X287" i="20" s="1"/>
  <c r="W286" i="20"/>
  <c r="X286" i="20" s="1"/>
  <c r="X285" i="20"/>
  <c r="W285" i="20"/>
  <c r="W284" i="20"/>
  <c r="X284" i="20" s="1"/>
  <c r="W283" i="20"/>
  <c r="X283" i="20" s="1"/>
  <c r="W282" i="20"/>
  <c r="X282" i="20" s="1"/>
  <c r="W281" i="20"/>
  <c r="X281" i="20" s="1"/>
  <c r="W280" i="20"/>
  <c r="X280" i="20" s="1"/>
  <c r="W279" i="20"/>
  <c r="X279" i="20" s="1"/>
  <c r="W278" i="20"/>
  <c r="X278" i="20" s="1"/>
  <c r="W277" i="20"/>
  <c r="X277" i="20" s="1"/>
  <c r="W276" i="20"/>
  <c r="X276" i="20" s="1"/>
  <c r="X275" i="20"/>
  <c r="W275" i="20"/>
  <c r="W274" i="20"/>
  <c r="X274" i="20" s="1"/>
  <c r="W273" i="20"/>
  <c r="X273" i="20" s="1"/>
  <c r="W272" i="20"/>
  <c r="X272" i="20" s="1"/>
  <c r="W271" i="20"/>
  <c r="X271" i="20" s="1"/>
  <c r="W270" i="20"/>
  <c r="X270" i="20" s="1"/>
  <c r="X269" i="20"/>
  <c r="W269" i="20"/>
  <c r="W268" i="20"/>
  <c r="X268" i="20" s="1"/>
  <c r="W267" i="20"/>
  <c r="X267" i="20" s="1"/>
  <c r="W266" i="20"/>
  <c r="X266" i="20" s="1"/>
  <c r="W265" i="20"/>
  <c r="X265" i="20" s="1"/>
  <c r="W264" i="20"/>
  <c r="X264" i="20" s="1"/>
  <c r="W263" i="20"/>
  <c r="X263" i="20" s="1"/>
  <c r="W262" i="20"/>
  <c r="X262" i="20" s="1"/>
  <c r="W261" i="20"/>
  <c r="X261" i="20" s="1"/>
  <c r="W260" i="20"/>
  <c r="X260" i="20" s="1"/>
  <c r="X259" i="20"/>
  <c r="W259" i="20"/>
  <c r="W258" i="20"/>
  <c r="X258" i="20" s="1"/>
  <c r="W257" i="20"/>
  <c r="X257" i="20" s="1"/>
  <c r="W256" i="20"/>
  <c r="X256" i="20" s="1"/>
  <c r="W255" i="20"/>
  <c r="X255" i="20" s="1"/>
  <c r="W254" i="20"/>
  <c r="X254" i="20" s="1"/>
  <c r="W253" i="20"/>
  <c r="X253" i="20" s="1"/>
  <c r="W252" i="20"/>
  <c r="X252" i="20" s="1"/>
  <c r="W251" i="20"/>
  <c r="X251" i="20" s="1"/>
  <c r="X250" i="20"/>
  <c r="W250" i="20"/>
  <c r="W249" i="20"/>
  <c r="X249" i="20" s="1"/>
  <c r="X248" i="20"/>
  <c r="W248" i="20"/>
  <c r="W247" i="20"/>
  <c r="X247" i="20" s="1"/>
  <c r="W246" i="20"/>
  <c r="X246" i="20" s="1"/>
  <c r="W245" i="20"/>
  <c r="X245" i="20" s="1"/>
  <c r="W244" i="20"/>
  <c r="X244" i="20" s="1"/>
  <c r="W243" i="20"/>
  <c r="X243" i="20" s="1"/>
  <c r="X242" i="20"/>
  <c r="W242" i="20"/>
  <c r="W241" i="20"/>
  <c r="X241" i="20" s="1"/>
  <c r="X240" i="20"/>
  <c r="W240" i="20"/>
  <c r="W239" i="20"/>
  <c r="X239" i="20" s="1"/>
  <c r="W238" i="20"/>
  <c r="X238" i="20" s="1"/>
  <c r="W237" i="20"/>
  <c r="X237" i="20" s="1"/>
  <c r="W236" i="20"/>
  <c r="X236" i="20" s="1"/>
  <c r="W235" i="20"/>
  <c r="X235" i="20" s="1"/>
  <c r="X234" i="20"/>
  <c r="W234" i="20"/>
  <c r="W233" i="20"/>
  <c r="X233" i="20" s="1"/>
  <c r="X232" i="20"/>
  <c r="W232" i="20"/>
  <c r="W231" i="20"/>
  <c r="X231" i="20" s="1"/>
  <c r="W230" i="20"/>
  <c r="X230" i="20" s="1"/>
  <c r="W229" i="20"/>
  <c r="X229" i="20" s="1"/>
  <c r="W228" i="20"/>
  <c r="X228" i="20" s="1"/>
  <c r="W227" i="20"/>
  <c r="X227" i="20" s="1"/>
  <c r="X226" i="20"/>
  <c r="W226" i="20"/>
  <c r="W225" i="20"/>
  <c r="X225" i="20" s="1"/>
  <c r="X224" i="20"/>
  <c r="W224" i="20"/>
  <c r="W223" i="20"/>
  <c r="X223" i="20" s="1"/>
  <c r="W222" i="20"/>
  <c r="X222" i="20" s="1"/>
  <c r="W221" i="20"/>
  <c r="X221" i="20" s="1"/>
  <c r="W220" i="20"/>
  <c r="X220" i="20" s="1"/>
  <c r="W219" i="20"/>
  <c r="X219" i="20" s="1"/>
  <c r="X218" i="20"/>
  <c r="W218" i="20"/>
  <c r="W217" i="20"/>
  <c r="X217" i="20" s="1"/>
  <c r="X216" i="20"/>
  <c r="W216" i="20"/>
  <c r="W215" i="20"/>
  <c r="X215" i="20" s="1"/>
  <c r="W214" i="20"/>
  <c r="X214" i="20" s="1"/>
  <c r="W213" i="20"/>
  <c r="X213" i="20" s="1"/>
  <c r="W212" i="20"/>
  <c r="X212" i="20" s="1"/>
  <c r="W211" i="20"/>
  <c r="X211" i="20" s="1"/>
  <c r="X210" i="20"/>
  <c r="W210" i="20"/>
  <c r="W209" i="20"/>
  <c r="X209" i="20" s="1"/>
  <c r="X208" i="20"/>
  <c r="W208" i="20"/>
  <c r="W207" i="20"/>
  <c r="X207" i="20" s="1"/>
  <c r="W206" i="20"/>
  <c r="X206" i="20" s="1"/>
  <c r="W205" i="20"/>
  <c r="X205" i="20" s="1"/>
  <c r="W204" i="20"/>
  <c r="X204" i="20" s="1"/>
  <c r="W203" i="20"/>
  <c r="X203" i="20" s="1"/>
  <c r="X202" i="20"/>
  <c r="W202" i="20"/>
  <c r="W201" i="20"/>
  <c r="X201" i="20" s="1"/>
  <c r="X200" i="20"/>
  <c r="W200" i="20"/>
  <c r="W199" i="20"/>
  <c r="X199" i="20" s="1"/>
  <c r="W198" i="20"/>
  <c r="X198" i="20" s="1"/>
  <c r="W197" i="20"/>
  <c r="X197" i="20" s="1"/>
  <c r="W196" i="20"/>
  <c r="X196" i="20" s="1"/>
  <c r="W195" i="20"/>
  <c r="X195" i="20" s="1"/>
  <c r="X194" i="20"/>
  <c r="W194" i="20"/>
  <c r="W193" i="20"/>
  <c r="X193" i="20" s="1"/>
  <c r="X192" i="20"/>
  <c r="W192" i="20"/>
  <c r="W191" i="20"/>
  <c r="X191" i="20" s="1"/>
  <c r="W190" i="20"/>
  <c r="X190" i="20" s="1"/>
  <c r="W189" i="20"/>
  <c r="X189" i="20" s="1"/>
  <c r="W188" i="20"/>
  <c r="X188" i="20" s="1"/>
  <c r="W187" i="20"/>
  <c r="X187" i="20" s="1"/>
  <c r="X186" i="20"/>
  <c r="W186" i="20"/>
  <c r="W185" i="20"/>
  <c r="X185" i="20" s="1"/>
  <c r="X184" i="20"/>
  <c r="W184" i="20"/>
  <c r="W183" i="20"/>
  <c r="X183" i="20" s="1"/>
  <c r="W182" i="20"/>
  <c r="X182" i="20" s="1"/>
  <c r="W181" i="20"/>
  <c r="X181" i="20" s="1"/>
  <c r="W180" i="20"/>
  <c r="X180" i="20" s="1"/>
  <c r="W179" i="20"/>
  <c r="X179" i="20" s="1"/>
  <c r="X178" i="20"/>
  <c r="W178" i="20"/>
  <c r="W177" i="20"/>
  <c r="X177" i="20" s="1"/>
  <c r="X176" i="20"/>
  <c r="W176" i="20"/>
  <c r="W175" i="20"/>
  <c r="X175" i="20" s="1"/>
  <c r="W174" i="20"/>
  <c r="X174" i="20" s="1"/>
  <c r="W173" i="20"/>
  <c r="X173" i="20" s="1"/>
  <c r="W172" i="20"/>
  <c r="X172" i="20" s="1"/>
  <c r="W171" i="20"/>
  <c r="X171" i="20" s="1"/>
  <c r="X170" i="20"/>
  <c r="W170" i="20"/>
  <c r="W169" i="20"/>
  <c r="X169" i="20" s="1"/>
  <c r="X168" i="20"/>
  <c r="W168" i="20"/>
  <c r="W167" i="20"/>
  <c r="X167" i="20" s="1"/>
  <c r="W166" i="20"/>
  <c r="X166" i="20" s="1"/>
  <c r="W165" i="20"/>
  <c r="X165" i="20" s="1"/>
  <c r="W164" i="20"/>
  <c r="X164" i="20" s="1"/>
  <c r="W163" i="20"/>
  <c r="X163" i="20" s="1"/>
  <c r="X162" i="20"/>
  <c r="W162" i="20"/>
  <c r="W161" i="20"/>
  <c r="X161" i="20" s="1"/>
  <c r="X160" i="20"/>
  <c r="W160" i="20"/>
  <c r="W159" i="20"/>
  <c r="X159" i="20" s="1"/>
  <c r="W158" i="20"/>
  <c r="X158" i="20" s="1"/>
  <c r="W157" i="20"/>
  <c r="X157" i="20" s="1"/>
  <c r="W156" i="20"/>
  <c r="X156" i="20" s="1"/>
  <c r="W155" i="20"/>
  <c r="X155" i="20" s="1"/>
  <c r="W154" i="20"/>
  <c r="X154" i="20" s="1"/>
  <c r="W153" i="20"/>
  <c r="X153" i="20" s="1"/>
  <c r="W152" i="20"/>
  <c r="X152" i="20" s="1"/>
  <c r="W151" i="20"/>
  <c r="X151" i="20" s="1"/>
  <c r="W150" i="20"/>
  <c r="X150" i="20" s="1"/>
  <c r="W149" i="20"/>
  <c r="X149" i="20" s="1"/>
  <c r="W148" i="20"/>
  <c r="X148" i="20" s="1"/>
  <c r="W147" i="20"/>
  <c r="X147" i="20" s="1"/>
  <c r="W146" i="20"/>
  <c r="X146" i="20" s="1"/>
  <c r="W145" i="20"/>
  <c r="X145" i="20" s="1"/>
  <c r="W144" i="20"/>
  <c r="X144" i="20" s="1"/>
  <c r="W143" i="20"/>
  <c r="X143" i="20" s="1"/>
  <c r="W142" i="20"/>
  <c r="X142" i="20" s="1"/>
  <c r="W141" i="20"/>
  <c r="X141" i="20" s="1"/>
  <c r="W140" i="20"/>
  <c r="X140" i="20" s="1"/>
  <c r="W139" i="20"/>
  <c r="X139" i="20" s="1"/>
  <c r="W138" i="20"/>
  <c r="X138" i="20" s="1"/>
  <c r="W137" i="20"/>
  <c r="X137" i="20" s="1"/>
  <c r="W136" i="20"/>
  <c r="X136" i="20" s="1"/>
  <c r="W135" i="20"/>
  <c r="X135" i="20" s="1"/>
  <c r="W134" i="20"/>
  <c r="X134" i="20" s="1"/>
  <c r="W133" i="20"/>
  <c r="X133" i="20" s="1"/>
  <c r="W132" i="20"/>
  <c r="X132" i="20" s="1"/>
  <c r="W131" i="20"/>
  <c r="X131" i="20" s="1"/>
  <c r="W130" i="20"/>
  <c r="X130" i="20" s="1"/>
  <c r="W129" i="20"/>
  <c r="X129" i="20" s="1"/>
  <c r="W128" i="20"/>
  <c r="X128" i="20" s="1"/>
  <c r="W127" i="20"/>
  <c r="X127" i="20" s="1"/>
  <c r="W126" i="20"/>
  <c r="X126" i="20" s="1"/>
  <c r="W125" i="20"/>
  <c r="X125" i="20" s="1"/>
  <c r="W124" i="20"/>
  <c r="X124" i="20" s="1"/>
  <c r="W123" i="20"/>
  <c r="X123" i="20" s="1"/>
  <c r="W122" i="20"/>
  <c r="X122" i="20" s="1"/>
  <c r="W121" i="20"/>
  <c r="X121" i="20" s="1"/>
  <c r="W120" i="20"/>
  <c r="X120" i="20" s="1"/>
  <c r="W119" i="20"/>
  <c r="X119" i="20" s="1"/>
  <c r="W118" i="20"/>
  <c r="X118" i="20" s="1"/>
  <c r="W117" i="20"/>
  <c r="X117" i="20" s="1"/>
  <c r="W116" i="20"/>
  <c r="X116" i="20" s="1"/>
  <c r="W115" i="20"/>
  <c r="X115" i="20" s="1"/>
  <c r="W114" i="20"/>
  <c r="X114" i="20" s="1"/>
  <c r="W113" i="20"/>
  <c r="X113" i="20" s="1"/>
  <c r="W112" i="20"/>
  <c r="X112" i="20" s="1"/>
  <c r="W111" i="20"/>
  <c r="X111" i="20" s="1"/>
  <c r="W110" i="20"/>
  <c r="X110" i="20" s="1"/>
  <c r="W109" i="20"/>
  <c r="X109" i="20" s="1"/>
  <c r="W108" i="20"/>
  <c r="X108" i="20" s="1"/>
  <c r="W107" i="20"/>
  <c r="X107" i="20" s="1"/>
  <c r="W106" i="20"/>
  <c r="X106" i="20" s="1"/>
  <c r="W105" i="20"/>
  <c r="X105" i="20" s="1"/>
  <c r="W104" i="20"/>
  <c r="X104" i="20" s="1"/>
  <c r="W103" i="20"/>
  <c r="X103" i="20" s="1"/>
  <c r="W102" i="20"/>
  <c r="X102" i="20" s="1"/>
  <c r="W101" i="20"/>
  <c r="X101" i="20" s="1"/>
  <c r="W100" i="20"/>
  <c r="X100" i="20" s="1"/>
  <c r="W99" i="20"/>
  <c r="X99" i="20" s="1"/>
  <c r="W98" i="20"/>
  <c r="X98" i="20" s="1"/>
  <c r="W97" i="20"/>
  <c r="X97" i="20" s="1"/>
  <c r="W96" i="20"/>
  <c r="X96" i="20" s="1"/>
  <c r="W95" i="20"/>
  <c r="X95" i="20" s="1"/>
  <c r="W94" i="20"/>
  <c r="X94" i="20" s="1"/>
  <c r="W93" i="20"/>
  <c r="X93" i="20" s="1"/>
  <c r="W92" i="20"/>
  <c r="X92" i="20" s="1"/>
  <c r="W91" i="20"/>
  <c r="X91" i="20" s="1"/>
  <c r="W90" i="20"/>
  <c r="X90" i="20" s="1"/>
  <c r="W89" i="20"/>
  <c r="X89" i="20" s="1"/>
  <c r="W88" i="20"/>
  <c r="X88" i="20" s="1"/>
  <c r="W87" i="20"/>
  <c r="X87" i="20" s="1"/>
  <c r="W86" i="20"/>
  <c r="X86" i="20" s="1"/>
  <c r="W85" i="20"/>
  <c r="X85" i="20" s="1"/>
  <c r="W84" i="20"/>
  <c r="X84" i="20" s="1"/>
  <c r="W83" i="20"/>
  <c r="X83" i="20" s="1"/>
  <c r="W82" i="20"/>
  <c r="X82" i="20" s="1"/>
  <c r="W81" i="20"/>
  <c r="X81" i="20" s="1"/>
  <c r="W80" i="20"/>
  <c r="X80" i="20" s="1"/>
  <c r="W79" i="20"/>
  <c r="X79" i="20" s="1"/>
  <c r="W78" i="20"/>
  <c r="X78" i="20" s="1"/>
  <c r="W77" i="20"/>
  <c r="X77" i="20" s="1"/>
  <c r="W76" i="20"/>
  <c r="X76" i="20" s="1"/>
  <c r="W75" i="20"/>
  <c r="X75" i="20" s="1"/>
  <c r="W74" i="20"/>
  <c r="X74" i="20" s="1"/>
  <c r="W73" i="20"/>
  <c r="X73" i="20" s="1"/>
  <c r="W72" i="20"/>
  <c r="X72" i="20" s="1"/>
  <c r="W71" i="20"/>
  <c r="X71" i="20" s="1"/>
  <c r="W70" i="20"/>
  <c r="X70" i="20" s="1"/>
  <c r="W69" i="20"/>
  <c r="X69" i="20" s="1"/>
  <c r="W68" i="20"/>
  <c r="X68" i="20" s="1"/>
  <c r="W67" i="20"/>
  <c r="X67" i="20" s="1"/>
  <c r="W66" i="20"/>
  <c r="X66" i="20" s="1"/>
  <c r="W65" i="20"/>
  <c r="X65" i="20" s="1"/>
  <c r="W64" i="20"/>
  <c r="X64" i="20" s="1"/>
  <c r="W63" i="20"/>
  <c r="X63" i="20" s="1"/>
  <c r="W62" i="20"/>
  <c r="X62" i="20" s="1"/>
  <c r="W61" i="20"/>
  <c r="X61" i="20" s="1"/>
  <c r="X60" i="20"/>
  <c r="W60" i="20"/>
  <c r="W59" i="20"/>
  <c r="X59" i="20" s="1"/>
  <c r="W58" i="20"/>
  <c r="X58" i="20" s="1"/>
  <c r="W57" i="20"/>
  <c r="X57" i="20" s="1"/>
  <c r="W56" i="20"/>
  <c r="X56" i="20" s="1"/>
  <c r="W55" i="20"/>
  <c r="X55" i="20" s="1"/>
  <c r="X54" i="20"/>
  <c r="W54" i="20"/>
  <c r="W53" i="20"/>
  <c r="X53" i="20" s="1"/>
  <c r="X52" i="20"/>
  <c r="W52" i="20"/>
  <c r="W51" i="20"/>
  <c r="X51" i="20" s="1"/>
  <c r="W50" i="20"/>
  <c r="X50" i="20" s="1"/>
  <c r="W49" i="20"/>
  <c r="X49" i="20" s="1"/>
  <c r="W48" i="20"/>
  <c r="X48" i="20" s="1"/>
  <c r="W47" i="20"/>
  <c r="X47" i="20" s="1"/>
  <c r="W46" i="20"/>
  <c r="X46" i="20" s="1"/>
  <c r="W45" i="20"/>
  <c r="X45" i="20" s="1"/>
  <c r="W44" i="20"/>
  <c r="X44" i="20" s="1"/>
  <c r="W43" i="20"/>
  <c r="X43" i="20" s="1"/>
  <c r="W42" i="20"/>
  <c r="X42" i="20" s="1"/>
  <c r="W41" i="20"/>
  <c r="X41" i="20" s="1"/>
  <c r="W40" i="20"/>
  <c r="X40" i="20" s="1"/>
  <c r="W39" i="20"/>
  <c r="X39" i="20" s="1"/>
  <c r="X38" i="20"/>
  <c r="W38" i="20"/>
  <c r="W37" i="20"/>
  <c r="X37" i="20" s="1"/>
  <c r="X36" i="20"/>
  <c r="W36" i="20"/>
  <c r="W35" i="20"/>
  <c r="X35" i="20" s="1"/>
  <c r="W34" i="20"/>
  <c r="X34" i="20" s="1"/>
  <c r="W33" i="20"/>
  <c r="X33" i="20" s="1"/>
  <c r="W32" i="20"/>
  <c r="X32" i="20" s="1"/>
  <c r="W31" i="20"/>
  <c r="X31" i="20" s="1"/>
  <c r="W30" i="20"/>
  <c r="X30" i="20" s="1"/>
  <c r="W29" i="20"/>
  <c r="X29" i="20" s="1"/>
  <c r="W28" i="20"/>
  <c r="X28" i="20" s="1"/>
  <c r="W27" i="20"/>
  <c r="X27" i="20" s="1"/>
  <c r="W26" i="20"/>
  <c r="X26" i="20" s="1"/>
  <c r="W25" i="20"/>
  <c r="X25" i="20" s="1"/>
  <c r="W24" i="20"/>
  <c r="X24" i="20" s="1"/>
  <c r="W23" i="20"/>
  <c r="X23" i="20" s="1"/>
  <c r="X22" i="20"/>
  <c r="W22" i="20"/>
  <c r="W21" i="20"/>
  <c r="X21" i="20" s="1"/>
  <c r="X20" i="20"/>
  <c r="W20" i="20"/>
  <c r="W19" i="20"/>
  <c r="X19" i="20" s="1"/>
  <c r="W18" i="20"/>
  <c r="X18" i="20" s="1"/>
  <c r="W17" i="20"/>
  <c r="X17" i="20" s="1"/>
  <c r="W16" i="20"/>
  <c r="X16" i="20" s="1"/>
  <c r="W15" i="20"/>
  <c r="X15" i="20" s="1"/>
  <c r="W14" i="20"/>
  <c r="X14" i="20" s="1"/>
  <c r="W13" i="20"/>
  <c r="X13" i="20" s="1"/>
  <c r="X12" i="20"/>
  <c r="W12" i="20"/>
  <c r="W11" i="20"/>
  <c r="X11" i="20" s="1"/>
  <c r="W10" i="20"/>
  <c r="X10" i="20" s="1"/>
  <c r="W9" i="20"/>
  <c r="X9" i="20" s="1"/>
  <c r="W8" i="20"/>
  <c r="X8" i="20" s="1"/>
  <c r="Z2" i="20"/>
  <c r="X2" i="20"/>
  <c r="Z1" i="20"/>
  <c r="Z5" i="19"/>
  <c r="Z4" i="19"/>
  <c r="Z2" i="19"/>
  <c r="Z1" i="19"/>
  <c r="Z3" i="19" s="1"/>
  <c r="W1007" i="19"/>
  <c r="X1007" i="19" s="1"/>
  <c r="W1006" i="19"/>
  <c r="X1006" i="19" s="1"/>
  <c r="W1005" i="19"/>
  <c r="X1005" i="19" s="1"/>
  <c r="W1004" i="19"/>
  <c r="X1004" i="19" s="1"/>
  <c r="W1003" i="19"/>
  <c r="X1003" i="19" s="1"/>
  <c r="W1002" i="19"/>
  <c r="X1002" i="19" s="1"/>
  <c r="W1001" i="19"/>
  <c r="X1001" i="19" s="1"/>
  <c r="W1000" i="19"/>
  <c r="X1000" i="19" s="1"/>
  <c r="W999" i="19"/>
  <c r="X999" i="19" s="1"/>
  <c r="W998" i="19"/>
  <c r="X998" i="19" s="1"/>
  <c r="W997" i="19"/>
  <c r="X997" i="19" s="1"/>
  <c r="W996" i="19"/>
  <c r="X996" i="19" s="1"/>
  <c r="W995" i="19"/>
  <c r="X995" i="19" s="1"/>
  <c r="W994" i="19"/>
  <c r="X994" i="19" s="1"/>
  <c r="W993" i="19"/>
  <c r="X993" i="19" s="1"/>
  <c r="W992" i="19"/>
  <c r="X992" i="19" s="1"/>
  <c r="W991" i="19"/>
  <c r="X991" i="19" s="1"/>
  <c r="W990" i="19"/>
  <c r="X990" i="19" s="1"/>
  <c r="W989" i="19"/>
  <c r="X989" i="19" s="1"/>
  <c r="W988" i="19"/>
  <c r="X988" i="19" s="1"/>
  <c r="W987" i="19"/>
  <c r="X987" i="19" s="1"/>
  <c r="W986" i="19"/>
  <c r="X986" i="19" s="1"/>
  <c r="W985" i="19"/>
  <c r="X985" i="19" s="1"/>
  <c r="W984" i="19"/>
  <c r="X984" i="19" s="1"/>
  <c r="W983" i="19"/>
  <c r="X983" i="19" s="1"/>
  <c r="W982" i="19"/>
  <c r="X982" i="19" s="1"/>
  <c r="W981" i="19"/>
  <c r="X981" i="19" s="1"/>
  <c r="W980" i="19"/>
  <c r="X980" i="19" s="1"/>
  <c r="W979" i="19"/>
  <c r="X979" i="19" s="1"/>
  <c r="W978" i="19"/>
  <c r="X978" i="19" s="1"/>
  <c r="W977" i="19"/>
  <c r="X977" i="19" s="1"/>
  <c r="W976" i="19"/>
  <c r="X976" i="19" s="1"/>
  <c r="W975" i="19"/>
  <c r="X975" i="19" s="1"/>
  <c r="W974" i="19"/>
  <c r="X974" i="19" s="1"/>
  <c r="W973" i="19"/>
  <c r="X973" i="19" s="1"/>
  <c r="W972" i="19"/>
  <c r="X972" i="19" s="1"/>
  <c r="W971" i="19"/>
  <c r="X971" i="19" s="1"/>
  <c r="W970" i="19"/>
  <c r="X970" i="19" s="1"/>
  <c r="W969" i="19"/>
  <c r="X969" i="19" s="1"/>
  <c r="W968" i="19"/>
  <c r="X968" i="19" s="1"/>
  <c r="W967" i="19"/>
  <c r="X967" i="19" s="1"/>
  <c r="W966" i="19"/>
  <c r="X966" i="19" s="1"/>
  <c r="W965" i="19"/>
  <c r="X965" i="19" s="1"/>
  <c r="W964" i="19"/>
  <c r="X964" i="19" s="1"/>
  <c r="W963" i="19"/>
  <c r="X963" i="19" s="1"/>
  <c r="W962" i="19"/>
  <c r="X962" i="19" s="1"/>
  <c r="W961" i="19"/>
  <c r="X961" i="19" s="1"/>
  <c r="W960" i="19"/>
  <c r="X960" i="19" s="1"/>
  <c r="W959" i="19"/>
  <c r="X959" i="19" s="1"/>
  <c r="W958" i="19"/>
  <c r="X958" i="19" s="1"/>
  <c r="W957" i="19"/>
  <c r="X957" i="19" s="1"/>
  <c r="W956" i="19"/>
  <c r="X956" i="19" s="1"/>
  <c r="W955" i="19"/>
  <c r="X955" i="19" s="1"/>
  <c r="W954" i="19"/>
  <c r="X954" i="19" s="1"/>
  <c r="W953" i="19"/>
  <c r="X953" i="19" s="1"/>
  <c r="W952" i="19"/>
  <c r="X952" i="19" s="1"/>
  <c r="W951" i="19"/>
  <c r="X951" i="19" s="1"/>
  <c r="W950" i="19"/>
  <c r="X950" i="19" s="1"/>
  <c r="W949" i="19"/>
  <c r="X949" i="19" s="1"/>
  <c r="W948" i="19"/>
  <c r="X948" i="19" s="1"/>
  <c r="W947" i="19"/>
  <c r="X947" i="19" s="1"/>
  <c r="W946" i="19"/>
  <c r="X946" i="19" s="1"/>
  <c r="W945" i="19"/>
  <c r="X945" i="19" s="1"/>
  <c r="W944" i="19"/>
  <c r="X944" i="19" s="1"/>
  <c r="W943" i="19"/>
  <c r="X943" i="19" s="1"/>
  <c r="W942" i="19"/>
  <c r="X942" i="19" s="1"/>
  <c r="W941" i="19"/>
  <c r="X941" i="19" s="1"/>
  <c r="W940" i="19"/>
  <c r="X940" i="19" s="1"/>
  <c r="W939" i="19"/>
  <c r="X939" i="19" s="1"/>
  <c r="W938" i="19"/>
  <c r="X938" i="19" s="1"/>
  <c r="W937" i="19"/>
  <c r="X937" i="19" s="1"/>
  <c r="W936" i="19"/>
  <c r="X936" i="19" s="1"/>
  <c r="W935" i="19"/>
  <c r="X935" i="19" s="1"/>
  <c r="W934" i="19"/>
  <c r="X934" i="19" s="1"/>
  <c r="W933" i="19"/>
  <c r="X933" i="19" s="1"/>
  <c r="W932" i="19"/>
  <c r="X932" i="19" s="1"/>
  <c r="W931" i="19"/>
  <c r="X931" i="19" s="1"/>
  <c r="W930" i="19"/>
  <c r="X930" i="19" s="1"/>
  <c r="W929" i="19"/>
  <c r="X929" i="19" s="1"/>
  <c r="W928" i="19"/>
  <c r="X928" i="19" s="1"/>
  <c r="W927" i="19"/>
  <c r="X927" i="19" s="1"/>
  <c r="W926" i="19"/>
  <c r="X926" i="19" s="1"/>
  <c r="W925" i="19"/>
  <c r="X925" i="19" s="1"/>
  <c r="W924" i="19"/>
  <c r="X924" i="19" s="1"/>
  <c r="W923" i="19"/>
  <c r="X923" i="19" s="1"/>
  <c r="W922" i="19"/>
  <c r="X922" i="19" s="1"/>
  <c r="W921" i="19"/>
  <c r="X921" i="19" s="1"/>
  <c r="W920" i="19"/>
  <c r="X920" i="19" s="1"/>
  <c r="W919" i="19"/>
  <c r="X919" i="19" s="1"/>
  <c r="W918" i="19"/>
  <c r="X918" i="19" s="1"/>
  <c r="W917" i="19"/>
  <c r="X917" i="19" s="1"/>
  <c r="W916" i="19"/>
  <c r="X916" i="19" s="1"/>
  <c r="W915" i="19"/>
  <c r="X915" i="19" s="1"/>
  <c r="W914" i="19"/>
  <c r="X914" i="19" s="1"/>
  <c r="W913" i="19"/>
  <c r="X913" i="19" s="1"/>
  <c r="W912" i="19"/>
  <c r="X912" i="19" s="1"/>
  <c r="W911" i="19"/>
  <c r="X911" i="19" s="1"/>
  <c r="W910" i="19"/>
  <c r="X910" i="19" s="1"/>
  <c r="W909" i="19"/>
  <c r="X909" i="19" s="1"/>
  <c r="W908" i="19"/>
  <c r="X908" i="19" s="1"/>
  <c r="W907" i="19"/>
  <c r="X907" i="19" s="1"/>
  <c r="W906" i="19"/>
  <c r="X906" i="19" s="1"/>
  <c r="W905" i="19"/>
  <c r="X905" i="19" s="1"/>
  <c r="W904" i="19"/>
  <c r="X904" i="19" s="1"/>
  <c r="W903" i="19"/>
  <c r="X903" i="19" s="1"/>
  <c r="W902" i="19"/>
  <c r="X902" i="19" s="1"/>
  <c r="W901" i="19"/>
  <c r="X901" i="19" s="1"/>
  <c r="W900" i="19"/>
  <c r="X900" i="19" s="1"/>
  <c r="W899" i="19"/>
  <c r="X899" i="19" s="1"/>
  <c r="W898" i="19"/>
  <c r="X898" i="19" s="1"/>
  <c r="W897" i="19"/>
  <c r="X897" i="19" s="1"/>
  <c r="W896" i="19"/>
  <c r="X896" i="19" s="1"/>
  <c r="W895" i="19"/>
  <c r="X895" i="19" s="1"/>
  <c r="W894" i="19"/>
  <c r="X894" i="19" s="1"/>
  <c r="W893" i="19"/>
  <c r="X893" i="19" s="1"/>
  <c r="W892" i="19"/>
  <c r="X892" i="19" s="1"/>
  <c r="W891" i="19"/>
  <c r="X891" i="19" s="1"/>
  <c r="W890" i="19"/>
  <c r="X890" i="19" s="1"/>
  <c r="W889" i="19"/>
  <c r="X889" i="19" s="1"/>
  <c r="W888" i="19"/>
  <c r="X888" i="19" s="1"/>
  <c r="W887" i="19"/>
  <c r="X887" i="19" s="1"/>
  <c r="W886" i="19"/>
  <c r="X886" i="19" s="1"/>
  <c r="W885" i="19"/>
  <c r="X885" i="19" s="1"/>
  <c r="X884" i="19"/>
  <c r="W884" i="19"/>
  <c r="W883" i="19"/>
  <c r="X883" i="19" s="1"/>
  <c r="W882" i="19"/>
  <c r="X882" i="19" s="1"/>
  <c r="W881" i="19"/>
  <c r="X881" i="19" s="1"/>
  <c r="W880" i="19"/>
  <c r="X880" i="19" s="1"/>
  <c r="W879" i="19"/>
  <c r="X879" i="19" s="1"/>
  <c r="W878" i="19"/>
  <c r="X878" i="19" s="1"/>
  <c r="W877" i="19"/>
  <c r="X877" i="19" s="1"/>
  <c r="X876" i="19"/>
  <c r="W876" i="19"/>
  <c r="W875" i="19"/>
  <c r="X875" i="19" s="1"/>
  <c r="W874" i="19"/>
  <c r="X874" i="19" s="1"/>
  <c r="W873" i="19"/>
  <c r="X873" i="19" s="1"/>
  <c r="W872" i="19"/>
  <c r="X872" i="19" s="1"/>
  <c r="W871" i="19"/>
  <c r="X871" i="19" s="1"/>
  <c r="W870" i="19"/>
  <c r="X870" i="19" s="1"/>
  <c r="W869" i="19"/>
  <c r="X869" i="19" s="1"/>
  <c r="X868" i="19"/>
  <c r="W868" i="19"/>
  <c r="W867" i="19"/>
  <c r="X867" i="19" s="1"/>
  <c r="W866" i="19"/>
  <c r="X866" i="19" s="1"/>
  <c r="W865" i="19"/>
  <c r="X865" i="19" s="1"/>
  <c r="X864" i="19"/>
  <c r="W864" i="19"/>
  <c r="W863" i="19"/>
  <c r="X863" i="19" s="1"/>
  <c r="W862" i="19"/>
  <c r="X862" i="19" s="1"/>
  <c r="W861" i="19"/>
  <c r="X861" i="19" s="1"/>
  <c r="X860" i="19"/>
  <c r="W860" i="19"/>
  <c r="W859" i="19"/>
  <c r="X859" i="19" s="1"/>
  <c r="X858" i="19"/>
  <c r="W858" i="19"/>
  <c r="W857" i="19"/>
  <c r="X857" i="19" s="1"/>
  <c r="W856" i="19"/>
  <c r="X856" i="19" s="1"/>
  <c r="W855" i="19"/>
  <c r="X855" i="19" s="1"/>
  <c r="W854" i="19"/>
  <c r="X854" i="19" s="1"/>
  <c r="W853" i="19"/>
  <c r="X853" i="19" s="1"/>
  <c r="X852" i="19"/>
  <c r="W852" i="19"/>
  <c r="W851" i="19"/>
  <c r="X851" i="19" s="1"/>
  <c r="W850" i="19"/>
  <c r="X850" i="19" s="1"/>
  <c r="W849" i="19"/>
  <c r="X849" i="19" s="1"/>
  <c r="W848" i="19"/>
  <c r="X848" i="19" s="1"/>
  <c r="W847" i="19"/>
  <c r="X847" i="19" s="1"/>
  <c r="W846" i="19"/>
  <c r="X846" i="19" s="1"/>
  <c r="W845" i="19"/>
  <c r="X845" i="19" s="1"/>
  <c r="X844" i="19"/>
  <c r="W844" i="19"/>
  <c r="W843" i="19"/>
  <c r="X843" i="19" s="1"/>
  <c r="W842" i="19"/>
  <c r="X842" i="19" s="1"/>
  <c r="W841" i="19"/>
  <c r="X841" i="19" s="1"/>
  <c r="W840" i="19"/>
  <c r="X840" i="19" s="1"/>
  <c r="W839" i="19"/>
  <c r="X839" i="19" s="1"/>
  <c r="W838" i="19"/>
  <c r="X838" i="19" s="1"/>
  <c r="W837" i="19"/>
  <c r="X837" i="19" s="1"/>
  <c r="W836" i="19"/>
  <c r="X836" i="19" s="1"/>
  <c r="X835" i="19"/>
  <c r="W835" i="19"/>
  <c r="W834" i="19"/>
  <c r="X834" i="19" s="1"/>
  <c r="W833" i="19"/>
  <c r="X833" i="19" s="1"/>
  <c r="W832" i="19"/>
  <c r="X832" i="19" s="1"/>
  <c r="W831" i="19"/>
  <c r="X831" i="19" s="1"/>
  <c r="W830" i="19"/>
  <c r="X830" i="19" s="1"/>
  <c r="W829" i="19"/>
  <c r="X829" i="19" s="1"/>
  <c r="W828" i="19"/>
  <c r="X828" i="19" s="1"/>
  <c r="X827" i="19"/>
  <c r="W827" i="19"/>
  <c r="W826" i="19"/>
  <c r="X826" i="19" s="1"/>
  <c r="W825" i="19"/>
  <c r="X825" i="19" s="1"/>
  <c r="W824" i="19"/>
  <c r="X824" i="19" s="1"/>
  <c r="W823" i="19"/>
  <c r="X823" i="19" s="1"/>
  <c r="W822" i="19"/>
  <c r="X822" i="19" s="1"/>
  <c r="W821" i="19"/>
  <c r="X821" i="19" s="1"/>
  <c r="W820" i="19"/>
  <c r="X820" i="19" s="1"/>
  <c r="X819" i="19"/>
  <c r="W819" i="19"/>
  <c r="W818" i="19"/>
  <c r="X818" i="19" s="1"/>
  <c r="W817" i="19"/>
  <c r="X817" i="19" s="1"/>
  <c r="W816" i="19"/>
  <c r="X816" i="19" s="1"/>
  <c r="W815" i="19"/>
  <c r="X815" i="19" s="1"/>
  <c r="W814" i="19"/>
  <c r="X814" i="19" s="1"/>
  <c r="W813" i="19"/>
  <c r="X813" i="19" s="1"/>
  <c r="W812" i="19"/>
  <c r="X812" i="19" s="1"/>
  <c r="X811" i="19"/>
  <c r="W811" i="19"/>
  <c r="W810" i="19"/>
  <c r="X810" i="19" s="1"/>
  <c r="W809" i="19"/>
  <c r="X809" i="19" s="1"/>
  <c r="W808" i="19"/>
  <c r="X808" i="19" s="1"/>
  <c r="W807" i="19"/>
  <c r="X807" i="19" s="1"/>
  <c r="W806" i="19"/>
  <c r="X806" i="19" s="1"/>
  <c r="W805" i="19"/>
  <c r="X805" i="19" s="1"/>
  <c r="W804" i="19"/>
  <c r="X804" i="19" s="1"/>
  <c r="X803" i="19"/>
  <c r="W803" i="19"/>
  <c r="W802" i="19"/>
  <c r="X802" i="19" s="1"/>
  <c r="W801" i="19"/>
  <c r="X801" i="19" s="1"/>
  <c r="W800" i="19"/>
  <c r="X800" i="19" s="1"/>
  <c r="W799" i="19"/>
  <c r="X799" i="19" s="1"/>
  <c r="W798" i="19"/>
  <c r="X798" i="19" s="1"/>
  <c r="W797" i="19"/>
  <c r="X797" i="19" s="1"/>
  <c r="W796" i="19"/>
  <c r="X796" i="19" s="1"/>
  <c r="X795" i="19"/>
  <c r="W795" i="19"/>
  <c r="W794" i="19"/>
  <c r="X794" i="19" s="1"/>
  <c r="W793" i="19"/>
  <c r="X793" i="19" s="1"/>
  <c r="W792" i="19"/>
  <c r="X792" i="19" s="1"/>
  <c r="W791" i="19"/>
  <c r="X791" i="19" s="1"/>
  <c r="W790" i="19"/>
  <c r="X790" i="19" s="1"/>
  <c r="W789" i="19"/>
  <c r="X789" i="19" s="1"/>
  <c r="W788" i="19"/>
  <c r="X788" i="19" s="1"/>
  <c r="X787" i="19"/>
  <c r="W787" i="19"/>
  <c r="W786" i="19"/>
  <c r="X786" i="19" s="1"/>
  <c r="W785" i="19"/>
  <c r="X785" i="19" s="1"/>
  <c r="W784" i="19"/>
  <c r="X784" i="19" s="1"/>
  <c r="W783" i="19"/>
  <c r="X783" i="19" s="1"/>
  <c r="W782" i="19"/>
  <c r="X782" i="19" s="1"/>
  <c r="W781" i="19"/>
  <c r="X781" i="19" s="1"/>
  <c r="W780" i="19"/>
  <c r="X780" i="19" s="1"/>
  <c r="X779" i="19"/>
  <c r="W779" i="19"/>
  <c r="W778" i="19"/>
  <c r="X778" i="19" s="1"/>
  <c r="W777" i="19"/>
  <c r="X777" i="19" s="1"/>
  <c r="W776" i="19"/>
  <c r="X776" i="19" s="1"/>
  <c r="W775" i="19"/>
  <c r="X775" i="19" s="1"/>
  <c r="W774" i="19"/>
  <c r="X774" i="19" s="1"/>
  <c r="W773" i="19"/>
  <c r="X773" i="19" s="1"/>
  <c r="W772" i="19"/>
  <c r="X772" i="19" s="1"/>
  <c r="X771" i="19"/>
  <c r="W771" i="19"/>
  <c r="W770" i="19"/>
  <c r="X770" i="19" s="1"/>
  <c r="W769" i="19"/>
  <c r="X769" i="19" s="1"/>
  <c r="W768" i="19"/>
  <c r="X768" i="19" s="1"/>
  <c r="W767" i="19"/>
  <c r="X767" i="19" s="1"/>
  <c r="W766" i="19"/>
  <c r="X766" i="19" s="1"/>
  <c r="W765" i="19"/>
  <c r="X765" i="19" s="1"/>
  <c r="W764" i="19"/>
  <c r="X764" i="19" s="1"/>
  <c r="X763" i="19"/>
  <c r="W763" i="19"/>
  <c r="W762" i="19"/>
  <c r="X762" i="19" s="1"/>
  <c r="W761" i="19"/>
  <c r="X761" i="19" s="1"/>
  <c r="W760" i="19"/>
  <c r="X760" i="19" s="1"/>
  <c r="W759" i="19"/>
  <c r="X759" i="19" s="1"/>
  <c r="W758" i="19"/>
  <c r="X758" i="19" s="1"/>
  <c r="W757" i="19"/>
  <c r="X757" i="19" s="1"/>
  <c r="W756" i="19"/>
  <c r="X756" i="19" s="1"/>
  <c r="X755" i="19"/>
  <c r="W755" i="19"/>
  <c r="W754" i="19"/>
  <c r="X754" i="19" s="1"/>
  <c r="W753" i="19"/>
  <c r="X753" i="19" s="1"/>
  <c r="W752" i="19"/>
  <c r="X752" i="19" s="1"/>
  <c r="W751" i="19"/>
  <c r="X751" i="19" s="1"/>
  <c r="W750" i="19"/>
  <c r="X750" i="19" s="1"/>
  <c r="W749" i="19"/>
  <c r="X749" i="19" s="1"/>
  <c r="W748" i="19"/>
  <c r="X748" i="19" s="1"/>
  <c r="X747" i="19"/>
  <c r="W747" i="19"/>
  <c r="W746" i="19"/>
  <c r="X746" i="19" s="1"/>
  <c r="W745" i="19"/>
  <c r="X745" i="19" s="1"/>
  <c r="W744" i="19"/>
  <c r="X744" i="19" s="1"/>
  <c r="W743" i="19"/>
  <c r="X743" i="19" s="1"/>
  <c r="W742" i="19"/>
  <c r="X742" i="19" s="1"/>
  <c r="W741" i="19"/>
  <c r="X741" i="19" s="1"/>
  <c r="W740" i="19"/>
  <c r="X740" i="19" s="1"/>
  <c r="X739" i="19"/>
  <c r="W739" i="19"/>
  <c r="W738" i="19"/>
  <c r="X738" i="19" s="1"/>
  <c r="W737" i="19"/>
  <c r="X737" i="19" s="1"/>
  <c r="W736" i="19"/>
  <c r="X736" i="19" s="1"/>
  <c r="W735" i="19"/>
  <c r="X735" i="19" s="1"/>
  <c r="W734" i="19"/>
  <c r="X734" i="19" s="1"/>
  <c r="W733" i="19"/>
  <c r="X733" i="19" s="1"/>
  <c r="W732" i="19"/>
  <c r="X732" i="19" s="1"/>
  <c r="X731" i="19"/>
  <c r="W731" i="19"/>
  <c r="W730" i="19"/>
  <c r="X730" i="19" s="1"/>
  <c r="W729" i="19"/>
  <c r="X729" i="19" s="1"/>
  <c r="W728" i="19"/>
  <c r="X728" i="19" s="1"/>
  <c r="W727" i="19"/>
  <c r="X727" i="19" s="1"/>
  <c r="W726" i="19"/>
  <c r="X726" i="19" s="1"/>
  <c r="W725" i="19"/>
  <c r="X725" i="19" s="1"/>
  <c r="W724" i="19"/>
  <c r="X724" i="19" s="1"/>
  <c r="X723" i="19"/>
  <c r="W723" i="19"/>
  <c r="W722" i="19"/>
  <c r="X722" i="19" s="1"/>
  <c r="W721" i="19"/>
  <c r="X721" i="19" s="1"/>
  <c r="W720" i="19"/>
  <c r="X720" i="19" s="1"/>
  <c r="W719" i="19"/>
  <c r="X719" i="19" s="1"/>
  <c r="W718" i="19"/>
  <c r="X718" i="19" s="1"/>
  <c r="W717" i="19"/>
  <c r="X717" i="19" s="1"/>
  <c r="W716" i="19"/>
  <c r="X716" i="19" s="1"/>
  <c r="X715" i="19"/>
  <c r="W715" i="19"/>
  <c r="W714" i="19"/>
  <c r="X714" i="19" s="1"/>
  <c r="W713" i="19"/>
  <c r="X713" i="19" s="1"/>
  <c r="W712" i="19"/>
  <c r="X712" i="19" s="1"/>
  <c r="W711" i="19"/>
  <c r="X711" i="19" s="1"/>
  <c r="W710" i="19"/>
  <c r="X710" i="19" s="1"/>
  <c r="W709" i="19"/>
  <c r="X709" i="19" s="1"/>
  <c r="W708" i="19"/>
  <c r="X708" i="19" s="1"/>
  <c r="X707" i="19"/>
  <c r="W707" i="19"/>
  <c r="W706" i="19"/>
  <c r="X706" i="19" s="1"/>
  <c r="W705" i="19"/>
  <c r="X705" i="19" s="1"/>
  <c r="W704" i="19"/>
  <c r="X704" i="19" s="1"/>
  <c r="W703" i="19"/>
  <c r="X703" i="19" s="1"/>
  <c r="W702" i="19"/>
  <c r="X702" i="19" s="1"/>
  <c r="W701" i="19"/>
  <c r="X701" i="19" s="1"/>
  <c r="W700" i="19"/>
  <c r="X700" i="19" s="1"/>
  <c r="X699" i="19"/>
  <c r="W699" i="19"/>
  <c r="W698" i="19"/>
  <c r="X698" i="19" s="1"/>
  <c r="W697" i="19"/>
  <c r="X697" i="19" s="1"/>
  <c r="W696" i="19"/>
  <c r="X696" i="19" s="1"/>
  <c r="W695" i="19"/>
  <c r="X695" i="19" s="1"/>
  <c r="W694" i="19"/>
  <c r="X694" i="19" s="1"/>
  <c r="W693" i="19"/>
  <c r="X693" i="19" s="1"/>
  <c r="W692" i="19"/>
  <c r="X692" i="19" s="1"/>
  <c r="X691" i="19"/>
  <c r="W691" i="19"/>
  <c r="W690" i="19"/>
  <c r="X690" i="19" s="1"/>
  <c r="W689" i="19"/>
  <c r="X689" i="19" s="1"/>
  <c r="W688" i="19"/>
  <c r="X688" i="19" s="1"/>
  <c r="W687" i="19"/>
  <c r="X687" i="19" s="1"/>
  <c r="W686" i="19"/>
  <c r="X686" i="19" s="1"/>
  <c r="W685" i="19"/>
  <c r="X685" i="19" s="1"/>
  <c r="W684" i="19"/>
  <c r="X684" i="19" s="1"/>
  <c r="X683" i="19"/>
  <c r="W683" i="19"/>
  <c r="W682" i="19"/>
  <c r="X682" i="19" s="1"/>
  <c r="W681" i="19"/>
  <c r="X681" i="19" s="1"/>
  <c r="W680" i="19"/>
  <c r="X680" i="19" s="1"/>
  <c r="W679" i="19"/>
  <c r="X679" i="19" s="1"/>
  <c r="W678" i="19"/>
  <c r="X678" i="19" s="1"/>
  <c r="W677" i="19"/>
  <c r="X677" i="19" s="1"/>
  <c r="W676" i="19"/>
  <c r="X676" i="19" s="1"/>
  <c r="X675" i="19"/>
  <c r="W675" i="19"/>
  <c r="W674" i="19"/>
  <c r="X674" i="19" s="1"/>
  <c r="W673" i="19"/>
  <c r="X673" i="19" s="1"/>
  <c r="W672" i="19"/>
  <c r="X672" i="19" s="1"/>
  <c r="W671" i="19"/>
  <c r="X671" i="19" s="1"/>
  <c r="W670" i="19"/>
  <c r="X670" i="19" s="1"/>
  <c r="W669" i="19"/>
  <c r="X669" i="19" s="1"/>
  <c r="W668" i="19"/>
  <c r="X668" i="19" s="1"/>
  <c r="X667" i="19"/>
  <c r="W667" i="19"/>
  <c r="W666" i="19"/>
  <c r="X666" i="19" s="1"/>
  <c r="W665" i="19"/>
  <c r="X665" i="19" s="1"/>
  <c r="W664" i="19"/>
  <c r="X664" i="19" s="1"/>
  <c r="W663" i="19"/>
  <c r="X663" i="19" s="1"/>
  <c r="W662" i="19"/>
  <c r="X662" i="19" s="1"/>
  <c r="W661" i="19"/>
  <c r="X661" i="19" s="1"/>
  <c r="W660" i="19"/>
  <c r="X660" i="19" s="1"/>
  <c r="X659" i="19"/>
  <c r="W659" i="19"/>
  <c r="W658" i="19"/>
  <c r="X658" i="19" s="1"/>
  <c r="W657" i="19"/>
  <c r="X657" i="19" s="1"/>
  <c r="W656" i="19"/>
  <c r="X656" i="19" s="1"/>
  <c r="W655" i="19"/>
  <c r="X655" i="19" s="1"/>
  <c r="W654" i="19"/>
  <c r="X654" i="19" s="1"/>
  <c r="W653" i="19"/>
  <c r="X653" i="19" s="1"/>
  <c r="W652" i="19"/>
  <c r="X652" i="19" s="1"/>
  <c r="X651" i="19"/>
  <c r="W651" i="19"/>
  <c r="W650" i="19"/>
  <c r="X650" i="19" s="1"/>
  <c r="W649" i="19"/>
  <c r="X649" i="19" s="1"/>
  <c r="W648" i="19"/>
  <c r="X648" i="19" s="1"/>
  <c r="W647" i="19"/>
  <c r="X647" i="19" s="1"/>
  <c r="W646" i="19"/>
  <c r="X646" i="19" s="1"/>
  <c r="W645" i="19"/>
  <c r="X645" i="19" s="1"/>
  <c r="W644" i="19"/>
  <c r="X644" i="19" s="1"/>
  <c r="X643" i="19"/>
  <c r="W643" i="19"/>
  <c r="W642" i="19"/>
  <c r="X642" i="19" s="1"/>
  <c r="W641" i="19"/>
  <c r="X641" i="19" s="1"/>
  <c r="W640" i="19"/>
  <c r="X640" i="19" s="1"/>
  <c r="W639" i="19"/>
  <c r="X639" i="19" s="1"/>
  <c r="W638" i="19"/>
  <c r="X638" i="19" s="1"/>
  <c r="W637" i="19"/>
  <c r="X637" i="19" s="1"/>
  <c r="W636" i="19"/>
  <c r="X636" i="19" s="1"/>
  <c r="X635" i="19"/>
  <c r="W635" i="19"/>
  <c r="W634" i="19"/>
  <c r="X634" i="19" s="1"/>
  <c r="W633" i="19"/>
  <c r="X633" i="19" s="1"/>
  <c r="W632" i="19"/>
  <c r="X632" i="19" s="1"/>
  <c r="W631" i="19"/>
  <c r="X631" i="19" s="1"/>
  <c r="W630" i="19"/>
  <c r="X630" i="19" s="1"/>
  <c r="W629" i="19"/>
  <c r="X629" i="19" s="1"/>
  <c r="W628" i="19"/>
  <c r="X628" i="19" s="1"/>
  <c r="X627" i="19"/>
  <c r="W627" i="19"/>
  <c r="W626" i="19"/>
  <c r="X626" i="19" s="1"/>
  <c r="W625" i="19"/>
  <c r="X625" i="19" s="1"/>
  <c r="W624" i="19"/>
  <c r="X624" i="19" s="1"/>
  <c r="W623" i="19"/>
  <c r="X623" i="19" s="1"/>
  <c r="W622" i="19"/>
  <c r="X622" i="19" s="1"/>
  <c r="W621" i="19"/>
  <c r="X621" i="19" s="1"/>
  <c r="W620" i="19"/>
  <c r="X620" i="19" s="1"/>
  <c r="X619" i="19"/>
  <c r="W619" i="19"/>
  <c r="W618" i="19"/>
  <c r="X618" i="19" s="1"/>
  <c r="W617" i="19"/>
  <c r="X617" i="19" s="1"/>
  <c r="W616" i="19"/>
  <c r="X616" i="19" s="1"/>
  <c r="W615" i="19"/>
  <c r="X615" i="19" s="1"/>
  <c r="W614" i="19"/>
  <c r="X614" i="19" s="1"/>
  <c r="W613" i="19"/>
  <c r="X613" i="19" s="1"/>
  <c r="W612" i="19"/>
  <c r="X612" i="19" s="1"/>
  <c r="X611" i="19"/>
  <c r="W611" i="19"/>
  <c r="W610" i="19"/>
  <c r="X610" i="19" s="1"/>
  <c r="W609" i="19"/>
  <c r="X609" i="19" s="1"/>
  <c r="W608" i="19"/>
  <c r="X608" i="19" s="1"/>
  <c r="W607" i="19"/>
  <c r="X607" i="19" s="1"/>
  <c r="W606" i="19"/>
  <c r="X606" i="19" s="1"/>
  <c r="W605" i="19"/>
  <c r="X605" i="19" s="1"/>
  <c r="W604" i="19"/>
  <c r="X604" i="19" s="1"/>
  <c r="X603" i="19"/>
  <c r="W603" i="19"/>
  <c r="W602" i="19"/>
  <c r="X602" i="19" s="1"/>
  <c r="W601" i="19"/>
  <c r="X601" i="19" s="1"/>
  <c r="W600" i="19"/>
  <c r="X600" i="19" s="1"/>
  <c r="W599" i="19"/>
  <c r="X599" i="19" s="1"/>
  <c r="W598" i="19"/>
  <c r="X598" i="19" s="1"/>
  <c r="W597" i="19"/>
  <c r="X597" i="19" s="1"/>
  <c r="W596" i="19"/>
  <c r="X596" i="19" s="1"/>
  <c r="X595" i="19"/>
  <c r="W595" i="19"/>
  <c r="W594" i="19"/>
  <c r="X594" i="19" s="1"/>
  <c r="W593" i="19"/>
  <c r="X593" i="19" s="1"/>
  <c r="W592" i="19"/>
  <c r="X592" i="19" s="1"/>
  <c r="W591" i="19"/>
  <c r="X591" i="19" s="1"/>
  <c r="W590" i="19"/>
  <c r="X590" i="19" s="1"/>
  <c r="W589" i="19"/>
  <c r="X589" i="19" s="1"/>
  <c r="W588" i="19"/>
  <c r="X588" i="19" s="1"/>
  <c r="X587" i="19"/>
  <c r="W587" i="19"/>
  <c r="W586" i="19"/>
  <c r="X586" i="19" s="1"/>
  <c r="W585" i="19"/>
  <c r="X585" i="19" s="1"/>
  <c r="W584" i="19"/>
  <c r="X584" i="19" s="1"/>
  <c r="W583" i="19"/>
  <c r="X583" i="19" s="1"/>
  <c r="W582" i="19"/>
  <c r="X582" i="19" s="1"/>
  <c r="W581" i="19"/>
  <c r="X581" i="19" s="1"/>
  <c r="W580" i="19"/>
  <c r="X580" i="19" s="1"/>
  <c r="X579" i="19"/>
  <c r="W579" i="19"/>
  <c r="W578" i="19"/>
  <c r="X578" i="19" s="1"/>
  <c r="W577" i="19"/>
  <c r="X577" i="19" s="1"/>
  <c r="W576" i="19"/>
  <c r="X576" i="19" s="1"/>
  <c r="W575" i="19"/>
  <c r="X575" i="19" s="1"/>
  <c r="W574" i="19"/>
  <c r="X574" i="19" s="1"/>
  <c r="W573" i="19"/>
  <c r="X573" i="19" s="1"/>
  <c r="W572" i="19"/>
  <c r="X572" i="19" s="1"/>
  <c r="X571" i="19"/>
  <c r="W571" i="19"/>
  <c r="W570" i="19"/>
  <c r="X570" i="19" s="1"/>
  <c r="W569" i="19"/>
  <c r="X569" i="19" s="1"/>
  <c r="W568" i="19"/>
  <c r="X568" i="19" s="1"/>
  <c r="W567" i="19"/>
  <c r="X567" i="19" s="1"/>
  <c r="W566" i="19"/>
  <c r="X566" i="19" s="1"/>
  <c r="W565" i="19"/>
  <c r="X565" i="19" s="1"/>
  <c r="W564" i="19"/>
  <c r="X564" i="19" s="1"/>
  <c r="X563" i="19"/>
  <c r="W563" i="19"/>
  <c r="W562" i="19"/>
  <c r="X562" i="19" s="1"/>
  <c r="W561" i="19"/>
  <c r="X561" i="19" s="1"/>
  <c r="W560" i="19"/>
  <c r="X560" i="19" s="1"/>
  <c r="W559" i="19"/>
  <c r="X559" i="19" s="1"/>
  <c r="W558" i="19"/>
  <c r="X558" i="19" s="1"/>
  <c r="W557" i="19"/>
  <c r="X557" i="19" s="1"/>
  <c r="W556" i="19"/>
  <c r="X556" i="19" s="1"/>
  <c r="X555" i="19"/>
  <c r="W555" i="19"/>
  <c r="W554" i="19"/>
  <c r="X554" i="19" s="1"/>
  <c r="W553" i="19"/>
  <c r="X553" i="19" s="1"/>
  <c r="W552" i="19"/>
  <c r="X552" i="19" s="1"/>
  <c r="W551" i="19"/>
  <c r="X551" i="19" s="1"/>
  <c r="W550" i="19"/>
  <c r="X550" i="19" s="1"/>
  <c r="W549" i="19"/>
  <c r="X549" i="19" s="1"/>
  <c r="W548" i="19"/>
  <c r="X548" i="19" s="1"/>
  <c r="X547" i="19"/>
  <c r="W547" i="19"/>
  <c r="W546" i="19"/>
  <c r="X546" i="19" s="1"/>
  <c r="W545" i="19"/>
  <c r="X545" i="19" s="1"/>
  <c r="W544" i="19"/>
  <c r="X544" i="19" s="1"/>
  <c r="W543" i="19"/>
  <c r="X543" i="19" s="1"/>
  <c r="W542" i="19"/>
  <c r="X542" i="19" s="1"/>
  <c r="W541" i="19"/>
  <c r="X541" i="19" s="1"/>
  <c r="W540" i="19"/>
  <c r="X540" i="19" s="1"/>
  <c r="X539" i="19"/>
  <c r="W539" i="19"/>
  <c r="W538" i="19"/>
  <c r="X538" i="19" s="1"/>
  <c r="W537" i="19"/>
  <c r="X537" i="19" s="1"/>
  <c r="W536" i="19"/>
  <c r="X536" i="19" s="1"/>
  <c r="W535" i="19"/>
  <c r="X535" i="19" s="1"/>
  <c r="W534" i="19"/>
  <c r="X534" i="19" s="1"/>
  <c r="W533" i="19"/>
  <c r="X533" i="19" s="1"/>
  <c r="W532" i="19"/>
  <c r="X532" i="19" s="1"/>
  <c r="X531" i="19"/>
  <c r="W531" i="19"/>
  <c r="W530" i="19"/>
  <c r="X530" i="19" s="1"/>
  <c r="W529" i="19"/>
  <c r="X529" i="19" s="1"/>
  <c r="W528" i="19"/>
  <c r="X528" i="19" s="1"/>
  <c r="W527" i="19"/>
  <c r="X527" i="19" s="1"/>
  <c r="W526" i="19"/>
  <c r="X526" i="19" s="1"/>
  <c r="W525" i="19"/>
  <c r="X525" i="19" s="1"/>
  <c r="W524" i="19"/>
  <c r="X524" i="19" s="1"/>
  <c r="X523" i="19"/>
  <c r="W523" i="19"/>
  <c r="W522" i="19"/>
  <c r="X522" i="19" s="1"/>
  <c r="W521" i="19"/>
  <c r="X521" i="19" s="1"/>
  <c r="W520" i="19"/>
  <c r="X520" i="19" s="1"/>
  <c r="W519" i="19"/>
  <c r="X519" i="19" s="1"/>
  <c r="W518" i="19"/>
  <c r="X518" i="19" s="1"/>
  <c r="W517" i="19"/>
  <c r="X517" i="19" s="1"/>
  <c r="W516" i="19"/>
  <c r="X516" i="19" s="1"/>
  <c r="X515" i="19"/>
  <c r="W515" i="19"/>
  <c r="W514" i="19"/>
  <c r="X514" i="19" s="1"/>
  <c r="W513" i="19"/>
  <c r="X513" i="19" s="1"/>
  <c r="W512" i="19"/>
  <c r="X512" i="19" s="1"/>
  <c r="W511" i="19"/>
  <c r="X511" i="19" s="1"/>
  <c r="W510" i="19"/>
  <c r="X510" i="19" s="1"/>
  <c r="W509" i="19"/>
  <c r="X509" i="19" s="1"/>
  <c r="W508" i="19"/>
  <c r="X508" i="19" s="1"/>
  <c r="W507" i="19"/>
  <c r="X507" i="19" s="1"/>
  <c r="W506" i="19"/>
  <c r="X506" i="19" s="1"/>
  <c r="W505" i="19"/>
  <c r="X505" i="19" s="1"/>
  <c r="W504" i="19"/>
  <c r="X504" i="19" s="1"/>
  <c r="W503" i="19"/>
  <c r="X503" i="19" s="1"/>
  <c r="W502" i="19"/>
  <c r="X502" i="19" s="1"/>
  <c r="W501" i="19"/>
  <c r="X501" i="19" s="1"/>
  <c r="W500" i="19"/>
  <c r="X500" i="19" s="1"/>
  <c r="W499" i="19"/>
  <c r="X499" i="19" s="1"/>
  <c r="W498" i="19"/>
  <c r="X498" i="19" s="1"/>
  <c r="W497" i="19"/>
  <c r="X497" i="19" s="1"/>
  <c r="W496" i="19"/>
  <c r="X496" i="19" s="1"/>
  <c r="W495" i="19"/>
  <c r="X495" i="19" s="1"/>
  <c r="W494" i="19"/>
  <c r="X494" i="19" s="1"/>
  <c r="W493" i="19"/>
  <c r="X493" i="19" s="1"/>
  <c r="W492" i="19"/>
  <c r="X492" i="19" s="1"/>
  <c r="W491" i="19"/>
  <c r="X491" i="19" s="1"/>
  <c r="W490" i="19"/>
  <c r="X490" i="19" s="1"/>
  <c r="W489" i="19"/>
  <c r="X489" i="19" s="1"/>
  <c r="W488" i="19"/>
  <c r="X488" i="19" s="1"/>
  <c r="W487" i="19"/>
  <c r="X487" i="19" s="1"/>
  <c r="W486" i="19"/>
  <c r="X486" i="19" s="1"/>
  <c r="W485" i="19"/>
  <c r="X485" i="19" s="1"/>
  <c r="W484" i="19"/>
  <c r="X484" i="19" s="1"/>
  <c r="W483" i="19"/>
  <c r="X483" i="19" s="1"/>
  <c r="W482" i="19"/>
  <c r="X482" i="19" s="1"/>
  <c r="W481" i="19"/>
  <c r="X481" i="19" s="1"/>
  <c r="W480" i="19"/>
  <c r="X480" i="19" s="1"/>
  <c r="W479" i="19"/>
  <c r="X479" i="19" s="1"/>
  <c r="W478" i="19"/>
  <c r="X478" i="19" s="1"/>
  <c r="W477" i="19"/>
  <c r="X477" i="19" s="1"/>
  <c r="W476" i="19"/>
  <c r="X476" i="19" s="1"/>
  <c r="W475" i="19"/>
  <c r="X475" i="19" s="1"/>
  <c r="W474" i="19"/>
  <c r="X474" i="19" s="1"/>
  <c r="W473" i="19"/>
  <c r="X473" i="19" s="1"/>
  <c r="W472" i="19"/>
  <c r="X472" i="19" s="1"/>
  <c r="W471" i="19"/>
  <c r="X471" i="19" s="1"/>
  <c r="W470" i="19"/>
  <c r="X470" i="19" s="1"/>
  <c r="W469" i="19"/>
  <c r="X469" i="19" s="1"/>
  <c r="W468" i="19"/>
  <c r="X468" i="19" s="1"/>
  <c r="W467" i="19"/>
  <c r="X467" i="19" s="1"/>
  <c r="W466" i="19"/>
  <c r="X466" i="19" s="1"/>
  <c r="W465" i="19"/>
  <c r="X465" i="19" s="1"/>
  <c r="W464" i="19"/>
  <c r="X464" i="19" s="1"/>
  <c r="W463" i="19"/>
  <c r="X463" i="19" s="1"/>
  <c r="W462" i="19"/>
  <c r="X462" i="19" s="1"/>
  <c r="W461" i="19"/>
  <c r="X461" i="19" s="1"/>
  <c r="W460" i="19"/>
  <c r="X460" i="19" s="1"/>
  <c r="W459" i="19"/>
  <c r="X459" i="19" s="1"/>
  <c r="W458" i="19"/>
  <c r="X458" i="19" s="1"/>
  <c r="W457" i="19"/>
  <c r="X457" i="19" s="1"/>
  <c r="W456" i="19"/>
  <c r="X456" i="19" s="1"/>
  <c r="W455" i="19"/>
  <c r="X455" i="19" s="1"/>
  <c r="W454" i="19"/>
  <c r="X454" i="19" s="1"/>
  <c r="W453" i="19"/>
  <c r="X453" i="19" s="1"/>
  <c r="W452" i="19"/>
  <c r="X452" i="19" s="1"/>
  <c r="W451" i="19"/>
  <c r="X451" i="19" s="1"/>
  <c r="W450" i="19"/>
  <c r="X450" i="19" s="1"/>
  <c r="W449" i="19"/>
  <c r="X449" i="19" s="1"/>
  <c r="W448" i="19"/>
  <c r="X448" i="19" s="1"/>
  <c r="W447" i="19"/>
  <c r="X447" i="19" s="1"/>
  <c r="W446" i="19"/>
  <c r="X446" i="19" s="1"/>
  <c r="W445" i="19"/>
  <c r="X445" i="19" s="1"/>
  <c r="W444" i="19"/>
  <c r="X444" i="19" s="1"/>
  <c r="W443" i="19"/>
  <c r="X443" i="19" s="1"/>
  <c r="W442" i="19"/>
  <c r="X442" i="19" s="1"/>
  <c r="W441" i="19"/>
  <c r="X441" i="19" s="1"/>
  <c r="W440" i="19"/>
  <c r="X440" i="19" s="1"/>
  <c r="W439" i="19"/>
  <c r="X439" i="19" s="1"/>
  <c r="W438" i="19"/>
  <c r="X438" i="19" s="1"/>
  <c r="W437" i="19"/>
  <c r="X437" i="19" s="1"/>
  <c r="W436" i="19"/>
  <c r="X436" i="19" s="1"/>
  <c r="W435" i="19"/>
  <c r="X435" i="19" s="1"/>
  <c r="W434" i="19"/>
  <c r="X434" i="19" s="1"/>
  <c r="W433" i="19"/>
  <c r="X433" i="19" s="1"/>
  <c r="W432" i="19"/>
  <c r="X432" i="19" s="1"/>
  <c r="W431" i="19"/>
  <c r="X431" i="19" s="1"/>
  <c r="W430" i="19"/>
  <c r="X430" i="19" s="1"/>
  <c r="W429" i="19"/>
  <c r="X429" i="19" s="1"/>
  <c r="W428" i="19"/>
  <c r="X428" i="19" s="1"/>
  <c r="W427" i="19"/>
  <c r="X427" i="19" s="1"/>
  <c r="W426" i="19"/>
  <c r="X426" i="19" s="1"/>
  <c r="W425" i="19"/>
  <c r="X425" i="19" s="1"/>
  <c r="W424" i="19"/>
  <c r="X424" i="19" s="1"/>
  <c r="W423" i="19"/>
  <c r="X423" i="19" s="1"/>
  <c r="W422" i="19"/>
  <c r="X422" i="19" s="1"/>
  <c r="W421" i="19"/>
  <c r="X421" i="19" s="1"/>
  <c r="W420" i="19"/>
  <c r="X420" i="19" s="1"/>
  <c r="W419" i="19"/>
  <c r="X419" i="19" s="1"/>
  <c r="W418" i="19"/>
  <c r="X418" i="19" s="1"/>
  <c r="W417" i="19"/>
  <c r="X417" i="19" s="1"/>
  <c r="W416" i="19"/>
  <c r="X416" i="19" s="1"/>
  <c r="W415" i="19"/>
  <c r="X415" i="19" s="1"/>
  <c r="W414" i="19"/>
  <c r="X414" i="19" s="1"/>
  <c r="W413" i="19"/>
  <c r="X413" i="19" s="1"/>
  <c r="W412" i="19"/>
  <c r="X412" i="19" s="1"/>
  <c r="W411" i="19"/>
  <c r="X411" i="19" s="1"/>
  <c r="W410" i="19"/>
  <c r="X410" i="19" s="1"/>
  <c r="W409" i="19"/>
  <c r="X409" i="19" s="1"/>
  <c r="W408" i="19"/>
  <c r="X408" i="19" s="1"/>
  <c r="W407" i="19"/>
  <c r="X407" i="19" s="1"/>
  <c r="W406" i="19"/>
  <c r="X406" i="19" s="1"/>
  <c r="W405" i="19"/>
  <c r="X405" i="19" s="1"/>
  <c r="W404" i="19"/>
  <c r="X404" i="19" s="1"/>
  <c r="W403" i="19"/>
  <c r="X403" i="19" s="1"/>
  <c r="W402" i="19"/>
  <c r="X402" i="19" s="1"/>
  <c r="W401" i="19"/>
  <c r="X401" i="19" s="1"/>
  <c r="W400" i="19"/>
  <c r="X400" i="19" s="1"/>
  <c r="W399" i="19"/>
  <c r="X399" i="19" s="1"/>
  <c r="W398" i="19"/>
  <c r="X398" i="19" s="1"/>
  <c r="W397" i="19"/>
  <c r="X397" i="19" s="1"/>
  <c r="W396" i="19"/>
  <c r="X396" i="19" s="1"/>
  <c r="W395" i="19"/>
  <c r="X395" i="19" s="1"/>
  <c r="W394" i="19"/>
  <c r="X394" i="19" s="1"/>
  <c r="W393" i="19"/>
  <c r="X393" i="19" s="1"/>
  <c r="W392" i="19"/>
  <c r="X392" i="19" s="1"/>
  <c r="W391" i="19"/>
  <c r="X391" i="19" s="1"/>
  <c r="W390" i="19"/>
  <c r="X390" i="19" s="1"/>
  <c r="W389" i="19"/>
  <c r="X389" i="19" s="1"/>
  <c r="W388" i="19"/>
  <c r="X388" i="19" s="1"/>
  <c r="W387" i="19"/>
  <c r="X387" i="19" s="1"/>
  <c r="W386" i="19"/>
  <c r="X386" i="19" s="1"/>
  <c r="W385" i="19"/>
  <c r="X385" i="19" s="1"/>
  <c r="W384" i="19"/>
  <c r="X384" i="19" s="1"/>
  <c r="W383" i="19"/>
  <c r="X383" i="19" s="1"/>
  <c r="W382" i="19"/>
  <c r="X382" i="19" s="1"/>
  <c r="W381" i="19"/>
  <c r="X381" i="19" s="1"/>
  <c r="W380" i="19"/>
  <c r="X380" i="19" s="1"/>
  <c r="W379" i="19"/>
  <c r="X379" i="19" s="1"/>
  <c r="W378" i="19"/>
  <c r="X378" i="19" s="1"/>
  <c r="W377" i="19"/>
  <c r="X377" i="19" s="1"/>
  <c r="W376" i="19"/>
  <c r="X376" i="19" s="1"/>
  <c r="W375" i="19"/>
  <c r="X375" i="19" s="1"/>
  <c r="W374" i="19"/>
  <c r="X374" i="19" s="1"/>
  <c r="W373" i="19"/>
  <c r="X373" i="19" s="1"/>
  <c r="W372" i="19"/>
  <c r="X372" i="19" s="1"/>
  <c r="W371" i="19"/>
  <c r="X371" i="19" s="1"/>
  <c r="W370" i="19"/>
  <c r="X370" i="19" s="1"/>
  <c r="W369" i="19"/>
  <c r="X369" i="19" s="1"/>
  <c r="W368" i="19"/>
  <c r="X368" i="19" s="1"/>
  <c r="W367" i="19"/>
  <c r="X367" i="19" s="1"/>
  <c r="X366" i="19"/>
  <c r="W366" i="19"/>
  <c r="W365" i="19"/>
  <c r="X365" i="19" s="1"/>
  <c r="X364" i="19"/>
  <c r="W364" i="19"/>
  <c r="W363" i="19"/>
  <c r="X363" i="19" s="1"/>
  <c r="W362" i="19"/>
  <c r="X362" i="19" s="1"/>
  <c r="W361" i="19"/>
  <c r="X361" i="19" s="1"/>
  <c r="W360" i="19"/>
  <c r="X360" i="19" s="1"/>
  <c r="W359" i="19"/>
  <c r="X359" i="19" s="1"/>
  <c r="X358" i="19"/>
  <c r="W358" i="19"/>
  <c r="W357" i="19"/>
  <c r="X357" i="19" s="1"/>
  <c r="X356" i="19"/>
  <c r="W356" i="19"/>
  <c r="W355" i="19"/>
  <c r="X355" i="19" s="1"/>
  <c r="W354" i="19"/>
  <c r="X354" i="19" s="1"/>
  <c r="W353" i="19"/>
  <c r="X353" i="19" s="1"/>
  <c r="W352" i="19"/>
  <c r="X352" i="19" s="1"/>
  <c r="W351" i="19"/>
  <c r="X351" i="19" s="1"/>
  <c r="X350" i="19"/>
  <c r="W350" i="19"/>
  <c r="W349" i="19"/>
  <c r="X349" i="19" s="1"/>
  <c r="X348" i="19"/>
  <c r="W348" i="19"/>
  <c r="W347" i="19"/>
  <c r="X347" i="19" s="1"/>
  <c r="W346" i="19"/>
  <c r="X346" i="19" s="1"/>
  <c r="W345" i="19"/>
  <c r="X345" i="19" s="1"/>
  <c r="W344" i="19"/>
  <c r="X344" i="19" s="1"/>
  <c r="W343" i="19"/>
  <c r="X343" i="19" s="1"/>
  <c r="X342" i="19"/>
  <c r="W342" i="19"/>
  <c r="W341" i="19"/>
  <c r="X341" i="19" s="1"/>
  <c r="X340" i="19"/>
  <c r="W340" i="19"/>
  <c r="W339" i="19"/>
  <c r="X339" i="19" s="1"/>
  <c r="W338" i="19"/>
  <c r="X338" i="19" s="1"/>
  <c r="W337" i="19"/>
  <c r="X337" i="19" s="1"/>
  <c r="W336" i="19"/>
  <c r="X336" i="19" s="1"/>
  <c r="W335" i="19"/>
  <c r="X335" i="19" s="1"/>
  <c r="X334" i="19"/>
  <c r="W334" i="19"/>
  <c r="W333" i="19"/>
  <c r="X333" i="19" s="1"/>
  <c r="X332" i="19"/>
  <c r="W332" i="19"/>
  <c r="W331" i="19"/>
  <c r="X331" i="19" s="1"/>
  <c r="W330" i="19"/>
  <c r="X330" i="19" s="1"/>
  <c r="W329" i="19"/>
  <c r="X329" i="19" s="1"/>
  <c r="W328" i="19"/>
  <c r="X328" i="19" s="1"/>
  <c r="W327" i="19"/>
  <c r="X327" i="19" s="1"/>
  <c r="X326" i="19"/>
  <c r="W326" i="19"/>
  <c r="W325" i="19"/>
  <c r="X325" i="19" s="1"/>
  <c r="X324" i="19"/>
  <c r="W324" i="19"/>
  <c r="W323" i="19"/>
  <c r="X323" i="19" s="1"/>
  <c r="W322" i="19"/>
  <c r="X322" i="19" s="1"/>
  <c r="W321" i="19"/>
  <c r="X321" i="19" s="1"/>
  <c r="W320" i="19"/>
  <c r="X320" i="19" s="1"/>
  <c r="W319" i="19"/>
  <c r="X319" i="19" s="1"/>
  <c r="X318" i="19"/>
  <c r="W318" i="19"/>
  <c r="W317" i="19"/>
  <c r="X317" i="19" s="1"/>
  <c r="X316" i="19"/>
  <c r="W316" i="19"/>
  <c r="W315" i="19"/>
  <c r="X315" i="19" s="1"/>
  <c r="W314" i="19"/>
  <c r="X314" i="19" s="1"/>
  <c r="W313" i="19"/>
  <c r="X313" i="19" s="1"/>
  <c r="W312" i="19"/>
  <c r="X312" i="19" s="1"/>
  <c r="W311" i="19"/>
  <c r="X311" i="19" s="1"/>
  <c r="X310" i="19"/>
  <c r="W310" i="19"/>
  <c r="W309" i="19"/>
  <c r="X309" i="19" s="1"/>
  <c r="X308" i="19"/>
  <c r="W308" i="19"/>
  <c r="W307" i="19"/>
  <c r="X307" i="19" s="1"/>
  <c r="W306" i="19"/>
  <c r="X306" i="19" s="1"/>
  <c r="W305" i="19"/>
  <c r="X305" i="19" s="1"/>
  <c r="W304" i="19"/>
  <c r="X304" i="19" s="1"/>
  <c r="W303" i="19"/>
  <c r="X303" i="19" s="1"/>
  <c r="X302" i="19"/>
  <c r="W302" i="19"/>
  <c r="W301" i="19"/>
  <c r="X301" i="19" s="1"/>
  <c r="X300" i="19"/>
  <c r="W300" i="19"/>
  <c r="W299" i="19"/>
  <c r="X299" i="19" s="1"/>
  <c r="W298" i="19"/>
  <c r="X298" i="19" s="1"/>
  <c r="W297" i="19"/>
  <c r="X297" i="19" s="1"/>
  <c r="W296" i="19"/>
  <c r="X296" i="19" s="1"/>
  <c r="W295" i="19"/>
  <c r="X295" i="19" s="1"/>
  <c r="X294" i="19"/>
  <c r="W294" i="19"/>
  <c r="W293" i="19"/>
  <c r="X293" i="19" s="1"/>
  <c r="X292" i="19"/>
  <c r="W292" i="19"/>
  <c r="W291" i="19"/>
  <c r="X291" i="19" s="1"/>
  <c r="W290" i="19"/>
  <c r="X290" i="19" s="1"/>
  <c r="W289" i="19"/>
  <c r="X289" i="19" s="1"/>
  <c r="W288" i="19"/>
  <c r="X288" i="19" s="1"/>
  <c r="W287" i="19"/>
  <c r="X287" i="19" s="1"/>
  <c r="X286" i="19"/>
  <c r="W286" i="19"/>
  <c r="W285" i="19"/>
  <c r="X285" i="19" s="1"/>
  <c r="X284" i="19"/>
  <c r="W284" i="19"/>
  <c r="W283" i="19"/>
  <c r="X283" i="19" s="1"/>
  <c r="W282" i="19"/>
  <c r="X282" i="19" s="1"/>
  <c r="W281" i="19"/>
  <c r="X281" i="19" s="1"/>
  <c r="W280" i="19"/>
  <c r="X280" i="19" s="1"/>
  <c r="W279" i="19"/>
  <c r="X279" i="19" s="1"/>
  <c r="X278" i="19"/>
  <c r="W278" i="19"/>
  <c r="W277" i="19"/>
  <c r="X277" i="19" s="1"/>
  <c r="X276" i="19"/>
  <c r="W276" i="19"/>
  <c r="W275" i="19"/>
  <c r="X275" i="19" s="1"/>
  <c r="W274" i="19"/>
  <c r="X274" i="19" s="1"/>
  <c r="W273" i="19"/>
  <c r="X273" i="19" s="1"/>
  <c r="W272" i="19"/>
  <c r="X272" i="19" s="1"/>
  <c r="W271" i="19"/>
  <c r="X271" i="19" s="1"/>
  <c r="X270" i="19"/>
  <c r="W270" i="19"/>
  <c r="W269" i="19"/>
  <c r="X269" i="19" s="1"/>
  <c r="X268" i="19"/>
  <c r="W268" i="19"/>
  <c r="W267" i="19"/>
  <c r="X267" i="19" s="1"/>
  <c r="W266" i="19"/>
  <c r="X266" i="19" s="1"/>
  <c r="W265" i="19"/>
  <c r="X265" i="19" s="1"/>
  <c r="W264" i="19"/>
  <c r="X264" i="19" s="1"/>
  <c r="W263" i="19"/>
  <c r="X263" i="19" s="1"/>
  <c r="X262" i="19"/>
  <c r="W262" i="19"/>
  <c r="W261" i="19"/>
  <c r="X261" i="19" s="1"/>
  <c r="X260" i="19"/>
  <c r="W260" i="19"/>
  <c r="W259" i="19"/>
  <c r="X259" i="19" s="1"/>
  <c r="W258" i="19"/>
  <c r="X258" i="19" s="1"/>
  <c r="W257" i="19"/>
  <c r="X257" i="19" s="1"/>
  <c r="W256" i="19"/>
  <c r="X256" i="19" s="1"/>
  <c r="W255" i="19"/>
  <c r="X255" i="19" s="1"/>
  <c r="X254" i="19"/>
  <c r="W254" i="19"/>
  <c r="W253" i="19"/>
  <c r="X253" i="19" s="1"/>
  <c r="X252" i="19"/>
  <c r="W252" i="19"/>
  <c r="W251" i="19"/>
  <c r="X251" i="19" s="1"/>
  <c r="W250" i="19"/>
  <c r="X250" i="19" s="1"/>
  <c r="W249" i="19"/>
  <c r="X249" i="19" s="1"/>
  <c r="W248" i="19"/>
  <c r="X248" i="19" s="1"/>
  <c r="W247" i="19"/>
  <c r="X247" i="19" s="1"/>
  <c r="X246" i="19"/>
  <c r="W246" i="19"/>
  <c r="W245" i="19"/>
  <c r="X245" i="19" s="1"/>
  <c r="X244" i="19"/>
  <c r="W244" i="19"/>
  <c r="W243" i="19"/>
  <c r="X243" i="19" s="1"/>
  <c r="W242" i="19"/>
  <c r="X242" i="19" s="1"/>
  <c r="W241" i="19"/>
  <c r="X241" i="19" s="1"/>
  <c r="W240" i="19"/>
  <c r="X240" i="19" s="1"/>
  <c r="W239" i="19"/>
  <c r="X239" i="19" s="1"/>
  <c r="X238" i="19"/>
  <c r="W238" i="19"/>
  <c r="W237" i="19"/>
  <c r="X237" i="19" s="1"/>
  <c r="X236" i="19"/>
  <c r="W236" i="19"/>
  <c r="W235" i="19"/>
  <c r="X235" i="19" s="1"/>
  <c r="W234" i="19"/>
  <c r="X234" i="19" s="1"/>
  <c r="W233" i="19"/>
  <c r="X233" i="19" s="1"/>
  <c r="W232" i="19"/>
  <c r="X232" i="19" s="1"/>
  <c r="W231" i="19"/>
  <c r="X231" i="19" s="1"/>
  <c r="X230" i="19"/>
  <c r="W230" i="19"/>
  <c r="W229" i="19"/>
  <c r="X229" i="19" s="1"/>
  <c r="X228" i="19"/>
  <c r="W228" i="19"/>
  <c r="W227" i="19"/>
  <c r="X227" i="19" s="1"/>
  <c r="W226" i="19"/>
  <c r="X226" i="19" s="1"/>
  <c r="W225" i="19"/>
  <c r="X225" i="19" s="1"/>
  <c r="W224" i="19"/>
  <c r="X224" i="19" s="1"/>
  <c r="W223" i="19"/>
  <c r="X223" i="19" s="1"/>
  <c r="X222" i="19"/>
  <c r="W222" i="19"/>
  <c r="W221" i="19"/>
  <c r="X221" i="19" s="1"/>
  <c r="X220" i="19"/>
  <c r="W220" i="19"/>
  <c r="W219" i="19"/>
  <c r="X219" i="19" s="1"/>
  <c r="W218" i="19"/>
  <c r="X218" i="19" s="1"/>
  <c r="W217" i="19"/>
  <c r="X217" i="19" s="1"/>
  <c r="W216" i="19"/>
  <c r="X216" i="19" s="1"/>
  <c r="W215" i="19"/>
  <c r="X215" i="19" s="1"/>
  <c r="X214" i="19"/>
  <c r="W214" i="19"/>
  <c r="W213" i="19"/>
  <c r="X213" i="19" s="1"/>
  <c r="X212" i="19"/>
  <c r="W212" i="19"/>
  <c r="W211" i="19"/>
  <c r="X211" i="19" s="1"/>
  <c r="W210" i="19"/>
  <c r="X210" i="19" s="1"/>
  <c r="W209" i="19"/>
  <c r="X209" i="19" s="1"/>
  <c r="W208" i="19"/>
  <c r="X208" i="19" s="1"/>
  <c r="W207" i="19"/>
  <c r="X207" i="19" s="1"/>
  <c r="X206" i="19"/>
  <c r="W206" i="19"/>
  <c r="W205" i="19"/>
  <c r="X205" i="19" s="1"/>
  <c r="X204" i="19"/>
  <c r="W204" i="19"/>
  <c r="W203" i="19"/>
  <c r="X203" i="19" s="1"/>
  <c r="W202" i="19"/>
  <c r="X202" i="19" s="1"/>
  <c r="W201" i="19"/>
  <c r="X201" i="19" s="1"/>
  <c r="W200" i="19"/>
  <c r="X200" i="19" s="1"/>
  <c r="W199" i="19"/>
  <c r="X199" i="19" s="1"/>
  <c r="X198" i="19"/>
  <c r="W198" i="19"/>
  <c r="W197" i="19"/>
  <c r="X197" i="19" s="1"/>
  <c r="X196" i="19"/>
  <c r="W196" i="19"/>
  <c r="W195" i="19"/>
  <c r="X195" i="19" s="1"/>
  <c r="W194" i="19"/>
  <c r="X194" i="19" s="1"/>
  <c r="W193" i="19"/>
  <c r="X193" i="19" s="1"/>
  <c r="W192" i="19"/>
  <c r="X192" i="19" s="1"/>
  <c r="W191" i="19"/>
  <c r="X191" i="19" s="1"/>
  <c r="X190" i="19"/>
  <c r="W190" i="19"/>
  <c r="W189" i="19"/>
  <c r="X189" i="19" s="1"/>
  <c r="X188" i="19"/>
  <c r="W188" i="19"/>
  <c r="W187" i="19"/>
  <c r="X187" i="19" s="1"/>
  <c r="W186" i="19"/>
  <c r="X186" i="19" s="1"/>
  <c r="W185" i="19"/>
  <c r="X185" i="19" s="1"/>
  <c r="W184" i="19"/>
  <c r="X184" i="19" s="1"/>
  <c r="W183" i="19"/>
  <c r="X183" i="19" s="1"/>
  <c r="X182" i="19"/>
  <c r="W182" i="19"/>
  <c r="W181" i="19"/>
  <c r="X181" i="19" s="1"/>
  <c r="X180" i="19"/>
  <c r="W180" i="19"/>
  <c r="W179" i="19"/>
  <c r="X179" i="19" s="1"/>
  <c r="W178" i="19"/>
  <c r="X178" i="19" s="1"/>
  <c r="W177" i="19"/>
  <c r="X177" i="19" s="1"/>
  <c r="W176" i="19"/>
  <c r="X176" i="19" s="1"/>
  <c r="W175" i="19"/>
  <c r="X175" i="19" s="1"/>
  <c r="X174" i="19"/>
  <c r="W174" i="19"/>
  <c r="W173" i="19"/>
  <c r="X173" i="19" s="1"/>
  <c r="X172" i="19"/>
  <c r="W172" i="19"/>
  <c r="W171" i="19"/>
  <c r="X171" i="19" s="1"/>
  <c r="W170" i="19"/>
  <c r="X170" i="19" s="1"/>
  <c r="W169" i="19"/>
  <c r="X169" i="19" s="1"/>
  <c r="W168" i="19"/>
  <c r="X168" i="19" s="1"/>
  <c r="W167" i="19"/>
  <c r="X167" i="19" s="1"/>
  <c r="X166" i="19"/>
  <c r="W166" i="19"/>
  <c r="W165" i="19"/>
  <c r="X165" i="19" s="1"/>
  <c r="X164" i="19"/>
  <c r="W164" i="19"/>
  <c r="W163" i="19"/>
  <c r="X163" i="19" s="1"/>
  <c r="W162" i="19"/>
  <c r="X162" i="19" s="1"/>
  <c r="W161" i="19"/>
  <c r="X161" i="19" s="1"/>
  <c r="W160" i="19"/>
  <c r="X160" i="19" s="1"/>
  <c r="W159" i="19"/>
  <c r="X159" i="19" s="1"/>
  <c r="X158" i="19"/>
  <c r="W158" i="19"/>
  <c r="W157" i="19"/>
  <c r="X157" i="19" s="1"/>
  <c r="X156" i="19"/>
  <c r="W156" i="19"/>
  <c r="W155" i="19"/>
  <c r="X155" i="19" s="1"/>
  <c r="W154" i="19"/>
  <c r="X154" i="19" s="1"/>
  <c r="W153" i="19"/>
  <c r="X153" i="19" s="1"/>
  <c r="W152" i="19"/>
  <c r="X152" i="19" s="1"/>
  <c r="W151" i="19"/>
  <c r="X151" i="19" s="1"/>
  <c r="X150" i="19"/>
  <c r="W150" i="19"/>
  <c r="W149" i="19"/>
  <c r="X149" i="19" s="1"/>
  <c r="X148" i="19"/>
  <c r="W148" i="19"/>
  <c r="W147" i="19"/>
  <c r="X147" i="19" s="1"/>
  <c r="W146" i="19"/>
  <c r="X146" i="19" s="1"/>
  <c r="W145" i="19"/>
  <c r="X145" i="19" s="1"/>
  <c r="W144" i="19"/>
  <c r="X144" i="19" s="1"/>
  <c r="W143" i="19"/>
  <c r="X143" i="19" s="1"/>
  <c r="X142" i="19"/>
  <c r="W142" i="19"/>
  <c r="W141" i="19"/>
  <c r="X141" i="19" s="1"/>
  <c r="X140" i="19"/>
  <c r="W140" i="19"/>
  <c r="W139" i="19"/>
  <c r="X139" i="19" s="1"/>
  <c r="W138" i="19"/>
  <c r="X138" i="19" s="1"/>
  <c r="W137" i="19"/>
  <c r="X137" i="19" s="1"/>
  <c r="W136" i="19"/>
  <c r="X136" i="19" s="1"/>
  <c r="W135" i="19"/>
  <c r="X135" i="19" s="1"/>
  <c r="X134" i="19"/>
  <c r="W134" i="19"/>
  <c r="W133" i="19"/>
  <c r="X133" i="19" s="1"/>
  <c r="X132" i="19"/>
  <c r="W132" i="19"/>
  <c r="W131" i="19"/>
  <c r="X131" i="19" s="1"/>
  <c r="W130" i="19"/>
  <c r="X130" i="19" s="1"/>
  <c r="W129" i="19"/>
  <c r="X129" i="19" s="1"/>
  <c r="W128" i="19"/>
  <c r="X128" i="19" s="1"/>
  <c r="W127" i="19"/>
  <c r="X127" i="19" s="1"/>
  <c r="X126" i="19"/>
  <c r="W126" i="19"/>
  <c r="W125" i="19"/>
  <c r="X125" i="19" s="1"/>
  <c r="X124" i="19"/>
  <c r="W124" i="19"/>
  <c r="W123" i="19"/>
  <c r="X123" i="19" s="1"/>
  <c r="W122" i="19"/>
  <c r="X122" i="19" s="1"/>
  <c r="W121" i="19"/>
  <c r="X121" i="19" s="1"/>
  <c r="W120" i="19"/>
  <c r="X120" i="19" s="1"/>
  <c r="W119" i="19"/>
  <c r="X119" i="19" s="1"/>
  <c r="X118" i="19"/>
  <c r="W118" i="19"/>
  <c r="W117" i="19"/>
  <c r="X117" i="19" s="1"/>
  <c r="X116" i="19"/>
  <c r="W116" i="19"/>
  <c r="W115" i="19"/>
  <c r="X115" i="19" s="1"/>
  <c r="W114" i="19"/>
  <c r="X114" i="19" s="1"/>
  <c r="W113" i="19"/>
  <c r="X113" i="19" s="1"/>
  <c r="W112" i="19"/>
  <c r="X112" i="19" s="1"/>
  <c r="W111" i="19"/>
  <c r="X111" i="19" s="1"/>
  <c r="X110" i="19"/>
  <c r="W110" i="19"/>
  <c r="W109" i="19"/>
  <c r="X109" i="19" s="1"/>
  <c r="X108" i="19"/>
  <c r="W108" i="19"/>
  <c r="W107" i="19"/>
  <c r="X107" i="19" s="1"/>
  <c r="W106" i="19"/>
  <c r="X106" i="19" s="1"/>
  <c r="W105" i="19"/>
  <c r="X105" i="19" s="1"/>
  <c r="W104" i="19"/>
  <c r="X104" i="19" s="1"/>
  <c r="W103" i="19"/>
  <c r="X103" i="19" s="1"/>
  <c r="X102" i="19"/>
  <c r="W102" i="19"/>
  <c r="W101" i="19"/>
  <c r="X101" i="19" s="1"/>
  <c r="X100" i="19"/>
  <c r="W100" i="19"/>
  <c r="W99" i="19"/>
  <c r="X99" i="19" s="1"/>
  <c r="W98" i="19"/>
  <c r="X98" i="19" s="1"/>
  <c r="W97" i="19"/>
  <c r="X97" i="19" s="1"/>
  <c r="W96" i="19"/>
  <c r="X96" i="19" s="1"/>
  <c r="W95" i="19"/>
  <c r="X95" i="19" s="1"/>
  <c r="X94" i="19"/>
  <c r="W94" i="19"/>
  <c r="W93" i="19"/>
  <c r="X93" i="19" s="1"/>
  <c r="X92" i="19"/>
  <c r="W92" i="19"/>
  <c r="W91" i="19"/>
  <c r="X91" i="19" s="1"/>
  <c r="W90" i="19"/>
  <c r="X90" i="19" s="1"/>
  <c r="W89" i="19"/>
  <c r="X89" i="19" s="1"/>
  <c r="W88" i="19"/>
  <c r="X88" i="19" s="1"/>
  <c r="W87" i="19"/>
  <c r="X87" i="19" s="1"/>
  <c r="X86" i="19"/>
  <c r="W86" i="19"/>
  <c r="W85" i="19"/>
  <c r="X85" i="19" s="1"/>
  <c r="X84" i="19"/>
  <c r="W84" i="19"/>
  <c r="W83" i="19"/>
  <c r="X83" i="19" s="1"/>
  <c r="W82" i="19"/>
  <c r="X82" i="19" s="1"/>
  <c r="W81" i="19"/>
  <c r="X81" i="19" s="1"/>
  <c r="W80" i="19"/>
  <c r="X80" i="19" s="1"/>
  <c r="W79" i="19"/>
  <c r="X79" i="19" s="1"/>
  <c r="X78" i="19"/>
  <c r="W78" i="19"/>
  <c r="W77" i="19"/>
  <c r="X77" i="19" s="1"/>
  <c r="X76" i="19"/>
  <c r="W76" i="19"/>
  <c r="W75" i="19"/>
  <c r="X75" i="19" s="1"/>
  <c r="W74" i="19"/>
  <c r="X74" i="19" s="1"/>
  <c r="W73" i="19"/>
  <c r="X73" i="19" s="1"/>
  <c r="W72" i="19"/>
  <c r="X72" i="19" s="1"/>
  <c r="W71" i="19"/>
  <c r="X71" i="19" s="1"/>
  <c r="X70" i="19"/>
  <c r="W70" i="19"/>
  <c r="W69" i="19"/>
  <c r="X69" i="19" s="1"/>
  <c r="X68" i="19"/>
  <c r="W68" i="19"/>
  <c r="W67" i="19"/>
  <c r="X67" i="19" s="1"/>
  <c r="W66" i="19"/>
  <c r="X66" i="19" s="1"/>
  <c r="W65" i="19"/>
  <c r="X65" i="19" s="1"/>
  <c r="W64" i="19"/>
  <c r="X64" i="19" s="1"/>
  <c r="W63" i="19"/>
  <c r="X63" i="19" s="1"/>
  <c r="X62" i="19"/>
  <c r="W62" i="19"/>
  <c r="W61" i="19"/>
  <c r="X61" i="19" s="1"/>
  <c r="X60" i="19"/>
  <c r="W60" i="19"/>
  <c r="W59" i="19"/>
  <c r="X59" i="19" s="1"/>
  <c r="W58" i="19"/>
  <c r="X58" i="19" s="1"/>
  <c r="W57" i="19"/>
  <c r="X57" i="19" s="1"/>
  <c r="W56" i="19"/>
  <c r="X56" i="19" s="1"/>
  <c r="W55" i="19"/>
  <c r="X55" i="19" s="1"/>
  <c r="X54" i="19"/>
  <c r="W54" i="19"/>
  <c r="W53" i="19"/>
  <c r="X53" i="19" s="1"/>
  <c r="X52" i="19"/>
  <c r="W52" i="19"/>
  <c r="W51" i="19"/>
  <c r="X51" i="19" s="1"/>
  <c r="W50" i="19"/>
  <c r="X50" i="19" s="1"/>
  <c r="W49" i="19"/>
  <c r="X49" i="19" s="1"/>
  <c r="W48" i="19"/>
  <c r="X48" i="19" s="1"/>
  <c r="W47" i="19"/>
  <c r="X47" i="19" s="1"/>
  <c r="X46" i="19"/>
  <c r="W46" i="19"/>
  <c r="W45" i="19"/>
  <c r="X45" i="19" s="1"/>
  <c r="X44" i="19"/>
  <c r="W44" i="19"/>
  <c r="W43" i="19"/>
  <c r="X43" i="19" s="1"/>
  <c r="W42" i="19"/>
  <c r="X42" i="19" s="1"/>
  <c r="W41" i="19"/>
  <c r="X41" i="19" s="1"/>
  <c r="W40" i="19"/>
  <c r="X40" i="19" s="1"/>
  <c r="W39" i="19"/>
  <c r="X39" i="19" s="1"/>
  <c r="X38" i="19"/>
  <c r="W38" i="19"/>
  <c r="W37" i="19"/>
  <c r="X37" i="19" s="1"/>
  <c r="X36" i="19"/>
  <c r="W36" i="19"/>
  <c r="W35" i="19"/>
  <c r="X35" i="19" s="1"/>
  <c r="W34" i="19"/>
  <c r="X34" i="19" s="1"/>
  <c r="W33" i="19"/>
  <c r="X33" i="19" s="1"/>
  <c r="W32" i="19"/>
  <c r="X32" i="19" s="1"/>
  <c r="W31" i="19"/>
  <c r="X31" i="19" s="1"/>
  <c r="X30" i="19"/>
  <c r="W30" i="19"/>
  <c r="W29" i="19"/>
  <c r="X29" i="19" s="1"/>
  <c r="X28" i="19"/>
  <c r="W28" i="19"/>
  <c r="W27" i="19"/>
  <c r="X27" i="19" s="1"/>
  <c r="W26" i="19"/>
  <c r="X26" i="19" s="1"/>
  <c r="W25" i="19"/>
  <c r="X25" i="19" s="1"/>
  <c r="W24" i="19"/>
  <c r="X24" i="19" s="1"/>
  <c r="W23" i="19"/>
  <c r="X23" i="19" s="1"/>
  <c r="X22" i="19"/>
  <c r="W22" i="19"/>
  <c r="W21" i="19"/>
  <c r="X21" i="19" s="1"/>
  <c r="X20" i="19"/>
  <c r="W20" i="19"/>
  <c r="W19" i="19"/>
  <c r="X19" i="19" s="1"/>
  <c r="W18" i="19"/>
  <c r="X18" i="19" s="1"/>
  <c r="W17" i="19"/>
  <c r="X17" i="19" s="1"/>
  <c r="W16" i="19"/>
  <c r="X16" i="19" s="1"/>
  <c r="W15" i="19"/>
  <c r="X15" i="19" s="1"/>
  <c r="X14" i="19"/>
  <c r="W14" i="19"/>
  <c r="W13" i="19"/>
  <c r="X13" i="19" s="1"/>
  <c r="X12" i="19"/>
  <c r="W12" i="19"/>
  <c r="W11" i="19"/>
  <c r="X11" i="19" s="1"/>
  <c r="W10" i="19"/>
  <c r="X10" i="19" s="1"/>
  <c r="W9" i="19"/>
  <c r="X9" i="19" s="1"/>
  <c r="W8" i="19"/>
  <c r="X8" i="19" s="1"/>
  <c r="X2" i="19"/>
  <c r="X4" i="18"/>
  <c r="W1007" i="18"/>
  <c r="X1007" i="18" s="1"/>
  <c r="W1006" i="18"/>
  <c r="X1006" i="18" s="1"/>
  <c r="W1005" i="18"/>
  <c r="X1005" i="18" s="1"/>
  <c r="W1004" i="18"/>
  <c r="X1004" i="18" s="1"/>
  <c r="W1003" i="18"/>
  <c r="X1003" i="18" s="1"/>
  <c r="W1002" i="18"/>
  <c r="X1002" i="18" s="1"/>
  <c r="W1001" i="18"/>
  <c r="X1001" i="18" s="1"/>
  <c r="W1000" i="18"/>
  <c r="X1000" i="18" s="1"/>
  <c r="W999" i="18"/>
  <c r="X999" i="18" s="1"/>
  <c r="W998" i="18"/>
  <c r="X998" i="18" s="1"/>
  <c r="W997" i="18"/>
  <c r="X997" i="18" s="1"/>
  <c r="W996" i="18"/>
  <c r="X996" i="18" s="1"/>
  <c r="W995" i="18"/>
  <c r="X995" i="18" s="1"/>
  <c r="W994" i="18"/>
  <c r="X994" i="18" s="1"/>
  <c r="W993" i="18"/>
  <c r="X993" i="18" s="1"/>
  <c r="W992" i="18"/>
  <c r="X992" i="18" s="1"/>
  <c r="W991" i="18"/>
  <c r="X991" i="18" s="1"/>
  <c r="W990" i="18"/>
  <c r="X990" i="18" s="1"/>
  <c r="W989" i="18"/>
  <c r="X989" i="18" s="1"/>
  <c r="W988" i="18"/>
  <c r="X988" i="18" s="1"/>
  <c r="W987" i="18"/>
  <c r="X987" i="18" s="1"/>
  <c r="W986" i="18"/>
  <c r="X986" i="18" s="1"/>
  <c r="W985" i="18"/>
  <c r="X985" i="18" s="1"/>
  <c r="W984" i="18"/>
  <c r="X984" i="18" s="1"/>
  <c r="W983" i="18"/>
  <c r="X983" i="18" s="1"/>
  <c r="W982" i="18"/>
  <c r="X982" i="18" s="1"/>
  <c r="W981" i="18"/>
  <c r="X981" i="18" s="1"/>
  <c r="W980" i="18"/>
  <c r="X980" i="18" s="1"/>
  <c r="W979" i="18"/>
  <c r="X979" i="18" s="1"/>
  <c r="W978" i="18"/>
  <c r="X978" i="18" s="1"/>
  <c r="W977" i="18"/>
  <c r="X977" i="18" s="1"/>
  <c r="W976" i="18"/>
  <c r="X976" i="18" s="1"/>
  <c r="W975" i="18"/>
  <c r="X975" i="18" s="1"/>
  <c r="W974" i="18"/>
  <c r="X974" i="18" s="1"/>
  <c r="W973" i="18"/>
  <c r="X973" i="18" s="1"/>
  <c r="W972" i="18"/>
  <c r="X972" i="18" s="1"/>
  <c r="W971" i="18"/>
  <c r="X971" i="18" s="1"/>
  <c r="W970" i="18"/>
  <c r="X970" i="18" s="1"/>
  <c r="W969" i="18"/>
  <c r="X969" i="18" s="1"/>
  <c r="W968" i="18"/>
  <c r="X968" i="18" s="1"/>
  <c r="W967" i="18"/>
  <c r="X967" i="18" s="1"/>
  <c r="W966" i="18"/>
  <c r="X966" i="18" s="1"/>
  <c r="W965" i="18"/>
  <c r="X965" i="18" s="1"/>
  <c r="W964" i="18"/>
  <c r="X964" i="18" s="1"/>
  <c r="W963" i="18"/>
  <c r="X963" i="18" s="1"/>
  <c r="W962" i="18"/>
  <c r="X962" i="18" s="1"/>
  <c r="W961" i="18"/>
  <c r="X961" i="18" s="1"/>
  <c r="W960" i="18"/>
  <c r="X960" i="18" s="1"/>
  <c r="W959" i="18"/>
  <c r="X959" i="18" s="1"/>
  <c r="W958" i="18"/>
  <c r="X958" i="18" s="1"/>
  <c r="W957" i="18"/>
  <c r="X957" i="18" s="1"/>
  <c r="W956" i="18"/>
  <c r="X956" i="18" s="1"/>
  <c r="W955" i="18"/>
  <c r="X955" i="18" s="1"/>
  <c r="W954" i="18"/>
  <c r="X954" i="18" s="1"/>
  <c r="W953" i="18"/>
  <c r="X953" i="18" s="1"/>
  <c r="W952" i="18"/>
  <c r="X952" i="18" s="1"/>
  <c r="W951" i="18"/>
  <c r="X951" i="18" s="1"/>
  <c r="W950" i="18"/>
  <c r="X950" i="18" s="1"/>
  <c r="W949" i="18"/>
  <c r="X949" i="18" s="1"/>
  <c r="W948" i="18"/>
  <c r="X948" i="18" s="1"/>
  <c r="W947" i="18"/>
  <c r="X947" i="18" s="1"/>
  <c r="W946" i="18"/>
  <c r="X946" i="18" s="1"/>
  <c r="W945" i="18"/>
  <c r="X945" i="18" s="1"/>
  <c r="W944" i="18"/>
  <c r="X944" i="18" s="1"/>
  <c r="W943" i="18"/>
  <c r="X943" i="18" s="1"/>
  <c r="W942" i="18"/>
  <c r="X942" i="18" s="1"/>
  <c r="W941" i="18"/>
  <c r="X941" i="18" s="1"/>
  <c r="W940" i="18"/>
  <c r="X940" i="18" s="1"/>
  <c r="W939" i="18"/>
  <c r="X939" i="18" s="1"/>
  <c r="W938" i="18"/>
  <c r="X938" i="18" s="1"/>
  <c r="W937" i="18"/>
  <c r="X937" i="18" s="1"/>
  <c r="W936" i="18"/>
  <c r="X936" i="18" s="1"/>
  <c r="W935" i="18"/>
  <c r="X935" i="18" s="1"/>
  <c r="W934" i="18"/>
  <c r="X934" i="18" s="1"/>
  <c r="W933" i="18"/>
  <c r="X933" i="18" s="1"/>
  <c r="W932" i="18"/>
  <c r="X932" i="18" s="1"/>
  <c r="W931" i="18"/>
  <c r="X931" i="18" s="1"/>
  <c r="W930" i="18"/>
  <c r="X930" i="18" s="1"/>
  <c r="X929" i="18"/>
  <c r="W929" i="18"/>
  <c r="W928" i="18"/>
  <c r="X928" i="18" s="1"/>
  <c r="W927" i="18"/>
  <c r="X927" i="18" s="1"/>
  <c r="W926" i="18"/>
  <c r="X926" i="18" s="1"/>
  <c r="W925" i="18"/>
  <c r="X925" i="18" s="1"/>
  <c r="W924" i="18"/>
  <c r="X924" i="18" s="1"/>
  <c r="W923" i="18"/>
  <c r="X923" i="18" s="1"/>
  <c r="W922" i="18"/>
  <c r="X922" i="18" s="1"/>
  <c r="X921" i="18"/>
  <c r="W921" i="18"/>
  <c r="W920" i="18"/>
  <c r="X920" i="18" s="1"/>
  <c r="W919" i="18"/>
  <c r="X919" i="18" s="1"/>
  <c r="W918" i="18"/>
  <c r="X918" i="18" s="1"/>
  <c r="W917" i="18"/>
  <c r="X917" i="18" s="1"/>
  <c r="W916" i="18"/>
  <c r="X916" i="18" s="1"/>
  <c r="W915" i="18"/>
  <c r="X915" i="18" s="1"/>
  <c r="W914" i="18"/>
  <c r="X914" i="18" s="1"/>
  <c r="X913" i="18"/>
  <c r="W913" i="18"/>
  <c r="W912" i="18"/>
  <c r="X912" i="18" s="1"/>
  <c r="W911" i="18"/>
  <c r="X911" i="18" s="1"/>
  <c r="W910" i="18"/>
  <c r="X910" i="18" s="1"/>
  <c r="W909" i="18"/>
  <c r="X909" i="18" s="1"/>
  <c r="W908" i="18"/>
  <c r="X908" i="18" s="1"/>
  <c r="W907" i="18"/>
  <c r="X907" i="18" s="1"/>
  <c r="W906" i="18"/>
  <c r="X906" i="18" s="1"/>
  <c r="X905" i="18"/>
  <c r="W905" i="18"/>
  <c r="W904" i="18"/>
  <c r="X904" i="18" s="1"/>
  <c r="W903" i="18"/>
  <c r="X903" i="18" s="1"/>
  <c r="W902" i="18"/>
  <c r="X902" i="18" s="1"/>
  <c r="W901" i="18"/>
  <c r="X901" i="18" s="1"/>
  <c r="W900" i="18"/>
  <c r="X900" i="18" s="1"/>
  <c r="W899" i="18"/>
  <c r="X899" i="18" s="1"/>
  <c r="W898" i="18"/>
  <c r="X898" i="18" s="1"/>
  <c r="X897" i="18"/>
  <c r="W897" i="18"/>
  <c r="W896" i="18"/>
  <c r="X896" i="18" s="1"/>
  <c r="W895" i="18"/>
  <c r="X895" i="18" s="1"/>
  <c r="W894" i="18"/>
  <c r="X894" i="18" s="1"/>
  <c r="W893" i="18"/>
  <c r="X893" i="18" s="1"/>
  <c r="W892" i="18"/>
  <c r="X892" i="18" s="1"/>
  <c r="W891" i="18"/>
  <c r="X891" i="18" s="1"/>
  <c r="W890" i="18"/>
  <c r="X890" i="18" s="1"/>
  <c r="X889" i="18"/>
  <c r="W889" i="18"/>
  <c r="W888" i="18"/>
  <c r="X888" i="18" s="1"/>
  <c r="W887" i="18"/>
  <c r="X887" i="18" s="1"/>
  <c r="W886" i="18"/>
  <c r="X886" i="18" s="1"/>
  <c r="W885" i="18"/>
  <c r="X885" i="18" s="1"/>
  <c r="W884" i="18"/>
  <c r="X884" i="18" s="1"/>
  <c r="W883" i="18"/>
  <c r="X883" i="18" s="1"/>
  <c r="W882" i="18"/>
  <c r="X882" i="18" s="1"/>
  <c r="X881" i="18"/>
  <c r="W881" i="18"/>
  <c r="W880" i="18"/>
  <c r="X880" i="18" s="1"/>
  <c r="W879" i="18"/>
  <c r="X879" i="18" s="1"/>
  <c r="W878" i="18"/>
  <c r="X878" i="18" s="1"/>
  <c r="W877" i="18"/>
  <c r="X877" i="18" s="1"/>
  <c r="W876" i="18"/>
  <c r="X876" i="18" s="1"/>
  <c r="W875" i="18"/>
  <c r="X875" i="18" s="1"/>
  <c r="W874" i="18"/>
  <c r="X874" i="18" s="1"/>
  <c r="X873" i="18"/>
  <c r="W873" i="18"/>
  <c r="W872" i="18"/>
  <c r="X872" i="18" s="1"/>
  <c r="W871" i="18"/>
  <c r="X871" i="18" s="1"/>
  <c r="W870" i="18"/>
  <c r="X870" i="18" s="1"/>
  <c r="W869" i="18"/>
  <c r="X869" i="18" s="1"/>
  <c r="W868" i="18"/>
  <c r="X868" i="18" s="1"/>
  <c r="W867" i="18"/>
  <c r="X867" i="18" s="1"/>
  <c r="W866" i="18"/>
  <c r="X866" i="18" s="1"/>
  <c r="X865" i="18"/>
  <c r="W865" i="18"/>
  <c r="W864" i="18"/>
  <c r="X864" i="18" s="1"/>
  <c r="W863" i="18"/>
  <c r="X863" i="18" s="1"/>
  <c r="W862" i="18"/>
  <c r="X862" i="18" s="1"/>
  <c r="W861" i="18"/>
  <c r="X861" i="18" s="1"/>
  <c r="W860" i="18"/>
  <c r="X860" i="18" s="1"/>
  <c r="W859" i="18"/>
  <c r="X859" i="18" s="1"/>
  <c r="W858" i="18"/>
  <c r="X858" i="18" s="1"/>
  <c r="X857" i="18"/>
  <c r="W857" i="18"/>
  <c r="W856" i="18"/>
  <c r="X856" i="18" s="1"/>
  <c r="W855" i="18"/>
  <c r="X855" i="18" s="1"/>
  <c r="W854" i="18"/>
  <c r="X854" i="18" s="1"/>
  <c r="W853" i="18"/>
  <c r="X853" i="18" s="1"/>
  <c r="W852" i="18"/>
  <c r="X852" i="18" s="1"/>
  <c r="W851" i="18"/>
  <c r="X851" i="18" s="1"/>
  <c r="W850" i="18"/>
  <c r="X850" i="18" s="1"/>
  <c r="X849" i="18"/>
  <c r="W849" i="18"/>
  <c r="W848" i="18"/>
  <c r="X848" i="18" s="1"/>
  <c r="W847" i="18"/>
  <c r="X847" i="18" s="1"/>
  <c r="W846" i="18"/>
  <c r="X846" i="18" s="1"/>
  <c r="W845" i="18"/>
  <c r="X845" i="18" s="1"/>
  <c r="W844" i="18"/>
  <c r="X844" i="18" s="1"/>
  <c r="W843" i="18"/>
  <c r="X843" i="18" s="1"/>
  <c r="W842" i="18"/>
  <c r="X842" i="18" s="1"/>
  <c r="X841" i="18"/>
  <c r="W841" i="18"/>
  <c r="W840" i="18"/>
  <c r="X840" i="18" s="1"/>
  <c r="W839" i="18"/>
  <c r="X839" i="18" s="1"/>
  <c r="W838" i="18"/>
  <c r="X838" i="18" s="1"/>
  <c r="W837" i="18"/>
  <c r="X837" i="18" s="1"/>
  <c r="X836" i="18"/>
  <c r="W836" i="18"/>
  <c r="W835" i="18"/>
  <c r="X835" i="18" s="1"/>
  <c r="X834" i="18"/>
  <c r="W834" i="18"/>
  <c r="W833" i="18"/>
  <c r="X833" i="18" s="1"/>
  <c r="X832" i="18"/>
  <c r="W832" i="18"/>
  <c r="W831" i="18"/>
  <c r="X831" i="18" s="1"/>
  <c r="X830" i="18"/>
  <c r="W830" i="18"/>
  <c r="W829" i="18"/>
  <c r="X829" i="18" s="1"/>
  <c r="X828" i="18"/>
  <c r="W828" i="18"/>
  <c r="W827" i="18"/>
  <c r="X827" i="18" s="1"/>
  <c r="X826" i="18"/>
  <c r="W826" i="18"/>
  <c r="W825" i="18"/>
  <c r="X825" i="18" s="1"/>
  <c r="X824" i="18"/>
  <c r="W824" i="18"/>
  <c r="W823" i="18"/>
  <c r="X823" i="18" s="1"/>
  <c r="X822" i="18"/>
  <c r="W822" i="18"/>
  <c r="W821" i="18"/>
  <c r="X821" i="18" s="1"/>
  <c r="X820" i="18"/>
  <c r="W820" i="18"/>
  <c r="W819" i="18"/>
  <c r="X819" i="18" s="1"/>
  <c r="X818" i="18"/>
  <c r="W818" i="18"/>
  <c r="W817" i="18"/>
  <c r="X817" i="18" s="1"/>
  <c r="X816" i="18"/>
  <c r="W816" i="18"/>
  <c r="W815" i="18"/>
  <c r="X815" i="18" s="1"/>
  <c r="X814" i="18"/>
  <c r="W814" i="18"/>
  <c r="W813" i="18"/>
  <c r="X813" i="18" s="1"/>
  <c r="X812" i="18"/>
  <c r="W812" i="18"/>
  <c r="W811" i="18"/>
  <c r="X811" i="18" s="1"/>
  <c r="X810" i="18"/>
  <c r="W810" i="18"/>
  <c r="W809" i="18"/>
  <c r="X809" i="18" s="1"/>
  <c r="X808" i="18"/>
  <c r="W808" i="18"/>
  <c r="W807" i="18"/>
  <c r="X807" i="18" s="1"/>
  <c r="X806" i="18"/>
  <c r="W806" i="18"/>
  <c r="W805" i="18"/>
  <c r="X805" i="18" s="1"/>
  <c r="X804" i="18"/>
  <c r="W804" i="18"/>
  <c r="W803" i="18"/>
  <c r="X803" i="18" s="1"/>
  <c r="W802" i="18"/>
  <c r="X802" i="18" s="1"/>
  <c r="W801" i="18"/>
  <c r="X801" i="18" s="1"/>
  <c r="W800" i="18"/>
  <c r="X800" i="18" s="1"/>
  <c r="W799" i="18"/>
  <c r="X799" i="18" s="1"/>
  <c r="X798" i="18"/>
  <c r="W798" i="18"/>
  <c r="W797" i="18"/>
  <c r="X797" i="18" s="1"/>
  <c r="W796" i="18"/>
  <c r="X796" i="18" s="1"/>
  <c r="W795" i="18"/>
  <c r="X795" i="18" s="1"/>
  <c r="W794" i="18"/>
  <c r="X794" i="18" s="1"/>
  <c r="W793" i="18"/>
  <c r="X793" i="18" s="1"/>
  <c r="W792" i="18"/>
  <c r="X792" i="18" s="1"/>
  <c r="W791" i="18"/>
  <c r="X791" i="18" s="1"/>
  <c r="X790" i="18"/>
  <c r="W790" i="18"/>
  <c r="W789" i="18"/>
  <c r="X789" i="18" s="1"/>
  <c r="X788" i="18"/>
  <c r="W788" i="18"/>
  <c r="W787" i="18"/>
  <c r="X787" i="18" s="1"/>
  <c r="W786" i="18"/>
  <c r="X786" i="18" s="1"/>
  <c r="W785" i="18"/>
  <c r="X785" i="18" s="1"/>
  <c r="W784" i="18"/>
  <c r="X784" i="18" s="1"/>
  <c r="W783" i="18"/>
  <c r="X783" i="18" s="1"/>
  <c r="X782" i="18"/>
  <c r="W782" i="18"/>
  <c r="W781" i="18"/>
  <c r="X781" i="18" s="1"/>
  <c r="W780" i="18"/>
  <c r="X780" i="18" s="1"/>
  <c r="W779" i="18"/>
  <c r="X779" i="18" s="1"/>
  <c r="W778" i="18"/>
  <c r="X778" i="18" s="1"/>
  <c r="W777" i="18"/>
  <c r="X777" i="18" s="1"/>
  <c r="W776" i="18"/>
  <c r="X776" i="18" s="1"/>
  <c r="W775" i="18"/>
  <c r="X775" i="18" s="1"/>
  <c r="X774" i="18"/>
  <c r="W774" i="18"/>
  <c r="W773" i="18"/>
  <c r="X773" i="18" s="1"/>
  <c r="X772" i="18"/>
  <c r="W772" i="18"/>
  <c r="W771" i="18"/>
  <c r="X771" i="18" s="1"/>
  <c r="W770" i="18"/>
  <c r="X770" i="18" s="1"/>
  <c r="W769" i="18"/>
  <c r="X769" i="18" s="1"/>
  <c r="W768" i="18"/>
  <c r="X768" i="18" s="1"/>
  <c r="W767" i="18"/>
  <c r="X767" i="18" s="1"/>
  <c r="X766" i="18"/>
  <c r="W766" i="18"/>
  <c r="W765" i="18"/>
  <c r="X765" i="18" s="1"/>
  <c r="W764" i="18"/>
  <c r="X764" i="18" s="1"/>
  <c r="W763" i="18"/>
  <c r="X763" i="18" s="1"/>
  <c r="W762" i="18"/>
  <c r="X762" i="18" s="1"/>
  <c r="W761" i="18"/>
  <c r="X761" i="18" s="1"/>
  <c r="W760" i="18"/>
  <c r="X760" i="18" s="1"/>
  <c r="W759" i="18"/>
  <c r="X759" i="18" s="1"/>
  <c r="X758" i="18"/>
  <c r="W758" i="18"/>
  <c r="W757" i="18"/>
  <c r="X757" i="18" s="1"/>
  <c r="X756" i="18"/>
  <c r="W756" i="18"/>
  <c r="W755" i="18"/>
  <c r="X755" i="18" s="1"/>
  <c r="W754" i="18"/>
  <c r="X754" i="18" s="1"/>
  <c r="W753" i="18"/>
  <c r="X753" i="18" s="1"/>
  <c r="W752" i="18"/>
  <c r="X752" i="18" s="1"/>
  <c r="W751" i="18"/>
  <c r="X751" i="18" s="1"/>
  <c r="X750" i="18"/>
  <c r="W750" i="18"/>
  <c r="W749" i="18"/>
  <c r="X749" i="18" s="1"/>
  <c r="W748" i="18"/>
  <c r="X748" i="18" s="1"/>
  <c r="W747" i="18"/>
  <c r="X747" i="18" s="1"/>
  <c r="W746" i="18"/>
  <c r="X746" i="18" s="1"/>
  <c r="W745" i="18"/>
  <c r="X745" i="18" s="1"/>
  <c r="W744" i="18"/>
  <c r="X744" i="18" s="1"/>
  <c r="W743" i="18"/>
  <c r="X743" i="18" s="1"/>
  <c r="X742" i="18"/>
  <c r="W742" i="18"/>
  <c r="W741" i="18"/>
  <c r="X741" i="18" s="1"/>
  <c r="X740" i="18"/>
  <c r="W740" i="18"/>
  <c r="W739" i="18"/>
  <c r="X739" i="18" s="1"/>
  <c r="W738" i="18"/>
  <c r="X738" i="18" s="1"/>
  <c r="W737" i="18"/>
  <c r="X737" i="18" s="1"/>
  <c r="W736" i="18"/>
  <c r="X736" i="18" s="1"/>
  <c r="W735" i="18"/>
  <c r="X735" i="18" s="1"/>
  <c r="X734" i="18"/>
  <c r="W734" i="18"/>
  <c r="W733" i="18"/>
  <c r="X733" i="18" s="1"/>
  <c r="W732" i="18"/>
  <c r="X732" i="18" s="1"/>
  <c r="W731" i="18"/>
  <c r="X731" i="18" s="1"/>
  <c r="W730" i="18"/>
  <c r="X730" i="18" s="1"/>
  <c r="W729" i="18"/>
  <c r="X729" i="18" s="1"/>
  <c r="W728" i="18"/>
  <c r="X728" i="18" s="1"/>
  <c r="W727" i="18"/>
  <c r="X727" i="18" s="1"/>
  <c r="X726" i="18"/>
  <c r="W726" i="18"/>
  <c r="W725" i="18"/>
  <c r="X725" i="18" s="1"/>
  <c r="X724" i="18"/>
  <c r="W724" i="18"/>
  <c r="W723" i="18"/>
  <c r="X723" i="18" s="1"/>
  <c r="W722" i="18"/>
  <c r="X722" i="18" s="1"/>
  <c r="W721" i="18"/>
  <c r="X721" i="18" s="1"/>
  <c r="W720" i="18"/>
  <c r="X720" i="18" s="1"/>
  <c r="W719" i="18"/>
  <c r="X719" i="18" s="1"/>
  <c r="X718" i="18"/>
  <c r="W718" i="18"/>
  <c r="W717" i="18"/>
  <c r="X717" i="18" s="1"/>
  <c r="W716" i="18"/>
  <c r="X716" i="18" s="1"/>
  <c r="W715" i="18"/>
  <c r="X715" i="18" s="1"/>
  <c r="W714" i="18"/>
  <c r="X714" i="18" s="1"/>
  <c r="W713" i="18"/>
  <c r="X713" i="18" s="1"/>
  <c r="W712" i="18"/>
  <c r="X712" i="18" s="1"/>
  <c r="W711" i="18"/>
  <c r="X711" i="18" s="1"/>
  <c r="X710" i="18"/>
  <c r="W710" i="18"/>
  <c r="W709" i="18"/>
  <c r="X709" i="18" s="1"/>
  <c r="X708" i="18"/>
  <c r="W708" i="18"/>
  <c r="W707" i="18"/>
  <c r="X707" i="18" s="1"/>
  <c r="W706" i="18"/>
  <c r="X706" i="18" s="1"/>
  <c r="W705" i="18"/>
  <c r="X705" i="18" s="1"/>
  <c r="W704" i="18"/>
  <c r="X704" i="18" s="1"/>
  <c r="W703" i="18"/>
  <c r="X703" i="18" s="1"/>
  <c r="X702" i="18"/>
  <c r="W702" i="18"/>
  <c r="W701" i="18"/>
  <c r="X701" i="18" s="1"/>
  <c r="W700" i="18"/>
  <c r="X700" i="18" s="1"/>
  <c r="W699" i="18"/>
  <c r="X699" i="18" s="1"/>
  <c r="W698" i="18"/>
  <c r="X698" i="18" s="1"/>
  <c r="W697" i="18"/>
  <c r="X697" i="18" s="1"/>
  <c r="W696" i="18"/>
  <c r="X696" i="18" s="1"/>
  <c r="W695" i="18"/>
  <c r="X695" i="18" s="1"/>
  <c r="X694" i="18"/>
  <c r="W694" i="18"/>
  <c r="W693" i="18"/>
  <c r="X693" i="18" s="1"/>
  <c r="X692" i="18"/>
  <c r="W692" i="18"/>
  <c r="W691" i="18"/>
  <c r="X691" i="18" s="1"/>
  <c r="W690" i="18"/>
  <c r="X690" i="18" s="1"/>
  <c r="X689" i="18"/>
  <c r="W689" i="18"/>
  <c r="W688" i="18"/>
  <c r="X688" i="18" s="1"/>
  <c r="X687" i="18"/>
  <c r="W687" i="18"/>
  <c r="W686" i="18"/>
  <c r="X686" i="18" s="1"/>
  <c r="X685" i="18"/>
  <c r="W685" i="18"/>
  <c r="W684" i="18"/>
  <c r="X684" i="18" s="1"/>
  <c r="X683" i="18"/>
  <c r="W683" i="18"/>
  <c r="W682" i="18"/>
  <c r="X682" i="18" s="1"/>
  <c r="X681" i="18"/>
  <c r="W681" i="18"/>
  <c r="W680" i="18"/>
  <c r="X680" i="18" s="1"/>
  <c r="X679" i="18"/>
  <c r="W679" i="18"/>
  <c r="W678" i="18"/>
  <c r="X678" i="18" s="1"/>
  <c r="X677" i="18"/>
  <c r="W677" i="18"/>
  <c r="W676" i="18"/>
  <c r="X676" i="18" s="1"/>
  <c r="X675" i="18"/>
  <c r="W675" i="18"/>
  <c r="W674" i="18"/>
  <c r="X674" i="18" s="1"/>
  <c r="X673" i="18"/>
  <c r="W673" i="18"/>
  <c r="W672" i="18"/>
  <c r="X672" i="18" s="1"/>
  <c r="X671" i="18"/>
  <c r="W671" i="18"/>
  <c r="W670" i="18"/>
  <c r="X670" i="18" s="1"/>
  <c r="X669" i="18"/>
  <c r="W669" i="18"/>
  <c r="W668" i="18"/>
  <c r="X668" i="18" s="1"/>
  <c r="X667" i="18"/>
  <c r="W667" i="18"/>
  <c r="W666" i="18"/>
  <c r="X666" i="18" s="1"/>
  <c r="X665" i="18"/>
  <c r="W665" i="18"/>
  <c r="W664" i="18"/>
  <c r="X664" i="18" s="1"/>
  <c r="X663" i="18"/>
  <c r="W663" i="18"/>
  <c r="W662" i="18"/>
  <c r="X662" i="18" s="1"/>
  <c r="X661" i="18"/>
  <c r="W661" i="18"/>
  <c r="W660" i="18"/>
  <c r="X660" i="18" s="1"/>
  <c r="X659" i="18"/>
  <c r="W659" i="18"/>
  <c r="W658" i="18"/>
  <c r="X658" i="18" s="1"/>
  <c r="X657" i="18"/>
  <c r="W657" i="18"/>
  <c r="W656" i="18"/>
  <c r="X656" i="18" s="1"/>
  <c r="X655" i="18"/>
  <c r="W655" i="18"/>
  <c r="W654" i="18"/>
  <c r="X654" i="18" s="1"/>
  <c r="X653" i="18"/>
  <c r="W653" i="18"/>
  <c r="W652" i="18"/>
  <c r="X652" i="18" s="1"/>
  <c r="X651" i="18"/>
  <c r="W651" i="18"/>
  <c r="W650" i="18"/>
  <c r="X650" i="18" s="1"/>
  <c r="X649" i="18"/>
  <c r="W649" i="18"/>
  <c r="W648" i="18"/>
  <c r="X648" i="18" s="1"/>
  <c r="X647" i="18"/>
  <c r="W647" i="18"/>
  <c r="W646" i="18"/>
  <c r="X646" i="18" s="1"/>
  <c r="X645" i="18"/>
  <c r="W645" i="18"/>
  <c r="W644" i="18"/>
  <c r="X644" i="18" s="1"/>
  <c r="X643" i="18"/>
  <c r="W643" i="18"/>
  <c r="W642" i="18"/>
  <c r="X642" i="18" s="1"/>
  <c r="X641" i="18"/>
  <c r="W641" i="18"/>
  <c r="W640" i="18"/>
  <c r="X640" i="18" s="1"/>
  <c r="X639" i="18"/>
  <c r="W639" i="18"/>
  <c r="W638" i="18"/>
  <c r="X638" i="18" s="1"/>
  <c r="X637" i="18"/>
  <c r="W637" i="18"/>
  <c r="W636" i="18"/>
  <c r="X636" i="18" s="1"/>
  <c r="X635" i="18"/>
  <c r="W635" i="18"/>
  <c r="W634" i="18"/>
  <c r="X634" i="18" s="1"/>
  <c r="X633" i="18"/>
  <c r="W633" i="18"/>
  <c r="W632" i="18"/>
  <c r="X632" i="18" s="1"/>
  <c r="X631" i="18"/>
  <c r="W631" i="18"/>
  <c r="W630" i="18"/>
  <c r="X630" i="18" s="1"/>
  <c r="X629" i="18"/>
  <c r="W629" i="18"/>
  <c r="W628" i="18"/>
  <c r="X628" i="18" s="1"/>
  <c r="X627" i="18"/>
  <c r="W627" i="18"/>
  <c r="W626" i="18"/>
  <c r="X626" i="18" s="1"/>
  <c r="X625" i="18"/>
  <c r="W625" i="18"/>
  <c r="W624" i="18"/>
  <c r="X624" i="18" s="1"/>
  <c r="X623" i="18"/>
  <c r="W623" i="18"/>
  <c r="W622" i="18"/>
  <c r="X622" i="18" s="1"/>
  <c r="X621" i="18"/>
  <c r="W621" i="18"/>
  <c r="W620" i="18"/>
  <c r="X620" i="18" s="1"/>
  <c r="X619" i="18"/>
  <c r="W619" i="18"/>
  <c r="W618" i="18"/>
  <c r="X618" i="18" s="1"/>
  <c r="X617" i="18"/>
  <c r="W617" i="18"/>
  <c r="W616" i="18"/>
  <c r="X616" i="18" s="1"/>
  <c r="X615" i="18"/>
  <c r="W615" i="18"/>
  <c r="W614" i="18"/>
  <c r="X614" i="18" s="1"/>
  <c r="X613" i="18"/>
  <c r="W613" i="18"/>
  <c r="W612" i="18"/>
  <c r="X612" i="18" s="1"/>
  <c r="X611" i="18"/>
  <c r="W611" i="18"/>
  <c r="W610" i="18"/>
  <c r="X610" i="18" s="1"/>
  <c r="X609" i="18"/>
  <c r="W609" i="18"/>
  <c r="W608" i="18"/>
  <c r="X608" i="18" s="1"/>
  <c r="X607" i="18"/>
  <c r="W607" i="18"/>
  <c r="W606" i="18"/>
  <c r="X606" i="18" s="1"/>
  <c r="X605" i="18"/>
  <c r="W605" i="18"/>
  <c r="W604" i="18"/>
  <c r="X604" i="18" s="1"/>
  <c r="X603" i="18"/>
  <c r="W603" i="18"/>
  <c r="W602" i="18"/>
  <c r="X602" i="18" s="1"/>
  <c r="X601" i="18"/>
  <c r="W601" i="18"/>
  <c r="W600" i="18"/>
  <c r="X600" i="18" s="1"/>
  <c r="X599" i="18"/>
  <c r="W599" i="18"/>
  <c r="W598" i="18"/>
  <c r="X598" i="18" s="1"/>
  <c r="X597" i="18"/>
  <c r="W597" i="18"/>
  <c r="W596" i="18"/>
  <c r="X596" i="18" s="1"/>
  <c r="X595" i="18"/>
  <c r="W595" i="18"/>
  <c r="W594" i="18"/>
  <c r="X594" i="18" s="1"/>
  <c r="X593" i="18"/>
  <c r="W593" i="18"/>
  <c r="W592" i="18"/>
  <c r="X592" i="18" s="1"/>
  <c r="X591" i="18"/>
  <c r="W591" i="18"/>
  <c r="W590" i="18"/>
  <c r="X590" i="18" s="1"/>
  <c r="W589" i="18"/>
  <c r="X589" i="18" s="1"/>
  <c r="W588" i="18"/>
  <c r="X588" i="18" s="1"/>
  <c r="X587" i="18"/>
  <c r="W587" i="18"/>
  <c r="W586" i="18"/>
  <c r="X586" i="18" s="1"/>
  <c r="X585" i="18"/>
  <c r="W585" i="18"/>
  <c r="W584" i="18"/>
  <c r="X584" i="18" s="1"/>
  <c r="W583" i="18"/>
  <c r="X583" i="18" s="1"/>
  <c r="W582" i="18"/>
  <c r="X582" i="18" s="1"/>
  <c r="W581" i="18"/>
  <c r="X581" i="18" s="1"/>
  <c r="W580" i="18"/>
  <c r="X580" i="18" s="1"/>
  <c r="X579" i="18"/>
  <c r="W579" i="18"/>
  <c r="W578" i="18"/>
  <c r="X578" i="18" s="1"/>
  <c r="X577" i="18"/>
  <c r="W577" i="18"/>
  <c r="W576" i="18"/>
  <c r="X576" i="18" s="1"/>
  <c r="W575" i="18"/>
  <c r="X575" i="18" s="1"/>
  <c r="W574" i="18"/>
  <c r="X574" i="18" s="1"/>
  <c r="W573" i="18"/>
  <c r="X573" i="18" s="1"/>
  <c r="W572" i="18"/>
  <c r="X572" i="18" s="1"/>
  <c r="X571" i="18"/>
  <c r="W571" i="18"/>
  <c r="W570" i="18"/>
  <c r="X570" i="18" s="1"/>
  <c r="X569" i="18"/>
  <c r="W569" i="18"/>
  <c r="W568" i="18"/>
  <c r="X568" i="18" s="1"/>
  <c r="W567" i="18"/>
  <c r="X567" i="18" s="1"/>
  <c r="W566" i="18"/>
  <c r="X566" i="18" s="1"/>
  <c r="W565" i="18"/>
  <c r="X565" i="18" s="1"/>
  <c r="W564" i="18"/>
  <c r="X564" i="18" s="1"/>
  <c r="X563" i="18"/>
  <c r="W563" i="18"/>
  <c r="W562" i="18"/>
  <c r="X562" i="18" s="1"/>
  <c r="X561" i="18"/>
  <c r="W561" i="18"/>
  <c r="W560" i="18"/>
  <c r="X560" i="18" s="1"/>
  <c r="W559" i="18"/>
  <c r="X559" i="18" s="1"/>
  <c r="W558" i="18"/>
  <c r="X558" i="18" s="1"/>
  <c r="W557" i="18"/>
  <c r="X557" i="18" s="1"/>
  <c r="W556" i="18"/>
  <c r="X556" i="18" s="1"/>
  <c r="X555" i="18"/>
  <c r="W555" i="18"/>
  <c r="W554" i="18"/>
  <c r="X554" i="18" s="1"/>
  <c r="X553" i="18"/>
  <c r="W553" i="18"/>
  <c r="W552" i="18"/>
  <c r="X552" i="18" s="1"/>
  <c r="W551" i="18"/>
  <c r="X551" i="18" s="1"/>
  <c r="W550" i="18"/>
  <c r="X550" i="18" s="1"/>
  <c r="W549" i="18"/>
  <c r="X549" i="18" s="1"/>
  <c r="W548" i="18"/>
  <c r="X548" i="18" s="1"/>
  <c r="X547" i="18"/>
  <c r="W547" i="18"/>
  <c r="W546" i="18"/>
  <c r="X546" i="18" s="1"/>
  <c r="X545" i="18"/>
  <c r="W545" i="18"/>
  <c r="W544" i="18"/>
  <c r="X544" i="18" s="1"/>
  <c r="W543" i="18"/>
  <c r="X543" i="18" s="1"/>
  <c r="W542" i="18"/>
  <c r="X542" i="18" s="1"/>
  <c r="W541" i="18"/>
  <c r="X541" i="18" s="1"/>
  <c r="W540" i="18"/>
  <c r="X540" i="18" s="1"/>
  <c r="X539" i="18"/>
  <c r="W539" i="18"/>
  <c r="W538" i="18"/>
  <c r="X538" i="18" s="1"/>
  <c r="X537" i="18"/>
  <c r="W537" i="18"/>
  <c r="W536" i="18"/>
  <c r="X536" i="18" s="1"/>
  <c r="W535" i="18"/>
  <c r="X535" i="18" s="1"/>
  <c r="W534" i="18"/>
  <c r="X534" i="18" s="1"/>
  <c r="W533" i="18"/>
  <c r="X533" i="18" s="1"/>
  <c r="W532" i="18"/>
  <c r="X532" i="18" s="1"/>
  <c r="X531" i="18"/>
  <c r="W531" i="18"/>
  <c r="W530" i="18"/>
  <c r="X530" i="18" s="1"/>
  <c r="X529" i="18"/>
  <c r="W529" i="18"/>
  <c r="W528" i="18"/>
  <c r="X528" i="18" s="1"/>
  <c r="W527" i="18"/>
  <c r="X527" i="18" s="1"/>
  <c r="W526" i="18"/>
  <c r="X526" i="18" s="1"/>
  <c r="W525" i="18"/>
  <c r="X525" i="18" s="1"/>
  <c r="W524" i="18"/>
  <c r="X524" i="18" s="1"/>
  <c r="X523" i="18"/>
  <c r="W523" i="18"/>
  <c r="W522" i="18"/>
  <c r="X522" i="18" s="1"/>
  <c r="X521" i="18"/>
  <c r="W521" i="18"/>
  <c r="W520" i="18"/>
  <c r="X520" i="18" s="1"/>
  <c r="W519" i="18"/>
  <c r="X519" i="18" s="1"/>
  <c r="W518" i="18"/>
  <c r="X518" i="18" s="1"/>
  <c r="W517" i="18"/>
  <c r="X517" i="18" s="1"/>
  <c r="W516" i="18"/>
  <c r="X516" i="18" s="1"/>
  <c r="X515" i="18"/>
  <c r="W515" i="18"/>
  <c r="W514" i="18"/>
  <c r="X514" i="18" s="1"/>
  <c r="X513" i="18"/>
  <c r="W513" i="18"/>
  <c r="W512" i="18"/>
  <c r="X512" i="18" s="1"/>
  <c r="W511" i="18"/>
  <c r="X511" i="18" s="1"/>
  <c r="W510" i="18"/>
  <c r="X510" i="18" s="1"/>
  <c r="W509" i="18"/>
  <c r="X509" i="18" s="1"/>
  <c r="W508" i="18"/>
  <c r="X508" i="18" s="1"/>
  <c r="X507" i="18"/>
  <c r="W507" i="18"/>
  <c r="W506" i="18"/>
  <c r="X506" i="18" s="1"/>
  <c r="X505" i="18"/>
  <c r="W505" i="18"/>
  <c r="W504" i="18"/>
  <c r="X504" i="18" s="1"/>
  <c r="W503" i="18"/>
  <c r="X503" i="18" s="1"/>
  <c r="W502" i="18"/>
  <c r="X502" i="18" s="1"/>
  <c r="W501" i="18"/>
  <c r="X501" i="18" s="1"/>
  <c r="W500" i="18"/>
  <c r="X500" i="18" s="1"/>
  <c r="X499" i="18"/>
  <c r="W499" i="18"/>
  <c r="W498" i="18"/>
  <c r="X498" i="18" s="1"/>
  <c r="X497" i="18"/>
  <c r="W497" i="18"/>
  <c r="W496" i="18"/>
  <c r="X496" i="18" s="1"/>
  <c r="W495" i="18"/>
  <c r="X495" i="18" s="1"/>
  <c r="W494" i="18"/>
  <c r="X494" i="18" s="1"/>
  <c r="W493" i="18"/>
  <c r="X493" i="18" s="1"/>
  <c r="W492" i="18"/>
  <c r="X492" i="18" s="1"/>
  <c r="X491" i="18"/>
  <c r="W491" i="18"/>
  <c r="W490" i="18"/>
  <c r="X490" i="18" s="1"/>
  <c r="X489" i="18"/>
  <c r="W489" i="18"/>
  <c r="W488" i="18"/>
  <c r="X488" i="18" s="1"/>
  <c r="W487" i="18"/>
  <c r="X487" i="18" s="1"/>
  <c r="W486" i="18"/>
  <c r="X486" i="18" s="1"/>
  <c r="W485" i="18"/>
  <c r="X485" i="18" s="1"/>
  <c r="W484" i="18"/>
  <c r="X484" i="18" s="1"/>
  <c r="X483" i="18"/>
  <c r="W483" i="18"/>
  <c r="W482" i="18"/>
  <c r="X482" i="18" s="1"/>
  <c r="X481" i="18"/>
  <c r="W481" i="18"/>
  <c r="W480" i="18"/>
  <c r="X480" i="18" s="1"/>
  <c r="W479" i="18"/>
  <c r="X479" i="18" s="1"/>
  <c r="W478" i="18"/>
  <c r="X478" i="18" s="1"/>
  <c r="W477" i="18"/>
  <c r="X477" i="18" s="1"/>
  <c r="W476" i="18"/>
  <c r="X476" i="18" s="1"/>
  <c r="X475" i="18"/>
  <c r="W475" i="18"/>
  <c r="W474" i="18"/>
  <c r="X474" i="18" s="1"/>
  <c r="X473" i="18"/>
  <c r="W473" i="18"/>
  <c r="W472" i="18"/>
  <c r="X472" i="18" s="1"/>
  <c r="W471" i="18"/>
  <c r="X471" i="18" s="1"/>
  <c r="W470" i="18"/>
  <c r="X470" i="18" s="1"/>
  <c r="W469" i="18"/>
  <c r="X469" i="18" s="1"/>
  <c r="W468" i="18"/>
  <c r="X468" i="18" s="1"/>
  <c r="X467" i="18"/>
  <c r="W467" i="18"/>
  <c r="W466" i="18"/>
  <c r="X466" i="18" s="1"/>
  <c r="X465" i="18"/>
  <c r="W465" i="18"/>
  <c r="W464" i="18"/>
  <c r="X464" i="18" s="1"/>
  <c r="W463" i="18"/>
  <c r="X463" i="18" s="1"/>
  <c r="W462" i="18"/>
  <c r="X462" i="18" s="1"/>
  <c r="W461" i="18"/>
  <c r="X461" i="18" s="1"/>
  <c r="W460" i="18"/>
  <c r="X460" i="18" s="1"/>
  <c r="X459" i="18"/>
  <c r="W459" i="18"/>
  <c r="W458" i="18"/>
  <c r="X458" i="18" s="1"/>
  <c r="X457" i="18"/>
  <c r="W457" i="18"/>
  <c r="W456" i="18"/>
  <c r="X456" i="18" s="1"/>
  <c r="W455" i="18"/>
  <c r="X455" i="18" s="1"/>
  <c r="W454" i="18"/>
  <c r="X454" i="18" s="1"/>
  <c r="W453" i="18"/>
  <c r="X453" i="18" s="1"/>
  <c r="W452" i="18"/>
  <c r="X452" i="18" s="1"/>
  <c r="X451" i="18"/>
  <c r="W451" i="18"/>
  <c r="W450" i="18"/>
  <c r="X450" i="18" s="1"/>
  <c r="X449" i="18"/>
  <c r="W449" i="18"/>
  <c r="W448" i="18"/>
  <c r="X448" i="18" s="1"/>
  <c r="W447" i="18"/>
  <c r="X447" i="18" s="1"/>
  <c r="W446" i="18"/>
  <c r="X446" i="18" s="1"/>
  <c r="W445" i="18"/>
  <c r="X445" i="18" s="1"/>
  <c r="W444" i="18"/>
  <c r="X444" i="18" s="1"/>
  <c r="X443" i="18"/>
  <c r="W443" i="18"/>
  <c r="W442" i="18"/>
  <c r="X442" i="18" s="1"/>
  <c r="X441" i="18"/>
  <c r="W441" i="18"/>
  <c r="W440" i="18"/>
  <c r="X440" i="18" s="1"/>
  <c r="W439" i="18"/>
  <c r="X439" i="18" s="1"/>
  <c r="W438" i="18"/>
  <c r="X438" i="18" s="1"/>
  <c r="W437" i="18"/>
  <c r="X437" i="18" s="1"/>
  <c r="W436" i="18"/>
  <c r="X436" i="18" s="1"/>
  <c r="X435" i="18"/>
  <c r="W435" i="18"/>
  <c r="W434" i="18"/>
  <c r="X434" i="18" s="1"/>
  <c r="X433" i="18"/>
  <c r="W433" i="18"/>
  <c r="W432" i="18"/>
  <c r="X432" i="18" s="1"/>
  <c r="W431" i="18"/>
  <c r="X431" i="18" s="1"/>
  <c r="W430" i="18"/>
  <c r="X430" i="18" s="1"/>
  <c r="W429" i="18"/>
  <c r="X429" i="18" s="1"/>
  <c r="W428" i="18"/>
  <c r="X428" i="18" s="1"/>
  <c r="X427" i="18"/>
  <c r="W427" i="18"/>
  <c r="W426" i="18"/>
  <c r="X426" i="18" s="1"/>
  <c r="X425" i="18"/>
  <c r="W425" i="18"/>
  <c r="W424" i="18"/>
  <c r="X424" i="18" s="1"/>
  <c r="W423" i="18"/>
  <c r="X423" i="18" s="1"/>
  <c r="W422" i="18"/>
  <c r="X422" i="18" s="1"/>
  <c r="W421" i="18"/>
  <c r="X421" i="18" s="1"/>
  <c r="W420" i="18"/>
  <c r="X420" i="18" s="1"/>
  <c r="X419" i="18"/>
  <c r="W419" i="18"/>
  <c r="W418" i="18"/>
  <c r="X418" i="18" s="1"/>
  <c r="X417" i="18"/>
  <c r="W417" i="18"/>
  <c r="W416" i="18"/>
  <c r="X416" i="18" s="1"/>
  <c r="W415" i="18"/>
  <c r="X415" i="18" s="1"/>
  <c r="W414" i="18"/>
  <c r="X414" i="18" s="1"/>
  <c r="W413" i="18"/>
  <c r="X413" i="18" s="1"/>
  <c r="W412" i="18"/>
  <c r="X412" i="18" s="1"/>
  <c r="X411" i="18"/>
  <c r="W411" i="18"/>
  <c r="W410" i="18"/>
  <c r="X410" i="18" s="1"/>
  <c r="X409" i="18"/>
  <c r="W409" i="18"/>
  <c r="W408" i="18"/>
  <c r="X408" i="18" s="1"/>
  <c r="W407" i="18"/>
  <c r="X407" i="18" s="1"/>
  <c r="W406" i="18"/>
  <c r="X406" i="18" s="1"/>
  <c r="W405" i="18"/>
  <c r="X405" i="18" s="1"/>
  <c r="W404" i="18"/>
  <c r="X404" i="18" s="1"/>
  <c r="X403" i="18"/>
  <c r="W403" i="18"/>
  <c r="W402" i="18"/>
  <c r="X402" i="18" s="1"/>
  <c r="X401" i="18"/>
  <c r="W401" i="18"/>
  <c r="W400" i="18"/>
  <c r="X400" i="18" s="1"/>
  <c r="W399" i="18"/>
  <c r="X399" i="18" s="1"/>
  <c r="W398" i="18"/>
  <c r="X398" i="18" s="1"/>
  <c r="W397" i="18"/>
  <c r="X397" i="18" s="1"/>
  <c r="W396" i="18"/>
  <c r="X396" i="18" s="1"/>
  <c r="X395" i="18"/>
  <c r="W395" i="18"/>
  <c r="W394" i="18"/>
  <c r="X394" i="18" s="1"/>
  <c r="X393" i="18"/>
  <c r="W393" i="18"/>
  <c r="W392" i="18"/>
  <c r="X392" i="18" s="1"/>
  <c r="W391" i="18"/>
  <c r="X391" i="18" s="1"/>
  <c r="W390" i="18"/>
  <c r="X390" i="18" s="1"/>
  <c r="W389" i="18"/>
  <c r="X389" i="18" s="1"/>
  <c r="W388" i="18"/>
  <c r="X388" i="18" s="1"/>
  <c r="X387" i="18"/>
  <c r="W387" i="18"/>
  <c r="W386" i="18"/>
  <c r="X386" i="18" s="1"/>
  <c r="X385" i="18"/>
  <c r="W385" i="18"/>
  <c r="W384" i="18"/>
  <c r="X384" i="18" s="1"/>
  <c r="W383" i="18"/>
  <c r="X383" i="18" s="1"/>
  <c r="W382" i="18"/>
  <c r="X382" i="18" s="1"/>
  <c r="W381" i="18"/>
  <c r="X381" i="18" s="1"/>
  <c r="W380" i="18"/>
  <c r="X380" i="18" s="1"/>
  <c r="X379" i="18"/>
  <c r="W379" i="18"/>
  <c r="W378" i="18"/>
  <c r="X378" i="18" s="1"/>
  <c r="X377" i="18"/>
  <c r="W377" i="18"/>
  <c r="W376" i="18"/>
  <c r="X376" i="18" s="1"/>
  <c r="X375" i="18"/>
  <c r="W375" i="18"/>
  <c r="W374" i="18"/>
  <c r="X374" i="18" s="1"/>
  <c r="X373" i="18"/>
  <c r="W373" i="18"/>
  <c r="W372" i="18"/>
  <c r="X372" i="18" s="1"/>
  <c r="X371" i="18"/>
  <c r="W371" i="18"/>
  <c r="W370" i="18"/>
  <c r="X370" i="18" s="1"/>
  <c r="X369" i="18"/>
  <c r="W369" i="18"/>
  <c r="W368" i="18"/>
  <c r="X368" i="18" s="1"/>
  <c r="X367" i="18"/>
  <c r="W367" i="18"/>
  <c r="W366" i="18"/>
  <c r="X366" i="18" s="1"/>
  <c r="X365" i="18"/>
  <c r="W365" i="18"/>
  <c r="W364" i="18"/>
  <c r="X364" i="18" s="1"/>
  <c r="X363" i="18"/>
  <c r="W363" i="18"/>
  <c r="W362" i="18"/>
  <c r="X362" i="18" s="1"/>
  <c r="X361" i="18"/>
  <c r="W361" i="18"/>
  <c r="W360" i="18"/>
  <c r="X360" i="18" s="1"/>
  <c r="X359" i="18"/>
  <c r="W359" i="18"/>
  <c r="W358" i="18"/>
  <c r="X358" i="18" s="1"/>
  <c r="X357" i="18"/>
  <c r="W357" i="18"/>
  <c r="W356" i="18"/>
  <c r="X356" i="18" s="1"/>
  <c r="X355" i="18"/>
  <c r="W355" i="18"/>
  <c r="W354" i="18"/>
  <c r="X354" i="18" s="1"/>
  <c r="X353" i="18"/>
  <c r="W353" i="18"/>
  <c r="W352" i="18"/>
  <c r="X352" i="18" s="1"/>
  <c r="X351" i="18"/>
  <c r="W351" i="18"/>
  <c r="W350" i="18"/>
  <c r="X350" i="18" s="1"/>
  <c r="X349" i="18"/>
  <c r="W349" i="18"/>
  <c r="W348" i="18"/>
  <c r="X348" i="18" s="1"/>
  <c r="X347" i="18"/>
  <c r="W347" i="18"/>
  <c r="W346" i="18"/>
  <c r="X346" i="18" s="1"/>
  <c r="X345" i="18"/>
  <c r="W345" i="18"/>
  <c r="W344" i="18"/>
  <c r="X344" i="18" s="1"/>
  <c r="X343" i="18"/>
  <c r="W343" i="18"/>
  <c r="W342" i="18"/>
  <c r="X342" i="18" s="1"/>
  <c r="X341" i="18"/>
  <c r="W341" i="18"/>
  <c r="W340" i="18"/>
  <c r="X340" i="18" s="1"/>
  <c r="X339" i="18"/>
  <c r="W339" i="18"/>
  <c r="W338" i="18"/>
  <c r="X338" i="18" s="1"/>
  <c r="X337" i="18"/>
  <c r="W337" i="18"/>
  <c r="W336" i="18"/>
  <c r="X336" i="18" s="1"/>
  <c r="X335" i="18"/>
  <c r="W335" i="18"/>
  <c r="W334" i="18"/>
  <c r="X334" i="18" s="1"/>
  <c r="X333" i="18"/>
  <c r="W333" i="18"/>
  <c r="W332" i="18"/>
  <c r="X332" i="18" s="1"/>
  <c r="X331" i="18"/>
  <c r="W331" i="18"/>
  <c r="W330" i="18"/>
  <c r="X330" i="18" s="1"/>
  <c r="X329" i="18"/>
  <c r="W329" i="18"/>
  <c r="W328" i="18"/>
  <c r="X328" i="18" s="1"/>
  <c r="X327" i="18"/>
  <c r="W327" i="18"/>
  <c r="W326" i="18"/>
  <c r="X326" i="18" s="1"/>
  <c r="X325" i="18"/>
  <c r="W325" i="18"/>
  <c r="W324" i="18"/>
  <c r="X324" i="18" s="1"/>
  <c r="X323" i="18"/>
  <c r="W323" i="18"/>
  <c r="W322" i="18"/>
  <c r="X322" i="18" s="1"/>
  <c r="X321" i="18"/>
  <c r="W321" i="18"/>
  <c r="W320" i="18"/>
  <c r="X320" i="18" s="1"/>
  <c r="X319" i="18"/>
  <c r="W319" i="18"/>
  <c r="W318" i="18"/>
  <c r="X318" i="18" s="1"/>
  <c r="X317" i="18"/>
  <c r="W317" i="18"/>
  <c r="W316" i="18"/>
  <c r="X316" i="18" s="1"/>
  <c r="X315" i="18"/>
  <c r="W315" i="18"/>
  <c r="W314" i="18"/>
  <c r="X314" i="18" s="1"/>
  <c r="X313" i="18"/>
  <c r="W313" i="18"/>
  <c r="W312" i="18"/>
  <c r="X312" i="18" s="1"/>
  <c r="X311" i="18"/>
  <c r="W311" i="18"/>
  <c r="W310" i="18"/>
  <c r="X310" i="18" s="1"/>
  <c r="X309" i="18"/>
  <c r="W309" i="18"/>
  <c r="W308" i="18"/>
  <c r="X308" i="18" s="1"/>
  <c r="X307" i="18"/>
  <c r="W307" i="18"/>
  <c r="W306" i="18"/>
  <c r="X306" i="18" s="1"/>
  <c r="X305" i="18"/>
  <c r="W305" i="18"/>
  <c r="W304" i="18"/>
  <c r="X304" i="18" s="1"/>
  <c r="X303" i="18"/>
  <c r="W303" i="18"/>
  <c r="W302" i="18"/>
  <c r="X302" i="18" s="1"/>
  <c r="X301" i="18"/>
  <c r="W301" i="18"/>
  <c r="W300" i="18"/>
  <c r="X300" i="18" s="1"/>
  <c r="X299" i="18"/>
  <c r="W299" i="18"/>
  <c r="W298" i="18"/>
  <c r="X298" i="18" s="1"/>
  <c r="X297" i="18"/>
  <c r="W297" i="18"/>
  <c r="W296" i="18"/>
  <c r="X296" i="18" s="1"/>
  <c r="X295" i="18"/>
  <c r="W295" i="18"/>
  <c r="W294" i="18"/>
  <c r="X294" i="18" s="1"/>
  <c r="X293" i="18"/>
  <c r="W293" i="18"/>
  <c r="W292" i="18"/>
  <c r="X292" i="18" s="1"/>
  <c r="X291" i="18"/>
  <c r="W291" i="18"/>
  <c r="W290" i="18"/>
  <c r="X290" i="18" s="1"/>
  <c r="X289" i="18"/>
  <c r="W289" i="18"/>
  <c r="W288" i="18"/>
  <c r="X288" i="18" s="1"/>
  <c r="X287" i="18"/>
  <c r="W287" i="18"/>
  <c r="W286" i="18"/>
  <c r="X286" i="18" s="1"/>
  <c r="X285" i="18"/>
  <c r="W285" i="18"/>
  <c r="W284" i="18"/>
  <c r="X284" i="18" s="1"/>
  <c r="X283" i="18"/>
  <c r="W283" i="18"/>
  <c r="W282" i="18"/>
  <c r="X282" i="18" s="1"/>
  <c r="X281" i="18"/>
  <c r="W281" i="18"/>
  <c r="W280" i="18"/>
  <c r="X280" i="18" s="1"/>
  <c r="X279" i="18"/>
  <c r="W279" i="18"/>
  <c r="W278" i="18"/>
  <c r="X278" i="18" s="1"/>
  <c r="X277" i="18"/>
  <c r="W277" i="18"/>
  <c r="W276" i="18"/>
  <c r="X276" i="18" s="1"/>
  <c r="X275" i="18"/>
  <c r="W275" i="18"/>
  <c r="W274" i="18"/>
  <c r="X274" i="18" s="1"/>
  <c r="X273" i="18"/>
  <c r="W273" i="18"/>
  <c r="W272" i="18"/>
  <c r="X272" i="18" s="1"/>
  <c r="X271" i="18"/>
  <c r="W271" i="18"/>
  <c r="W270" i="18"/>
  <c r="X270" i="18" s="1"/>
  <c r="X269" i="18"/>
  <c r="W269" i="18"/>
  <c r="W268" i="18"/>
  <c r="X268" i="18" s="1"/>
  <c r="X267" i="18"/>
  <c r="W267" i="18"/>
  <c r="W266" i="18"/>
  <c r="X266" i="18" s="1"/>
  <c r="X265" i="18"/>
  <c r="W265" i="18"/>
  <c r="W264" i="18"/>
  <c r="X264" i="18" s="1"/>
  <c r="X263" i="18"/>
  <c r="W263" i="18"/>
  <c r="W262" i="18"/>
  <c r="X262" i="18" s="1"/>
  <c r="X261" i="18"/>
  <c r="W261" i="18"/>
  <c r="W260" i="18"/>
  <c r="X260" i="18" s="1"/>
  <c r="X259" i="18"/>
  <c r="W259" i="18"/>
  <c r="W258" i="18"/>
  <c r="X258" i="18" s="1"/>
  <c r="X257" i="18"/>
  <c r="W257" i="18"/>
  <c r="W256" i="18"/>
  <c r="X256" i="18" s="1"/>
  <c r="X255" i="18"/>
  <c r="W255" i="18"/>
  <c r="W254" i="18"/>
  <c r="X254" i="18" s="1"/>
  <c r="X253" i="18"/>
  <c r="W253" i="18"/>
  <c r="W252" i="18"/>
  <c r="X252" i="18" s="1"/>
  <c r="X251" i="18"/>
  <c r="W251" i="18"/>
  <c r="W250" i="18"/>
  <c r="X250" i="18" s="1"/>
  <c r="X249" i="18"/>
  <c r="W249" i="18"/>
  <c r="W248" i="18"/>
  <c r="X248" i="18" s="1"/>
  <c r="X247" i="18"/>
  <c r="W247" i="18"/>
  <c r="W246" i="18"/>
  <c r="X246" i="18" s="1"/>
  <c r="X245" i="18"/>
  <c r="W245" i="18"/>
  <c r="W244" i="18"/>
  <c r="X244" i="18" s="1"/>
  <c r="X243" i="18"/>
  <c r="W243" i="18"/>
  <c r="W242" i="18"/>
  <c r="X242" i="18" s="1"/>
  <c r="X241" i="18"/>
  <c r="W241" i="18"/>
  <c r="W240" i="18"/>
  <c r="X240" i="18" s="1"/>
  <c r="X239" i="18"/>
  <c r="W239" i="18"/>
  <c r="W238" i="18"/>
  <c r="X238" i="18" s="1"/>
  <c r="X237" i="18"/>
  <c r="W237" i="18"/>
  <c r="W236" i="18"/>
  <c r="X236" i="18" s="1"/>
  <c r="X235" i="18"/>
  <c r="W235" i="18"/>
  <c r="W234" i="18"/>
  <c r="X234" i="18" s="1"/>
  <c r="X233" i="18"/>
  <c r="W233" i="18"/>
  <c r="W232" i="18"/>
  <c r="X232" i="18" s="1"/>
  <c r="X231" i="18"/>
  <c r="W231" i="18"/>
  <c r="W230" i="18"/>
  <c r="X230" i="18" s="1"/>
  <c r="X229" i="18"/>
  <c r="W229" i="18"/>
  <c r="W228" i="18"/>
  <c r="X228" i="18" s="1"/>
  <c r="X227" i="18"/>
  <c r="W227" i="18"/>
  <c r="W226" i="18"/>
  <c r="X226" i="18" s="1"/>
  <c r="X225" i="18"/>
  <c r="W225" i="18"/>
  <c r="W224" i="18"/>
  <c r="X224" i="18" s="1"/>
  <c r="X223" i="18"/>
  <c r="W223" i="18"/>
  <c r="W222" i="18"/>
  <c r="X222" i="18" s="1"/>
  <c r="X221" i="18"/>
  <c r="W221" i="18"/>
  <c r="W220" i="18"/>
  <c r="X220" i="18" s="1"/>
  <c r="X219" i="18"/>
  <c r="W219" i="18"/>
  <c r="W218" i="18"/>
  <c r="X218" i="18" s="1"/>
  <c r="X217" i="18"/>
  <c r="W217" i="18"/>
  <c r="W216" i="18"/>
  <c r="X216" i="18" s="1"/>
  <c r="X215" i="18"/>
  <c r="W215" i="18"/>
  <c r="W214" i="18"/>
  <c r="X214" i="18" s="1"/>
  <c r="X213" i="18"/>
  <c r="W213" i="18"/>
  <c r="W212" i="18"/>
  <c r="X212" i="18" s="1"/>
  <c r="W211" i="18"/>
  <c r="X211" i="18" s="1"/>
  <c r="W210" i="18"/>
  <c r="X210" i="18" s="1"/>
  <c r="W209" i="18"/>
  <c r="X209" i="18" s="1"/>
  <c r="W208" i="18"/>
  <c r="X208" i="18" s="1"/>
  <c r="W207" i="18"/>
  <c r="X207" i="18" s="1"/>
  <c r="W206" i="18"/>
  <c r="X206" i="18" s="1"/>
  <c r="W205" i="18"/>
  <c r="X205" i="18" s="1"/>
  <c r="W204" i="18"/>
  <c r="X204" i="18" s="1"/>
  <c r="W203" i="18"/>
  <c r="X203" i="18" s="1"/>
  <c r="W202" i="18"/>
  <c r="X202" i="18" s="1"/>
  <c r="W201" i="18"/>
  <c r="X201" i="18" s="1"/>
  <c r="W200" i="18"/>
  <c r="X200" i="18" s="1"/>
  <c r="W199" i="18"/>
  <c r="X199" i="18" s="1"/>
  <c r="W198" i="18"/>
  <c r="X198" i="18" s="1"/>
  <c r="W197" i="18"/>
  <c r="X197" i="18" s="1"/>
  <c r="W196" i="18"/>
  <c r="X196" i="18" s="1"/>
  <c r="W195" i="18"/>
  <c r="X195" i="18" s="1"/>
  <c r="W194" i="18"/>
  <c r="X194" i="18" s="1"/>
  <c r="W193" i="18"/>
  <c r="X193" i="18" s="1"/>
  <c r="W192" i="18"/>
  <c r="X192" i="18" s="1"/>
  <c r="W191" i="18"/>
  <c r="X191" i="18" s="1"/>
  <c r="W190" i="18"/>
  <c r="X190" i="18" s="1"/>
  <c r="W189" i="18"/>
  <c r="X189" i="18" s="1"/>
  <c r="W188" i="18"/>
  <c r="X188" i="18" s="1"/>
  <c r="W187" i="18"/>
  <c r="X187" i="18" s="1"/>
  <c r="W186" i="18"/>
  <c r="X186" i="18" s="1"/>
  <c r="W185" i="18"/>
  <c r="X185" i="18" s="1"/>
  <c r="W184" i="18"/>
  <c r="X184" i="18" s="1"/>
  <c r="W183" i="18"/>
  <c r="X183" i="18" s="1"/>
  <c r="W182" i="18"/>
  <c r="X182" i="18" s="1"/>
  <c r="W181" i="18"/>
  <c r="X181" i="18" s="1"/>
  <c r="W180" i="18"/>
  <c r="X180" i="18" s="1"/>
  <c r="W179" i="18"/>
  <c r="X179" i="18" s="1"/>
  <c r="W178" i="18"/>
  <c r="X178" i="18" s="1"/>
  <c r="W177" i="18"/>
  <c r="X177" i="18" s="1"/>
  <c r="W176" i="18"/>
  <c r="X176" i="18" s="1"/>
  <c r="W175" i="18"/>
  <c r="X175" i="18" s="1"/>
  <c r="W174" i="18"/>
  <c r="X174" i="18" s="1"/>
  <c r="W173" i="18"/>
  <c r="X173" i="18" s="1"/>
  <c r="W172" i="18"/>
  <c r="X172" i="18" s="1"/>
  <c r="W171" i="18"/>
  <c r="X171" i="18" s="1"/>
  <c r="W170" i="18"/>
  <c r="X170" i="18" s="1"/>
  <c r="W169" i="18"/>
  <c r="X169" i="18" s="1"/>
  <c r="W168" i="18"/>
  <c r="X168" i="18" s="1"/>
  <c r="W167" i="18"/>
  <c r="X167" i="18" s="1"/>
  <c r="W166" i="18"/>
  <c r="X166" i="18" s="1"/>
  <c r="W165" i="18"/>
  <c r="X165" i="18" s="1"/>
  <c r="W164" i="18"/>
  <c r="X164" i="18" s="1"/>
  <c r="W163" i="18"/>
  <c r="X163" i="18" s="1"/>
  <c r="W162" i="18"/>
  <c r="X162" i="18" s="1"/>
  <c r="W161" i="18"/>
  <c r="X161" i="18" s="1"/>
  <c r="W160" i="18"/>
  <c r="X160" i="18" s="1"/>
  <c r="W159" i="18"/>
  <c r="X159" i="18" s="1"/>
  <c r="W158" i="18"/>
  <c r="X158" i="18" s="1"/>
  <c r="W157" i="18"/>
  <c r="X157" i="18" s="1"/>
  <c r="W156" i="18"/>
  <c r="X156" i="18" s="1"/>
  <c r="W155" i="18"/>
  <c r="X155" i="18" s="1"/>
  <c r="W154" i="18"/>
  <c r="X154" i="18" s="1"/>
  <c r="W153" i="18"/>
  <c r="X153" i="18" s="1"/>
  <c r="W152" i="18"/>
  <c r="X152" i="18" s="1"/>
  <c r="W151" i="18"/>
  <c r="X151" i="18" s="1"/>
  <c r="W150" i="18"/>
  <c r="X150" i="18" s="1"/>
  <c r="W149" i="18"/>
  <c r="X149" i="18" s="1"/>
  <c r="W148" i="18"/>
  <c r="X148" i="18" s="1"/>
  <c r="W147" i="18"/>
  <c r="X147" i="18" s="1"/>
  <c r="W146" i="18"/>
  <c r="X146" i="18" s="1"/>
  <c r="W145" i="18"/>
  <c r="X145" i="18" s="1"/>
  <c r="W144" i="18"/>
  <c r="X144" i="18" s="1"/>
  <c r="W143" i="18"/>
  <c r="X143" i="18" s="1"/>
  <c r="W142" i="18"/>
  <c r="X142" i="18" s="1"/>
  <c r="W141" i="18"/>
  <c r="X141" i="18" s="1"/>
  <c r="W140" i="18"/>
  <c r="X140" i="18" s="1"/>
  <c r="W139" i="18"/>
  <c r="X139" i="18" s="1"/>
  <c r="W138" i="18"/>
  <c r="X138" i="18" s="1"/>
  <c r="W137" i="18"/>
  <c r="X137" i="18" s="1"/>
  <c r="W136" i="18"/>
  <c r="X136" i="18" s="1"/>
  <c r="W135" i="18"/>
  <c r="X135" i="18" s="1"/>
  <c r="W134" i="18"/>
  <c r="X134" i="18" s="1"/>
  <c r="W133" i="18"/>
  <c r="X133" i="18" s="1"/>
  <c r="W132" i="18"/>
  <c r="X132" i="18" s="1"/>
  <c r="W131" i="18"/>
  <c r="X131" i="18" s="1"/>
  <c r="W130" i="18"/>
  <c r="X130" i="18" s="1"/>
  <c r="W129" i="18"/>
  <c r="X129" i="18" s="1"/>
  <c r="W128" i="18"/>
  <c r="X128" i="18" s="1"/>
  <c r="W127" i="18"/>
  <c r="X127" i="18" s="1"/>
  <c r="W126" i="18"/>
  <c r="X126" i="18" s="1"/>
  <c r="W125" i="18"/>
  <c r="X125" i="18" s="1"/>
  <c r="W124" i="18"/>
  <c r="X124" i="18" s="1"/>
  <c r="W123" i="18"/>
  <c r="X123" i="18" s="1"/>
  <c r="W122" i="18"/>
  <c r="X122" i="18" s="1"/>
  <c r="W121" i="18"/>
  <c r="X121" i="18" s="1"/>
  <c r="W120" i="18"/>
  <c r="X120" i="18" s="1"/>
  <c r="W119" i="18"/>
  <c r="X119" i="18" s="1"/>
  <c r="W118" i="18"/>
  <c r="X118" i="18" s="1"/>
  <c r="W117" i="18"/>
  <c r="X117" i="18" s="1"/>
  <c r="W116" i="18"/>
  <c r="X116" i="18" s="1"/>
  <c r="W115" i="18"/>
  <c r="X115" i="18" s="1"/>
  <c r="W114" i="18"/>
  <c r="X114" i="18" s="1"/>
  <c r="W113" i="18"/>
  <c r="X113" i="18" s="1"/>
  <c r="W112" i="18"/>
  <c r="X112" i="18" s="1"/>
  <c r="W111" i="18"/>
  <c r="X111" i="18" s="1"/>
  <c r="W110" i="18"/>
  <c r="X110" i="18" s="1"/>
  <c r="W109" i="18"/>
  <c r="X109" i="18" s="1"/>
  <c r="W108" i="18"/>
  <c r="X108" i="18" s="1"/>
  <c r="W107" i="18"/>
  <c r="X107" i="18" s="1"/>
  <c r="W106" i="18"/>
  <c r="X106" i="18" s="1"/>
  <c r="W105" i="18"/>
  <c r="X105" i="18" s="1"/>
  <c r="W104" i="18"/>
  <c r="X104" i="18" s="1"/>
  <c r="W103" i="18"/>
  <c r="X103" i="18" s="1"/>
  <c r="W102" i="18"/>
  <c r="X102" i="18" s="1"/>
  <c r="W101" i="18"/>
  <c r="X101" i="18" s="1"/>
  <c r="W100" i="18"/>
  <c r="X100" i="18" s="1"/>
  <c r="W99" i="18"/>
  <c r="X99" i="18" s="1"/>
  <c r="W98" i="18"/>
  <c r="X98" i="18" s="1"/>
  <c r="W97" i="18"/>
  <c r="X97" i="18" s="1"/>
  <c r="W96" i="18"/>
  <c r="X96" i="18" s="1"/>
  <c r="W95" i="18"/>
  <c r="X95" i="18" s="1"/>
  <c r="W94" i="18"/>
  <c r="X94" i="18" s="1"/>
  <c r="W93" i="18"/>
  <c r="X93" i="18" s="1"/>
  <c r="W92" i="18"/>
  <c r="X92" i="18" s="1"/>
  <c r="W91" i="18"/>
  <c r="X91" i="18" s="1"/>
  <c r="W90" i="18"/>
  <c r="X90" i="18" s="1"/>
  <c r="W89" i="18"/>
  <c r="X89" i="18" s="1"/>
  <c r="X88" i="18"/>
  <c r="W88" i="18"/>
  <c r="W87" i="18"/>
  <c r="X87" i="18" s="1"/>
  <c r="X86" i="18"/>
  <c r="W86" i="18"/>
  <c r="W85" i="18"/>
  <c r="X85" i="18" s="1"/>
  <c r="W84" i="18"/>
  <c r="X84" i="18" s="1"/>
  <c r="W83" i="18"/>
  <c r="X83" i="18" s="1"/>
  <c r="W82" i="18"/>
  <c r="X82" i="18" s="1"/>
  <c r="W81" i="18"/>
  <c r="X81" i="18" s="1"/>
  <c r="X80" i="18"/>
  <c r="W80" i="18"/>
  <c r="W79" i="18"/>
  <c r="X79" i="18" s="1"/>
  <c r="X78" i="18"/>
  <c r="W78" i="18"/>
  <c r="W77" i="18"/>
  <c r="X77" i="18" s="1"/>
  <c r="W76" i="18"/>
  <c r="X76" i="18" s="1"/>
  <c r="W75" i="18"/>
  <c r="X75" i="18" s="1"/>
  <c r="W74" i="18"/>
  <c r="X74" i="18" s="1"/>
  <c r="W73" i="18"/>
  <c r="X73" i="18" s="1"/>
  <c r="X72" i="18"/>
  <c r="W72" i="18"/>
  <c r="W71" i="18"/>
  <c r="X71" i="18" s="1"/>
  <c r="X70" i="18"/>
  <c r="W70" i="18"/>
  <c r="W69" i="18"/>
  <c r="X69" i="18" s="1"/>
  <c r="W68" i="18"/>
  <c r="X68" i="18" s="1"/>
  <c r="W67" i="18"/>
  <c r="X67" i="18" s="1"/>
  <c r="W66" i="18"/>
  <c r="X66" i="18" s="1"/>
  <c r="W65" i="18"/>
  <c r="X65" i="18" s="1"/>
  <c r="X64" i="18"/>
  <c r="W64" i="18"/>
  <c r="W63" i="18"/>
  <c r="X63" i="18" s="1"/>
  <c r="X62" i="18"/>
  <c r="W62" i="18"/>
  <c r="W61" i="18"/>
  <c r="X61" i="18" s="1"/>
  <c r="W60" i="18"/>
  <c r="X60" i="18" s="1"/>
  <c r="X59" i="18"/>
  <c r="W59" i="18"/>
  <c r="W58" i="18"/>
  <c r="X58" i="18" s="1"/>
  <c r="X57" i="18"/>
  <c r="W57" i="18"/>
  <c r="W56" i="18"/>
  <c r="X56" i="18" s="1"/>
  <c r="X55" i="18"/>
  <c r="W55" i="18"/>
  <c r="W54" i="18"/>
  <c r="X54" i="18" s="1"/>
  <c r="X53" i="18"/>
  <c r="W53" i="18"/>
  <c r="W52" i="18"/>
  <c r="X52" i="18" s="1"/>
  <c r="X51" i="18"/>
  <c r="W51" i="18"/>
  <c r="W50" i="18"/>
  <c r="X50" i="18" s="1"/>
  <c r="X49" i="18"/>
  <c r="W49" i="18"/>
  <c r="W48" i="18"/>
  <c r="X48" i="18" s="1"/>
  <c r="X47" i="18"/>
  <c r="W47" i="18"/>
  <c r="W46" i="18"/>
  <c r="X46" i="18" s="1"/>
  <c r="X45" i="18"/>
  <c r="W45" i="18"/>
  <c r="W44" i="18"/>
  <c r="X44" i="18" s="1"/>
  <c r="X43" i="18"/>
  <c r="W43" i="18"/>
  <c r="W42" i="18"/>
  <c r="X42" i="18" s="1"/>
  <c r="X41" i="18"/>
  <c r="W41" i="18"/>
  <c r="W40" i="18"/>
  <c r="X40" i="18" s="1"/>
  <c r="X39" i="18"/>
  <c r="W39" i="18"/>
  <c r="W38" i="18"/>
  <c r="X38" i="18" s="1"/>
  <c r="X37" i="18"/>
  <c r="W37" i="18"/>
  <c r="W36" i="18"/>
  <c r="X36" i="18" s="1"/>
  <c r="X35" i="18"/>
  <c r="W35" i="18"/>
  <c r="W34" i="18"/>
  <c r="X34" i="18" s="1"/>
  <c r="X33" i="18"/>
  <c r="W33" i="18"/>
  <c r="W32" i="18"/>
  <c r="X32" i="18" s="1"/>
  <c r="X31" i="18"/>
  <c r="W31" i="18"/>
  <c r="W30" i="18"/>
  <c r="X30" i="18" s="1"/>
  <c r="X29" i="18"/>
  <c r="W29" i="18"/>
  <c r="W28" i="18"/>
  <c r="X28" i="18" s="1"/>
  <c r="X27" i="18"/>
  <c r="W27" i="18"/>
  <c r="W26" i="18"/>
  <c r="X26" i="18" s="1"/>
  <c r="X25" i="18"/>
  <c r="W25" i="18"/>
  <c r="W24" i="18"/>
  <c r="X24" i="18" s="1"/>
  <c r="X23" i="18"/>
  <c r="W23" i="18"/>
  <c r="W22" i="18"/>
  <c r="X22" i="18" s="1"/>
  <c r="X21" i="18"/>
  <c r="W21" i="18"/>
  <c r="W20" i="18"/>
  <c r="X20" i="18" s="1"/>
  <c r="X19" i="18"/>
  <c r="W19" i="18"/>
  <c r="W18" i="18"/>
  <c r="X18" i="18" s="1"/>
  <c r="X17" i="18"/>
  <c r="W17" i="18"/>
  <c r="W16" i="18"/>
  <c r="X16" i="18" s="1"/>
  <c r="X15" i="18"/>
  <c r="W15" i="18"/>
  <c r="W14" i="18"/>
  <c r="X14" i="18" s="1"/>
  <c r="X13" i="18"/>
  <c r="W13" i="18"/>
  <c r="W12" i="18"/>
  <c r="X12" i="18" s="1"/>
  <c r="X11" i="18"/>
  <c r="W11" i="18"/>
  <c r="W10" i="18"/>
  <c r="X10" i="18" s="1"/>
  <c r="X9" i="18"/>
  <c r="W9" i="18"/>
  <c r="W8" i="18"/>
  <c r="X8" i="18" s="1"/>
  <c r="X2" i="18"/>
  <c r="W1007" i="17"/>
  <c r="X1007" i="17" s="1"/>
  <c r="W1006" i="17"/>
  <c r="X1006" i="17" s="1"/>
  <c r="W1005" i="17"/>
  <c r="X1005" i="17" s="1"/>
  <c r="W1004" i="17"/>
  <c r="X1004" i="17" s="1"/>
  <c r="W1003" i="17"/>
  <c r="X1003" i="17" s="1"/>
  <c r="W1002" i="17"/>
  <c r="X1002" i="17" s="1"/>
  <c r="W1001" i="17"/>
  <c r="X1001" i="17" s="1"/>
  <c r="W1000" i="17"/>
  <c r="X1000" i="17" s="1"/>
  <c r="W999" i="17"/>
  <c r="X999" i="17" s="1"/>
  <c r="W998" i="17"/>
  <c r="X998" i="17" s="1"/>
  <c r="W997" i="17"/>
  <c r="X997" i="17" s="1"/>
  <c r="W996" i="17"/>
  <c r="X996" i="17" s="1"/>
  <c r="W995" i="17"/>
  <c r="X995" i="17" s="1"/>
  <c r="W994" i="17"/>
  <c r="X994" i="17" s="1"/>
  <c r="W993" i="17"/>
  <c r="X993" i="17" s="1"/>
  <c r="W992" i="17"/>
  <c r="X992" i="17" s="1"/>
  <c r="W991" i="17"/>
  <c r="X991" i="17" s="1"/>
  <c r="W990" i="17"/>
  <c r="X990" i="17" s="1"/>
  <c r="W989" i="17"/>
  <c r="X989" i="17" s="1"/>
  <c r="W988" i="17"/>
  <c r="X988" i="17" s="1"/>
  <c r="W987" i="17"/>
  <c r="X987" i="17" s="1"/>
  <c r="W986" i="17"/>
  <c r="X986" i="17" s="1"/>
  <c r="W985" i="17"/>
  <c r="X985" i="17" s="1"/>
  <c r="W984" i="17"/>
  <c r="X984" i="17" s="1"/>
  <c r="W983" i="17"/>
  <c r="X983" i="17" s="1"/>
  <c r="W982" i="17"/>
  <c r="X982" i="17" s="1"/>
  <c r="W981" i="17"/>
  <c r="X981" i="17" s="1"/>
  <c r="W980" i="17"/>
  <c r="X980" i="17" s="1"/>
  <c r="W979" i="17"/>
  <c r="X979" i="17" s="1"/>
  <c r="W978" i="17"/>
  <c r="X978" i="17" s="1"/>
  <c r="W977" i="17"/>
  <c r="X977" i="17" s="1"/>
  <c r="W976" i="17"/>
  <c r="X976" i="17" s="1"/>
  <c r="W975" i="17"/>
  <c r="X975" i="17" s="1"/>
  <c r="W974" i="17"/>
  <c r="X974" i="17" s="1"/>
  <c r="W973" i="17"/>
  <c r="X973" i="17" s="1"/>
  <c r="W972" i="17"/>
  <c r="X972" i="17" s="1"/>
  <c r="W971" i="17"/>
  <c r="X971" i="17" s="1"/>
  <c r="W970" i="17"/>
  <c r="X970" i="17" s="1"/>
  <c r="W969" i="17"/>
  <c r="X969" i="17" s="1"/>
  <c r="W968" i="17"/>
  <c r="X968" i="17" s="1"/>
  <c r="W967" i="17"/>
  <c r="X967" i="17" s="1"/>
  <c r="W966" i="17"/>
  <c r="X966" i="17" s="1"/>
  <c r="W965" i="17"/>
  <c r="X965" i="17" s="1"/>
  <c r="W964" i="17"/>
  <c r="X964" i="17" s="1"/>
  <c r="W963" i="17"/>
  <c r="X963" i="17" s="1"/>
  <c r="W962" i="17"/>
  <c r="X962" i="17" s="1"/>
  <c r="W961" i="17"/>
  <c r="X961" i="17" s="1"/>
  <c r="W960" i="17"/>
  <c r="X960" i="17" s="1"/>
  <c r="W959" i="17"/>
  <c r="X959" i="17" s="1"/>
  <c r="W958" i="17"/>
  <c r="X958" i="17" s="1"/>
  <c r="W957" i="17"/>
  <c r="X957" i="17" s="1"/>
  <c r="W956" i="17"/>
  <c r="X956" i="17" s="1"/>
  <c r="W955" i="17"/>
  <c r="X955" i="17" s="1"/>
  <c r="W954" i="17"/>
  <c r="X954" i="17" s="1"/>
  <c r="W953" i="17"/>
  <c r="X953" i="17" s="1"/>
  <c r="W952" i="17"/>
  <c r="X952" i="17" s="1"/>
  <c r="W951" i="17"/>
  <c r="X951" i="17" s="1"/>
  <c r="W950" i="17"/>
  <c r="X950" i="17" s="1"/>
  <c r="W949" i="17"/>
  <c r="X949" i="17" s="1"/>
  <c r="W948" i="17"/>
  <c r="X948" i="17" s="1"/>
  <c r="W947" i="17"/>
  <c r="X947" i="17" s="1"/>
  <c r="W946" i="17"/>
  <c r="X946" i="17" s="1"/>
  <c r="W945" i="17"/>
  <c r="X945" i="17" s="1"/>
  <c r="W944" i="17"/>
  <c r="X944" i="17" s="1"/>
  <c r="W943" i="17"/>
  <c r="X943" i="17" s="1"/>
  <c r="W942" i="17"/>
  <c r="X942" i="17" s="1"/>
  <c r="W941" i="17"/>
  <c r="X941" i="17" s="1"/>
  <c r="W940" i="17"/>
  <c r="X940" i="17" s="1"/>
  <c r="W939" i="17"/>
  <c r="X939" i="17" s="1"/>
  <c r="W938" i="17"/>
  <c r="X938" i="17" s="1"/>
  <c r="W937" i="17"/>
  <c r="X937" i="17" s="1"/>
  <c r="W936" i="17"/>
  <c r="X936" i="17" s="1"/>
  <c r="W935" i="17"/>
  <c r="X935" i="17" s="1"/>
  <c r="W934" i="17"/>
  <c r="X934" i="17" s="1"/>
  <c r="W933" i="17"/>
  <c r="X933" i="17" s="1"/>
  <c r="W932" i="17"/>
  <c r="X932" i="17" s="1"/>
  <c r="W931" i="17"/>
  <c r="X931" i="17" s="1"/>
  <c r="W930" i="17"/>
  <c r="X930" i="17" s="1"/>
  <c r="W929" i="17"/>
  <c r="X929" i="17" s="1"/>
  <c r="W928" i="17"/>
  <c r="X928" i="17" s="1"/>
  <c r="W927" i="17"/>
  <c r="X927" i="17" s="1"/>
  <c r="W926" i="17"/>
  <c r="X926" i="17" s="1"/>
  <c r="W925" i="17"/>
  <c r="X925" i="17" s="1"/>
  <c r="W924" i="17"/>
  <c r="X924" i="17" s="1"/>
  <c r="W923" i="17"/>
  <c r="X923" i="17" s="1"/>
  <c r="W922" i="17"/>
  <c r="X922" i="17" s="1"/>
  <c r="W921" i="17"/>
  <c r="X921" i="17" s="1"/>
  <c r="W920" i="17"/>
  <c r="X920" i="17" s="1"/>
  <c r="W919" i="17"/>
  <c r="X919" i="17" s="1"/>
  <c r="W918" i="17"/>
  <c r="X918" i="17" s="1"/>
  <c r="W917" i="17"/>
  <c r="X917" i="17" s="1"/>
  <c r="W916" i="17"/>
  <c r="X916" i="17" s="1"/>
  <c r="W915" i="17"/>
  <c r="X915" i="17" s="1"/>
  <c r="W914" i="17"/>
  <c r="X914" i="17" s="1"/>
  <c r="W913" i="17"/>
  <c r="X913" i="17" s="1"/>
  <c r="W912" i="17"/>
  <c r="X912" i="17" s="1"/>
  <c r="W911" i="17"/>
  <c r="X911" i="17" s="1"/>
  <c r="W910" i="17"/>
  <c r="X910" i="17" s="1"/>
  <c r="W909" i="17"/>
  <c r="X909" i="17" s="1"/>
  <c r="W908" i="17"/>
  <c r="X908" i="17" s="1"/>
  <c r="W907" i="17"/>
  <c r="X907" i="17" s="1"/>
  <c r="W906" i="17"/>
  <c r="X906" i="17" s="1"/>
  <c r="W905" i="17"/>
  <c r="X905" i="17" s="1"/>
  <c r="W904" i="17"/>
  <c r="X904" i="17" s="1"/>
  <c r="W903" i="17"/>
  <c r="X903" i="17" s="1"/>
  <c r="W902" i="17"/>
  <c r="X902" i="17" s="1"/>
  <c r="W901" i="17"/>
  <c r="X901" i="17" s="1"/>
  <c r="W900" i="17"/>
  <c r="X900" i="17" s="1"/>
  <c r="W899" i="17"/>
  <c r="X899" i="17" s="1"/>
  <c r="W898" i="17"/>
  <c r="X898" i="17" s="1"/>
  <c r="W897" i="17"/>
  <c r="X897" i="17" s="1"/>
  <c r="W896" i="17"/>
  <c r="X896" i="17" s="1"/>
  <c r="W895" i="17"/>
  <c r="X895" i="17" s="1"/>
  <c r="W894" i="17"/>
  <c r="X894" i="17" s="1"/>
  <c r="W893" i="17"/>
  <c r="X893" i="17" s="1"/>
  <c r="W892" i="17"/>
  <c r="X892" i="17" s="1"/>
  <c r="W891" i="17"/>
  <c r="X891" i="17" s="1"/>
  <c r="W890" i="17"/>
  <c r="X890" i="17" s="1"/>
  <c r="W889" i="17"/>
  <c r="X889" i="17" s="1"/>
  <c r="W888" i="17"/>
  <c r="X888" i="17" s="1"/>
  <c r="W887" i="17"/>
  <c r="X887" i="17" s="1"/>
  <c r="W886" i="17"/>
  <c r="X886" i="17" s="1"/>
  <c r="W885" i="17"/>
  <c r="X885" i="17" s="1"/>
  <c r="W884" i="17"/>
  <c r="X884" i="17" s="1"/>
  <c r="W883" i="17"/>
  <c r="X883" i="17" s="1"/>
  <c r="W882" i="17"/>
  <c r="X882" i="17" s="1"/>
  <c r="W881" i="17"/>
  <c r="X881" i="17" s="1"/>
  <c r="W880" i="17"/>
  <c r="X880" i="17" s="1"/>
  <c r="W879" i="17"/>
  <c r="X879" i="17" s="1"/>
  <c r="W878" i="17"/>
  <c r="X878" i="17" s="1"/>
  <c r="W877" i="17"/>
  <c r="X877" i="17" s="1"/>
  <c r="W876" i="17"/>
  <c r="X876" i="17" s="1"/>
  <c r="W875" i="17"/>
  <c r="X875" i="17" s="1"/>
  <c r="W874" i="17"/>
  <c r="X874" i="17" s="1"/>
  <c r="W873" i="17"/>
  <c r="X873" i="17" s="1"/>
  <c r="W872" i="17"/>
  <c r="X872" i="17" s="1"/>
  <c r="W871" i="17"/>
  <c r="X871" i="17" s="1"/>
  <c r="W870" i="17"/>
  <c r="X870" i="17" s="1"/>
  <c r="W869" i="17"/>
  <c r="X869" i="17" s="1"/>
  <c r="W868" i="17"/>
  <c r="X868" i="17" s="1"/>
  <c r="W867" i="17"/>
  <c r="X867" i="17" s="1"/>
  <c r="W866" i="17"/>
  <c r="X866" i="17" s="1"/>
  <c r="W865" i="17"/>
  <c r="X865" i="17" s="1"/>
  <c r="W864" i="17"/>
  <c r="X864" i="17" s="1"/>
  <c r="W863" i="17"/>
  <c r="X863" i="17" s="1"/>
  <c r="W862" i="17"/>
  <c r="X862" i="17" s="1"/>
  <c r="W861" i="17"/>
  <c r="X861" i="17" s="1"/>
  <c r="W860" i="17"/>
  <c r="X860" i="17" s="1"/>
  <c r="W859" i="17"/>
  <c r="X859" i="17" s="1"/>
  <c r="W858" i="17"/>
  <c r="X858" i="17" s="1"/>
  <c r="W857" i="17"/>
  <c r="X857" i="17" s="1"/>
  <c r="W856" i="17"/>
  <c r="X856" i="17" s="1"/>
  <c r="W855" i="17"/>
  <c r="X855" i="17" s="1"/>
  <c r="W854" i="17"/>
  <c r="X854" i="17" s="1"/>
  <c r="W853" i="17"/>
  <c r="X853" i="17" s="1"/>
  <c r="W852" i="17"/>
  <c r="X852" i="17" s="1"/>
  <c r="W851" i="17"/>
  <c r="X851" i="17" s="1"/>
  <c r="W850" i="17"/>
  <c r="X850" i="17" s="1"/>
  <c r="W849" i="17"/>
  <c r="X849" i="17" s="1"/>
  <c r="W848" i="17"/>
  <c r="X848" i="17" s="1"/>
  <c r="W847" i="17"/>
  <c r="X847" i="17" s="1"/>
  <c r="W846" i="17"/>
  <c r="X846" i="17" s="1"/>
  <c r="W845" i="17"/>
  <c r="X845" i="17" s="1"/>
  <c r="W844" i="17"/>
  <c r="X844" i="17" s="1"/>
  <c r="W843" i="17"/>
  <c r="X843" i="17" s="1"/>
  <c r="W842" i="17"/>
  <c r="X842" i="17" s="1"/>
  <c r="W841" i="17"/>
  <c r="X841" i="17" s="1"/>
  <c r="W840" i="17"/>
  <c r="X840" i="17" s="1"/>
  <c r="W839" i="17"/>
  <c r="X839" i="17" s="1"/>
  <c r="W838" i="17"/>
  <c r="X838" i="17" s="1"/>
  <c r="W837" i="17"/>
  <c r="X837" i="17" s="1"/>
  <c r="W836" i="17"/>
  <c r="X836" i="17" s="1"/>
  <c r="W835" i="17"/>
  <c r="X835" i="17" s="1"/>
  <c r="W834" i="17"/>
  <c r="X834" i="17" s="1"/>
  <c r="W833" i="17"/>
  <c r="X833" i="17" s="1"/>
  <c r="W832" i="17"/>
  <c r="X832" i="17" s="1"/>
  <c r="W831" i="17"/>
  <c r="X831" i="17" s="1"/>
  <c r="W830" i="17"/>
  <c r="X830" i="17" s="1"/>
  <c r="W829" i="17"/>
  <c r="X829" i="17" s="1"/>
  <c r="W828" i="17"/>
  <c r="X828" i="17" s="1"/>
  <c r="W827" i="17"/>
  <c r="X827" i="17" s="1"/>
  <c r="W826" i="17"/>
  <c r="X826" i="17" s="1"/>
  <c r="W825" i="17"/>
  <c r="X825" i="17" s="1"/>
  <c r="W824" i="17"/>
  <c r="X824" i="17" s="1"/>
  <c r="W823" i="17"/>
  <c r="X823" i="17" s="1"/>
  <c r="W822" i="17"/>
  <c r="X822" i="17" s="1"/>
  <c r="W821" i="17"/>
  <c r="X821" i="17" s="1"/>
  <c r="W820" i="17"/>
  <c r="X820" i="17" s="1"/>
  <c r="W819" i="17"/>
  <c r="X819" i="17" s="1"/>
  <c r="W818" i="17"/>
  <c r="X818" i="17" s="1"/>
  <c r="W817" i="17"/>
  <c r="X817" i="17" s="1"/>
  <c r="W816" i="17"/>
  <c r="X816" i="17" s="1"/>
  <c r="W815" i="17"/>
  <c r="X815" i="17" s="1"/>
  <c r="W814" i="17"/>
  <c r="X814" i="17" s="1"/>
  <c r="W813" i="17"/>
  <c r="X813" i="17" s="1"/>
  <c r="W812" i="17"/>
  <c r="X812" i="17" s="1"/>
  <c r="W811" i="17"/>
  <c r="X811" i="17" s="1"/>
  <c r="W810" i="17"/>
  <c r="X810" i="17" s="1"/>
  <c r="W809" i="17"/>
  <c r="X809" i="17" s="1"/>
  <c r="W808" i="17"/>
  <c r="X808" i="17" s="1"/>
  <c r="W807" i="17"/>
  <c r="X807" i="17" s="1"/>
  <c r="W806" i="17"/>
  <c r="X806" i="17" s="1"/>
  <c r="W805" i="17"/>
  <c r="X805" i="17" s="1"/>
  <c r="W804" i="17"/>
  <c r="X804" i="17" s="1"/>
  <c r="W803" i="17"/>
  <c r="X803" i="17" s="1"/>
  <c r="W802" i="17"/>
  <c r="X802" i="17" s="1"/>
  <c r="W801" i="17"/>
  <c r="X801" i="17" s="1"/>
  <c r="W800" i="17"/>
  <c r="X800" i="17" s="1"/>
  <c r="W799" i="17"/>
  <c r="X799" i="17" s="1"/>
  <c r="W798" i="17"/>
  <c r="X798" i="17" s="1"/>
  <c r="W797" i="17"/>
  <c r="X797" i="17" s="1"/>
  <c r="W796" i="17"/>
  <c r="X796" i="17" s="1"/>
  <c r="W795" i="17"/>
  <c r="X795" i="17" s="1"/>
  <c r="W794" i="17"/>
  <c r="X794" i="17" s="1"/>
  <c r="W793" i="17"/>
  <c r="X793" i="17" s="1"/>
  <c r="W792" i="17"/>
  <c r="X792" i="17" s="1"/>
  <c r="W791" i="17"/>
  <c r="X791" i="17" s="1"/>
  <c r="W790" i="17"/>
  <c r="X790" i="17" s="1"/>
  <c r="W789" i="17"/>
  <c r="X789" i="17" s="1"/>
  <c r="W788" i="17"/>
  <c r="X788" i="17" s="1"/>
  <c r="W787" i="17"/>
  <c r="X787" i="17" s="1"/>
  <c r="W786" i="17"/>
  <c r="X786" i="17" s="1"/>
  <c r="W785" i="17"/>
  <c r="X785" i="17" s="1"/>
  <c r="W784" i="17"/>
  <c r="X784" i="17" s="1"/>
  <c r="W783" i="17"/>
  <c r="X783" i="17" s="1"/>
  <c r="W782" i="17"/>
  <c r="X782" i="17" s="1"/>
  <c r="W781" i="17"/>
  <c r="X781" i="17" s="1"/>
  <c r="W780" i="17"/>
  <c r="X780" i="17" s="1"/>
  <c r="W779" i="17"/>
  <c r="X779" i="17" s="1"/>
  <c r="W778" i="17"/>
  <c r="X778" i="17" s="1"/>
  <c r="W777" i="17"/>
  <c r="X777" i="17" s="1"/>
  <c r="W776" i="17"/>
  <c r="X776" i="17" s="1"/>
  <c r="W775" i="17"/>
  <c r="X775" i="17" s="1"/>
  <c r="W774" i="17"/>
  <c r="X774" i="17" s="1"/>
  <c r="W773" i="17"/>
  <c r="X773" i="17" s="1"/>
  <c r="W772" i="17"/>
  <c r="X772" i="17" s="1"/>
  <c r="W771" i="17"/>
  <c r="X771" i="17" s="1"/>
  <c r="W770" i="17"/>
  <c r="X770" i="17" s="1"/>
  <c r="W769" i="17"/>
  <c r="X769" i="17" s="1"/>
  <c r="W768" i="17"/>
  <c r="X768" i="17" s="1"/>
  <c r="W767" i="17"/>
  <c r="X767" i="17" s="1"/>
  <c r="W766" i="17"/>
  <c r="X766" i="17" s="1"/>
  <c r="W765" i="17"/>
  <c r="X765" i="17" s="1"/>
  <c r="W764" i="17"/>
  <c r="X764" i="17" s="1"/>
  <c r="W763" i="17"/>
  <c r="X763" i="17" s="1"/>
  <c r="W762" i="17"/>
  <c r="X762" i="17" s="1"/>
  <c r="W761" i="17"/>
  <c r="X761" i="17" s="1"/>
  <c r="W760" i="17"/>
  <c r="X760" i="17" s="1"/>
  <c r="W759" i="17"/>
  <c r="X759" i="17" s="1"/>
  <c r="W758" i="17"/>
  <c r="X758" i="17" s="1"/>
  <c r="W757" i="17"/>
  <c r="X757" i="17" s="1"/>
  <c r="W756" i="17"/>
  <c r="X756" i="17" s="1"/>
  <c r="W755" i="17"/>
  <c r="X755" i="17" s="1"/>
  <c r="W754" i="17"/>
  <c r="X754" i="17" s="1"/>
  <c r="W753" i="17"/>
  <c r="X753" i="17" s="1"/>
  <c r="W752" i="17"/>
  <c r="X752" i="17" s="1"/>
  <c r="W751" i="17"/>
  <c r="X751" i="17" s="1"/>
  <c r="W750" i="17"/>
  <c r="X750" i="17" s="1"/>
  <c r="W749" i="17"/>
  <c r="X749" i="17" s="1"/>
  <c r="W748" i="17"/>
  <c r="X748" i="17" s="1"/>
  <c r="W747" i="17"/>
  <c r="X747" i="17" s="1"/>
  <c r="W746" i="17"/>
  <c r="X746" i="17" s="1"/>
  <c r="W745" i="17"/>
  <c r="X745" i="17" s="1"/>
  <c r="W744" i="17"/>
  <c r="X744" i="17" s="1"/>
  <c r="W743" i="17"/>
  <c r="X743" i="17" s="1"/>
  <c r="W742" i="17"/>
  <c r="X742" i="17" s="1"/>
  <c r="W741" i="17"/>
  <c r="X741" i="17" s="1"/>
  <c r="W740" i="17"/>
  <c r="X740" i="17" s="1"/>
  <c r="W739" i="17"/>
  <c r="X739" i="17" s="1"/>
  <c r="W738" i="17"/>
  <c r="X738" i="17" s="1"/>
  <c r="W737" i="17"/>
  <c r="X737" i="17" s="1"/>
  <c r="W736" i="17"/>
  <c r="X736" i="17" s="1"/>
  <c r="W735" i="17"/>
  <c r="X735" i="17" s="1"/>
  <c r="W734" i="17"/>
  <c r="X734" i="17" s="1"/>
  <c r="W733" i="17"/>
  <c r="X733" i="17" s="1"/>
  <c r="W732" i="17"/>
  <c r="X732" i="17" s="1"/>
  <c r="W731" i="17"/>
  <c r="X731" i="17" s="1"/>
  <c r="W730" i="17"/>
  <c r="X730" i="17" s="1"/>
  <c r="W729" i="17"/>
  <c r="X729" i="17" s="1"/>
  <c r="W728" i="17"/>
  <c r="X728" i="17" s="1"/>
  <c r="W727" i="17"/>
  <c r="X727" i="17" s="1"/>
  <c r="W726" i="17"/>
  <c r="X726" i="17" s="1"/>
  <c r="W725" i="17"/>
  <c r="X725" i="17" s="1"/>
  <c r="W724" i="17"/>
  <c r="X724" i="17" s="1"/>
  <c r="W723" i="17"/>
  <c r="X723" i="17" s="1"/>
  <c r="W722" i="17"/>
  <c r="X722" i="17" s="1"/>
  <c r="W721" i="17"/>
  <c r="X721" i="17" s="1"/>
  <c r="W720" i="17"/>
  <c r="X720" i="17" s="1"/>
  <c r="W719" i="17"/>
  <c r="X719" i="17" s="1"/>
  <c r="W718" i="17"/>
  <c r="X718" i="17" s="1"/>
  <c r="W717" i="17"/>
  <c r="X717" i="17" s="1"/>
  <c r="W716" i="17"/>
  <c r="X716" i="17" s="1"/>
  <c r="W715" i="17"/>
  <c r="X715" i="17" s="1"/>
  <c r="W714" i="17"/>
  <c r="X714" i="17" s="1"/>
  <c r="W713" i="17"/>
  <c r="X713" i="17" s="1"/>
  <c r="W712" i="17"/>
  <c r="X712" i="17" s="1"/>
  <c r="W711" i="17"/>
  <c r="X711" i="17" s="1"/>
  <c r="W710" i="17"/>
  <c r="X710" i="17" s="1"/>
  <c r="W709" i="17"/>
  <c r="X709" i="17" s="1"/>
  <c r="W708" i="17"/>
  <c r="X708" i="17" s="1"/>
  <c r="W707" i="17"/>
  <c r="X707" i="17" s="1"/>
  <c r="W706" i="17"/>
  <c r="X706" i="17" s="1"/>
  <c r="W705" i="17"/>
  <c r="X705" i="17" s="1"/>
  <c r="W704" i="17"/>
  <c r="X704" i="17" s="1"/>
  <c r="W703" i="17"/>
  <c r="X703" i="17" s="1"/>
  <c r="W702" i="17"/>
  <c r="X702" i="17" s="1"/>
  <c r="W701" i="17"/>
  <c r="X701" i="17" s="1"/>
  <c r="W700" i="17"/>
  <c r="X700" i="17" s="1"/>
  <c r="W699" i="17"/>
  <c r="X699" i="17" s="1"/>
  <c r="W698" i="17"/>
  <c r="X698" i="17" s="1"/>
  <c r="W697" i="17"/>
  <c r="X697" i="17" s="1"/>
  <c r="W696" i="17"/>
  <c r="X696" i="17" s="1"/>
  <c r="W695" i="17"/>
  <c r="X695" i="17" s="1"/>
  <c r="W694" i="17"/>
  <c r="X694" i="17" s="1"/>
  <c r="W693" i="17"/>
  <c r="X693" i="17" s="1"/>
  <c r="W692" i="17"/>
  <c r="X692" i="17" s="1"/>
  <c r="W691" i="17"/>
  <c r="X691" i="17" s="1"/>
  <c r="W690" i="17"/>
  <c r="X690" i="17" s="1"/>
  <c r="W689" i="17"/>
  <c r="X689" i="17" s="1"/>
  <c r="W688" i="17"/>
  <c r="X688" i="17" s="1"/>
  <c r="W687" i="17"/>
  <c r="X687" i="17" s="1"/>
  <c r="W686" i="17"/>
  <c r="X686" i="17" s="1"/>
  <c r="W685" i="17"/>
  <c r="X685" i="17" s="1"/>
  <c r="W684" i="17"/>
  <c r="X684" i="17" s="1"/>
  <c r="W683" i="17"/>
  <c r="X683" i="17" s="1"/>
  <c r="W682" i="17"/>
  <c r="X682" i="17" s="1"/>
  <c r="W681" i="17"/>
  <c r="X681" i="17" s="1"/>
  <c r="W680" i="17"/>
  <c r="X680" i="17" s="1"/>
  <c r="W679" i="17"/>
  <c r="X679" i="17" s="1"/>
  <c r="W678" i="17"/>
  <c r="X678" i="17" s="1"/>
  <c r="W677" i="17"/>
  <c r="X677" i="17" s="1"/>
  <c r="W676" i="17"/>
  <c r="X676" i="17" s="1"/>
  <c r="W675" i="17"/>
  <c r="X675" i="17" s="1"/>
  <c r="W674" i="17"/>
  <c r="X674" i="17" s="1"/>
  <c r="W673" i="17"/>
  <c r="X673" i="17" s="1"/>
  <c r="W672" i="17"/>
  <c r="X672" i="17" s="1"/>
  <c r="W671" i="17"/>
  <c r="X671" i="17" s="1"/>
  <c r="W670" i="17"/>
  <c r="X670" i="17" s="1"/>
  <c r="W669" i="17"/>
  <c r="X669" i="17" s="1"/>
  <c r="W668" i="17"/>
  <c r="X668" i="17" s="1"/>
  <c r="W667" i="17"/>
  <c r="X667" i="17" s="1"/>
  <c r="W666" i="17"/>
  <c r="X666" i="17" s="1"/>
  <c r="W665" i="17"/>
  <c r="X665" i="17" s="1"/>
  <c r="W664" i="17"/>
  <c r="X664" i="17" s="1"/>
  <c r="W663" i="17"/>
  <c r="X663" i="17" s="1"/>
  <c r="W662" i="17"/>
  <c r="X662" i="17" s="1"/>
  <c r="W661" i="17"/>
  <c r="X661" i="17" s="1"/>
  <c r="W660" i="17"/>
  <c r="X660" i="17" s="1"/>
  <c r="W659" i="17"/>
  <c r="X659" i="17" s="1"/>
  <c r="W658" i="17"/>
  <c r="X658" i="17" s="1"/>
  <c r="W657" i="17"/>
  <c r="X657" i="17" s="1"/>
  <c r="W656" i="17"/>
  <c r="X656" i="17" s="1"/>
  <c r="W655" i="17"/>
  <c r="X655" i="17" s="1"/>
  <c r="W654" i="17"/>
  <c r="X654" i="17" s="1"/>
  <c r="W653" i="17"/>
  <c r="X653" i="17" s="1"/>
  <c r="W652" i="17"/>
  <c r="X652" i="17" s="1"/>
  <c r="W651" i="17"/>
  <c r="X651" i="17" s="1"/>
  <c r="W650" i="17"/>
  <c r="X650" i="17" s="1"/>
  <c r="W649" i="17"/>
  <c r="X649" i="17" s="1"/>
  <c r="W648" i="17"/>
  <c r="X648" i="17" s="1"/>
  <c r="W647" i="17"/>
  <c r="X647" i="17" s="1"/>
  <c r="W646" i="17"/>
  <c r="X646" i="17" s="1"/>
  <c r="W645" i="17"/>
  <c r="X645" i="17" s="1"/>
  <c r="W644" i="17"/>
  <c r="X644" i="17" s="1"/>
  <c r="W643" i="17"/>
  <c r="X643" i="17" s="1"/>
  <c r="W642" i="17"/>
  <c r="X642" i="17" s="1"/>
  <c r="W641" i="17"/>
  <c r="X641" i="17" s="1"/>
  <c r="W640" i="17"/>
  <c r="X640" i="17" s="1"/>
  <c r="W639" i="17"/>
  <c r="X639" i="17" s="1"/>
  <c r="W638" i="17"/>
  <c r="X638" i="17" s="1"/>
  <c r="W637" i="17"/>
  <c r="X637" i="17" s="1"/>
  <c r="W636" i="17"/>
  <c r="X636" i="17" s="1"/>
  <c r="W635" i="17"/>
  <c r="X635" i="17" s="1"/>
  <c r="W634" i="17"/>
  <c r="X634" i="17" s="1"/>
  <c r="W633" i="17"/>
  <c r="X633" i="17" s="1"/>
  <c r="W632" i="17"/>
  <c r="X632" i="17" s="1"/>
  <c r="W631" i="17"/>
  <c r="X631" i="17" s="1"/>
  <c r="W630" i="17"/>
  <c r="X630" i="17" s="1"/>
  <c r="W629" i="17"/>
  <c r="X629" i="17" s="1"/>
  <c r="W628" i="17"/>
  <c r="X628" i="17" s="1"/>
  <c r="W627" i="17"/>
  <c r="X627" i="17" s="1"/>
  <c r="W626" i="17"/>
  <c r="X626" i="17" s="1"/>
  <c r="W625" i="17"/>
  <c r="X625" i="17" s="1"/>
  <c r="W624" i="17"/>
  <c r="X624" i="17" s="1"/>
  <c r="W623" i="17"/>
  <c r="X623" i="17" s="1"/>
  <c r="W622" i="17"/>
  <c r="X622" i="17" s="1"/>
  <c r="W621" i="17"/>
  <c r="X621" i="17" s="1"/>
  <c r="W620" i="17"/>
  <c r="X620" i="17" s="1"/>
  <c r="W619" i="17"/>
  <c r="X619" i="17" s="1"/>
  <c r="W618" i="17"/>
  <c r="X618" i="17" s="1"/>
  <c r="W617" i="17"/>
  <c r="X617" i="17" s="1"/>
  <c r="W616" i="17"/>
  <c r="X616" i="17" s="1"/>
  <c r="W615" i="17"/>
  <c r="X615" i="17" s="1"/>
  <c r="W614" i="17"/>
  <c r="X614" i="17" s="1"/>
  <c r="W613" i="17"/>
  <c r="X613" i="17" s="1"/>
  <c r="W612" i="17"/>
  <c r="X612" i="17" s="1"/>
  <c r="W611" i="17"/>
  <c r="X611" i="17" s="1"/>
  <c r="W610" i="17"/>
  <c r="X610" i="17" s="1"/>
  <c r="W609" i="17"/>
  <c r="X609" i="17" s="1"/>
  <c r="W608" i="17"/>
  <c r="X608" i="17" s="1"/>
  <c r="W607" i="17"/>
  <c r="X607" i="17" s="1"/>
  <c r="W606" i="17"/>
  <c r="X606" i="17" s="1"/>
  <c r="W605" i="17"/>
  <c r="X605" i="17" s="1"/>
  <c r="W604" i="17"/>
  <c r="X604" i="17" s="1"/>
  <c r="W603" i="17"/>
  <c r="X603" i="17" s="1"/>
  <c r="W602" i="17"/>
  <c r="X602" i="17" s="1"/>
  <c r="W601" i="17"/>
  <c r="X601" i="17" s="1"/>
  <c r="W600" i="17"/>
  <c r="X600" i="17" s="1"/>
  <c r="W599" i="17"/>
  <c r="X599" i="17" s="1"/>
  <c r="W598" i="17"/>
  <c r="X598" i="17" s="1"/>
  <c r="W597" i="17"/>
  <c r="X597" i="17" s="1"/>
  <c r="W596" i="17"/>
  <c r="X596" i="17" s="1"/>
  <c r="W595" i="17"/>
  <c r="X595" i="17" s="1"/>
  <c r="W594" i="17"/>
  <c r="X594" i="17" s="1"/>
  <c r="W593" i="17"/>
  <c r="X593" i="17" s="1"/>
  <c r="W592" i="17"/>
  <c r="X592" i="17" s="1"/>
  <c r="W591" i="17"/>
  <c r="X591" i="17" s="1"/>
  <c r="W590" i="17"/>
  <c r="X590" i="17" s="1"/>
  <c r="W589" i="17"/>
  <c r="X589" i="17" s="1"/>
  <c r="W588" i="17"/>
  <c r="X588" i="17" s="1"/>
  <c r="W587" i="17"/>
  <c r="X587" i="17" s="1"/>
  <c r="W586" i="17"/>
  <c r="X586" i="17" s="1"/>
  <c r="W585" i="17"/>
  <c r="X585" i="17" s="1"/>
  <c r="W584" i="17"/>
  <c r="X584" i="17" s="1"/>
  <c r="W583" i="17"/>
  <c r="X583" i="17" s="1"/>
  <c r="W582" i="17"/>
  <c r="X582" i="17" s="1"/>
  <c r="W581" i="17"/>
  <c r="X581" i="17" s="1"/>
  <c r="W580" i="17"/>
  <c r="X580" i="17" s="1"/>
  <c r="W579" i="17"/>
  <c r="X579" i="17" s="1"/>
  <c r="W578" i="17"/>
  <c r="X578" i="17" s="1"/>
  <c r="W577" i="17"/>
  <c r="X577" i="17" s="1"/>
  <c r="W576" i="17"/>
  <c r="X576" i="17" s="1"/>
  <c r="W575" i="17"/>
  <c r="X575" i="17" s="1"/>
  <c r="W574" i="17"/>
  <c r="X574" i="17" s="1"/>
  <c r="W573" i="17"/>
  <c r="X573" i="17" s="1"/>
  <c r="W572" i="17"/>
  <c r="X572" i="17" s="1"/>
  <c r="W571" i="17"/>
  <c r="X571" i="17" s="1"/>
  <c r="W570" i="17"/>
  <c r="X570" i="17" s="1"/>
  <c r="W569" i="17"/>
  <c r="X569" i="17" s="1"/>
  <c r="W568" i="17"/>
  <c r="X568" i="17" s="1"/>
  <c r="W567" i="17"/>
  <c r="X567" i="17" s="1"/>
  <c r="W566" i="17"/>
  <c r="X566" i="17" s="1"/>
  <c r="W565" i="17"/>
  <c r="X565" i="17" s="1"/>
  <c r="W564" i="17"/>
  <c r="X564" i="17" s="1"/>
  <c r="W563" i="17"/>
  <c r="X563" i="17" s="1"/>
  <c r="W562" i="17"/>
  <c r="X562" i="17" s="1"/>
  <c r="W561" i="17"/>
  <c r="X561" i="17" s="1"/>
  <c r="W560" i="17"/>
  <c r="X560" i="17" s="1"/>
  <c r="W559" i="17"/>
  <c r="X559" i="17" s="1"/>
  <c r="W558" i="17"/>
  <c r="X558" i="17" s="1"/>
  <c r="W557" i="17"/>
  <c r="X557" i="17" s="1"/>
  <c r="W556" i="17"/>
  <c r="X556" i="17" s="1"/>
  <c r="W555" i="17"/>
  <c r="X555" i="17" s="1"/>
  <c r="W554" i="17"/>
  <c r="X554" i="17" s="1"/>
  <c r="W553" i="17"/>
  <c r="X553" i="17" s="1"/>
  <c r="W552" i="17"/>
  <c r="X552" i="17" s="1"/>
  <c r="W551" i="17"/>
  <c r="X551" i="17" s="1"/>
  <c r="W550" i="17"/>
  <c r="X550" i="17" s="1"/>
  <c r="W549" i="17"/>
  <c r="X549" i="17" s="1"/>
  <c r="W548" i="17"/>
  <c r="X548" i="17" s="1"/>
  <c r="W547" i="17"/>
  <c r="X547" i="17" s="1"/>
  <c r="W546" i="17"/>
  <c r="X546" i="17" s="1"/>
  <c r="W545" i="17"/>
  <c r="X545" i="17" s="1"/>
  <c r="W544" i="17"/>
  <c r="X544" i="17" s="1"/>
  <c r="W543" i="17"/>
  <c r="X543" i="17" s="1"/>
  <c r="W542" i="17"/>
  <c r="X542" i="17" s="1"/>
  <c r="W541" i="17"/>
  <c r="X541" i="17" s="1"/>
  <c r="W540" i="17"/>
  <c r="X540" i="17" s="1"/>
  <c r="W539" i="17"/>
  <c r="X539" i="17" s="1"/>
  <c r="W538" i="17"/>
  <c r="X538" i="17" s="1"/>
  <c r="W537" i="17"/>
  <c r="X537" i="17" s="1"/>
  <c r="W536" i="17"/>
  <c r="X536" i="17" s="1"/>
  <c r="W535" i="17"/>
  <c r="X535" i="17" s="1"/>
  <c r="W534" i="17"/>
  <c r="X534" i="17" s="1"/>
  <c r="W533" i="17"/>
  <c r="X533" i="17" s="1"/>
  <c r="W532" i="17"/>
  <c r="X532" i="17" s="1"/>
  <c r="W531" i="17"/>
  <c r="X531" i="17" s="1"/>
  <c r="W530" i="17"/>
  <c r="X530" i="17" s="1"/>
  <c r="W529" i="17"/>
  <c r="X529" i="17" s="1"/>
  <c r="W528" i="17"/>
  <c r="X528" i="17" s="1"/>
  <c r="W527" i="17"/>
  <c r="X527" i="17" s="1"/>
  <c r="W526" i="17"/>
  <c r="X526" i="17" s="1"/>
  <c r="W525" i="17"/>
  <c r="X525" i="17" s="1"/>
  <c r="W524" i="17"/>
  <c r="X524" i="17" s="1"/>
  <c r="W523" i="17"/>
  <c r="X523" i="17" s="1"/>
  <c r="W522" i="17"/>
  <c r="X522" i="17" s="1"/>
  <c r="W521" i="17"/>
  <c r="X521" i="17" s="1"/>
  <c r="W520" i="17"/>
  <c r="X520" i="17" s="1"/>
  <c r="W519" i="17"/>
  <c r="X519" i="17" s="1"/>
  <c r="W518" i="17"/>
  <c r="X518" i="17" s="1"/>
  <c r="W517" i="17"/>
  <c r="X517" i="17" s="1"/>
  <c r="W516" i="17"/>
  <c r="X516" i="17" s="1"/>
  <c r="W515" i="17"/>
  <c r="X515" i="17" s="1"/>
  <c r="W514" i="17"/>
  <c r="X514" i="17" s="1"/>
  <c r="W513" i="17"/>
  <c r="X513" i="17" s="1"/>
  <c r="W512" i="17"/>
  <c r="X512" i="17" s="1"/>
  <c r="W511" i="17"/>
  <c r="X511" i="17" s="1"/>
  <c r="W510" i="17"/>
  <c r="X510" i="17" s="1"/>
  <c r="W509" i="17"/>
  <c r="X509" i="17" s="1"/>
  <c r="W508" i="17"/>
  <c r="X508" i="17" s="1"/>
  <c r="W507" i="17"/>
  <c r="X507" i="17" s="1"/>
  <c r="W506" i="17"/>
  <c r="X506" i="17" s="1"/>
  <c r="W505" i="17"/>
  <c r="X505" i="17" s="1"/>
  <c r="W504" i="17"/>
  <c r="X504" i="17" s="1"/>
  <c r="W503" i="17"/>
  <c r="X503" i="17" s="1"/>
  <c r="W502" i="17"/>
  <c r="X502" i="17" s="1"/>
  <c r="W501" i="17"/>
  <c r="X501" i="17" s="1"/>
  <c r="W500" i="17"/>
  <c r="X500" i="17" s="1"/>
  <c r="W499" i="17"/>
  <c r="X499" i="17" s="1"/>
  <c r="W498" i="17"/>
  <c r="X498" i="17" s="1"/>
  <c r="W497" i="17"/>
  <c r="X497" i="17" s="1"/>
  <c r="W496" i="17"/>
  <c r="X496" i="17" s="1"/>
  <c r="W495" i="17"/>
  <c r="X495" i="17" s="1"/>
  <c r="W494" i="17"/>
  <c r="X494" i="17" s="1"/>
  <c r="W493" i="17"/>
  <c r="X493" i="17" s="1"/>
  <c r="W492" i="17"/>
  <c r="X492" i="17" s="1"/>
  <c r="W491" i="17"/>
  <c r="X491" i="17" s="1"/>
  <c r="W490" i="17"/>
  <c r="X490" i="17" s="1"/>
  <c r="W489" i="17"/>
  <c r="X489" i="17" s="1"/>
  <c r="W488" i="17"/>
  <c r="X488" i="17" s="1"/>
  <c r="W487" i="17"/>
  <c r="X487" i="17" s="1"/>
  <c r="W486" i="17"/>
  <c r="X486" i="17" s="1"/>
  <c r="W485" i="17"/>
  <c r="X485" i="17" s="1"/>
  <c r="W484" i="17"/>
  <c r="X484" i="17" s="1"/>
  <c r="W483" i="17"/>
  <c r="X483" i="17" s="1"/>
  <c r="W482" i="17"/>
  <c r="X482" i="17" s="1"/>
  <c r="W481" i="17"/>
  <c r="X481" i="17" s="1"/>
  <c r="W480" i="17"/>
  <c r="X480" i="17" s="1"/>
  <c r="W479" i="17"/>
  <c r="X479" i="17" s="1"/>
  <c r="W478" i="17"/>
  <c r="X478" i="17" s="1"/>
  <c r="W477" i="17"/>
  <c r="X477" i="17" s="1"/>
  <c r="W476" i="17"/>
  <c r="X476" i="17" s="1"/>
  <c r="W475" i="17"/>
  <c r="X475" i="17" s="1"/>
  <c r="W474" i="17"/>
  <c r="X474" i="17" s="1"/>
  <c r="W473" i="17"/>
  <c r="X473" i="17" s="1"/>
  <c r="W472" i="17"/>
  <c r="X472" i="17" s="1"/>
  <c r="W471" i="17"/>
  <c r="X471" i="17" s="1"/>
  <c r="W470" i="17"/>
  <c r="X470" i="17" s="1"/>
  <c r="W469" i="17"/>
  <c r="X469" i="17" s="1"/>
  <c r="W468" i="17"/>
  <c r="X468" i="17" s="1"/>
  <c r="W467" i="17"/>
  <c r="X467" i="17" s="1"/>
  <c r="W466" i="17"/>
  <c r="X466" i="17" s="1"/>
  <c r="W465" i="17"/>
  <c r="X465" i="17" s="1"/>
  <c r="W464" i="17"/>
  <c r="X464" i="17" s="1"/>
  <c r="W463" i="17"/>
  <c r="X463" i="17" s="1"/>
  <c r="W462" i="17"/>
  <c r="X462" i="17" s="1"/>
  <c r="W461" i="17"/>
  <c r="X461" i="17" s="1"/>
  <c r="W460" i="17"/>
  <c r="X460" i="17" s="1"/>
  <c r="W459" i="17"/>
  <c r="X459" i="17" s="1"/>
  <c r="W458" i="17"/>
  <c r="X458" i="17" s="1"/>
  <c r="W457" i="17"/>
  <c r="X457" i="17" s="1"/>
  <c r="W456" i="17"/>
  <c r="X456" i="17" s="1"/>
  <c r="W455" i="17"/>
  <c r="X455" i="17" s="1"/>
  <c r="W454" i="17"/>
  <c r="X454" i="17" s="1"/>
  <c r="W453" i="17"/>
  <c r="X453" i="17" s="1"/>
  <c r="W452" i="17"/>
  <c r="X452" i="17" s="1"/>
  <c r="W451" i="17"/>
  <c r="X451" i="17" s="1"/>
  <c r="W450" i="17"/>
  <c r="X450" i="17" s="1"/>
  <c r="W449" i="17"/>
  <c r="X449" i="17" s="1"/>
  <c r="W448" i="17"/>
  <c r="X448" i="17" s="1"/>
  <c r="W447" i="17"/>
  <c r="X447" i="17" s="1"/>
  <c r="W446" i="17"/>
  <c r="X446" i="17" s="1"/>
  <c r="W445" i="17"/>
  <c r="X445" i="17" s="1"/>
  <c r="W444" i="17"/>
  <c r="X444" i="17" s="1"/>
  <c r="W443" i="17"/>
  <c r="X443" i="17" s="1"/>
  <c r="W442" i="17"/>
  <c r="X442" i="17" s="1"/>
  <c r="W441" i="17"/>
  <c r="X441" i="17" s="1"/>
  <c r="W440" i="17"/>
  <c r="X440" i="17" s="1"/>
  <c r="W439" i="17"/>
  <c r="X439" i="17" s="1"/>
  <c r="W438" i="17"/>
  <c r="X438" i="17" s="1"/>
  <c r="W437" i="17"/>
  <c r="X437" i="17" s="1"/>
  <c r="W436" i="17"/>
  <c r="X436" i="17" s="1"/>
  <c r="W435" i="17"/>
  <c r="X435" i="17" s="1"/>
  <c r="W434" i="17"/>
  <c r="X434" i="17" s="1"/>
  <c r="W433" i="17"/>
  <c r="X433" i="17" s="1"/>
  <c r="W432" i="17"/>
  <c r="X432" i="17" s="1"/>
  <c r="W431" i="17"/>
  <c r="X431" i="17" s="1"/>
  <c r="W430" i="17"/>
  <c r="X430" i="17" s="1"/>
  <c r="W429" i="17"/>
  <c r="X429" i="17" s="1"/>
  <c r="W428" i="17"/>
  <c r="X428" i="17" s="1"/>
  <c r="W427" i="17"/>
  <c r="X427" i="17" s="1"/>
  <c r="W426" i="17"/>
  <c r="X426" i="17" s="1"/>
  <c r="W425" i="17"/>
  <c r="X425" i="17" s="1"/>
  <c r="W424" i="17"/>
  <c r="X424" i="17" s="1"/>
  <c r="W423" i="17"/>
  <c r="X423" i="17" s="1"/>
  <c r="W422" i="17"/>
  <c r="X422" i="17" s="1"/>
  <c r="W421" i="17"/>
  <c r="X421" i="17" s="1"/>
  <c r="W420" i="17"/>
  <c r="X420" i="17" s="1"/>
  <c r="W419" i="17"/>
  <c r="X419" i="17" s="1"/>
  <c r="W418" i="17"/>
  <c r="X418" i="17" s="1"/>
  <c r="W417" i="17"/>
  <c r="X417" i="17" s="1"/>
  <c r="W416" i="17"/>
  <c r="X416" i="17" s="1"/>
  <c r="W415" i="17"/>
  <c r="X415" i="17" s="1"/>
  <c r="W414" i="17"/>
  <c r="X414" i="17" s="1"/>
  <c r="W413" i="17"/>
  <c r="X413" i="17" s="1"/>
  <c r="W412" i="17"/>
  <c r="X412" i="17" s="1"/>
  <c r="W411" i="17"/>
  <c r="X411" i="17" s="1"/>
  <c r="W410" i="17"/>
  <c r="X410" i="17" s="1"/>
  <c r="W409" i="17"/>
  <c r="X409" i="17" s="1"/>
  <c r="W408" i="17"/>
  <c r="X408" i="17" s="1"/>
  <c r="W407" i="17"/>
  <c r="X407" i="17" s="1"/>
  <c r="W406" i="17"/>
  <c r="X406" i="17" s="1"/>
  <c r="W405" i="17"/>
  <c r="X405" i="17" s="1"/>
  <c r="W404" i="17"/>
  <c r="X404" i="17" s="1"/>
  <c r="W403" i="17"/>
  <c r="X403" i="17" s="1"/>
  <c r="W402" i="17"/>
  <c r="X402" i="17" s="1"/>
  <c r="W401" i="17"/>
  <c r="X401" i="17" s="1"/>
  <c r="W400" i="17"/>
  <c r="X400" i="17" s="1"/>
  <c r="W399" i="17"/>
  <c r="X399" i="17" s="1"/>
  <c r="W398" i="17"/>
  <c r="X398" i="17" s="1"/>
  <c r="W397" i="17"/>
  <c r="X397" i="17" s="1"/>
  <c r="W396" i="17"/>
  <c r="X396" i="17" s="1"/>
  <c r="W395" i="17"/>
  <c r="X395" i="17" s="1"/>
  <c r="W394" i="17"/>
  <c r="X394" i="17" s="1"/>
  <c r="W393" i="17"/>
  <c r="X393" i="17" s="1"/>
  <c r="W392" i="17"/>
  <c r="X392" i="17" s="1"/>
  <c r="W391" i="17"/>
  <c r="X391" i="17" s="1"/>
  <c r="W390" i="17"/>
  <c r="X390" i="17" s="1"/>
  <c r="W389" i="17"/>
  <c r="X389" i="17" s="1"/>
  <c r="W388" i="17"/>
  <c r="X388" i="17" s="1"/>
  <c r="W387" i="17"/>
  <c r="X387" i="17" s="1"/>
  <c r="W386" i="17"/>
  <c r="X386" i="17" s="1"/>
  <c r="W385" i="17"/>
  <c r="X385" i="17" s="1"/>
  <c r="W384" i="17"/>
  <c r="X384" i="17" s="1"/>
  <c r="W383" i="17"/>
  <c r="X383" i="17" s="1"/>
  <c r="W382" i="17"/>
  <c r="X382" i="17" s="1"/>
  <c r="W381" i="17"/>
  <c r="X381" i="17" s="1"/>
  <c r="W380" i="17"/>
  <c r="X380" i="17" s="1"/>
  <c r="W379" i="17"/>
  <c r="X379" i="17" s="1"/>
  <c r="W378" i="17"/>
  <c r="X378" i="17" s="1"/>
  <c r="W377" i="17"/>
  <c r="X377" i="17" s="1"/>
  <c r="W376" i="17"/>
  <c r="X376" i="17" s="1"/>
  <c r="W375" i="17"/>
  <c r="X375" i="17" s="1"/>
  <c r="W374" i="17"/>
  <c r="X374" i="17" s="1"/>
  <c r="W373" i="17"/>
  <c r="X373" i="17" s="1"/>
  <c r="W372" i="17"/>
  <c r="X372" i="17" s="1"/>
  <c r="W371" i="17"/>
  <c r="X371" i="17" s="1"/>
  <c r="W370" i="17"/>
  <c r="X370" i="17" s="1"/>
  <c r="W369" i="17"/>
  <c r="X369" i="17" s="1"/>
  <c r="W368" i="17"/>
  <c r="X368" i="17" s="1"/>
  <c r="W367" i="17"/>
  <c r="X367" i="17" s="1"/>
  <c r="W366" i="17"/>
  <c r="X366" i="17" s="1"/>
  <c r="W365" i="17"/>
  <c r="X365" i="17" s="1"/>
  <c r="W364" i="17"/>
  <c r="X364" i="17" s="1"/>
  <c r="W363" i="17"/>
  <c r="X363" i="17" s="1"/>
  <c r="W362" i="17"/>
  <c r="X362" i="17" s="1"/>
  <c r="W361" i="17"/>
  <c r="X361" i="17" s="1"/>
  <c r="W360" i="17"/>
  <c r="X360" i="17" s="1"/>
  <c r="W359" i="17"/>
  <c r="X359" i="17" s="1"/>
  <c r="W358" i="17"/>
  <c r="X358" i="17" s="1"/>
  <c r="W357" i="17"/>
  <c r="X357" i="17" s="1"/>
  <c r="W356" i="17"/>
  <c r="X356" i="17" s="1"/>
  <c r="W355" i="17"/>
  <c r="X355" i="17" s="1"/>
  <c r="W354" i="17"/>
  <c r="X354" i="17" s="1"/>
  <c r="W353" i="17"/>
  <c r="X353" i="17" s="1"/>
  <c r="W352" i="17"/>
  <c r="X352" i="17" s="1"/>
  <c r="W351" i="17"/>
  <c r="X351" i="17" s="1"/>
  <c r="W350" i="17"/>
  <c r="X350" i="17" s="1"/>
  <c r="W349" i="17"/>
  <c r="X349" i="17" s="1"/>
  <c r="W348" i="17"/>
  <c r="X348" i="17" s="1"/>
  <c r="W347" i="17"/>
  <c r="X347" i="17" s="1"/>
  <c r="W346" i="17"/>
  <c r="X346" i="17" s="1"/>
  <c r="W345" i="17"/>
  <c r="X345" i="17" s="1"/>
  <c r="W344" i="17"/>
  <c r="X344" i="17" s="1"/>
  <c r="W343" i="17"/>
  <c r="X343" i="17" s="1"/>
  <c r="W342" i="17"/>
  <c r="X342" i="17" s="1"/>
  <c r="W341" i="17"/>
  <c r="X341" i="17" s="1"/>
  <c r="W340" i="17"/>
  <c r="X340" i="17" s="1"/>
  <c r="W339" i="17"/>
  <c r="X339" i="17" s="1"/>
  <c r="W338" i="17"/>
  <c r="X338" i="17" s="1"/>
  <c r="W337" i="17"/>
  <c r="X337" i="17" s="1"/>
  <c r="W336" i="17"/>
  <c r="X336" i="17" s="1"/>
  <c r="W335" i="17"/>
  <c r="X335" i="17" s="1"/>
  <c r="W334" i="17"/>
  <c r="X334" i="17" s="1"/>
  <c r="W333" i="17"/>
  <c r="X333" i="17" s="1"/>
  <c r="W332" i="17"/>
  <c r="X332" i="17" s="1"/>
  <c r="W331" i="17"/>
  <c r="X331" i="17" s="1"/>
  <c r="W330" i="17"/>
  <c r="X330" i="17" s="1"/>
  <c r="W329" i="17"/>
  <c r="X329" i="17" s="1"/>
  <c r="W328" i="17"/>
  <c r="X328" i="17" s="1"/>
  <c r="W327" i="17"/>
  <c r="X327" i="17" s="1"/>
  <c r="W326" i="17"/>
  <c r="X326" i="17" s="1"/>
  <c r="W325" i="17"/>
  <c r="X325" i="17" s="1"/>
  <c r="W324" i="17"/>
  <c r="X324" i="17" s="1"/>
  <c r="W323" i="17"/>
  <c r="X323" i="17" s="1"/>
  <c r="W322" i="17"/>
  <c r="X322" i="17" s="1"/>
  <c r="W321" i="17"/>
  <c r="X321" i="17" s="1"/>
  <c r="W320" i="17"/>
  <c r="X320" i="17" s="1"/>
  <c r="W319" i="17"/>
  <c r="X319" i="17" s="1"/>
  <c r="W318" i="17"/>
  <c r="X318" i="17" s="1"/>
  <c r="W317" i="17"/>
  <c r="X317" i="17" s="1"/>
  <c r="W316" i="17"/>
  <c r="X316" i="17" s="1"/>
  <c r="W315" i="17"/>
  <c r="X315" i="17" s="1"/>
  <c r="W314" i="17"/>
  <c r="X314" i="17" s="1"/>
  <c r="W313" i="17"/>
  <c r="X313" i="17" s="1"/>
  <c r="W312" i="17"/>
  <c r="X312" i="17" s="1"/>
  <c r="W311" i="17"/>
  <c r="X311" i="17" s="1"/>
  <c r="W310" i="17"/>
  <c r="X310" i="17" s="1"/>
  <c r="W309" i="17"/>
  <c r="X309" i="17" s="1"/>
  <c r="W308" i="17"/>
  <c r="X308" i="17" s="1"/>
  <c r="W307" i="17"/>
  <c r="X307" i="17" s="1"/>
  <c r="W306" i="17"/>
  <c r="X306" i="17" s="1"/>
  <c r="W305" i="17"/>
  <c r="X305" i="17" s="1"/>
  <c r="W304" i="17"/>
  <c r="X304" i="17" s="1"/>
  <c r="W303" i="17"/>
  <c r="X303" i="17" s="1"/>
  <c r="W302" i="17"/>
  <c r="X302" i="17" s="1"/>
  <c r="W301" i="17"/>
  <c r="X301" i="17" s="1"/>
  <c r="W300" i="17"/>
  <c r="X300" i="17" s="1"/>
  <c r="W299" i="17"/>
  <c r="X299" i="17" s="1"/>
  <c r="W298" i="17"/>
  <c r="X298" i="17" s="1"/>
  <c r="W297" i="17"/>
  <c r="X297" i="17" s="1"/>
  <c r="W296" i="17"/>
  <c r="X296" i="17" s="1"/>
  <c r="W295" i="17"/>
  <c r="X295" i="17" s="1"/>
  <c r="W294" i="17"/>
  <c r="X294" i="17" s="1"/>
  <c r="W293" i="17"/>
  <c r="X293" i="17" s="1"/>
  <c r="W292" i="17"/>
  <c r="X292" i="17" s="1"/>
  <c r="W291" i="17"/>
  <c r="X291" i="17" s="1"/>
  <c r="W290" i="17"/>
  <c r="X290" i="17" s="1"/>
  <c r="W289" i="17"/>
  <c r="X289" i="17" s="1"/>
  <c r="W288" i="17"/>
  <c r="X288" i="17" s="1"/>
  <c r="W287" i="17"/>
  <c r="X287" i="17" s="1"/>
  <c r="W286" i="17"/>
  <c r="X286" i="17" s="1"/>
  <c r="W285" i="17"/>
  <c r="X285" i="17" s="1"/>
  <c r="W284" i="17"/>
  <c r="X284" i="17" s="1"/>
  <c r="W283" i="17"/>
  <c r="X283" i="17" s="1"/>
  <c r="W282" i="17"/>
  <c r="X282" i="17" s="1"/>
  <c r="W281" i="17"/>
  <c r="X281" i="17" s="1"/>
  <c r="W280" i="17"/>
  <c r="X280" i="17" s="1"/>
  <c r="W279" i="17"/>
  <c r="X279" i="17" s="1"/>
  <c r="W278" i="17"/>
  <c r="X278" i="17" s="1"/>
  <c r="W277" i="17"/>
  <c r="X277" i="17" s="1"/>
  <c r="W276" i="17"/>
  <c r="X276" i="17" s="1"/>
  <c r="W275" i="17"/>
  <c r="X275" i="17" s="1"/>
  <c r="W274" i="17"/>
  <c r="X274" i="17" s="1"/>
  <c r="W273" i="17"/>
  <c r="X273" i="17" s="1"/>
  <c r="W272" i="17"/>
  <c r="X272" i="17" s="1"/>
  <c r="W271" i="17"/>
  <c r="X271" i="17" s="1"/>
  <c r="W270" i="17"/>
  <c r="X270" i="17" s="1"/>
  <c r="W269" i="17"/>
  <c r="X269" i="17" s="1"/>
  <c r="W268" i="17"/>
  <c r="X268" i="17" s="1"/>
  <c r="W267" i="17"/>
  <c r="X267" i="17" s="1"/>
  <c r="W266" i="17"/>
  <c r="X266" i="17" s="1"/>
  <c r="W265" i="17"/>
  <c r="X265" i="17" s="1"/>
  <c r="W264" i="17"/>
  <c r="X264" i="17" s="1"/>
  <c r="W263" i="17"/>
  <c r="X263" i="17" s="1"/>
  <c r="W262" i="17"/>
  <c r="X262" i="17" s="1"/>
  <c r="W261" i="17"/>
  <c r="X261" i="17" s="1"/>
  <c r="W260" i="17"/>
  <c r="X260" i="17" s="1"/>
  <c r="W259" i="17"/>
  <c r="X259" i="17" s="1"/>
  <c r="W258" i="17"/>
  <c r="X258" i="17" s="1"/>
  <c r="W257" i="17"/>
  <c r="X257" i="17" s="1"/>
  <c r="W256" i="17"/>
  <c r="X256" i="17" s="1"/>
  <c r="W255" i="17"/>
  <c r="X255" i="17" s="1"/>
  <c r="W254" i="17"/>
  <c r="X254" i="17" s="1"/>
  <c r="W253" i="17"/>
  <c r="X253" i="17" s="1"/>
  <c r="W252" i="17"/>
  <c r="X252" i="17" s="1"/>
  <c r="W251" i="17"/>
  <c r="X251" i="17" s="1"/>
  <c r="W250" i="17"/>
  <c r="X250" i="17" s="1"/>
  <c r="W249" i="17"/>
  <c r="X249" i="17" s="1"/>
  <c r="W248" i="17"/>
  <c r="X248" i="17" s="1"/>
  <c r="W247" i="17"/>
  <c r="X247" i="17" s="1"/>
  <c r="W246" i="17"/>
  <c r="X246" i="17" s="1"/>
  <c r="W245" i="17"/>
  <c r="X245" i="17" s="1"/>
  <c r="W244" i="17"/>
  <c r="X244" i="17" s="1"/>
  <c r="W243" i="17"/>
  <c r="X243" i="17" s="1"/>
  <c r="W242" i="17"/>
  <c r="X242" i="17" s="1"/>
  <c r="W241" i="17"/>
  <c r="X241" i="17" s="1"/>
  <c r="W240" i="17"/>
  <c r="X240" i="17" s="1"/>
  <c r="W239" i="17"/>
  <c r="X239" i="17" s="1"/>
  <c r="W238" i="17"/>
  <c r="X238" i="17" s="1"/>
  <c r="W237" i="17"/>
  <c r="X237" i="17" s="1"/>
  <c r="W236" i="17"/>
  <c r="X236" i="17" s="1"/>
  <c r="W235" i="17"/>
  <c r="X235" i="17" s="1"/>
  <c r="W234" i="17"/>
  <c r="X234" i="17" s="1"/>
  <c r="W233" i="17"/>
  <c r="X233" i="17" s="1"/>
  <c r="W232" i="17"/>
  <c r="X232" i="17" s="1"/>
  <c r="W231" i="17"/>
  <c r="X231" i="17" s="1"/>
  <c r="W230" i="17"/>
  <c r="X230" i="17" s="1"/>
  <c r="W229" i="17"/>
  <c r="X229" i="17" s="1"/>
  <c r="W228" i="17"/>
  <c r="X228" i="17" s="1"/>
  <c r="W227" i="17"/>
  <c r="X227" i="17" s="1"/>
  <c r="W226" i="17"/>
  <c r="X226" i="17" s="1"/>
  <c r="W225" i="17"/>
  <c r="X225" i="17" s="1"/>
  <c r="W224" i="17"/>
  <c r="X224" i="17" s="1"/>
  <c r="W223" i="17"/>
  <c r="X223" i="17" s="1"/>
  <c r="W222" i="17"/>
  <c r="X222" i="17" s="1"/>
  <c r="W221" i="17"/>
  <c r="X221" i="17" s="1"/>
  <c r="W220" i="17"/>
  <c r="X220" i="17" s="1"/>
  <c r="W219" i="17"/>
  <c r="X219" i="17" s="1"/>
  <c r="W218" i="17"/>
  <c r="X218" i="17" s="1"/>
  <c r="W217" i="17"/>
  <c r="X217" i="17" s="1"/>
  <c r="W216" i="17"/>
  <c r="X216" i="17" s="1"/>
  <c r="W215" i="17"/>
  <c r="X215" i="17" s="1"/>
  <c r="W214" i="17"/>
  <c r="X214" i="17" s="1"/>
  <c r="W213" i="17"/>
  <c r="X213" i="17" s="1"/>
  <c r="W212" i="17"/>
  <c r="X212" i="17" s="1"/>
  <c r="W211" i="17"/>
  <c r="X211" i="17" s="1"/>
  <c r="W210" i="17"/>
  <c r="X210" i="17" s="1"/>
  <c r="W209" i="17"/>
  <c r="X209" i="17" s="1"/>
  <c r="W208" i="17"/>
  <c r="X208" i="17" s="1"/>
  <c r="W207" i="17"/>
  <c r="X207" i="17" s="1"/>
  <c r="W206" i="17"/>
  <c r="X206" i="17" s="1"/>
  <c r="W205" i="17"/>
  <c r="X205" i="17" s="1"/>
  <c r="W204" i="17"/>
  <c r="X204" i="17" s="1"/>
  <c r="W203" i="17"/>
  <c r="X203" i="17" s="1"/>
  <c r="W202" i="17"/>
  <c r="X202" i="17" s="1"/>
  <c r="W201" i="17"/>
  <c r="X201" i="17" s="1"/>
  <c r="W200" i="17"/>
  <c r="X200" i="17" s="1"/>
  <c r="W199" i="17"/>
  <c r="X199" i="17" s="1"/>
  <c r="W198" i="17"/>
  <c r="X198" i="17" s="1"/>
  <c r="W197" i="17"/>
  <c r="X197" i="17" s="1"/>
  <c r="W196" i="17"/>
  <c r="X196" i="17" s="1"/>
  <c r="W195" i="17"/>
  <c r="X195" i="17" s="1"/>
  <c r="W194" i="17"/>
  <c r="X194" i="17" s="1"/>
  <c r="W193" i="17"/>
  <c r="X193" i="17" s="1"/>
  <c r="W192" i="17"/>
  <c r="X192" i="17" s="1"/>
  <c r="W191" i="17"/>
  <c r="X191" i="17" s="1"/>
  <c r="W190" i="17"/>
  <c r="X190" i="17" s="1"/>
  <c r="W189" i="17"/>
  <c r="X189" i="17" s="1"/>
  <c r="W188" i="17"/>
  <c r="X188" i="17" s="1"/>
  <c r="W187" i="17"/>
  <c r="X187" i="17" s="1"/>
  <c r="W186" i="17"/>
  <c r="X186" i="17" s="1"/>
  <c r="W185" i="17"/>
  <c r="X185" i="17" s="1"/>
  <c r="W184" i="17"/>
  <c r="X184" i="17" s="1"/>
  <c r="W183" i="17"/>
  <c r="X183" i="17" s="1"/>
  <c r="W182" i="17"/>
  <c r="X182" i="17" s="1"/>
  <c r="W181" i="17"/>
  <c r="X181" i="17" s="1"/>
  <c r="W180" i="17"/>
  <c r="X180" i="17" s="1"/>
  <c r="W179" i="17"/>
  <c r="X179" i="17" s="1"/>
  <c r="W178" i="17"/>
  <c r="X178" i="17" s="1"/>
  <c r="W177" i="17"/>
  <c r="X177" i="17" s="1"/>
  <c r="W176" i="17"/>
  <c r="X176" i="17" s="1"/>
  <c r="W175" i="17"/>
  <c r="X175" i="17" s="1"/>
  <c r="W174" i="17"/>
  <c r="X174" i="17" s="1"/>
  <c r="W173" i="17"/>
  <c r="X173" i="17" s="1"/>
  <c r="W172" i="17"/>
  <c r="X172" i="17" s="1"/>
  <c r="W171" i="17"/>
  <c r="X171" i="17" s="1"/>
  <c r="W170" i="17"/>
  <c r="X170" i="17" s="1"/>
  <c r="W169" i="17"/>
  <c r="X169" i="17" s="1"/>
  <c r="W168" i="17"/>
  <c r="X168" i="17" s="1"/>
  <c r="W167" i="17"/>
  <c r="X167" i="17" s="1"/>
  <c r="W166" i="17"/>
  <c r="X166" i="17" s="1"/>
  <c r="W165" i="17"/>
  <c r="X165" i="17" s="1"/>
  <c r="W164" i="17"/>
  <c r="X164" i="17" s="1"/>
  <c r="W163" i="17"/>
  <c r="X163" i="17" s="1"/>
  <c r="W162" i="17"/>
  <c r="X162" i="17" s="1"/>
  <c r="W161" i="17"/>
  <c r="X161" i="17" s="1"/>
  <c r="W160" i="17"/>
  <c r="X160" i="17" s="1"/>
  <c r="W159" i="17"/>
  <c r="X159" i="17" s="1"/>
  <c r="W158" i="17"/>
  <c r="X158" i="17" s="1"/>
  <c r="W157" i="17"/>
  <c r="X157" i="17" s="1"/>
  <c r="W156" i="17"/>
  <c r="X156" i="17" s="1"/>
  <c r="W155" i="17"/>
  <c r="X155" i="17" s="1"/>
  <c r="W154" i="17"/>
  <c r="X154" i="17" s="1"/>
  <c r="W153" i="17"/>
  <c r="X153" i="17" s="1"/>
  <c r="W152" i="17"/>
  <c r="X152" i="17" s="1"/>
  <c r="W151" i="17"/>
  <c r="X151" i="17" s="1"/>
  <c r="W150" i="17"/>
  <c r="X150" i="17" s="1"/>
  <c r="W149" i="17"/>
  <c r="X149" i="17" s="1"/>
  <c r="W148" i="17"/>
  <c r="X148" i="17" s="1"/>
  <c r="W147" i="17"/>
  <c r="X147" i="17" s="1"/>
  <c r="W146" i="17"/>
  <c r="X146" i="17" s="1"/>
  <c r="W145" i="17"/>
  <c r="X145" i="17" s="1"/>
  <c r="W144" i="17"/>
  <c r="X144" i="17" s="1"/>
  <c r="W143" i="17"/>
  <c r="X143" i="17" s="1"/>
  <c r="W142" i="17"/>
  <c r="X142" i="17" s="1"/>
  <c r="W141" i="17"/>
  <c r="X141" i="17" s="1"/>
  <c r="W140" i="17"/>
  <c r="X140" i="17" s="1"/>
  <c r="W139" i="17"/>
  <c r="X139" i="17" s="1"/>
  <c r="W138" i="17"/>
  <c r="X138" i="17" s="1"/>
  <c r="W137" i="17"/>
  <c r="X137" i="17" s="1"/>
  <c r="W136" i="17"/>
  <c r="X136" i="17" s="1"/>
  <c r="W135" i="17"/>
  <c r="X135" i="17" s="1"/>
  <c r="W134" i="17"/>
  <c r="X134" i="17" s="1"/>
  <c r="W133" i="17"/>
  <c r="X133" i="17" s="1"/>
  <c r="W132" i="17"/>
  <c r="X132" i="17" s="1"/>
  <c r="W131" i="17"/>
  <c r="X131" i="17" s="1"/>
  <c r="W130" i="17"/>
  <c r="X130" i="17" s="1"/>
  <c r="W129" i="17"/>
  <c r="X129" i="17" s="1"/>
  <c r="W128" i="17"/>
  <c r="X128" i="17" s="1"/>
  <c r="W127" i="17"/>
  <c r="X127" i="17" s="1"/>
  <c r="W126" i="17"/>
  <c r="X126" i="17" s="1"/>
  <c r="W125" i="17"/>
  <c r="X125" i="17" s="1"/>
  <c r="W124" i="17"/>
  <c r="X124" i="17" s="1"/>
  <c r="W123" i="17"/>
  <c r="X123" i="17" s="1"/>
  <c r="W122" i="17"/>
  <c r="X122" i="17" s="1"/>
  <c r="W121" i="17"/>
  <c r="X121" i="17" s="1"/>
  <c r="W120" i="17"/>
  <c r="X120" i="17" s="1"/>
  <c r="W119" i="17"/>
  <c r="X119" i="17" s="1"/>
  <c r="W118" i="17"/>
  <c r="X118" i="17" s="1"/>
  <c r="W117" i="17"/>
  <c r="X117" i="17" s="1"/>
  <c r="W116" i="17"/>
  <c r="X116" i="17" s="1"/>
  <c r="W115" i="17"/>
  <c r="X115" i="17" s="1"/>
  <c r="W114" i="17"/>
  <c r="X114" i="17" s="1"/>
  <c r="W113" i="17"/>
  <c r="X113" i="17" s="1"/>
  <c r="W112" i="17"/>
  <c r="X112" i="17" s="1"/>
  <c r="W111" i="17"/>
  <c r="X111" i="17" s="1"/>
  <c r="W110" i="17"/>
  <c r="X110" i="17" s="1"/>
  <c r="W109" i="17"/>
  <c r="X109" i="17" s="1"/>
  <c r="W108" i="17"/>
  <c r="X108" i="17" s="1"/>
  <c r="W107" i="17"/>
  <c r="X107" i="17" s="1"/>
  <c r="W106" i="17"/>
  <c r="X106" i="17" s="1"/>
  <c r="W105" i="17"/>
  <c r="X105" i="17" s="1"/>
  <c r="W104" i="17"/>
  <c r="X104" i="17" s="1"/>
  <c r="W103" i="17"/>
  <c r="X103" i="17" s="1"/>
  <c r="W102" i="17"/>
  <c r="X102" i="17" s="1"/>
  <c r="W101" i="17"/>
  <c r="X101" i="17" s="1"/>
  <c r="W100" i="17"/>
  <c r="X100" i="17" s="1"/>
  <c r="W99" i="17"/>
  <c r="X99" i="17" s="1"/>
  <c r="W98" i="17"/>
  <c r="X98" i="17" s="1"/>
  <c r="W97" i="17"/>
  <c r="X97" i="17" s="1"/>
  <c r="W96" i="17"/>
  <c r="X96" i="17" s="1"/>
  <c r="W95" i="17"/>
  <c r="X95" i="17" s="1"/>
  <c r="W94" i="17"/>
  <c r="X94" i="17" s="1"/>
  <c r="W93" i="17"/>
  <c r="X93" i="17" s="1"/>
  <c r="W92" i="17"/>
  <c r="X92" i="17" s="1"/>
  <c r="W91" i="17"/>
  <c r="X91" i="17" s="1"/>
  <c r="W90" i="17"/>
  <c r="X90" i="17" s="1"/>
  <c r="W89" i="17"/>
  <c r="X89" i="17" s="1"/>
  <c r="W88" i="17"/>
  <c r="X88" i="17" s="1"/>
  <c r="W87" i="17"/>
  <c r="X87" i="17" s="1"/>
  <c r="W86" i="17"/>
  <c r="X86" i="17" s="1"/>
  <c r="W85" i="17"/>
  <c r="X85" i="17" s="1"/>
  <c r="W84" i="17"/>
  <c r="X84" i="17" s="1"/>
  <c r="W83" i="17"/>
  <c r="X83" i="17" s="1"/>
  <c r="W82" i="17"/>
  <c r="X82" i="17" s="1"/>
  <c r="W81" i="17"/>
  <c r="X81" i="17" s="1"/>
  <c r="W80" i="17"/>
  <c r="X80" i="17" s="1"/>
  <c r="W79" i="17"/>
  <c r="X79" i="17" s="1"/>
  <c r="W78" i="17"/>
  <c r="X78" i="17" s="1"/>
  <c r="W77" i="17"/>
  <c r="X77" i="17" s="1"/>
  <c r="W76" i="17"/>
  <c r="X76" i="17" s="1"/>
  <c r="W75" i="17"/>
  <c r="X75" i="17" s="1"/>
  <c r="W74" i="17"/>
  <c r="X74" i="17" s="1"/>
  <c r="W73" i="17"/>
  <c r="X73" i="17" s="1"/>
  <c r="W72" i="17"/>
  <c r="X72" i="17" s="1"/>
  <c r="W71" i="17"/>
  <c r="X71" i="17" s="1"/>
  <c r="W70" i="17"/>
  <c r="X70" i="17" s="1"/>
  <c r="W69" i="17"/>
  <c r="X69" i="17" s="1"/>
  <c r="W68" i="17"/>
  <c r="X68" i="17" s="1"/>
  <c r="W67" i="17"/>
  <c r="X67" i="17" s="1"/>
  <c r="W66" i="17"/>
  <c r="X66" i="17" s="1"/>
  <c r="W65" i="17"/>
  <c r="X65" i="17" s="1"/>
  <c r="W64" i="17"/>
  <c r="X64" i="17" s="1"/>
  <c r="W63" i="17"/>
  <c r="X63" i="17" s="1"/>
  <c r="W62" i="17"/>
  <c r="X62" i="17" s="1"/>
  <c r="W61" i="17"/>
  <c r="X61" i="17" s="1"/>
  <c r="W60" i="17"/>
  <c r="X60" i="17" s="1"/>
  <c r="W59" i="17"/>
  <c r="X59" i="17" s="1"/>
  <c r="W58" i="17"/>
  <c r="X58" i="17" s="1"/>
  <c r="W57" i="17"/>
  <c r="X57" i="17" s="1"/>
  <c r="W56" i="17"/>
  <c r="X56" i="17" s="1"/>
  <c r="W55" i="17"/>
  <c r="X55" i="17" s="1"/>
  <c r="W54" i="17"/>
  <c r="X54" i="17" s="1"/>
  <c r="W53" i="17"/>
  <c r="X53" i="17" s="1"/>
  <c r="W52" i="17"/>
  <c r="X52" i="17" s="1"/>
  <c r="W51" i="17"/>
  <c r="X51" i="17" s="1"/>
  <c r="W50" i="17"/>
  <c r="X50" i="17" s="1"/>
  <c r="W49" i="17"/>
  <c r="X49" i="17" s="1"/>
  <c r="W48" i="17"/>
  <c r="X48" i="17" s="1"/>
  <c r="W47" i="17"/>
  <c r="X47" i="17" s="1"/>
  <c r="W46" i="17"/>
  <c r="X46" i="17" s="1"/>
  <c r="W45" i="17"/>
  <c r="X45" i="17" s="1"/>
  <c r="W44" i="17"/>
  <c r="X44" i="17" s="1"/>
  <c r="W43" i="17"/>
  <c r="X43" i="17" s="1"/>
  <c r="W42" i="17"/>
  <c r="X42" i="17" s="1"/>
  <c r="W41" i="17"/>
  <c r="X41" i="17" s="1"/>
  <c r="W40" i="17"/>
  <c r="X40" i="17" s="1"/>
  <c r="W39" i="17"/>
  <c r="X39" i="17" s="1"/>
  <c r="W38" i="17"/>
  <c r="X38" i="17" s="1"/>
  <c r="W37" i="17"/>
  <c r="X37" i="17" s="1"/>
  <c r="W36" i="17"/>
  <c r="X36" i="17" s="1"/>
  <c r="W35" i="17"/>
  <c r="X35" i="17" s="1"/>
  <c r="W34" i="17"/>
  <c r="X34" i="17" s="1"/>
  <c r="W33" i="17"/>
  <c r="X33" i="17" s="1"/>
  <c r="W32" i="17"/>
  <c r="X32" i="17" s="1"/>
  <c r="W31" i="17"/>
  <c r="X31" i="17" s="1"/>
  <c r="W30" i="17"/>
  <c r="X30" i="17" s="1"/>
  <c r="W29" i="17"/>
  <c r="X29" i="17" s="1"/>
  <c r="W28" i="17"/>
  <c r="X28" i="17" s="1"/>
  <c r="W27" i="17"/>
  <c r="X27" i="17" s="1"/>
  <c r="W26" i="17"/>
  <c r="X26" i="17" s="1"/>
  <c r="W25" i="17"/>
  <c r="X25" i="17" s="1"/>
  <c r="W24" i="17"/>
  <c r="X24" i="17" s="1"/>
  <c r="W23" i="17"/>
  <c r="X23" i="17" s="1"/>
  <c r="W22" i="17"/>
  <c r="X22" i="17" s="1"/>
  <c r="W21" i="17"/>
  <c r="X21" i="17" s="1"/>
  <c r="W20" i="17"/>
  <c r="X20" i="17" s="1"/>
  <c r="W19" i="17"/>
  <c r="X19" i="17" s="1"/>
  <c r="W18" i="17"/>
  <c r="X18" i="17" s="1"/>
  <c r="W17" i="17"/>
  <c r="X17" i="17" s="1"/>
  <c r="W16" i="17"/>
  <c r="X16" i="17" s="1"/>
  <c r="W15" i="17"/>
  <c r="X15" i="17" s="1"/>
  <c r="W14" i="17"/>
  <c r="X14" i="17" s="1"/>
  <c r="W13" i="17"/>
  <c r="X13" i="17" s="1"/>
  <c r="W12" i="17"/>
  <c r="X12" i="17" s="1"/>
  <c r="W11" i="17"/>
  <c r="X11" i="17" s="1"/>
  <c r="W10" i="17"/>
  <c r="X10" i="17" s="1"/>
  <c r="W9" i="17"/>
  <c r="X9" i="17" s="1"/>
  <c r="W8" i="17"/>
  <c r="X8" i="17" s="1"/>
  <c r="X1" i="16"/>
  <c r="X9" i="16"/>
  <c r="X10" i="16"/>
  <c r="X11" i="16"/>
  <c r="X12" i="16"/>
  <c r="X13" i="16"/>
  <c r="X14" i="16"/>
  <c r="X15" i="16"/>
  <c r="X16" i="16"/>
  <c r="X17" i="16"/>
  <c r="X18" i="16"/>
  <c r="X19" i="16"/>
  <c r="X20" i="16"/>
  <c r="X21" i="16"/>
  <c r="X22" i="16"/>
  <c r="X23" i="16"/>
  <c r="X24" i="16"/>
  <c r="X25" i="16"/>
  <c r="X26" i="16"/>
  <c r="X27" i="16"/>
  <c r="X28" i="16"/>
  <c r="X29" i="16"/>
  <c r="X30" i="16"/>
  <c r="X31" i="16"/>
  <c r="X32" i="16"/>
  <c r="X33" i="16"/>
  <c r="X34" i="16"/>
  <c r="X35" i="16"/>
  <c r="X36" i="16"/>
  <c r="X37" i="16"/>
  <c r="X38" i="16"/>
  <c r="X39" i="16"/>
  <c r="X40" i="16"/>
  <c r="X41" i="16"/>
  <c r="X42" i="16"/>
  <c r="X43" i="16"/>
  <c r="X44" i="16"/>
  <c r="X45" i="16"/>
  <c r="X46" i="16"/>
  <c r="X47" i="16"/>
  <c r="X48" i="16"/>
  <c r="X49" i="16"/>
  <c r="X50" i="16"/>
  <c r="X51" i="16"/>
  <c r="X52" i="16"/>
  <c r="X53" i="16"/>
  <c r="X54" i="16"/>
  <c r="X55" i="16"/>
  <c r="X56" i="16"/>
  <c r="X57" i="16"/>
  <c r="X58" i="16"/>
  <c r="X59" i="16"/>
  <c r="X60" i="16"/>
  <c r="X61" i="16"/>
  <c r="X62" i="16"/>
  <c r="X63" i="16"/>
  <c r="X64" i="16"/>
  <c r="X65" i="16"/>
  <c r="X66" i="16"/>
  <c r="X67" i="16"/>
  <c r="X68" i="16"/>
  <c r="X69" i="16"/>
  <c r="X70" i="16"/>
  <c r="X71" i="16"/>
  <c r="X72" i="16"/>
  <c r="X73" i="16"/>
  <c r="X74" i="16"/>
  <c r="X75" i="16"/>
  <c r="X76" i="16"/>
  <c r="X77" i="16"/>
  <c r="X78" i="16"/>
  <c r="X79" i="16"/>
  <c r="X80" i="16"/>
  <c r="X81" i="16"/>
  <c r="X82" i="16"/>
  <c r="X83" i="16"/>
  <c r="X84" i="16"/>
  <c r="X85" i="16"/>
  <c r="X86" i="16"/>
  <c r="X87" i="16"/>
  <c r="X88" i="16"/>
  <c r="X89" i="16"/>
  <c r="X90" i="16"/>
  <c r="X91" i="16"/>
  <c r="X92" i="16"/>
  <c r="X93" i="16"/>
  <c r="X94" i="16"/>
  <c r="X95" i="16"/>
  <c r="X96" i="16"/>
  <c r="X97" i="16"/>
  <c r="X98" i="16"/>
  <c r="X99" i="16"/>
  <c r="X100" i="16"/>
  <c r="X101" i="16"/>
  <c r="X102" i="16"/>
  <c r="X103" i="16"/>
  <c r="X104" i="16"/>
  <c r="X105" i="16"/>
  <c r="X106" i="16"/>
  <c r="X107" i="16"/>
  <c r="X108" i="16"/>
  <c r="X109" i="16"/>
  <c r="X110" i="16"/>
  <c r="X111" i="16"/>
  <c r="X112" i="16"/>
  <c r="X113" i="16"/>
  <c r="X114" i="16"/>
  <c r="X115" i="16"/>
  <c r="X116" i="16"/>
  <c r="X117" i="16"/>
  <c r="X118" i="16"/>
  <c r="X119" i="16"/>
  <c r="X120" i="16"/>
  <c r="X121" i="16"/>
  <c r="X122" i="16"/>
  <c r="X123" i="16"/>
  <c r="X124" i="16"/>
  <c r="X125" i="16"/>
  <c r="X126" i="16"/>
  <c r="X127" i="16"/>
  <c r="X128" i="16"/>
  <c r="X129" i="16"/>
  <c r="X130" i="16"/>
  <c r="X131" i="16"/>
  <c r="X132" i="16"/>
  <c r="X133" i="16"/>
  <c r="X134" i="16"/>
  <c r="X135" i="16"/>
  <c r="X136" i="16"/>
  <c r="X137" i="16"/>
  <c r="X138" i="16"/>
  <c r="X139" i="16"/>
  <c r="X140" i="16"/>
  <c r="X141" i="16"/>
  <c r="X142" i="16"/>
  <c r="X143" i="16"/>
  <c r="X144" i="16"/>
  <c r="X145" i="16"/>
  <c r="X146" i="16"/>
  <c r="X147" i="16"/>
  <c r="X148" i="16"/>
  <c r="X149" i="16"/>
  <c r="X150" i="16"/>
  <c r="X151" i="16"/>
  <c r="X152" i="16"/>
  <c r="X153" i="16"/>
  <c r="X154" i="16"/>
  <c r="X155" i="16"/>
  <c r="X156" i="16"/>
  <c r="X157" i="16"/>
  <c r="X158" i="16"/>
  <c r="X159" i="16"/>
  <c r="X160" i="16"/>
  <c r="X161" i="16"/>
  <c r="X162" i="16"/>
  <c r="X163" i="16"/>
  <c r="X164" i="16"/>
  <c r="X165" i="16"/>
  <c r="X166" i="16"/>
  <c r="X167" i="16"/>
  <c r="X168" i="16"/>
  <c r="X169" i="16"/>
  <c r="X170" i="16"/>
  <c r="X171" i="16"/>
  <c r="X172" i="16"/>
  <c r="X173" i="16"/>
  <c r="X174" i="16"/>
  <c r="X175" i="16"/>
  <c r="X176" i="16"/>
  <c r="X177" i="16"/>
  <c r="X178" i="16"/>
  <c r="X179" i="16"/>
  <c r="X180" i="16"/>
  <c r="X181" i="16"/>
  <c r="X182" i="16"/>
  <c r="X183" i="16"/>
  <c r="X184" i="16"/>
  <c r="X185" i="16"/>
  <c r="X186" i="16"/>
  <c r="X187" i="16"/>
  <c r="X188" i="16"/>
  <c r="X189" i="16"/>
  <c r="X190" i="16"/>
  <c r="X191" i="16"/>
  <c r="X192" i="16"/>
  <c r="X193" i="16"/>
  <c r="X194" i="16"/>
  <c r="X195" i="16"/>
  <c r="X196" i="16"/>
  <c r="X197" i="16"/>
  <c r="X198" i="16"/>
  <c r="X199" i="16"/>
  <c r="X200" i="16"/>
  <c r="X201" i="16"/>
  <c r="X202" i="16"/>
  <c r="X203" i="16"/>
  <c r="X204" i="16"/>
  <c r="X205" i="16"/>
  <c r="X206" i="16"/>
  <c r="X207" i="16"/>
  <c r="X208" i="16"/>
  <c r="X209" i="16"/>
  <c r="X210" i="16"/>
  <c r="X211" i="16"/>
  <c r="X212" i="16"/>
  <c r="X213" i="16"/>
  <c r="X214" i="16"/>
  <c r="X215" i="16"/>
  <c r="X216" i="16"/>
  <c r="X217" i="16"/>
  <c r="X218" i="16"/>
  <c r="X219" i="16"/>
  <c r="X220" i="16"/>
  <c r="X221" i="16"/>
  <c r="X222" i="16"/>
  <c r="X223" i="16"/>
  <c r="X224" i="16"/>
  <c r="X225" i="16"/>
  <c r="X226" i="16"/>
  <c r="X227" i="16"/>
  <c r="X228" i="16"/>
  <c r="X229" i="16"/>
  <c r="X230" i="16"/>
  <c r="X231" i="16"/>
  <c r="X232" i="16"/>
  <c r="X233" i="16"/>
  <c r="X234" i="16"/>
  <c r="X235" i="16"/>
  <c r="X236" i="16"/>
  <c r="X237" i="16"/>
  <c r="X238" i="16"/>
  <c r="X239" i="16"/>
  <c r="X240" i="16"/>
  <c r="X241" i="16"/>
  <c r="X242" i="16"/>
  <c r="X243" i="16"/>
  <c r="X244" i="16"/>
  <c r="X245" i="16"/>
  <c r="X246" i="16"/>
  <c r="X247" i="16"/>
  <c r="X248" i="16"/>
  <c r="X249" i="16"/>
  <c r="X250" i="16"/>
  <c r="X251" i="16"/>
  <c r="X252" i="16"/>
  <c r="X253" i="16"/>
  <c r="X254" i="16"/>
  <c r="X255" i="16"/>
  <c r="X256" i="16"/>
  <c r="X257" i="16"/>
  <c r="X258" i="16"/>
  <c r="X259" i="16"/>
  <c r="X260" i="16"/>
  <c r="X261" i="16"/>
  <c r="X262" i="16"/>
  <c r="X263" i="16"/>
  <c r="X264" i="16"/>
  <c r="X265" i="16"/>
  <c r="X266" i="16"/>
  <c r="X267" i="16"/>
  <c r="X268" i="16"/>
  <c r="X269" i="16"/>
  <c r="X270" i="16"/>
  <c r="X271" i="16"/>
  <c r="X272" i="16"/>
  <c r="X273" i="16"/>
  <c r="X274" i="16"/>
  <c r="X275" i="16"/>
  <c r="X276" i="16"/>
  <c r="X277" i="16"/>
  <c r="X278" i="16"/>
  <c r="X279" i="16"/>
  <c r="X280" i="16"/>
  <c r="X281" i="16"/>
  <c r="X282" i="16"/>
  <c r="X283" i="16"/>
  <c r="X284" i="16"/>
  <c r="X285" i="16"/>
  <c r="X286" i="16"/>
  <c r="X287" i="16"/>
  <c r="X288" i="16"/>
  <c r="X289" i="16"/>
  <c r="X290" i="16"/>
  <c r="X291" i="16"/>
  <c r="X292" i="16"/>
  <c r="X293" i="16"/>
  <c r="X294" i="16"/>
  <c r="X295" i="16"/>
  <c r="X296" i="16"/>
  <c r="X297" i="16"/>
  <c r="X298" i="16"/>
  <c r="X299" i="16"/>
  <c r="X300" i="16"/>
  <c r="X301" i="16"/>
  <c r="X302" i="16"/>
  <c r="X303" i="16"/>
  <c r="X304" i="16"/>
  <c r="X305" i="16"/>
  <c r="X306" i="16"/>
  <c r="X307" i="16"/>
  <c r="X308" i="16"/>
  <c r="X309" i="16"/>
  <c r="X310" i="16"/>
  <c r="X311" i="16"/>
  <c r="X312" i="16"/>
  <c r="X313" i="16"/>
  <c r="X314" i="16"/>
  <c r="X315" i="16"/>
  <c r="X316" i="16"/>
  <c r="X317" i="16"/>
  <c r="X318" i="16"/>
  <c r="X319" i="16"/>
  <c r="X320" i="16"/>
  <c r="X321" i="16"/>
  <c r="X322" i="16"/>
  <c r="X323" i="16"/>
  <c r="X324" i="16"/>
  <c r="X325" i="16"/>
  <c r="X326" i="16"/>
  <c r="X327" i="16"/>
  <c r="X328" i="16"/>
  <c r="X329" i="16"/>
  <c r="X330" i="16"/>
  <c r="X331" i="16"/>
  <c r="X332" i="16"/>
  <c r="X333" i="16"/>
  <c r="X334" i="16"/>
  <c r="X335" i="16"/>
  <c r="X336" i="16"/>
  <c r="X337" i="16"/>
  <c r="X338" i="16"/>
  <c r="X339" i="16"/>
  <c r="X340" i="16"/>
  <c r="X341" i="16"/>
  <c r="X342" i="16"/>
  <c r="X343" i="16"/>
  <c r="X344" i="16"/>
  <c r="X345" i="16"/>
  <c r="X346" i="16"/>
  <c r="X347" i="16"/>
  <c r="X348" i="16"/>
  <c r="X349" i="16"/>
  <c r="X350" i="16"/>
  <c r="X351" i="16"/>
  <c r="X352" i="16"/>
  <c r="X353" i="16"/>
  <c r="X354" i="16"/>
  <c r="X355" i="16"/>
  <c r="X356" i="16"/>
  <c r="X357" i="16"/>
  <c r="X358" i="16"/>
  <c r="X359" i="16"/>
  <c r="X360" i="16"/>
  <c r="X361" i="16"/>
  <c r="X362" i="16"/>
  <c r="X363" i="16"/>
  <c r="X364" i="16"/>
  <c r="X365" i="16"/>
  <c r="X366" i="16"/>
  <c r="X367" i="16"/>
  <c r="X368" i="16"/>
  <c r="X369" i="16"/>
  <c r="X370" i="16"/>
  <c r="X371" i="16"/>
  <c r="X372" i="16"/>
  <c r="X373" i="16"/>
  <c r="X374" i="16"/>
  <c r="X375" i="16"/>
  <c r="X376" i="16"/>
  <c r="X377" i="16"/>
  <c r="X378" i="16"/>
  <c r="X379" i="16"/>
  <c r="X380" i="16"/>
  <c r="X381" i="16"/>
  <c r="X382" i="16"/>
  <c r="X383" i="16"/>
  <c r="X384" i="16"/>
  <c r="X385" i="16"/>
  <c r="X386" i="16"/>
  <c r="X387" i="16"/>
  <c r="X388" i="16"/>
  <c r="X389" i="16"/>
  <c r="X390" i="16"/>
  <c r="X391" i="16"/>
  <c r="X392" i="16"/>
  <c r="X393" i="16"/>
  <c r="X394" i="16"/>
  <c r="X395" i="16"/>
  <c r="X396" i="16"/>
  <c r="X397" i="16"/>
  <c r="X398" i="16"/>
  <c r="X399" i="16"/>
  <c r="X400" i="16"/>
  <c r="X401" i="16"/>
  <c r="X402" i="16"/>
  <c r="X403" i="16"/>
  <c r="X404" i="16"/>
  <c r="X405" i="16"/>
  <c r="X406" i="16"/>
  <c r="X407" i="16"/>
  <c r="X408" i="16"/>
  <c r="X409" i="16"/>
  <c r="X410" i="16"/>
  <c r="X411" i="16"/>
  <c r="X412" i="16"/>
  <c r="X413" i="16"/>
  <c r="X414" i="16"/>
  <c r="X415" i="16"/>
  <c r="X416" i="16"/>
  <c r="X417" i="16"/>
  <c r="X418" i="16"/>
  <c r="X419" i="16"/>
  <c r="X420" i="16"/>
  <c r="X421" i="16"/>
  <c r="X422" i="16"/>
  <c r="X423" i="16"/>
  <c r="X424" i="16"/>
  <c r="X425" i="16"/>
  <c r="X426" i="16"/>
  <c r="X427" i="16"/>
  <c r="X428" i="16"/>
  <c r="X429" i="16"/>
  <c r="X430" i="16"/>
  <c r="X431" i="16"/>
  <c r="X432" i="16"/>
  <c r="X433" i="16"/>
  <c r="X434" i="16"/>
  <c r="X435" i="16"/>
  <c r="X436" i="16"/>
  <c r="X437" i="16"/>
  <c r="X438" i="16"/>
  <c r="X439" i="16"/>
  <c r="X440" i="16"/>
  <c r="X441" i="16"/>
  <c r="X442" i="16"/>
  <c r="X443" i="16"/>
  <c r="X444" i="16"/>
  <c r="X445" i="16"/>
  <c r="X446" i="16"/>
  <c r="X447" i="16"/>
  <c r="X448" i="16"/>
  <c r="X449" i="16"/>
  <c r="X450" i="16"/>
  <c r="X451" i="16"/>
  <c r="X452" i="16"/>
  <c r="X453" i="16"/>
  <c r="X454" i="16"/>
  <c r="X455" i="16"/>
  <c r="X456" i="16"/>
  <c r="X457" i="16"/>
  <c r="X458" i="16"/>
  <c r="X459" i="16"/>
  <c r="X460" i="16"/>
  <c r="X461" i="16"/>
  <c r="X462" i="16"/>
  <c r="X463" i="16"/>
  <c r="X464" i="16"/>
  <c r="X465" i="16"/>
  <c r="X466" i="16"/>
  <c r="X467" i="16"/>
  <c r="X468" i="16"/>
  <c r="X469" i="16"/>
  <c r="X470" i="16"/>
  <c r="X471" i="16"/>
  <c r="X472" i="16"/>
  <c r="X473" i="16"/>
  <c r="X474" i="16"/>
  <c r="X475" i="16"/>
  <c r="X476" i="16"/>
  <c r="X477" i="16"/>
  <c r="X478" i="16"/>
  <c r="X479" i="16"/>
  <c r="X480" i="16"/>
  <c r="X481" i="16"/>
  <c r="X482" i="16"/>
  <c r="X483" i="16"/>
  <c r="X484" i="16"/>
  <c r="X485" i="16"/>
  <c r="X486" i="16"/>
  <c r="X487" i="16"/>
  <c r="X488" i="16"/>
  <c r="X489" i="16"/>
  <c r="X490" i="16"/>
  <c r="X491" i="16"/>
  <c r="X492" i="16"/>
  <c r="X493" i="16"/>
  <c r="X494" i="16"/>
  <c r="X495" i="16"/>
  <c r="X496" i="16"/>
  <c r="X497" i="16"/>
  <c r="X498" i="16"/>
  <c r="X499" i="16"/>
  <c r="X500" i="16"/>
  <c r="X501" i="16"/>
  <c r="X502" i="16"/>
  <c r="X503" i="16"/>
  <c r="X504" i="16"/>
  <c r="X505" i="16"/>
  <c r="X506" i="16"/>
  <c r="X507" i="16"/>
  <c r="X508" i="16"/>
  <c r="X509" i="16"/>
  <c r="X510" i="16"/>
  <c r="X511" i="16"/>
  <c r="X512" i="16"/>
  <c r="X513" i="16"/>
  <c r="X514" i="16"/>
  <c r="X515" i="16"/>
  <c r="X516" i="16"/>
  <c r="X517" i="16"/>
  <c r="X518" i="16"/>
  <c r="X519" i="16"/>
  <c r="X520" i="16"/>
  <c r="X521" i="16"/>
  <c r="X522" i="16"/>
  <c r="X523" i="16"/>
  <c r="X524" i="16"/>
  <c r="X525" i="16"/>
  <c r="X526" i="16"/>
  <c r="X527" i="16"/>
  <c r="X528" i="16"/>
  <c r="X529" i="16"/>
  <c r="X530" i="16"/>
  <c r="X531" i="16"/>
  <c r="X532" i="16"/>
  <c r="X533" i="16"/>
  <c r="X534" i="16"/>
  <c r="X535" i="16"/>
  <c r="X536" i="16"/>
  <c r="X537" i="16"/>
  <c r="X538" i="16"/>
  <c r="X539" i="16"/>
  <c r="X540" i="16"/>
  <c r="X541" i="16"/>
  <c r="X542" i="16"/>
  <c r="X543" i="16"/>
  <c r="X544" i="16"/>
  <c r="X545" i="16"/>
  <c r="X546" i="16"/>
  <c r="X547" i="16"/>
  <c r="X548" i="16"/>
  <c r="X549" i="16"/>
  <c r="X550" i="16"/>
  <c r="X551" i="16"/>
  <c r="X552" i="16"/>
  <c r="X553" i="16"/>
  <c r="X554" i="16"/>
  <c r="X555" i="16"/>
  <c r="X556" i="16"/>
  <c r="X557" i="16"/>
  <c r="X558" i="16"/>
  <c r="X559" i="16"/>
  <c r="X560" i="16"/>
  <c r="X561" i="16"/>
  <c r="X562" i="16"/>
  <c r="X563" i="16"/>
  <c r="X564" i="16"/>
  <c r="X565" i="16"/>
  <c r="X566" i="16"/>
  <c r="X567" i="16"/>
  <c r="X568" i="16"/>
  <c r="X569" i="16"/>
  <c r="X570" i="16"/>
  <c r="X571" i="16"/>
  <c r="X572" i="16"/>
  <c r="X573" i="16"/>
  <c r="X574" i="16"/>
  <c r="X575" i="16"/>
  <c r="X576" i="16"/>
  <c r="X577" i="16"/>
  <c r="X578" i="16"/>
  <c r="X579" i="16"/>
  <c r="X580" i="16"/>
  <c r="X581" i="16"/>
  <c r="X582" i="16"/>
  <c r="X583" i="16"/>
  <c r="X584" i="16"/>
  <c r="X585" i="16"/>
  <c r="X586" i="16"/>
  <c r="X587" i="16"/>
  <c r="X588" i="16"/>
  <c r="X589" i="16"/>
  <c r="X590" i="16"/>
  <c r="X591" i="16"/>
  <c r="X592" i="16"/>
  <c r="X593" i="16"/>
  <c r="X594" i="16"/>
  <c r="X595" i="16"/>
  <c r="X596" i="16"/>
  <c r="X597" i="16"/>
  <c r="X598" i="16"/>
  <c r="X599" i="16"/>
  <c r="X600" i="16"/>
  <c r="X601" i="16"/>
  <c r="X602" i="16"/>
  <c r="X603" i="16"/>
  <c r="X604" i="16"/>
  <c r="X605" i="16"/>
  <c r="X606" i="16"/>
  <c r="X607" i="16"/>
  <c r="X608" i="16"/>
  <c r="X609" i="16"/>
  <c r="X610" i="16"/>
  <c r="X611" i="16"/>
  <c r="X612" i="16"/>
  <c r="X613" i="16"/>
  <c r="X614" i="16"/>
  <c r="X615" i="16"/>
  <c r="X616" i="16"/>
  <c r="X617" i="16"/>
  <c r="X618" i="16"/>
  <c r="X619" i="16"/>
  <c r="X620" i="16"/>
  <c r="X621" i="16"/>
  <c r="X622" i="16"/>
  <c r="X623" i="16"/>
  <c r="X624" i="16"/>
  <c r="X625" i="16"/>
  <c r="X626" i="16"/>
  <c r="X627" i="16"/>
  <c r="X628" i="16"/>
  <c r="X629" i="16"/>
  <c r="X630" i="16"/>
  <c r="X631" i="16"/>
  <c r="X632" i="16"/>
  <c r="X633" i="16"/>
  <c r="X634" i="16"/>
  <c r="X635" i="16"/>
  <c r="X636" i="16"/>
  <c r="X637" i="16"/>
  <c r="X638" i="16"/>
  <c r="X639" i="16"/>
  <c r="X640" i="16"/>
  <c r="X641" i="16"/>
  <c r="X642" i="16"/>
  <c r="X643" i="16"/>
  <c r="X644" i="16"/>
  <c r="X645" i="16"/>
  <c r="X646" i="16"/>
  <c r="X647" i="16"/>
  <c r="X648" i="16"/>
  <c r="X649" i="16"/>
  <c r="X650" i="16"/>
  <c r="X651" i="16"/>
  <c r="X652" i="16"/>
  <c r="X653" i="16"/>
  <c r="X654" i="16"/>
  <c r="X655" i="16"/>
  <c r="X656" i="16"/>
  <c r="X657" i="16"/>
  <c r="X658" i="16"/>
  <c r="X659" i="16"/>
  <c r="X660" i="16"/>
  <c r="X661" i="16"/>
  <c r="X662" i="16"/>
  <c r="X663" i="16"/>
  <c r="X664" i="16"/>
  <c r="X665" i="16"/>
  <c r="X666" i="16"/>
  <c r="X667" i="16"/>
  <c r="X668" i="16"/>
  <c r="X669" i="16"/>
  <c r="X670" i="16"/>
  <c r="X671" i="16"/>
  <c r="X672" i="16"/>
  <c r="X673" i="16"/>
  <c r="X674" i="16"/>
  <c r="X675" i="16"/>
  <c r="X676" i="16"/>
  <c r="X677" i="16"/>
  <c r="X678" i="16"/>
  <c r="X679" i="16"/>
  <c r="X680" i="16"/>
  <c r="X681" i="16"/>
  <c r="X682" i="16"/>
  <c r="X683" i="16"/>
  <c r="X684" i="16"/>
  <c r="X685" i="16"/>
  <c r="X686" i="16"/>
  <c r="X687" i="16"/>
  <c r="X688" i="16"/>
  <c r="X689" i="16"/>
  <c r="X690" i="16"/>
  <c r="X691" i="16"/>
  <c r="X692" i="16"/>
  <c r="X693" i="16"/>
  <c r="X694" i="16"/>
  <c r="X695" i="16"/>
  <c r="X696" i="16"/>
  <c r="X697" i="16"/>
  <c r="X698" i="16"/>
  <c r="X699" i="16"/>
  <c r="X700" i="16"/>
  <c r="X701" i="16"/>
  <c r="X702" i="16"/>
  <c r="X703" i="16"/>
  <c r="X704" i="16"/>
  <c r="X705" i="16"/>
  <c r="X706" i="16"/>
  <c r="X707" i="16"/>
  <c r="X708" i="16"/>
  <c r="X709" i="16"/>
  <c r="X710" i="16"/>
  <c r="X711" i="16"/>
  <c r="X712" i="16"/>
  <c r="X713" i="16"/>
  <c r="X714" i="16"/>
  <c r="X715" i="16"/>
  <c r="X716" i="16"/>
  <c r="X717" i="16"/>
  <c r="X718" i="16"/>
  <c r="X719" i="16"/>
  <c r="X720" i="16"/>
  <c r="X721" i="16"/>
  <c r="X722" i="16"/>
  <c r="X723" i="16"/>
  <c r="X724" i="16"/>
  <c r="X725" i="16"/>
  <c r="X726" i="16"/>
  <c r="X727" i="16"/>
  <c r="X728" i="16"/>
  <c r="X729" i="16"/>
  <c r="X730" i="16"/>
  <c r="X731" i="16"/>
  <c r="X732" i="16"/>
  <c r="X733" i="16"/>
  <c r="X734" i="16"/>
  <c r="X735" i="16"/>
  <c r="X736" i="16"/>
  <c r="X737" i="16"/>
  <c r="X738" i="16"/>
  <c r="X739" i="16"/>
  <c r="X740" i="16"/>
  <c r="X741" i="16"/>
  <c r="X742" i="16"/>
  <c r="X743" i="16"/>
  <c r="X744" i="16"/>
  <c r="X745" i="16"/>
  <c r="X746" i="16"/>
  <c r="X747" i="16"/>
  <c r="X748" i="16"/>
  <c r="X749" i="16"/>
  <c r="X750" i="16"/>
  <c r="X751" i="16"/>
  <c r="X752" i="16"/>
  <c r="X753" i="16"/>
  <c r="X754" i="16"/>
  <c r="X755" i="16"/>
  <c r="X756" i="16"/>
  <c r="X757" i="16"/>
  <c r="X758" i="16"/>
  <c r="X759" i="16"/>
  <c r="X760" i="16"/>
  <c r="X761" i="16"/>
  <c r="X762" i="16"/>
  <c r="X763" i="16"/>
  <c r="X764" i="16"/>
  <c r="X765" i="16"/>
  <c r="X766" i="16"/>
  <c r="X767" i="16"/>
  <c r="X768" i="16"/>
  <c r="X769" i="16"/>
  <c r="X770" i="16"/>
  <c r="X771" i="16"/>
  <c r="X772" i="16"/>
  <c r="X773" i="16"/>
  <c r="X774" i="16"/>
  <c r="X775" i="16"/>
  <c r="X776" i="16"/>
  <c r="X777" i="16"/>
  <c r="X778" i="16"/>
  <c r="X779" i="16"/>
  <c r="X780" i="16"/>
  <c r="X781" i="16"/>
  <c r="X782" i="16"/>
  <c r="X783" i="16"/>
  <c r="X784" i="16"/>
  <c r="X785" i="16"/>
  <c r="X786" i="16"/>
  <c r="X787" i="16"/>
  <c r="X788" i="16"/>
  <c r="X789" i="16"/>
  <c r="X790" i="16"/>
  <c r="X791" i="16"/>
  <c r="X792" i="16"/>
  <c r="X793" i="16"/>
  <c r="X794" i="16"/>
  <c r="X795" i="16"/>
  <c r="X796" i="16"/>
  <c r="X797" i="16"/>
  <c r="X798" i="16"/>
  <c r="X799" i="16"/>
  <c r="X800" i="16"/>
  <c r="X801" i="16"/>
  <c r="X802" i="16"/>
  <c r="X803" i="16"/>
  <c r="X804" i="16"/>
  <c r="X805" i="16"/>
  <c r="X806" i="16"/>
  <c r="X807" i="16"/>
  <c r="X808" i="16"/>
  <c r="X809" i="16"/>
  <c r="X810" i="16"/>
  <c r="X811" i="16"/>
  <c r="X812" i="16"/>
  <c r="X813" i="16"/>
  <c r="X814" i="16"/>
  <c r="X815" i="16"/>
  <c r="X816" i="16"/>
  <c r="X817" i="16"/>
  <c r="X818" i="16"/>
  <c r="X819" i="16"/>
  <c r="X820" i="16"/>
  <c r="X821" i="16"/>
  <c r="X822" i="16"/>
  <c r="X823" i="16"/>
  <c r="X824" i="16"/>
  <c r="X825" i="16"/>
  <c r="X826" i="16"/>
  <c r="X827" i="16"/>
  <c r="X828" i="16"/>
  <c r="X829" i="16"/>
  <c r="X830" i="16"/>
  <c r="X831" i="16"/>
  <c r="X832" i="16"/>
  <c r="X833" i="16"/>
  <c r="X834" i="16"/>
  <c r="X835" i="16"/>
  <c r="X836" i="16"/>
  <c r="X837" i="16"/>
  <c r="X838" i="16"/>
  <c r="X839" i="16"/>
  <c r="X840" i="16"/>
  <c r="X841" i="16"/>
  <c r="X842" i="16"/>
  <c r="X843" i="16"/>
  <c r="X844" i="16"/>
  <c r="X845" i="16"/>
  <c r="X846" i="16"/>
  <c r="X847" i="16"/>
  <c r="X848" i="16"/>
  <c r="X849" i="16"/>
  <c r="X850" i="16"/>
  <c r="X851" i="16"/>
  <c r="X852" i="16"/>
  <c r="X853" i="16"/>
  <c r="X854" i="16"/>
  <c r="X855" i="16"/>
  <c r="X856" i="16"/>
  <c r="X857" i="16"/>
  <c r="X858" i="16"/>
  <c r="X859" i="16"/>
  <c r="X860" i="16"/>
  <c r="X861" i="16"/>
  <c r="X862" i="16"/>
  <c r="X863" i="16"/>
  <c r="X864" i="16"/>
  <c r="X865" i="16"/>
  <c r="X866" i="16"/>
  <c r="X867" i="16"/>
  <c r="X868" i="16"/>
  <c r="X869" i="16"/>
  <c r="X870" i="16"/>
  <c r="X871" i="16"/>
  <c r="X872" i="16"/>
  <c r="X873" i="16"/>
  <c r="X874" i="16"/>
  <c r="X875" i="16"/>
  <c r="X876" i="16"/>
  <c r="X877" i="16"/>
  <c r="X878" i="16"/>
  <c r="X879" i="16"/>
  <c r="X880" i="16"/>
  <c r="X881" i="16"/>
  <c r="X882" i="16"/>
  <c r="X883" i="16"/>
  <c r="X884" i="16"/>
  <c r="X885" i="16"/>
  <c r="X886" i="16"/>
  <c r="X887" i="16"/>
  <c r="X888" i="16"/>
  <c r="X889" i="16"/>
  <c r="X890" i="16"/>
  <c r="X891" i="16"/>
  <c r="X892" i="16"/>
  <c r="X893" i="16"/>
  <c r="X894" i="16"/>
  <c r="X895" i="16"/>
  <c r="X896" i="16"/>
  <c r="X897" i="16"/>
  <c r="X898" i="16"/>
  <c r="X899" i="16"/>
  <c r="X900" i="16"/>
  <c r="X901" i="16"/>
  <c r="X902" i="16"/>
  <c r="X903" i="16"/>
  <c r="X904" i="16"/>
  <c r="X905" i="16"/>
  <c r="X906" i="16"/>
  <c r="X907" i="16"/>
  <c r="X908" i="16"/>
  <c r="X909" i="16"/>
  <c r="X910" i="16"/>
  <c r="X911" i="16"/>
  <c r="X912" i="16"/>
  <c r="X913" i="16"/>
  <c r="X914" i="16"/>
  <c r="X915" i="16"/>
  <c r="X916" i="16"/>
  <c r="X917" i="16"/>
  <c r="X918" i="16"/>
  <c r="X919" i="16"/>
  <c r="X920" i="16"/>
  <c r="X921" i="16"/>
  <c r="X922" i="16"/>
  <c r="X923" i="16"/>
  <c r="X924" i="16"/>
  <c r="X925" i="16"/>
  <c r="X926" i="16"/>
  <c r="X927" i="16"/>
  <c r="X928" i="16"/>
  <c r="X929" i="16"/>
  <c r="X930" i="16"/>
  <c r="X931" i="16"/>
  <c r="X932" i="16"/>
  <c r="X933" i="16"/>
  <c r="X934" i="16"/>
  <c r="X935" i="16"/>
  <c r="X936" i="16"/>
  <c r="X937" i="16"/>
  <c r="X938" i="16"/>
  <c r="X939" i="16"/>
  <c r="X940" i="16"/>
  <c r="X941" i="16"/>
  <c r="X942" i="16"/>
  <c r="X943" i="16"/>
  <c r="X944" i="16"/>
  <c r="X945" i="16"/>
  <c r="X946" i="16"/>
  <c r="X947" i="16"/>
  <c r="X948" i="16"/>
  <c r="X949" i="16"/>
  <c r="X950" i="16"/>
  <c r="X951" i="16"/>
  <c r="X952" i="16"/>
  <c r="X953" i="16"/>
  <c r="X954" i="16"/>
  <c r="X955" i="16"/>
  <c r="X956" i="16"/>
  <c r="X957" i="16"/>
  <c r="X958" i="16"/>
  <c r="X959" i="16"/>
  <c r="X960" i="16"/>
  <c r="X961" i="16"/>
  <c r="X962" i="16"/>
  <c r="X963" i="16"/>
  <c r="X964" i="16"/>
  <c r="X965" i="16"/>
  <c r="X966" i="16"/>
  <c r="X967" i="16"/>
  <c r="X968" i="16"/>
  <c r="X969" i="16"/>
  <c r="X970" i="16"/>
  <c r="X971" i="16"/>
  <c r="X972" i="16"/>
  <c r="X973" i="16"/>
  <c r="X974" i="16"/>
  <c r="X975" i="16"/>
  <c r="X976" i="16"/>
  <c r="X977" i="16"/>
  <c r="X978" i="16"/>
  <c r="X979" i="16"/>
  <c r="X980" i="16"/>
  <c r="X981" i="16"/>
  <c r="X982" i="16"/>
  <c r="X983" i="16"/>
  <c r="X984" i="16"/>
  <c r="X985" i="16"/>
  <c r="X986" i="16"/>
  <c r="X987" i="16"/>
  <c r="X988" i="16"/>
  <c r="X989" i="16"/>
  <c r="X990" i="16"/>
  <c r="X991" i="16"/>
  <c r="X992" i="16"/>
  <c r="X993" i="16"/>
  <c r="X994" i="16"/>
  <c r="X995" i="16"/>
  <c r="X996" i="16"/>
  <c r="X997" i="16"/>
  <c r="X998" i="16"/>
  <c r="X999" i="16"/>
  <c r="X1000" i="16"/>
  <c r="X1001" i="16"/>
  <c r="X1002" i="16"/>
  <c r="X1003" i="16"/>
  <c r="X1004" i="16"/>
  <c r="X1005" i="16"/>
  <c r="X1006" i="16"/>
  <c r="X1007" i="16"/>
  <c r="W9" i="16"/>
  <c r="W10" i="16"/>
  <c r="W11" i="16"/>
  <c r="W12" i="16"/>
  <c r="W13" i="16"/>
  <c r="W14" i="16"/>
  <c r="W15" i="16"/>
  <c r="W16" i="16"/>
  <c r="W17" i="16"/>
  <c r="W18" i="16"/>
  <c r="W19" i="16"/>
  <c r="W20" i="16"/>
  <c r="W21" i="16"/>
  <c r="W22" i="16"/>
  <c r="W23" i="16"/>
  <c r="W24" i="16"/>
  <c r="W25" i="16"/>
  <c r="W26" i="16"/>
  <c r="W27" i="16"/>
  <c r="W28" i="16"/>
  <c r="W29" i="16"/>
  <c r="W30" i="16"/>
  <c r="W31" i="16"/>
  <c r="W32" i="16"/>
  <c r="W33" i="16"/>
  <c r="W34" i="16"/>
  <c r="W35" i="16"/>
  <c r="W36" i="16"/>
  <c r="W37" i="16"/>
  <c r="W38" i="16"/>
  <c r="W39" i="16"/>
  <c r="W40" i="16"/>
  <c r="W41" i="16"/>
  <c r="W42" i="16"/>
  <c r="W43" i="16"/>
  <c r="W44" i="16"/>
  <c r="W45" i="16"/>
  <c r="W46" i="16"/>
  <c r="W47" i="16"/>
  <c r="W48" i="16"/>
  <c r="W49" i="16"/>
  <c r="W50" i="16"/>
  <c r="W51" i="16"/>
  <c r="W52" i="16"/>
  <c r="W53" i="16"/>
  <c r="W54" i="16"/>
  <c r="W55" i="16"/>
  <c r="W56" i="16"/>
  <c r="W57" i="16"/>
  <c r="W58" i="16"/>
  <c r="W59" i="16"/>
  <c r="W60" i="16"/>
  <c r="W61" i="16"/>
  <c r="W62" i="16"/>
  <c r="W63" i="16"/>
  <c r="W64" i="16"/>
  <c r="W65" i="16"/>
  <c r="W66" i="16"/>
  <c r="W67" i="16"/>
  <c r="W68" i="16"/>
  <c r="W69" i="16"/>
  <c r="W70" i="16"/>
  <c r="W71" i="16"/>
  <c r="W72" i="16"/>
  <c r="W73" i="16"/>
  <c r="W74" i="16"/>
  <c r="W75" i="16"/>
  <c r="W76" i="16"/>
  <c r="W77" i="16"/>
  <c r="W78" i="16"/>
  <c r="W79" i="16"/>
  <c r="W80" i="16"/>
  <c r="W81" i="16"/>
  <c r="W82" i="16"/>
  <c r="W83" i="16"/>
  <c r="W84" i="16"/>
  <c r="W85" i="16"/>
  <c r="W86" i="16"/>
  <c r="W87" i="16"/>
  <c r="W88" i="16"/>
  <c r="W89" i="16"/>
  <c r="W90" i="16"/>
  <c r="W91" i="16"/>
  <c r="W92" i="16"/>
  <c r="W93" i="16"/>
  <c r="W94" i="16"/>
  <c r="W95" i="16"/>
  <c r="W96" i="16"/>
  <c r="W97" i="16"/>
  <c r="W98" i="16"/>
  <c r="W99" i="16"/>
  <c r="W100" i="16"/>
  <c r="W101" i="16"/>
  <c r="W102" i="16"/>
  <c r="W103" i="16"/>
  <c r="W104" i="16"/>
  <c r="W105" i="16"/>
  <c r="W106" i="16"/>
  <c r="W107" i="16"/>
  <c r="W108" i="16"/>
  <c r="W109" i="16"/>
  <c r="W110" i="16"/>
  <c r="W111" i="16"/>
  <c r="W112" i="16"/>
  <c r="W113" i="16"/>
  <c r="W114" i="16"/>
  <c r="W115" i="16"/>
  <c r="W116" i="16"/>
  <c r="W117" i="16"/>
  <c r="W118" i="16"/>
  <c r="W119" i="16"/>
  <c r="W120" i="16"/>
  <c r="W121" i="16"/>
  <c r="W122" i="16"/>
  <c r="W123" i="16"/>
  <c r="W124" i="16"/>
  <c r="W125" i="16"/>
  <c r="W126" i="16"/>
  <c r="W127" i="16"/>
  <c r="W128" i="16"/>
  <c r="W129" i="16"/>
  <c r="W130" i="16"/>
  <c r="W131" i="16"/>
  <c r="W132" i="16"/>
  <c r="W133" i="16"/>
  <c r="W134" i="16"/>
  <c r="W135" i="16"/>
  <c r="W136" i="16"/>
  <c r="W137" i="16"/>
  <c r="W138" i="16"/>
  <c r="W139" i="16"/>
  <c r="W140" i="16"/>
  <c r="W141" i="16"/>
  <c r="W142" i="16"/>
  <c r="W143" i="16"/>
  <c r="W144" i="16"/>
  <c r="W145" i="16"/>
  <c r="W146" i="16"/>
  <c r="W147" i="16"/>
  <c r="W148" i="16"/>
  <c r="W149" i="16"/>
  <c r="W150" i="16"/>
  <c r="W151" i="16"/>
  <c r="W152" i="16"/>
  <c r="W153" i="16"/>
  <c r="W154" i="16"/>
  <c r="W155" i="16"/>
  <c r="W156" i="16"/>
  <c r="W157" i="16"/>
  <c r="W158" i="16"/>
  <c r="W159" i="16"/>
  <c r="W160" i="16"/>
  <c r="W161" i="16"/>
  <c r="W162" i="16"/>
  <c r="W163" i="16"/>
  <c r="W164" i="16"/>
  <c r="W165" i="16"/>
  <c r="W166" i="16"/>
  <c r="W167" i="16"/>
  <c r="W168" i="16"/>
  <c r="W169" i="16"/>
  <c r="W170" i="16"/>
  <c r="W171" i="16"/>
  <c r="W172" i="16"/>
  <c r="W173" i="16"/>
  <c r="W174" i="16"/>
  <c r="W175" i="16"/>
  <c r="W176" i="16"/>
  <c r="W177" i="16"/>
  <c r="W178" i="16"/>
  <c r="W179" i="16"/>
  <c r="W180" i="16"/>
  <c r="W181" i="16"/>
  <c r="W182" i="16"/>
  <c r="W183" i="16"/>
  <c r="W184" i="16"/>
  <c r="W185" i="16"/>
  <c r="W186" i="16"/>
  <c r="W187" i="16"/>
  <c r="W188" i="16"/>
  <c r="W189" i="16"/>
  <c r="W190" i="16"/>
  <c r="W191" i="16"/>
  <c r="W192" i="16"/>
  <c r="W193" i="16"/>
  <c r="W194" i="16"/>
  <c r="W195" i="16"/>
  <c r="W196" i="16"/>
  <c r="W197" i="16"/>
  <c r="W198" i="16"/>
  <c r="W199" i="16"/>
  <c r="W200" i="16"/>
  <c r="W201" i="16"/>
  <c r="W202" i="16"/>
  <c r="W203" i="16"/>
  <c r="W204" i="16"/>
  <c r="W205" i="16"/>
  <c r="W206" i="16"/>
  <c r="W207" i="16"/>
  <c r="W208" i="16"/>
  <c r="W209" i="16"/>
  <c r="W210" i="16"/>
  <c r="W211" i="16"/>
  <c r="W212" i="16"/>
  <c r="W213" i="16"/>
  <c r="W214" i="16"/>
  <c r="W215" i="16"/>
  <c r="W216" i="16"/>
  <c r="W217" i="16"/>
  <c r="W218" i="16"/>
  <c r="W219" i="16"/>
  <c r="W220" i="16"/>
  <c r="W221" i="16"/>
  <c r="W222" i="16"/>
  <c r="W223" i="16"/>
  <c r="W224" i="16"/>
  <c r="W225" i="16"/>
  <c r="W226" i="16"/>
  <c r="W227" i="16"/>
  <c r="W228" i="16"/>
  <c r="W229" i="16"/>
  <c r="W230" i="16"/>
  <c r="W231" i="16"/>
  <c r="W232" i="16"/>
  <c r="W233" i="16"/>
  <c r="W234" i="16"/>
  <c r="W235" i="16"/>
  <c r="W236" i="16"/>
  <c r="W237" i="16"/>
  <c r="W238" i="16"/>
  <c r="W239" i="16"/>
  <c r="W240" i="16"/>
  <c r="W241" i="16"/>
  <c r="W242" i="16"/>
  <c r="W243" i="16"/>
  <c r="W244" i="16"/>
  <c r="W245" i="16"/>
  <c r="W246" i="16"/>
  <c r="W247" i="16"/>
  <c r="W248" i="16"/>
  <c r="W249" i="16"/>
  <c r="W250" i="16"/>
  <c r="W251" i="16"/>
  <c r="W252" i="16"/>
  <c r="W253" i="16"/>
  <c r="W254" i="16"/>
  <c r="W255" i="16"/>
  <c r="W256" i="16"/>
  <c r="W257" i="16"/>
  <c r="W258" i="16"/>
  <c r="W259" i="16"/>
  <c r="W260" i="16"/>
  <c r="W261" i="16"/>
  <c r="W262" i="16"/>
  <c r="W263" i="16"/>
  <c r="W264" i="16"/>
  <c r="W265" i="16"/>
  <c r="W266" i="16"/>
  <c r="W267" i="16"/>
  <c r="W268" i="16"/>
  <c r="W269" i="16"/>
  <c r="W270" i="16"/>
  <c r="W271" i="16"/>
  <c r="W272" i="16"/>
  <c r="W273" i="16"/>
  <c r="W274" i="16"/>
  <c r="W275" i="16"/>
  <c r="W276" i="16"/>
  <c r="W277" i="16"/>
  <c r="W278" i="16"/>
  <c r="W279" i="16"/>
  <c r="W280" i="16"/>
  <c r="W281" i="16"/>
  <c r="W282" i="16"/>
  <c r="W283" i="16"/>
  <c r="W284" i="16"/>
  <c r="W285" i="16"/>
  <c r="W286" i="16"/>
  <c r="W287" i="16"/>
  <c r="W288" i="16"/>
  <c r="W289" i="16"/>
  <c r="W290" i="16"/>
  <c r="W291" i="16"/>
  <c r="W292" i="16"/>
  <c r="W293" i="16"/>
  <c r="W294" i="16"/>
  <c r="W295" i="16"/>
  <c r="W296" i="16"/>
  <c r="W297" i="16"/>
  <c r="W298" i="16"/>
  <c r="W299" i="16"/>
  <c r="W300" i="16"/>
  <c r="W301" i="16"/>
  <c r="W302" i="16"/>
  <c r="W303" i="16"/>
  <c r="W304" i="16"/>
  <c r="W305" i="16"/>
  <c r="W306" i="16"/>
  <c r="W307" i="16"/>
  <c r="W308" i="16"/>
  <c r="W309" i="16"/>
  <c r="W310" i="16"/>
  <c r="W311" i="16"/>
  <c r="W312" i="16"/>
  <c r="W313" i="16"/>
  <c r="W314" i="16"/>
  <c r="W315" i="16"/>
  <c r="W316" i="16"/>
  <c r="W317" i="16"/>
  <c r="W318" i="16"/>
  <c r="W319" i="16"/>
  <c r="W320" i="16"/>
  <c r="W321" i="16"/>
  <c r="W322" i="16"/>
  <c r="W323" i="16"/>
  <c r="W324" i="16"/>
  <c r="W325" i="16"/>
  <c r="W326" i="16"/>
  <c r="W327" i="16"/>
  <c r="W328" i="16"/>
  <c r="W329" i="16"/>
  <c r="W330" i="16"/>
  <c r="W331" i="16"/>
  <c r="W332" i="16"/>
  <c r="W333" i="16"/>
  <c r="W334" i="16"/>
  <c r="W335" i="16"/>
  <c r="W336" i="16"/>
  <c r="W337" i="16"/>
  <c r="W338" i="16"/>
  <c r="W339" i="16"/>
  <c r="W340" i="16"/>
  <c r="W341" i="16"/>
  <c r="W342" i="16"/>
  <c r="W343" i="16"/>
  <c r="W344" i="16"/>
  <c r="W345" i="16"/>
  <c r="W346" i="16"/>
  <c r="W347" i="16"/>
  <c r="W348" i="16"/>
  <c r="W349" i="16"/>
  <c r="W350" i="16"/>
  <c r="W351" i="16"/>
  <c r="W352" i="16"/>
  <c r="W353" i="16"/>
  <c r="W354" i="16"/>
  <c r="W355" i="16"/>
  <c r="W356" i="16"/>
  <c r="W357" i="16"/>
  <c r="W358" i="16"/>
  <c r="W359" i="16"/>
  <c r="W360" i="16"/>
  <c r="W361" i="16"/>
  <c r="W362" i="16"/>
  <c r="W363" i="16"/>
  <c r="W364" i="16"/>
  <c r="W365" i="16"/>
  <c r="W366" i="16"/>
  <c r="W367" i="16"/>
  <c r="W368" i="16"/>
  <c r="W369" i="16"/>
  <c r="W370" i="16"/>
  <c r="W371" i="16"/>
  <c r="W372" i="16"/>
  <c r="W373" i="16"/>
  <c r="W374" i="16"/>
  <c r="W375" i="16"/>
  <c r="W376" i="16"/>
  <c r="W377" i="16"/>
  <c r="W378" i="16"/>
  <c r="W379" i="16"/>
  <c r="W380" i="16"/>
  <c r="W381" i="16"/>
  <c r="W382" i="16"/>
  <c r="W383" i="16"/>
  <c r="W384" i="16"/>
  <c r="W385" i="16"/>
  <c r="W386" i="16"/>
  <c r="W387" i="16"/>
  <c r="W388" i="16"/>
  <c r="W389" i="16"/>
  <c r="W390" i="16"/>
  <c r="W391" i="16"/>
  <c r="W392" i="16"/>
  <c r="W393" i="16"/>
  <c r="W394" i="16"/>
  <c r="W395" i="16"/>
  <c r="W396" i="16"/>
  <c r="W397" i="16"/>
  <c r="W398" i="16"/>
  <c r="W399" i="16"/>
  <c r="W400" i="16"/>
  <c r="W401" i="16"/>
  <c r="W402" i="16"/>
  <c r="W403" i="16"/>
  <c r="W404" i="16"/>
  <c r="W405" i="16"/>
  <c r="W406" i="16"/>
  <c r="W407" i="16"/>
  <c r="W408" i="16"/>
  <c r="W409" i="16"/>
  <c r="W410" i="16"/>
  <c r="W411" i="16"/>
  <c r="W412" i="16"/>
  <c r="W413" i="16"/>
  <c r="W414" i="16"/>
  <c r="W415" i="16"/>
  <c r="W416" i="16"/>
  <c r="W417" i="16"/>
  <c r="W418" i="16"/>
  <c r="W419" i="16"/>
  <c r="W420" i="16"/>
  <c r="W421" i="16"/>
  <c r="W422" i="16"/>
  <c r="W423" i="16"/>
  <c r="W424" i="16"/>
  <c r="W425" i="16"/>
  <c r="W426" i="16"/>
  <c r="W427" i="16"/>
  <c r="W428" i="16"/>
  <c r="W429" i="16"/>
  <c r="W430" i="16"/>
  <c r="W431" i="16"/>
  <c r="W432" i="16"/>
  <c r="W433" i="16"/>
  <c r="W434" i="16"/>
  <c r="W435" i="16"/>
  <c r="W436" i="16"/>
  <c r="W437" i="16"/>
  <c r="W438" i="16"/>
  <c r="W439" i="16"/>
  <c r="W440" i="16"/>
  <c r="W441" i="16"/>
  <c r="W442" i="16"/>
  <c r="W443" i="16"/>
  <c r="W444" i="16"/>
  <c r="W445" i="16"/>
  <c r="W446" i="16"/>
  <c r="W447" i="16"/>
  <c r="W448" i="16"/>
  <c r="W449" i="16"/>
  <c r="W450" i="16"/>
  <c r="W451" i="16"/>
  <c r="W452" i="16"/>
  <c r="W453" i="16"/>
  <c r="W454" i="16"/>
  <c r="W455" i="16"/>
  <c r="W456" i="16"/>
  <c r="W457" i="16"/>
  <c r="W458" i="16"/>
  <c r="W459" i="16"/>
  <c r="W460" i="16"/>
  <c r="W461" i="16"/>
  <c r="W462" i="16"/>
  <c r="W463" i="16"/>
  <c r="W464" i="16"/>
  <c r="W465" i="16"/>
  <c r="W466" i="16"/>
  <c r="W467" i="16"/>
  <c r="W468" i="16"/>
  <c r="W469" i="16"/>
  <c r="W470" i="16"/>
  <c r="W471" i="16"/>
  <c r="W472" i="16"/>
  <c r="W473" i="16"/>
  <c r="W474" i="16"/>
  <c r="W475" i="16"/>
  <c r="W476" i="16"/>
  <c r="W477" i="16"/>
  <c r="W478" i="16"/>
  <c r="W479" i="16"/>
  <c r="W480" i="16"/>
  <c r="W481" i="16"/>
  <c r="W482" i="16"/>
  <c r="W483" i="16"/>
  <c r="W484" i="16"/>
  <c r="W485" i="16"/>
  <c r="W486" i="16"/>
  <c r="W487" i="16"/>
  <c r="W488" i="16"/>
  <c r="W489" i="16"/>
  <c r="W490" i="16"/>
  <c r="W491" i="16"/>
  <c r="W492" i="16"/>
  <c r="W493" i="16"/>
  <c r="W494" i="16"/>
  <c r="W495" i="16"/>
  <c r="W496" i="16"/>
  <c r="W497" i="16"/>
  <c r="W498" i="16"/>
  <c r="W499" i="16"/>
  <c r="W500" i="16"/>
  <c r="W501" i="16"/>
  <c r="W502" i="16"/>
  <c r="W503" i="16"/>
  <c r="W504" i="16"/>
  <c r="W505" i="16"/>
  <c r="W506" i="16"/>
  <c r="W507" i="16"/>
  <c r="W508" i="16"/>
  <c r="W509" i="16"/>
  <c r="W510" i="16"/>
  <c r="W511" i="16"/>
  <c r="W512" i="16"/>
  <c r="W513" i="16"/>
  <c r="W514" i="16"/>
  <c r="W515" i="16"/>
  <c r="W516" i="16"/>
  <c r="W517" i="16"/>
  <c r="W518" i="16"/>
  <c r="W519" i="16"/>
  <c r="W520" i="16"/>
  <c r="W521" i="16"/>
  <c r="W522" i="16"/>
  <c r="W523" i="16"/>
  <c r="W524" i="16"/>
  <c r="W525" i="16"/>
  <c r="W526" i="16"/>
  <c r="W527" i="16"/>
  <c r="W528" i="16"/>
  <c r="W529" i="16"/>
  <c r="W530" i="16"/>
  <c r="W531" i="16"/>
  <c r="W532" i="16"/>
  <c r="W533" i="16"/>
  <c r="W534" i="16"/>
  <c r="W535" i="16"/>
  <c r="W536" i="16"/>
  <c r="W537" i="16"/>
  <c r="W538" i="16"/>
  <c r="W539" i="16"/>
  <c r="W540" i="16"/>
  <c r="W541" i="16"/>
  <c r="W542" i="16"/>
  <c r="W543" i="16"/>
  <c r="W544" i="16"/>
  <c r="W545" i="16"/>
  <c r="W546" i="16"/>
  <c r="W547" i="16"/>
  <c r="W548" i="16"/>
  <c r="W549" i="16"/>
  <c r="W550" i="16"/>
  <c r="W551" i="16"/>
  <c r="W552" i="16"/>
  <c r="W553" i="16"/>
  <c r="W554" i="16"/>
  <c r="W555" i="16"/>
  <c r="W556" i="16"/>
  <c r="W557" i="16"/>
  <c r="W558" i="16"/>
  <c r="W559" i="16"/>
  <c r="W560" i="16"/>
  <c r="W561" i="16"/>
  <c r="W562" i="16"/>
  <c r="W563" i="16"/>
  <c r="W564" i="16"/>
  <c r="W565" i="16"/>
  <c r="W566" i="16"/>
  <c r="W567" i="16"/>
  <c r="W568" i="16"/>
  <c r="W569" i="16"/>
  <c r="W570" i="16"/>
  <c r="W571" i="16"/>
  <c r="W572" i="16"/>
  <c r="W573" i="16"/>
  <c r="W574" i="16"/>
  <c r="W575" i="16"/>
  <c r="W576" i="16"/>
  <c r="W577" i="16"/>
  <c r="W578" i="16"/>
  <c r="W579" i="16"/>
  <c r="W580" i="16"/>
  <c r="W581" i="16"/>
  <c r="W582" i="16"/>
  <c r="W583" i="16"/>
  <c r="W584" i="16"/>
  <c r="W585" i="16"/>
  <c r="W586" i="16"/>
  <c r="W587" i="16"/>
  <c r="W588" i="16"/>
  <c r="W589" i="16"/>
  <c r="W590" i="16"/>
  <c r="W591" i="16"/>
  <c r="W592" i="16"/>
  <c r="W593" i="16"/>
  <c r="W594" i="16"/>
  <c r="W595" i="16"/>
  <c r="W596" i="16"/>
  <c r="W597" i="16"/>
  <c r="W598" i="16"/>
  <c r="W599" i="16"/>
  <c r="W600" i="16"/>
  <c r="W601" i="16"/>
  <c r="W602" i="16"/>
  <c r="W603" i="16"/>
  <c r="W604" i="16"/>
  <c r="W605" i="16"/>
  <c r="W606" i="16"/>
  <c r="W607" i="16"/>
  <c r="W608" i="16"/>
  <c r="W609" i="16"/>
  <c r="W610" i="16"/>
  <c r="W611" i="16"/>
  <c r="W612" i="16"/>
  <c r="W613" i="16"/>
  <c r="W614" i="16"/>
  <c r="W615" i="16"/>
  <c r="W616" i="16"/>
  <c r="W617" i="16"/>
  <c r="W618" i="16"/>
  <c r="W619" i="16"/>
  <c r="W620" i="16"/>
  <c r="W621" i="16"/>
  <c r="W622" i="16"/>
  <c r="W623" i="16"/>
  <c r="W624" i="16"/>
  <c r="W625" i="16"/>
  <c r="W626" i="16"/>
  <c r="W627" i="16"/>
  <c r="W628" i="16"/>
  <c r="W629" i="16"/>
  <c r="W630" i="16"/>
  <c r="W631" i="16"/>
  <c r="W632" i="16"/>
  <c r="W633" i="16"/>
  <c r="W634" i="16"/>
  <c r="W635" i="16"/>
  <c r="W636" i="16"/>
  <c r="W637" i="16"/>
  <c r="W638" i="16"/>
  <c r="W639" i="16"/>
  <c r="W640" i="16"/>
  <c r="W641" i="16"/>
  <c r="W642" i="16"/>
  <c r="W643" i="16"/>
  <c r="W644" i="16"/>
  <c r="W645" i="16"/>
  <c r="W646" i="16"/>
  <c r="W647" i="16"/>
  <c r="W648" i="16"/>
  <c r="W649" i="16"/>
  <c r="W650" i="16"/>
  <c r="W651" i="16"/>
  <c r="W652" i="16"/>
  <c r="W653" i="16"/>
  <c r="W654" i="16"/>
  <c r="W655" i="16"/>
  <c r="W656" i="16"/>
  <c r="W657" i="16"/>
  <c r="W658" i="16"/>
  <c r="W659" i="16"/>
  <c r="W660" i="16"/>
  <c r="W661" i="16"/>
  <c r="W662" i="16"/>
  <c r="W663" i="16"/>
  <c r="W664" i="16"/>
  <c r="W665" i="16"/>
  <c r="W666" i="16"/>
  <c r="W667" i="16"/>
  <c r="W668" i="16"/>
  <c r="W669" i="16"/>
  <c r="W670" i="16"/>
  <c r="W671" i="16"/>
  <c r="W672" i="16"/>
  <c r="W673" i="16"/>
  <c r="W674" i="16"/>
  <c r="W675" i="16"/>
  <c r="W676" i="16"/>
  <c r="W677" i="16"/>
  <c r="W678" i="16"/>
  <c r="W679" i="16"/>
  <c r="W680" i="16"/>
  <c r="W681" i="16"/>
  <c r="W682" i="16"/>
  <c r="W683" i="16"/>
  <c r="W684" i="16"/>
  <c r="W685" i="16"/>
  <c r="W686" i="16"/>
  <c r="W687" i="16"/>
  <c r="W688" i="16"/>
  <c r="W689" i="16"/>
  <c r="W690" i="16"/>
  <c r="W691" i="16"/>
  <c r="W692" i="16"/>
  <c r="W693" i="16"/>
  <c r="W694" i="16"/>
  <c r="W695" i="16"/>
  <c r="W696" i="16"/>
  <c r="W697" i="16"/>
  <c r="W698" i="16"/>
  <c r="W699" i="16"/>
  <c r="W700" i="16"/>
  <c r="W701" i="16"/>
  <c r="W702" i="16"/>
  <c r="W703" i="16"/>
  <c r="W704" i="16"/>
  <c r="W705" i="16"/>
  <c r="W706" i="16"/>
  <c r="W707" i="16"/>
  <c r="W708" i="16"/>
  <c r="W709" i="16"/>
  <c r="W710" i="16"/>
  <c r="W711" i="16"/>
  <c r="W712" i="16"/>
  <c r="W713" i="16"/>
  <c r="W714" i="16"/>
  <c r="W715" i="16"/>
  <c r="W716" i="16"/>
  <c r="W717" i="16"/>
  <c r="W718" i="16"/>
  <c r="W719" i="16"/>
  <c r="W720" i="16"/>
  <c r="W721" i="16"/>
  <c r="W722" i="16"/>
  <c r="W723" i="16"/>
  <c r="W724" i="16"/>
  <c r="W725" i="16"/>
  <c r="W726" i="16"/>
  <c r="W727" i="16"/>
  <c r="W728" i="16"/>
  <c r="W729" i="16"/>
  <c r="W730" i="16"/>
  <c r="W731" i="16"/>
  <c r="W732" i="16"/>
  <c r="W733" i="16"/>
  <c r="W734" i="16"/>
  <c r="W735" i="16"/>
  <c r="W736" i="16"/>
  <c r="W737" i="16"/>
  <c r="W738" i="16"/>
  <c r="W739" i="16"/>
  <c r="W740" i="16"/>
  <c r="W741" i="16"/>
  <c r="W742" i="16"/>
  <c r="W743" i="16"/>
  <c r="W744" i="16"/>
  <c r="W745" i="16"/>
  <c r="W746" i="16"/>
  <c r="W747" i="16"/>
  <c r="W748" i="16"/>
  <c r="W749" i="16"/>
  <c r="W750" i="16"/>
  <c r="W751" i="16"/>
  <c r="W752" i="16"/>
  <c r="W753" i="16"/>
  <c r="W754" i="16"/>
  <c r="W755" i="16"/>
  <c r="W756" i="16"/>
  <c r="W757" i="16"/>
  <c r="W758" i="16"/>
  <c r="W759" i="16"/>
  <c r="W760" i="16"/>
  <c r="W761" i="16"/>
  <c r="W762" i="16"/>
  <c r="W763" i="16"/>
  <c r="W764" i="16"/>
  <c r="W765" i="16"/>
  <c r="W766" i="16"/>
  <c r="W767" i="16"/>
  <c r="W768" i="16"/>
  <c r="W769" i="16"/>
  <c r="W770" i="16"/>
  <c r="W771" i="16"/>
  <c r="W772" i="16"/>
  <c r="W773" i="16"/>
  <c r="W774" i="16"/>
  <c r="W775" i="16"/>
  <c r="W776" i="16"/>
  <c r="W777" i="16"/>
  <c r="W778" i="16"/>
  <c r="W779" i="16"/>
  <c r="W780" i="16"/>
  <c r="W781" i="16"/>
  <c r="W782" i="16"/>
  <c r="W783" i="16"/>
  <c r="W784" i="16"/>
  <c r="W785" i="16"/>
  <c r="W786" i="16"/>
  <c r="W787" i="16"/>
  <c r="W788" i="16"/>
  <c r="W789" i="16"/>
  <c r="W790" i="16"/>
  <c r="W791" i="16"/>
  <c r="W792" i="16"/>
  <c r="W793" i="16"/>
  <c r="W794" i="16"/>
  <c r="W795" i="16"/>
  <c r="W796" i="16"/>
  <c r="W797" i="16"/>
  <c r="W798" i="16"/>
  <c r="W799" i="16"/>
  <c r="W800" i="16"/>
  <c r="W801" i="16"/>
  <c r="W802" i="16"/>
  <c r="W803" i="16"/>
  <c r="W804" i="16"/>
  <c r="W805" i="16"/>
  <c r="W806" i="16"/>
  <c r="W807" i="16"/>
  <c r="W808" i="16"/>
  <c r="W809" i="16"/>
  <c r="W810" i="16"/>
  <c r="W811" i="16"/>
  <c r="W812" i="16"/>
  <c r="W813" i="16"/>
  <c r="W814" i="16"/>
  <c r="W815" i="16"/>
  <c r="W816" i="16"/>
  <c r="W817" i="16"/>
  <c r="W818" i="16"/>
  <c r="W819" i="16"/>
  <c r="W820" i="16"/>
  <c r="W821" i="16"/>
  <c r="W822" i="16"/>
  <c r="W823" i="16"/>
  <c r="W824" i="16"/>
  <c r="W825" i="16"/>
  <c r="W826" i="16"/>
  <c r="W827" i="16"/>
  <c r="W828" i="16"/>
  <c r="W829" i="16"/>
  <c r="W830" i="16"/>
  <c r="W831" i="16"/>
  <c r="W832" i="16"/>
  <c r="W833" i="16"/>
  <c r="W834" i="16"/>
  <c r="W835" i="16"/>
  <c r="W836" i="16"/>
  <c r="W837" i="16"/>
  <c r="W838" i="16"/>
  <c r="W839" i="16"/>
  <c r="W840" i="16"/>
  <c r="W841" i="16"/>
  <c r="W842" i="16"/>
  <c r="W843" i="16"/>
  <c r="W844" i="16"/>
  <c r="W845" i="16"/>
  <c r="W846" i="16"/>
  <c r="W847" i="16"/>
  <c r="W848" i="16"/>
  <c r="W849" i="16"/>
  <c r="W850" i="16"/>
  <c r="W851" i="16"/>
  <c r="W852" i="16"/>
  <c r="W853" i="16"/>
  <c r="W854" i="16"/>
  <c r="W855" i="16"/>
  <c r="W856" i="16"/>
  <c r="W857" i="16"/>
  <c r="W858" i="16"/>
  <c r="W859" i="16"/>
  <c r="W860" i="16"/>
  <c r="W861" i="16"/>
  <c r="W862" i="16"/>
  <c r="W863" i="16"/>
  <c r="W864" i="16"/>
  <c r="W865" i="16"/>
  <c r="W866" i="16"/>
  <c r="W867" i="16"/>
  <c r="W868" i="16"/>
  <c r="W869" i="16"/>
  <c r="W870" i="16"/>
  <c r="W871" i="16"/>
  <c r="W872" i="16"/>
  <c r="W873" i="16"/>
  <c r="W874" i="16"/>
  <c r="W875" i="16"/>
  <c r="W876" i="16"/>
  <c r="W877" i="16"/>
  <c r="W878" i="16"/>
  <c r="W879" i="16"/>
  <c r="W880" i="16"/>
  <c r="W881" i="16"/>
  <c r="W882" i="16"/>
  <c r="W883" i="16"/>
  <c r="W884" i="16"/>
  <c r="W885" i="16"/>
  <c r="W886" i="16"/>
  <c r="W887" i="16"/>
  <c r="W888" i="16"/>
  <c r="W889" i="16"/>
  <c r="W890" i="16"/>
  <c r="W891" i="16"/>
  <c r="W892" i="16"/>
  <c r="W893" i="16"/>
  <c r="W894" i="16"/>
  <c r="W895" i="16"/>
  <c r="W896" i="16"/>
  <c r="W897" i="16"/>
  <c r="W898" i="16"/>
  <c r="W899" i="16"/>
  <c r="W900" i="16"/>
  <c r="W901" i="16"/>
  <c r="W902" i="16"/>
  <c r="W903" i="16"/>
  <c r="W904" i="16"/>
  <c r="W905" i="16"/>
  <c r="W906" i="16"/>
  <c r="W907" i="16"/>
  <c r="W908" i="16"/>
  <c r="W909" i="16"/>
  <c r="W910" i="16"/>
  <c r="W911" i="16"/>
  <c r="W912" i="16"/>
  <c r="W913" i="16"/>
  <c r="W914" i="16"/>
  <c r="W915" i="16"/>
  <c r="W916" i="16"/>
  <c r="W917" i="16"/>
  <c r="W918" i="16"/>
  <c r="W919" i="16"/>
  <c r="W920" i="16"/>
  <c r="W921" i="16"/>
  <c r="W922" i="16"/>
  <c r="W923" i="16"/>
  <c r="W924" i="16"/>
  <c r="W925" i="16"/>
  <c r="W926" i="16"/>
  <c r="W927" i="16"/>
  <c r="W928" i="16"/>
  <c r="W929" i="16"/>
  <c r="W930" i="16"/>
  <c r="W931" i="16"/>
  <c r="W932" i="16"/>
  <c r="W933" i="16"/>
  <c r="W934" i="16"/>
  <c r="W935" i="16"/>
  <c r="W936" i="16"/>
  <c r="W937" i="16"/>
  <c r="W938" i="16"/>
  <c r="W939" i="16"/>
  <c r="W940" i="16"/>
  <c r="W941" i="16"/>
  <c r="W942" i="16"/>
  <c r="W943" i="16"/>
  <c r="W944" i="16"/>
  <c r="W945" i="16"/>
  <c r="W946" i="16"/>
  <c r="W947" i="16"/>
  <c r="W948" i="16"/>
  <c r="W949" i="16"/>
  <c r="W950" i="16"/>
  <c r="W951" i="16"/>
  <c r="W952" i="16"/>
  <c r="W953" i="16"/>
  <c r="W954" i="16"/>
  <c r="W955" i="16"/>
  <c r="W956" i="16"/>
  <c r="W957" i="16"/>
  <c r="W958" i="16"/>
  <c r="W959" i="16"/>
  <c r="W960" i="16"/>
  <c r="W961" i="16"/>
  <c r="W962" i="16"/>
  <c r="W963" i="16"/>
  <c r="W964" i="16"/>
  <c r="W965" i="16"/>
  <c r="W966" i="16"/>
  <c r="W967" i="16"/>
  <c r="W968" i="16"/>
  <c r="W969" i="16"/>
  <c r="W970" i="16"/>
  <c r="W971" i="16"/>
  <c r="W972" i="16"/>
  <c r="W973" i="16"/>
  <c r="W974" i="16"/>
  <c r="W975" i="16"/>
  <c r="W976" i="16"/>
  <c r="W977" i="16"/>
  <c r="W978" i="16"/>
  <c r="W979" i="16"/>
  <c r="W980" i="16"/>
  <c r="W981" i="16"/>
  <c r="W982" i="16"/>
  <c r="W983" i="16"/>
  <c r="W984" i="16"/>
  <c r="W985" i="16"/>
  <c r="W986" i="16"/>
  <c r="W987" i="16"/>
  <c r="W988" i="16"/>
  <c r="W989" i="16"/>
  <c r="W990" i="16"/>
  <c r="W991" i="16"/>
  <c r="W992" i="16"/>
  <c r="W993" i="16"/>
  <c r="W994" i="16"/>
  <c r="W995" i="16"/>
  <c r="W996" i="16"/>
  <c r="W997" i="16"/>
  <c r="W998" i="16"/>
  <c r="W999" i="16"/>
  <c r="W1000" i="16"/>
  <c r="W1001" i="16"/>
  <c r="W1002" i="16"/>
  <c r="W1003" i="16"/>
  <c r="W1004" i="16"/>
  <c r="W1005" i="16"/>
  <c r="W1006" i="16"/>
  <c r="W1007" i="16"/>
  <c r="X8" i="16"/>
  <c r="W8" i="16"/>
  <c r="J5" i="20" l="1"/>
  <c r="X1" i="20"/>
  <c r="Z3" i="20"/>
  <c r="X1" i="17"/>
  <c r="R21" i="14"/>
  <c r="N21" i="14"/>
  <c r="J21" i="14"/>
  <c r="F21" i="14"/>
  <c r="B21" i="14"/>
  <c r="R20" i="14"/>
  <c r="N20" i="14"/>
  <c r="J20" i="14"/>
  <c r="F20" i="14"/>
  <c r="B20" i="14"/>
  <c r="R19" i="14"/>
  <c r="N19" i="14"/>
  <c r="J19" i="14"/>
  <c r="F19" i="14"/>
  <c r="B19" i="14"/>
  <c r="Q18" i="14"/>
  <c r="L18" i="14"/>
  <c r="F18" i="14"/>
  <c r="U17" i="14"/>
  <c r="P17" i="14"/>
  <c r="J17" i="14"/>
  <c r="E17" i="14"/>
  <c r="T16" i="14"/>
  <c r="N16" i="14"/>
  <c r="I16" i="14"/>
  <c r="D16" i="14"/>
  <c r="R15" i="14"/>
  <c r="M15" i="14"/>
  <c r="H15" i="14"/>
  <c r="B15" i="14"/>
  <c r="Q14" i="14"/>
  <c r="L14" i="14"/>
  <c r="F14" i="14"/>
  <c r="U13" i="14"/>
  <c r="P13" i="14"/>
  <c r="J13" i="14"/>
  <c r="E13" i="14"/>
  <c r="T12" i="14"/>
  <c r="N12" i="14"/>
  <c r="I12" i="14"/>
  <c r="D12" i="14"/>
  <c r="R11" i="14"/>
  <c r="M11" i="14"/>
  <c r="H11" i="14"/>
  <c r="B11" i="14"/>
  <c r="Q10" i="14"/>
  <c r="L10" i="14"/>
  <c r="F10" i="14"/>
  <c r="U9" i="14"/>
  <c r="P9" i="14"/>
  <c r="J9" i="14"/>
  <c r="E9" i="14"/>
  <c r="T8" i="14"/>
  <c r="N8" i="14"/>
  <c r="I8" i="14"/>
  <c r="D8" i="14"/>
  <c r="R7" i="14"/>
  <c r="M7" i="14"/>
  <c r="H7" i="14"/>
  <c r="B7" i="14"/>
  <c r="Q6" i="14"/>
  <c r="L6" i="14"/>
  <c r="F6" i="14"/>
  <c r="U5" i="14"/>
  <c r="M5" i="14"/>
  <c r="E5" i="14"/>
  <c r="Q4" i="14"/>
  <c r="I4" i="14"/>
  <c r="U3" i="14"/>
  <c r="M3" i="14"/>
  <c r="E3" i="14"/>
  <c r="Q2" i="14"/>
  <c r="I2" i="14"/>
  <c r="D7" i="14"/>
  <c r="H6" i="14"/>
  <c r="J2" i="14"/>
  <c r="U21" i="14"/>
  <c r="Q21" i="14"/>
  <c r="M21" i="14"/>
  <c r="I21" i="14"/>
  <c r="E21" i="14"/>
  <c r="U20" i="14"/>
  <c r="Q20" i="14"/>
  <c r="M20" i="14"/>
  <c r="I20" i="14"/>
  <c r="E20" i="14"/>
  <c r="U19" i="14"/>
  <c r="Q19" i="14"/>
  <c r="M19" i="14"/>
  <c r="I19" i="14"/>
  <c r="E19" i="14"/>
  <c r="U18" i="14"/>
  <c r="P18" i="14"/>
  <c r="J18" i="14"/>
  <c r="E18" i="14"/>
  <c r="T17" i="14"/>
  <c r="N17" i="14"/>
  <c r="I17" i="14"/>
  <c r="D17" i="14"/>
  <c r="R16" i="14"/>
  <c r="M16" i="14"/>
  <c r="H16" i="14"/>
  <c r="B16" i="14"/>
  <c r="Q15" i="14"/>
  <c r="L15" i="14"/>
  <c r="F15" i="14"/>
  <c r="U14" i="14"/>
  <c r="P14" i="14"/>
  <c r="J14" i="14"/>
  <c r="E14" i="14"/>
  <c r="T13" i="14"/>
  <c r="N13" i="14"/>
  <c r="I13" i="14"/>
  <c r="D13" i="14"/>
  <c r="R12" i="14"/>
  <c r="M12" i="14"/>
  <c r="H12" i="14"/>
  <c r="B12" i="14"/>
  <c r="Q11" i="14"/>
  <c r="L11" i="14"/>
  <c r="F11" i="14"/>
  <c r="U10" i="14"/>
  <c r="P10" i="14"/>
  <c r="J10" i="14"/>
  <c r="E10" i="14"/>
  <c r="T9" i="14"/>
  <c r="N9" i="14"/>
  <c r="I9" i="14"/>
  <c r="D9" i="14"/>
  <c r="R8" i="14"/>
  <c r="M8" i="14"/>
  <c r="H8" i="14"/>
  <c r="B8" i="14"/>
  <c r="Q7" i="14"/>
  <c r="L7" i="14"/>
  <c r="F7" i="14"/>
  <c r="U6" i="14"/>
  <c r="P6" i="14"/>
  <c r="J6" i="14"/>
  <c r="E6" i="14"/>
  <c r="R5" i="14"/>
  <c r="J5" i="14"/>
  <c r="B5" i="14"/>
  <c r="N4" i="14"/>
  <c r="F4" i="14"/>
  <c r="R3" i="14"/>
  <c r="J3" i="14"/>
  <c r="B3" i="14"/>
  <c r="N2" i="14"/>
  <c r="F2" i="14"/>
  <c r="R6" i="14"/>
  <c r="M6" i="14"/>
  <c r="B6" i="14"/>
  <c r="N5" i="14"/>
  <c r="F5" i="14"/>
  <c r="R4" i="14"/>
  <c r="J4" i="14"/>
  <c r="B4" i="14"/>
  <c r="N3" i="14"/>
  <c r="F3" i="14"/>
  <c r="R2" i="14"/>
  <c r="T21" i="14"/>
  <c r="P21" i="14"/>
  <c r="L21" i="14"/>
  <c r="H21" i="14"/>
  <c r="D21" i="14"/>
  <c r="T20" i="14"/>
  <c r="P20" i="14"/>
  <c r="L20" i="14"/>
  <c r="H20" i="14"/>
  <c r="D20" i="14"/>
  <c r="T19" i="14"/>
  <c r="P19" i="14"/>
  <c r="L19" i="14"/>
  <c r="H19" i="14"/>
  <c r="D19" i="14"/>
  <c r="T18" i="14"/>
  <c r="N18" i="14"/>
  <c r="I18" i="14"/>
  <c r="D18" i="14"/>
  <c r="R17" i="14"/>
  <c r="M17" i="14"/>
  <c r="H17" i="14"/>
  <c r="B17" i="14"/>
  <c r="Q16" i="14"/>
  <c r="L16" i="14"/>
  <c r="F16" i="14"/>
  <c r="U15" i="14"/>
  <c r="P15" i="14"/>
  <c r="J15" i="14"/>
  <c r="E15" i="14"/>
  <c r="T14" i="14"/>
  <c r="N14" i="14"/>
  <c r="I14" i="14"/>
  <c r="D14" i="14"/>
  <c r="R13" i="14"/>
  <c r="M13" i="14"/>
  <c r="H13" i="14"/>
  <c r="B13" i="14"/>
  <c r="Q12" i="14"/>
  <c r="L12" i="14"/>
  <c r="F12" i="14"/>
  <c r="U11" i="14"/>
  <c r="P11" i="14"/>
  <c r="J11" i="14"/>
  <c r="E11" i="14"/>
  <c r="T10" i="14"/>
  <c r="N10" i="14"/>
  <c r="I10" i="14"/>
  <c r="D10" i="14"/>
  <c r="R9" i="14"/>
  <c r="M9" i="14"/>
  <c r="H9" i="14"/>
  <c r="B9" i="14"/>
  <c r="Q8" i="14"/>
  <c r="L8" i="14"/>
  <c r="F8" i="14"/>
  <c r="U7" i="14"/>
  <c r="P7" i="14"/>
  <c r="J7" i="14"/>
  <c r="E7" i="14"/>
  <c r="T6" i="14"/>
  <c r="N6" i="14"/>
  <c r="I6" i="14"/>
  <c r="D6" i="14"/>
  <c r="Q5" i="14"/>
  <c r="I5" i="14"/>
  <c r="U4" i="14"/>
  <c r="M4" i="14"/>
  <c r="E4" i="14"/>
  <c r="Q3" i="14"/>
  <c r="I3" i="14"/>
  <c r="U2" i="14"/>
  <c r="M2" i="14"/>
  <c r="B2" i="14"/>
  <c r="C2" i="14"/>
  <c r="G2" i="14"/>
  <c r="K2" i="14"/>
  <c r="O2" i="14"/>
  <c r="S2" i="14"/>
  <c r="C3" i="14"/>
  <c r="G3" i="14"/>
  <c r="K3" i="14"/>
  <c r="O3" i="14"/>
  <c r="S3" i="14"/>
  <c r="C4" i="14"/>
  <c r="G4" i="14"/>
  <c r="K4" i="14"/>
  <c r="O4" i="14"/>
  <c r="S4" i="14"/>
  <c r="C5" i="14"/>
  <c r="G5" i="14"/>
  <c r="K5" i="14"/>
  <c r="O5" i="14"/>
  <c r="S5" i="14"/>
  <c r="C6" i="14"/>
  <c r="G6" i="14"/>
  <c r="K6" i="14"/>
  <c r="O6" i="14"/>
  <c r="S6" i="14"/>
  <c r="C7" i="14"/>
  <c r="G7" i="14"/>
  <c r="K7" i="14"/>
  <c r="O7" i="14"/>
  <c r="S7" i="14"/>
  <c r="C8" i="14"/>
  <c r="G8" i="14"/>
  <c r="K8" i="14"/>
  <c r="O8" i="14"/>
  <c r="S8" i="14"/>
  <c r="C9" i="14"/>
  <c r="G9" i="14"/>
  <c r="K9" i="14"/>
  <c r="O9" i="14"/>
  <c r="S9" i="14"/>
  <c r="C10" i="14"/>
  <c r="G10" i="14"/>
  <c r="K10" i="14"/>
  <c r="O10" i="14"/>
  <c r="S10" i="14"/>
  <c r="C11" i="14"/>
  <c r="G11" i="14"/>
  <c r="K11" i="14"/>
  <c r="O11" i="14"/>
  <c r="S11" i="14"/>
  <c r="C12" i="14"/>
  <c r="G12" i="14"/>
  <c r="K12" i="14"/>
  <c r="O12" i="14"/>
  <c r="S12" i="14"/>
  <c r="C13" i="14"/>
  <c r="G13" i="14"/>
  <c r="K13" i="14"/>
  <c r="O13" i="14"/>
  <c r="S13" i="14"/>
  <c r="C14" i="14"/>
  <c r="G14" i="14"/>
  <c r="K14" i="14"/>
  <c r="O14" i="14"/>
  <c r="S14" i="14"/>
  <c r="C15" i="14"/>
  <c r="G15" i="14"/>
  <c r="K15" i="14"/>
  <c r="O15" i="14"/>
  <c r="S15" i="14"/>
  <c r="C16" i="14"/>
  <c r="G16" i="14"/>
  <c r="K16" i="14"/>
  <c r="O16" i="14"/>
  <c r="S16" i="14"/>
  <c r="C17" i="14"/>
  <c r="G17" i="14"/>
  <c r="K17" i="14"/>
  <c r="O17" i="14"/>
  <c r="S17" i="14"/>
  <c r="C18" i="14"/>
  <c r="G18" i="14"/>
  <c r="K18" i="14"/>
  <c r="O18" i="14"/>
  <c r="S18" i="14"/>
  <c r="D2" i="14"/>
  <c r="H2" i="14"/>
  <c r="L2" i="14"/>
  <c r="P2" i="14"/>
  <c r="T2" i="14"/>
  <c r="D3" i="14"/>
  <c r="H3" i="14"/>
  <c r="L3" i="14"/>
  <c r="P3" i="14"/>
  <c r="T3" i="14"/>
  <c r="D4" i="14"/>
  <c r="H4" i="14"/>
  <c r="L4" i="14"/>
  <c r="P4" i="14"/>
  <c r="T4" i="14"/>
  <c r="D5" i="14"/>
  <c r="H5" i="14"/>
  <c r="L5" i="14"/>
  <c r="P5" i="14"/>
  <c r="T5" i="14"/>
  <c r="X1" i="19"/>
  <c r="X3" i="19" s="1"/>
  <c r="X4" i="19" s="1"/>
  <c r="X1" i="18"/>
  <c r="X3" i="18" s="1"/>
  <c r="W3" i="9"/>
  <c r="W4" i="9"/>
  <c r="W5" i="9"/>
  <c r="W6" i="9"/>
  <c r="W7" i="9"/>
  <c r="X7" i="9" s="1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X70" i="9" s="1"/>
  <c r="W71" i="9"/>
  <c r="X71" i="9" s="1"/>
  <c r="W72" i="9"/>
  <c r="W73" i="9"/>
  <c r="W74" i="9"/>
  <c r="W75" i="9"/>
  <c r="X75" i="9" s="1"/>
  <c r="W76" i="9"/>
  <c r="W77" i="9"/>
  <c r="W78" i="9"/>
  <c r="W79" i="9"/>
  <c r="X79" i="9" s="1"/>
  <c r="W80" i="9"/>
  <c r="X80" i="9" s="1"/>
  <c r="W81" i="9"/>
  <c r="W82" i="9"/>
  <c r="X82" i="9" s="1"/>
  <c r="W83" i="9"/>
  <c r="W84" i="9"/>
  <c r="X84" i="9" s="1"/>
  <c r="W85" i="9"/>
  <c r="W86" i="9"/>
  <c r="W87" i="9"/>
  <c r="W88" i="9"/>
  <c r="X88" i="9" s="1"/>
  <c r="W89" i="9"/>
  <c r="W90" i="9"/>
  <c r="X90" i="9" s="1"/>
  <c r="W91" i="9"/>
  <c r="W92" i="9"/>
  <c r="X92" i="9" s="1"/>
  <c r="W93" i="9"/>
  <c r="W94" i="9"/>
  <c r="W95" i="9"/>
  <c r="W96" i="9"/>
  <c r="X96" i="9" s="1"/>
  <c r="W97" i="9"/>
  <c r="W98" i="9"/>
  <c r="X98" i="9" s="1"/>
  <c r="W99" i="9"/>
  <c r="X99" i="9" s="1"/>
  <c r="W100" i="9"/>
  <c r="X100" i="9" s="1"/>
  <c r="W101" i="9"/>
  <c r="W102" i="9"/>
  <c r="W103" i="9"/>
  <c r="W104" i="9"/>
  <c r="X104" i="9" s="1"/>
  <c r="W105" i="9"/>
  <c r="W106" i="9"/>
  <c r="X106" i="9" s="1"/>
  <c r="W107" i="9"/>
  <c r="W108" i="9"/>
  <c r="X108" i="9" s="1"/>
  <c r="W109" i="9"/>
  <c r="W110" i="9"/>
  <c r="W111" i="9"/>
  <c r="X111" i="9" s="1"/>
  <c r="W112" i="9"/>
  <c r="X112" i="9" s="1"/>
  <c r="W113" i="9"/>
  <c r="W114" i="9"/>
  <c r="X114" i="9" s="1"/>
  <c r="W115" i="9"/>
  <c r="W116" i="9"/>
  <c r="X116" i="9" s="1"/>
  <c r="W117" i="9"/>
  <c r="W118" i="9"/>
  <c r="W119" i="9"/>
  <c r="W120" i="9"/>
  <c r="X120" i="9" s="1"/>
  <c r="W121" i="9"/>
  <c r="W122" i="9"/>
  <c r="X122" i="9" s="1"/>
  <c r="W123" i="9"/>
  <c r="W124" i="9"/>
  <c r="X124" i="9" s="1"/>
  <c r="W125" i="9"/>
  <c r="W126" i="9"/>
  <c r="W127" i="9"/>
  <c r="W128" i="9"/>
  <c r="X128" i="9" s="1"/>
  <c r="W129" i="9"/>
  <c r="W130" i="9"/>
  <c r="X130" i="9" s="1"/>
  <c r="W131" i="9"/>
  <c r="X131" i="9" s="1"/>
  <c r="W132" i="9"/>
  <c r="X132" i="9" s="1"/>
  <c r="W133" i="9"/>
  <c r="W134" i="9"/>
  <c r="W135" i="9"/>
  <c r="W136" i="9"/>
  <c r="X136" i="9" s="1"/>
  <c r="W137" i="9"/>
  <c r="W138" i="9"/>
  <c r="X138" i="9" s="1"/>
  <c r="W139" i="9"/>
  <c r="W140" i="9"/>
  <c r="X140" i="9" s="1"/>
  <c r="W141" i="9"/>
  <c r="W142" i="9"/>
  <c r="W143" i="9"/>
  <c r="X143" i="9" s="1"/>
  <c r="W144" i="9"/>
  <c r="X144" i="9" s="1"/>
  <c r="W145" i="9"/>
  <c r="W146" i="9"/>
  <c r="X146" i="9" s="1"/>
  <c r="W147" i="9"/>
  <c r="W148" i="9"/>
  <c r="X148" i="9" s="1"/>
  <c r="W149" i="9"/>
  <c r="W150" i="9"/>
  <c r="W151" i="9"/>
  <c r="W152" i="9"/>
  <c r="X152" i="9" s="1"/>
  <c r="W153" i="9"/>
  <c r="W154" i="9"/>
  <c r="X154" i="9" s="1"/>
  <c r="W155" i="9"/>
  <c r="W156" i="9"/>
  <c r="X156" i="9" s="1"/>
  <c r="W157" i="9"/>
  <c r="W158" i="9"/>
  <c r="W159" i="9"/>
  <c r="W160" i="9"/>
  <c r="X160" i="9" s="1"/>
  <c r="W161" i="9"/>
  <c r="W162" i="9"/>
  <c r="X162" i="9" s="1"/>
  <c r="W163" i="9"/>
  <c r="X163" i="9" s="1"/>
  <c r="W164" i="9"/>
  <c r="X164" i="9" s="1"/>
  <c r="W165" i="9"/>
  <c r="W166" i="9"/>
  <c r="W167" i="9"/>
  <c r="W168" i="9"/>
  <c r="X168" i="9" s="1"/>
  <c r="W169" i="9"/>
  <c r="W170" i="9"/>
  <c r="X170" i="9" s="1"/>
  <c r="W171" i="9"/>
  <c r="W172" i="9"/>
  <c r="X172" i="9" s="1"/>
  <c r="W173" i="9"/>
  <c r="W174" i="9"/>
  <c r="W175" i="9"/>
  <c r="X175" i="9" s="1"/>
  <c r="W176" i="9"/>
  <c r="X176" i="9" s="1"/>
  <c r="W177" i="9"/>
  <c r="W178" i="9"/>
  <c r="X178" i="9" s="1"/>
  <c r="W179" i="9"/>
  <c r="W180" i="9"/>
  <c r="X180" i="9" s="1"/>
  <c r="W181" i="9"/>
  <c r="W182" i="9"/>
  <c r="W183" i="9"/>
  <c r="W184" i="9"/>
  <c r="X184" i="9" s="1"/>
  <c r="W185" i="9"/>
  <c r="W186" i="9"/>
  <c r="X186" i="9" s="1"/>
  <c r="W187" i="9"/>
  <c r="W188" i="9"/>
  <c r="X188" i="9" s="1"/>
  <c r="W189" i="9"/>
  <c r="W190" i="9"/>
  <c r="W191" i="9"/>
  <c r="W192" i="9"/>
  <c r="X192" i="9" s="1"/>
  <c r="W193" i="9"/>
  <c r="W194" i="9"/>
  <c r="X194" i="9" s="1"/>
  <c r="W195" i="9"/>
  <c r="X195" i="9" s="1"/>
  <c r="W196" i="9"/>
  <c r="X196" i="9" s="1"/>
  <c r="W197" i="9"/>
  <c r="W198" i="9"/>
  <c r="W199" i="9"/>
  <c r="W200" i="9"/>
  <c r="X200" i="9" s="1"/>
  <c r="W201" i="9"/>
  <c r="W202" i="9"/>
  <c r="X202" i="9" s="1"/>
  <c r="W203" i="9"/>
  <c r="W204" i="9"/>
  <c r="X204" i="9" s="1"/>
  <c r="W205" i="9"/>
  <c r="W206" i="9"/>
  <c r="W207" i="9"/>
  <c r="X207" i="9" s="1"/>
  <c r="W208" i="9"/>
  <c r="X208" i="9" s="1"/>
  <c r="W209" i="9"/>
  <c r="W210" i="9"/>
  <c r="X210" i="9" s="1"/>
  <c r="W211" i="9"/>
  <c r="W212" i="9"/>
  <c r="X212" i="9" s="1"/>
  <c r="W213" i="9"/>
  <c r="W214" i="9"/>
  <c r="W215" i="9"/>
  <c r="W216" i="9"/>
  <c r="X216" i="9" s="1"/>
  <c r="W217" i="9"/>
  <c r="W218" i="9"/>
  <c r="X218" i="9" s="1"/>
  <c r="W219" i="9"/>
  <c r="W220" i="9"/>
  <c r="X220" i="9" s="1"/>
  <c r="W221" i="9"/>
  <c r="W222" i="9"/>
  <c r="W223" i="9"/>
  <c r="W224" i="9"/>
  <c r="X224" i="9" s="1"/>
  <c r="W225" i="9"/>
  <c r="W226" i="9"/>
  <c r="X226" i="9" s="1"/>
  <c r="W227" i="9"/>
  <c r="X227" i="9" s="1"/>
  <c r="W228" i="9"/>
  <c r="X228" i="9" s="1"/>
  <c r="W229" i="9"/>
  <c r="W230" i="9"/>
  <c r="W231" i="9"/>
  <c r="W232" i="9"/>
  <c r="X232" i="9" s="1"/>
  <c r="W233" i="9"/>
  <c r="W234" i="9"/>
  <c r="X234" i="9" s="1"/>
  <c r="W235" i="9"/>
  <c r="W236" i="9"/>
  <c r="X236" i="9" s="1"/>
  <c r="W237" i="9"/>
  <c r="W238" i="9"/>
  <c r="W239" i="9"/>
  <c r="X239" i="9" s="1"/>
  <c r="W240" i="9"/>
  <c r="X240" i="9" s="1"/>
  <c r="W241" i="9"/>
  <c r="W242" i="9"/>
  <c r="X242" i="9" s="1"/>
  <c r="W243" i="9"/>
  <c r="W244" i="9"/>
  <c r="X244" i="9" s="1"/>
  <c r="W245" i="9"/>
  <c r="W246" i="9"/>
  <c r="W247" i="9"/>
  <c r="W248" i="9"/>
  <c r="X248" i="9" s="1"/>
  <c r="W249" i="9"/>
  <c r="W250" i="9"/>
  <c r="X250" i="9" s="1"/>
  <c r="W251" i="9"/>
  <c r="W252" i="9"/>
  <c r="X252" i="9" s="1"/>
  <c r="W253" i="9"/>
  <c r="W254" i="9"/>
  <c r="W255" i="9"/>
  <c r="W256" i="9"/>
  <c r="X256" i="9" s="1"/>
  <c r="W257" i="9"/>
  <c r="W258" i="9"/>
  <c r="X258" i="9" s="1"/>
  <c r="W259" i="9"/>
  <c r="X259" i="9" s="1"/>
  <c r="W260" i="9"/>
  <c r="X260" i="9" s="1"/>
  <c r="W261" i="9"/>
  <c r="W262" i="9"/>
  <c r="W263" i="9"/>
  <c r="W264" i="9"/>
  <c r="X264" i="9" s="1"/>
  <c r="W265" i="9"/>
  <c r="W266" i="9"/>
  <c r="X266" i="9" s="1"/>
  <c r="W267" i="9"/>
  <c r="W268" i="9"/>
  <c r="X268" i="9" s="1"/>
  <c r="W269" i="9"/>
  <c r="W270" i="9"/>
  <c r="W271" i="9"/>
  <c r="X271" i="9" s="1"/>
  <c r="W272" i="9"/>
  <c r="X272" i="9" s="1"/>
  <c r="W273" i="9"/>
  <c r="W274" i="9"/>
  <c r="X274" i="9" s="1"/>
  <c r="W275" i="9"/>
  <c r="W276" i="9"/>
  <c r="X276" i="9" s="1"/>
  <c r="W277" i="9"/>
  <c r="W278" i="9"/>
  <c r="W279" i="9"/>
  <c r="W280" i="9"/>
  <c r="X280" i="9" s="1"/>
  <c r="W281" i="9"/>
  <c r="W282" i="9"/>
  <c r="X282" i="9" s="1"/>
  <c r="W283" i="9"/>
  <c r="W284" i="9"/>
  <c r="X284" i="9" s="1"/>
  <c r="W285" i="9"/>
  <c r="W286" i="9"/>
  <c r="W287" i="9"/>
  <c r="W288" i="9"/>
  <c r="X288" i="9" s="1"/>
  <c r="W289" i="9"/>
  <c r="W290" i="9"/>
  <c r="X290" i="9" s="1"/>
  <c r="W291" i="9"/>
  <c r="X291" i="9" s="1"/>
  <c r="W292" i="9"/>
  <c r="X292" i="9" s="1"/>
  <c r="W293" i="9"/>
  <c r="W294" i="9"/>
  <c r="W295" i="9"/>
  <c r="W296" i="9"/>
  <c r="X296" i="9" s="1"/>
  <c r="W297" i="9"/>
  <c r="W298" i="9"/>
  <c r="X298" i="9" s="1"/>
  <c r="W299" i="9"/>
  <c r="W300" i="9"/>
  <c r="X300" i="9" s="1"/>
  <c r="W301" i="9"/>
  <c r="W302" i="9"/>
  <c r="W303" i="9"/>
  <c r="X303" i="9" s="1"/>
  <c r="W304" i="9"/>
  <c r="X304" i="9" s="1"/>
  <c r="W305" i="9"/>
  <c r="W306" i="9"/>
  <c r="X306" i="9" s="1"/>
  <c r="W307" i="9"/>
  <c r="W308" i="9"/>
  <c r="X308" i="9" s="1"/>
  <c r="W309" i="9"/>
  <c r="W310" i="9"/>
  <c r="W311" i="9"/>
  <c r="W312" i="9"/>
  <c r="X312" i="9" s="1"/>
  <c r="W313" i="9"/>
  <c r="W314" i="9"/>
  <c r="X314" i="9" s="1"/>
  <c r="W315" i="9"/>
  <c r="W316" i="9"/>
  <c r="X316" i="9" s="1"/>
  <c r="W317" i="9"/>
  <c r="W318" i="9"/>
  <c r="W319" i="9"/>
  <c r="W320" i="9"/>
  <c r="X320" i="9" s="1"/>
  <c r="W321" i="9"/>
  <c r="W322" i="9"/>
  <c r="X322" i="9" s="1"/>
  <c r="W323" i="9"/>
  <c r="X323" i="9" s="1"/>
  <c r="W324" i="9"/>
  <c r="X324" i="9" s="1"/>
  <c r="W325" i="9"/>
  <c r="W326" i="9"/>
  <c r="W327" i="9"/>
  <c r="W328" i="9"/>
  <c r="X328" i="9" s="1"/>
  <c r="W329" i="9"/>
  <c r="W330" i="9"/>
  <c r="X330" i="9" s="1"/>
  <c r="W331" i="9"/>
  <c r="W332" i="9"/>
  <c r="X332" i="9" s="1"/>
  <c r="W333" i="9"/>
  <c r="W334" i="9"/>
  <c r="W335" i="9"/>
  <c r="X335" i="9" s="1"/>
  <c r="W336" i="9"/>
  <c r="X336" i="9" s="1"/>
  <c r="W337" i="9"/>
  <c r="W338" i="9"/>
  <c r="W339" i="9"/>
  <c r="X339" i="9" s="1"/>
  <c r="W340" i="9"/>
  <c r="X340" i="9" s="1"/>
  <c r="W341" i="9"/>
  <c r="X341" i="9" s="1"/>
  <c r="W342" i="9"/>
  <c r="X342" i="9" s="1"/>
  <c r="W343" i="9"/>
  <c r="X343" i="9" s="1"/>
  <c r="W344" i="9"/>
  <c r="X344" i="9" s="1"/>
  <c r="W345" i="9"/>
  <c r="W346" i="9"/>
  <c r="X346" i="9" s="1"/>
  <c r="W347" i="9"/>
  <c r="X347" i="9" s="1"/>
  <c r="W348" i="9"/>
  <c r="X348" i="9" s="1"/>
  <c r="W349" i="9"/>
  <c r="W350" i="9"/>
  <c r="X350" i="9" s="1"/>
  <c r="W351" i="9"/>
  <c r="X351" i="9" s="1"/>
  <c r="W352" i="9"/>
  <c r="X352" i="9" s="1"/>
  <c r="W353" i="9"/>
  <c r="W354" i="9"/>
  <c r="X354" i="9" s="1"/>
  <c r="W355" i="9"/>
  <c r="X355" i="9" s="1"/>
  <c r="W356" i="9"/>
  <c r="X356" i="9" s="1"/>
  <c r="W357" i="9"/>
  <c r="W358" i="9"/>
  <c r="X358" i="9" s="1"/>
  <c r="W359" i="9"/>
  <c r="X359" i="9" s="1"/>
  <c r="W360" i="9"/>
  <c r="X360" i="9" s="1"/>
  <c r="W361" i="9"/>
  <c r="W362" i="9"/>
  <c r="X362" i="9" s="1"/>
  <c r="W363" i="9"/>
  <c r="X363" i="9" s="1"/>
  <c r="W364" i="9"/>
  <c r="X364" i="9" s="1"/>
  <c r="W365" i="9"/>
  <c r="W366" i="9"/>
  <c r="X366" i="9" s="1"/>
  <c r="W367" i="9"/>
  <c r="X367" i="9" s="1"/>
  <c r="W368" i="9"/>
  <c r="X368" i="9" s="1"/>
  <c r="W369" i="9"/>
  <c r="W370" i="9"/>
  <c r="X370" i="9" s="1"/>
  <c r="W371" i="9"/>
  <c r="X371" i="9" s="1"/>
  <c r="W372" i="9"/>
  <c r="X372" i="9" s="1"/>
  <c r="W373" i="9"/>
  <c r="W374" i="9"/>
  <c r="X374" i="9" s="1"/>
  <c r="W375" i="9"/>
  <c r="X375" i="9" s="1"/>
  <c r="W376" i="9"/>
  <c r="X376" i="9" s="1"/>
  <c r="W377" i="9"/>
  <c r="W378" i="9"/>
  <c r="X378" i="9" s="1"/>
  <c r="W379" i="9"/>
  <c r="X379" i="9" s="1"/>
  <c r="W380" i="9"/>
  <c r="X380" i="9" s="1"/>
  <c r="W381" i="9"/>
  <c r="W382" i="9"/>
  <c r="W383" i="9"/>
  <c r="X383" i="9" s="1"/>
  <c r="W384" i="9"/>
  <c r="X384" i="9" s="1"/>
  <c r="W385" i="9"/>
  <c r="W386" i="9"/>
  <c r="X386" i="9" s="1"/>
  <c r="W387" i="9"/>
  <c r="X387" i="9" s="1"/>
  <c r="W388" i="9"/>
  <c r="X388" i="9" s="1"/>
  <c r="W389" i="9"/>
  <c r="W390" i="9"/>
  <c r="X390" i="9" s="1"/>
  <c r="W391" i="9"/>
  <c r="X391" i="9" s="1"/>
  <c r="W392" i="9"/>
  <c r="X392" i="9" s="1"/>
  <c r="W393" i="9"/>
  <c r="W394" i="9"/>
  <c r="X394" i="9" s="1"/>
  <c r="W395" i="9"/>
  <c r="X395" i="9" s="1"/>
  <c r="W396" i="9"/>
  <c r="X396" i="9" s="1"/>
  <c r="W397" i="9"/>
  <c r="W398" i="9"/>
  <c r="X398" i="9" s="1"/>
  <c r="W399" i="9"/>
  <c r="X399" i="9" s="1"/>
  <c r="W400" i="9"/>
  <c r="X400" i="9" s="1"/>
  <c r="W401" i="9"/>
  <c r="W402" i="9"/>
  <c r="X402" i="9" s="1"/>
  <c r="W403" i="9"/>
  <c r="X403" i="9" s="1"/>
  <c r="W404" i="9"/>
  <c r="X404" i="9" s="1"/>
  <c r="W405" i="9"/>
  <c r="W406" i="9"/>
  <c r="X406" i="9" s="1"/>
  <c r="W407" i="9"/>
  <c r="X407" i="9" s="1"/>
  <c r="W408" i="9"/>
  <c r="X408" i="9" s="1"/>
  <c r="W409" i="9"/>
  <c r="W410" i="9"/>
  <c r="X410" i="9" s="1"/>
  <c r="W411" i="9"/>
  <c r="X411" i="9" s="1"/>
  <c r="W412" i="9"/>
  <c r="X412" i="9" s="1"/>
  <c r="W413" i="9"/>
  <c r="W414" i="9"/>
  <c r="X414" i="9" s="1"/>
  <c r="W415" i="9"/>
  <c r="X415" i="9" s="1"/>
  <c r="W416" i="9"/>
  <c r="X416" i="9" s="1"/>
  <c r="W417" i="9"/>
  <c r="W418" i="9"/>
  <c r="X418" i="9" s="1"/>
  <c r="W419" i="9"/>
  <c r="X419" i="9" s="1"/>
  <c r="W420" i="9"/>
  <c r="X420" i="9" s="1"/>
  <c r="W421" i="9"/>
  <c r="W422" i="9"/>
  <c r="X422" i="9" s="1"/>
  <c r="W423" i="9"/>
  <c r="X423" i="9" s="1"/>
  <c r="W424" i="9"/>
  <c r="X424" i="9" s="1"/>
  <c r="W425" i="9"/>
  <c r="W426" i="9"/>
  <c r="X426" i="9" s="1"/>
  <c r="W427" i="9"/>
  <c r="X427" i="9" s="1"/>
  <c r="W428" i="9"/>
  <c r="X428" i="9" s="1"/>
  <c r="W429" i="9"/>
  <c r="W430" i="9"/>
  <c r="X430" i="9" s="1"/>
  <c r="W431" i="9"/>
  <c r="X431" i="9" s="1"/>
  <c r="W432" i="9"/>
  <c r="X432" i="9" s="1"/>
  <c r="W433" i="9"/>
  <c r="W434" i="9"/>
  <c r="X434" i="9" s="1"/>
  <c r="W435" i="9"/>
  <c r="X435" i="9" s="1"/>
  <c r="W436" i="9"/>
  <c r="X436" i="9" s="1"/>
  <c r="W437" i="9"/>
  <c r="W438" i="9"/>
  <c r="X438" i="9" s="1"/>
  <c r="W439" i="9"/>
  <c r="X439" i="9" s="1"/>
  <c r="W440" i="9"/>
  <c r="X440" i="9" s="1"/>
  <c r="W441" i="9"/>
  <c r="W442" i="9"/>
  <c r="X442" i="9" s="1"/>
  <c r="W443" i="9"/>
  <c r="X443" i="9" s="1"/>
  <c r="W444" i="9"/>
  <c r="X444" i="9" s="1"/>
  <c r="W445" i="9"/>
  <c r="W446" i="9"/>
  <c r="W447" i="9"/>
  <c r="X447" i="9" s="1"/>
  <c r="W448" i="9"/>
  <c r="X448" i="9" s="1"/>
  <c r="W449" i="9"/>
  <c r="W450" i="9"/>
  <c r="X450" i="9" s="1"/>
  <c r="W451" i="9"/>
  <c r="X451" i="9" s="1"/>
  <c r="W452" i="9"/>
  <c r="X452" i="9" s="1"/>
  <c r="W453" i="9"/>
  <c r="W454" i="9"/>
  <c r="X454" i="9" s="1"/>
  <c r="W455" i="9"/>
  <c r="X455" i="9" s="1"/>
  <c r="W456" i="9"/>
  <c r="X456" i="9" s="1"/>
  <c r="W457" i="9"/>
  <c r="W458" i="9"/>
  <c r="X458" i="9" s="1"/>
  <c r="W459" i="9"/>
  <c r="X459" i="9" s="1"/>
  <c r="W460" i="9"/>
  <c r="X460" i="9" s="1"/>
  <c r="W461" i="9"/>
  <c r="W462" i="9"/>
  <c r="X462" i="9" s="1"/>
  <c r="W463" i="9"/>
  <c r="X463" i="9" s="1"/>
  <c r="W464" i="9"/>
  <c r="X464" i="9" s="1"/>
  <c r="W465" i="9"/>
  <c r="X465" i="9" s="1"/>
  <c r="W466" i="9"/>
  <c r="X466" i="9" s="1"/>
  <c r="W467" i="9"/>
  <c r="X467" i="9" s="1"/>
  <c r="W468" i="9"/>
  <c r="X468" i="9" s="1"/>
  <c r="W469" i="9"/>
  <c r="X469" i="9" s="1"/>
  <c r="W470" i="9"/>
  <c r="X470" i="9" s="1"/>
  <c r="W471" i="9"/>
  <c r="X471" i="9" s="1"/>
  <c r="W472" i="9"/>
  <c r="X472" i="9" s="1"/>
  <c r="W473" i="9"/>
  <c r="X473" i="9" s="1"/>
  <c r="W474" i="9"/>
  <c r="X474" i="9" s="1"/>
  <c r="W475" i="9"/>
  <c r="X475" i="9" s="1"/>
  <c r="W476" i="9"/>
  <c r="X476" i="9" s="1"/>
  <c r="W477" i="9"/>
  <c r="X477" i="9" s="1"/>
  <c r="W478" i="9"/>
  <c r="X478" i="9" s="1"/>
  <c r="W479" i="9"/>
  <c r="X479" i="9" s="1"/>
  <c r="W480" i="9"/>
  <c r="X480" i="9" s="1"/>
  <c r="W481" i="9"/>
  <c r="X481" i="9" s="1"/>
  <c r="W482" i="9"/>
  <c r="X482" i="9" s="1"/>
  <c r="W483" i="9"/>
  <c r="X483" i="9" s="1"/>
  <c r="W484" i="9"/>
  <c r="X484" i="9" s="1"/>
  <c r="W485" i="9"/>
  <c r="X485" i="9" s="1"/>
  <c r="W486" i="9"/>
  <c r="X486" i="9" s="1"/>
  <c r="W487" i="9"/>
  <c r="X487" i="9" s="1"/>
  <c r="W488" i="9"/>
  <c r="X488" i="9" s="1"/>
  <c r="W489" i="9"/>
  <c r="X489" i="9" s="1"/>
  <c r="W490" i="9"/>
  <c r="X490" i="9" s="1"/>
  <c r="W491" i="9"/>
  <c r="X491" i="9" s="1"/>
  <c r="W492" i="9"/>
  <c r="X492" i="9" s="1"/>
  <c r="W493" i="9"/>
  <c r="X493" i="9" s="1"/>
  <c r="W494" i="9"/>
  <c r="X494" i="9" s="1"/>
  <c r="W495" i="9"/>
  <c r="X495" i="9" s="1"/>
  <c r="W496" i="9"/>
  <c r="X496" i="9" s="1"/>
  <c r="W497" i="9"/>
  <c r="X497" i="9" s="1"/>
  <c r="W498" i="9"/>
  <c r="X498" i="9" s="1"/>
  <c r="W499" i="9"/>
  <c r="X499" i="9" s="1"/>
  <c r="W500" i="9"/>
  <c r="X500" i="9" s="1"/>
  <c r="W501" i="9"/>
  <c r="X501" i="9" s="1"/>
  <c r="W502" i="9"/>
  <c r="X502" i="9" s="1"/>
  <c r="W503" i="9"/>
  <c r="X503" i="9" s="1"/>
  <c r="W504" i="9"/>
  <c r="X504" i="9" s="1"/>
  <c r="W505" i="9"/>
  <c r="X505" i="9" s="1"/>
  <c r="W506" i="9"/>
  <c r="X506" i="9" s="1"/>
  <c r="W507" i="9"/>
  <c r="X507" i="9" s="1"/>
  <c r="W508" i="9"/>
  <c r="X508" i="9" s="1"/>
  <c r="W509" i="9"/>
  <c r="W510" i="9"/>
  <c r="X510" i="9" s="1"/>
  <c r="W511" i="9"/>
  <c r="X511" i="9" s="1"/>
  <c r="W512" i="9"/>
  <c r="X512" i="9" s="1"/>
  <c r="W513" i="9"/>
  <c r="X513" i="9" s="1"/>
  <c r="W514" i="9"/>
  <c r="X514" i="9" s="1"/>
  <c r="W515" i="9"/>
  <c r="X515" i="9" s="1"/>
  <c r="W516" i="9"/>
  <c r="X516" i="9" s="1"/>
  <c r="W517" i="9"/>
  <c r="X517" i="9" s="1"/>
  <c r="W518" i="9"/>
  <c r="X518" i="9" s="1"/>
  <c r="W519" i="9"/>
  <c r="X519" i="9" s="1"/>
  <c r="W520" i="9"/>
  <c r="X520" i="9" s="1"/>
  <c r="W521" i="9"/>
  <c r="X521" i="9" s="1"/>
  <c r="W522" i="9"/>
  <c r="X522" i="9" s="1"/>
  <c r="W523" i="9"/>
  <c r="X523" i="9" s="1"/>
  <c r="W524" i="9"/>
  <c r="X524" i="9" s="1"/>
  <c r="W525" i="9"/>
  <c r="X525" i="9" s="1"/>
  <c r="W526" i="9"/>
  <c r="X526" i="9" s="1"/>
  <c r="W527" i="9"/>
  <c r="X527" i="9" s="1"/>
  <c r="W528" i="9"/>
  <c r="X528" i="9" s="1"/>
  <c r="W529" i="9"/>
  <c r="X529" i="9" s="1"/>
  <c r="W530" i="9"/>
  <c r="X530" i="9" s="1"/>
  <c r="W531" i="9"/>
  <c r="X531" i="9" s="1"/>
  <c r="W532" i="9"/>
  <c r="X532" i="9" s="1"/>
  <c r="W533" i="9"/>
  <c r="X533" i="9" s="1"/>
  <c r="W534" i="9"/>
  <c r="X534" i="9" s="1"/>
  <c r="W535" i="9"/>
  <c r="X535" i="9" s="1"/>
  <c r="W536" i="9"/>
  <c r="X536" i="9" s="1"/>
  <c r="W537" i="9"/>
  <c r="X537" i="9" s="1"/>
  <c r="W538" i="9"/>
  <c r="X538" i="9" s="1"/>
  <c r="W539" i="9"/>
  <c r="X539" i="9" s="1"/>
  <c r="W540" i="9"/>
  <c r="X540" i="9" s="1"/>
  <c r="W541" i="9"/>
  <c r="X541" i="9" s="1"/>
  <c r="W542" i="9"/>
  <c r="X542" i="9" s="1"/>
  <c r="W543" i="9"/>
  <c r="X543" i="9" s="1"/>
  <c r="W544" i="9"/>
  <c r="X544" i="9" s="1"/>
  <c r="W545" i="9"/>
  <c r="X545" i="9" s="1"/>
  <c r="W546" i="9"/>
  <c r="X546" i="9" s="1"/>
  <c r="W547" i="9"/>
  <c r="X547" i="9" s="1"/>
  <c r="W548" i="9"/>
  <c r="X548" i="9" s="1"/>
  <c r="W549" i="9"/>
  <c r="X549" i="9" s="1"/>
  <c r="W550" i="9"/>
  <c r="X550" i="9" s="1"/>
  <c r="W551" i="9"/>
  <c r="X551" i="9" s="1"/>
  <c r="W552" i="9"/>
  <c r="X552" i="9" s="1"/>
  <c r="W553" i="9"/>
  <c r="X553" i="9" s="1"/>
  <c r="W554" i="9"/>
  <c r="X554" i="9" s="1"/>
  <c r="W555" i="9"/>
  <c r="X555" i="9" s="1"/>
  <c r="W556" i="9"/>
  <c r="X556" i="9" s="1"/>
  <c r="W557" i="9"/>
  <c r="X557" i="9" s="1"/>
  <c r="W558" i="9"/>
  <c r="X558" i="9" s="1"/>
  <c r="W559" i="9"/>
  <c r="X559" i="9" s="1"/>
  <c r="W560" i="9"/>
  <c r="X560" i="9" s="1"/>
  <c r="W561" i="9"/>
  <c r="X561" i="9" s="1"/>
  <c r="W562" i="9"/>
  <c r="X562" i="9" s="1"/>
  <c r="W563" i="9"/>
  <c r="X563" i="9" s="1"/>
  <c r="W564" i="9"/>
  <c r="X564" i="9" s="1"/>
  <c r="W565" i="9"/>
  <c r="X565" i="9" s="1"/>
  <c r="W566" i="9"/>
  <c r="X566" i="9" s="1"/>
  <c r="W567" i="9"/>
  <c r="X567" i="9" s="1"/>
  <c r="W568" i="9"/>
  <c r="X568" i="9" s="1"/>
  <c r="W569" i="9"/>
  <c r="X569" i="9" s="1"/>
  <c r="W570" i="9"/>
  <c r="X570" i="9" s="1"/>
  <c r="W571" i="9"/>
  <c r="X571" i="9" s="1"/>
  <c r="W572" i="9"/>
  <c r="X572" i="9" s="1"/>
  <c r="W573" i="9"/>
  <c r="X573" i="9" s="1"/>
  <c r="W574" i="9"/>
  <c r="X574" i="9" s="1"/>
  <c r="W575" i="9"/>
  <c r="X575" i="9" s="1"/>
  <c r="W576" i="9"/>
  <c r="X576" i="9" s="1"/>
  <c r="W577" i="9"/>
  <c r="X577" i="9" s="1"/>
  <c r="W578" i="9"/>
  <c r="X578" i="9" s="1"/>
  <c r="W579" i="9"/>
  <c r="X579" i="9" s="1"/>
  <c r="W580" i="9"/>
  <c r="X580" i="9" s="1"/>
  <c r="W581" i="9"/>
  <c r="X581" i="9" s="1"/>
  <c r="W582" i="9"/>
  <c r="X582" i="9" s="1"/>
  <c r="W583" i="9"/>
  <c r="X583" i="9" s="1"/>
  <c r="W584" i="9"/>
  <c r="X584" i="9" s="1"/>
  <c r="W585" i="9"/>
  <c r="X585" i="9" s="1"/>
  <c r="W586" i="9"/>
  <c r="X586" i="9" s="1"/>
  <c r="W587" i="9"/>
  <c r="X587" i="9" s="1"/>
  <c r="W588" i="9"/>
  <c r="X588" i="9" s="1"/>
  <c r="W589" i="9"/>
  <c r="X589" i="9" s="1"/>
  <c r="W590" i="9"/>
  <c r="X590" i="9" s="1"/>
  <c r="W591" i="9"/>
  <c r="X591" i="9" s="1"/>
  <c r="W592" i="9"/>
  <c r="X592" i="9" s="1"/>
  <c r="W593" i="9"/>
  <c r="X593" i="9" s="1"/>
  <c r="W594" i="9"/>
  <c r="X594" i="9" s="1"/>
  <c r="W595" i="9"/>
  <c r="X595" i="9" s="1"/>
  <c r="W596" i="9"/>
  <c r="X596" i="9" s="1"/>
  <c r="W597" i="9"/>
  <c r="X597" i="9" s="1"/>
  <c r="W598" i="9"/>
  <c r="X598" i="9" s="1"/>
  <c r="W599" i="9"/>
  <c r="X599" i="9" s="1"/>
  <c r="W600" i="9"/>
  <c r="X600" i="9" s="1"/>
  <c r="W601" i="9"/>
  <c r="X601" i="9" s="1"/>
  <c r="W602" i="9"/>
  <c r="X602" i="9" s="1"/>
  <c r="W603" i="9"/>
  <c r="X603" i="9" s="1"/>
  <c r="W604" i="9"/>
  <c r="X604" i="9" s="1"/>
  <c r="W605" i="9"/>
  <c r="X605" i="9" s="1"/>
  <c r="W606" i="9"/>
  <c r="X606" i="9" s="1"/>
  <c r="W607" i="9"/>
  <c r="X607" i="9" s="1"/>
  <c r="W608" i="9"/>
  <c r="X608" i="9" s="1"/>
  <c r="W609" i="9"/>
  <c r="X609" i="9" s="1"/>
  <c r="W610" i="9"/>
  <c r="X610" i="9" s="1"/>
  <c r="W611" i="9"/>
  <c r="X611" i="9" s="1"/>
  <c r="W612" i="9"/>
  <c r="X612" i="9" s="1"/>
  <c r="W613" i="9"/>
  <c r="X613" i="9" s="1"/>
  <c r="W614" i="9"/>
  <c r="X614" i="9" s="1"/>
  <c r="W615" i="9"/>
  <c r="X615" i="9" s="1"/>
  <c r="W616" i="9"/>
  <c r="X616" i="9" s="1"/>
  <c r="W617" i="9"/>
  <c r="X617" i="9" s="1"/>
  <c r="W618" i="9"/>
  <c r="X618" i="9" s="1"/>
  <c r="W619" i="9"/>
  <c r="X619" i="9" s="1"/>
  <c r="W620" i="9"/>
  <c r="X620" i="9" s="1"/>
  <c r="W621" i="9"/>
  <c r="X621" i="9" s="1"/>
  <c r="W622" i="9"/>
  <c r="X622" i="9" s="1"/>
  <c r="W623" i="9"/>
  <c r="X623" i="9" s="1"/>
  <c r="W624" i="9"/>
  <c r="X624" i="9" s="1"/>
  <c r="W625" i="9"/>
  <c r="X625" i="9" s="1"/>
  <c r="W626" i="9"/>
  <c r="X626" i="9" s="1"/>
  <c r="W627" i="9"/>
  <c r="X627" i="9" s="1"/>
  <c r="W628" i="9"/>
  <c r="X628" i="9" s="1"/>
  <c r="W629" i="9"/>
  <c r="X629" i="9" s="1"/>
  <c r="W630" i="9"/>
  <c r="X630" i="9" s="1"/>
  <c r="W631" i="9"/>
  <c r="X631" i="9" s="1"/>
  <c r="W632" i="9"/>
  <c r="X632" i="9" s="1"/>
  <c r="W633" i="9"/>
  <c r="X633" i="9" s="1"/>
  <c r="W634" i="9"/>
  <c r="X634" i="9" s="1"/>
  <c r="W635" i="9"/>
  <c r="X635" i="9" s="1"/>
  <c r="W636" i="9"/>
  <c r="X636" i="9" s="1"/>
  <c r="W637" i="9"/>
  <c r="X637" i="9" s="1"/>
  <c r="W638" i="9"/>
  <c r="X638" i="9" s="1"/>
  <c r="W639" i="9"/>
  <c r="X639" i="9" s="1"/>
  <c r="W640" i="9"/>
  <c r="X640" i="9" s="1"/>
  <c r="W641" i="9"/>
  <c r="X641" i="9" s="1"/>
  <c r="W642" i="9"/>
  <c r="X642" i="9" s="1"/>
  <c r="W643" i="9"/>
  <c r="X643" i="9" s="1"/>
  <c r="W644" i="9"/>
  <c r="X644" i="9" s="1"/>
  <c r="W645" i="9"/>
  <c r="X645" i="9" s="1"/>
  <c r="W646" i="9"/>
  <c r="X646" i="9" s="1"/>
  <c r="W647" i="9"/>
  <c r="X647" i="9" s="1"/>
  <c r="W648" i="9"/>
  <c r="X648" i="9" s="1"/>
  <c r="W649" i="9"/>
  <c r="X649" i="9" s="1"/>
  <c r="W650" i="9"/>
  <c r="X650" i="9" s="1"/>
  <c r="W651" i="9"/>
  <c r="X651" i="9" s="1"/>
  <c r="W652" i="9"/>
  <c r="X652" i="9" s="1"/>
  <c r="W653" i="9"/>
  <c r="X653" i="9" s="1"/>
  <c r="W654" i="9"/>
  <c r="X654" i="9" s="1"/>
  <c r="W655" i="9"/>
  <c r="X655" i="9" s="1"/>
  <c r="W656" i="9"/>
  <c r="X656" i="9" s="1"/>
  <c r="W657" i="9"/>
  <c r="X657" i="9" s="1"/>
  <c r="W658" i="9"/>
  <c r="X658" i="9" s="1"/>
  <c r="W659" i="9"/>
  <c r="X659" i="9" s="1"/>
  <c r="W660" i="9"/>
  <c r="X660" i="9" s="1"/>
  <c r="W661" i="9"/>
  <c r="X661" i="9" s="1"/>
  <c r="W662" i="9"/>
  <c r="X662" i="9" s="1"/>
  <c r="W663" i="9"/>
  <c r="X663" i="9" s="1"/>
  <c r="W664" i="9"/>
  <c r="X664" i="9" s="1"/>
  <c r="W665" i="9"/>
  <c r="X665" i="9" s="1"/>
  <c r="W666" i="9"/>
  <c r="X666" i="9" s="1"/>
  <c r="W667" i="9"/>
  <c r="X667" i="9" s="1"/>
  <c r="W668" i="9"/>
  <c r="X668" i="9" s="1"/>
  <c r="W669" i="9"/>
  <c r="X669" i="9" s="1"/>
  <c r="W670" i="9"/>
  <c r="X670" i="9" s="1"/>
  <c r="W671" i="9"/>
  <c r="X671" i="9" s="1"/>
  <c r="W672" i="9"/>
  <c r="X672" i="9" s="1"/>
  <c r="W673" i="9"/>
  <c r="X673" i="9" s="1"/>
  <c r="W674" i="9"/>
  <c r="X674" i="9" s="1"/>
  <c r="W675" i="9"/>
  <c r="X675" i="9" s="1"/>
  <c r="W676" i="9"/>
  <c r="X676" i="9" s="1"/>
  <c r="W677" i="9"/>
  <c r="X677" i="9" s="1"/>
  <c r="W678" i="9"/>
  <c r="X678" i="9" s="1"/>
  <c r="W679" i="9"/>
  <c r="X679" i="9" s="1"/>
  <c r="W680" i="9"/>
  <c r="X680" i="9" s="1"/>
  <c r="W681" i="9"/>
  <c r="X681" i="9" s="1"/>
  <c r="W682" i="9"/>
  <c r="X682" i="9" s="1"/>
  <c r="W683" i="9"/>
  <c r="X683" i="9" s="1"/>
  <c r="W684" i="9"/>
  <c r="X684" i="9" s="1"/>
  <c r="W685" i="9"/>
  <c r="X685" i="9" s="1"/>
  <c r="W686" i="9"/>
  <c r="X686" i="9" s="1"/>
  <c r="W687" i="9"/>
  <c r="X687" i="9" s="1"/>
  <c r="W688" i="9"/>
  <c r="X688" i="9" s="1"/>
  <c r="W689" i="9"/>
  <c r="X689" i="9" s="1"/>
  <c r="W690" i="9"/>
  <c r="X690" i="9" s="1"/>
  <c r="W691" i="9"/>
  <c r="X691" i="9" s="1"/>
  <c r="W692" i="9"/>
  <c r="X692" i="9" s="1"/>
  <c r="W693" i="9"/>
  <c r="X693" i="9" s="1"/>
  <c r="W694" i="9"/>
  <c r="X694" i="9" s="1"/>
  <c r="W695" i="9"/>
  <c r="X695" i="9" s="1"/>
  <c r="W696" i="9"/>
  <c r="X696" i="9" s="1"/>
  <c r="W697" i="9"/>
  <c r="X697" i="9" s="1"/>
  <c r="W698" i="9"/>
  <c r="X698" i="9" s="1"/>
  <c r="W699" i="9"/>
  <c r="X699" i="9" s="1"/>
  <c r="W700" i="9"/>
  <c r="X700" i="9" s="1"/>
  <c r="W701" i="9"/>
  <c r="X701" i="9" s="1"/>
  <c r="W702" i="9"/>
  <c r="X702" i="9" s="1"/>
  <c r="W703" i="9"/>
  <c r="X703" i="9" s="1"/>
  <c r="W704" i="9"/>
  <c r="X704" i="9" s="1"/>
  <c r="W705" i="9"/>
  <c r="X705" i="9" s="1"/>
  <c r="W706" i="9"/>
  <c r="X706" i="9" s="1"/>
  <c r="W707" i="9"/>
  <c r="X707" i="9" s="1"/>
  <c r="W708" i="9"/>
  <c r="X708" i="9" s="1"/>
  <c r="W709" i="9"/>
  <c r="X709" i="9" s="1"/>
  <c r="W710" i="9"/>
  <c r="X710" i="9" s="1"/>
  <c r="W711" i="9"/>
  <c r="X711" i="9" s="1"/>
  <c r="W712" i="9"/>
  <c r="X712" i="9" s="1"/>
  <c r="W713" i="9"/>
  <c r="X713" i="9" s="1"/>
  <c r="W714" i="9"/>
  <c r="X714" i="9" s="1"/>
  <c r="W715" i="9"/>
  <c r="X715" i="9" s="1"/>
  <c r="W716" i="9"/>
  <c r="X716" i="9" s="1"/>
  <c r="W717" i="9"/>
  <c r="X717" i="9" s="1"/>
  <c r="W718" i="9"/>
  <c r="X718" i="9" s="1"/>
  <c r="W719" i="9"/>
  <c r="X719" i="9" s="1"/>
  <c r="W720" i="9"/>
  <c r="X720" i="9" s="1"/>
  <c r="W721" i="9"/>
  <c r="X721" i="9" s="1"/>
  <c r="W722" i="9"/>
  <c r="X722" i="9" s="1"/>
  <c r="W723" i="9"/>
  <c r="X723" i="9" s="1"/>
  <c r="W724" i="9"/>
  <c r="X724" i="9" s="1"/>
  <c r="W725" i="9"/>
  <c r="X725" i="9" s="1"/>
  <c r="W726" i="9"/>
  <c r="X726" i="9" s="1"/>
  <c r="W727" i="9"/>
  <c r="X727" i="9" s="1"/>
  <c r="W728" i="9"/>
  <c r="X728" i="9" s="1"/>
  <c r="W729" i="9"/>
  <c r="X729" i="9" s="1"/>
  <c r="W730" i="9"/>
  <c r="X730" i="9" s="1"/>
  <c r="W731" i="9"/>
  <c r="X731" i="9" s="1"/>
  <c r="W732" i="9"/>
  <c r="X732" i="9" s="1"/>
  <c r="W733" i="9"/>
  <c r="X733" i="9" s="1"/>
  <c r="W734" i="9"/>
  <c r="X734" i="9" s="1"/>
  <c r="W735" i="9"/>
  <c r="X735" i="9" s="1"/>
  <c r="W736" i="9"/>
  <c r="X736" i="9" s="1"/>
  <c r="W737" i="9"/>
  <c r="X737" i="9" s="1"/>
  <c r="W738" i="9"/>
  <c r="X738" i="9" s="1"/>
  <c r="W739" i="9"/>
  <c r="X739" i="9" s="1"/>
  <c r="W740" i="9"/>
  <c r="X740" i="9" s="1"/>
  <c r="W741" i="9"/>
  <c r="X741" i="9" s="1"/>
  <c r="W742" i="9"/>
  <c r="X742" i="9" s="1"/>
  <c r="W743" i="9"/>
  <c r="X743" i="9" s="1"/>
  <c r="W744" i="9"/>
  <c r="X744" i="9" s="1"/>
  <c r="W745" i="9"/>
  <c r="X745" i="9" s="1"/>
  <c r="W746" i="9"/>
  <c r="X746" i="9" s="1"/>
  <c r="W747" i="9"/>
  <c r="X747" i="9" s="1"/>
  <c r="W748" i="9"/>
  <c r="X748" i="9" s="1"/>
  <c r="W749" i="9"/>
  <c r="X749" i="9" s="1"/>
  <c r="W750" i="9"/>
  <c r="X750" i="9" s="1"/>
  <c r="W751" i="9"/>
  <c r="X751" i="9" s="1"/>
  <c r="W752" i="9"/>
  <c r="X752" i="9" s="1"/>
  <c r="W753" i="9"/>
  <c r="X753" i="9" s="1"/>
  <c r="W754" i="9"/>
  <c r="X754" i="9" s="1"/>
  <c r="W755" i="9"/>
  <c r="X755" i="9" s="1"/>
  <c r="W756" i="9"/>
  <c r="X756" i="9" s="1"/>
  <c r="W757" i="9"/>
  <c r="X757" i="9" s="1"/>
  <c r="W758" i="9"/>
  <c r="X758" i="9" s="1"/>
  <c r="W759" i="9"/>
  <c r="X759" i="9" s="1"/>
  <c r="W760" i="9"/>
  <c r="X760" i="9" s="1"/>
  <c r="W761" i="9"/>
  <c r="X761" i="9" s="1"/>
  <c r="W762" i="9"/>
  <c r="X762" i="9" s="1"/>
  <c r="W763" i="9"/>
  <c r="X763" i="9" s="1"/>
  <c r="W764" i="9"/>
  <c r="X764" i="9" s="1"/>
  <c r="W765" i="9"/>
  <c r="X765" i="9" s="1"/>
  <c r="W766" i="9"/>
  <c r="X766" i="9" s="1"/>
  <c r="W767" i="9"/>
  <c r="X767" i="9" s="1"/>
  <c r="W768" i="9"/>
  <c r="X768" i="9" s="1"/>
  <c r="W769" i="9"/>
  <c r="X769" i="9" s="1"/>
  <c r="W770" i="9"/>
  <c r="X770" i="9" s="1"/>
  <c r="W771" i="9"/>
  <c r="X771" i="9" s="1"/>
  <c r="W772" i="9"/>
  <c r="X772" i="9" s="1"/>
  <c r="W773" i="9"/>
  <c r="X773" i="9" s="1"/>
  <c r="W774" i="9"/>
  <c r="X774" i="9" s="1"/>
  <c r="W775" i="9"/>
  <c r="X775" i="9" s="1"/>
  <c r="W776" i="9"/>
  <c r="X776" i="9" s="1"/>
  <c r="W777" i="9"/>
  <c r="X777" i="9" s="1"/>
  <c r="W778" i="9"/>
  <c r="X778" i="9" s="1"/>
  <c r="W779" i="9"/>
  <c r="X779" i="9" s="1"/>
  <c r="W780" i="9"/>
  <c r="X780" i="9" s="1"/>
  <c r="W781" i="9"/>
  <c r="X781" i="9" s="1"/>
  <c r="W782" i="9"/>
  <c r="X782" i="9" s="1"/>
  <c r="W783" i="9"/>
  <c r="X783" i="9" s="1"/>
  <c r="W784" i="9"/>
  <c r="X784" i="9" s="1"/>
  <c r="W785" i="9"/>
  <c r="X785" i="9" s="1"/>
  <c r="W786" i="9"/>
  <c r="X786" i="9" s="1"/>
  <c r="W787" i="9"/>
  <c r="X787" i="9" s="1"/>
  <c r="W788" i="9"/>
  <c r="X788" i="9" s="1"/>
  <c r="W789" i="9"/>
  <c r="X789" i="9" s="1"/>
  <c r="W790" i="9"/>
  <c r="X790" i="9" s="1"/>
  <c r="W791" i="9"/>
  <c r="X791" i="9" s="1"/>
  <c r="W792" i="9"/>
  <c r="X792" i="9" s="1"/>
  <c r="W793" i="9"/>
  <c r="X793" i="9" s="1"/>
  <c r="W794" i="9"/>
  <c r="X794" i="9" s="1"/>
  <c r="W795" i="9"/>
  <c r="X795" i="9" s="1"/>
  <c r="W796" i="9"/>
  <c r="X796" i="9" s="1"/>
  <c r="W797" i="9"/>
  <c r="X797" i="9" s="1"/>
  <c r="W798" i="9"/>
  <c r="X798" i="9" s="1"/>
  <c r="W799" i="9"/>
  <c r="X799" i="9" s="1"/>
  <c r="W800" i="9"/>
  <c r="X800" i="9" s="1"/>
  <c r="W801" i="9"/>
  <c r="X801" i="9" s="1"/>
  <c r="W802" i="9"/>
  <c r="X802" i="9" s="1"/>
  <c r="W803" i="9"/>
  <c r="X803" i="9" s="1"/>
  <c r="W804" i="9"/>
  <c r="X804" i="9" s="1"/>
  <c r="W805" i="9"/>
  <c r="X805" i="9" s="1"/>
  <c r="W806" i="9"/>
  <c r="X806" i="9" s="1"/>
  <c r="W807" i="9"/>
  <c r="X807" i="9" s="1"/>
  <c r="W808" i="9"/>
  <c r="X808" i="9" s="1"/>
  <c r="W809" i="9"/>
  <c r="X809" i="9" s="1"/>
  <c r="W810" i="9"/>
  <c r="X810" i="9" s="1"/>
  <c r="W811" i="9"/>
  <c r="X811" i="9" s="1"/>
  <c r="W812" i="9"/>
  <c r="X812" i="9" s="1"/>
  <c r="W813" i="9"/>
  <c r="X813" i="9" s="1"/>
  <c r="W814" i="9"/>
  <c r="X814" i="9" s="1"/>
  <c r="W815" i="9"/>
  <c r="X815" i="9" s="1"/>
  <c r="W816" i="9"/>
  <c r="X816" i="9" s="1"/>
  <c r="W817" i="9"/>
  <c r="X817" i="9" s="1"/>
  <c r="W818" i="9"/>
  <c r="X818" i="9" s="1"/>
  <c r="W819" i="9"/>
  <c r="X819" i="9" s="1"/>
  <c r="W820" i="9"/>
  <c r="X820" i="9" s="1"/>
  <c r="W821" i="9"/>
  <c r="X821" i="9" s="1"/>
  <c r="W822" i="9"/>
  <c r="X822" i="9" s="1"/>
  <c r="W823" i="9"/>
  <c r="X823" i="9" s="1"/>
  <c r="W824" i="9"/>
  <c r="X824" i="9" s="1"/>
  <c r="W825" i="9"/>
  <c r="X825" i="9" s="1"/>
  <c r="W826" i="9"/>
  <c r="X826" i="9" s="1"/>
  <c r="W827" i="9"/>
  <c r="X827" i="9" s="1"/>
  <c r="W828" i="9"/>
  <c r="X828" i="9" s="1"/>
  <c r="W829" i="9"/>
  <c r="X829" i="9" s="1"/>
  <c r="W830" i="9"/>
  <c r="X830" i="9" s="1"/>
  <c r="W831" i="9"/>
  <c r="X831" i="9" s="1"/>
  <c r="W832" i="9"/>
  <c r="X832" i="9" s="1"/>
  <c r="W833" i="9"/>
  <c r="X833" i="9" s="1"/>
  <c r="W834" i="9"/>
  <c r="X834" i="9" s="1"/>
  <c r="W835" i="9"/>
  <c r="X835" i="9" s="1"/>
  <c r="W836" i="9"/>
  <c r="X836" i="9" s="1"/>
  <c r="W837" i="9"/>
  <c r="X837" i="9" s="1"/>
  <c r="W838" i="9"/>
  <c r="X838" i="9" s="1"/>
  <c r="W839" i="9"/>
  <c r="X839" i="9" s="1"/>
  <c r="W840" i="9"/>
  <c r="X840" i="9" s="1"/>
  <c r="W841" i="9"/>
  <c r="X841" i="9" s="1"/>
  <c r="W842" i="9"/>
  <c r="X842" i="9" s="1"/>
  <c r="W843" i="9"/>
  <c r="X843" i="9" s="1"/>
  <c r="W844" i="9"/>
  <c r="X844" i="9" s="1"/>
  <c r="W845" i="9"/>
  <c r="X845" i="9" s="1"/>
  <c r="W846" i="9"/>
  <c r="X846" i="9" s="1"/>
  <c r="W847" i="9"/>
  <c r="X847" i="9" s="1"/>
  <c r="W848" i="9"/>
  <c r="X848" i="9" s="1"/>
  <c r="W849" i="9"/>
  <c r="X849" i="9" s="1"/>
  <c r="W850" i="9"/>
  <c r="X850" i="9" s="1"/>
  <c r="W851" i="9"/>
  <c r="X851" i="9" s="1"/>
  <c r="W852" i="9"/>
  <c r="X852" i="9" s="1"/>
  <c r="W853" i="9"/>
  <c r="X853" i="9" s="1"/>
  <c r="W854" i="9"/>
  <c r="X854" i="9" s="1"/>
  <c r="W855" i="9"/>
  <c r="X855" i="9" s="1"/>
  <c r="W856" i="9"/>
  <c r="X856" i="9" s="1"/>
  <c r="W857" i="9"/>
  <c r="X857" i="9" s="1"/>
  <c r="W858" i="9"/>
  <c r="X858" i="9" s="1"/>
  <c r="W859" i="9"/>
  <c r="X859" i="9" s="1"/>
  <c r="W860" i="9"/>
  <c r="X860" i="9" s="1"/>
  <c r="W861" i="9"/>
  <c r="X861" i="9" s="1"/>
  <c r="W862" i="9"/>
  <c r="X862" i="9" s="1"/>
  <c r="W863" i="9"/>
  <c r="X863" i="9" s="1"/>
  <c r="W864" i="9"/>
  <c r="X864" i="9" s="1"/>
  <c r="W865" i="9"/>
  <c r="X865" i="9" s="1"/>
  <c r="W866" i="9"/>
  <c r="X866" i="9" s="1"/>
  <c r="W867" i="9"/>
  <c r="X867" i="9" s="1"/>
  <c r="W868" i="9"/>
  <c r="X868" i="9" s="1"/>
  <c r="W869" i="9"/>
  <c r="X869" i="9" s="1"/>
  <c r="W870" i="9"/>
  <c r="X870" i="9" s="1"/>
  <c r="W871" i="9"/>
  <c r="X871" i="9" s="1"/>
  <c r="W872" i="9"/>
  <c r="X872" i="9" s="1"/>
  <c r="W873" i="9"/>
  <c r="X873" i="9" s="1"/>
  <c r="W874" i="9"/>
  <c r="X874" i="9" s="1"/>
  <c r="W875" i="9"/>
  <c r="X875" i="9" s="1"/>
  <c r="W876" i="9"/>
  <c r="X876" i="9" s="1"/>
  <c r="W877" i="9"/>
  <c r="X877" i="9" s="1"/>
  <c r="W878" i="9"/>
  <c r="X878" i="9" s="1"/>
  <c r="W879" i="9"/>
  <c r="X879" i="9" s="1"/>
  <c r="W880" i="9"/>
  <c r="X880" i="9" s="1"/>
  <c r="W881" i="9"/>
  <c r="X881" i="9" s="1"/>
  <c r="W882" i="9"/>
  <c r="X882" i="9" s="1"/>
  <c r="W883" i="9"/>
  <c r="X883" i="9" s="1"/>
  <c r="W884" i="9"/>
  <c r="X884" i="9" s="1"/>
  <c r="W885" i="9"/>
  <c r="X885" i="9" s="1"/>
  <c r="W886" i="9"/>
  <c r="X886" i="9" s="1"/>
  <c r="W887" i="9"/>
  <c r="X887" i="9" s="1"/>
  <c r="W888" i="9"/>
  <c r="X888" i="9" s="1"/>
  <c r="W889" i="9"/>
  <c r="X889" i="9" s="1"/>
  <c r="W890" i="9"/>
  <c r="X890" i="9" s="1"/>
  <c r="W891" i="9"/>
  <c r="X891" i="9" s="1"/>
  <c r="W892" i="9"/>
  <c r="X892" i="9" s="1"/>
  <c r="W893" i="9"/>
  <c r="X893" i="9" s="1"/>
  <c r="W894" i="9"/>
  <c r="X894" i="9" s="1"/>
  <c r="W895" i="9"/>
  <c r="X895" i="9" s="1"/>
  <c r="W896" i="9"/>
  <c r="X896" i="9" s="1"/>
  <c r="W897" i="9"/>
  <c r="X897" i="9" s="1"/>
  <c r="W898" i="9"/>
  <c r="X898" i="9" s="1"/>
  <c r="W899" i="9"/>
  <c r="X899" i="9" s="1"/>
  <c r="W900" i="9"/>
  <c r="X900" i="9" s="1"/>
  <c r="W901" i="9"/>
  <c r="X901" i="9" s="1"/>
  <c r="W902" i="9"/>
  <c r="X902" i="9" s="1"/>
  <c r="W903" i="9"/>
  <c r="X903" i="9" s="1"/>
  <c r="W904" i="9"/>
  <c r="X904" i="9" s="1"/>
  <c r="W905" i="9"/>
  <c r="X905" i="9" s="1"/>
  <c r="W906" i="9"/>
  <c r="X906" i="9" s="1"/>
  <c r="W907" i="9"/>
  <c r="X907" i="9" s="1"/>
  <c r="W908" i="9"/>
  <c r="X908" i="9" s="1"/>
  <c r="W909" i="9"/>
  <c r="X909" i="9" s="1"/>
  <c r="W910" i="9"/>
  <c r="X910" i="9" s="1"/>
  <c r="W911" i="9"/>
  <c r="X911" i="9" s="1"/>
  <c r="W912" i="9"/>
  <c r="X912" i="9" s="1"/>
  <c r="W913" i="9"/>
  <c r="X913" i="9" s="1"/>
  <c r="W914" i="9"/>
  <c r="X914" i="9" s="1"/>
  <c r="W915" i="9"/>
  <c r="X915" i="9" s="1"/>
  <c r="W916" i="9"/>
  <c r="X916" i="9" s="1"/>
  <c r="W917" i="9"/>
  <c r="X917" i="9" s="1"/>
  <c r="W918" i="9"/>
  <c r="X918" i="9" s="1"/>
  <c r="W919" i="9"/>
  <c r="X919" i="9" s="1"/>
  <c r="W920" i="9"/>
  <c r="X920" i="9" s="1"/>
  <c r="W921" i="9"/>
  <c r="X921" i="9" s="1"/>
  <c r="W922" i="9"/>
  <c r="X922" i="9" s="1"/>
  <c r="W923" i="9"/>
  <c r="X923" i="9" s="1"/>
  <c r="W924" i="9"/>
  <c r="X924" i="9" s="1"/>
  <c r="W925" i="9"/>
  <c r="X925" i="9" s="1"/>
  <c r="W926" i="9"/>
  <c r="X926" i="9" s="1"/>
  <c r="W927" i="9"/>
  <c r="X927" i="9" s="1"/>
  <c r="W928" i="9"/>
  <c r="X928" i="9" s="1"/>
  <c r="W929" i="9"/>
  <c r="X929" i="9" s="1"/>
  <c r="W930" i="9"/>
  <c r="X930" i="9" s="1"/>
  <c r="W931" i="9"/>
  <c r="X931" i="9" s="1"/>
  <c r="W932" i="9"/>
  <c r="X932" i="9" s="1"/>
  <c r="W933" i="9"/>
  <c r="X933" i="9" s="1"/>
  <c r="W934" i="9"/>
  <c r="X934" i="9" s="1"/>
  <c r="W935" i="9"/>
  <c r="X935" i="9" s="1"/>
  <c r="W936" i="9"/>
  <c r="X936" i="9" s="1"/>
  <c r="W937" i="9"/>
  <c r="X937" i="9" s="1"/>
  <c r="W938" i="9"/>
  <c r="X938" i="9" s="1"/>
  <c r="W939" i="9"/>
  <c r="X939" i="9" s="1"/>
  <c r="W940" i="9"/>
  <c r="X940" i="9" s="1"/>
  <c r="W941" i="9"/>
  <c r="X941" i="9" s="1"/>
  <c r="W942" i="9"/>
  <c r="X942" i="9" s="1"/>
  <c r="W943" i="9"/>
  <c r="X943" i="9" s="1"/>
  <c r="W944" i="9"/>
  <c r="X944" i="9" s="1"/>
  <c r="W945" i="9"/>
  <c r="X945" i="9" s="1"/>
  <c r="W946" i="9"/>
  <c r="X946" i="9" s="1"/>
  <c r="W947" i="9"/>
  <c r="X947" i="9" s="1"/>
  <c r="W948" i="9"/>
  <c r="X948" i="9" s="1"/>
  <c r="W949" i="9"/>
  <c r="X949" i="9" s="1"/>
  <c r="W950" i="9"/>
  <c r="X950" i="9" s="1"/>
  <c r="W951" i="9"/>
  <c r="X951" i="9" s="1"/>
  <c r="W952" i="9"/>
  <c r="X952" i="9" s="1"/>
  <c r="W953" i="9"/>
  <c r="X953" i="9" s="1"/>
  <c r="W954" i="9"/>
  <c r="X954" i="9" s="1"/>
  <c r="W955" i="9"/>
  <c r="X955" i="9" s="1"/>
  <c r="W956" i="9"/>
  <c r="X956" i="9" s="1"/>
  <c r="W957" i="9"/>
  <c r="X957" i="9" s="1"/>
  <c r="W958" i="9"/>
  <c r="X958" i="9" s="1"/>
  <c r="W959" i="9"/>
  <c r="X959" i="9" s="1"/>
  <c r="W960" i="9"/>
  <c r="X960" i="9" s="1"/>
  <c r="W961" i="9"/>
  <c r="X961" i="9" s="1"/>
  <c r="W962" i="9"/>
  <c r="X962" i="9" s="1"/>
  <c r="W963" i="9"/>
  <c r="X963" i="9" s="1"/>
  <c r="W964" i="9"/>
  <c r="X964" i="9" s="1"/>
  <c r="W965" i="9"/>
  <c r="X965" i="9" s="1"/>
  <c r="W966" i="9"/>
  <c r="X966" i="9" s="1"/>
  <c r="W967" i="9"/>
  <c r="X967" i="9" s="1"/>
  <c r="W968" i="9"/>
  <c r="X968" i="9" s="1"/>
  <c r="W969" i="9"/>
  <c r="X969" i="9" s="1"/>
  <c r="W970" i="9"/>
  <c r="X970" i="9" s="1"/>
  <c r="W971" i="9"/>
  <c r="X971" i="9" s="1"/>
  <c r="W972" i="9"/>
  <c r="X972" i="9" s="1"/>
  <c r="W973" i="9"/>
  <c r="X973" i="9" s="1"/>
  <c r="W974" i="9"/>
  <c r="X974" i="9" s="1"/>
  <c r="W975" i="9"/>
  <c r="X975" i="9" s="1"/>
  <c r="W976" i="9"/>
  <c r="X976" i="9" s="1"/>
  <c r="W977" i="9"/>
  <c r="X977" i="9" s="1"/>
  <c r="W978" i="9"/>
  <c r="X978" i="9" s="1"/>
  <c r="W979" i="9"/>
  <c r="X979" i="9" s="1"/>
  <c r="W980" i="9"/>
  <c r="X980" i="9" s="1"/>
  <c r="W981" i="9"/>
  <c r="X981" i="9" s="1"/>
  <c r="W982" i="9"/>
  <c r="X982" i="9" s="1"/>
  <c r="W983" i="9"/>
  <c r="X983" i="9" s="1"/>
  <c r="W984" i="9"/>
  <c r="X984" i="9" s="1"/>
  <c r="W985" i="9"/>
  <c r="X985" i="9" s="1"/>
  <c r="W986" i="9"/>
  <c r="X986" i="9" s="1"/>
  <c r="W987" i="9"/>
  <c r="X987" i="9" s="1"/>
  <c r="W988" i="9"/>
  <c r="X988" i="9" s="1"/>
  <c r="W989" i="9"/>
  <c r="X989" i="9" s="1"/>
  <c r="W990" i="9"/>
  <c r="X990" i="9" s="1"/>
  <c r="W991" i="9"/>
  <c r="X991" i="9" s="1"/>
  <c r="W992" i="9"/>
  <c r="X992" i="9" s="1"/>
  <c r="W993" i="9"/>
  <c r="X993" i="9" s="1"/>
  <c r="W994" i="9"/>
  <c r="X994" i="9" s="1"/>
  <c r="W995" i="9"/>
  <c r="X995" i="9" s="1"/>
  <c r="W996" i="9"/>
  <c r="X996" i="9" s="1"/>
  <c r="W997" i="9"/>
  <c r="X997" i="9" s="1"/>
  <c r="W998" i="9"/>
  <c r="X998" i="9" s="1"/>
  <c r="W999" i="9"/>
  <c r="X999" i="9" s="1"/>
  <c r="W1000" i="9"/>
  <c r="X1000" i="9" s="1"/>
  <c r="W1001" i="9"/>
  <c r="X1001" i="9" s="1"/>
  <c r="W2" i="9"/>
  <c r="X2" i="9" s="1"/>
  <c r="W6" i="13"/>
  <c r="X6" i="13" s="1"/>
  <c r="Y6" i="13" s="1"/>
  <c r="W7" i="13"/>
  <c r="X7" i="13" s="1"/>
  <c r="Y7" i="13" s="1"/>
  <c r="W8" i="13"/>
  <c r="X8" i="13" s="1"/>
  <c r="Y8" i="13" s="1"/>
  <c r="W9" i="13"/>
  <c r="X9" i="13" s="1"/>
  <c r="Y9" i="13" s="1"/>
  <c r="W10" i="13"/>
  <c r="X10" i="13" s="1"/>
  <c r="Y10" i="13" s="1"/>
  <c r="W11" i="13"/>
  <c r="X11" i="13" s="1"/>
  <c r="Y11" i="13" s="1"/>
  <c r="W12" i="13"/>
  <c r="X12" i="13" s="1"/>
  <c r="Y12" i="13" s="1"/>
  <c r="W13" i="13"/>
  <c r="X13" i="13" s="1"/>
  <c r="Y13" i="13" s="1"/>
  <c r="W14" i="13"/>
  <c r="X14" i="13" s="1"/>
  <c r="Y14" i="13" s="1"/>
  <c r="W15" i="13"/>
  <c r="X15" i="13" s="1"/>
  <c r="Y15" i="13" s="1"/>
  <c r="W16" i="13"/>
  <c r="X16" i="13" s="1"/>
  <c r="Y16" i="13" s="1"/>
  <c r="W17" i="13"/>
  <c r="X17" i="13" s="1"/>
  <c r="Y17" i="13" s="1"/>
  <c r="W18" i="13"/>
  <c r="X18" i="13" s="1"/>
  <c r="Y18" i="13" s="1"/>
  <c r="W19" i="13"/>
  <c r="X19" i="13" s="1"/>
  <c r="Y19" i="13" s="1"/>
  <c r="W20" i="13"/>
  <c r="X20" i="13" s="1"/>
  <c r="Y20" i="13" s="1"/>
  <c r="W21" i="13"/>
  <c r="X21" i="13" s="1"/>
  <c r="Y21" i="13" s="1"/>
  <c r="W22" i="13"/>
  <c r="X22" i="13" s="1"/>
  <c r="Y22" i="13" s="1"/>
  <c r="W23" i="13"/>
  <c r="X23" i="13" s="1"/>
  <c r="Y23" i="13" s="1"/>
  <c r="W24" i="13"/>
  <c r="X24" i="13" s="1"/>
  <c r="Y24" i="13" s="1"/>
  <c r="W25" i="13"/>
  <c r="X25" i="13" s="1"/>
  <c r="Y25" i="13" s="1"/>
  <c r="W26" i="13"/>
  <c r="X26" i="13" s="1"/>
  <c r="Y26" i="13" s="1"/>
  <c r="W27" i="13"/>
  <c r="X27" i="13" s="1"/>
  <c r="Y27" i="13" s="1"/>
  <c r="W28" i="13"/>
  <c r="X28" i="13" s="1"/>
  <c r="Y28" i="13" s="1"/>
  <c r="W29" i="13"/>
  <c r="X29" i="13" s="1"/>
  <c r="Y29" i="13" s="1"/>
  <c r="W30" i="13"/>
  <c r="X30" i="13" s="1"/>
  <c r="Y30" i="13" s="1"/>
  <c r="W31" i="13"/>
  <c r="X31" i="13" s="1"/>
  <c r="Y31" i="13" s="1"/>
  <c r="W32" i="13"/>
  <c r="X32" i="13" s="1"/>
  <c r="Y32" i="13" s="1"/>
  <c r="W33" i="13"/>
  <c r="X33" i="13" s="1"/>
  <c r="Y33" i="13" s="1"/>
  <c r="W34" i="13"/>
  <c r="X34" i="13" s="1"/>
  <c r="Y34" i="13" s="1"/>
  <c r="W35" i="13"/>
  <c r="X35" i="13" s="1"/>
  <c r="Y35" i="13" s="1"/>
  <c r="W36" i="13"/>
  <c r="X36" i="13" s="1"/>
  <c r="Y36" i="13" s="1"/>
  <c r="W37" i="13"/>
  <c r="X37" i="13" s="1"/>
  <c r="Y37" i="13" s="1"/>
  <c r="W38" i="13"/>
  <c r="X38" i="13" s="1"/>
  <c r="Y38" i="13" s="1"/>
  <c r="W39" i="13"/>
  <c r="X39" i="13" s="1"/>
  <c r="Y39" i="13" s="1"/>
  <c r="W40" i="13"/>
  <c r="X40" i="13" s="1"/>
  <c r="Y40" i="13" s="1"/>
  <c r="W41" i="13"/>
  <c r="X41" i="13" s="1"/>
  <c r="Y41" i="13" s="1"/>
  <c r="W42" i="13"/>
  <c r="X42" i="13" s="1"/>
  <c r="Y42" i="13" s="1"/>
  <c r="W43" i="13"/>
  <c r="X43" i="13" s="1"/>
  <c r="Y43" i="13" s="1"/>
  <c r="W44" i="13"/>
  <c r="X44" i="13" s="1"/>
  <c r="Y44" i="13" s="1"/>
  <c r="W45" i="13"/>
  <c r="X45" i="13" s="1"/>
  <c r="Y45" i="13" s="1"/>
  <c r="W46" i="13"/>
  <c r="X46" i="13" s="1"/>
  <c r="Y46" i="13" s="1"/>
  <c r="W47" i="13"/>
  <c r="X47" i="13" s="1"/>
  <c r="Y47" i="13" s="1"/>
  <c r="W48" i="13"/>
  <c r="X48" i="13" s="1"/>
  <c r="Y48" i="13" s="1"/>
  <c r="W49" i="13"/>
  <c r="X49" i="13" s="1"/>
  <c r="Y49" i="13" s="1"/>
  <c r="W50" i="13"/>
  <c r="X50" i="13" s="1"/>
  <c r="Y50" i="13" s="1"/>
  <c r="W51" i="13"/>
  <c r="X51" i="13" s="1"/>
  <c r="Y51" i="13" s="1"/>
  <c r="W52" i="13"/>
  <c r="X52" i="13" s="1"/>
  <c r="Y52" i="13" s="1"/>
  <c r="W53" i="13"/>
  <c r="X53" i="13" s="1"/>
  <c r="Y53" i="13" s="1"/>
  <c r="W54" i="13"/>
  <c r="X54" i="13" s="1"/>
  <c r="Y54" i="13" s="1"/>
  <c r="W55" i="13"/>
  <c r="X55" i="13" s="1"/>
  <c r="Y55" i="13" s="1"/>
  <c r="W56" i="13"/>
  <c r="X56" i="13" s="1"/>
  <c r="Y56" i="13" s="1"/>
  <c r="W57" i="13"/>
  <c r="X57" i="13" s="1"/>
  <c r="Y57" i="13" s="1"/>
  <c r="W58" i="13"/>
  <c r="X58" i="13" s="1"/>
  <c r="Y58" i="13" s="1"/>
  <c r="W59" i="13"/>
  <c r="X59" i="13" s="1"/>
  <c r="Y59" i="13" s="1"/>
  <c r="W60" i="13"/>
  <c r="X60" i="13" s="1"/>
  <c r="Y60" i="13" s="1"/>
  <c r="W61" i="13"/>
  <c r="X61" i="13" s="1"/>
  <c r="Y61" i="13" s="1"/>
  <c r="W62" i="13"/>
  <c r="X62" i="13" s="1"/>
  <c r="Y62" i="13" s="1"/>
  <c r="W63" i="13"/>
  <c r="X63" i="13" s="1"/>
  <c r="Y63" i="13" s="1"/>
  <c r="W64" i="13"/>
  <c r="X64" i="13" s="1"/>
  <c r="Y64" i="13" s="1"/>
  <c r="W65" i="13"/>
  <c r="X65" i="13" s="1"/>
  <c r="Y65" i="13" s="1"/>
  <c r="W66" i="13"/>
  <c r="X66" i="13" s="1"/>
  <c r="Y66" i="13" s="1"/>
  <c r="W67" i="13"/>
  <c r="X67" i="13" s="1"/>
  <c r="Y67" i="13" s="1"/>
  <c r="W68" i="13"/>
  <c r="X68" i="13" s="1"/>
  <c r="Y68" i="13" s="1"/>
  <c r="W69" i="13"/>
  <c r="X69" i="13" s="1"/>
  <c r="Y69" i="13" s="1"/>
  <c r="W70" i="13"/>
  <c r="X70" i="13" s="1"/>
  <c r="Y70" i="13" s="1"/>
  <c r="W71" i="13"/>
  <c r="X71" i="13" s="1"/>
  <c r="Y71" i="13" s="1"/>
  <c r="W72" i="13"/>
  <c r="X72" i="13" s="1"/>
  <c r="Y72" i="13" s="1"/>
  <c r="W73" i="13"/>
  <c r="X73" i="13" s="1"/>
  <c r="Y73" i="13" s="1"/>
  <c r="W74" i="13"/>
  <c r="X74" i="13" s="1"/>
  <c r="Y74" i="13" s="1"/>
  <c r="W75" i="13"/>
  <c r="X75" i="13" s="1"/>
  <c r="Y75" i="13" s="1"/>
  <c r="W76" i="13"/>
  <c r="X76" i="13" s="1"/>
  <c r="Y76" i="13" s="1"/>
  <c r="W77" i="13"/>
  <c r="X77" i="13" s="1"/>
  <c r="Y77" i="13" s="1"/>
  <c r="W78" i="13"/>
  <c r="X78" i="13" s="1"/>
  <c r="Y78" i="13" s="1"/>
  <c r="W79" i="13"/>
  <c r="X79" i="13" s="1"/>
  <c r="Y79" i="13" s="1"/>
  <c r="W80" i="13"/>
  <c r="X80" i="13" s="1"/>
  <c r="Y80" i="13" s="1"/>
  <c r="W81" i="13"/>
  <c r="X81" i="13" s="1"/>
  <c r="Y81" i="13" s="1"/>
  <c r="W82" i="13"/>
  <c r="X82" i="13" s="1"/>
  <c r="Y82" i="13" s="1"/>
  <c r="W83" i="13"/>
  <c r="X83" i="13" s="1"/>
  <c r="Y83" i="13" s="1"/>
  <c r="W84" i="13"/>
  <c r="X84" i="13" s="1"/>
  <c r="Y84" i="13" s="1"/>
  <c r="W85" i="13"/>
  <c r="X85" i="13" s="1"/>
  <c r="Y85" i="13" s="1"/>
  <c r="W86" i="13"/>
  <c r="X86" i="13" s="1"/>
  <c r="Y86" i="13" s="1"/>
  <c r="W87" i="13"/>
  <c r="X87" i="13" s="1"/>
  <c r="Y87" i="13" s="1"/>
  <c r="W88" i="13"/>
  <c r="X88" i="13" s="1"/>
  <c r="Y88" i="13" s="1"/>
  <c r="W89" i="13"/>
  <c r="X89" i="13" s="1"/>
  <c r="Y89" i="13" s="1"/>
  <c r="W90" i="13"/>
  <c r="X90" i="13" s="1"/>
  <c r="Y90" i="13" s="1"/>
  <c r="W91" i="13"/>
  <c r="X91" i="13" s="1"/>
  <c r="Y91" i="13" s="1"/>
  <c r="W92" i="13"/>
  <c r="X92" i="13" s="1"/>
  <c r="Y92" i="13" s="1"/>
  <c r="W93" i="13"/>
  <c r="X93" i="13" s="1"/>
  <c r="Y93" i="13" s="1"/>
  <c r="W94" i="13"/>
  <c r="X94" i="13" s="1"/>
  <c r="Y94" i="13" s="1"/>
  <c r="W95" i="13"/>
  <c r="X95" i="13" s="1"/>
  <c r="Y95" i="13" s="1"/>
  <c r="W96" i="13"/>
  <c r="X96" i="13" s="1"/>
  <c r="Y96" i="13" s="1"/>
  <c r="W97" i="13"/>
  <c r="X97" i="13" s="1"/>
  <c r="Y97" i="13" s="1"/>
  <c r="W98" i="13"/>
  <c r="X98" i="13" s="1"/>
  <c r="Y98" i="13" s="1"/>
  <c r="W99" i="13"/>
  <c r="X99" i="13" s="1"/>
  <c r="Y99" i="13" s="1"/>
  <c r="W100" i="13"/>
  <c r="X100" i="13" s="1"/>
  <c r="Y100" i="13" s="1"/>
  <c r="W101" i="13"/>
  <c r="X101" i="13" s="1"/>
  <c r="Y101" i="13" s="1"/>
  <c r="W102" i="13"/>
  <c r="X102" i="13" s="1"/>
  <c r="Y102" i="13" s="1"/>
  <c r="W103" i="13"/>
  <c r="X103" i="13" s="1"/>
  <c r="Y103" i="13" s="1"/>
  <c r="W104" i="13"/>
  <c r="X104" i="13" s="1"/>
  <c r="Y104" i="13" s="1"/>
  <c r="W105" i="13"/>
  <c r="X105" i="13" s="1"/>
  <c r="Y105" i="13" s="1"/>
  <c r="W106" i="13"/>
  <c r="X106" i="13" s="1"/>
  <c r="Y106" i="13" s="1"/>
  <c r="W107" i="13"/>
  <c r="X107" i="13" s="1"/>
  <c r="Y107" i="13" s="1"/>
  <c r="W108" i="13"/>
  <c r="X108" i="13" s="1"/>
  <c r="Y108" i="13" s="1"/>
  <c r="W109" i="13"/>
  <c r="X109" i="13" s="1"/>
  <c r="Y109" i="13" s="1"/>
  <c r="W110" i="13"/>
  <c r="X110" i="13" s="1"/>
  <c r="Y110" i="13" s="1"/>
  <c r="W111" i="13"/>
  <c r="X111" i="13" s="1"/>
  <c r="Y111" i="13" s="1"/>
  <c r="W112" i="13"/>
  <c r="X112" i="13" s="1"/>
  <c r="Y112" i="13" s="1"/>
  <c r="W113" i="13"/>
  <c r="X113" i="13" s="1"/>
  <c r="Y113" i="13" s="1"/>
  <c r="W114" i="13"/>
  <c r="X114" i="13" s="1"/>
  <c r="Y114" i="13" s="1"/>
  <c r="W115" i="13"/>
  <c r="X115" i="13" s="1"/>
  <c r="Y115" i="13" s="1"/>
  <c r="W116" i="13"/>
  <c r="X116" i="13" s="1"/>
  <c r="Y116" i="13" s="1"/>
  <c r="W117" i="13"/>
  <c r="X117" i="13" s="1"/>
  <c r="Y117" i="13" s="1"/>
  <c r="W118" i="13"/>
  <c r="X118" i="13" s="1"/>
  <c r="Y118" i="13" s="1"/>
  <c r="W119" i="13"/>
  <c r="X119" i="13" s="1"/>
  <c r="Y119" i="13" s="1"/>
  <c r="W120" i="13"/>
  <c r="X120" i="13" s="1"/>
  <c r="Y120" i="13" s="1"/>
  <c r="W121" i="13"/>
  <c r="X121" i="13" s="1"/>
  <c r="Y121" i="13" s="1"/>
  <c r="W122" i="13"/>
  <c r="X122" i="13" s="1"/>
  <c r="Y122" i="13" s="1"/>
  <c r="W123" i="13"/>
  <c r="X123" i="13" s="1"/>
  <c r="Y123" i="13" s="1"/>
  <c r="W124" i="13"/>
  <c r="X124" i="13" s="1"/>
  <c r="Y124" i="13" s="1"/>
  <c r="W125" i="13"/>
  <c r="X125" i="13" s="1"/>
  <c r="Y125" i="13" s="1"/>
  <c r="W126" i="13"/>
  <c r="X126" i="13" s="1"/>
  <c r="Y126" i="13" s="1"/>
  <c r="W127" i="13"/>
  <c r="X127" i="13" s="1"/>
  <c r="Y127" i="13" s="1"/>
  <c r="W128" i="13"/>
  <c r="X128" i="13" s="1"/>
  <c r="Y128" i="13" s="1"/>
  <c r="W129" i="13"/>
  <c r="X129" i="13" s="1"/>
  <c r="Y129" i="13" s="1"/>
  <c r="W130" i="13"/>
  <c r="X130" i="13" s="1"/>
  <c r="Y130" i="13" s="1"/>
  <c r="W131" i="13"/>
  <c r="X131" i="13" s="1"/>
  <c r="Y131" i="13" s="1"/>
  <c r="W132" i="13"/>
  <c r="X132" i="13" s="1"/>
  <c r="Y132" i="13" s="1"/>
  <c r="W133" i="13"/>
  <c r="X133" i="13" s="1"/>
  <c r="Y133" i="13" s="1"/>
  <c r="W134" i="13"/>
  <c r="X134" i="13" s="1"/>
  <c r="Y134" i="13" s="1"/>
  <c r="W135" i="13"/>
  <c r="X135" i="13" s="1"/>
  <c r="Y135" i="13" s="1"/>
  <c r="W136" i="13"/>
  <c r="X136" i="13" s="1"/>
  <c r="Y136" i="13" s="1"/>
  <c r="W137" i="13"/>
  <c r="X137" i="13" s="1"/>
  <c r="Y137" i="13" s="1"/>
  <c r="W138" i="13"/>
  <c r="X138" i="13" s="1"/>
  <c r="Y138" i="13" s="1"/>
  <c r="W139" i="13"/>
  <c r="X139" i="13" s="1"/>
  <c r="Y139" i="13" s="1"/>
  <c r="W140" i="13"/>
  <c r="X140" i="13" s="1"/>
  <c r="Y140" i="13" s="1"/>
  <c r="W141" i="13"/>
  <c r="X141" i="13" s="1"/>
  <c r="Y141" i="13" s="1"/>
  <c r="W142" i="13"/>
  <c r="X142" i="13" s="1"/>
  <c r="Y142" i="13" s="1"/>
  <c r="W143" i="13"/>
  <c r="X143" i="13" s="1"/>
  <c r="Y143" i="13" s="1"/>
  <c r="W144" i="13"/>
  <c r="X144" i="13" s="1"/>
  <c r="Y144" i="13" s="1"/>
  <c r="W145" i="13"/>
  <c r="X145" i="13" s="1"/>
  <c r="Y145" i="13" s="1"/>
  <c r="W146" i="13"/>
  <c r="X146" i="13" s="1"/>
  <c r="Y146" i="13" s="1"/>
  <c r="W147" i="13"/>
  <c r="X147" i="13" s="1"/>
  <c r="Y147" i="13" s="1"/>
  <c r="W148" i="13"/>
  <c r="X148" i="13" s="1"/>
  <c r="Y148" i="13" s="1"/>
  <c r="W149" i="13"/>
  <c r="X149" i="13" s="1"/>
  <c r="Y149" i="13" s="1"/>
  <c r="W150" i="13"/>
  <c r="X150" i="13" s="1"/>
  <c r="Y150" i="13" s="1"/>
  <c r="W151" i="13"/>
  <c r="X151" i="13" s="1"/>
  <c r="Y151" i="13" s="1"/>
  <c r="W152" i="13"/>
  <c r="X152" i="13" s="1"/>
  <c r="Y152" i="13" s="1"/>
  <c r="W153" i="13"/>
  <c r="X153" i="13" s="1"/>
  <c r="Y153" i="13" s="1"/>
  <c r="W154" i="13"/>
  <c r="X154" i="13" s="1"/>
  <c r="Y154" i="13" s="1"/>
  <c r="W155" i="13"/>
  <c r="X155" i="13" s="1"/>
  <c r="Y155" i="13" s="1"/>
  <c r="W156" i="13"/>
  <c r="X156" i="13" s="1"/>
  <c r="Y156" i="13" s="1"/>
  <c r="W157" i="13"/>
  <c r="X157" i="13" s="1"/>
  <c r="Y157" i="13" s="1"/>
  <c r="W158" i="13"/>
  <c r="X158" i="13" s="1"/>
  <c r="Y158" i="13" s="1"/>
  <c r="W159" i="13"/>
  <c r="X159" i="13" s="1"/>
  <c r="Y159" i="13" s="1"/>
  <c r="W160" i="13"/>
  <c r="X160" i="13" s="1"/>
  <c r="Y160" i="13" s="1"/>
  <c r="W161" i="13"/>
  <c r="X161" i="13" s="1"/>
  <c r="Y161" i="13" s="1"/>
  <c r="W162" i="13"/>
  <c r="X162" i="13" s="1"/>
  <c r="Y162" i="13" s="1"/>
  <c r="W163" i="13"/>
  <c r="X163" i="13" s="1"/>
  <c r="Y163" i="13" s="1"/>
  <c r="W164" i="13"/>
  <c r="X164" i="13" s="1"/>
  <c r="Y164" i="13" s="1"/>
  <c r="W165" i="13"/>
  <c r="X165" i="13" s="1"/>
  <c r="Y165" i="13" s="1"/>
  <c r="W166" i="13"/>
  <c r="X166" i="13" s="1"/>
  <c r="Y166" i="13" s="1"/>
  <c r="W167" i="13"/>
  <c r="X167" i="13" s="1"/>
  <c r="Y167" i="13" s="1"/>
  <c r="W168" i="13"/>
  <c r="X168" i="13" s="1"/>
  <c r="Y168" i="13" s="1"/>
  <c r="W169" i="13"/>
  <c r="X169" i="13" s="1"/>
  <c r="Y169" i="13" s="1"/>
  <c r="W170" i="13"/>
  <c r="X170" i="13" s="1"/>
  <c r="Y170" i="13" s="1"/>
  <c r="W171" i="13"/>
  <c r="X171" i="13" s="1"/>
  <c r="Y171" i="13" s="1"/>
  <c r="W172" i="13"/>
  <c r="X172" i="13" s="1"/>
  <c r="Y172" i="13" s="1"/>
  <c r="W173" i="13"/>
  <c r="X173" i="13" s="1"/>
  <c r="Y173" i="13" s="1"/>
  <c r="W174" i="13"/>
  <c r="X174" i="13" s="1"/>
  <c r="Y174" i="13" s="1"/>
  <c r="W175" i="13"/>
  <c r="X175" i="13" s="1"/>
  <c r="Y175" i="13" s="1"/>
  <c r="W176" i="13"/>
  <c r="X176" i="13" s="1"/>
  <c r="Y176" i="13" s="1"/>
  <c r="W177" i="13"/>
  <c r="X177" i="13" s="1"/>
  <c r="Y177" i="13" s="1"/>
  <c r="W178" i="13"/>
  <c r="X178" i="13" s="1"/>
  <c r="Y178" i="13" s="1"/>
  <c r="W179" i="13"/>
  <c r="X179" i="13" s="1"/>
  <c r="Y179" i="13" s="1"/>
  <c r="W180" i="13"/>
  <c r="X180" i="13" s="1"/>
  <c r="Y180" i="13" s="1"/>
  <c r="W181" i="13"/>
  <c r="X181" i="13" s="1"/>
  <c r="Y181" i="13" s="1"/>
  <c r="W182" i="13"/>
  <c r="X182" i="13" s="1"/>
  <c r="Y182" i="13" s="1"/>
  <c r="W183" i="13"/>
  <c r="X183" i="13" s="1"/>
  <c r="Y183" i="13" s="1"/>
  <c r="W184" i="13"/>
  <c r="X184" i="13" s="1"/>
  <c r="Y184" i="13" s="1"/>
  <c r="W185" i="13"/>
  <c r="X185" i="13" s="1"/>
  <c r="Y185" i="13" s="1"/>
  <c r="W186" i="13"/>
  <c r="X186" i="13" s="1"/>
  <c r="Y186" i="13" s="1"/>
  <c r="W187" i="13"/>
  <c r="X187" i="13" s="1"/>
  <c r="Y187" i="13" s="1"/>
  <c r="W188" i="13"/>
  <c r="X188" i="13" s="1"/>
  <c r="Y188" i="13" s="1"/>
  <c r="W189" i="13"/>
  <c r="X189" i="13" s="1"/>
  <c r="Y189" i="13" s="1"/>
  <c r="W190" i="13"/>
  <c r="X190" i="13" s="1"/>
  <c r="Y190" i="13" s="1"/>
  <c r="W191" i="13"/>
  <c r="X191" i="13" s="1"/>
  <c r="Y191" i="13" s="1"/>
  <c r="W192" i="13"/>
  <c r="X192" i="13" s="1"/>
  <c r="Y192" i="13" s="1"/>
  <c r="W193" i="13"/>
  <c r="X193" i="13" s="1"/>
  <c r="Y193" i="13" s="1"/>
  <c r="W194" i="13"/>
  <c r="X194" i="13" s="1"/>
  <c r="Y194" i="13" s="1"/>
  <c r="W195" i="13"/>
  <c r="X195" i="13" s="1"/>
  <c r="Y195" i="13" s="1"/>
  <c r="W196" i="13"/>
  <c r="X196" i="13" s="1"/>
  <c r="Y196" i="13" s="1"/>
  <c r="W197" i="13"/>
  <c r="X197" i="13" s="1"/>
  <c r="Y197" i="13" s="1"/>
  <c r="W198" i="13"/>
  <c r="X198" i="13" s="1"/>
  <c r="Y198" i="13" s="1"/>
  <c r="W199" i="13"/>
  <c r="X199" i="13" s="1"/>
  <c r="Y199" i="13" s="1"/>
  <c r="W200" i="13"/>
  <c r="X200" i="13" s="1"/>
  <c r="Y200" i="13" s="1"/>
  <c r="W201" i="13"/>
  <c r="X201" i="13" s="1"/>
  <c r="Y201" i="13" s="1"/>
  <c r="W202" i="13"/>
  <c r="X202" i="13" s="1"/>
  <c r="Y202" i="13" s="1"/>
  <c r="W203" i="13"/>
  <c r="X203" i="13" s="1"/>
  <c r="Y203" i="13" s="1"/>
  <c r="W204" i="13"/>
  <c r="X204" i="13" s="1"/>
  <c r="Y204" i="13" s="1"/>
  <c r="W205" i="13"/>
  <c r="X205" i="13" s="1"/>
  <c r="Y205" i="13" s="1"/>
  <c r="W206" i="13"/>
  <c r="X206" i="13" s="1"/>
  <c r="Y206" i="13" s="1"/>
  <c r="W207" i="13"/>
  <c r="X207" i="13" s="1"/>
  <c r="Y207" i="13" s="1"/>
  <c r="W208" i="13"/>
  <c r="X208" i="13" s="1"/>
  <c r="Y208" i="13" s="1"/>
  <c r="W209" i="13"/>
  <c r="X209" i="13" s="1"/>
  <c r="Y209" i="13" s="1"/>
  <c r="W210" i="13"/>
  <c r="X210" i="13" s="1"/>
  <c r="Y210" i="13" s="1"/>
  <c r="W211" i="13"/>
  <c r="X211" i="13" s="1"/>
  <c r="Y211" i="13" s="1"/>
  <c r="W212" i="13"/>
  <c r="X212" i="13" s="1"/>
  <c r="Y212" i="13" s="1"/>
  <c r="W213" i="13"/>
  <c r="X213" i="13" s="1"/>
  <c r="Y213" i="13" s="1"/>
  <c r="W214" i="13"/>
  <c r="X214" i="13" s="1"/>
  <c r="Y214" i="13" s="1"/>
  <c r="W215" i="13"/>
  <c r="X215" i="13" s="1"/>
  <c r="Y215" i="13" s="1"/>
  <c r="W216" i="13"/>
  <c r="X216" i="13" s="1"/>
  <c r="Y216" i="13" s="1"/>
  <c r="W217" i="13"/>
  <c r="X217" i="13" s="1"/>
  <c r="Y217" i="13" s="1"/>
  <c r="W218" i="13"/>
  <c r="X218" i="13" s="1"/>
  <c r="Y218" i="13" s="1"/>
  <c r="W219" i="13"/>
  <c r="X219" i="13" s="1"/>
  <c r="Y219" i="13" s="1"/>
  <c r="W220" i="13"/>
  <c r="X220" i="13" s="1"/>
  <c r="Y220" i="13" s="1"/>
  <c r="W221" i="13"/>
  <c r="X221" i="13" s="1"/>
  <c r="Y221" i="13" s="1"/>
  <c r="W222" i="13"/>
  <c r="X222" i="13" s="1"/>
  <c r="Y222" i="13" s="1"/>
  <c r="W223" i="13"/>
  <c r="X223" i="13" s="1"/>
  <c r="Y223" i="13" s="1"/>
  <c r="W224" i="13"/>
  <c r="X224" i="13" s="1"/>
  <c r="Y224" i="13" s="1"/>
  <c r="W225" i="13"/>
  <c r="X225" i="13" s="1"/>
  <c r="Y225" i="13" s="1"/>
  <c r="W226" i="13"/>
  <c r="X226" i="13" s="1"/>
  <c r="Y226" i="13" s="1"/>
  <c r="W227" i="13"/>
  <c r="X227" i="13" s="1"/>
  <c r="Y227" i="13" s="1"/>
  <c r="W228" i="13"/>
  <c r="X228" i="13" s="1"/>
  <c r="Y228" i="13" s="1"/>
  <c r="W229" i="13"/>
  <c r="X229" i="13" s="1"/>
  <c r="Y229" i="13" s="1"/>
  <c r="W230" i="13"/>
  <c r="X230" i="13" s="1"/>
  <c r="Y230" i="13" s="1"/>
  <c r="W231" i="13"/>
  <c r="X231" i="13" s="1"/>
  <c r="Y231" i="13" s="1"/>
  <c r="W232" i="13"/>
  <c r="X232" i="13" s="1"/>
  <c r="Y232" i="13" s="1"/>
  <c r="W233" i="13"/>
  <c r="X233" i="13" s="1"/>
  <c r="Y233" i="13" s="1"/>
  <c r="W234" i="13"/>
  <c r="X234" i="13" s="1"/>
  <c r="Y234" i="13" s="1"/>
  <c r="W235" i="13"/>
  <c r="X235" i="13" s="1"/>
  <c r="Y235" i="13" s="1"/>
  <c r="W236" i="13"/>
  <c r="X236" i="13" s="1"/>
  <c r="Y236" i="13" s="1"/>
  <c r="W237" i="13"/>
  <c r="X237" i="13" s="1"/>
  <c r="Y237" i="13" s="1"/>
  <c r="W238" i="13"/>
  <c r="X238" i="13" s="1"/>
  <c r="Y238" i="13" s="1"/>
  <c r="W239" i="13"/>
  <c r="X239" i="13" s="1"/>
  <c r="Y239" i="13" s="1"/>
  <c r="W240" i="13"/>
  <c r="X240" i="13" s="1"/>
  <c r="Y240" i="13" s="1"/>
  <c r="W241" i="13"/>
  <c r="X241" i="13" s="1"/>
  <c r="Y241" i="13" s="1"/>
  <c r="W242" i="13"/>
  <c r="X242" i="13" s="1"/>
  <c r="Y242" i="13" s="1"/>
  <c r="W243" i="13"/>
  <c r="X243" i="13" s="1"/>
  <c r="Y243" i="13" s="1"/>
  <c r="W244" i="13"/>
  <c r="X244" i="13" s="1"/>
  <c r="Y244" i="13" s="1"/>
  <c r="W245" i="13"/>
  <c r="X245" i="13" s="1"/>
  <c r="Y245" i="13" s="1"/>
  <c r="W246" i="13"/>
  <c r="X246" i="13" s="1"/>
  <c r="Y246" i="13" s="1"/>
  <c r="W247" i="13"/>
  <c r="X247" i="13" s="1"/>
  <c r="Y247" i="13" s="1"/>
  <c r="W248" i="13"/>
  <c r="X248" i="13" s="1"/>
  <c r="Y248" i="13" s="1"/>
  <c r="W249" i="13"/>
  <c r="X249" i="13" s="1"/>
  <c r="Y249" i="13" s="1"/>
  <c r="W250" i="13"/>
  <c r="X250" i="13" s="1"/>
  <c r="Y250" i="13" s="1"/>
  <c r="W251" i="13"/>
  <c r="X251" i="13" s="1"/>
  <c r="Y251" i="13" s="1"/>
  <c r="W252" i="13"/>
  <c r="X252" i="13" s="1"/>
  <c r="Y252" i="13" s="1"/>
  <c r="W253" i="13"/>
  <c r="X253" i="13" s="1"/>
  <c r="Y253" i="13" s="1"/>
  <c r="W254" i="13"/>
  <c r="X254" i="13" s="1"/>
  <c r="Y254" i="13" s="1"/>
  <c r="W255" i="13"/>
  <c r="X255" i="13" s="1"/>
  <c r="Y255" i="13" s="1"/>
  <c r="W256" i="13"/>
  <c r="X256" i="13" s="1"/>
  <c r="Y256" i="13" s="1"/>
  <c r="W257" i="13"/>
  <c r="X257" i="13" s="1"/>
  <c r="Y257" i="13" s="1"/>
  <c r="W258" i="13"/>
  <c r="X258" i="13" s="1"/>
  <c r="Y258" i="13" s="1"/>
  <c r="W259" i="13"/>
  <c r="X259" i="13" s="1"/>
  <c r="Y259" i="13" s="1"/>
  <c r="W260" i="13"/>
  <c r="X260" i="13" s="1"/>
  <c r="Y260" i="13" s="1"/>
  <c r="W261" i="13"/>
  <c r="X261" i="13" s="1"/>
  <c r="Y261" i="13" s="1"/>
  <c r="W262" i="13"/>
  <c r="X262" i="13" s="1"/>
  <c r="Y262" i="13" s="1"/>
  <c r="W263" i="13"/>
  <c r="X263" i="13" s="1"/>
  <c r="Y263" i="13" s="1"/>
  <c r="W264" i="13"/>
  <c r="X264" i="13" s="1"/>
  <c r="Y264" i="13" s="1"/>
  <c r="W265" i="13"/>
  <c r="X265" i="13" s="1"/>
  <c r="Y265" i="13" s="1"/>
  <c r="W266" i="13"/>
  <c r="X266" i="13" s="1"/>
  <c r="Y266" i="13" s="1"/>
  <c r="W267" i="13"/>
  <c r="X267" i="13" s="1"/>
  <c r="Y267" i="13" s="1"/>
  <c r="W268" i="13"/>
  <c r="X268" i="13" s="1"/>
  <c r="Y268" i="13" s="1"/>
  <c r="W269" i="13"/>
  <c r="X269" i="13" s="1"/>
  <c r="Y269" i="13" s="1"/>
  <c r="W270" i="13"/>
  <c r="X270" i="13" s="1"/>
  <c r="Y270" i="13" s="1"/>
  <c r="W271" i="13"/>
  <c r="X271" i="13" s="1"/>
  <c r="Y271" i="13" s="1"/>
  <c r="W272" i="13"/>
  <c r="X272" i="13" s="1"/>
  <c r="Y272" i="13" s="1"/>
  <c r="W273" i="13"/>
  <c r="X273" i="13" s="1"/>
  <c r="Y273" i="13" s="1"/>
  <c r="W274" i="13"/>
  <c r="X274" i="13" s="1"/>
  <c r="Y274" i="13" s="1"/>
  <c r="W275" i="13"/>
  <c r="X275" i="13" s="1"/>
  <c r="Y275" i="13" s="1"/>
  <c r="W276" i="13"/>
  <c r="X276" i="13" s="1"/>
  <c r="Y276" i="13" s="1"/>
  <c r="W277" i="13"/>
  <c r="X277" i="13" s="1"/>
  <c r="Y277" i="13" s="1"/>
  <c r="W278" i="13"/>
  <c r="X278" i="13" s="1"/>
  <c r="Y278" i="13" s="1"/>
  <c r="W279" i="13"/>
  <c r="X279" i="13" s="1"/>
  <c r="Y279" i="13" s="1"/>
  <c r="W280" i="13"/>
  <c r="X280" i="13" s="1"/>
  <c r="Y280" i="13" s="1"/>
  <c r="W281" i="13"/>
  <c r="X281" i="13" s="1"/>
  <c r="Y281" i="13" s="1"/>
  <c r="W282" i="13"/>
  <c r="X282" i="13" s="1"/>
  <c r="Y282" i="13" s="1"/>
  <c r="W283" i="13"/>
  <c r="X283" i="13" s="1"/>
  <c r="Y283" i="13" s="1"/>
  <c r="W284" i="13"/>
  <c r="X284" i="13" s="1"/>
  <c r="Y284" i="13" s="1"/>
  <c r="W285" i="13"/>
  <c r="X285" i="13" s="1"/>
  <c r="Y285" i="13" s="1"/>
  <c r="W286" i="13"/>
  <c r="X286" i="13" s="1"/>
  <c r="Y286" i="13" s="1"/>
  <c r="W287" i="13"/>
  <c r="X287" i="13" s="1"/>
  <c r="Y287" i="13" s="1"/>
  <c r="W288" i="13"/>
  <c r="X288" i="13" s="1"/>
  <c r="Y288" i="13" s="1"/>
  <c r="W289" i="13"/>
  <c r="X289" i="13" s="1"/>
  <c r="Y289" i="13" s="1"/>
  <c r="W290" i="13"/>
  <c r="X290" i="13" s="1"/>
  <c r="Y290" i="13" s="1"/>
  <c r="W291" i="13"/>
  <c r="X291" i="13" s="1"/>
  <c r="Y291" i="13" s="1"/>
  <c r="W292" i="13"/>
  <c r="X292" i="13" s="1"/>
  <c r="Y292" i="13" s="1"/>
  <c r="W293" i="13"/>
  <c r="X293" i="13" s="1"/>
  <c r="Y293" i="13" s="1"/>
  <c r="W294" i="13"/>
  <c r="X294" i="13" s="1"/>
  <c r="Y294" i="13" s="1"/>
  <c r="W295" i="13"/>
  <c r="X295" i="13" s="1"/>
  <c r="Y295" i="13" s="1"/>
  <c r="W296" i="13"/>
  <c r="X296" i="13" s="1"/>
  <c r="Y296" i="13" s="1"/>
  <c r="W297" i="13"/>
  <c r="X297" i="13" s="1"/>
  <c r="Y297" i="13" s="1"/>
  <c r="W298" i="13"/>
  <c r="X298" i="13" s="1"/>
  <c r="Y298" i="13" s="1"/>
  <c r="W299" i="13"/>
  <c r="X299" i="13" s="1"/>
  <c r="Y299" i="13" s="1"/>
  <c r="W300" i="13"/>
  <c r="X300" i="13" s="1"/>
  <c r="Y300" i="13" s="1"/>
  <c r="W301" i="13"/>
  <c r="X301" i="13" s="1"/>
  <c r="Y301" i="13" s="1"/>
  <c r="W302" i="13"/>
  <c r="X302" i="13" s="1"/>
  <c r="Y302" i="13" s="1"/>
  <c r="W303" i="13"/>
  <c r="X303" i="13" s="1"/>
  <c r="Y303" i="13" s="1"/>
  <c r="W304" i="13"/>
  <c r="X304" i="13" s="1"/>
  <c r="Y304" i="13" s="1"/>
  <c r="W305" i="13"/>
  <c r="X305" i="13" s="1"/>
  <c r="Y305" i="13" s="1"/>
  <c r="W306" i="13"/>
  <c r="X306" i="13" s="1"/>
  <c r="Y306" i="13" s="1"/>
  <c r="W307" i="13"/>
  <c r="X307" i="13" s="1"/>
  <c r="Y307" i="13" s="1"/>
  <c r="W308" i="13"/>
  <c r="X308" i="13" s="1"/>
  <c r="Y308" i="13" s="1"/>
  <c r="W309" i="13"/>
  <c r="X309" i="13" s="1"/>
  <c r="Y309" i="13" s="1"/>
  <c r="W310" i="13"/>
  <c r="X310" i="13" s="1"/>
  <c r="Y310" i="13" s="1"/>
  <c r="W311" i="13"/>
  <c r="X311" i="13" s="1"/>
  <c r="Y311" i="13" s="1"/>
  <c r="W312" i="13"/>
  <c r="X312" i="13" s="1"/>
  <c r="Y312" i="13" s="1"/>
  <c r="W313" i="13"/>
  <c r="X313" i="13" s="1"/>
  <c r="Y313" i="13" s="1"/>
  <c r="W314" i="13"/>
  <c r="X314" i="13" s="1"/>
  <c r="Y314" i="13" s="1"/>
  <c r="W315" i="13"/>
  <c r="X315" i="13" s="1"/>
  <c r="Y315" i="13" s="1"/>
  <c r="W316" i="13"/>
  <c r="X316" i="13" s="1"/>
  <c r="Y316" i="13" s="1"/>
  <c r="W317" i="13"/>
  <c r="X317" i="13" s="1"/>
  <c r="Y317" i="13" s="1"/>
  <c r="W318" i="13"/>
  <c r="X318" i="13" s="1"/>
  <c r="Y318" i="13" s="1"/>
  <c r="W319" i="13"/>
  <c r="X319" i="13" s="1"/>
  <c r="Y319" i="13" s="1"/>
  <c r="W320" i="13"/>
  <c r="X320" i="13" s="1"/>
  <c r="Y320" i="13" s="1"/>
  <c r="W321" i="13"/>
  <c r="X321" i="13" s="1"/>
  <c r="Y321" i="13" s="1"/>
  <c r="W322" i="13"/>
  <c r="X322" i="13" s="1"/>
  <c r="Y322" i="13" s="1"/>
  <c r="W323" i="13"/>
  <c r="X323" i="13" s="1"/>
  <c r="Y323" i="13" s="1"/>
  <c r="W324" i="13"/>
  <c r="X324" i="13" s="1"/>
  <c r="Y324" i="13" s="1"/>
  <c r="W325" i="13"/>
  <c r="X325" i="13" s="1"/>
  <c r="Y325" i="13" s="1"/>
  <c r="W326" i="13"/>
  <c r="X326" i="13" s="1"/>
  <c r="Y326" i="13" s="1"/>
  <c r="W327" i="13"/>
  <c r="X327" i="13" s="1"/>
  <c r="Y327" i="13" s="1"/>
  <c r="W328" i="13"/>
  <c r="X328" i="13" s="1"/>
  <c r="Y328" i="13" s="1"/>
  <c r="W329" i="13"/>
  <c r="X329" i="13" s="1"/>
  <c r="Y329" i="13" s="1"/>
  <c r="W330" i="13"/>
  <c r="X330" i="13" s="1"/>
  <c r="Y330" i="13" s="1"/>
  <c r="W331" i="13"/>
  <c r="X331" i="13" s="1"/>
  <c r="Y331" i="13" s="1"/>
  <c r="W332" i="13"/>
  <c r="X332" i="13" s="1"/>
  <c r="Y332" i="13" s="1"/>
  <c r="W333" i="13"/>
  <c r="X333" i="13" s="1"/>
  <c r="Y333" i="13" s="1"/>
  <c r="W334" i="13"/>
  <c r="X334" i="13" s="1"/>
  <c r="Y334" i="13" s="1"/>
  <c r="W335" i="13"/>
  <c r="X335" i="13" s="1"/>
  <c r="Y335" i="13" s="1"/>
  <c r="W336" i="13"/>
  <c r="X336" i="13" s="1"/>
  <c r="Y336" i="13" s="1"/>
  <c r="W337" i="13"/>
  <c r="X337" i="13" s="1"/>
  <c r="Y337" i="13" s="1"/>
  <c r="W338" i="13"/>
  <c r="X338" i="13" s="1"/>
  <c r="Y338" i="13" s="1"/>
  <c r="W339" i="13"/>
  <c r="X339" i="13" s="1"/>
  <c r="Y339" i="13" s="1"/>
  <c r="W340" i="13"/>
  <c r="X340" i="13" s="1"/>
  <c r="Y340" i="13" s="1"/>
  <c r="W341" i="13"/>
  <c r="X341" i="13" s="1"/>
  <c r="Y341" i="13" s="1"/>
  <c r="W342" i="13"/>
  <c r="X342" i="13" s="1"/>
  <c r="Y342" i="13" s="1"/>
  <c r="W343" i="13"/>
  <c r="X343" i="13" s="1"/>
  <c r="Y343" i="13" s="1"/>
  <c r="W344" i="13"/>
  <c r="X344" i="13" s="1"/>
  <c r="Y344" i="13" s="1"/>
  <c r="W345" i="13"/>
  <c r="X345" i="13" s="1"/>
  <c r="Y345" i="13" s="1"/>
  <c r="W346" i="13"/>
  <c r="X346" i="13" s="1"/>
  <c r="Y346" i="13" s="1"/>
  <c r="W347" i="13"/>
  <c r="X347" i="13" s="1"/>
  <c r="Y347" i="13" s="1"/>
  <c r="W348" i="13"/>
  <c r="X348" i="13" s="1"/>
  <c r="Y348" i="13" s="1"/>
  <c r="W349" i="13"/>
  <c r="X349" i="13" s="1"/>
  <c r="Y349" i="13" s="1"/>
  <c r="W350" i="13"/>
  <c r="X350" i="13" s="1"/>
  <c r="Y350" i="13" s="1"/>
  <c r="W351" i="13"/>
  <c r="X351" i="13" s="1"/>
  <c r="Y351" i="13" s="1"/>
  <c r="W352" i="13"/>
  <c r="X352" i="13" s="1"/>
  <c r="Y352" i="13" s="1"/>
  <c r="W353" i="13"/>
  <c r="X353" i="13" s="1"/>
  <c r="Y353" i="13" s="1"/>
  <c r="W354" i="13"/>
  <c r="X354" i="13" s="1"/>
  <c r="Y354" i="13" s="1"/>
  <c r="W355" i="13"/>
  <c r="X355" i="13" s="1"/>
  <c r="Y355" i="13" s="1"/>
  <c r="W356" i="13"/>
  <c r="X356" i="13" s="1"/>
  <c r="Y356" i="13" s="1"/>
  <c r="W357" i="13"/>
  <c r="X357" i="13" s="1"/>
  <c r="Y357" i="13" s="1"/>
  <c r="W358" i="13"/>
  <c r="X358" i="13" s="1"/>
  <c r="Y358" i="13" s="1"/>
  <c r="W359" i="13"/>
  <c r="X359" i="13" s="1"/>
  <c r="Y359" i="13" s="1"/>
  <c r="W360" i="13"/>
  <c r="X360" i="13" s="1"/>
  <c r="Y360" i="13" s="1"/>
  <c r="W361" i="13"/>
  <c r="X361" i="13" s="1"/>
  <c r="Y361" i="13" s="1"/>
  <c r="W362" i="13"/>
  <c r="X362" i="13" s="1"/>
  <c r="Y362" i="13" s="1"/>
  <c r="W363" i="13"/>
  <c r="X363" i="13" s="1"/>
  <c r="Y363" i="13" s="1"/>
  <c r="W364" i="13"/>
  <c r="X364" i="13" s="1"/>
  <c r="Y364" i="13" s="1"/>
  <c r="W365" i="13"/>
  <c r="X365" i="13" s="1"/>
  <c r="Y365" i="13" s="1"/>
  <c r="W366" i="13"/>
  <c r="X366" i="13" s="1"/>
  <c r="Y366" i="13" s="1"/>
  <c r="W367" i="13"/>
  <c r="X367" i="13" s="1"/>
  <c r="Y367" i="13" s="1"/>
  <c r="W368" i="13"/>
  <c r="X368" i="13" s="1"/>
  <c r="Y368" i="13" s="1"/>
  <c r="W369" i="13"/>
  <c r="X369" i="13" s="1"/>
  <c r="Y369" i="13" s="1"/>
  <c r="W370" i="13"/>
  <c r="X370" i="13" s="1"/>
  <c r="Y370" i="13" s="1"/>
  <c r="W371" i="13"/>
  <c r="X371" i="13" s="1"/>
  <c r="Y371" i="13" s="1"/>
  <c r="W372" i="13"/>
  <c r="X372" i="13" s="1"/>
  <c r="Y372" i="13" s="1"/>
  <c r="W373" i="13"/>
  <c r="X373" i="13" s="1"/>
  <c r="Y373" i="13" s="1"/>
  <c r="W374" i="13"/>
  <c r="X374" i="13" s="1"/>
  <c r="Y374" i="13" s="1"/>
  <c r="W375" i="13"/>
  <c r="X375" i="13" s="1"/>
  <c r="Y375" i="13" s="1"/>
  <c r="W376" i="13"/>
  <c r="X376" i="13" s="1"/>
  <c r="Y376" i="13" s="1"/>
  <c r="W377" i="13"/>
  <c r="X377" i="13" s="1"/>
  <c r="Y377" i="13" s="1"/>
  <c r="W378" i="13"/>
  <c r="X378" i="13" s="1"/>
  <c r="Y378" i="13" s="1"/>
  <c r="W379" i="13"/>
  <c r="X379" i="13" s="1"/>
  <c r="Y379" i="13" s="1"/>
  <c r="W380" i="13"/>
  <c r="X380" i="13" s="1"/>
  <c r="Y380" i="13" s="1"/>
  <c r="W381" i="13"/>
  <c r="X381" i="13" s="1"/>
  <c r="Y381" i="13" s="1"/>
  <c r="W382" i="13"/>
  <c r="X382" i="13" s="1"/>
  <c r="Y382" i="13" s="1"/>
  <c r="W383" i="13"/>
  <c r="X383" i="13" s="1"/>
  <c r="Y383" i="13" s="1"/>
  <c r="W384" i="13"/>
  <c r="X384" i="13" s="1"/>
  <c r="Y384" i="13" s="1"/>
  <c r="W385" i="13"/>
  <c r="X385" i="13" s="1"/>
  <c r="Y385" i="13" s="1"/>
  <c r="W386" i="13"/>
  <c r="X386" i="13" s="1"/>
  <c r="Y386" i="13" s="1"/>
  <c r="W387" i="13"/>
  <c r="X387" i="13" s="1"/>
  <c r="Y387" i="13" s="1"/>
  <c r="W388" i="13"/>
  <c r="X388" i="13" s="1"/>
  <c r="Y388" i="13" s="1"/>
  <c r="W389" i="13"/>
  <c r="X389" i="13" s="1"/>
  <c r="Y389" i="13" s="1"/>
  <c r="W390" i="13"/>
  <c r="X390" i="13" s="1"/>
  <c r="Y390" i="13" s="1"/>
  <c r="W391" i="13"/>
  <c r="X391" i="13" s="1"/>
  <c r="Y391" i="13" s="1"/>
  <c r="W392" i="13"/>
  <c r="X392" i="13" s="1"/>
  <c r="Y392" i="13" s="1"/>
  <c r="W393" i="13"/>
  <c r="X393" i="13" s="1"/>
  <c r="Y393" i="13" s="1"/>
  <c r="W394" i="13"/>
  <c r="X394" i="13" s="1"/>
  <c r="Y394" i="13" s="1"/>
  <c r="W395" i="13"/>
  <c r="X395" i="13" s="1"/>
  <c r="Y395" i="13" s="1"/>
  <c r="W396" i="13"/>
  <c r="X396" i="13" s="1"/>
  <c r="Y396" i="13" s="1"/>
  <c r="W397" i="13"/>
  <c r="X397" i="13" s="1"/>
  <c r="Y397" i="13" s="1"/>
  <c r="W398" i="13"/>
  <c r="X398" i="13" s="1"/>
  <c r="Y398" i="13" s="1"/>
  <c r="W399" i="13"/>
  <c r="X399" i="13" s="1"/>
  <c r="Y399" i="13" s="1"/>
  <c r="W400" i="13"/>
  <c r="X400" i="13" s="1"/>
  <c r="Y400" i="13" s="1"/>
  <c r="W401" i="13"/>
  <c r="X401" i="13" s="1"/>
  <c r="Y401" i="13" s="1"/>
  <c r="W402" i="13"/>
  <c r="X402" i="13" s="1"/>
  <c r="Y402" i="13" s="1"/>
  <c r="W403" i="13"/>
  <c r="X403" i="13" s="1"/>
  <c r="Y403" i="13" s="1"/>
  <c r="W404" i="13"/>
  <c r="X404" i="13" s="1"/>
  <c r="Y404" i="13" s="1"/>
  <c r="W405" i="13"/>
  <c r="X405" i="13" s="1"/>
  <c r="Y405" i="13" s="1"/>
  <c r="W406" i="13"/>
  <c r="X406" i="13" s="1"/>
  <c r="Y406" i="13" s="1"/>
  <c r="W407" i="13"/>
  <c r="X407" i="13" s="1"/>
  <c r="Y407" i="13" s="1"/>
  <c r="W408" i="13"/>
  <c r="X408" i="13" s="1"/>
  <c r="Y408" i="13" s="1"/>
  <c r="W409" i="13"/>
  <c r="X409" i="13" s="1"/>
  <c r="Y409" i="13" s="1"/>
  <c r="W410" i="13"/>
  <c r="X410" i="13" s="1"/>
  <c r="Y410" i="13" s="1"/>
  <c r="W411" i="13"/>
  <c r="X411" i="13" s="1"/>
  <c r="Y411" i="13" s="1"/>
  <c r="W412" i="13"/>
  <c r="X412" i="13" s="1"/>
  <c r="Y412" i="13" s="1"/>
  <c r="W413" i="13"/>
  <c r="X413" i="13" s="1"/>
  <c r="Y413" i="13" s="1"/>
  <c r="W414" i="13"/>
  <c r="X414" i="13" s="1"/>
  <c r="Y414" i="13" s="1"/>
  <c r="W415" i="13"/>
  <c r="X415" i="13" s="1"/>
  <c r="Y415" i="13" s="1"/>
  <c r="W416" i="13"/>
  <c r="X416" i="13" s="1"/>
  <c r="Y416" i="13" s="1"/>
  <c r="W417" i="13"/>
  <c r="X417" i="13" s="1"/>
  <c r="Y417" i="13" s="1"/>
  <c r="W418" i="13"/>
  <c r="X418" i="13" s="1"/>
  <c r="Y418" i="13" s="1"/>
  <c r="W419" i="13"/>
  <c r="X419" i="13" s="1"/>
  <c r="Y419" i="13" s="1"/>
  <c r="W420" i="13"/>
  <c r="X420" i="13" s="1"/>
  <c r="Y420" i="13" s="1"/>
  <c r="W421" i="13"/>
  <c r="X421" i="13" s="1"/>
  <c r="Y421" i="13" s="1"/>
  <c r="W422" i="13"/>
  <c r="X422" i="13" s="1"/>
  <c r="Y422" i="13" s="1"/>
  <c r="W423" i="13"/>
  <c r="X423" i="13" s="1"/>
  <c r="Y423" i="13" s="1"/>
  <c r="W424" i="13"/>
  <c r="X424" i="13" s="1"/>
  <c r="Y424" i="13" s="1"/>
  <c r="W425" i="13"/>
  <c r="X425" i="13" s="1"/>
  <c r="Y425" i="13" s="1"/>
  <c r="W426" i="13"/>
  <c r="X426" i="13" s="1"/>
  <c r="Y426" i="13" s="1"/>
  <c r="W427" i="13"/>
  <c r="X427" i="13" s="1"/>
  <c r="Y427" i="13" s="1"/>
  <c r="W428" i="13"/>
  <c r="X428" i="13" s="1"/>
  <c r="Y428" i="13" s="1"/>
  <c r="W429" i="13"/>
  <c r="X429" i="13" s="1"/>
  <c r="Y429" i="13" s="1"/>
  <c r="W430" i="13"/>
  <c r="X430" i="13" s="1"/>
  <c r="Y430" i="13" s="1"/>
  <c r="W431" i="13"/>
  <c r="X431" i="13" s="1"/>
  <c r="Y431" i="13" s="1"/>
  <c r="W432" i="13"/>
  <c r="X432" i="13" s="1"/>
  <c r="Y432" i="13" s="1"/>
  <c r="W433" i="13"/>
  <c r="X433" i="13" s="1"/>
  <c r="Y433" i="13" s="1"/>
  <c r="W434" i="13"/>
  <c r="X434" i="13" s="1"/>
  <c r="Y434" i="13" s="1"/>
  <c r="W435" i="13"/>
  <c r="X435" i="13" s="1"/>
  <c r="Y435" i="13" s="1"/>
  <c r="W436" i="13"/>
  <c r="X436" i="13" s="1"/>
  <c r="Y436" i="13" s="1"/>
  <c r="W437" i="13"/>
  <c r="X437" i="13" s="1"/>
  <c r="Y437" i="13" s="1"/>
  <c r="W438" i="13"/>
  <c r="X438" i="13" s="1"/>
  <c r="Y438" i="13" s="1"/>
  <c r="W439" i="13"/>
  <c r="X439" i="13" s="1"/>
  <c r="Y439" i="13" s="1"/>
  <c r="W440" i="13"/>
  <c r="X440" i="13" s="1"/>
  <c r="Y440" i="13" s="1"/>
  <c r="W441" i="13"/>
  <c r="X441" i="13" s="1"/>
  <c r="Y441" i="13" s="1"/>
  <c r="W442" i="13"/>
  <c r="X442" i="13" s="1"/>
  <c r="Y442" i="13" s="1"/>
  <c r="W443" i="13"/>
  <c r="X443" i="13" s="1"/>
  <c r="Y443" i="13" s="1"/>
  <c r="W444" i="13"/>
  <c r="X444" i="13" s="1"/>
  <c r="Y444" i="13" s="1"/>
  <c r="W445" i="13"/>
  <c r="X445" i="13" s="1"/>
  <c r="Y445" i="13" s="1"/>
  <c r="W446" i="13"/>
  <c r="X446" i="13" s="1"/>
  <c r="Y446" i="13" s="1"/>
  <c r="W447" i="13"/>
  <c r="X447" i="13" s="1"/>
  <c r="Y447" i="13" s="1"/>
  <c r="W448" i="13"/>
  <c r="X448" i="13" s="1"/>
  <c r="Y448" i="13" s="1"/>
  <c r="W449" i="13"/>
  <c r="X449" i="13" s="1"/>
  <c r="Y449" i="13" s="1"/>
  <c r="W450" i="13"/>
  <c r="X450" i="13" s="1"/>
  <c r="Y450" i="13" s="1"/>
  <c r="W451" i="13"/>
  <c r="X451" i="13" s="1"/>
  <c r="Y451" i="13" s="1"/>
  <c r="W452" i="13"/>
  <c r="X452" i="13" s="1"/>
  <c r="Y452" i="13" s="1"/>
  <c r="W453" i="13"/>
  <c r="X453" i="13" s="1"/>
  <c r="Y453" i="13" s="1"/>
  <c r="W454" i="13"/>
  <c r="X454" i="13" s="1"/>
  <c r="Y454" i="13" s="1"/>
  <c r="W455" i="13"/>
  <c r="X455" i="13" s="1"/>
  <c r="Y455" i="13" s="1"/>
  <c r="W456" i="13"/>
  <c r="X456" i="13" s="1"/>
  <c r="Y456" i="13" s="1"/>
  <c r="W457" i="13"/>
  <c r="X457" i="13" s="1"/>
  <c r="Y457" i="13" s="1"/>
  <c r="W458" i="13"/>
  <c r="X458" i="13" s="1"/>
  <c r="Y458" i="13" s="1"/>
  <c r="W459" i="13"/>
  <c r="X459" i="13" s="1"/>
  <c r="Y459" i="13" s="1"/>
  <c r="W460" i="13"/>
  <c r="X460" i="13" s="1"/>
  <c r="Y460" i="13" s="1"/>
  <c r="W461" i="13"/>
  <c r="X461" i="13" s="1"/>
  <c r="Y461" i="13" s="1"/>
  <c r="W462" i="13"/>
  <c r="X462" i="13" s="1"/>
  <c r="Y462" i="13" s="1"/>
  <c r="W463" i="13"/>
  <c r="X463" i="13" s="1"/>
  <c r="Y463" i="13" s="1"/>
  <c r="W464" i="13"/>
  <c r="X464" i="13" s="1"/>
  <c r="Y464" i="13" s="1"/>
  <c r="W465" i="13"/>
  <c r="X465" i="13" s="1"/>
  <c r="Y465" i="13" s="1"/>
  <c r="W466" i="13"/>
  <c r="X466" i="13" s="1"/>
  <c r="Y466" i="13" s="1"/>
  <c r="W467" i="13"/>
  <c r="X467" i="13" s="1"/>
  <c r="Y467" i="13" s="1"/>
  <c r="W468" i="13"/>
  <c r="X468" i="13" s="1"/>
  <c r="Y468" i="13" s="1"/>
  <c r="W469" i="13"/>
  <c r="X469" i="13" s="1"/>
  <c r="Y469" i="13" s="1"/>
  <c r="W470" i="13"/>
  <c r="X470" i="13" s="1"/>
  <c r="Y470" i="13" s="1"/>
  <c r="W471" i="13"/>
  <c r="X471" i="13" s="1"/>
  <c r="Y471" i="13" s="1"/>
  <c r="W472" i="13"/>
  <c r="X472" i="13" s="1"/>
  <c r="Y472" i="13" s="1"/>
  <c r="W473" i="13"/>
  <c r="X473" i="13" s="1"/>
  <c r="Y473" i="13" s="1"/>
  <c r="W474" i="13"/>
  <c r="X474" i="13" s="1"/>
  <c r="Y474" i="13" s="1"/>
  <c r="W475" i="13"/>
  <c r="X475" i="13" s="1"/>
  <c r="Y475" i="13" s="1"/>
  <c r="W476" i="13"/>
  <c r="X476" i="13" s="1"/>
  <c r="Y476" i="13" s="1"/>
  <c r="W477" i="13"/>
  <c r="X477" i="13" s="1"/>
  <c r="Y477" i="13" s="1"/>
  <c r="W478" i="13"/>
  <c r="X478" i="13" s="1"/>
  <c r="Y478" i="13" s="1"/>
  <c r="W479" i="13"/>
  <c r="X479" i="13" s="1"/>
  <c r="Y479" i="13" s="1"/>
  <c r="W480" i="13"/>
  <c r="X480" i="13" s="1"/>
  <c r="Y480" i="13" s="1"/>
  <c r="W481" i="13"/>
  <c r="X481" i="13" s="1"/>
  <c r="Y481" i="13" s="1"/>
  <c r="W482" i="13"/>
  <c r="X482" i="13" s="1"/>
  <c r="Y482" i="13" s="1"/>
  <c r="W483" i="13"/>
  <c r="X483" i="13" s="1"/>
  <c r="Y483" i="13" s="1"/>
  <c r="W484" i="13"/>
  <c r="X484" i="13" s="1"/>
  <c r="Y484" i="13" s="1"/>
  <c r="W485" i="13"/>
  <c r="X485" i="13" s="1"/>
  <c r="Y485" i="13" s="1"/>
  <c r="W486" i="13"/>
  <c r="X486" i="13" s="1"/>
  <c r="Y486" i="13" s="1"/>
  <c r="W487" i="13"/>
  <c r="X487" i="13" s="1"/>
  <c r="Y487" i="13" s="1"/>
  <c r="W488" i="13"/>
  <c r="X488" i="13" s="1"/>
  <c r="Y488" i="13" s="1"/>
  <c r="W489" i="13"/>
  <c r="X489" i="13" s="1"/>
  <c r="Y489" i="13" s="1"/>
  <c r="W490" i="13"/>
  <c r="X490" i="13" s="1"/>
  <c r="Y490" i="13" s="1"/>
  <c r="W491" i="13"/>
  <c r="X491" i="13" s="1"/>
  <c r="Y491" i="13" s="1"/>
  <c r="W492" i="13"/>
  <c r="X492" i="13" s="1"/>
  <c r="Y492" i="13" s="1"/>
  <c r="W493" i="13"/>
  <c r="X493" i="13" s="1"/>
  <c r="Y493" i="13" s="1"/>
  <c r="W494" i="13"/>
  <c r="X494" i="13" s="1"/>
  <c r="Y494" i="13" s="1"/>
  <c r="W495" i="13"/>
  <c r="X495" i="13" s="1"/>
  <c r="Y495" i="13" s="1"/>
  <c r="W496" i="13"/>
  <c r="X496" i="13" s="1"/>
  <c r="Y496" i="13" s="1"/>
  <c r="W497" i="13"/>
  <c r="X497" i="13" s="1"/>
  <c r="Y497" i="13" s="1"/>
  <c r="W498" i="13"/>
  <c r="X498" i="13" s="1"/>
  <c r="Y498" i="13" s="1"/>
  <c r="W499" i="13"/>
  <c r="X499" i="13" s="1"/>
  <c r="Y499" i="13" s="1"/>
  <c r="W500" i="13"/>
  <c r="X500" i="13" s="1"/>
  <c r="Y500" i="13" s="1"/>
  <c r="W501" i="13"/>
  <c r="X501" i="13" s="1"/>
  <c r="Y501" i="13" s="1"/>
  <c r="W502" i="13"/>
  <c r="X502" i="13" s="1"/>
  <c r="Y502" i="13" s="1"/>
  <c r="W503" i="13"/>
  <c r="X503" i="13" s="1"/>
  <c r="Y503" i="13" s="1"/>
  <c r="W504" i="13"/>
  <c r="X504" i="13" s="1"/>
  <c r="Y504" i="13" s="1"/>
  <c r="W505" i="13"/>
  <c r="X505" i="13" s="1"/>
  <c r="Y505" i="13" s="1"/>
  <c r="W506" i="13"/>
  <c r="X506" i="13" s="1"/>
  <c r="Y506" i="13" s="1"/>
  <c r="W507" i="13"/>
  <c r="X507" i="13" s="1"/>
  <c r="Y507" i="13" s="1"/>
  <c r="W508" i="13"/>
  <c r="X508" i="13" s="1"/>
  <c r="Y508" i="13" s="1"/>
  <c r="W509" i="13"/>
  <c r="X509" i="13" s="1"/>
  <c r="Y509" i="13" s="1"/>
  <c r="W510" i="13"/>
  <c r="X510" i="13" s="1"/>
  <c r="Y510" i="13" s="1"/>
  <c r="W511" i="13"/>
  <c r="X511" i="13" s="1"/>
  <c r="Y511" i="13" s="1"/>
  <c r="W512" i="13"/>
  <c r="X512" i="13" s="1"/>
  <c r="Y512" i="13" s="1"/>
  <c r="W513" i="13"/>
  <c r="X513" i="13" s="1"/>
  <c r="Y513" i="13" s="1"/>
  <c r="W514" i="13"/>
  <c r="X514" i="13" s="1"/>
  <c r="Y514" i="13" s="1"/>
  <c r="W515" i="13"/>
  <c r="X515" i="13" s="1"/>
  <c r="Y515" i="13" s="1"/>
  <c r="W516" i="13"/>
  <c r="X516" i="13" s="1"/>
  <c r="Y516" i="13" s="1"/>
  <c r="W517" i="13"/>
  <c r="X517" i="13" s="1"/>
  <c r="Y517" i="13" s="1"/>
  <c r="W518" i="13"/>
  <c r="X518" i="13" s="1"/>
  <c r="Y518" i="13" s="1"/>
  <c r="W519" i="13"/>
  <c r="X519" i="13" s="1"/>
  <c r="Y519" i="13" s="1"/>
  <c r="W520" i="13"/>
  <c r="X520" i="13" s="1"/>
  <c r="Y520" i="13" s="1"/>
  <c r="W521" i="13"/>
  <c r="X521" i="13" s="1"/>
  <c r="Y521" i="13" s="1"/>
  <c r="W522" i="13"/>
  <c r="X522" i="13" s="1"/>
  <c r="Y522" i="13" s="1"/>
  <c r="W523" i="13"/>
  <c r="X523" i="13" s="1"/>
  <c r="Y523" i="13" s="1"/>
  <c r="W524" i="13"/>
  <c r="X524" i="13" s="1"/>
  <c r="Y524" i="13" s="1"/>
  <c r="W525" i="13"/>
  <c r="X525" i="13" s="1"/>
  <c r="Y525" i="13" s="1"/>
  <c r="W526" i="13"/>
  <c r="X526" i="13" s="1"/>
  <c r="Y526" i="13" s="1"/>
  <c r="W527" i="13"/>
  <c r="X527" i="13" s="1"/>
  <c r="Y527" i="13" s="1"/>
  <c r="W528" i="13"/>
  <c r="X528" i="13" s="1"/>
  <c r="Y528" i="13" s="1"/>
  <c r="W529" i="13"/>
  <c r="X529" i="13" s="1"/>
  <c r="Y529" i="13" s="1"/>
  <c r="W530" i="13"/>
  <c r="X530" i="13" s="1"/>
  <c r="Y530" i="13" s="1"/>
  <c r="W531" i="13"/>
  <c r="X531" i="13" s="1"/>
  <c r="Y531" i="13" s="1"/>
  <c r="W532" i="13"/>
  <c r="X532" i="13" s="1"/>
  <c r="Y532" i="13" s="1"/>
  <c r="W533" i="13"/>
  <c r="X533" i="13" s="1"/>
  <c r="Y533" i="13" s="1"/>
  <c r="W534" i="13"/>
  <c r="X534" i="13" s="1"/>
  <c r="Y534" i="13" s="1"/>
  <c r="W535" i="13"/>
  <c r="X535" i="13" s="1"/>
  <c r="Y535" i="13" s="1"/>
  <c r="W536" i="13"/>
  <c r="X536" i="13" s="1"/>
  <c r="Y536" i="13" s="1"/>
  <c r="W537" i="13"/>
  <c r="X537" i="13" s="1"/>
  <c r="Y537" i="13" s="1"/>
  <c r="W538" i="13"/>
  <c r="X538" i="13" s="1"/>
  <c r="Y538" i="13" s="1"/>
  <c r="W539" i="13"/>
  <c r="X539" i="13" s="1"/>
  <c r="Y539" i="13" s="1"/>
  <c r="W540" i="13"/>
  <c r="X540" i="13" s="1"/>
  <c r="Y540" i="13" s="1"/>
  <c r="W541" i="13"/>
  <c r="X541" i="13" s="1"/>
  <c r="Y541" i="13" s="1"/>
  <c r="W542" i="13"/>
  <c r="X542" i="13" s="1"/>
  <c r="Y542" i="13" s="1"/>
  <c r="W543" i="13"/>
  <c r="X543" i="13" s="1"/>
  <c r="Y543" i="13" s="1"/>
  <c r="W544" i="13"/>
  <c r="X544" i="13" s="1"/>
  <c r="Y544" i="13" s="1"/>
  <c r="W545" i="13"/>
  <c r="X545" i="13" s="1"/>
  <c r="Y545" i="13" s="1"/>
  <c r="W546" i="13"/>
  <c r="X546" i="13" s="1"/>
  <c r="Y546" i="13" s="1"/>
  <c r="W547" i="13"/>
  <c r="X547" i="13" s="1"/>
  <c r="Y547" i="13" s="1"/>
  <c r="W548" i="13"/>
  <c r="X548" i="13" s="1"/>
  <c r="Y548" i="13" s="1"/>
  <c r="W549" i="13"/>
  <c r="X549" i="13" s="1"/>
  <c r="Y549" i="13" s="1"/>
  <c r="W550" i="13"/>
  <c r="X550" i="13" s="1"/>
  <c r="Y550" i="13" s="1"/>
  <c r="W551" i="13"/>
  <c r="X551" i="13" s="1"/>
  <c r="Y551" i="13" s="1"/>
  <c r="W552" i="13"/>
  <c r="X552" i="13" s="1"/>
  <c r="Y552" i="13" s="1"/>
  <c r="W553" i="13"/>
  <c r="X553" i="13" s="1"/>
  <c r="Y553" i="13" s="1"/>
  <c r="W554" i="13"/>
  <c r="X554" i="13" s="1"/>
  <c r="Y554" i="13" s="1"/>
  <c r="W555" i="13"/>
  <c r="X555" i="13" s="1"/>
  <c r="Y555" i="13" s="1"/>
  <c r="W556" i="13"/>
  <c r="X556" i="13" s="1"/>
  <c r="Y556" i="13" s="1"/>
  <c r="W557" i="13"/>
  <c r="X557" i="13" s="1"/>
  <c r="Y557" i="13" s="1"/>
  <c r="W558" i="13"/>
  <c r="X558" i="13" s="1"/>
  <c r="Y558" i="13" s="1"/>
  <c r="W559" i="13"/>
  <c r="X559" i="13" s="1"/>
  <c r="Y559" i="13" s="1"/>
  <c r="W560" i="13"/>
  <c r="X560" i="13" s="1"/>
  <c r="Y560" i="13" s="1"/>
  <c r="W561" i="13"/>
  <c r="X561" i="13" s="1"/>
  <c r="Y561" i="13" s="1"/>
  <c r="W562" i="13"/>
  <c r="X562" i="13" s="1"/>
  <c r="Y562" i="13" s="1"/>
  <c r="W563" i="13"/>
  <c r="X563" i="13" s="1"/>
  <c r="Y563" i="13" s="1"/>
  <c r="W564" i="13"/>
  <c r="X564" i="13" s="1"/>
  <c r="Y564" i="13" s="1"/>
  <c r="W565" i="13"/>
  <c r="X565" i="13" s="1"/>
  <c r="Y565" i="13" s="1"/>
  <c r="W566" i="13"/>
  <c r="X566" i="13" s="1"/>
  <c r="Y566" i="13" s="1"/>
  <c r="W567" i="13"/>
  <c r="X567" i="13" s="1"/>
  <c r="Y567" i="13" s="1"/>
  <c r="W568" i="13"/>
  <c r="X568" i="13" s="1"/>
  <c r="Y568" i="13" s="1"/>
  <c r="W569" i="13"/>
  <c r="X569" i="13" s="1"/>
  <c r="Y569" i="13" s="1"/>
  <c r="W570" i="13"/>
  <c r="X570" i="13" s="1"/>
  <c r="Y570" i="13" s="1"/>
  <c r="W571" i="13"/>
  <c r="X571" i="13" s="1"/>
  <c r="Y571" i="13" s="1"/>
  <c r="W572" i="13"/>
  <c r="X572" i="13" s="1"/>
  <c r="Y572" i="13" s="1"/>
  <c r="W573" i="13"/>
  <c r="X573" i="13" s="1"/>
  <c r="Y573" i="13" s="1"/>
  <c r="W574" i="13"/>
  <c r="X574" i="13" s="1"/>
  <c r="Y574" i="13" s="1"/>
  <c r="W575" i="13"/>
  <c r="X575" i="13" s="1"/>
  <c r="Y575" i="13" s="1"/>
  <c r="W576" i="13"/>
  <c r="X576" i="13" s="1"/>
  <c r="Y576" i="13" s="1"/>
  <c r="W577" i="13"/>
  <c r="X577" i="13" s="1"/>
  <c r="Y577" i="13" s="1"/>
  <c r="W578" i="13"/>
  <c r="X578" i="13" s="1"/>
  <c r="Y578" i="13" s="1"/>
  <c r="W579" i="13"/>
  <c r="X579" i="13" s="1"/>
  <c r="Y579" i="13" s="1"/>
  <c r="W580" i="13"/>
  <c r="X580" i="13" s="1"/>
  <c r="Y580" i="13" s="1"/>
  <c r="W581" i="13"/>
  <c r="X581" i="13" s="1"/>
  <c r="Y581" i="13" s="1"/>
  <c r="W582" i="13"/>
  <c r="X582" i="13" s="1"/>
  <c r="Y582" i="13" s="1"/>
  <c r="W583" i="13"/>
  <c r="X583" i="13" s="1"/>
  <c r="Y583" i="13" s="1"/>
  <c r="W584" i="13"/>
  <c r="X584" i="13" s="1"/>
  <c r="Y584" i="13" s="1"/>
  <c r="W585" i="13"/>
  <c r="X585" i="13" s="1"/>
  <c r="Y585" i="13" s="1"/>
  <c r="W586" i="13"/>
  <c r="X586" i="13" s="1"/>
  <c r="Y586" i="13" s="1"/>
  <c r="W587" i="13"/>
  <c r="X587" i="13" s="1"/>
  <c r="Y587" i="13" s="1"/>
  <c r="W588" i="13"/>
  <c r="X588" i="13" s="1"/>
  <c r="Y588" i="13" s="1"/>
  <c r="W589" i="13"/>
  <c r="X589" i="13" s="1"/>
  <c r="Y589" i="13" s="1"/>
  <c r="W590" i="13"/>
  <c r="X590" i="13" s="1"/>
  <c r="Y590" i="13" s="1"/>
  <c r="W591" i="13"/>
  <c r="X591" i="13" s="1"/>
  <c r="Y591" i="13" s="1"/>
  <c r="W592" i="13"/>
  <c r="X592" i="13" s="1"/>
  <c r="Y592" i="13" s="1"/>
  <c r="W593" i="13"/>
  <c r="X593" i="13" s="1"/>
  <c r="Y593" i="13" s="1"/>
  <c r="W594" i="13"/>
  <c r="X594" i="13" s="1"/>
  <c r="Y594" i="13" s="1"/>
  <c r="W595" i="13"/>
  <c r="X595" i="13" s="1"/>
  <c r="Y595" i="13" s="1"/>
  <c r="W596" i="13"/>
  <c r="X596" i="13" s="1"/>
  <c r="Y596" i="13" s="1"/>
  <c r="W597" i="13"/>
  <c r="X597" i="13" s="1"/>
  <c r="Y597" i="13" s="1"/>
  <c r="W598" i="13"/>
  <c r="X598" i="13" s="1"/>
  <c r="Y598" i="13" s="1"/>
  <c r="W599" i="13"/>
  <c r="X599" i="13" s="1"/>
  <c r="Y599" i="13" s="1"/>
  <c r="W600" i="13"/>
  <c r="X600" i="13" s="1"/>
  <c r="Y600" i="13" s="1"/>
  <c r="W601" i="13"/>
  <c r="X601" i="13" s="1"/>
  <c r="Y601" i="13" s="1"/>
  <c r="W602" i="13"/>
  <c r="X602" i="13" s="1"/>
  <c r="Y602" i="13" s="1"/>
  <c r="W603" i="13"/>
  <c r="X603" i="13" s="1"/>
  <c r="Y603" i="13" s="1"/>
  <c r="W604" i="13"/>
  <c r="X604" i="13" s="1"/>
  <c r="Y604" i="13" s="1"/>
  <c r="W605" i="13"/>
  <c r="X605" i="13" s="1"/>
  <c r="Y605" i="13" s="1"/>
  <c r="W606" i="13"/>
  <c r="X606" i="13" s="1"/>
  <c r="Y606" i="13" s="1"/>
  <c r="W607" i="13"/>
  <c r="X607" i="13" s="1"/>
  <c r="Y607" i="13" s="1"/>
  <c r="W608" i="13"/>
  <c r="X608" i="13" s="1"/>
  <c r="Y608" i="13" s="1"/>
  <c r="W609" i="13"/>
  <c r="X609" i="13" s="1"/>
  <c r="Y609" i="13" s="1"/>
  <c r="W610" i="13"/>
  <c r="X610" i="13" s="1"/>
  <c r="Y610" i="13" s="1"/>
  <c r="W611" i="13"/>
  <c r="X611" i="13" s="1"/>
  <c r="Y611" i="13" s="1"/>
  <c r="W612" i="13"/>
  <c r="X612" i="13" s="1"/>
  <c r="Y612" i="13" s="1"/>
  <c r="W613" i="13"/>
  <c r="X613" i="13" s="1"/>
  <c r="Y613" i="13" s="1"/>
  <c r="W614" i="13"/>
  <c r="X614" i="13" s="1"/>
  <c r="Y614" i="13" s="1"/>
  <c r="W615" i="13"/>
  <c r="X615" i="13" s="1"/>
  <c r="Y615" i="13" s="1"/>
  <c r="W616" i="13"/>
  <c r="X616" i="13" s="1"/>
  <c r="Y616" i="13" s="1"/>
  <c r="W617" i="13"/>
  <c r="X617" i="13" s="1"/>
  <c r="Y617" i="13" s="1"/>
  <c r="W618" i="13"/>
  <c r="X618" i="13" s="1"/>
  <c r="Y618" i="13" s="1"/>
  <c r="W619" i="13"/>
  <c r="X619" i="13" s="1"/>
  <c r="Y619" i="13" s="1"/>
  <c r="W620" i="13"/>
  <c r="X620" i="13" s="1"/>
  <c r="Y620" i="13" s="1"/>
  <c r="W621" i="13"/>
  <c r="X621" i="13" s="1"/>
  <c r="Y621" i="13" s="1"/>
  <c r="W622" i="13"/>
  <c r="X622" i="13" s="1"/>
  <c r="Y622" i="13" s="1"/>
  <c r="W623" i="13"/>
  <c r="X623" i="13" s="1"/>
  <c r="Y623" i="13" s="1"/>
  <c r="W624" i="13"/>
  <c r="X624" i="13" s="1"/>
  <c r="Y624" i="13" s="1"/>
  <c r="W625" i="13"/>
  <c r="X625" i="13" s="1"/>
  <c r="Y625" i="13" s="1"/>
  <c r="W626" i="13"/>
  <c r="X626" i="13" s="1"/>
  <c r="Y626" i="13" s="1"/>
  <c r="W627" i="13"/>
  <c r="X627" i="13" s="1"/>
  <c r="Y627" i="13" s="1"/>
  <c r="W628" i="13"/>
  <c r="X628" i="13" s="1"/>
  <c r="Y628" i="13" s="1"/>
  <c r="W629" i="13"/>
  <c r="X629" i="13" s="1"/>
  <c r="Y629" i="13" s="1"/>
  <c r="W630" i="13"/>
  <c r="X630" i="13" s="1"/>
  <c r="Y630" i="13" s="1"/>
  <c r="W631" i="13"/>
  <c r="X631" i="13" s="1"/>
  <c r="Y631" i="13" s="1"/>
  <c r="W632" i="13"/>
  <c r="X632" i="13" s="1"/>
  <c r="Y632" i="13" s="1"/>
  <c r="W633" i="13"/>
  <c r="X633" i="13" s="1"/>
  <c r="Y633" i="13" s="1"/>
  <c r="W634" i="13"/>
  <c r="X634" i="13" s="1"/>
  <c r="Y634" i="13" s="1"/>
  <c r="W635" i="13"/>
  <c r="X635" i="13" s="1"/>
  <c r="Y635" i="13" s="1"/>
  <c r="W636" i="13"/>
  <c r="X636" i="13" s="1"/>
  <c r="Y636" i="13" s="1"/>
  <c r="W637" i="13"/>
  <c r="X637" i="13" s="1"/>
  <c r="Y637" i="13" s="1"/>
  <c r="W638" i="13"/>
  <c r="X638" i="13" s="1"/>
  <c r="Y638" i="13" s="1"/>
  <c r="W639" i="13"/>
  <c r="X639" i="13" s="1"/>
  <c r="Y639" i="13" s="1"/>
  <c r="W640" i="13"/>
  <c r="X640" i="13" s="1"/>
  <c r="Y640" i="13" s="1"/>
  <c r="W641" i="13"/>
  <c r="X641" i="13" s="1"/>
  <c r="Y641" i="13" s="1"/>
  <c r="W642" i="13"/>
  <c r="X642" i="13" s="1"/>
  <c r="Y642" i="13" s="1"/>
  <c r="W643" i="13"/>
  <c r="X643" i="13" s="1"/>
  <c r="Y643" i="13" s="1"/>
  <c r="W644" i="13"/>
  <c r="X644" i="13" s="1"/>
  <c r="Y644" i="13" s="1"/>
  <c r="W645" i="13"/>
  <c r="X645" i="13" s="1"/>
  <c r="Y645" i="13" s="1"/>
  <c r="W646" i="13"/>
  <c r="X646" i="13" s="1"/>
  <c r="Y646" i="13" s="1"/>
  <c r="W647" i="13"/>
  <c r="X647" i="13" s="1"/>
  <c r="Y647" i="13" s="1"/>
  <c r="W648" i="13"/>
  <c r="X648" i="13" s="1"/>
  <c r="Y648" i="13" s="1"/>
  <c r="W649" i="13"/>
  <c r="X649" i="13" s="1"/>
  <c r="Y649" i="13" s="1"/>
  <c r="W650" i="13"/>
  <c r="X650" i="13" s="1"/>
  <c r="Y650" i="13" s="1"/>
  <c r="W651" i="13"/>
  <c r="X651" i="13" s="1"/>
  <c r="Y651" i="13" s="1"/>
  <c r="W652" i="13"/>
  <c r="X652" i="13" s="1"/>
  <c r="Y652" i="13" s="1"/>
  <c r="W653" i="13"/>
  <c r="X653" i="13" s="1"/>
  <c r="Y653" i="13" s="1"/>
  <c r="W654" i="13"/>
  <c r="X654" i="13" s="1"/>
  <c r="Y654" i="13" s="1"/>
  <c r="W655" i="13"/>
  <c r="X655" i="13" s="1"/>
  <c r="Y655" i="13" s="1"/>
  <c r="W656" i="13"/>
  <c r="X656" i="13" s="1"/>
  <c r="Y656" i="13" s="1"/>
  <c r="W657" i="13"/>
  <c r="X657" i="13" s="1"/>
  <c r="Y657" i="13" s="1"/>
  <c r="W658" i="13"/>
  <c r="X658" i="13" s="1"/>
  <c r="Y658" i="13" s="1"/>
  <c r="W659" i="13"/>
  <c r="X659" i="13" s="1"/>
  <c r="Y659" i="13" s="1"/>
  <c r="W660" i="13"/>
  <c r="X660" i="13" s="1"/>
  <c r="Y660" i="13" s="1"/>
  <c r="W661" i="13"/>
  <c r="X661" i="13" s="1"/>
  <c r="Y661" i="13" s="1"/>
  <c r="W662" i="13"/>
  <c r="X662" i="13" s="1"/>
  <c r="Y662" i="13" s="1"/>
  <c r="W663" i="13"/>
  <c r="X663" i="13" s="1"/>
  <c r="Y663" i="13" s="1"/>
  <c r="W664" i="13"/>
  <c r="X664" i="13" s="1"/>
  <c r="Y664" i="13" s="1"/>
  <c r="W665" i="13"/>
  <c r="X665" i="13" s="1"/>
  <c r="Y665" i="13" s="1"/>
  <c r="W666" i="13"/>
  <c r="X666" i="13" s="1"/>
  <c r="Y666" i="13" s="1"/>
  <c r="W667" i="13"/>
  <c r="X667" i="13" s="1"/>
  <c r="Y667" i="13" s="1"/>
  <c r="W668" i="13"/>
  <c r="X668" i="13" s="1"/>
  <c r="Y668" i="13" s="1"/>
  <c r="W669" i="13"/>
  <c r="X669" i="13" s="1"/>
  <c r="Y669" i="13" s="1"/>
  <c r="W670" i="13"/>
  <c r="X670" i="13" s="1"/>
  <c r="Y670" i="13" s="1"/>
  <c r="W671" i="13"/>
  <c r="X671" i="13" s="1"/>
  <c r="Y671" i="13" s="1"/>
  <c r="W672" i="13"/>
  <c r="X672" i="13" s="1"/>
  <c r="Y672" i="13" s="1"/>
  <c r="W673" i="13"/>
  <c r="X673" i="13" s="1"/>
  <c r="Y673" i="13" s="1"/>
  <c r="W674" i="13"/>
  <c r="X674" i="13" s="1"/>
  <c r="Y674" i="13" s="1"/>
  <c r="W675" i="13"/>
  <c r="X675" i="13" s="1"/>
  <c r="Y675" i="13" s="1"/>
  <c r="W676" i="13"/>
  <c r="X676" i="13" s="1"/>
  <c r="Y676" i="13" s="1"/>
  <c r="W677" i="13"/>
  <c r="X677" i="13" s="1"/>
  <c r="Y677" i="13" s="1"/>
  <c r="W678" i="13"/>
  <c r="X678" i="13" s="1"/>
  <c r="Y678" i="13" s="1"/>
  <c r="W679" i="13"/>
  <c r="X679" i="13" s="1"/>
  <c r="Y679" i="13" s="1"/>
  <c r="W680" i="13"/>
  <c r="X680" i="13" s="1"/>
  <c r="Y680" i="13" s="1"/>
  <c r="W681" i="13"/>
  <c r="X681" i="13" s="1"/>
  <c r="Y681" i="13" s="1"/>
  <c r="W682" i="13"/>
  <c r="X682" i="13" s="1"/>
  <c r="Y682" i="13" s="1"/>
  <c r="W683" i="13"/>
  <c r="X683" i="13" s="1"/>
  <c r="Y683" i="13" s="1"/>
  <c r="W684" i="13"/>
  <c r="X684" i="13" s="1"/>
  <c r="Y684" i="13" s="1"/>
  <c r="W685" i="13"/>
  <c r="X685" i="13" s="1"/>
  <c r="Y685" i="13" s="1"/>
  <c r="W686" i="13"/>
  <c r="X686" i="13" s="1"/>
  <c r="Y686" i="13" s="1"/>
  <c r="W687" i="13"/>
  <c r="X687" i="13" s="1"/>
  <c r="Y687" i="13" s="1"/>
  <c r="W688" i="13"/>
  <c r="X688" i="13" s="1"/>
  <c r="Y688" i="13" s="1"/>
  <c r="W689" i="13"/>
  <c r="X689" i="13" s="1"/>
  <c r="Y689" i="13" s="1"/>
  <c r="W690" i="13"/>
  <c r="X690" i="13" s="1"/>
  <c r="Y690" i="13" s="1"/>
  <c r="W691" i="13"/>
  <c r="X691" i="13" s="1"/>
  <c r="Y691" i="13" s="1"/>
  <c r="W692" i="13"/>
  <c r="X692" i="13" s="1"/>
  <c r="Y692" i="13" s="1"/>
  <c r="W693" i="13"/>
  <c r="X693" i="13" s="1"/>
  <c r="Y693" i="13" s="1"/>
  <c r="W694" i="13"/>
  <c r="X694" i="13" s="1"/>
  <c r="Y694" i="13" s="1"/>
  <c r="W695" i="13"/>
  <c r="X695" i="13" s="1"/>
  <c r="Y695" i="13" s="1"/>
  <c r="W696" i="13"/>
  <c r="X696" i="13" s="1"/>
  <c r="Y696" i="13" s="1"/>
  <c r="W697" i="13"/>
  <c r="X697" i="13" s="1"/>
  <c r="Y697" i="13" s="1"/>
  <c r="W698" i="13"/>
  <c r="X698" i="13" s="1"/>
  <c r="Y698" i="13" s="1"/>
  <c r="W699" i="13"/>
  <c r="X699" i="13" s="1"/>
  <c r="Y699" i="13" s="1"/>
  <c r="W700" i="13"/>
  <c r="X700" i="13" s="1"/>
  <c r="Y700" i="13" s="1"/>
  <c r="W701" i="13"/>
  <c r="X701" i="13" s="1"/>
  <c r="Y701" i="13" s="1"/>
  <c r="W702" i="13"/>
  <c r="X702" i="13" s="1"/>
  <c r="Y702" i="13" s="1"/>
  <c r="W703" i="13"/>
  <c r="X703" i="13" s="1"/>
  <c r="Y703" i="13" s="1"/>
  <c r="W704" i="13"/>
  <c r="X704" i="13" s="1"/>
  <c r="Y704" i="13" s="1"/>
  <c r="W705" i="13"/>
  <c r="X705" i="13" s="1"/>
  <c r="Y705" i="13" s="1"/>
  <c r="W706" i="13"/>
  <c r="X706" i="13" s="1"/>
  <c r="Y706" i="13" s="1"/>
  <c r="W707" i="13"/>
  <c r="X707" i="13" s="1"/>
  <c r="Y707" i="13" s="1"/>
  <c r="W708" i="13"/>
  <c r="X708" i="13" s="1"/>
  <c r="Y708" i="13" s="1"/>
  <c r="W709" i="13"/>
  <c r="X709" i="13" s="1"/>
  <c r="Y709" i="13" s="1"/>
  <c r="W710" i="13"/>
  <c r="X710" i="13" s="1"/>
  <c r="Y710" i="13" s="1"/>
  <c r="W711" i="13"/>
  <c r="X711" i="13" s="1"/>
  <c r="Y711" i="13" s="1"/>
  <c r="W712" i="13"/>
  <c r="X712" i="13" s="1"/>
  <c r="Y712" i="13" s="1"/>
  <c r="W713" i="13"/>
  <c r="X713" i="13" s="1"/>
  <c r="Y713" i="13" s="1"/>
  <c r="W714" i="13"/>
  <c r="X714" i="13" s="1"/>
  <c r="Y714" i="13" s="1"/>
  <c r="W715" i="13"/>
  <c r="X715" i="13" s="1"/>
  <c r="Y715" i="13" s="1"/>
  <c r="W716" i="13"/>
  <c r="X716" i="13" s="1"/>
  <c r="Y716" i="13" s="1"/>
  <c r="W717" i="13"/>
  <c r="X717" i="13" s="1"/>
  <c r="Y717" i="13" s="1"/>
  <c r="W718" i="13"/>
  <c r="X718" i="13" s="1"/>
  <c r="Y718" i="13" s="1"/>
  <c r="W719" i="13"/>
  <c r="X719" i="13" s="1"/>
  <c r="Y719" i="13" s="1"/>
  <c r="W720" i="13"/>
  <c r="X720" i="13" s="1"/>
  <c r="Y720" i="13" s="1"/>
  <c r="W721" i="13"/>
  <c r="X721" i="13" s="1"/>
  <c r="Y721" i="13" s="1"/>
  <c r="W722" i="13"/>
  <c r="X722" i="13" s="1"/>
  <c r="Y722" i="13" s="1"/>
  <c r="W723" i="13"/>
  <c r="X723" i="13" s="1"/>
  <c r="Y723" i="13" s="1"/>
  <c r="W724" i="13"/>
  <c r="X724" i="13" s="1"/>
  <c r="Y724" i="13" s="1"/>
  <c r="W725" i="13"/>
  <c r="X725" i="13" s="1"/>
  <c r="Y725" i="13" s="1"/>
  <c r="W726" i="13"/>
  <c r="X726" i="13" s="1"/>
  <c r="Y726" i="13" s="1"/>
  <c r="W727" i="13"/>
  <c r="X727" i="13" s="1"/>
  <c r="Y727" i="13" s="1"/>
  <c r="W728" i="13"/>
  <c r="X728" i="13" s="1"/>
  <c r="Y728" i="13" s="1"/>
  <c r="W729" i="13"/>
  <c r="X729" i="13" s="1"/>
  <c r="Y729" i="13" s="1"/>
  <c r="W730" i="13"/>
  <c r="X730" i="13" s="1"/>
  <c r="Y730" i="13" s="1"/>
  <c r="W731" i="13"/>
  <c r="X731" i="13" s="1"/>
  <c r="Y731" i="13" s="1"/>
  <c r="W732" i="13"/>
  <c r="X732" i="13" s="1"/>
  <c r="Y732" i="13" s="1"/>
  <c r="W733" i="13"/>
  <c r="X733" i="13" s="1"/>
  <c r="Y733" i="13" s="1"/>
  <c r="W734" i="13"/>
  <c r="X734" i="13" s="1"/>
  <c r="Y734" i="13" s="1"/>
  <c r="W735" i="13"/>
  <c r="X735" i="13" s="1"/>
  <c r="Y735" i="13" s="1"/>
  <c r="W736" i="13"/>
  <c r="X736" i="13" s="1"/>
  <c r="Y736" i="13" s="1"/>
  <c r="W737" i="13"/>
  <c r="X737" i="13" s="1"/>
  <c r="Y737" i="13" s="1"/>
  <c r="W738" i="13"/>
  <c r="X738" i="13" s="1"/>
  <c r="Y738" i="13" s="1"/>
  <c r="W739" i="13"/>
  <c r="X739" i="13" s="1"/>
  <c r="Y739" i="13" s="1"/>
  <c r="W740" i="13"/>
  <c r="X740" i="13" s="1"/>
  <c r="Y740" i="13" s="1"/>
  <c r="W741" i="13"/>
  <c r="X741" i="13" s="1"/>
  <c r="Y741" i="13" s="1"/>
  <c r="W742" i="13"/>
  <c r="X742" i="13" s="1"/>
  <c r="Y742" i="13" s="1"/>
  <c r="W743" i="13"/>
  <c r="X743" i="13" s="1"/>
  <c r="Y743" i="13" s="1"/>
  <c r="W744" i="13"/>
  <c r="X744" i="13" s="1"/>
  <c r="Y744" i="13" s="1"/>
  <c r="W745" i="13"/>
  <c r="X745" i="13" s="1"/>
  <c r="Y745" i="13" s="1"/>
  <c r="W746" i="13"/>
  <c r="X746" i="13" s="1"/>
  <c r="Y746" i="13" s="1"/>
  <c r="W747" i="13"/>
  <c r="X747" i="13" s="1"/>
  <c r="Y747" i="13" s="1"/>
  <c r="W748" i="13"/>
  <c r="X748" i="13" s="1"/>
  <c r="Y748" i="13" s="1"/>
  <c r="W749" i="13"/>
  <c r="X749" i="13" s="1"/>
  <c r="Y749" i="13" s="1"/>
  <c r="W750" i="13"/>
  <c r="X750" i="13" s="1"/>
  <c r="Y750" i="13" s="1"/>
  <c r="W751" i="13"/>
  <c r="X751" i="13" s="1"/>
  <c r="Y751" i="13" s="1"/>
  <c r="W752" i="13"/>
  <c r="X752" i="13" s="1"/>
  <c r="Y752" i="13" s="1"/>
  <c r="W753" i="13"/>
  <c r="X753" i="13" s="1"/>
  <c r="Y753" i="13" s="1"/>
  <c r="W754" i="13"/>
  <c r="X754" i="13" s="1"/>
  <c r="Y754" i="13" s="1"/>
  <c r="W755" i="13"/>
  <c r="X755" i="13" s="1"/>
  <c r="Y755" i="13" s="1"/>
  <c r="W756" i="13"/>
  <c r="X756" i="13" s="1"/>
  <c r="Y756" i="13" s="1"/>
  <c r="W757" i="13"/>
  <c r="X757" i="13" s="1"/>
  <c r="Y757" i="13" s="1"/>
  <c r="W758" i="13"/>
  <c r="X758" i="13" s="1"/>
  <c r="Y758" i="13" s="1"/>
  <c r="W759" i="13"/>
  <c r="X759" i="13" s="1"/>
  <c r="Y759" i="13" s="1"/>
  <c r="W760" i="13"/>
  <c r="X760" i="13" s="1"/>
  <c r="Y760" i="13" s="1"/>
  <c r="W761" i="13"/>
  <c r="X761" i="13" s="1"/>
  <c r="Y761" i="13" s="1"/>
  <c r="W762" i="13"/>
  <c r="X762" i="13" s="1"/>
  <c r="Y762" i="13" s="1"/>
  <c r="W763" i="13"/>
  <c r="X763" i="13" s="1"/>
  <c r="Y763" i="13" s="1"/>
  <c r="W764" i="13"/>
  <c r="X764" i="13" s="1"/>
  <c r="Y764" i="13" s="1"/>
  <c r="W765" i="13"/>
  <c r="X765" i="13" s="1"/>
  <c r="Y765" i="13" s="1"/>
  <c r="W766" i="13"/>
  <c r="X766" i="13" s="1"/>
  <c r="Y766" i="13" s="1"/>
  <c r="W767" i="13"/>
  <c r="X767" i="13" s="1"/>
  <c r="Y767" i="13" s="1"/>
  <c r="W768" i="13"/>
  <c r="X768" i="13" s="1"/>
  <c r="Y768" i="13" s="1"/>
  <c r="W769" i="13"/>
  <c r="X769" i="13" s="1"/>
  <c r="Y769" i="13" s="1"/>
  <c r="W770" i="13"/>
  <c r="X770" i="13" s="1"/>
  <c r="Y770" i="13" s="1"/>
  <c r="W771" i="13"/>
  <c r="X771" i="13" s="1"/>
  <c r="Y771" i="13" s="1"/>
  <c r="W772" i="13"/>
  <c r="X772" i="13" s="1"/>
  <c r="Y772" i="13" s="1"/>
  <c r="W773" i="13"/>
  <c r="X773" i="13" s="1"/>
  <c r="Y773" i="13" s="1"/>
  <c r="W774" i="13"/>
  <c r="X774" i="13" s="1"/>
  <c r="Y774" i="13" s="1"/>
  <c r="W775" i="13"/>
  <c r="X775" i="13" s="1"/>
  <c r="Y775" i="13" s="1"/>
  <c r="W776" i="13"/>
  <c r="X776" i="13" s="1"/>
  <c r="Y776" i="13" s="1"/>
  <c r="W777" i="13"/>
  <c r="X777" i="13" s="1"/>
  <c r="Y777" i="13" s="1"/>
  <c r="W778" i="13"/>
  <c r="X778" i="13" s="1"/>
  <c r="Y778" i="13" s="1"/>
  <c r="W779" i="13"/>
  <c r="X779" i="13" s="1"/>
  <c r="Y779" i="13" s="1"/>
  <c r="W780" i="13"/>
  <c r="X780" i="13" s="1"/>
  <c r="Y780" i="13" s="1"/>
  <c r="W781" i="13"/>
  <c r="X781" i="13" s="1"/>
  <c r="Y781" i="13" s="1"/>
  <c r="W782" i="13"/>
  <c r="X782" i="13" s="1"/>
  <c r="Y782" i="13" s="1"/>
  <c r="W783" i="13"/>
  <c r="X783" i="13" s="1"/>
  <c r="Y783" i="13" s="1"/>
  <c r="W784" i="13"/>
  <c r="X784" i="13" s="1"/>
  <c r="Y784" i="13" s="1"/>
  <c r="W785" i="13"/>
  <c r="X785" i="13" s="1"/>
  <c r="Y785" i="13" s="1"/>
  <c r="W786" i="13"/>
  <c r="X786" i="13" s="1"/>
  <c r="Y786" i="13" s="1"/>
  <c r="W787" i="13"/>
  <c r="X787" i="13" s="1"/>
  <c r="Y787" i="13" s="1"/>
  <c r="W788" i="13"/>
  <c r="X788" i="13" s="1"/>
  <c r="Y788" i="13" s="1"/>
  <c r="W789" i="13"/>
  <c r="X789" i="13" s="1"/>
  <c r="Y789" i="13" s="1"/>
  <c r="W790" i="13"/>
  <c r="X790" i="13" s="1"/>
  <c r="Y790" i="13" s="1"/>
  <c r="W791" i="13"/>
  <c r="X791" i="13" s="1"/>
  <c r="Y791" i="13" s="1"/>
  <c r="W792" i="13"/>
  <c r="X792" i="13" s="1"/>
  <c r="Y792" i="13" s="1"/>
  <c r="W793" i="13"/>
  <c r="X793" i="13" s="1"/>
  <c r="Y793" i="13" s="1"/>
  <c r="W794" i="13"/>
  <c r="X794" i="13" s="1"/>
  <c r="Y794" i="13" s="1"/>
  <c r="W795" i="13"/>
  <c r="X795" i="13" s="1"/>
  <c r="Y795" i="13" s="1"/>
  <c r="W796" i="13"/>
  <c r="X796" i="13" s="1"/>
  <c r="Y796" i="13" s="1"/>
  <c r="W797" i="13"/>
  <c r="X797" i="13" s="1"/>
  <c r="Y797" i="13" s="1"/>
  <c r="W798" i="13"/>
  <c r="X798" i="13" s="1"/>
  <c r="Y798" i="13" s="1"/>
  <c r="W799" i="13"/>
  <c r="X799" i="13" s="1"/>
  <c r="Y799" i="13" s="1"/>
  <c r="W800" i="13"/>
  <c r="X800" i="13" s="1"/>
  <c r="Y800" i="13" s="1"/>
  <c r="W801" i="13"/>
  <c r="X801" i="13" s="1"/>
  <c r="Y801" i="13" s="1"/>
  <c r="W802" i="13"/>
  <c r="X802" i="13" s="1"/>
  <c r="Y802" i="13" s="1"/>
  <c r="W803" i="13"/>
  <c r="X803" i="13" s="1"/>
  <c r="Y803" i="13" s="1"/>
  <c r="W804" i="13"/>
  <c r="X804" i="13" s="1"/>
  <c r="Y804" i="13" s="1"/>
  <c r="W805" i="13"/>
  <c r="X805" i="13" s="1"/>
  <c r="Y805" i="13" s="1"/>
  <c r="W806" i="13"/>
  <c r="X806" i="13" s="1"/>
  <c r="Y806" i="13" s="1"/>
  <c r="W807" i="13"/>
  <c r="X807" i="13" s="1"/>
  <c r="Y807" i="13" s="1"/>
  <c r="W808" i="13"/>
  <c r="X808" i="13" s="1"/>
  <c r="Y808" i="13" s="1"/>
  <c r="W809" i="13"/>
  <c r="X809" i="13" s="1"/>
  <c r="Y809" i="13" s="1"/>
  <c r="W810" i="13"/>
  <c r="X810" i="13" s="1"/>
  <c r="Y810" i="13" s="1"/>
  <c r="W811" i="13"/>
  <c r="X811" i="13" s="1"/>
  <c r="Y811" i="13" s="1"/>
  <c r="W812" i="13"/>
  <c r="X812" i="13" s="1"/>
  <c r="Y812" i="13" s="1"/>
  <c r="W813" i="13"/>
  <c r="X813" i="13" s="1"/>
  <c r="Y813" i="13" s="1"/>
  <c r="W814" i="13"/>
  <c r="X814" i="13" s="1"/>
  <c r="Y814" i="13" s="1"/>
  <c r="W815" i="13"/>
  <c r="X815" i="13" s="1"/>
  <c r="Y815" i="13" s="1"/>
  <c r="W816" i="13"/>
  <c r="X816" i="13" s="1"/>
  <c r="Y816" i="13" s="1"/>
  <c r="W817" i="13"/>
  <c r="X817" i="13" s="1"/>
  <c r="Y817" i="13" s="1"/>
  <c r="W818" i="13"/>
  <c r="X818" i="13" s="1"/>
  <c r="Y818" i="13" s="1"/>
  <c r="W819" i="13"/>
  <c r="X819" i="13" s="1"/>
  <c r="Y819" i="13" s="1"/>
  <c r="W820" i="13"/>
  <c r="X820" i="13" s="1"/>
  <c r="Y820" i="13" s="1"/>
  <c r="W821" i="13"/>
  <c r="X821" i="13" s="1"/>
  <c r="Y821" i="13" s="1"/>
  <c r="W822" i="13"/>
  <c r="X822" i="13" s="1"/>
  <c r="Y822" i="13" s="1"/>
  <c r="W823" i="13"/>
  <c r="X823" i="13" s="1"/>
  <c r="Y823" i="13" s="1"/>
  <c r="W824" i="13"/>
  <c r="X824" i="13" s="1"/>
  <c r="Y824" i="13" s="1"/>
  <c r="W825" i="13"/>
  <c r="X825" i="13" s="1"/>
  <c r="Y825" i="13" s="1"/>
  <c r="W826" i="13"/>
  <c r="X826" i="13" s="1"/>
  <c r="Y826" i="13" s="1"/>
  <c r="W827" i="13"/>
  <c r="X827" i="13" s="1"/>
  <c r="Y827" i="13" s="1"/>
  <c r="W828" i="13"/>
  <c r="X828" i="13" s="1"/>
  <c r="Y828" i="13" s="1"/>
  <c r="W829" i="13"/>
  <c r="X829" i="13" s="1"/>
  <c r="Y829" i="13" s="1"/>
  <c r="W830" i="13"/>
  <c r="X830" i="13" s="1"/>
  <c r="Y830" i="13" s="1"/>
  <c r="W831" i="13"/>
  <c r="X831" i="13" s="1"/>
  <c r="Y831" i="13" s="1"/>
  <c r="W832" i="13"/>
  <c r="X832" i="13" s="1"/>
  <c r="Y832" i="13" s="1"/>
  <c r="W833" i="13"/>
  <c r="X833" i="13" s="1"/>
  <c r="Y833" i="13" s="1"/>
  <c r="W834" i="13"/>
  <c r="X834" i="13" s="1"/>
  <c r="Y834" i="13" s="1"/>
  <c r="W835" i="13"/>
  <c r="X835" i="13" s="1"/>
  <c r="Y835" i="13" s="1"/>
  <c r="W836" i="13"/>
  <c r="X836" i="13" s="1"/>
  <c r="Y836" i="13" s="1"/>
  <c r="W837" i="13"/>
  <c r="X837" i="13" s="1"/>
  <c r="Y837" i="13" s="1"/>
  <c r="W838" i="13"/>
  <c r="X838" i="13" s="1"/>
  <c r="Y838" i="13" s="1"/>
  <c r="W839" i="13"/>
  <c r="X839" i="13" s="1"/>
  <c r="Y839" i="13" s="1"/>
  <c r="W840" i="13"/>
  <c r="X840" i="13" s="1"/>
  <c r="Y840" i="13" s="1"/>
  <c r="W841" i="13"/>
  <c r="X841" i="13" s="1"/>
  <c r="Y841" i="13" s="1"/>
  <c r="W842" i="13"/>
  <c r="X842" i="13" s="1"/>
  <c r="Y842" i="13" s="1"/>
  <c r="W843" i="13"/>
  <c r="X843" i="13" s="1"/>
  <c r="Y843" i="13" s="1"/>
  <c r="W844" i="13"/>
  <c r="X844" i="13" s="1"/>
  <c r="Y844" i="13" s="1"/>
  <c r="W845" i="13"/>
  <c r="X845" i="13" s="1"/>
  <c r="Y845" i="13" s="1"/>
  <c r="W846" i="13"/>
  <c r="X846" i="13" s="1"/>
  <c r="Y846" i="13" s="1"/>
  <c r="W847" i="13"/>
  <c r="X847" i="13" s="1"/>
  <c r="Y847" i="13" s="1"/>
  <c r="W848" i="13"/>
  <c r="X848" i="13" s="1"/>
  <c r="Y848" i="13" s="1"/>
  <c r="W849" i="13"/>
  <c r="X849" i="13" s="1"/>
  <c r="Y849" i="13" s="1"/>
  <c r="W850" i="13"/>
  <c r="X850" i="13" s="1"/>
  <c r="Y850" i="13" s="1"/>
  <c r="W851" i="13"/>
  <c r="X851" i="13" s="1"/>
  <c r="Y851" i="13" s="1"/>
  <c r="W852" i="13"/>
  <c r="X852" i="13" s="1"/>
  <c r="Y852" i="13" s="1"/>
  <c r="W853" i="13"/>
  <c r="X853" i="13" s="1"/>
  <c r="Y853" i="13" s="1"/>
  <c r="W854" i="13"/>
  <c r="X854" i="13" s="1"/>
  <c r="Y854" i="13" s="1"/>
  <c r="W855" i="13"/>
  <c r="X855" i="13" s="1"/>
  <c r="Y855" i="13" s="1"/>
  <c r="W856" i="13"/>
  <c r="X856" i="13" s="1"/>
  <c r="Y856" i="13" s="1"/>
  <c r="W857" i="13"/>
  <c r="X857" i="13" s="1"/>
  <c r="Y857" i="13" s="1"/>
  <c r="W858" i="13"/>
  <c r="X858" i="13" s="1"/>
  <c r="Y858" i="13" s="1"/>
  <c r="W859" i="13"/>
  <c r="X859" i="13" s="1"/>
  <c r="Y859" i="13" s="1"/>
  <c r="W860" i="13"/>
  <c r="X860" i="13" s="1"/>
  <c r="Y860" i="13" s="1"/>
  <c r="W861" i="13"/>
  <c r="X861" i="13" s="1"/>
  <c r="Y861" i="13" s="1"/>
  <c r="W862" i="13"/>
  <c r="X862" i="13" s="1"/>
  <c r="Y862" i="13" s="1"/>
  <c r="W863" i="13"/>
  <c r="X863" i="13" s="1"/>
  <c r="Y863" i="13" s="1"/>
  <c r="W864" i="13"/>
  <c r="X864" i="13" s="1"/>
  <c r="Y864" i="13" s="1"/>
  <c r="W865" i="13"/>
  <c r="X865" i="13" s="1"/>
  <c r="Y865" i="13" s="1"/>
  <c r="W866" i="13"/>
  <c r="X866" i="13" s="1"/>
  <c r="Y866" i="13" s="1"/>
  <c r="W867" i="13"/>
  <c r="X867" i="13" s="1"/>
  <c r="Y867" i="13" s="1"/>
  <c r="W868" i="13"/>
  <c r="X868" i="13" s="1"/>
  <c r="Y868" i="13" s="1"/>
  <c r="W869" i="13"/>
  <c r="X869" i="13" s="1"/>
  <c r="Y869" i="13" s="1"/>
  <c r="W870" i="13"/>
  <c r="X870" i="13" s="1"/>
  <c r="Y870" i="13" s="1"/>
  <c r="W871" i="13"/>
  <c r="X871" i="13" s="1"/>
  <c r="Y871" i="13" s="1"/>
  <c r="W872" i="13"/>
  <c r="X872" i="13" s="1"/>
  <c r="Y872" i="13" s="1"/>
  <c r="W873" i="13"/>
  <c r="X873" i="13" s="1"/>
  <c r="Y873" i="13" s="1"/>
  <c r="W874" i="13"/>
  <c r="X874" i="13" s="1"/>
  <c r="Y874" i="13" s="1"/>
  <c r="W875" i="13"/>
  <c r="X875" i="13" s="1"/>
  <c r="Y875" i="13" s="1"/>
  <c r="W876" i="13"/>
  <c r="X876" i="13" s="1"/>
  <c r="Y876" i="13" s="1"/>
  <c r="W877" i="13"/>
  <c r="X877" i="13" s="1"/>
  <c r="Y877" i="13" s="1"/>
  <c r="W878" i="13"/>
  <c r="X878" i="13" s="1"/>
  <c r="Y878" i="13" s="1"/>
  <c r="W879" i="13"/>
  <c r="X879" i="13" s="1"/>
  <c r="Y879" i="13" s="1"/>
  <c r="W880" i="13"/>
  <c r="X880" i="13" s="1"/>
  <c r="Y880" i="13" s="1"/>
  <c r="W881" i="13"/>
  <c r="X881" i="13" s="1"/>
  <c r="Y881" i="13" s="1"/>
  <c r="W882" i="13"/>
  <c r="X882" i="13" s="1"/>
  <c r="Y882" i="13" s="1"/>
  <c r="W883" i="13"/>
  <c r="X883" i="13" s="1"/>
  <c r="Y883" i="13" s="1"/>
  <c r="W884" i="13"/>
  <c r="X884" i="13" s="1"/>
  <c r="Y884" i="13" s="1"/>
  <c r="W885" i="13"/>
  <c r="X885" i="13" s="1"/>
  <c r="Y885" i="13" s="1"/>
  <c r="W886" i="13"/>
  <c r="X886" i="13" s="1"/>
  <c r="Y886" i="13" s="1"/>
  <c r="W887" i="13"/>
  <c r="X887" i="13" s="1"/>
  <c r="Y887" i="13" s="1"/>
  <c r="W888" i="13"/>
  <c r="X888" i="13" s="1"/>
  <c r="Y888" i="13" s="1"/>
  <c r="W889" i="13"/>
  <c r="X889" i="13" s="1"/>
  <c r="Y889" i="13" s="1"/>
  <c r="W890" i="13"/>
  <c r="X890" i="13" s="1"/>
  <c r="Y890" i="13" s="1"/>
  <c r="W891" i="13"/>
  <c r="X891" i="13" s="1"/>
  <c r="Y891" i="13" s="1"/>
  <c r="W892" i="13"/>
  <c r="X892" i="13" s="1"/>
  <c r="Y892" i="13" s="1"/>
  <c r="W893" i="13"/>
  <c r="X893" i="13" s="1"/>
  <c r="Y893" i="13" s="1"/>
  <c r="W894" i="13"/>
  <c r="X894" i="13" s="1"/>
  <c r="Y894" i="13" s="1"/>
  <c r="W895" i="13"/>
  <c r="X895" i="13" s="1"/>
  <c r="Y895" i="13" s="1"/>
  <c r="W896" i="13"/>
  <c r="X896" i="13" s="1"/>
  <c r="Y896" i="13" s="1"/>
  <c r="W897" i="13"/>
  <c r="X897" i="13" s="1"/>
  <c r="Y897" i="13" s="1"/>
  <c r="W898" i="13"/>
  <c r="X898" i="13" s="1"/>
  <c r="Y898" i="13" s="1"/>
  <c r="W899" i="13"/>
  <c r="X899" i="13" s="1"/>
  <c r="Y899" i="13" s="1"/>
  <c r="W900" i="13"/>
  <c r="X900" i="13" s="1"/>
  <c r="Y900" i="13" s="1"/>
  <c r="W901" i="13"/>
  <c r="X901" i="13" s="1"/>
  <c r="Y901" i="13" s="1"/>
  <c r="W902" i="13"/>
  <c r="X902" i="13" s="1"/>
  <c r="Y902" i="13" s="1"/>
  <c r="W903" i="13"/>
  <c r="X903" i="13" s="1"/>
  <c r="Y903" i="13" s="1"/>
  <c r="W904" i="13"/>
  <c r="X904" i="13" s="1"/>
  <c r="Y904" i="13" s="1"/>
  <c r="W905" i="13"/>
  <c r="X905" i="13" s="1"/>
  <c r="Y905" i="13" s="1"/>
  <c r="W906" i="13"/>
  <c r="X906" i="13" s="1"/>
  <c r="Y906" i="13" s="1"/>
  <c r="W907" i="13"/>
  <c r="X907" i="13" s="1"/>
  <c r="Y907" i="13" s="1"/>
  <c r="W908" i="13"/>
  <c r="X908" i="13" s="1"/>
  <c r="Y908" i="13" s="1"/>
  <c r="W909" i="13"/>
  <c r="X909" i="13" s="1"/>
  <c r="Y909" i="13" s="1"/>
  <c r="W910" i="13"/>
  <c r="X910" i="13" s="1"/>
  <c r="Y910" i="13" s="1"/>
  <c r="W911" i="13"/>
  <c r="X911" i="13" s="1"/>
  <c r="Y911" i="13" s="1"/>
  <c r="W912" i="13"/>
  <c r="X912" i="13" s="1"/>
  <c r="Y912" i="13" s="1"/>
  <c r="W913" i="13"/>
  <c r="X913" i="13" s="1"/>
  <c r="Y913" i="13" s="1"/>
  <c r="W914" i="13"/>
  <c r="X914" i="13" s="1"/>
  <c r="Y914" i="13" s="1"/>
  <c r="W915" i="13"/>
  <c r="X915" i="13" s="1"/>
  <c r="Y915" i="13" s="1"/>
  <c r="W916" i="13"/>
  <c r="X916" i="13" s="1"/>
  <c r="Y916" i="13" s="1"/>
  <c r="W917" i="13"/>
  <c r="X917" i="13" s="1"/>
  <c r="Y917" i="13" s="1"/>
  <c r="W918" i="13"/>
  <c r="X918" i="13" s="1"/>
  <c r="Y918" i="13" s="1"/>
  <c r="W919" i="13"/>
  <c r="X919" i="13" s="1"/>
  <c r="Y919" i="13" s="1"/>
  <c r="W920" i="13"/>
  <c r="X920" i="13" s="1"/>
  <c r="Y920" i="13" s="1"/>
  <c r="W921" i="13"/>
  <c r="X921" i="13" s="1"/>
  <c r="Y921" i="13" s="1"/>
  <c r="W922" i="13"/>
  <c r="X922" i="13" s="1"/>
  <c r="Y922" i="13" s="1"/>
  <c r="W923" i="13"/>
  <c r="X923" i="13" s="1"/>
  <c r="Y923" i="13" s="1"/>
  <c r="W924" i="13"/>
  <c r="X924" i="13" s="1"/>
  <c r="Y924" i="13" s="1"/>
  <c r="W925" i="13"/>
  <c r="X925" i="13" s="1"/>
  <c r="Y925" i="13" s="1"/>
  <c r="W926" i="13"/>
  <c r="X926" i="13" s="1"/>
  <c r="Y926" i="13" s="1"/>
  <c r="W927" i="13"/>
  <c r="X927" i="13" s="1"/>
  <c r="Y927" i="13" s="1"/>
  <c r="W928" i="13"/>
  <c r="X928" i="13" s="1"/>
  <c r="Y928" i="13" s="1"/>
  <c r="W929" i="13"/>
  <c r="X929" i="13" s="1"/>
  <c r="Y929" i="13" s="1"/>
  <c r="W930" i="13"/>
  <c r="X930" i="13" s="1"/>
  <c r="Y930" i="13" s="1"/>
  <c r="W931" i="13"/>
  <c r="X931" i="13" s="1"/>
  <c r="Y931" i="13" s="1"/>
  <c r="W932" i="13"/>
  <c r="X932" i="13" s="1"/>
  <c r="Y932" i="13" s="1"/>
  <c r="W933" i="13"/>
  <c r="X933" i="13" s="1"/>
  <c r="Y933" i="13" s="1"/>
  <c r="W934" i="13"/>
  <c r="X934" i="13" s="1"/>
  <c r="Y934" i="13" s="1"/>
  <c r="W935" i="13"/>
  <c r="X935" i="13" s="1"/>
  <c r="Y935" i="13" s="1"/>
  <c r="W936" i="13"/>
  <c r="X936" i="13" s="1"/>
  <c r="Y936" i="13" s="1"/>
  <c r="W937" i="13"/>
  <c r="X937" i="13" s="1"/>
  <c r="Y937" i="13" s="1"/>
  <c r="W938" i="13"/>
  <c r="X938" i="13" s="1"/>
  <c r="Y938" i="13" s="1"/>
  <c r="W939" i="13"/>
  <c r="X939" i="13" s="1"/>
  <c r="Y939" i="13" s="1"/>
  <c r="W940" i="13"/>
  <c r="X940" i="13" s="1"/>
  <c r="Y940" i="13" s="1"/>
  <c r="W941" i="13"/>
  <c r="X941" i="13" s="1"/>
  <c r="Y941" i="13" s="1"/>
  <c r="W942" i="13"/>
  <c r="X942" i="13" s="1"/>
  <c r="Y942" i="13" s="1"/>
  <c r="W943" i="13"/>
  <c r="X943" i="13" s="1"/>
  <c r="Y943" i="13" s="1"/>
  <c r="W944" i="13"/>
  <c r="X944" i="13" s="1"/>
  <c r="Y944" i="13" s="1"/>
  <c r="W945" i="13"/>
  <c r="X945" i="13" s="1"/>
  <c r="Y945" i="13" s="1"/>
  <c r="W946" i="13"/>
  <c r="X946" i="13" s="1"/>
  <c r="Y946" i="13" s="1"/>
  <c r="W947" i="13"/>
  <c r="X947" i="13" s="1"/>
  <c r="Y947" i="13" s="1"/>
  <c r="W948" i="13"/>
  <c r="X948" i="13" s="1"/>
  <c r="Y948" i="13" s="1"/>
  <c r="W949" i="13"/>
  <c r="X949" i="13" s="1"/>
  <c r="Y949" i="13" s="1"/>
  <c r="W950" i="13"/>
  <c r="X950" i="13" s="1"/>
  <c r="Y950" i="13" s="1"/>
  <c r="W951" i="13"/>
  <c r="X951" i="13" s="1"/>
  <c r="Y951" i="13" s="1"/>
  <c r="W952" i="13"/>
  <c r="X952" i="13" s="1"/>
  <c r="Y952" i="13" s="1"/>
  <c r="W953" i="13"/>
  <c r="X953" i="13" s="1"/>
  <c r="Y953" i="13" s="1"/>
  <c r="W954" i="13"/>
  <c r="X954" i="13" s="1"/>
  <c r="Y954" i="13" s="1"/>
  <c r="W955" i="13"/>
  <c r="X955" i="13" s="1"/>
  <c r="Y955" i="13" s="1"/>
  <c r="W956" i="13"/>
  <c r="X956" i="13" s="1"/>
  <c r="Y956" i="13" s="1"/>
  <c r="W957" i="13"/>
  <c r="X957" i="13" s="1"/>
  <c r="Y957" i="13" s="1"/>
  <c r="W958" i="13"/>
  <c r="X958" i="13" s="1"/>
  <c r="Y958" i="13" s="1"/>
  <c r="W959" i="13"/>
  <c r="X959" i="13" s="1"/>
  <c r="Y959" i="13" s="1"/>
  <c r="W960" i="13"/>
  <c r="X960" i="13" s="1"/>
  <c r="Y960" i="13" s="1"/>
  <c r="W961" i="13"/>
  <c r="X961" i="13" s="1"/>
  <c r="Y961" i="13" s="1"/>
  <c r="W962" i="13"/>
  <c r="X962" i="13" s="1"/>
  <c r="Y962" i="13" s="1"/>
  <c r="W963" i="13"/>
  <c r="X963" i="13" s="1"/>
  <c r="Y963" i="13" s="1"/>
  <c r="W964" i="13"/>
  <c r="X964" i="13" s="1"/>
  <c r="Y964" i="13" s="1"/>
  <c r="W965" i="13"/>
  <c r="X965" i="13" s="1"/>
  <c r="Y965" i="13" s="1"/>
  <c r="W966" i="13"/>
  <c r="X966" i="13" s="1"/>
  <c r="Y966" i="13" s="1"/>
  <c r="W967" i="13"/>
  <c r="X967" i="13" s="1"/>
  <c r="Y967" i="13" s="1"/>
  <c r="W968" i="13"/>
  <c r="X968" i="13" s="1"/>
  <c r="Y968" i="13" s="1"/>
  <c r="W969" i="13"/>
  <c r="X969" i="13" s="1"/>
  <c r="Y969" i="13" s="1"/>
  <c r="W970" i="13"/>
  <c r="X970" i="13" s="1"/>
  <c r="Y970" i="13" s="1"/>
  <c r="W971" i="13"/>
  <c r="X971" i="13" s="1"/>
  <c r="Y971" i="13" s="1"/>
  <c r="W972" i="13"/>
  <c r="X972" i="13" s="1"/>
  <c r="Y972" i="13" s="1"/>
  <c r="W973" i="13"/>
  <c r="X973" i="13" s="1"/>
  <c r="Y973" i="13" s="1"/>
  <c r="W974" i="13"/>
  <c r="X974" i="13" s="1"/>
  <c r="Y974" i="13" s="1"/>
  <c r="W975" i="13"/>
  <c r="X975" i="13" s="1"/>
  <c r="Y975" i="13" s="1"/>
  <c r="W976" i="13"/>
  <c r="X976" i="13" s="1"/>
  <c r="Y976" i="13" s="1"/>
  <c r="W977" i="13"/>
  <c r="X977" i="13" s="1"/>
  <c r="Y977" i="13" s="1"/>
  <c r="W978" i="13"/>
  <c r="X978" i="13" s="1"/>
  <c r="Y978" i="13" s="1"/>
  <c r="W979" i="13"/>
  <c r="X979" i="13" s="1"/>
  <c r="Y979" i="13" s="1"/>
  <c r="W980" i="13"/>
  <c r="X980" i="13" s="1"/>
  <c r="Y980" i="13" s="1"/>
  <c r="W981" i="13"/>
  <c r="X981" i="13" s="1"/>
  <c r="Y981" i="13" s="1"/>
  <c r="W982" i="13"/>
  <c r="X982" i="13" s="1"/>
  <c r="Y982" i="13" s="1"/>
  <c r="W983" i="13"/>
  <c r="X983" i="13" s="1"/>
  <c r="Y983" i="13" s="1"/>
  <c r="W984" i="13"/>
  <c r="X984" i="13" s="1"/>
  <c r="Y984" i="13" s="1"/>
  <c r="W985" i="13"/>
  <c r="X985" i="13" s="1"/>
  <c r="Y985" i="13" s="1"/>
  <c r="W986" i="13"/>
  <c r="X986" i="13" s="1"/>
  <c r="Y986" i="13" s="1"/>
  <c r="W987" i="13"/>
  <c r="X987" i="13" s="1"/>
  <c r="Y987" i="13" s="1"/>
  <c r="W988" i="13"/>
  <c r="X988" i="13" s="1"/>
  <c r="Y988" i="13" s="1"/>
  <c r="W989" i="13"/>
  <c r="X989" i="13" s="1"/>
  <c r="Y989" i="13" s="1"/>
  <c r="W990" i="13"/>
  <c r="X990" i="13" s="1"/>
  <c r="Y990" i="13" s="1"/>
  <c r="W991" i="13"/>
  <c r="X991" i="13" s="1"/>
  <c r="Y991" i="13" s="1"/>
  <c r="W992" i="13"/>
  <c r="X992" i="13" s="1"/>
  <c r="Y992" i="13" s="1"/>
  <c r="W993" i="13"/>
  <c r="X993" i="13" s="1"/>
  <c r="Y993" i="13" s="1"/>
  <c r="W994" i="13"/>
  <c r="X994" i="13" s="1"/>
  <c r="Y994" i="13" s="1"/>
  <c r="W995" i="13"/>
  <c r="X995" i="13" s="1"/>
  <c r="Y995" i="13" s="1"/>
  <c r="W996" i="13"/>
  <c r="X996" i="13" s="1"/>
  <c r="Y996" i="13" s="1"/>
  <c r="W997" i="13"/>
  <c r="X997" i="13" s="1"/>
  <c r="Y997" i="13" s="1"/>
  <c r="W998" i="13"/>
  <c r="X998" i="13" s="1"/>
  <c r="Y998" i="13" s="1"/>
  <c r="W999" i="13"/>
  <c r="X999" i="13" s="1"/>
  <c r="Y999" i="13" s="1"/>
  <c r="W1000" i="13"/>
  <c r="X1000" i="13" s="1"/>
  <c r="Y1000" i="13" s="1"/>
  <c r="W1001" i="13"/>
  <c r="X1001" i="13" s="1"/>
  <c r="Y1001" i="13" s="1"/>
  <c r="W1002" i="13"/>
  <c r="X1002" i="13" s="1"/>
  <c r="Y1002" i="13" s="1"/>
  <c r="W1003" i="13"/>
  <c r="X1003" i="13" s="1"/>
  <c r="Y1003" i="13" s="1"/>
  <c r="W1004" i="13"/>
  <c r="X1004" i="13" s="1"/>
  <c r="Y1004" i="13" s="1"/>
  <c r="W5" i="13"/>
  <c r="X5" i="13" s="1"/>
  <c r="Y5" i="13" s="1"/>
  <c r="E23" i="8"/>
  <c r="E24" i="8"/>
  <c r="E25" i="8"/>
  <c r="E26" i="8"/>
  <c r="E27" i="8"/>
  <c r="E28" i="8"/>
  <c r="E29" i="8"/>
  <c r="E30" i="8"/>
  <c r="E31" i="8"/>
  <c r="E32" i="8"/>
  <c r="X3" i="9"/>
  <c r="X4" i="9"/>
  <c r="X5" i="9"/>
  <c r="X6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X49" i="9"/>
  <c r="X50" i="9"/>
  <c r="X51" i="9"/>
  <c r="X52" i="9"/>
  <c r="X53" i="9"/>
  <c r="X54" i="9"/>
  <c r="X55" i="9"/>
  <c r="X56" i="9"/>
  <c r="X57" i="9"/>
  <c r="X58" i="9"/>
  <c r="X59" i="9"/>
  <c r="X60" i="9"/>
  <c r="X61" i="9"/>
  <c r="X62" i="9"/>
  <c r="X63" i="9"/>
  <c r="X64" i="9"/>
  <c r="X65" i="9"/>
  <c r="X66" i="9"/>
  <c r="X67" i="9"/>
  <c r="X68" i="9"/>
  <c r="X69" i="9"/>
  <c r="X72" i="9"/>
  <c r="X73" i="9"/>
  <c r="X74" i="9"/>
  <c r="X76" i="9"/>
  <c r="X77" i="9"/>
  <c r="X78" i="9"/>
  <c r="X81" i="9"/>
  <c r="X83" i="9"/>
  <c r="X85" i="9"/>
  <c r="X86" i="9"/>
  <c r="X87" i="9"/>
  <c r="X89" i="9"/>
  <c r="X91" i="9"/>
  <c r="X93" i="9"/>
  <c r="X94" i="9"/>
  <c r="X95" i="9"/>
  <c r="X97" i="9"/>
  <c r="X101" i="9"/>
  <c r="X102" i="9"/>
  <c r="X103" i="9"/>
  <c r="X105" i="9"/>
  <c r="X107" i="9"/>
  <c r="X109" i="9"/>
  <c r="X110" i="9"/>
  <c r="X113" i="9"/>
  <c r="X115" i="9"/>
  <c r="X117" i="9"/>
  <c r="X118" i="9"/>
  <c r="X119" i="9"/>
  <c r="X121" i="9"/>
  <c r="X123" i="9"/>
  <c r="X125" i="9"/>
  <c r="X126" i="9"/>
  <c r="X127" i="9"/>
  <c r="X129" i="9"/>
  <c r="X133" i="9"/>
  <c r="X134" i="9"/>
  <c r="X135" i="9"/>
  <c r="X137" i="9"/>
  <c r="X139" i="9"/>
  <c r="X141" i="9"/>
  <c r="X142" i="9"/>
  <c r="X145" i="9"/>
  <c r="X147" i="9"/>
  <c r="X149" i="9"/>
  <c r="X150" i="9"/>
  <c r="X151" i="9"/>
  <c r="X153" i="9"/>
  <c r="X155" i="9"/>
  <c r="X157" i="9"/>
  <c r="X158" i="9"/>
  <c r="X159" i="9"/>
  <c r="X161" i="9"/>
  <c r="X165" i="9"/>
  <c r="X166" i="9"/>
  <c r="X167" i="9"/>
  <c r="X169" i="9"/>
  <c r="X171" i="9"/>
  <c r="X173" i="9"/>
  <c r="X174" i="9"/>
  <c r="X177" i="9"/>
  <c r="X179" i="9"/>
  <c r="X181" i="9"/>
  <c r="X182" i="9"/>
  <c r="X183" i="9"/>
  <c r="X185" i="9"/>
  <c r="X187" i="9"/>
  <c r="X189" i="9"/>
  <c r="X190" i="9"/>
  <c r="X191" i="9"/>
  <c r="X193" i="9"/>
  <c r="X197" i="9"/>
  <c r="X198" i="9"/>
  <c r="X199" i="9"/>
  <c r="X201" i="9"/>
  <c r="X203" i="9"/>
  <c r="X205" i="9"/>
  <c r="X206" i="9"/>
  <c r="X209" i="9"/>
  <c r="X211" i="9"/>
  <c r="X213" i="9"/>
  <c r="X214" i="9"/>
  <c r="X215" i="9"/>
  <c r="X217" i="9"/>
  <c r="X219" i="9"/>
  <c r="X221" i="9"/>
  <c r="X222" i="9"/>
  <c r="X223" i="9"/>
  <c r="X225" i="9"/>
  <c r="X229" i="9"/>
  <c r="X230" i="9"/>
  <c r="X231" i="9"/>
  <c r="X233" i="9"/>
  <c r="X235" i="9"/>
  <c r="X237" i="9"/>
  <c r="X238" i="9"/>
  <c r="X241" i="9"/>
  <c r="X243" i="9"/>
  <c r="X245" i="9"/>
  <c r="X246" i="9"/>
  <c r="X247" i="9"/>
  <c r="X249" i="9"/>
  <c r="X251" i="9"/>
  <c r="X253" i="9"/>
  <c r="X254" i="9"/>
  <c r="X255" i="9"/>
  <c r="X257" i="9"/>
  <c r="X261" i="9"/>
  <c r="X262" i="9"/>
  <c r="X263" i="9"/>
  <c r="X265" i="9"/>
  <c r="X267" i="9"/>
  <c r="X269" i="9"/>
  <c r="X270" i="9"/>
  <c r="X273" i="9"/>
  <c r="X275" i="9"/>
  <c r="X277" i="9"/>
  <c r="X278" i="9"/>
  <c r="X279" i="9"/>
  <c r="X281" i="9"/>
  <c r="X283" i="9"/>
  <c r="X285" i="9"/>
  <c r="X286" i="9"/>
  <c r="X287" i="9"/>
  <c r="X289" i="9"/>
  <c r="X293" i="9"/>
  <c r="X294" i="9"/>
  <c r="X295" i="9"/>
  <c r="X297" i="9"/>
  <c r="X299" i="9"/>
  <c r="X301" i="9"/>
  <c r="X302" i="9"/>
  <c r="X305" i="9"/>
  <c r="X307" i="9"/>
  <c r="X309" i="9"/>
  <c r="X310" i="9"/>
  <c r="X311" i="9"/>
  <c r="X313" i="9"/>
  <c r="X315" i="9"/>
  <c r="X317" i="9"/>
  <c r="X318" i="9"/>
  <c r="X319" i="9"/>
  <c r="X321" i="9"/>
  <c r="X325" i="9"/>
  <c r="X326" i="9"/>
  <c r="X327" i="9"/>
  <c r="X329" i="9"/>
  <c r="X331" i="9"/>
  <c r="X333" i="9"/>
  <c r="X334" i="9"/>
  <c r="X337" i="9"/>
  <c r="X338" i="9"/>
  <c r="X345" i="9"/>
  <c r="X349" i="9"/>
  <c r="X353" i="9"/>
  <c r="X357" i="9"/>
  <c r="X361" i="9"/>
  <c r="X365" i="9"/>
  <c r="X369" i="9"/>
  <c r="X373" i="9"/>
  <c r="X377" i="9"/>
  <c r="X381" i="9"/>
  <c r="X382" i="9"/>
  <c r="X385" i="9"/>
  <c r="X389" i="9"/>
  <c r="X393" i="9"/>
  <c r="X397" i="9"/>
  <c r="X401" i="9"/>
  <c r="X405" i="9"/>
  <c r="X409" i="9"/>
  <c r="X413" i="9"/>
  <c r="X417" i="9"/>
  <c r="X421" i="9"/>
  <c r="X425" i="9"/>
  <c r="X429" i="9"/>
  <c r="X433" i="9"/>
  <c r="X437" i="9"/>
  <c r="X441" i="9"/>
  <c r="X445" i="9"/>
  <c r="X446" i="9"/>
  <c r="X449" i="9"/>
  <c r="X453" i="9"/>
  <c r="X457" i="9"/>
  <c r="X461" i="9"/>
  <c r="X509" i="9"/>
  <c r="E2" i="8"/>
  <c r="E3" i="8"/>
  <c r="E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A3" i="5"/>
  <c r="A2" i="5"/>
  <c r="B3" i="5"/>
  <c r="C3" i="5"/>
  <c r="D3" i="5"/>
  <c r="A4" i="5"/>
  <c r="B4" i="5"/>
  <c r="C4" i="5"/>
  <c r="D4" i="5"/>
  <c r="A5" i="5"/>
  <c r="B5" i="5"/>
  <c r="C5" i="5"/>
  <c r="D5" i="5"/>
  <c r="A6" i="5"/>
  <c r="B6" i="5"/>
  <c r="C6" i="5"/>
  <c r="D6" i="5"/>
  <c r="A7" i="5"/>
  <c r="B7" i="5"/>
  <c r="C7" i="5"/>
  <c r="D7" i="5"/>
  <c r="A8" i="5"/>
  <c r="B8" i="5"/>
  <c r="C8" i="5"/>
  <c r="D8" i="5"/>
  <c r="A9" i="5"/>
  <c r="B9" i="5"/>
  <c r="C9" i="5"/>
  <c r="D9" i="5"/>
  <c r="A10" i="5"/>
  <c r="B10" i="5"/>
  <c r="C10" i="5"/>
  <c r="D10" i="5"/>
  <c r="A11" i="5"/>
  <c r="B11" i="5"/>
  <c r="C11" i="5"/>
  <c r="D11" i="5"/>
  <c r="A12" i="5"/>
  <c r="B12" i="5"/>
  <c r="C12" i="5"/>
  <c r="D12" i="5"/>
  <c r="A13" i="5"/>
  <c r="B13" i="5"/>
  <c r="C13" i="5"/>
  <c r="D13" i="5"/>
  <c r="A14" i="5"/>
  <c r="B14" i="5"/>
  <c r="C14" i="5"/>
  <c r="D14" i="5"/>
  <c r="A15" i="5"/>
  <c r="B15" i="5"/>
  <c r="C15" i="5"/>
  <c r="D15" i="5"/>
  <c r="A16" i="5"/>
  <c r="B16" i="5"/>
  <c r="C16" i="5"/>
  <c r="D16" i="5"/>
  <c r="A17" i="5"/>
  <c r="B17" i="5"/>
  <c r="C17" i="5"/>
  <c r="D17" i="5"/>
  <c r="A18" i="5"/>
  <c r="B18" i="5"/>
  <c r="C18" i="5"/>
  <c r="D18" i="5"/>
  <c r="A19" i="5"/>
  <c r="B19" i="5"/>
  <c r="C19" i="5"/>
  <c r="D19" i="5"/>
  <c r="A20" i="5"/>
  <c r="B20" i="5"/>
  <c r="C20" i="5"/>
  <c r="D20" i="5"/>
  <c r="A21" i="5"/>
  <c r="B21" i="5"/>
  <c r="C21" i="5"/>
  <c r="D21" i="5"/>
  <c r="A22" i="5"/>
  <c r="B22" i="5"/>
  <c r="C22" i="5"/>
  <c r="D22" i="5"/>
  <c r="A23" i="5"/>
  <c r="B23" i="5"/>
  <c r="C23" i="5"/>
  <c r="D23" i="5"/>
  <c r="A24" i="5"/>
  <c r="B24" i="5"/>
  <c r="C24" i="5"/>
  <c r="D24" i="5"/>
  <c r="A25" i="5"/>
  <c r="B25" i="5"/>
  <c r="C25" i="5"/>
  <c r="D25" i="5"/>
  <c r="A26" i="5"/>
  <c r="B26" i="5"/>
  <c r="C26" i="5"/>
  <c r="D26" i="5"/>
  <c r="A27" i="5"/>
  <c r="B27" i="5"/>
  <c r="C27" i="5"/>
  <c r="D27" i="5"/>
  <c r="A28" i="5"/>
  <c r="B28" i="5"/>
  <c r="C28" i="5"/>
  <c r="D28" i="5"/>
  <c r="A29" i="5"/>
  <c r="B29" i="5"/>
  <c r="C29" i="5"/>
  <c r="D29" i="5"/>
  <c r="A30" i="5"/>
  <c r="B30" i="5"/>
  <c r="C30" i="5"/>
  <c r="D30" i="5"/>
  <c r="A31" i="5"/>
  <c r="B31" i="5"/>
  <c r="C31" i="5"/>
  <c r="D31" i="5"/>
  <c r="A32" i="5"/>
  <c r="B32" i="5"/>
  <c r="C32" i="5"/>
  <c r="D32" i="5"/>
  <c r="A33" i="5"/>
  <c r="B33" i="5"/>
  <c r="C33" i="5"/>
  <c r="D33" i="5"/>
  <c r="A34" i="5"/>
  <c r="B34" i="5"/>
  <c r="C34" i="5"/>
  <c r="D34" i="5"/>
  <c r="A35" i="5"/>
  <c r="B35" i="5"/>
  <c r="C35" i="5"/>
  <c r="D35" i="5"/>
  <c r="A36" i="5"/>
  <c r="B36" i="5"/>
  <c r="C36" i="5"/>
  <c r="D36" i="5"/>
  <c r="A37" i="5"/>
  <c r="B37" i="5"/>
  <c r="C37" i="5"/>
  <c r="D37" i="5"/>
  <c r="A38" i="5"/>
  <c r="B38" i="5"/>
  <c r="C38" i="5"/>
  <c r="D38" i="5"/>
  <c r="A39" i="5"/>
  <c r="B39" i="5"/>
  <c r="C39" i="5"/>
  <c r="D39" i="5"/>
  <c r="A40" i="5"/>
  <c r="B40" i="5"/>
  <c r="C40" i="5"/>
  <c r="D40" i="5"/>
  <c r="A41" i="5"/>
  <c r="B41" i="5"/>
  <c r="C41" i="5"/>
  <c r="D41" i="5"/>
  <c r="A42" i="5"/>
  <c r="B42" i="5"/>
  <c r="C42" i="5"/>
  <c r="D42" i="5"/>
  <c r="A43" i="5"/>
  <c r="B43" i="5"/>
  <c r="C43" i="5"/>
  <c r="D43" i="5"/>
  <c r="A44" i="5"/>
  <c r="B44" i="5"/>
  <c r="C44" i="5"/>
  <c r="D44" i="5"/>
  <c r="A45" i="5"/>
  <c r="B45" i="5"/>
  <c r="C45" i="5"/>
  <c r="D45" i="5"/>
  <c r="A46" i="5"/>
  <c r="B46" i="5"/>
  <c r="C46" i="5"/>
  <c r="D46" i="5"/>
  <c r="A47" i="5"/>
  <c r="B47" i="5"/>
  <c r="C47" i="5"/>
  <c r="D47" i="5"/>
  <c r="A48" i="5"/>
  <c r="B48" i="5"/>
  <c r="C48" i="5"/>
  <c r="D48" i="5"/>
  <c r="A49" i="5"/>
  <c r="B49" i="5"/>
  <c r="C49" i="5"/>
  <c r="D49" i="5"/>
  <c r="A50" i="5"/>
  <c r="B50" i="5"/>
  <c r="C50" i="5"/>
  <c r="D50" i="5"/>
  <c r="A51" i="5"/>
  <c r="B51" i="5"/>
  <c r="C51" i="5"/>
  <c r="D51" i="5"/>
  <c r="A52" i="5"/>
  <c r="B52" i="5"/>
  <c r="C52" i="5"/>
  <c r="D52" i="5"/>
  <c r="A53" i="5"/>
  <c r="B53" i="5"/>
  <c r="C53" i="5"/>
  <c r="D53" i="5"/>
  <c r="A54" i="5"/>
  <c r="B54" i="5"/>
  <c r="C54" i="5"/>
  <c r="D54" i="5"/>
  <c r="A55" i="5"/>
  <c r="B55" i="5"/>
  <c r="C55" i="5"/>
  <c r="D55" i="5"/>
  <c r="A56" i="5"/>
  <c r="B56" i="5"/>
  <c r="C56" i="5"/>
  <c r="D56" i="5"/>
  <c r="A57" i="5"/>
  <c r="B57" i="5"/>
  <c r="C57" i="5"/>
  <c r="D57" i="5"/>
  <c r="A58" i="5"/>
  <c r="B58" i="5"/>
  <c r="C58" i="5"/>
  <c r="D58" i="5"/>
  <c r="A59" i="5"/>
  <c r="B59" i="5"/>
  <c r="C59" i="5"/>
  <c r="D59" i="5"/>
  <c r="A60" i="5"/>
  <c r="B60" i="5"/>
  <c r="C60" i="5"/>
  <c r="D60" i="5"/>
  <c r="A61" i="5"/>
  <c r="B61" i="5"/>
  <c r="C61" i="5"/>
  <c r="D61" i="5"/>
  <c r="A62" i="5"/>
  <c r="B62" i="5"/>
  <c r="C62" i="5"/>
  <c r="D62" i="5"/>
  <c r="A63" i="5"/>
  <c r="B63" i="5"/>
  <c r="C63" i="5"/>
  <c r="D63" i="5"/>
  <c r="A64" i="5"/>
  <c r="B64" i="5"/>
  <c r="C64" i="5"/>
  <c r="D64" i="5"/>
  <c r="A65" i="5"/>
  <c r="B65" i="5"/>
  <c r="C65" i="5"/>
  <c r="D65" i="5"/>
  <c r="A66" i="5"/>
  <c r="B66" i="5"/>
  <c r="C66" i="5"/>
  <c r="D66" i="5"/>
  <c r="A67" i="5"/>
  <c r="B67" i="5"/>
  <c r="C67" i="5"/>
  <c r="D67" i="5"/>
  <c r="A68" i="5"/>
  <c r="B68" i="5"/>
  <c r="C68" i="5"/>
  <c r="D68" i="5"/>
  <c r="A69" i="5"/>
  <c r="B69" i="5"/>
  <c r="C69" i="5"/>
  <c r="D69" i="5"/>
  <c r="A70" i="5"/>
  <c r="B70" i="5"/>
  <c r="C70" i="5"/>
  <c r="D70" i="5"/>
  <c r="A71" i="5"/>
  <c r="B71" i="5"/>
  <c r="C71" i="5"/>
  <c r="D71" i="5"/>
  <c r="A72" i="5"/>
  <c r="B72" i="5"/>
  <c r="C72" i="5"/>
  <c r="D72" i="5"/>
  <c r="A73" i="5"/>
  <c r="B73" i="5"/>
  <c r="C73" i="5"/>
  <c r="D73" i="5"/>
  <c r="A74" i="5"/>
  <c r="B74" i="5"/>
  <c r="C74" i="5"/>
  <c r="D74" i="5"/>
  <c r="A75" i="5"/>
  <c r="B75" i="5"/>
  <c r="C75" i="5"/>
  <c r="D75" i="5"/>
  <c r="A76" i="5"/>
  <c r="B76" i="5"/>
  <c r="C76" i="5"/>
  <c r="D76" i="5"/>
  <c r="A77" i="5"/>
  <c r="B77" i="5"/>
  <c r="C77" i="5"/>
  <c r="D77" i="5"/>
  <c r="A78" i="5"/>
  <c r="B78" i="5"/>
  <c r="C78" i="5"/>
  <c r="D78" i="5"/>
  <c r="A79" i="5"/>
  <c r="B79" i="5"/>
  <c r="C79" i="5"/>
  <c r="D79" i="5"/>
  <c r="A80" i="5"/>
  <c r="B80" i="5"/>
  <c r="C80" i="5"/>
  <c r="D80" i="5"/>
  <c r="A81" i="5"/>
  <c r="B81" i="5"/>
  <c r="C81" i="5"/>
  <c r="D81" i="5"/>
  <c r="A82" i="5"/>
  <c r="B82" i="5"/>
  <c r="C82" i="5"/>
  <c r="D82" i="5"/>
  <c r="A83" i="5"/>
  <c r="B83" i="5"/>
  <c r="C83" i="5"/>
  <c r="D83" i="5"/>
  <c r="A84" i="5"/>
  <c r="B84" i="5"/>
  <c r="C84" i="5"/>
  <c r="D84" i="5"/>
  <c r="A85" i="5"/>
  <c r="B85" i="5"/>
  <c r="C85" i="5"/>
  <c r="D85" i="5"/>
  <c r="A86" i="5"/>
  <c r="B86" i="5"/>
  <c r="C86" i="5"/>
  <c r="D86" i="5"/>
  <c r="A87" i="5"/>
  <c r="B87" i="5"/>
  <c r="C87" i="5"/>
  <c r="D87" i="5"/>
  <c r="A88" i="5"/>
  <c r="B88" i="5"/>
  <c r="C88" i="5"/>
  <c r="D88" i="5"/>
  <c r="A89" i="5"/>
  <c r="B89" i="5"/>
  <c r="C89" i="5"/>
  <c r="D89" i="5"/>
  <c r="A90" i="5"/>
  <c r="B90" i="5"/>
  <c r="C90" i="5"/>
  <c r="D90" i="5"/>
  <c r="A91" i="5"/>
  <c r="B91" i="5"/>
  <c r="C91" i="5"/>
  <c r="D91" i="5"/>
  <c r="A92" i="5"/>
  <c r="B92" i="5"/>
  <c r="C92" i="5"/>
  <c r="D92" i="5"/>
  <c r="A93" i="5"/>
  <c r="B93" i="5"/>
  <c r="C93" i="5"/>
  <c r="D93" i="5"/>
  <c r="A94" i="5"/>
  <c r="B94" i="5"/>
  <c r="C94" i="5"/>
  <c r="D94" i="5"/>
  <c r="A95" i="5"/>
  <c r="B95" i="5"/>
  <c r="C95" i="5"/>
  <c r="D95" i="5"/>
  <c r="A96" i="5"/>
  <c r="B96" i="5"/>
  <c r="C96" i="5"/>
  <c r="D96" i="5"/>
  <c r="A97" i="5"/>
  <c r="B97" i="5"/>
  <c r="C97" i="5"/>
  <c r="D97" i="5"/>
  <c r="A98" i="5"/>
  <c r="B98" i="5"/>
  <c r="C98" i="5"/>
  <c r="D98" i="5"/>
  <c r="A99" i="5"/>
  <c r="B99" i="5"/>
  <c r="C99" i="5"/>
  <c r="D99" i="5"/>
  <c r="A100" i="5"/>
  <c r="B100" i="5"/>
  <c r="C100" i="5"/>
  <c r="D100" i="5"/>
  <c r="A101" i="5"/>
  <c r="B101" i="5"/>
  <c r="C101" i="5"/>
  <c r="D101" i="5"/>
  <c r="A102" i="5"/>
  <c r="B102" i="5"/>
  <c r="C102" i="5"/>
  <c r="D102" i="5"/>
  <c r="A103" i="5"/>
  <c r="B103" i="5"/>
  <c r="C103" i="5"/>
  <c r="D103" i="5"/>
  <c r="A104" i="5"/>
  <c r="B104" i="5"/>
  <c r="C104" i="5"/>
  <c r="D104" i="5"/>
  <c r="A105" i="5"/>
  <c r="B105" i="5"/>
  <c r="C105" i="5"/>
  <c r="D105" i="5"/>
  <c r="A106" i="5"/>
  <c r="B106" i="5"/>
  <c r="C106" i="5"/>
  <c r="D106" i="5"/>
  <c r="A107" i="5"/>
  <c r="B107" i="5"/>
  <c r="C107" i="5"/>
  <c r="D107" i="5"/>
  <c r="A108" i="5"/>
  <c r="B108" i="5"/>
  <c r="C108" i="5"/>
  <c r="D108" i="5"/>
  <c r="A109" i="5"/>
  <c r="B109" i="5"/>
  <c r="C109" i="5"/>
  <c r="D109" i="5"/>
  <c r="A110" i="5"/>
  <c r="B110" i="5"/>
  <c r="C110" i="5"/>
  <c r="D110" i="5"/>
  <c r="A111" i="5"/>
  <c r="B111" i="5"/>
  <c r="C111" i="5"/>
  <c r="D111" i="5"/>
  <c r="A112" i="5"/>
  <c r="B112" i="5"/>
  <c r="C112" i="5"/>
  <c r="D112" i="5"/>
  <c r="A113" i="5"/>
  <c r="B113" i="5"/>
  <c r="C113" i="5"/>
  <c r="D113" i="5"/>
  <c r="A114" i="5"/>
  <c r="B114" i="5"/>
  <c r="C114" i="5"/>
  <c r="D114" i="5"/>
  <c r="A115" i="5"/>
  <c r="B115" i="5"/>
  <c r="C115" i="5"/>
  <c r="D115" i="5"/>
  <c r="A116" i="5"/>
  <c r="B116" i="5"/>
  <c r="C116" i="5"/>
  <c r="D116" i="5"/>
  <c r="A117" i="5"/>
  <c r="B117" i="5"/>
  <c r="C117" i="5"/>
  <c r="D117" i="5"/>
  <c r="A118" i="5"/>
  <c r="B118" i="5"/>
  <c r="C118" i="5"/>
  <c r="D118" i="5"/>
  <c r="A119" i="5"/>
  <c r="B119" i="5"/>
  <c r="C119" i="5"/>
  <c r="D119" i="5"/>
  <c r="A120" i="5"/>
  <c r="B120" i="5"/>
  <c r="C120" i="5"/>
  <c r="D120" i="5"/>
  <c r="A121" i="5"/>
  <c r="B121" i="5"/>
  <c r="C121" i="5"/>
  <c r="D121" i="5"/>
  <c r="A122" i="5"/>
  <c r="B122" i="5"/>
  <c r="C122" i="5"/>
  <c r="D122" i="5"/>
  <c r="A123" i="5"/>
  <c r="B123" i="5"/>
  <c r="C123" i="5"/>
  <c r="D123" i="5"/>
  <c r="A124" i="5"/>
  <c r="B124" i="5"/>
  <c r="C124" i="5"/>
  <c r="D124" i="5"/>
  <c r="A125" i="5"/>
  <c r="B125" i="5"/>
  <c r="C125" i="5"/>
  <c r="D125" i="5"/>
  <c r="A126" i="5"/>
  <c r="B126" i="5"/>
  <c r="C126" i="5"/>
  <c r="D126" i="5"/>
  <c r="A127" i="5"/>
  <c r="B127" i="5"/>
  <c r="C127" i="5"/>
  <c r="D127" i="5"/>
  <c r="A128" i="5"/>
  <c r="B128" i="5"/>
  <c r="C128" i="5"/>
  <c r="D128" i="5"/>
  <c r="A129" i="5"/>
  <c r="B129" i="5"/>
  <c r="C129" i="5"/>
  <c r="D129" i="5"/>
  <c r="A130" i="5"/>
  <c r="B130" i="5"/>
  <c r="C130" i="5"/>
  <c r="D130" i="5"/>
  <c r="A131" i="5"/>
  <c r="B131" i="5"/>
  <c r="C131" i="5"/>
  <c r="D131" i="5"/>
  <c r="A132" i="5"/>
  <c r="B132" i="5"/>
  <c r="C132" i="5"/>
  <c r="D132" i="5"/>
  <c r="A133" i="5"/>
  <c r="B133" i="5"/>
  <c r="C133" i="5"/>
  <c r="D133" i="5"/>
  <c r="A134" i="5"/>
  <c r="B134" i="5"/>
  <c r="C134" i="5"/>
  <c r="D134" i="5"/>
  <c r="A135" i="5"/>
  <c r="B135" i="5"/>
  <c r="C135" i="5"/>
  <c r="D135" i="5"/>
  <c r="A136" i="5"/>
  <c r="B136" i="5"/>
  <c r="C136" i="5"/>
  <c r="D136" i="5"/>
  <c r="A137" i="5"/>
  <c r="B137" i="5"/>
  <c r="C137" i="5"/>
  <c r="D137" i="5"/>
  <c r="A138" i="5"/>
  <c r="B138" i="5"/>
  <c r="C138" i="5"/>
  <c r="D138" i="5"/>
  <c r="A139" i="5"/>
  <c r="B139" i="5"/>
  <c r="C139" i="5"/>
  <c r="D139" i="5"/>
  <c r="A140" i="5"/>
  <c r="B140" i="5"/>
  <c r="C140" i="5"/>
  <c r="D140" i="5"/>
  <c r="A141" i="5"/>
  <c r="B141" i="5"/>
  <c r="C141" i="5"/>
  <c r="D141" i="5"/>
  <c r="A142" i="5"/>
  <c r="B142" i="5"/>
  <c r="C142" i="5"/>
  <c r="D142" i="5"/>
  <c r="A143" i="5"/>
  <c r="B143" i="5"/>
  <c r="C143" i="5"/>
  <c r="D143" i="5"/>
  <c r="A144" i="5"/>
  <c r="B144" i="5"/>
  <c r="C144" i="5"/>
  <c r="D144" i="5"/>
  <c r="A145" i="5"/>
  <c r="B145" i="5"/>
  <c r="C145" i="5"/>
  <c r="D145" i="5"/>
  <c r="A146" i="5"/>
  <c r="B146" i="5"/>
  <c r="C146" i="5"/>
  <c r="D146" i="5"/>
  <c r="A147" i="5"/>
  <c r="B147" i="5"/>
  <c r="C147" i="5"/>
  <c r="D147" i="5"/>
  <c r="A148" i="5"/>
  <c r="B148" i="5"/>
  <c r="C148" i="5"/>
  <c r="D148" i="5"/>
  <c r="A149" i="5"/>
  <c r="B149" i="5"/>
  <c r="C149" i="5"/>
  <c r="D149" i="5"/>
  <c r="A150" i="5"/>
  <c r="B150" i="5"/>
  <c r="C150" i="5"/>
  <c r="D150" i="5"/>
  <c r="A151" i="5"/>
  <c r="B151" i="5"/>
  <c r="C151" i="5"/>
  <c r="D151" i="5"/>
  <c r="A152" i="5"/>
  <c r="B152" i="5"/>
  <c r="C152" i="5"/>
  <c r="D152" i="5"/>
  <c r="A153" i="5"/>
  <c r="B153" i="5"/>
  <c r="C153" i="5"/>
  <c r="D153" i="5"/>
  <c r="A154" i="5"/>
  <c r="B154" i="5"/>
  <c r="C154" i="5"/>
  <c r="D154" i="5"/>
  <c r="A155" i="5"/>
  <c r="B155" i="5"/>
  <c r="C155" i="5"/>
  <c r="D155" i="5"/>
  <c r="A156" i="5"/>
  <c r="B156" i="5"/>
  <c r="C156" i="5"/>
  <c r="D156" i="5"/>
  <c r="A157" i="5"/>
  <c r="B157" i="5"/>
  <c r="C157" i="5"/>
  <c r="D157" i="5"/>
  <c r="A158" i="5"/>
  <c r="B158" i="5"/>
  <c r="C158" i="5"/>
  <c r="D158" i="5"/>
  <c r="A159" i="5"/>
  <c r="B159" i="5"/>
  <c r="C159" i="5"/>
  <c r="D159" i="5"/>
  <c r="A160" i="5"/>
  <c r="B160" i="5"/>
  <c r="C160" i="5"/>
  <c r="D160" i="5"/>
  <c r="A161" i="5"/>
  <c r="B161" i="5"/>
  <c r="C161" i="5"/>
  <c r="D161" i="5"/>
  <c r="A162" i="5"/>
  <c r="B162" i="5"/>
  <c r="C162" i="5"/>
  <c r="D162" i="5"/>
  <c r="A163" i="5"/>
  <c r="B163" i="5"/>
  <c r="C163" i="5"/>
  <c r="D163" i="5"/>
  <c r="A164" i="5"/>
  <c r="B164" i="5"/>
  <c r="C164" i="5"/>
  <c r="D164" i="5"/>
  <c r="A165" i="5"/>
  <c r="B165" i="5"/>
  <c r="C165" i="5"/>
  <c r="D165" i="5"/>
  <c r="A166" i="5"/>
  <c r="B166" i="5"/>
  <c r="C166" i="5"/>
  <c r="D166" i="5"/>
  <c r="A167" i="5"/>
  <c r="B167" i="5"/>
  <c r="C167" i="5"/>
  <c r="D167" i="5"/>
  <c r="A168" i="5"/>
  <c r="B168" i="5"/>
  <c r="C168" i="5"/>
  <c r="D168" i="5"/>
  <c r="A169" i="5"/>
  <c r="B169" i="5"/>
  <c r="C169" i="5"/>
  <c r="D169" i="5"/>
  <c r="A170" i="5"/>
  <c r="B170" i="5"/>
  <c r="C170" i="5"/>
  <c r="D170" i="5"/>
  <c r="A171" i="5"/>
  <c r="B171" i="5"/>
  <c r="C171" i="5"/>
  <c r="D171" i="5"/>
  <c r="A172" i="5"/>
  <c r="B172" i="5"/>
  <c r="C172" i="5"/>
  <c r="D172" i="5"/>
  <c r="A173" i="5"/>
  <c r="B173" i="5"/>
  <c r="C173" i="5"/>
  <c r="D173" i="5"/>
  <c r="A174" i="5"/>
  <c r="B174" i="5"/>
  <c r="C174" i="5"/>
  <c r="D174" i="5"/>
  <c r="A175" i="5"/>
  <c r="B175" i="5"/>
  <c r="C175" i="5"/>
  <c r="D175" i="5"/>
  <c r="A176" i="5"/>
  <c r="B176" i="5"/>
  <c r="C176" i="5"/>
  <c r="D176" i="5"/>
  <c r="A177" i="5"/>
  <c r="B177" i="5"/>
  <c r="C177" i="5"/>
  <c r="D177" i="5"/>
  <c r="A178" i="5"/>
  <c r="B178" i="5"/>
  <c r="C178" i="5"/>
  <c r="D178" i="5"/>
  <c r="A179" i="5"/>
  <c r="B179" i="5"/>
  <c r="C179" i="5"/>
  <c r="D179" i="5"/>
  <c r="A180" i="5"/>
  <c r="B180" i="5"/>
  <c r="C180" i="5"/>
  <c r="D180" i="5"/>
  <c r="A181" i="5"/>
  <c r="B181" i="5"/>
  <c r="C181" i="5"/>
  <c r="D181" i="5"/>
  <c r="A182" i="5"/>
  <c r="B182" i="5"/>
  <c r="C182" i="5"/>
  <c r="D182" i="5"/>
  <c r="A183" i="5"/>
  <c r="B183" i="5"/>
  <c r="C183" i="5"/>
  <c r="D183" i="5"/>
  <c r="A184" i="5"/>
  <c r="B184" i="5"/>
  <c r="C184" i="5"/>
  <c r="D184" i="5"/>
  <c r="A185" i="5"/>
  <c r="B185" i="5"/>
  <c r="C185" i="5"/>
  <c r="D185" i="5"/>
  <c r="A186" i="5"/>
  <c r="B186" i="5"/>
  <c r="C186" i="5"/>
  <c r="D186" i="5"/>
  <c r="A187" i="5"/>
  <c r="B187" i="5"/>
  <c r="C187" i="5"/>
  <c r="D187" i="5"/>
  <c r="A188" i="5"/>
  <c r="B188" i="5"/>
  <c r="C188" i="5"/>
  <c r="D188" i="5"/>
  <c r="A189" i="5"/>
  <c r="B189" i="5"/>
  <c r="C189" i="5"/>
  <c r="D189" i="5"/>
  <c r="A190" i="5"/>
  <c r="B190" i="5"/>
  <c r="C190" i="5"/>
  <c r="D190" i="5"/>
  <c r="A191" i="5"/>
  <c r="B191" i="5"/>
  <c r="C191" i="5"/>
  <c r="D191" i="5"/>
  <c r="A192" i="5"/>
  <c r="B192" i="5"/>
  <c r="C192" i="5"/>
  <c r="D192" i="5"/>
  <c r="A193" i="5"/>
  <c r="B193" i="5"/>
  <c r="C193" i="5"/>
  <c r="D193" i="5"/>
  <c r="A194" i="5"/>
  <c r="B194" i="5"/>
  <c r="C194" i="5"/>
  <c r="D194" i="5"/>
  <c r="A195" i="5"/>
  <c r="B195" i="5"/>
  <c r="C195" i="5"/>
  <c r="D195" i="5"/>
  <c r="A196" i="5"/>
  <c r="B196" i="5"/>
  <c r="C196" i="5"/>
  <c r="D196" i="5"/>
  <c r="A197" i="5"/>
  <c r="B197" i="5"/>
  <c r="C197" i="5"/>
  <c r="D197" i="5"/>
  <c r="A198" i="5"/>
  <c r="B198" i="5"/>
  <c r="C198" i="5"/>
  <c r="D198" i="5"/>
  <c r="A199" i="5"/>
  <c r="B199" i="5"/>
  <c r="C199" i="5"/>
  <c r="D199" i="5"/>
  <c r="A200" i="5"/>
  <c r="B200" i="5"/>
  <c r="C200" i="5"/>
  <c r="D200" i="5"/>
  <c r="A201" i="5"/>
  <c r="B201" i="5"/>
  <c r="C201" i="5"/>
  <c r="D201" i="5"/>
  <c r="A202" i="5"/>
  <c r="B202" i="5"/>
  <c r="C202" i="5"/>
  <c r="D202" i="5"/>
  <c r="A203" i="5"/>
  <c r="B203" i="5"/>
  <c r="C203" i="5"/>
  <c r="D203" i="5"/>
  <c r="A204" i="5"/>
  <c r="B204" i="5"/>
  <c r="C204" i="5"/>
  <c r="D204" i="5"/>
  <c r="A205" i="5"/>
  <c r="B205" i="5"/>
  <c r="C205" i="5"/>
  <c r="D205" i="5"/>
  <c r="A206" i="5"/>
  <c r="B206" i="5"/>
  <c r="C206" i="5"/>
  <c r="D206" i="5"/>
  <c r="A207" i="5"/>
  <c r="B207" i="5"/>
  <c r="C207" i="5"/>
  <c r="D207" i="5"/>
  <c r="A208" i="5"/>
  <c r="B208" i="5"/>
  <c r="C208" i="5"/>
  <c r="D208" i="5"/>
  <c r="A209" i="5"/>
  <c r="B209" i="5"/>
  <c r="C209" i="5"/>
  <c r="D209" i="5"/>
  <c r="A210" i="5"/>
  <c r="B210" i="5"/>
  <c r="C210" i="5"/>
  <c r="D210" i="5"/>
  <c r="A211" i="5"/>
  <c r="B211" i="5"/>
  <c r="C211" i="5"/>
  <c r="D211" i="5"/>
  <c r="A212" i="5"/>
  <c r="B212" i="5"/>
  <c r="C212" i="5"/>
  <c r="D212" i="5"/>
  <c r="A213" i="5"/>
  <c r="B213" i="5"/>
  <c r="C213" i="5"/>
  <c r="D213" i="5"/>
  <c r="A214" i="5"/>
  <c r="B214" i="5"/>
  <c r="C214" i="5"/>
  <c r="D214" i="5"/>
  <c r="A215" i="5"/>
  <c r="B215" i="5"/>
  <c r="C215" i="5"/>
  <c r="D215" i="5"/>
  <c r="A216" i="5"/>
  <c r="B216" i="5"/>
  <c r="C216" i="5"/>
  <c r="D216" i="5"/>
  <c r="A217" i="5"/>
  <c r="B217" i="5"/>
  <c r="C217" i="5"/>
  <c r="D217" i="5"/>
  <c r="A218" i="5"/>
  <c r="B218" i="5"/>
  <c r="C218" i="5"/>
  <c r="D218" i="5"/>
  <c r="A219" i="5"/>
  <c r="B219" i="5"/>
  <c r="C219" i="5"/>
  <c r="D219" i="5"/>
  <c r="A220" i="5"/>
  <c r="B220" i="5"/>
  <c r="C220" i="5"/>
  <c r="D220" i="5"/>
  <c r="A221" i="5"/>
  <c r="B221" i="5"/>
  <c r="C221" i="5"/>
  <c r="D221" i="5"/>
  <c r="A222" i="5"/>
  <c r="B222" i="5"/>
  <c r="C222" i="5"/>
  <c r="D222" i="5"/>
  <c r="A223" i="5"/>
  <c r="B223" i="5"/>
  <c r="C223" i="5"/>
  <c r="D223" i="5"/>
  <c r="A224" i="5"/>
  <c r="B224" i="5"/>
  <c r="C224" i="5"/>
  <c r="D224" i="5"/>
  <c r="A225" i="5"/>
  <c r="B225" i="5"/>
  <c r="C225" i="5"/>
  <c r="D225" i="5"/>
  <c r="A226" i="5"/>
  <c r="B226" i="5"/>
  <c r="C226" i="5"/>
  <c r="D226" i="5"/>
  <c r="A227" i="5"/>
  <c r="B227" i="5"/>
  <c r="C227" i="5"/>
  <c r="D227" i="5"/>
  <c r="A228" i="5"/>
  <c r="B228" i="5"/>
  <c r="C228" i="5"/>
  <c r="D228" i="5"/>
  <c r="A229" i="5"/>
  <c r="B229" i="5"/>
  <c r="C229" i="5"/>
  <c r="D229" i="5"/>
  <c r="A230" i="5"/>
  <c r="B230" i="5"/>
  <c r="C230" i="5"/>
  <c r="D230" i="5"/>
  <c r="A231" i="5"/>
  <c r="B231" i="5"/>
  <c r="C231" i="5"/>
  <c r="D231" i="5"/>
  <c r="A232" i="5"/>
  <c r="B232" i="5"/>
  <c r="C232" i="5"/>
  <c r="D232" i="5"/>
  <c r="A233" i="5"/>
  <c r="B233" i="5"/>
  <c r="C233" i="5"/>
  <c r="D233" i="5"/>
  <c r="A234" i="5"/>
  <c r="B234" i="5"/>
  <c r="C234" i="5"/>
  <c r="D234" i="5"/>
  <c r="A235" i="5"/>
  <c r="B235" i="5"/>
  <c r="C235" i="5"/>
  <c r="D235" i="5"/>
  <c r="A236" i="5"/>
  <c r="B236" i="5"/>
  <c r="C236" i="5"/>
  <c r="D236" i="5"/>
  <c r="A237" i="5"/>
  <c r="B237" i="5"/>
  <c r="C237" i="5"/>
  <c r="D237" i="5"/>
  <c r="A238" i="5"/>
  <c r="B238" i="5"/>
  <c r="C238" i="5"/>
  <c r="D238" i="5"/>
  <c r="A239" i="5"/>
  <c r="B239" i="5"/>
  <c r="C239" i="5"/>
  <c r="D239" i="5"/>
  <c r="A240" i="5"/>
  <c r="B240" i="5"/>
  <c r="C240" i="5"/>
  <c r="D240" i="5"/>
  <c r="A241" i="5"/>
  <c r="B241" i="5"/>
  <c r="C241" i="5"/>
  <c r="D241" i="5"/>
  <c r="A242" i="5"/>
  <c r="B242" i="5"/>
  <c r="C242" i="5"/>
  <c r="D242" i="5"/>
  <c r="A243" i="5"/>
  <c r="B243" i="5"/>
  <c r="C243" i="5"/>
  <c r="D243" i="5"/>
  <c r="A244" i="5"/>
  <c r="B244" i="5"/>
  <c r="C244" i="5"/>
  <c r="D244" i="5"/>
  <c r="A245" i="5"/>
  <c r="B245" i="5"/>
  <c r="C245" i="5"/>
  <c r="D245" i="5"/>
  <c r="A246" i="5"/>
  <c r="B246" i="5"/>
  <c r="C246" i="5"/>
  <c r="D246" i="5"/>
  <c r="A247" i="5"/>
  <c r="B247" i="5"/>
  <c r="C247" i="5"/>
  <c r="D247" i="5"/>
  <c r="A248" i="5"/>
  <c r="B248" i="5"/>
  <c r="C248" i="5"/>
  <c r="D248" i="5"/>
  <c r="A249" i="5"/>
  <c r="B249" i="5"/>
  <c r="C249" i="5"/>
  <c r="D249" i="5"/>
  <c r="A250" i="5"/>
  <c r="B250" i="5"/>
  <c r="C250" i="5"/>
  <c r="D250" i="5"/>
  <c r="A251" i="5"/>
  <c r="B251" i="5"/>
  <c r="C251" i="5"/>
  <c r="D251" i="5"/>
  <c r="A252" i="5"/>
  <c r="B252" i="5"/>
  <c r="C252" i="5"/>
  <c r="D252" i="5"/>
  <c r="A253" i="5"/>
  <c r="B253" i="5"/>
  <c r="C253" i="5"/>
  <c r="D253" i="5"/>
  <c r="A254" i="5"/>
  <c r="B254" i="5"/>
  <c r="C254" i="5"/>
  <c r="D254" i="5"/>
  <c r="A255" i="5"/>
  <c r="B255" i="5"/>
  <c r="C255" i="5"/>
  <c r="D255" i="5"/>
  <c r="A256" i="5"/>
  <c r="B256" i="5"/>
  <c r="C256" i="5"/>
  <c r="D256" i="5"/>
  <c r="A257" i="5"/>
  <c r="B257" i="5"/>
  <c r="C257" i="5"/>
  <c r="D257" i="5"/>
  <c r="A258" i="5"/>
  <c r="B258" i="5"/>
  <c r="C258" i="5"/>
  <c r="D258" i="5"/>
  <c r="A259" i="5"/>
  <c r="B259" i="5"/>
  <c r="C259" i="5"/>
  <c r="D259" i="5"/>
  <c r="A260" i="5"/>
  <c r="B260" i="5"/>
  <c r="C260" i="5"/>
  <c r="D260" i="5"/>
  <c r="A261" i="5"/>
  <c r="B261" i="5"/>
  <c r="C261" i="5"/>
  <c r="D261" i="5"/>
  <c r="A262" i="5"/>
  <c r="B262" i="5"/>
  <c r="C262" i="5"/>
  <c r="D262" i="5"/>
  <c r="A263" i="5"/>
  <c r="B263" i="5"/>
  <c r="C263" i="5"/>
  <c r="D263" i="5"/>
  <c r="A264" i="5"/>
  <c r="B264" i="5"/>
  <c r="C264" i="5"/>
  <c r="D264" i="5"/>
  <c r="A265" i="5"/>
  <c r="B265" i="5"/>
  <c r="C265" i="5"/>
  <c r="D265" i="5"/>
  <c r="A266" i="5"/>
  <c r="B266" i="5"/>
  <c r="C266" i="5"/>
  <c r="D266" i="5"/>
  <c r="A267" i="5"/>
  <c r="B267" i="5"/>
  <c r="C267" i="5"/>
  <c r="D267" i="5"/>
  <c r="A268" i="5"/>
  <c r="B268" i="5"/>
  <c r="C268" i="5"/>
  <c r="D268" i="5"/>
  <c r="A269" i="5"/>
  <c r="B269" i="5"/>
  <c r="C269" i="5"/>
  <c r="D269" i="5"/>
  <c r="A270" i="5"/>
  <c r="B270" i="5"/>
  <c r="C270" i="5"/>
  <c r="D270" i="5"/>
  <c r="A271" i="5"/>
  <c r="B271" i="5"/>
  <c r="C271" i="5"/>
  <c r="D271" i="5"/>
  <c r="A272" i="5"/>
  <c r="B272" i="5"/>
  <c r="C272" i="5"/>
  <c r="D272" i="5"/>
  <c r="A273" i="5"/>
  <c r="B273" i="5"/>
  <c r="C273" i="5"/>
  <c r="D273" i="5"/>
  <c r="A274" i="5"/>
  <c r="B274" i="5"/>
  <c r="C274" i="5"/>
  <c r="D274" i="5"/>
  <c r="A275" i="5"/>
  <c r="B275" i="5"/>
  <c r="C275" i="5"/>
  <c r="D275" i="5"/>
  <c r="A276" i="5"/>
  <c r="B276" i="5"/>
  <c r="C276" i="5"/>
  <c r="D276" i="5"/>
  <c r="A277" i="5"/>
  <c r="B277" i="5"/>
  <c r="C277" i="5"/>
  <c r="D277" i="5"/>
  <c r="A278" i="5"/>
  <c r="B278" i="5"/>
  <c r="C278" i="5"/>
  <c r="D278" i="5"/>
  <c r="A279" i="5"/>
  <c r="B279" i="5"/>
  <c r="C279" i="5"/>
  <c r="D279" i="5"/>
  <c r="A280" i="5"/>
  <c r="B280" i="5"/>
  <c r="C280" i="5"/>
  <c r="D280" i="5"/>
  <c r="A281" i="5"/>
  <c r="B281" i="5"/>
  <c r="C281" i="5"/>
  <c r="D281" i="5"/>
  <c r="A282" i="5"/>
  <c r="B282" i="5"/>
  <c r="C282" i="5"/>
  <c r="D282" i="5"/>
  <c r="A283" i="5"/>
  <c r="B283" i="5"/>
  <c r="C283" i="5"/>
  <c r="D283" i="5"/>
  <c r="A284" i="5"/>
  <c r="B284" i="5"/>
  <c r="C284" i="5"/>
  <c r="D284" i="5"/>
  <c r="A285" i="5"/>
  <c r="B285" i="5"/>
  <c r="C285" i="5"/>
  <c r="D285" i="5"/>
  <c r="A286" i="5"/>
  <c r="B286" i="5"/>
  <c r="C286" i="5"/>
  <c r="D286" i="5"/>
  <c r="A287" i="5"/>
  <c r="B287" i="5"/>
  <c r="C287" i="5"/>
  <c r="D287" i="5"/>
  <c r="A288" i="5"/>
  <c r="B288" i="5"/>
  <c r="C288" i="5"/>
  <c r="D288" i="5"/>
  <c r="A289" i="5"/>
  <c r="B289" i="5"/>
  <c r="C289" i="5"/>
  <c r="D289" i="5"/>
  <c r="A290" i="5"/>
  <c r="B290" i="5"/>
  <c r="C290" i="5"/>
  <c r="D290" i="5"/>
  <c r="A291" i="5"/>
  <c r="B291" i="5"/>
  <c r="C291" i="5"/>
  <c r="D291" i="5"/>
  <c r="A292" i="5"/>
  <c r="B292" i="5"/>
  <c r="C292" i="5"/>
  <c r="D292" i="5"/>
  <c r="A293" i="5"/>
  <c r="B293" i="5"/>
  <c r="C293" i="5"/>
  <c r="D293" i="5"/>
  <c r="A294" i="5"/>
  <c r="B294" i="5"/>
  <c r="C294" i="5"/>
  <c r="D294" i="5"/>
  <c r="A295" i="5"/>
  <c r="B295" i="5"/>
  <c r="C295" i="5"/>
  <c r="D295" i="5"/>
  <c r="A296" i="5"/>
  <c r="B296" i="5"/>
  <c r="C296" i="5"/>
  <c r="D296" i="5"/>
  <c r="A297" i="5"/>
  <c r="B297" i="5"/>
  <c r="C297" i="5"/>
  <c r="D297" i="5"/>
  <c r="A298" i="5"/>
  <c r="B298" i="5"/>
  <c r="C298" i="5"/>
  <c r="D298" i="5"/>
  <c r="A299" i="5"/>
  <c r="B299" i="5"/>
  <c r="C299" i="5"/>
  <c r="D299" i="5"/>
  <c r="A300" i="5"/>
  <c r="B300" i="5"/>
  <c r="C300" i="5"/>
  <c r="D300" i="5"/>
  <c r="A301" i="5"/>
  <c r="B301" i="5"/>
  <c r="C301" i="5"/>
  <c r="D301" i="5"/>
  <c r="A302" i="5"/>
  <c r="B302" i="5"/>
  <c r="C302" i="5"/>
  <c r="D302" i="5"/>
  <c r="A303" i="5"/>
  <c r="B303" i="5"/>
  <c r="C303" i="5"/>
  <c r="D303" i="5"/>
  <c r="A304" i="5"/>
  <c r="B304" i="5"/>
  <c r="C304" i="5"/>
  <c r="D304" i="5"/>
  <c r="A305" i="5"/>
  <c r="B305" i="5"/>
  <c r="C305" i="5"/>
  <c r="D305" i="5"/>
  <c r="A306" i="5"/>
  <c r="B306" i="5"/>
  <c r="C306" i="5"/>
  <c r="D306" i="5"/>
  <c r="A307" i="5"/>
  <c r="B307" i="5"/>
  <c r="C307" i="5"/>
  <c r="D307" i="5"/>
  <c r="A308" i="5"/>
  <c r="B308" i="5"/>
  <c r="C308" i="5"/>
  <c r="D308" i="5"/>
  <c r="A309" i="5"/>
  <c r="B309" i="5"/>
  <c r="C309" i="5"/>
  <c r="D309" i="5"/>
  <c r="A310" i="5"/>
  <c r="B310" i="5"/>
  <c r="C310" i="5"/>
  <c r="D310" i="5"/>
  <c r="A311" i="5"/>
  <c r="B311" i="5"/>
  <c r="C311" i="5"/>
  <c r="D311" i="5"/>
  <c r="A312" i="5"/>
  <c r="B312" i="5"/>
  <c r="C312" i="5"/>
  <c r="D312" i="5"/>
  <c r="A313" i="5"/>
  <c r="B313" i="5"/>
  <c r="C313" i="5"/>
  <c r="D313" i="5"/>
  <c r="A314" i="5"/>
  <c r="B314" i="5"/>
  <c r="C314" i="5"/>
  <c r="D314" i="5"/>
  <c r="A315" i="5"/>
  <c r="B315" i="5"/>
  <c r="C315" i="5"/>
  <c r="D315" i="5"/>
  <c r="A316" i="5"/>
  <c r="B316" i="5"/>
  <c r="C316" i="5"/>
  <c r="D316" i="5"/>
  <c r="A317" i="5"/>
  <c r="B317" i="5"/>
  <c r="C317" i="5"/>
  <c r="D317" i="5"/>
  <c r="A318" i="5"/>
  <c r="B318" i="5"/>
  <c r="C318" i="5"/>
  <c r="D318" i="5"/>
  <c r="A319" i="5"/>
  <c r="B319" i="5"/>
  <c r="C319" i="5"/>
  <c r="D319" i="5"/>
  <c r="A320" i="5"/>
  <c r="B320" i="5"/>
  <c r="C320" i="5"/>
  <c r="D320" i="5"/>
  <c r="A321" i="5"/>
  <c r="B321" i="5"/>
  <c r="C321" i="5"/>
  <c r="D321" i="5"/>
  <c r="A322" i="5"/>
  <c r="B322" i="5"/>
  <c r="C322" i="5"/>
  <c r="D322" i="5"/>
  <c r="A323" i="5"/>
  <c r="B323" i="5"/>
  <c r="C323" i="5"/>
  <c r="D323" i="5"/>
  <c r="A324" i="5"/>
  <c r="B324" i="5"/>
  <c r="C324" i="5"/>
  <c r="D324" i="5"/>
  <c r="A325" i="5"/>
  <c r="B325" i="5"/>
  <c r="C325" i="5"/>
  <c r="D325" i="5"/>
  <c r="A326" i="5"/>
  <c r="B326" i="5"/>
  <c r="C326" i="5"/>
  <c r="D326" i="5"/>
  <c r="A327" i="5"/>
  <c r="B327" i="5"/>
  <c r="C327" i="5"/>
  <c r="D327" i="5"/>
  <c r="A328" i="5"/>
  <c r="B328" i="5"/>
  <c r="C328" i="5"/>
  <c r="D328" i="5"/>
  <c r="A329" i="5"/>
  <c r="B329" i="5"/>
  <c r="C329" i="5"/>
  <c r="D329" i="5"/>
  <c r="A330" i="5"/>
  <c r="B330" i="5"/>
  <c r="C330" i="5"/>
  <c r="D330" i="5"/>
  <c r="A331" i="5"/>
  <c r="B331" i="5"/>
  <c r="C331" i="5"/>
  <c r="D331" i="5"/>
  <c r="A332" i="5"/>
  <c r="B332" i="5"/>
  <c r="C332" i="5"/>
  <c r="D332" i="5"/>
  <c r="A333" i="5"/>
  <c r="B333" i="5"/>
  <c r="C333" i="5"/>
  <c r="D333" i="5"/>
  <c r="A334" i="5"/>
  <c r="B334" i="5"/>
  <c r="C334" i="5"/>
  <c r="D334" i="5"/>
  <c r="A335" i="5"/>
  <c r="B335" i="5"/>
  <c r="C335" i="5"/>
  <c r="D335" i="5"/>
  <c r="A336" i="5"/>
  <c r="B336" i="5"/>
  <c r="C336" i="5"/>
  <c r="D336" i="5"/>
  <c r="A337" i="5"/>
  <c r="B337" i="5"/>
  <c r="C337" i="5"/>
  <c r="D337" i="5"/>
  <c r="A338" i="5"/>
  <c r="B338" i="5"/>
  <c r="C338" i="5"/>
  <c r="D338" i="5"/>
  <c r="A339" i="5"/>
  <c r="B339" i="5"/>
  <c r="C339" i="5"/>
  <c r="D339" i="5"/>
  <c r="A340" i="5"/>
  <c r="B340" i="5"/>
  <c r="C340" i="5"/>
  <c r="D340" i="5"/>
  <c r="A341" i="5"/>
  <c r="B341" i="5"/>
  <c r="C341" i="5"/>
  <c r="D341" i="5"/>
  <c r="A342" i="5"/>
  <c r="B342" i="5"/>
  <c r="C342" i="5"/>
  <c r="D342" i="5"/>
  <c r="A343" i="5"/>
  <c r="B343" i="5"/>
  <c r="C343" i="5"/>
  <c r="D343" i="5"/>
  <c r="A344" i="5"/>
  <c r="B344" i="5"/>
  <c r="C344" i="5"/>
  <c r="D344" i="5"/>
  <c r="A345" i="5"/>
  <c r="B345" i="5"/>
  <c r="C345" i="5"/>
  <c r="D345" i="5"/>
  <c r="A346" i="5"/>
  <c r="B346" i="5"/>
  <c r="C346" i="5"/>
  <c r="D346" i="5"/>
  <c r="A347" i="5"/>
  <c r="B347" i="5"/>
  <c r="C347" i="5"/>
  <c r="D347" i="5"/>
  <c r="A348" i="5"/>
  <c r="B348" i="5"/>
  <c r="C348" i="5"/>
  <c r="D348" i="5"/>
  <c r="A349" i="5"/>
  <c r="B349" i="5"/>
  <c r="C349" i="5"/>
  <c r="D349" i="5"/>
  <c r="A350" i="5"/>
  <c r="B350" i="5"/>
  <c r="C350" i="5"/>
  <c r="D350" i="5"/>
  <c r="A351" i="5"/>
  <c r="B351" i="5"/>
  <c r="C351" i="5"/>
  <c r="D351" i="5"/>
  <c r="A352" i="5"/>
  <c r="B352" i="5"/>
  <c r="C352" i="5"/>
  <c r="D352" i="5"/>
  <c r="A353" i="5"/>
  <c r="B353" i="5"/>
  <c r="C353" i="5"/>
  <c r="D353" i="5"/>
  <c r="A354" i="5"/>
  <c r="B354" i="5"/>
  <c r="C354" i="5"/>
  <c r="D354" i="5"/>
  <c r="A355" i="5"/>
  <c r="B355" i="5"/>
  <c r="C355" i="5"/>
  <c r="D355" i="5"/>
  <c r="A356" i="5"/>
  <c r="B356" i="5"/>
  <c r="C356" i="5"/>
  <c r="D356" i="5"/>
  <c r="A357" i="5"/>
  <c r="B357" i="5"/>
  <c r="C357" i="5"/>
  <c r="D357" i="5"/>
  <c r="A358" i="5"/>
  <c r="B358" i="5"/>
  <c r="C358" i="5"/>
  <c r="D358" i="5"/>
  <c r="A359" i="5"/>
  <c r="B359" i="5"/>
  <c r="C359" i="5"/>
  <c r="D359" i="5"/>
  <c r="A360" i="5"/>
  <c r="B360" i="5"/>
  <c r="C360" i="5"/>
  <c r="D360" i="5"/>
  <c r="A361" i="5"/>
  <c r="B361" i="5"/>
  <c r="C361" i="5"/>
  <c r="D361" i="5"/>
  <c r="A362" i="5"/>
  <c r="B362" i="5"/>
  <c r="C362" i="5"/>
  <c r="D362" i="5"/>
  <c r="A363" i="5"/>
  <c r="B363" i="5"/>
  <c r="C363" i="5"/>
  <c r="D363" i="5"/>
  <c r="A364" i="5"/>
  <c r="B364" i="5"/>
  <c r="C364" i="5"/>
  <c r="D364" i="5"/>
  <c r="A365" i="5"/>
  <c r="B365" i="5"/>
  <c r="C365" i="5"/>
  <c r="D365" i="5"/>
  <c r="A366" i="5"/>
  <c r="B366" i="5"/>
  <c r="C366" i="5"/>
  <c r="D366" i="5"/>
  <c r="A367" i="5"/>
  <c r="B367" i="5"/>
  <c r="C367" i="5"/>
  <c r="D367" i="5"/>
  <c r="A368" i="5"/>
  <c r="B368" i="5"/>
  <c r="C368" i="5"/>
  <c r="D368" i="5"/>
  <c r="A369" i="5"/>
  <c r="B369" i="5"/>
  <c r="C369" i="5"/>
  <c r="D369" i="5"/>
  <c r="A370" i="5"/>
  <c r="B370" i="5"/>
  <c r="C370" i="5"/>
  <c r="D370" i="5"/>
  <c r="A371" i="5"/>
  <c r="B371" i="5"/>
  <c r="C371" i="5"/>
  <c r="D371" i="5"/>
  <c r="A372" i="5"/>
  <c r="B372" i="5"/>
  <c r="C372" i="5"/>
  <c r="D372" i="5"/>
  <c r="A373" i="5"/>
  <c r="B373" i="5"/>
  <c r="C373" i="5"/>
  <c r="D373" i="5"/>
  <c r="A374" i="5"/>
  <c r="B374" i="5"/>
  <c r="C374" i="5"/>
  <c r="D374" i="5"/>
  <c r="A375" i="5"/>
  <c r="B375" i="5"/>
  <c r="C375" i="5"/>
  <c r="D375" i="5"/>
  <c r="A376" i="5"/>
  <c r="B376" i="5"/>
  <c r="C376" i="5"/>
  <c r="D376" i="5"/>
  <c r="A377" i="5"/>
  <c r="B377" i="5"/>
  <c r="C377" i="5"/>
  <c r="D377" i="5"/>
  <c r="A378" i="5"/>
  <c r="B378" i="5"/>
  <c r="C378" i="5"/>
  <c r="D378" i="5"/>
  <c r="A379" i="5"/>
  <c r="B379" i="5"/>
  <c r="C379" i="5"/>
  <c r="D379" i="5"/>
  <c r="A380" i="5"/>
  <c r="B380" i="5"/>
  <c r="C380" i="5"/>
  <c r="D380" i="5"/>
  <c r="A381" i="5"/>
  <c r="B381" i="5"/>
  <c r="C381" i="5"/>
  <c r="D381" i="5"/>
  <c r="A382" i="5"/>
  <c r="B382" i="5"/>
  <c r="C382" i="5"/>
  <c r="D382" i="5"/>
  <c r="A383" i="5"/>
  <c r="B383" i="5"/>
  <c r="C383" i="5"/>
  <c r="D383" i="5"/>
  <c r="A384" i="5"/>
  <c r="B384" i="5"/>
  <c r="C384" i="5"/>
  <c r="D384" i="5"/>
  <c r="A385" i="5"/>
  <c r="B385" i="5"/>
  <c r="C385" i="5"/>
  <c r="D385" i="5"/>
  <c r="A386" i="5"/>
  <c r="B386" i="5"/>
  <c r="C386" i="5"/>
  <c r="D386" i="5"/>
  <c r="A387" i="5"/>
  <c r="B387" i="5"/>
  <c r="C387" i="5"/>
  <c r="D387" i="5"/>
  <c r="A388" i="5"/>
  <c r="B388" i="5"/>
  <c r="C388" i="5"/>
  <c r="D388" i="5"/>
  <c r="A389" i="5"/>
  <c r="B389" i="5"/>
  <c r="C389" i="5"/>
  <c r="D389" i="5"/>
  <c r="A390" i="5"/>
  <c r="B390" i="5"/>
  <c r="C390" i="5"/>
  <c r="D390" i="5"/>
  <c r="A391" i="5"/>
  <c r="B391" i="5"/>
  <c r="C391" i="5"/>
  <c r="D391" i="5"/>
  <c r="A392" i="5"/>
  <c r="B392" i="5"/>
  <c r="C392" i="5"/>
  <c r="D392" i="5"/>
  <c r="A393" i="5"/>
  <c r="B393" i="5"/>
  <c r="C393" i="5"/>
  <c r="D393" i="5"/>
  <c r="A394" i="5"/>
  <c r="B394" i="5"/>
  <c r="C394" i="5"/>
  <c r="D394" i="5"/>
  <c r="A395" i="5"/>
  <c r="B395" i="5"/>
  <c r="C395" i="5"/>
  <c r="D395" i="5"/>
  <c r="A396" i="5"/>
  <c r="B396" i="5"/>
  <c r="C396" i="5"/>
  <c r="D396" i="5"/>
  <c r="A397" i="5"/>
  <c r="B397" i="5"/>
  <c r="C397" i="5"/>
  <c r="D397" i="5"/>
  <c r="A398" i="5"/>
  <c r="B398" i="5"/>
  <c r="C398" i="5"/>
  <c r="D398" i="5"/>
  <c r="A399" i="5"/>
  <c r="B399" i="5"/>
  <c r="C399" i="5"/>
  <c r="D399" i="5"/>
  <c r="A400" i="5"/>
  <c r="B400" i="5"/>
  <c r="C400" i="5"/>
  <c r="D400" i="5"/>
  <c r="A401" i="5"/>
  <c r="B401" i="5"/>
  <c r="C401" i="5"/>
  <c r="D401" i="5"/>
  <c r="A402" i="5"/>
  <c r="B402" i="5"/>
  <c r="C402" i="5"/>
  <c r="D402" i="5"/>
  <c r="A403" i="5"/>
  <c r="B403" i="5"/>
  <c r="C403" i="5"/>
  <c r="D403" i="5"/>
  <c r="A404" i="5"/>
  <c r="B404" i="5"/>
  <c r="C404" i="5"/>
  <c r="D404" i="5"/>
  <c r="A405" i="5"/>
  <c r="B405" i="5"/>
  <c r="C405" i="5"/>
  <c r="D405" i="5"/>
  <c r="A406" i="5"/>
  <c r="B406" i="5"/>
  <c r="C406" i="5"/>
  <c r="D406" i="5"/>
  <c r="A407" i="5"/>
  <c r="B407" i="5"/>
  <c r="C407" i="5"/>
  <c r="D407" i="5"/>
  <c r="A408" i="5"/>
  <c r="B408" i="5"/>
  <c r="C408" i="5"/>
  <c r="D408" i="5"/>
  <c r="A409" i="5"/>
  <c r="B409" i="5"/>
  <c r="C409" i="5"/>
  <c r="D409" i="5"/>
  <c r="A410" i="5"/>
  <c r="B410" i="5"/>
  <c r="C410" i="5"/>
  <c r="D410" i="5"/>
  <c r="A411" i="5"/>
  <c r="B411" i="5"/>
  <c r="C411" i="5"/>
  <c r="D411" i="5"/>
  <c r="A412" i="5"/>
  <c r="B412" i="5"/>
  <c r="C412" i="5"/>
  <c r="D412" i="5"/>
  <c r="A413" i="5"/>
  <c r="B413" i="5"/>
  <c r="C413" i="5"/>
  <c r="D413" i="5"/>
  <c r="A414" i="5"/>
  <c r="B414" i="5"/>
  <c r="C414" i="5"/>
  <c r="D414" i="5"/>
  <c r="A415" i="5"/>
  <c r="B415" i="5"/>
  <c r="C415" i="5"/>
  <c r="D415" i="5"/>
  <c r="A416" i="5"/>
  <c r="B416" i="5"/>
  <c r="C416" i="5"/>
  <c r="D416" i="5"/>
  <c r="A417" i="5"/>
  <c r="B417" i="5"/>
  <c r="C417" i="5"/>
  <c r="D417" i="5"/>
  <c r="A418" i="5"/>
  <c r="B418" i="5"/>
  <c r="C418" i="5"/>
  <c r="D418" i="5"/>
  <c r="A419" i="5"/>
  <c r="B419" i="5"/>
  <c r="C419" i="5"/>
  <c r="D419" i="5"/>
  <c r="A420" i="5"/>
  <c r="B420" i="5"/>
  <c r="C420" i="5"/>
  <c r="D420" i="5"/>
  <c r="A421" i="5"/>
  <c r="B421" i="5"/>
  <c r="C421" i="5"/>
  <c r="D421" i="5"/>
  <c r="A422" i="5"/>
  <c r="B422" i="5"/>
  <c r="C422" i="5"/>
  <c r="D422" i="5"/>
  <c r="A423" i="5"/>
  <c r="B423" i="5"/>
  <c r="C423" i="5"/>
  <c r="D423" i="5"/>
  <c r="A424" i="5"/>
  <c r="B424" i="5"/>
  <c r="C424" i="5"/>
  <c r="D424" i="5"/>
  <c r="A425" i="5"/>
  <c r="B425" i="5"/>
  <c r="C425" i="5"/>
  <c r="D425" i="5"/>
  <c r="A426" i="5"/>
  <c r="B426" i="5"/>
  <c r="C426" i="5"/>
  <c r="D426" i="5"/>
  <c r="A427" i="5"/>
  <c r="B427" i="5"/>
  <c r="C427" i="5"/>
  <c r="D427" i="5"/>
  <c r="A428" i="5"/>
  <c r="B428" i="5"/>
  <c r="C428" i="5"/>
  <c r="D428" i="5"/>
  <c r="A429" i="5"/>
  <c r="B429" i="5"/>
  <c r="C429" i="5"/>
  <c r="D429" i="5"/>
  <c r="A430" i="5"/>
  <c r="B430" i="5"/>
  <c r="C430" i="5"/>
  <c r="D430" i="5"/>
  <c r="A431" i="5"/>
  <c r="B431" i="5"/>
  <c r="C431" i="5"/>
  <c r="D431" i="5"/>
  <c r="A432" i="5"/>
  <c r="B432" i="5"/>
  <c r="C432" i="5"/>
  <c r="D432" i="5"/>
  <c r="A433" i="5"/>
  <c r="B433" i="5"/>
  <c r="C433" i="5"/>
  <c r="D433" i="5"/>
  <c r="A434" i="5"/>
  <c r="B434" i="5"/>
  <c r="C434" i="5"/>
  <c r="D434" i="5"/>
  <c r="A435" i="5"/>
  <c r="B435" i="5"/>
  <c r="C435" i="5"/>
  <c r="D435" i="5"/>
  <c r="A436" i="5"/>
  <c r="B436" i="5"/>
  <c r="C436" i="5"/>
  <c r="D436" i="5"/>
  <c r="A437" i="5"/>
  <c r="B437" i="5"/>
  <c r="C437" i="5"/>
  <c r="D437" i="5"/>
  <c r="A438" i="5"/>
  <c r="B438" i="5"/>
  <c r="C438" i="5"/>
  <c r="D438" i="5"/>
  <c r="A439" i="5"/>
  <c r="B439" i="5"/>
  <c r="C439" i="5"/>
  <c r="D439" i="5"/>
  <c r="A440" i="5"/>
  <c r="B440" i="5"/>
  <c r="C440" i="5"/>
  <c r="D440" i="5"/>
  <c r="A441" i="5"/>
  <c r="B441" i="5"/>
  <c r="C441" i="5"/>
  <c r="D441" i="5"/>
  <c r="A442" i="5"/>
  <c r="B442" i="5"/>
  <c r="C442" i="5"/>
  <c r="D442" i="5"/>
  <c r="A443" i="5"/>
  <c r="B443" i="5"/>
  <c r="C443" i="5"/>
  <c r="D443" i="5"/>
  <c r="A444" i="5"/>
  <c r="B444" i="5"/>
  <c r="C444" i="5"/>
  <c r="D444" i="5"/>
  <c r="A445" i="5"/>
  <c r="B445" i="5"/>
  <c r="C445" i="5"/>
  <c r="D445" i="5"/>
  <c r="A446" i="5"/>
  <c r="B446" i="5"/>
  <c r="C446" i="5"/>
  <c r="D446" i="5"/>
  <c r="A447" i="5"/>
  <c r="B447" i="5"/>
  <c r="C447" i="5"/>
  <c r="D447" i="5"/>
  <c r="A448" i="5"/>
  <c r="B448" i="5"/>
  <c r="C448" i="5"/>
  <c r="D448" i="5"/>
  <c r="A449" i="5"/>
  <c r="B449" i="5"/>
  <c r="C449" i="5"/>
  <c r="D449" i="5"/>
  <c r="A450" i="5"/>
  <c r="B450" i="5"/>
  <c r="C450" i="5"/>
  <c r="D450" i="5"/>
  <c r="A451" i="5"/>
  <c r="B451" i="5"/>
  <c r="C451" i="5"/>
  <c r="D451" i="5"/>
  <c r="A452" i="5"/>
  <c r="B452" i="5"/>
  <c r="C452" i="5"/>
  <c r="D452" i="5"/>
  <c r="A453" i="5"/>
  <c r="B453" i="5"/>
  <c r="C453" i="5"/>
  <c r="D453" i="5"/>
  <c r="A454" i="5"/>
  <c r="B454" i="5"/>
  <c r="C454" i="5"/>
  <c r="D454" i="5"/>
  <c r="A455" i="5"/>
  <c r="B455" i="5"/>
  <c r="C455" i="5"/>
  <c r="D455" i="5"/>
  <c r="A456" i="5"/>
  <c r="B456" i="5"/>
  <c r="C456" i="5"/>
  <c r="D456" i="5"/>
  <c r="A457" i="5"/>
  <c r="B457" i="5"/>
  <c r="C457" i="5"/>
  <c r="D457" i="5"/>
  <c r="A458" i="5"/>
  <c r="B458" i="5"/>
  <c r="C458" i="5"/>
  <c r="D458" i="5"/>
  <c r="A459" i="5"/>
  <c r="B459" i="5"/>
  <c r="C459" i="5"/>
  <c r="D459" i="5"/>
  <c r="A460" i="5"/>
  <c r="B460" i="5"/>
  <c r="C460" i="5"/>
  <c r="D460" i="5"/>
  <c r="A461" i="5"/>
  <c r="B461" i="5"/>
  <c r="C461" i="5"/>
  <c r="D461" i="5"/>
  <c r="A462" i="5"/>
  <c r="B462" i="5"/>
  <c r="C462" i="5"/>
  <c r="D462" i="5"/>
  <c r="A463" i="5"/>
  <c r="B463" i="5"/>
  <c r="C463" i="5"/>
  <c r="D463" i="5"/>
  <c r="A464" i="5"/>
  <c r="B464" i="5"/>
  <c r="C464" i="5"/>
  <c r="D464" i="5"/>
  <c r="A465" i="5"/>
  <c r="B465" i="5"/>
  <c r="C465" i="5"/>
  <c r="D465" i="5"/>
  <c r="A466" i="5"/>
  <c r="B466" i="5"/>
  <c r="C466" i="5"/>
  <c r="D466" i="5"/>
  <c r="A467" i="5"/>
  <c r="B467" i="5"/>
  <c r="C467" i="5"/>
  <c r="D467" i="5"/>
  <c r="A468" i="5"/>
  <c r="B468" i="5"/>
  <c r="C468" i="5"/>
  <c r="D468" i="5"/>
  <c r="A469" i="5"/>
  <c r="B469" i="5"/>
  <c r="C469" i="5"/>
  <c r="D469" i="5"/>
  <c r="A470" i="5"/>
  <c r="B470" i="5"/>
  <c r="C470" i="5"/>
  <c r="D470" i="5"/>
  <c r="A471" i="5"/>
  <c r="B471" i="5"/>
  <c r="C471" i="5"/>
  <c r="D471" i="5"/>
  <c r="A472" i="5"/>
  <c r="B472" i="5"/>
  <c r="C472" i="5"/>
  <c r="D472" i="5"/>
  <c r="A473" i="5"/>
  <c r="B473" i="5"/>
  <c r="C473" i="5"/>
  <c r="D473" i="5"/>
  <c r="A474" i="5"/>
  <c r="B474" i="5"/>
  <c r="C474" i="5"/>
  <c r="D474" i="5"/>
  <c r="A475" i="5"/>
  <c r="B475" i="5"/>
  <c r="C475" i="5"/>
  <c r="D475" i="5"/>
  <c r="A476" i="5"/>
  <c r="B476" i="5"/>
  <c r="C476" i="5"/>
  <c r="D476" i="5"/>
  <c r="A477" i="5"/>
  <c r="B477" i="5"/>
  <c r="C477" i="5"/>
  <c r="D477" i="5"/>
  <c r="A478" i="5"/>
  <c r="B478" i="5"/>
  <c r="C478" i="5"/>
  <c r="D478" i="5"/>
  <c r="A479" i="5"/>
  <c r="B479" i="5"/>
  <c r="C479" i="5"/>
  <c r="D479" i="5"/>
  <c r="A480" i="5"/>
  <c r="B480" i="5"/>
  <c r="C480" i="5"/>
  <c r="D480" i="5"/>
  <c r="A481" i="5"/>
  <c r="B481" i="5"/>
  <c r="C481" i="5"/>
  <c r="D481" i="5"/>
  <c r="A482" i="5"/>
  <c r="B482" i="5"/>
  <c r="C482" i="5"/>
  <c r="D482" i="5"/>
  <c r="A483" i="5"/>
  <c r="B483" i="5"/>
  <c r="C483" i="5"/>
  <c r="D483" i="5"/>
  <c r="A484" i="5"/>
  <c r="B484" i="5"/>
  <c r="C484" i="5"/>
  <c r="D484" i="5"/>
  <c r="A485" i="5"/>
  <c r="B485" i="5"/>
  <c r="C485" i="5"/>
  <c r="D485" i="5"/>
  <c r="A486" i="5"/>
  <c r="B486" i="5"/>
  <c r="C486" i="5"/>
  <c r="D486" i="5"/>
  <c r="A487" i="5"/>
  <c r="B487" i="5"/>
  <c r="C487" i="5"/>
  <c r="D487" i="5"/>
  <c r="A488" i="5"/>
  <c r="B488" i="5"/>
  <c r="C488" i="5"/>
  <c r="D488" i="5"/>
  <c r="A489" i="5"/>
  <c r="B489" i="5"/>
  <c r="C489" i="5"/>
  <c r="D489" i="5"/>
  <c r="A490" i="5"/>
  <c r="B490" i="5"/>
  <c r="C490" i="5"/>
  <c r="D490" i="5"/>
  <c r="A491" i="5"/>
  <c r="B491" i="5"/>
  <c r="C491" i="5"/>
  <c r="D491" i="5"/>
  <c r="A492" i="5"/>
  <c r="B492" i="5"/>
  <c r="C492" i="5"/>
  <c r="D492" i="5"/>
  <c r="A493" i="5"/>
  <c r="B493" i="5"/>
  <c r="C493" i="5"/>
  <c r="D493" i="5"/>
  <c r="A494" i="5"/>
  <c r="B494" i="5"/>
  <c r="C494" i="5"/>
  <c r="D494" i="5"/>
  <c r="A495" i="5"/>
  <c r="B495" i="5"/>
  <c r="C495" i="5"/>
  <c r="D495" i="5"/>
  <c r="A496" i="5"/>
  <c r="B496" i="5"/>
  <c r="C496" i="5"/>
  <c r="D496" i="5"/>
  <c r="A497" i="5"/>
  <c r="B497" i="5"/>
  <c r="C497" i="5"/>
  <c r="D497" i="5"/>
  <c r="A498" i="5"/>
  <c r="B498" i="5"/>
  <c r="C498" i="5"/>
  <c r="D498" i="5"/>
  <c r="A499" i="5"/>
  <c r="B499" i="5"/>
  <c r="C499" i="5"/>
  <c r="D499" i="5"/>
  <c r="A500" i="5"/>
  <c r="B500" i="5"/>
  <c r="C500" i="5"/>
  <c r="D500" i="5"/>
  <c r="A501" i="5"/>
  <c r="B501" i="5"/>
  <c r="C501" i="5"/>
  <c r="D501" i="5"/>
  <c r="A502" i="5"/>
  <c r="B502" i="5"/>
  <c r="C502" i="5"/>
  <c r="D502" i="5"/>
  <c r="A503" i="5"/>
  <c r="B503" i="5"/>
  <c r="C503" i="5"/>
  <c r="D503" i="5"/>
  <c r="A504" i="5"/>
  <c r="B504" i="5"/>
  <c r="C504" i="5"/>
  <c r="D504" i="5"/>
  <c r="A505" i="5"/>
  <c r="B505" i="5"/>
  <c r="C505" i="5"/>
  <c r="D505" i="5"/>
  <c r="A506" i="5"/>
  <c r="B506" i="5"/>
  <c r="C506" i="5"/>
  <c r="D506" i="5"/>
  <c r="A507" i="5"/>
  <c r="B507" i="5"/>
  <c r="C507" i="5"/>
  <c r="D507" i="5"/>
  <c r="A508" i="5"/>
  <c r="B508" i="5"/>
  <c r="C508" i="5"/>
  <c r="D508" i="5"/>
  <c r="A509" i="5"/>
  <c r="B509" i="5"/>
  <c r="C509" i="5"/>
  <c r="D509" i="5"/>
  <c r="A510" i="5"/>
  <c r="B510" i="5"/>
  <c r="C510" i="5"/>
  <c r="D510" i="5"/>
  <c r="A511" i="5"/>
  <c r="B511" i="5"/>
  <c r="C511" i="5"/>
  <c r="D511" i="5"/>
  <c r="A512" i="5"/>
  <c r="B512" i="5"/>
  <c r="C512" i="5"/>
  <c r="D512" i="5"/>
  <c r="A513" i="5"/>
  <c r="B513" i="5"/>
  <c r="C513" i="5"/>
  <c r="D513" i="5"/>
  <c r="A514" i="5"/>
  <c r="B514" i="5"/>
  <c r="C514" i="5"/>
  <c r="D514" i="5"/>
  <c r="A515" i="5"/>
  <c r="B515" i="5"/>
  <c r="C515" i="5"/>
  <c r="D515" i="5"/>
  <c r="A516" i="5"/>
  <c r="B516" i="5"/>
  <c r="C516" i="5"/>
  <c r="D516" i="5"/>
  <c r="A517" i="5"/>
  <c r="B517" i="5"/>
  <c r="C517" i="5"/>
  <c r="D517" i="5"/>
  <c r="A518" i="5"/>
  <c r="B518" i="5"/>
  <c r="C518" i="5"/>
  <c r="D518" i="5"/>
  <c r="A519" i="5"/>
  <c r="B519" i="5"/>
  <c r="C519" i="5"/>
  <c r="D519" i="5"/>
  <c r="A520" i="5"/>
  <c r="B520" i="5"/>
  <c r="C520" i="5"/>
  <c r="D520" i="5"/>
  <c r="A521" i="5"/>
  <c r="B521" i="5"/>
  <c r="C521" i="5"/>
  <c r="D521" i="5"/>
  <c r="A522" i="5"/>
  <c r="B522" i="5"/>
  <c r="C522" i="5"/>
  <c r="D522" i="5"/>
  <c r="A523" i="5"/>
  <c r="B523" i="5"/>
  <c r="C523" i="5"/>
  <c r="D523" i="5"/>
  <c r="A524" i="5"/>
  <c r="B524" i="5"/>
  <c r="C524" i="5"/>
  <c r="D524" i="5"/>
  <c r="A525" i="5"/>
  <c r="B525" i="5"/>
  <c r="C525" i="5"/>
  <c r="D525" i="5"/>
  <c r="A526" i="5"/>
  <c r="B526" i="5"/>
  <c r="C526" i="5"/>
  <c r="D526" i="5"/>
  <c r="A527" i="5"/>
  <c r="B527" i="5"/>
  <c r="C527" i="5"/>
  <c r="D527" i="5"/>
  <c r="A528" i="5"/>
  <c r="B528" i="5"/>
  <c r="C528" i="5"/>
  <c r="D528" i="5"/>
  <c r="A529" i="5"/>
  <c r="B529" i="5"/>
  <c r="C529" i="5"/>
  <c r="D529" i="5"/>
  <c r="A530" i="5"/>
  <c r="B530" i="5"/>
  <c r="C530" i="5"/>
  <c r="D530" i="5"/>
  <c r="A531" i="5"/>
  <c r="B531" i="5"/>
  <c r="C531" i="5"/>
  <c r="D531" i="5"/>
  <c r="A532" i="5"/>
  <c r="B532" i="5"/>
  <c r="C532" i="5"/>
  <c r="D532" i="5"/>
  <c r="A533" i="5"/>
  <c r="B533" i="5"/>
  <c r="C533" i="5"/>
  <c r="D533" i="5"/>
  <c r="A534" i="5"/>
  <c r="B534" i="5"/>
  <c r="C534" i="5"/>
  <c r="D534" i="5"/>
  <c r="A535" i="5"/>
  <c r="B535" i="5"/>
  <c r="C535" i="5"/>
  <c r="D535" i="5"/>
  <c r="A536" i="5"/>
  <c r="B536" i="5"/>
  <c r="C536" i="5"/>
  <c r="D536" i="5"/>
  <c r="A537" i="5"/>
  <c r="B537" i="5"/>
  <c r="C537" i="5"/>
  <c r="D537" i="5"/>
  <c r="A538" i="5"/>
  <c r="B538" i="5"/>
  <c r="C538" i="5"/>
  <c r="D538" i="5"/>
  <c r="A539" i="5"/>
  <c r="B539" i="5"/>
  <c r="C539" i="5"/>
  <c r="D539" i="5"/>
  <c r="A540" i="5"/>
  <c r="B540" i="5"/>
  <c r="C540" i="5"/>
  <c r="D540" i="5"/>
  <c r="A541" i="5"/>
  <c r="B541" i="5"/>
  <c r="C541" i="5"/>
  <c r="D541" i="5"/>
  <c r="A542" i="5"/>
  <c r="B542" i="5"/>
  <c r="C542" i="5"/>
  <c r="D542" i="5"/>
  <c r="A543" i="5"/>
  <c r="B543" i="5"/>
  <c r="C543" i="5"/>
  <c r="D543" i="5"/>
  <c r="A544" i="5"/>
  <c r="B544" i="5"/>
  <c r="C544" i="5"/>
  <c r="D544" i="5"/>
  <c r="A545" i="5"/>
  <c r="B545" i="5"/>
  <c r="C545" i="5"/>
  <c r="D545" i="5"/>
  <c r="A546" i="5"/>
  <c r="B546" i="5"/>
  <c r="C546" i="5"/>
  <c r="D546" i="5"/>
  <c r="A547" i="5"/>
  <c r="B547" i="5"/>
  <c r="C547" i="5"/>
  <c r="D547" i="5"/>
  <c r="A548" i="5"/>
  <c r="B548" i="5"/>
  <c r="C548" i="5"/>
  <c r="D548" i="5"/>
  <c r="A549" i="5"/>
  <c r="B549" i="5"/>
  <c r="C549" i="5"/>
  <c r="D549" i="5"/>
  <c r="A550" i="5"/>
  <c r="B550" i="5"/>
  <c r="C550" i="5"/>
  <c r="D550" i="5"/>
  <c r="A551" i="5"/>
  <c r="B551" i="5"/>
  <c r="C551" i="5"/>
  <c r="D551" i="5"/>
  <c r="A552" i="5"/>
  <c r="B552" i="5"/>
  <c r="C552" i="5"/>
  <c r="D552" i="5"/>
  <c r="A553" i="5"/>
  <c r="B553" i="5"/>
  <c r="C553" i="5"/>
  <c r="D553" i="5"/>
  <c r="A554" i="5"/>
  <c r="B554" i="5"/>
  <c r="C554" i="5"/>
  <c r="D554" i="5"/>
  <c r="A555" i="5"/>
  <c r="B555" i="5"/>
  <c r="C555" i="5"/>
  <c r="D555" i="5"/>
  <c r="A556" i="5"/>
  <c r="B556" i="5"/>
  <c r="C556" i="5"/>
  <c r="D556" i="5"/>
  <c r="A557" i="5"/>
  <c r="B557" i="5"/>
  <c r="C557" i="5"/>
  <c r="D557" i="5"/>
  <c r="A558" i="5"/>
  <c r="B558" i="5"/>
  <c r="C558" i="5"/>
  <c r="D558" i="5"/>
  <c r="A559" i="5"/>
  <c r="B559" i="5"/>
  <c r="C559" i="5"/>
  <c r="D559" i="5"/>
  <c r="A560" i="5"/>
  <c r="B560" i="5"/>
  <c r="C560" i="5"/>
  <c r="D560" i="5"/>
  <c r="A561" i="5"/>
  <c r="B561" i="5"/>
  <c r="C561" i="5"/>
  <c r="D561" i="5"/>
  <c r="A562" i="5"/>
  <c r="B562" i="5"/>
  <c r="C562" i="5"/>
  <c r="D562" i="5"/>
  <c r="A563" i="5"/>
  <c r="B563" i="5"/>
  <c r="C563" i="5"/>
  <c r="D563" i="5"/>
  <c r="A564" i="5"/>
  <c r="B564" i="5"/>
  <c r="C564" i="5"/>
  <c r="D564" i="5"/>
  <c r="A565" i="5"/>
  <c r="B565" i="5"/>
  <c r="C565" i="5"/>
  <c r="D565" i="5"/>
  <c r="A566" i="5"/>
  <c r="B566" i="5"/>
  <c r="C566" i="5"/>
  <c r="D566" i="5"/>
  <c r="A567" i="5"/>
  <c r="B567" i="5"/>
  <c r="C567" i="5"/>
  <c r="D567" i="5"/>
  <c r="A568" i="5"/>
  <c r="B568" i="5"/>
  <c r="C568" i="5"/>
  <c r="D568" i="5"/>
  <c r="A569" i="5"/>
  <c r="B569" i="5"/>
  <c r="C569" i="5"/>
  <c r="D569" i="5"/>
  <c r="A570" i="5"/>
  <c r="B570" i="5"/>
  <c r="C570" i="5"/>
  <c r="D570" i="5"/>
  <c r="A571" i="5"/>
  <c r="B571" i="5"/>
  <c r="C571" i="5"/>
  <c r="D571" i="5"/>
  <c r="A572" i="5"/>
  <c r="B572" i="5"/>
  <c r="C572" i="5"/>
  <c r="D572" i="5"/>
  <c r="A573" i="5"/>
  <c r="B573" i="5"/>
  <c r="C573" i="5"/>
  <c r="D573" i="5"/>
  <c r="A574" i="5"/>
  <c r="B574" i="5"/>
  <c r="C574" i="5"/>
  <c r="D574" i="5"/>
  <c r="A575" i="5"/>
  <c r="B575" i="5"/>
  <c r="C575" i="5"/>
  <c r="D575" i="5"/>
  <c r="A576" i="5"/>
  <c r="B576" i="5"/>
  <c r="C576" i="5"/>
  <c r="D576" i="5"/>
  <c r="A577" i="5"/>
  <c r="B577" i="5"/>
  <c r="C577" i="5"/>
  <c r="D577" i="5"/>
  <c r="A578" i="5"/>
  <c r="B578" i="5"/>
  <c r="C578" i="5"/>
  <c r="D578" i="5"/>
  <c r="A579" i="5"/>
  <c r="B579" i="5"/>
  <c r="C579" i="5"/>
  <c r="D579" i="5"/>
  <c r="A580" i="5"/>
  <c r="B580" i="5"/>
  <c r="C580" i="5"/>
  <c r="D580" i="5"/>
  <c r="A581" i="5"/>
  <c r="B581" i="5"/>
  <c r="C581" i="5"/>
  <c r="D581" i="5"/>
  <c r="A582" i="5"/>
  <c r="B582" i="5"/>
  <c r="C582" i="5"/>
  <c r="D582" i="5"/>
  <c r="A583" i="5"/>
  <c r="B583" i="5"/>
  <c r="C583" i="5"/>
  <c r="D583" i="5"/>
  <c r="A584" i="5"/>
  <c r="B584" i="5"/>
  <c r="C584" i="5"/>
  <c r="D584" i="5"/>
  <c r="A585" i="5"/>
  <c r="B585" i="5"/>
  <c r="C585" i="5"/>
  <c r="D585" i="5"/>
  <c r="A586" i="5"/>
  <c r="B586" i="5"/>
  <c r="C586" i="5"/>
  <c r="D586" i="5"/>
  <c r="A587" i="5"/>
  <c r="B587" i="5"/>
  <c r="C587" i="5"/>
  <c r="D587" i="5"/>
  <c r="A588" i="5"/>
  <c r="B588" i="5"/>
  <c r="C588" i="5"/>
  <c r="D588" i="5"/>
  <c r="A589" i="5"/>
  <c r="B589" i="5"/>
  <c r="C589" i="5"/>
  <c r="D589" i="5"/>
  <c r="A590" i="5"/>
  <c r="B590" i="5"/>
  <c r="C590" i="5"/>
  <c r="D590" i="5"/>
  <c r="A591" i="5"/>
  <c r="B591" i="5"/>
  <c r="C591" i="5"/>
  <c r="D591" i="5"/>
  <c r="A592" i="5"/>
  <c r="B592" i="5"/>
  <c r="C592" i="5"/>
  <c r="D592" i="5"/>
  <c r="A593" i="5"/>
  <c r="B593" i="5"/>
  <c r="C593" i="5"/>
  <c r="D593" i="5"/>
  <c r="A594" i="5"/>
  <c r="B594" i="5"/>
  <c r="C594" i="5"/>
  <c r="D594" i="5"/>
  <c r="A595" i="5"/>
  <c r="B595" i="5"/>
  <c r="C595" i="5"/>
  <c r="D595" i="5"/>
  <c r="A596" i="5"/>
  <c r="B596" i="5"/>
  <c r="C596" i="5"/>
  <c r="D596" i="5"/>
  <c r="A597" i="5"/>
  <c r="B597" i="5"/>
  <c r="C597" i="5"/>
  <c r="D597" i="5"/>
  <c r="A598" i="5"/>
  <c r="B598" i="5"/>
  <c r="C598" i="5"/>
  <c r="D598" i="5"/>
  <c r="A599" i="5"/>
  <c r="B599" i="5"/>
  <c r="C599" i="5"/>
  <c r="D599" i="5"/>
  <c r="A600" i="5"/>
  <c r="B600" i="5"/>
  <c r="C600" i="5"/>
  <c r="D600" i="5"/>
  <c r="A601" i="5"/>
  <c r="B601" i="5"/>
  <c r="C601" i="5"/>
  <c r="D601" i="5"/>
  <c r="A602" i="5"/>
  <c r="B602" i="5"/>
  <c r="C602" i="5"/>
  <c r="D602" i="5"/>
  <c r="A603" i="5"/>
  <c r="B603" i="5"/>
  <c r="C603" i="5"/>
  <c r="D603" i="5"/>
  <c r="A604" i="5"/>
  <c r="B604" i="5"/>
  <c r="C604" i="5"/>
  <c r="D604" i="5"/>
  <c r="A605" i="5"/>
  <c r="B605" i="5"/>
  <c r="C605" i="5"/>
  <c r="D605" i="5"/>
  <c r="A606" i="5"/>
  <c r="B606" i="5"/>
  <c r="C606" i="5"/>
  <c r="D606" i="5"/>
  <c r="A607" i="5"/>
  <c r="B607" i="5"/>
  <c r="C607" i="5"/>
  <c r="D607" i="5"/>
  <c r="A608" i="5"/>
  <c r="B608" i="5"/>
  <c r="C608" i="5"/>
  <c r="D608" i="5"/>
  <c r="A609" i="5"/>
  <c r="B609" i="5"/>
  <c r="C609" i="5"/>
  <c r="D609" i="5"/>
  <c r="A610" i="5"/>
  <c r="B610" i="5"/>
  <c r="C610" i="5"/>
  <c r="D610" i="5"/>
  <c r="A611" i="5"/>
  <c r="B611" i="5"/>
  <c r="C611" i="5"/>
  <c r="D611" i="5"/>
  <c r="A612" i="5"/>
  <c r="B612" i="5"/>
  <c r="C612" i="5"/>
  <c r="D612" i="5"/>
  <c r="A613" i="5"/>
  <c r="B613" i="5"/>
  <c r="C613" i="5"/>
  <c r="D613" i="5"/>
  <c r="A614" i="5"/>
  <c r="B614" i="5"/>
  <c r="C614" i="5"/>
  <c r="D614" i="5"/>
  <c r="A615" i="5"/>
  <c r="B615" i="5"/>
  <c r="C615" i="5"/>
  <c r="D615" i="5"/>
  <c r="A616" i="5"/>
  <c r="B616" i="5"/>
  <c r="C616" i="5"/>
  <c r="D616" i="5"/>
  <c r="A617" i="5"/>
  <c r="B617" i="5"/>
  <c r="C617" i="5"/>
  <c r="D617" i="5"/>
  <c r="A618" i="5"/>
  <c r="B618" i="5"/>
  <c r="C618" i="5"/>
  <c r="D618" i="5"/>
  <c r="A619" i="5"/>
  <c r="B619" i="5"/>
  <c r="C619" i="5"/>
  <c r="D619" i="5"/>
  <c r="A620" i="5"/>
  <c r="B620" i="5"/>
  <c r="C620" i="5"/>
  <c r="D620" i="5"/>
  <c r="A621" i="5"/>
  <c r="B621" i="5"/>
  <c r="C621" i="5"/>
  <c r="D621" i="5"/>
  <c r="A622" i="5"/>
  <c r="B622" i="5"/>
  <c r="C622" i="5"/>
  <c r="D622" i="5"/>
  <c r="A623" i="5"/>
  <c r="B623" i="5"/>
  <c r="C623" i="5"/>
  <c r="D623" i="5"/>
  <c r="A624" i="5"/>
  <c r="B624" i="5"/>
  <c r="C624" i="5"/>
  <c r="D624" i="5"/>
  <c r="A625" i="5"/>
  <c r="B625" i="5"/>
  <c r="C625" i="5"/>
  <c r="D625" i="5"/>
  <c r="A626" i="5"/>
  <c r="B626" i="5"/>
  <c r="C626" i="5"/>
  <c r="D626" i="5"/>
  <c r="A627" i="5"/>
  <c r="B627" i="5"/>
  <c r="C627" i="5"/>
  <c r="D627" i="5"/>
  <c r="A628" i="5"/>
  <c r="B628" i="5"/>
  <c r="C628" i="5"/>
  <c r="D628" i="5"/>
  <c r="A629" i="5"/>
  <c r="B629" i="5"/>
  <c r="C629" i="5"/>
  <c r="D629" i="5"/>
  <c r="A630" i="5"/>
  <c r="B630" i="5"/>
  <c r="C630" i="5"/>
  <c r="D630" i="5"/>
  <c r="A631" i="5"/>
  <c r="B631" i="5"/>
  <c r="C631" i="5"/>
  <c r="D631" i="5"/>
  <c r="A632" i="5"/>
  <c r="B632" i="5"/>
  <c r="C632" i="5"/>
  <c r="D632" i="5"/>
  <c r="A633" i="5"/>
  <c r="B633" i="5"/>
  <c r="C633" i="5"/>
  <c r="D633" i="5"/>
  <c r="A634" i="5"/>
  <c r="B634" i="5"/>
  <c r="C634" i="5"/>
  <c r="D634" i="5"/>
  <c r="A635" i="5"/>
  <c r="B635" i="5"/>
  <c r="C635" i="5"/>
  <c r="D635" i="5"/>
  <c r="A636" i="5"/>
  <c r="B636" i="5"/>
  <c r="C636" i="5"/>
  <c r="D636" i="5"/>
  <c r="A637" i="5"/>
  <c r="B637" i="5"/>
  <c r="C637" i="5"/>
  <c r="D637" i="5"/>
  <c r="A638" i="5"/>
  <c r="B638" i="5"/>
  <c r="C638" i="5"/>
  <c r="D638" i="5"/>
  <c r="A639" i="5"/>
  <c r="B639" i="5"/>
  <c r="C639" i="5"/>
  <c r="D639" i="5"/>
  <c r="A640" i="5"/>
  <c r="B640" i="5"/>
  <c r="C640" i="5"/>
  <c r="D640" i="5"/>
  <c r="A641" i="5"/>
  <c r="B641" i="5"/>
  <c r="C641" i="5"/>
  <c r="D641" i="5"/>
  <c r="A642" i="5"/>
  <c r="B642" i="5"/>
  <c r="C642" i="5"/>
  <c r="D642" i="5"/>
  <c r="A643" i="5"/>
  <c r="B643" i="5"/>
  <c r="C643" i="5"/>
  <c r="D643" i="5"/>
  <c r="A644" i="5"/>
  <c r="B644" i="5"/>
  <c r="C644" i="5"/>
  <c r="D644" i="5"/>
  <c r="A645" i="5"/>
  <c r="B645" i="5"/>
  <c r="C645" i="5"/>
  <c r="D645" i="5"/>
  <c r="A646" i="5"/>
  <c r="B646" i="5"/>
  <c r="C646" i="5"/>
  <c r="D646" i="5"/>
  <c r="A647" i="5"/>
  <c r="B647" i="5"/>
  <c r="C647" i="5"/>
  <c r="D647" i="5"/>
  <c r="A648" i="5"/>
  <c r="B648" i="5"/>
  <c r="C648" i="5"/>
  <c r="D648" i="5"/>
  <c r="A649" i="5"/>
  <c r="B649" i="5"/>
  <c r="C649" i="5"/>
  <c r="D649" i="5"/>
  <c r="A650" i="5"/>
  <c r="B650" i="5"/>
  <c r="C650" i="5"/>
  <c r="D650" i="5"/>
  <c r="A651" i="5"/>
  <c r="B651" i="5"/>
  <c r="C651" i="5"/>
  <c r="D651" i="5"/>
  <c r="A652" i="5"/>
  <c r="B652" i="5"/>
  <c r="C652" i="5"/>
  <c r="D652" i="5"/>
  <c r="A653" i="5"/>
  <c r="B653" i="5"/>
  <c r="C653" i="5"/>
  <c r="D653" i="5"/>
  <c r="A654" i="5"/>
  <c r="B654" i="5"/>
  <c r="C654" i="5"/>
  <c r="D654" i="5"/>
  <c r="A655" i="5"/>
  <c r="B655" i="5"/>
  <c r="C655" i="5"/>
  <c r="D655" i="5"/>
  <c r="A656" i="5"/>
  <c r="B656" i="5"/>
  <c r="C656" i="5"/>
  <c r="D656" i="5"/>
  <c r="A657" i="5"/>
  <c r="B657" i="5"/>
  <c r="C657" i="5"/>
  <c r="D657" i="5"/>
  <c r="A658" i="5"/>
  <c r="B658" i="5"/>
  <c r="C658" i="5"/>
  <c r="D658" i="5"/>
  <c r="A659" i="5"/>
  <c r="B659" i="5"/>
  <c r="C659" i="5"/>
  <c r="D659" i="5"/>
  <c r="A660" i="5"/>
  <c r="B660" i="5"/>
  <c r="C660" i="5"/>
  <c r="D660" i="5"/>
  <c r="A661" i="5"/>
  <c r="B661" i="5"/>
  <c r="C661" i="5"/>
  <c r="D661" i="5"/>
  <c r="A662" i="5"/>
  <c r="B662" i="5"/>
  <c r="C662" i="5"/>
  <c r="D662" i="5"/>
  <c r="A663" i="5"/>
  <c r="B663" i="5"/>
  <c r="C663" i="5"/>
  <c r="D663" i="5"/>
  <c r="A664" i="5"/>
  <c r="B664" i="5"/>
  <c r="C664" i="5"/>
  <c r="D664" i="5"/>
  <c r="A665" i="5"/>
  <c r="B665" i="5"/>
  <c r="C665" i="5"/>
  <c r="D665" i="5"/>
  <c r="A666" i="5"/>
  <c r="B666" i="5"/>
  <c r="C666" i="5"/>
  <c r="D666" i="5"/>
  <c r="A667" i="5"/>
  <c r="B667" i="5"/>
  <c r="C667" i="5"/>
  <c r="D667" i="5"/>
  <c r="A668" i="5"/>
  <c r="B668" i="5"/>
  <c r="C668" i="5"/>
  <c r="D668" i="5"/>
  <c r="A669" i="5"/>
  <c r="B669" i="5"/>
  <c r="C669" i="5"/>
  <c r="D669" i="5"/>
  <c r="A670" i="5"/>
  <c r="B670" i="5"/>
  <c r="C670" i="5"/>
  <c r="D670" i="5"/>
  <c r="A671" i="5"/>
  <c r="B671" i="5"/>
  <c r="C671" i="5"/>
  <c r="D671" i="5"/>
  <c r="A672" i="5"/>
  <c r="B672" i="5"/>
  <c r="C672" i="5"/>
  <c r="D672" i="5"/>
  <c r="A673" i="5"/>
  <c r="B673" i="5"/>
  <c r="C673" i="5"/>
  <c r="D673" i="5"/>
  <c r="A674" i="5"/>
  <c r="B674" i="5"/>
  <c r="C674" i="5"/>
  <c r="D674" i="5"/>
  <c r="A675" i="5"/>
  <c r="B675" i="5"/>
  <c r="C675" i="5"/>
  <c r="D675" i="5"/>
  <c r="A676" i="5"/>
  <c r="B676" i="5"/>
  <c r="C676" i="5"/>
  <c r="D676" i="5"/>
  <c r="A677" i="5"/>
  <c r="B677" i="5"/>
  <c r="C677" i="5"/>
  <c r="D677" i="5"/>
  <c r="A678" i="5"/>
  <c r="B678" i="5"/>
  <c r="C678" i="5"/>
  <c r="D678" i="5"/>
  <c r="A679" i="5"/>
  <c r="B679" i="5"/>
  <c r="C679" i="5"/>
  <c r="D679" i="5"/>
  <c r="A680" i="5"/>
  <c r="B680" i="5"/>
  <c r="C680" i="5"/>
  <c r="D680" i="5"/>
  <c r="A681" i="5"/>
  <c r="B681" i="5"/>
  <c r="C681" i="5"/>
  <c r="D681" i="5"/>
  <c r="A682" i="5"/>
  <c r="B682" i="5"/>
  <c r="C682" i="5"/>
  <c r="D682" i="5"/>
  <c r="A683" i="5"/>
  <c r="B683" i="5"/>
  <c r="C683" i="5"/>
  <c r="D683" i="5"/>
  <c r="A684" i="5"/>
  <c r="B684" i="5"/>
  <c r="C684" i="5"/>
  <c r="D684" i="5"/>
  <c r="A685" i="5"/>
  <c r="B685" i="5"/>
  <c r="C685" i="5"/>
  <c r="D685" i="5"/>
  <c r="A686" i="5"/>
  <c r="B686" i="5"/>
  <c r="C686" i="5"/>
  <c r="D686" i="5"/>
  <c r="A687" i="5"/>
  <c r="B687" i="5"/>
  <c r="C687" i="5"/>
  <c r="D687" i="5"/>
  <c r="A688" i="5"/>
  <c r="B688" i="5"/>
  <c r="C688" i="5"/>
  <c r="D688" i="5"/>
  <c r="A689" i="5"/>
  <c r="B689" i="5"/>
  <c r="C689" i="5"/>
  <c r="D689" i="5"/>
  <c r="A690" i="5"/>
  <c r="B690" i="5"/>
  <c r="C690" i="5"/>
  <c r="D690" i="5"/>
  <c r="A691" i="5"/>
  <c r="B691" i="5"/>
  <c r="C691" i="5"/>
  <c r="D691" i="5"/>
  <c r="A692" i="5"/>
  <c r="B692" i="5"/>
  <c r="C692" i="5"/>
  <c r="D692" i="5"/>
  <c r="A693" i="5"/>
  <c r="B693" i="5"/>
  <c r="C693" i="5"/>
  <c r="D693" i="5"/>
  <c r="A694" i="5"/>
  <c r="B694" i="5"/>
  <c r="C694" i="5"/>
  <c r="D694" i="5"/>
  <c r="A695" i="5"/>
  <c r="B695" i="5"/>
  <c r="C695" i="5"/>
  <c r="D695" i="5"/>
  <c r="A696" i="5"/>
  <c r="B696" i="5"/>
  <c r="C696" i="5"/>
  <c r="D696" i="5"/>
  <c r="A697" i="5"/>
  <c r="B697" i="5"/>
  <c r="C697" i="5"/>
  <c r="D697" i="5"/>
  <c r="A698" i="5"/>
  <c r="B698" i="5"/>
  <c r="C698" i="5"/>
  <c r="D698" i="5"/>
  <c r="A699" i="5"/>
  <c r="B699" i="5"/>
  <c r="C699" i="5"/>
  <c r="D699" i="5"/>
  <c r="A700" i="5"/>
  <c r="B700" i="5"/>
  <c r="C700" i="5"/>
  <c r="D700" i="5"/>
  <c r="A701" i="5"/>
  <c r="B701" i="5"/>
  <c r="C701" i="5"/>
  <c r="D701" i="5"/>
  <c r="A702" i="5"/>
  <c r="B702" i="5"/>
  <c r="C702" i="5"/>
  <c r="D702" i="5"/>
  <c r="A703" i="5"/>
  <c r="B703" i="5"/>
  <c r="C703" i="5"/>
  <c r="D703" i="5"/>
  <c r="A704" i="5"/>
  <c r="B704" i="5"/>
  <c r="C704" i="5"/>
  <c r="D704" i="5"/>
  <c r="A705" i="5"/>
  <c r="B705" i="5"/>
  <c r="C705" i="5"/>
  <c r="D705" i="5"/>
  <c r="A706" i="5"/>
  <c r="B706" i="5"/>
  <c r="C706" i="5"/>
  <c r="D706" i="5"/>
  <c r="A707" i="5"/>
  <c r="B707" i="5"/>
  <c r="C707" i="5"/>
  <c r="D707" i="5"/>
  <c r="A708" i="5"/>
  <c r="B708" i="5"/>
  <c r="C708" i="5"/>
  <c r="D708" i="5"/>
  <c r="A709" i="5"/>
  <c r="B709" i="5"/>
  <c r="C709" i="5"/>
  <c r="D709" i="5"/>
  <c r="A710" i="5"/>
  <c r="B710" i="5"/>
  <c r="C710" i="5"/>
  <c r="D710" i="5"/>
  <c r="A711" i="5"/>
  <c r="B711" i="5"/>
  <c r="C711" i="5"/>
  <c r="D711" i="5"/>
  <c r="A712" i="5"/>
  <c r="B712" i="5"/>
  <c r="C712" i="5"/>
  <c r="D712" i="5"/>
  <c r="A713" i="5"/>
  <c r="B713" i="5"/>
  <c r="C713" i="5"/>
  <c r="D713" i="5"/>
  <c r="A714" i="5"/>
  <c r="B714" i="5"/>
  <c r="C714" i="5"/>
  <c r="D714" i="5"/>
  <c r="A715" i="5"/>
  <c r="B715" i="5"/>
  <c r="C715" i="5"/>
  <c r="D715" i="5"/>
  <c r="A716" i="5"/>
  <c r="B716" i="5"/>
  <c r="C716" i="5"/>
  <c r="D716" i="5"/>
  <c r="A717" i="5"/>
  <c r="B717" i="5"/>
  <c r="C717" i="5"/>
  <c r="D717" i="5"/>
  <c r="A718" i="5"/>
  <c r="B718" i="5"/>
  <c r="C718" i="5"/>
  <c r="D718" i="5"/>
  <c r="A719" i="5"/>
  <c r="B719" i="5"/>
  <c r="C719" i="5"/>
  <c r="D719" i="5"/>
  <c r="A720" i="5"/>
  <c r="B720" i="5"/>
  <c r="C720" i="5"/>
  <c r="D720" i="5"/>
  <c r="A721" i="5"/>
  <c r="B721" i="5"/>
  <c r="C721" i="5"/>
  <c r="D721" i="5"/>
  <c r="A722" i="5"/>
  <c r="B722" i="5"/>
  <c r="C722" i="5"/>
  <c r="D722" i="5"/>
  <c r="A723" i="5"/>
  <c r="B723" i="5"/>
  <c r="C723" i="5"/>
  <c r="D723" i="5"/>
  <c r="A724" i="5"/>
  <c r="B724" i="5"/>
  <c r="C724" i="5"/>
  <c r="D724" i="5"/>
  <c r="A725" i="5"/>
  <c r="B725" i="5"/>
  <c r="C725" i="5"/>
  <c r="D725" i="5"/>
  <c r="A726" i="5"/>
  <c r="B726" i="5"/>
  <c r="C726" i="5"/>
  <c r="D726" i="5"/>
  <c r="A727" i="5"/>
  <c r="B727" i="5"/>
  <c r="C727" i="5"/>
  <c r="D727" i="5"/>
  <c r="A728" i="5"/>
  <c r="B728" i="5"/>
  <c r="C728" i="5"/>
  <c r="D728" i="5"/>
  <c r="A729" i="5"/>
  <c r="B729" i="5"/>
  <c r="C729" i="5"/>
  <c r="D729" i="5"/>
  <c r="A730" i="5"/>
  <c r="B730" i="5"/>
  <c r="C730" i="5"/>
  <c r="D730" i="5"/>
  <c r="A731" i="5"/>
  <c r="B731" i="5"/>
  <c r="C731" i="5"/>
  <c r="D731" i="5"/>
  <c r="A732" i="5"/>
  <c r="B732" i="5"/>
  <c r="C732" i="5"/>
  <c r="D732" i="5"/>
  <c r="A733" i="5"/>
  <c r="B733" i="5"/>
  <c r="C733" i="5"/>
  <c r="D733" i="5"/>
  <c r="A734" i="5"/>
  <c r="B734" i="5"/>
  <c r="C734" i="5"/>
  <c r="D734" i="5"/>
  <c r="A735" i="5"/>
  <c r="B735" i="5"/>
  <c r="C735" i="5"/>
  <c r="D735" i="5"/>
  <c r="A736" i="5"/>
  <c r="B736" i="5"/>
  <c r="C736" i="5"/>
  <c r="D736" i="5"/>
  <c r="A737" i="5"/>
  <c r="B737" i="5"/>
  <c r="C737" i="5"/>
  <c r="D737" i="5"/>
  <c r="A738" i="5"/>
  <c r="B738" i="5"/>
  <c r="C738" i="5"/>
  <c r="D738" i="5"/>
  <c r="A739" i="5"/>
  <c r="B739" i="5"/>
  <c r="C739" i="5"/>
  <c r="D739" i="5"/>
  <c r="A740" i="5"/>
  <c r="B740" i="5"/>
  <c r="C740" i="5"/>
  <c r="D740" i="5"/>
  <c r="A741" i="5"/>
  <c r="B741" i="5"/>
  <c r="C741" i="5"/>
  <c r="D741" i="5"/>
  <c r="A742" i="5"/>
  <c r="B742" i="5"/>
  <c r="C742" i="5"/>
  <c r="D742" i="5"/>
  <c r="A743" i="5"/>
  <c r="B743" i="5"/>
  <c r="C743" i="5"/>
  <c r="D743" i="5"/>
  <c r="A744" i="5"/>
  <c r="B744" i="5"/>
  <c r="C744" i="5"/>
  <c r="D744" i="5"/>
  <c r="A745" i="5"/>
  <c r="B745" i="5"/>
  <c r="C745" i="5"/>
  <c r="D745" i="5"/>
  <c r="A746" i="5"/>
  <c r="B746" i="5"/>
  <c r="C746" i="5"/>
  <c r="D746" i="5"/>
  <c r="A747" i="5"/>
  <c r="B747" i="5"/>
  <c r="C747" i="5"/>
  <c r="D747" i="5"/>
  <c r="A748" i="5"/>
  <c r="B748" i="5"/>
  <c r="C748" i="5"/>
  <c r="D748" i="5"/>
  <c r="A749" i="5"/>
  <c r="B749" i="5"/>
  <c r="C749" i="5"/>
  <c r="D749" i="5"/>
  <c r="A750" i="5"/>
  <c r="B750" i="5"/>
  <c r="C750" i="5"/>
  <c r="D750" i="5"/>
  <c r="A751" i="5"/>
  <c r="B751" i="5"/>
  <c r="C751" i="5"/>
  <c r="D751" i="5"/>
  <c r="A752" i="5"/>
  <c r="B752" i="5"/>
  <c r="C752" i="5"/>
  <c r="D752" i="5"/>
  <c r="A753" i="5"/>
  <c r="B753" i="5"/>
  <c r="C753" i="5"/>
  <c r="D753" i="5"/>
  <c r="A754" i="5"/>
  <c r="B754" i="5"/>
  <c r="C754" i="5"/>
  <c r="D754" i="5"/>
  <c r="A755" i="5"/>
  <c r="B755" i="5"/>
  <c r="C755" i="5"/>
  <c r="D755" i="5"/>
  <c r="A756" i="5"/>
  <c r="B756" i="5"/>
  <c r="C756" i="5"/>
  <c r="D756" i="5"/>
  <c r="A757" i="5"/>
  <c r="B757" i="5"/>
  <c r="C757" i="5"/>
  <c r="D757" i="5"/>
  <c r="A758" i="5"/>
  <c r="B758" i="5"/>
  <c r="C758" i="5"/>
  <c r="D758" i="5"/>
  <c r="A759" i="5"/>
  <c r="B759" i="5"/>
  <c r="C759" i="5"/>
  <c r="D759" i="5"/>
  <c r="A760" i="5"/>
  <c r="B760" i="5"/>
  <c r="C760" i="5"/>
  <c r="D760" i="5"/>
  <c r="A761" i="5"/>
  <c r="B761" i="5"/>
  <c r="C761" i="5"/>
  <c r="D761" i="5"/>
  <c r="A762" i="5"/>
  <c r="B762" i="5"/>
  <c r="C762" i="5"/>
  <c r="D762" i="5"/>
  <c r="A763" i="5"/>
  <c r="B763" i="5"/>
  <c r="C763" i="5"/>
  <c r="D763" i="5"/>
  <c r="A764" i="5"/>
  <c r="B764" i="5"/>
  <c r="C764" i="5"/>
  <c r="D764" i="5"/>
  <c r="A765" i="5"/>
  <c r="B765" i="5"/>
  <c r="C765" i="5"/>
  <c r="D765" i="5"/>
  <c r="A766" i="5"/>
  <c r="B766" i="5"/>
  <c r="C766" i="5"/>
  <c r="D766" i="5"/>
  <c r="A767" i="5"/>
  <c r="B767" i="5"/>
  <c r="C767" i="5"/>
  <c r="D767" i="5"/>
  <c r="A768" i="5"/>
  <c r="B768" i="5"/>
  <c r="C768" i="5"/>
  <c r="D768" i="5"/>
  <c r="A769" i="5"/>
  <c r="B769" i="5"/>
  <c r="C769" i="5"/>
  <c r="D769" i="5"/>
  <c r="A770" i="5"/>
  <c r="B770" i="5"/>
  <c r="C770" i="5"/>
  <c r="D770" i="5"/>
  <c r="A771" i="5"/>
  <c r="B771" i="5"/>
  <c r="C771" i="5"/>
  <c r="D771" i="5"/>
  <c r="A772" i="5"/>
  <c r="B772" i="5"/>
  <c r="C772" i="5"/>
  <c r="D772" i="5"/>
  <c r="A773" i="5"/>
  <c r="B773" i="5"/>
  <c r="C773" i="5"/>
  <c r="D773" i="5"/>
  <c r="A774" i="5"/>
  <c r="B774" i="5"/>
  <c r="C774" i="5"/>
  <c r="D774" i="5"/>
  <c r="A775" i="5"/>
  <c r="B775" i="5"/>
  <c r="C775" i="5"/>
  <c r="D775" i="5"/>
  <c r="A776" i="5"/>
  <c r="B776" i="5"/>
  <c r="C776" i="5"/>
  <c r="D776" i="5"/>
  <c r="A777" i="5"/>
  <c r="B777" i="5"/>
  <c r="C777" i="5"/>
  <c r="D777" i="5"/>
  <c r="A778" i="5"/>
  <c r="B778" i="5"/>
  <c r="C778" i="5"/>
  <c r="D778" i="5"/>
  <c r="A779" i="5"/>
  <c r="B779" i="5"/>
  <c r="C779" i="5"/>
  <c r="D779" i="5"/>
  <c r="A780" i="5"/>
  <c r="B780" i="5"/>
  <c r="C780" i="5"/>
  <c r="D780" i="5"/>
  <c r="A781" i="5"/>
  <c r="B781" i="5"/>
  <c r="C781" i="5"/>
  <c r="D781" i="5"/>
  <c r="A782" i="5"/>
  <c r="B782" i="5"/>
  <c r="C782" i="5"/>
  <c r="D782" i="5"/>
  <c r="A783" i="5"/>
  <c r="B783" i="5"/>
  <c r="C783" i="5"/>
  <c r="D783" i="5"/>
  <c r="A784" i="5"/>
  <c r="B784" i="5"/>
  <c r="C784" i="5"/>
  <c r="D784" i="5"/>
  <c r="A785" i="5"/>
  <c r="B785" i="5"/>
  <c r="C785" i="5"/>
  <c r="D785" i="5"/>
  <c r="A786" i="5"/>
  <c r="B786" i="5"/>
  <c r="C786" i="5"/>
  <c r="D786" i="5"/>
  <c r="A787" i="5"/>
  <c r="B787" i="5"/>
  <c r="C787" i="5"/>
  <c r="D787" i="5"/>
  <c r="A788" i="5"/>
  <c r="B788" i="5"/>
  <c r="C788" i="5"/>
  <c r="D788" i="5"/>
  <c r="A789" i="5"/>
  <c r="B789" i="5"/>
  <c r="C789" i="5"/>
  <c r="D789" i="5"/>
  <c r="A790" i="5"/>
  <c r="B790" i="5"/>
  <c r="C790" i="5"/>
  <c r="D790" i="5"/>
  <c r="A791" i="5"/>
  <c r="B791" i="5"/>
  <c r="C791" i="5"/>
  <c r="D791" i="5"/>
  <c r="A792" i="5"/>
  <c r="B792" i="5"/>
  <c r="C792" i="5"/>
  <c r="D792" i="5"/>
  <c r="A793" i="5"/>
  <c r="B793" i="5"/>
  <c r="C793" i="5"/>
  <c r="D793" i="5"/>
  <c r="A794" i="5"/>
  <c r="B794" i="5"/>
  <c r="C794" i="5"/>
  <c r="D794" i="5"/>
  <c r="A795" i="5"/>
  <c r="B795" i="5"/>
  <c r="C795" i="5"/>
  <c r="D795" i="5"/>
  <c r="A796" i="5"/>
  <c r="B796" i="5"/>
  <c r="C796" i="5"/>
  <c r="D796" i="5"/>
  <c r="A797" i="5"/>
  <c r="B797" i="5"/>
  <c r="C797" i="5"/>
  <c r="D797" i="5"/>
  <c r="A798" i="5"/>
  <c r="B798" i="5"/>
  <c r="C798" i="5"/>
  <c r="D798" i="5"/>
  <c r="A799" i="5"/>
  <c r="B799" i="5"/>
  <c r="C799" i="5"/>
  <c r="D799" i="5"/>
  <c r="A800" i="5"/>
  <c r="B800" i="5"/>
  <c r="C800" i="5"/>
  <c r="D800" i="5"/>
  <c r="A801" i="5"/>
  <c r="B801" i="5"/>
  <c r="C801" i="5"/>
  <c r="D801" i="5"/>
  <c r="A802" i="5"/>
  <c r="B802" i="5"/>
  <c r="C802" i="5"/>
  <c r="D802" i="5"/>
  <c r="A803" i="5"/>
  <c r="B803" i="5"/>
  <c r="C803" i="5"/>
  <c r="D803" i="5"/>
  <c r="A804" i="5"/>
  <c r="B804" i="5"/>
  <c r="C804" i="5"/>
  <c r="D804" i="5"/>
  <c r="A805" i="5"/>
  <c r="B805" i="5"/>
  <c r="C805" i="5"/>
  <c r="D805" i="5"/>
  <c r="A806" i="5"/>
  <c r="B806" i="5"/>
  <c r="C806" i="5"/>
  <c r="D806" i="5"/>
  <c r="A807" i="5"/>
  <c r="B807" i="5"/>
  <c r="C807" i="5"/>
  <c r="D807" i="5"/>
  <c r="A808" i="5"/>
  <c r="B808" i="5"/>
  <c r="C808" i="5"/>
  <c r="D808" i="5"/>
  <c r="A809" i="5"/>
  <c r="B809" i="5"/>
  <c r="C809" i="5"/>
  <c r="D809" i="5"/>
  <c r="A810" i="5"/>
  <c r="B810" i="5"/>
  <c r="C810" i="5"/>
  <c r="D810" i="5"/>
  <c r="A811" i="5"/>
  <c r="B811" i="5"/>
  <c r="C811" i="5"/>
  <c r="D811" i="5"/>
  <c r="A812" i="5"/>
  <c r="B812" i="5"/>
  <c r="C812" i="5"/>
  <c r="D812" i="5"/>
  <c r="A813" i="5"/>
  <c r="B813" i="5"/>
  <c r="C813" i="5"/>
  <c r="D813" i="5"/>
  <c r="A814" i="5"/>
  <c r="B814" i="5"/>
  <c r="C814" i="5"/>
  <c r="D814" i="5"/>
  <c r="A815" i="5"/>
  <c r="B815" i="5"/>
  <c r="C815" i="5"/>
  <c r="D815" i="5"/>
  <c r="A816" i="5"/>
  <c r="B816" i="5"/>
  <c r="C816" i="5"/>
  <c r="D816" i="5"/>
  <c r="A817" i="5"/>
  <c r="B817" i="5"/>
  <c r="C817" i="5"/>
  <c r="D817" i="5"/>
  <c r="A818" i="5"/>
  <c r="B818" i="5"/>
  <c r="C818" i="5"/>
  <c r="D818" i="5"/>
  <c r="A819" i="5"/>
  <c r="B819" i="5"/>
  <c r="C819" i="5"/>
  <c r="D819" i="5"/>
  <c r="A820" i="5"/>
  <c r="B820" i="5"/>
  <c r="C820" i="5"/>
  <c r="D820" i="5"/>
  <c r="A821" i="5"/>
  <c r="B821" i="5"/>
  <c r="C821" i="5"/>
  <c r="D821" i="5"/>
  <c r="A822" i="5"/>
  <c r="B822" i="5"/>
  <c r="C822" i="5"/>
  <c r="D822" i="5"/>
  <c r="A823" i="5"/>
  <c r="B823" i="5"/>
  <c r="C823" i="5"/>
  <c r="D823" i="5"/>
  <c r="A824" i="5"/>
  <c r="B824" i="5"/>
  <c r="C824" i="5"/>
  <c r="D824" i="5"/>
  <c r="A825" i="5"/>
  <c r="B825" i="5"/>
  <c r="C825" i="5"/>
  <c r="D825" i="5"/>
  <c r="A826" i="5"/>
  <c r="B826" i="5"/>
  <c r="C826" i="5"/>
  <c r="D826" i="5"/>
  <c r="A827" i="5"/>
  <c r="B827" i="5"/>
  <c r="C827" i="5"/>
  <c r="D827" i="5"/>
  <c r="A828" i="5"/>
  <c r="B828" i="5"/>
  <c r="C828" i="5"/>
  <c r="D828" i="5"/>
  <c r="A829" i="5"/>
  <c r="B829" i="5"/>
  <c r="C829" i="5"/>
  <c r="D829" i="5"/>
  <c r="A830" i="5"/>
  <c r="B830" i="5"/>
  <c r="C830" i="5"/>
  <c r="D830" i="5"/>
  <c r="A831" i="5"/>
  <c r="B831" i="5"/>
  <c r="C831" i="5"/>
  <c r="D831" i="5"/>
  <c r="A832" i="5"/>
  <c r="B832" i="5"/>
  <c r="C832" i="5"/>
  <c r="D832" i="5"/>
  <c r="A833" i="5"/>
  <c r="B833" i="5"/>
  <c r="C833" i="5"/>
  <c r="D833" i="5"/>
  <c r="A834" i="5"/>
  <c r="B834" i="5"/>
  <c r="C834" i="5"/>
  <c r="D834" i="5"/>
  <c r="A835" i="5"/>
  <c r="B835" i="5"/>
  <c r="C835" i="5"/>
  <c r="D835" i="5"/>
  <c r="A836" i="5"/>
  <c r="B836" i="5"/>
  <c r="C836" i="5"/>
  <c r="D836" i="5"/>
  <c r="A837" i="5"/>
  <c r="B837" i="5"/>
  <c r="C837" i="5"/>
  <c r="D837" i="5"/>
  <c r="A838" i="5"/>
  <c r="B838" i="5"/>
  <c r="C838" i="5"/>
  <c r="D838" i="5"/>
  <c r="A839" i="5"/>
  <c r="B839" i="5"/>
  <c r="C839" i="5"/>
  <c r="D839" i="5"/>
  <c r="A840" i="5"/>
  <c r="B840" i="5"/>
  <c r="C840" i="5"/>
  <c r="D840" i="5"/>
  <c r="A841" i="5"/>
  <c r="B841" i="5"/>
  <c r="C841" i="5"/>
  <c r="D841" i="5"/>
  <c r="A842" i="5"/>
  <c r="B842" i="5"/>
  <c r="C842" i="5"/>
  <c r="D842" i="5"/>
  <c r="A843" i="5"/>
  <c r="B843" i="5"/>
  <c r="C843" i="5"/>
  <c r="D843" i="5"/>
  <c r="A844" i="5"/>
  <c r="B844" i="5"/>
  <c r="C844" i="5"/>
  <c r="D844" i="5"/>
  <c r="A845" i="5"/>
  <c r="B845" i="5"/>
  <c r="C845" i="5"/>
  <c r="D845" i="5"/>
  <c r="A846" i="5"/>
  <c r="B846" i="5"/>
  <c r="C846" i="5"/>
  <c r="D846" i="5"/>
  <c r="A847" i="5"/>
  <c r="B847" i="5"/>
  <c r="C847" i="5"/>
  <c r="D847" i="5"/>
  <c r="A848" i="5"/>
  <c r="B848" i="5"/>
  <c r="C848" i="5"/>
  <c r="D848" i="5"/>
  <c r="A849" i="5"/>
  <c r="B849" i="5"/>
  <c r="C849" i="5"/>
  <c r="D849" i="5"/>
  <c r="A850" i="5"/>
  <c r="B850" i="5"/>
  <c r="C850" i="5"/>
  <c r="D850" i="5"/>
  <c r="A851" i="5"/>
  <c r="B851" i="5"/>
  <c r="C851" i="5"/>
  <c r="D851" i="5"/>
  <c r="A852" i="5"/>
  <c r="B852" i="5"/>
  <c r="C852" i="5"/>
  <c r="D852" i="5"/>
  <c r="A853" i="5"/>
  <c r="B853" i="5"/>
  <c r="C853" i="5"/>
  <c r="D853" i="5"/>
  <c r="A854" i="5"/>
  <c r="B854" i="5"/>
  <c r="C854" i="5"/>
  <c r="D854" i="5"/>
  <c r="A855" i="5"/>
  <c r="B855" i="5"/>
  <c r="C855" i="5"/>
  <c r="D855" i="5"/>
  <c r="A856" i="5"/>
  <c r="B856" i="5"/>
  <c r="C856" i="5"/>
  <c r="D856" i="5"/>
  <c r="A857" i="5"/>
  <c r="B857" i="5"/>
  <c r="C857" i="5"/>
  <c r="D857" i="5"/>
  <c r="A858" i="5"/>
  <c r="B858" i="5"/>
  <c r="C858" i="5"/>
  <c r="D858" i="5"/>
  <c r="A859" i="5"/>
  <c r="B859" i="5"/>
  <c r="C859" i="5"/>
  <c r="D859" i="5"/>
  <c r="A860" i="5"/>
  <c r="B860" i="5"/>
  <c r="C860" i="5"/>
  <c r="D860" i="5"/>
  <c r="A861" i="5"/>
  <c r="B861" i="5"/>
  <c r="C861" i="5"/>
  <c r="D861" i="5"/>
  <c r="A862" i="5"/>
  <c r="B862" i="5"/>
  <c r="C862" i="5"/>
  <c r="D862" i="5"/>
  <c r="A863" i="5"/>
  <c r="B863" i="5"/>
  <c r="C863" i="5"/>
  <c r="D863" i="5"/>
  <c r="A864" i="5"/>
  <c r="B864" i="5"/>
  <c r="C864" i="5"/>
  <c r="D864" i="5"/>
  <c r="A865" i="5"/>
  <c r="B865" i="5"/>
  <c r="C865" i="5"/>
  <c r="D865" i="5"/>
  <c r="A866" i="5"/>
  <c r="B866" i="5"/>
  <c r="C866" i="5"/>
  <c r="D866" i="5"/>
  <c r="A867" i="5"/>
  <c r="B867" i="5"/>
  <c r="C867" i="5"/>
  <c r="D867" i="5"/>
  <c r="A868" i="5"/>
  <c r="B868" i="5"/>
  <c r="C868" i="5"/>
  <c r="D868" i="5"/>
  <c r="A869" i="5"/>
  <c r="B869" i="5"/>
  <c r="C869" i="5"/>
  <c r="D869" i="5"/>
  <c r="A870" i="5"/>
  <c r="B870" i="5"/>
  <c r="C870" i="5"/>
  <c r="D870" i="5"/>
  <c r="A871" i="5"/>
  <c r="B871" i="5"/>
  <c r="C871" i="5"/>
  <c r="D871" i="5"/>
  <c r="A872" i="5"/>
  <c r="B872" i="5"/>
  <c r="C872" i="5"/>
  <c r="D872" i="5"/>
  <c r="A873" i="5"/>
  <c r="B873" i="5"/>
  <c r="C873" i="5"/>
  <c r="D873" i="5"/>
  <c r="A874" i="5"/>
  <c r="B874" i="5"/>
  <c r="C874" i="5"/>
  <c r="D874" i="5"/>
  <c r="A875" i="5"/>
  <c r="B875" i="5"/>
  <c r="C875" i="5"/>
  <c r="D875" i="5"/>
  <c r="A876" i="5"/>
  <c r="B876" i="5"/>
  <c r="C876" i="5"/>
  <c r="D876" i="5"/>
  <c r="A877" i="5"/>
  <c r="B877" i="5"/>
  <c r="C877" i="5"/>
  <c r="D877" i="5"/>
  <c r="A878" i="5"/>
  <c r="B878" i="5"/>
  <c r="C878" i="5"/>
  <c r="D878" i="5"/>
  <c r="A879" i="5"/>
  <c r="B879" i="5"/>
  <c r="C879" i="5"/>
  <c r="D879" i="5"/>
  <c r="A880" i="5"/>
  <c r="B880" i="5"/>
  <c r="C880" i="5"/>
  <c r="D880" i="5"/>
  <c r="A881" i="5"/>
  <c r="B881" i="5"/>
  <c r="C881" i="5"/>
  <c r="D881" i="5"/>
  <c r="A882" i="5"/>
  <c r="B882" i="5"/>
  <c r="C882" i="5"/>
  <c r="D882" i="5"/>
  <c r="A883" i="5"/>
  <c r="B883" i="5"/>
  <c r="C883" i="5"/>
  <c r="D883" i="5"/>
  <c r="A884" i="5"/>
  <c r="B884" i="5"/>
  <c r="C884" i="5"/>
  <c r="D884" i="5"/>
  <c r="A885" i="5"/>
  <c r="B885" i="5"/>
  <c r="C885" i="5"/>
  <c r="D885" i="5"/>
  <c r="A886" i="5"/>
  <c r="B886" i="5"/>
  <c r="C886" i="5"/>
  <c r="D886" i="5"/>
  <c r="A887" i="5"/>
  <c r="B887" i="5"/>
  <c r="C887" i="5"/>
  <c r="D887" i="5"/>
  <c r="A888" i="5"/>
  <c r="B888" i="5"/>
  <c r="C888" i="5"/>
  <c r="D888" i="5"/>
  <c r="A889" i="5"/>
  <c r="B889" i="5"/>
  <c r="C889" i="5"/>
  <c r="D889" i="5"/>
  <c r="A890" i="5"/>
  <c r="B890" i="5"/>
  <c r="C890" i="5"/>
  <c r="D890" i="5"/>
  <c r="A891" i="5"/>
  <c r="B891" i="5"/>
  <c r="C891" i="5"/>
  <c r="D891" i="5"/>
  <c r="A892" i="5"/>
  <c r="B892" i="5"/>
  <c r="C892" i="5"/>
  <c r="D892" i="5"/>
  <c r="A893" i="5"/>
  <c r="B893" i="5"/>
  <c r="C893" i="5"/>
  <c r="D893" i="5"/>
  <c r="A894" i="5"/>
  <c r="B894" i="5"/>
  <c r="C894" i="5"/>
  <c r="D894" i="5"/>
  <c r="A895" i="5"/>
  <c r="B895" i="5"/>
  <c r="C895" i="5"/>
  <c r="D895" i="5"/>
  <c r="A896" i="5"/>
  <c r="B896" i="5"/>
  <c r="C896" i="5"/>
  <c r="D896" i="5"/>
  <c r="A897" i="5"/>
  <c r="B897" i="5"/>
  <c r="C897" i="5"/>
  <c r="D897" i="5"/>
  <c r="A898" i="5"/>
  <c r="B898" i="5"/>
  <c r="C898" i="5"/>
  <c r="D898" i="5"/>
  <c r="A899" i="5"/>
  <c r="B899" i="5"/>
  <c r="C899" i="5"/>
  <c r="D899" i="5"/>
  <c r="A900" i="5"/>
  <c r="B900" i="5"/>
  <c r="C900" i="5"/>
  <c r="D900" i="5"/>
  <c r="A901" i="5"/>
  <c r="B901" i="5"/>
  <c r="C901" i="5"/>
  <c r="D901" i="5"/>
  <c r="A902" i="5"/>
  <c r="B902" i="5"/>
  <c r="C902" i="5"/>
  <c r="D902" i="5"/>
  <c r="A903" i="5"/>
  <c r="B903" i="5"/>
  <c r="C903" i="5"/>
  <c r="D903" i="5"/>
  <c r="A904" i="5"/>
  <c r="B904" i="5"/>
  <c r="C904" i="5"/>
  <c r="D904" i="5"/>
  <c r="A905" i="5"/>
  <c r="B905" i="5"/>
  <c r="C905" i="5"/>
  <c r="D905" i="5"/>
  <c r="A906" i="5"/>
  <c r="B906" i="5"/>
  <c r="C906" i="5"/>
  <c r="D906" i="5"/>
  <c r="A907" i="5"/>
  <c r="B907" i="5"/>
  <c r="C907" i="5"/>
  <c r="D907" i="5"/>
  <c r="A908" i="5"/>
  <c r="B908" i="5"/>
  <c r="C908" i="5"/>
  <c r="D908" i="5"/>
  <c r="A909" i="5"/>
  <c r="B909" i="5"/>
  <c r="C909" i="5"/>
  <c r="D909" i="5"/>
  <c r="A910" i="5"/>
  <c r="B910" i="5"/>
  <c r="C910" i="5"/>
  <c r="D910" i="5"/>
  <c r="A911" i="5"/>
  <c r="B911" i="5"/>
  <c r="C911" i="5"/>
  <c r="D911" i="5"/>
  <c r="A912" i="5"/>
  <c r="B912" i="5"/>
  <c r="C912" i="5"/>
  <c r="D912" i="5"/>
  <c r="A913" i="5"/>
  <c r="B913" i="5"/>
  <c r="C913" i="5"/>
  <c r="D913" i="5"/>
  <c r="A914" i="5"/>
  <c r="B914" i="5"/>
  <c r="C914" i="5"/>
  <c r="D914" i="5"/>
  <c r="A915" i="5"/>
  <c r="B915" i="5"/>
  <c r="C915" i="5"/>
  <c r="D915" i="5"/>
  <c r="A916" i="5"/>
  <c r="B916" i="5"/>
  <c r="C916" i="5"/>
  <c r="D916" i="5"/>
  <c r="A917" i="5"/>
  <c r="B917" i="5"/>
  <c r="C917" i="5"/>
  <c r="D917" i="5"/>
  <c r="A918" i="5"/>
  <c r="B918" i="5"/>
  <c r="C918" i="5"/>
  <c r="D918" i="5"/>
  <c r="A919" i="5"/>
  <c r="B919" i="5"/>
  <c r="C919" i="5"/>
  <c r="D919" i="5"/>
  <c r="A920" i="5"/>
  <c r="B920" i="5"/>
  <c r="C920" i="5"/>
  <c r="D920" i="5"/>
  <c r="A921" i="5"/>
  <c r="B921" i="5"/>
  <c r="C921" i="5"/>
  <c r="D921" i="5"/>
  <c r="A922" i="5"/>
  <c r="B922" i="5"/>
  <c r="C922" i="5"/>
  <c r="D922" i="5"/>
  <c r="A923" i="5"/>
  <c r="B923" i="5"/>
  <c r="C923" i="5"/>
  <c r="D923" i="5"/>
  <c r="A924" i="5"/>
  <c r="B924" i="5"/>
  <c r="C924" i="5"/>
  <c r="D924" i="5"/>
  <c r="A925" i="5"/>
  <c r="B925" i="5"/>
  <c r="C925" i="5"/>
  <c r="D925" i="5"/>
  <c r="A926" i="5"/>
  <c r="B926" i="5"/>
  <c r="C926" i="5"/>
  <c r="D926" i="5"/>
  <c r="A927" i="5"/>
  <c r="B927" i="5"/>
  <c r="C927" i="5"/>
  <c r="D927" i="5"/>
  <c r="A928" i="5"/>
  <c r="B928" i="5"/>
  <c r="C928" i="5"/>
  <c r="D928" i="5"/>
  <c r="A929" i="5"/>
  <c r="B929" i="5"/>
  <c r="C929" i="5"/>
  <c r="D929" i="5"/>
  <c r="A930" i="5"/>
  <c r="B930" i="5"/>
  <c r="C930" i="5"/>
  <c r="D930" i="5"/>
  <c r="A931" i="5"/>
  <c r="B931" i="5"/>
  <c r="C931" i="5"/>
  <c r="D931" i="5"/>
  <c r="A932" i="5"/>
  <c r="B932" i="5"/>
  <c r="C932" i="5"/>
  <c r="D932" i="5"/>
  <c r="A933" i="5"/>
  <c r="B933" i="5"/>
  <c r="C933" i="5"/>
  <c r="D933" i="5"/>
  <c r="A934" i="5"/>
  <c r="B934" i="5"/>
  <c r="C934" i="5"/>
  <c r="D934" i="5"/>
  <c r="A935" i="5"/>
  <c r="B935" i="5"/>
  <c r="C935" i="5"/>
  <c r="D935" i="5"/>
  <c r="A936" i="5"/>
  <c r="B936" i="5"/>
  <c r="C936" i="5"/>
  <c r="D936" i="5"/>
  <c r="A937" i="5"/>
  <c r="B937" i="5"/>
  <c r="C937" i="5"/>
  <c r="D937" i="5"/>
  <c r="A938" i="5"/>
  <c r="B938" i="5"/>
  <c r="C938" i="5"/>
  <c r="D938" i="5"/>
  <c r="A939" i="5"/>
  <c r="B939" i="5"/>
  <c r="C939" i="5"/>
  <c r="D939" i="5"/>
  <c r="A940" i="5"/>
  <c r="B940" i="5"/>
  <c r="C940" i="5"/>
  <c r="D940" i="5"/>
  <c r="A941" i="5"/>
  <c r="B941" i="5"/>
  <c r="C941" i="5"/>
  <c r="D941" i="5"/>
  <c r="A942" i="5"/>
  <c r="B942" i="5"/>
  <c r="C942" i="5"/>
  <c r="D942" i="5"/>
  <c r="A943" i="5"/>
  <c r="B943" i="5"/>
  <c r="C943" i="5"/>
  <c r="D943" i="5"/>
  <c r="A944" i="5"/>
  <c r="B944" i="5"/>
  <c r="C944" i="5"/>
  <c r="D944" i="5"/>
  <c r="A945" i="5"/>
  <c r="B945" i="5"/>
  <c r="C945" i="5"/>
  <c r="D945" i="5"/>
  <c r="A946" i="5"/>
  <c r="B946" i="5"/>
  <c r="C946" i="5"/>
  <c r="D946" i="5"/>
  <c r="A947" i="5"/>
  <c r="B947" i="5"/>
  <c r="C947" i="5"/>
  <c r="D947" i="5"/>
  <c r="A948" i="5"/>
  <c r="B948" i="5"/>
  <c r="C948" i="5"/>
  <c r="D948" i="5"/>
  <c r="A949" i="5"/>
  <c r="B949" i="5"/>
  <c r="C949" i="5"/>
  <c r="D949" i="5"/>
  <c r="A950" i="5"/>
  <c r="B950" i="5"/>
  <c r="C950" i="5"/>
  <c r="D950" i="5"/>
  <c r="A951" i="5"/>
  <c r="B951" i="5"/>
  <c r="C951" i="5"/>
  <c r="D951" i="5"/>
  <c r="A952" i="5"/>
  <c r="B952" i="5"/>
  <c r="C952" i="5"/>
  <c r="D952" i="5"/>
  <c r="A953" i="5"/>
  <c r="B953" i="5"/>
  <c r="C953" i="5"/>
  <c r="D953" i="5"/>
  <c r="A954" i="5"/>
  <c r="B954" i="5"/>
  <c r="C954" i="5"/>
  <c r="D954" i="5"/>
  <c r="A955" i="5"/>
  <c r="B955" i="5"/>
  <c r="C955" i="5"/>
  <c r="D955" i="5"/>
  <c r="A956" i="5"/>
  <c r="B956" i="5"/>
  <c r="C956" i="5"/>
  <c r="D956" i="5"/>
  <c r="A957" i="5"/>
  <c r="B957" i="5"/>
  <c r="C957" i="5"/>
  <c r="D957" i="5"/>
  <c r="A958" i="5"/>
  <c r="B958" i="5"/>
  <c r="C958" i="5"/>
  <c r="D958" i="5"/>
  <c r="A959" i="5"/>
  <c r="B959" i="5"/>
  <c r="C959" i="5"/>
  <c r="D959" i="5"/>
  <c r="A960" i="5"/>
  <c r="B960" i="5"/>
  <c r="C960" i="5"/>
  <c r="D960" i="5"/>
  <c r="A961" i="5"/>
  <c r="B961" i="5"/>
  <c r="C961" i="5"/>
  <c r="D961" i="5"/>
  <c r="A962" i="5"/>
  <c r="B962" i="5"/>
  <c r="C962" i="5"/>
  <c r="D962" i="5"/>
  <c r="A963" i="5"/>
  <c r="B963" i="5"/>
  <c r="C963" i="5"/>
  <c r="D963" i="5"/>
  <c r="A964" i="5"/>
  <c r="B964" i="5"/>
  <c r="C964" i="5"/>
  <c r="D964" i="5"/>
  <c r="A965" i="5"/>
  <c r="B965" i="5"/>
  <c r="C965" i="5"/>
  <c r="D965" i="5"/>
  <c r="A966" i="5"/>
  <c r="B966" i="5"/>
  <c r="C966" i="5"/>
  <c r="D966" i="5"/>
  <c r="A967" i="5"/>
  <c r="B967" i="5"/>
  <c r="C967" i="5"/>
  <c r="D967" i="5"/>
  <c r="A968" i="5"/>
  <c r="B968" i="5"/>
  <c r="C968" i="5"/>
  <c r="D968" i="5"/>
  <c r="A969" i="5"/>
  <c r="B969" i="5"/>
  <c r="C969" i="5"/>
  <c r="D969" i="5"/>
  <c r="A970" i="5"/>
  <c r="B970" i="5"/>
  <c r="C970" i="5"/>
  <c r="D970" i="5"/>
  <c r="A971" i="5"/>
  <c r="B971" i="5"/>
  <c r="C971" i="5"/>
  <c r="D971" i="5"/>
  <c r="A972" i="5"/>
  <c r="B972" i="5"/>
  <c r="C972" i="5"/>
  <c r="D972" i="5"/>
  <c r="A973" i="5"/>
  <c r="B973" i="5"/>
  <c r="C973" i="5"/>
  <c r="D973" i="5"/>
  <c r="A974" i="5"/>
  <c r="B974" i="5"/>
  <c r="C974" i="5"/>
  <c r="D974" i="5"/>
  <c r="A975" i="5"/>
  <c r="B975" i="5"/>
  <c r="C975" i="5"/>
  <c r="D975" i="5"/>
  <c r="A976" i="5"/>
  <c r="B976" i="5"/>
  <c r="C976" i="5"/>
  <c r="D976" i="5"/>
  <c r="A977" i="5"/>
  <c r="B977" i="5"/>
  <c r="C977" i="5"/>
  <c r="D977" i="5"/>
  <c r="A978" i="5"/>
  <c r="B978" i="5"/>
  <c r="C978" i="5"/>
  <c r="D978" i="5"/>
  <c r="A979" i="5"/>
  <c r="B979" i="5"/>
  <c r="C979" i="5"/>
  <c r="D979" i="5"/>
  <c r="A980" i="5"/>
  <c r="B980" i="5"/>
  <c r="C980" i="5"/>
  <c r="D980" i="5"/>
  <c r="A981" i="5"/>
  <c r="B981" i="5"/>
  <c r="C981" i="5"/>
  <c r="D981" i="5"/>
  <c r="A982" i="5"/>
  <c r="B982" i="5"/>
  <c r="C982" i="5"/>
  <c r="D982" i="5"/>
  <c r="A983" i="5"/>
  <c r="B983" i="5"/>
  <c r="C983" i="5"/>
  <c r="D983" i="5"/>
  <c r="A984" i="5"/>
  <c r="B984" i="5"/>
  <c r="C984" i="5"/>
  <c r="D984" i="5"/>
  <c r="A985" i="5"/>
  <c r="B985" i="5"/>
  <c r="C985" i="5"/>
  <c r="D985" i="5"/>
  <c r="A986" i="5"/>
  <c r="B986" i="5"/>
  <c r="C986" i="5"/>
  <c r="D986" i="5"/>
  <c r="A987" i="5"/>
  <c r="B987" i="5"/>
  <c r="C987" i="5"/>
  <c r="D987" i="5"/>
  <c r="A988" i="5"/>
  <c r="B988" i="5"/>
  <c r="C988" i="5"/>
  <c r="D988" i="5"/>
  <c r="A989" i="5"/>
  <c r="B989" i="5"/>
  <c r="C989" i="5"/>
  <c r="D989" i="5"/>
  <c r="A990" i="5"/>
  <c r="B990" i="5"/>
  <c r="C990" i="5"/>
  <c r="D990" i="5"/>
  <c r="A991" i="5"/>
  <c r="B991" i="5"/>
  <c r="C991" i="5"/>
  <c r="D991" i="5"/>
  <c r="A992" i="5"/>
  <c r="B992" i="5"/>
  <c r="C992" i="5"/>
  <c r="D992" i="5"/>
  <c r="A993" i="5"/>
  <c r="B993" i="5"/>
  <c r="C993" i="5"/>
  <c r="D993" i="5"/>
  <c r="A994" i="5"/>
  <c r="B994" i="5"/>
  <c r="C994" i="5"/>
  <c r="D994" i="5"/>
  <c r="A995" i="5"/>
  <c r="B995" i="5"/>
  <c r="C995" i="5"/>
  <c r="D995" i="5"/>
  <c r="A996" i="5"/>
  <c r="B996" i="5"/>
  <c r="C996" i="5"/>
  <c r="D996" i="5"/>
  <c r="A997" i="5"/>
  <c r="B997" i="5"/>
  <c r="C997" i="5"/>
  <c r="D997" i="5"/>
  <c r="A998" i="5"/>
  <c r="B998" i="5"/>
  <c r="C998" i="5"/>
  <c r="D998" i="5"/>
  <c r="A999" i="5"/>
  <c r="B999" i="5"/>
  <c r="C999" i="5"/>
  <c r="D999" i="5"/>
  <c r="A1000" i="5"/>
  <c r="B1000" i="5"/>
  <c r="C1000" i="5"/>
  <c r="D1000" i="5"/>
  <c r="A1001" i="5"/>
  <c r="B1001" i="5"/>
  <c r="C1001" i="5"/>
  <c r="D1001" i="5"/>
  <c r="D2" i="5"/>
  <c r="C2" i="5"/>
  <c r="B2" i="5"/>
  <c r="D14" i="10" l="1"/>
  <c r="E14" i="10" s="1"/>
  <c r="D18" i="10"/>
  <c r="E18" i="10" s="1"/>
  <c r="D10" i="10"/>
  <c r="E10" i="10" s="1"/>
  <c r="D22" i="10"/>
  <c r="E22" i="10" s="1"/>
  <c r="D6" i="10"/>
  <c r="E6" i="10" s="1"/>
  <c r="D5" i="10"/>
  <c r="E5" i="10" s="1"/>
  <c r="D4" i="10"/>
  <c r="E4" i="10" s="1"/>
  <c r="Q5" i="20"/>
  <c r="M5" i="20"/>
  <c r="E5" i="20"/>
  <c r="U5" i="20"/>
  <c r="I5" i="20"/>
  <c r="D5" i="20"/>
  <c r="X5" i="20"/>
  <c r="B3" i="20" s="1"/>
  <c r="F5" i="20"/>
  <c r="P5" i="20"/>
  <c r="S5" i="20"/>
  <c r="T5" i="20"/>
  <c r="X3" i="20"/>
  <c r="Z4" i="20" s="1"/>
  <c r="Z5" i="20" s="1"/>
  <c r="R5" i="20"/>
  <c r="O5" i="20"/>
  <c r="L5" i="20"/>
  <c r="G5" i="20"/>
  <c r="N5" i="20"/>
  <c r="K5" i="20"/>
  <c r="H5" i="20"/>
  <c r="C5" i="20"/>
  <c r="D21" i="10"/>
  <c r="E21" i="10" s="1"/>
  <c r="D17" i="10"/>
  <c r="E17" i="10" s="1"/>
  <c r="D13" i="10"/>
  <c r="E13" i="10" s="1"/>
  <c r="D9" i="10"/>
  <c r="E9" i="10" s="1"/>
  <c r="D2" i="10"/>
  <c r="E2" i="10" s="1"/>
  <c r="D19" i="10"/>
  <c r="E19" i="10" s="1"/>
  <c r="D15" i="10"/>
  <c r="E15" i="10" s="1"/>
  <c r="D11" i="10"/>
  <c r="E11" i="10" s="1"/>
  <c r="D7" i="10"/>
  <c r="E7" i="10" s="1"/>
  <c r="D3" i="10"/>
  <c r="E3" i="10" s="1"/>
  <c r="D20" i="10"/>
  <c r="E20" i="10" s="1"/>
  <c r="D16" i="10"/>
  <c r="E16" i="10" s="1"/>
  <c r="D12" i="10"/>
  <c r="E12" i="10" s="1"/>
  <c r="D8" i="10"/>
  <c r="E8" i="10" s="1"/>
  <c r="C2" i="10"/>
  <c r="X1" i="13"/>
  <c r="A2" i="10"/>
  <c r="F2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C4" i="10"/>
  <c r="C3" i="10"/>
  <c r="A5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B4" i="20" l="1"/>
  <c r="B5" i="20" s="1"/>
  <c r="X4" i="20"/>
  <c r="B25" i="14" a="1"/>
  <c r="B25" i="14" s="1"/>
  <c r="D31" i="14" l="1"/>
  <c r="E32" i="14"/>
  <c r="E41" i="14"/>
  <c r="M30" i="14"/>
  <c r="T39" i="14"/>
  <c r="E28" i="14"/>
  <c r="P44" i="14"/>
  <c r="J37" i="14"/>
  <c r="T28" i="14"/>
  <c r="G41" i="14"/>
  <c r="R32" i="14"/>
  <c r="F44" i="14"/>
  <c r="Q36" i="14"/>
  <c r="F28" i="14"/>
  <c r="K40" i="14"/>
  <c r="C34" i="14"/>
  <c r="O27" i="14"/>
  <c r="U28" i="14"/>
  <c r="I44" i="14"/>
  <c r="R34" i="14"/>
  <c r="I43" i="14"/>
  <c r="J32" i="14"/>
  <c r="D27" i="14"/>
  <c r="T43" i="14"/>
  <c r="I36" i="14"/>
  <c r="R27" i="14"/>
  <c r="H40" i="14"/>
  <c r="Q31" i="14"/>
  <c r="J43" i="14"/>
  <c r="P35" i="14"/>
  <c r="E27" i="14"/>
  <c r="K36" i="14"/>
  <c r="C30" i="14"/>
  <c r="N39" i="14"/>
  <c r="Q44" i="14"/>
  <c r="U43" i="14"/>
  <c r="M38" i="14"/>
  <c r="M43" i="14"/>
  <c r="D39" i="14"/>
  <c r="P32" i="14"/>
  <c r="I27" i="14"/>
  <c r="M42" i="14"/>
  <c r="P36" i="14"/>
  <c r="I31" i="14"/>
  <c r="B26" i="14"/>
  <c r="T31" i="14"/>
  <c r="D43" i="14"/>
  <c r="M39" i="14"/>
  <c r="H35" i="14"/>
  <c r="B31" i="14"/>
  <c r="Q26" i="14"/>
  <c r="S42" i="14"/>
  <c r="F39" i="14"/>
  <c r="U34" i="14"/>
  <c r="P30" i="14"/>
  <c r="J26" i="14"/>
  <c r="N42" i="14"/>
  <c r="T38" i="14"/>
  <c r="N34" i="14"/>
  <c r="I30" i="14"/>
  <c r="D26" i="14"/>
  <c r="S38" i="14"/>
  <c r="O35" i="14"/>
  <c r="K32" i="14"/>
  <c r="G29" i="14"/>
  <c r="C26" i="14"/>
  <c r="F33" i="14"/>
  <c r="B30" i="14"/>
  <c r="T35" i="14"/>
  <c r="E44" i="14"/>
  <c r="M34" i="14"/>
  <c r="J40" i="14"/>
  <c r="L41" i="14"/>
  <c r="E33" i="14"/>
  <c r="K44" i="14"/>
  <c r="D37" i="14"/>
  <c r="M28" i="14"/>
  <c r="B41" i="14"/>
  <c r="L32" i="14"/>
  <c r="G37" i="14"/>
  <c r="S30" i="14"/>
  <c r="R26" i="14"/>
  <c r="T27" i="14"/>
  <c r="E40" i="14"/>
  <c r="J28" i="14"/>
  <c r="R38" i="14"/>
  <c r="E36" i="14"/>
  <c r="N40" i="14"/>
  <c r="D32" i="14"/>
  <c r="O43" i="14"/>
  <c r="B36" i="14"/>
  <c r="L27" i="14"/>
  <c r="U39" i="14"/>
  <c r="J31" i="14"/>
  <c r="O39" i="14"/>
  <c r="G33" i="14"/>
  <c r="S26" i="14"/>
  <c r="I35" i="14"/>
  <c r="M41" i="14"/>
  <c r="J36" i="14"/>
  <c r="H34" i="14"/>
  <c r="Q42" i="14"/>
  <c r="U36" i="14"/>
  <c r="N31" i="14"/>
  <c r="H26" i="14"/>
  <c r="U40" i="14"/>
  <c r="N35" i="14"/>
  <c r="H30" i="14"/>
  <c r="Q43" i="14"/>
  <c r="N27" i="14"/>
  <c r="H42" i="14"/>
  <c r="L38" i="14"/>
  <c r="F34" i="14"/>
  <c r="U29" i="14"/>
  <c r="P25" i="14"/>
  <c r="C42" i="14"/>
  <c r="E38" i="14"/>
  <c r="T33" i="14"/>
  <c r="N29" i="14"/>
  <c r="I25" i="14"/>
  <c r="R41" i="14"/>
  <c r="R37" i="14"/>
  <c r="M33" i="14"/>
  <c r="H29" i="14"/>
  <c r="H25" i="14"/>
  <c r="C38" i="14"/>
  <c r="S34" i="14"/>
  <c r="O31" i="14"/>
  <c r="K28" i="14"/>
  <c r="G25" i="14"/>
  <c r="U42" i="14"/>
  <c r="I39" i="14"/>
  <c r="D35" i="14"/>
  <c r="R30" i="14"/>
  <c r="M26" i="14"/>
  <c r="L44" i="14"/>
  <c r="P43" i="14"/>
  <c r="T42" i="14"/>
  <c r="D42" i="14"/>
  <c r="H41" i="14"/>
  <c r="I40" i="14"/>
  <c r="H39" i="14"/>
  <c r="F38" i="14"/>
  <c r="E37" i="14"/>
  <c r="D36" i="14"/>
  <c r="B35" i="14"/>
  <c r="U33" i="14"/>
  <c r="T32" i="14"/>
  <c r="R31" i="14"/>
  <c r="Q30" i="14"/>
  <c r="P29" i="14"/>
  <c r="N28" i="14"/>
  <c r="M27" i="14"/>
  <c r="L26" i="14"/>
  <c r="J25" i="14"/>
  <c r="G44" i="14"/>
  <c r="K43" i="14"/>
  <c r="O42" i="14"/>
  <c r="S41" i="14"/>
  <c r="C41" i="14"/>
  <c r="B40" i="14"/>
  <c r="U38" i="14"/>
  <c r="T37" i="14"/>
  <c r="R36" i="14"/>
  <c r="Q35" i="14"/>
  <c r="P34" i="14"/>
  <c r="N33" i="14"/>
  <c r="M32" i="14"/>
  <c r="L31" i="14"/>
  <c r="J30" i="14"/>
  <c r="I29" i="14"/>
  <c r="H28" i="14"/>
  <c r="F27" i="14"/>
  <c r="E26" i="14"/>
  <c r="R44" i="14"/>
  <c r="B44" i="14"/>
  <c r="F43" i="14"/>
  <c r="J42" i="14"/>
  <c r="N41" i="14"/>
  <c r="Q40" i="14"/>
  <c r="P39" i="14"/>
  <c r="N38" i="14"/>
  <c r="M37" i="14"/>
  <c r="L36" i="14"/>
  <c r="J35" i="14"/>
  <c r="I34" i="14"/>
  <c r="H33" i="14"/>
  <c r="F32" i="14"/>
  <c r="E31" i="14"/>
  <c r="D30" i="14"/>
  <c r="B29" i="14"/>
  <c r="U27" i="14"/>
  <c r="T26" i="14"/>
  <c r="R25" i="14"/>
  <c r="D25" i="14"/>
  <c r="G40" i="14"/>
  <c r="K39" i="14"/>
  <c r="O38" i="14"/>
  <c r="S37" i="14"/>
  <c r="C37" i="14"/>
  <c r="G36" i="14"/>
  <c r="K35" i="14"/>
  <c r="O34" i="14"/>
  <c r="S33" i="14"/>
  <c r="C33" i="14"/>
  <c r="G32" i="14"/>
  <c r="K31" i="14"/>
  <c r="O30" i="14"/>
  <c r="S29" i="14"/>
  <c r="C29" i="14"/>
  <c r="G28" i="14"/>
  <c r="K27" i="14"/>
  <c r="O26" i="14"/>
  <c r="S25" i="14"/>
  <c r="C25" i="14"/>
  <c r="E42" i="14"/>
  <c r="H38" i="14"/>
  <c r="B34" i="14"/>
  <c r="Q29" i="14"/>
  <c r="L25" i="14"/>
  <c r="H44" i="14"/>
  <c r="L43" i="14"/>
  <c r="P42" i="14"/>
  <c r="T41" i="14"/>
  <c r="D41" i="14"/>
  <c r="D40" i="14"/>
  <c r="B39" i="14"/>
  <c r="U37" i="14"/>
  <c r="T36" i="14"/>
  <c r="R35" i="14"/>
  <c r="Q34" i="14"/>
  <c r="P33" i="14"/>
  <c r="N32" i="14"/>
  <c r="M31" i="14"/>
  <c r="L30" i="14"/>
  <c r="J29" i="14"/>
  <c r="I28" i="14"/>
  <c r="H27" i="14"/>
  <c r="F26" i="14"/>
  <c r="S44" i="14"/>
  <c r="C44" i="14"/>
  <c r="G43" i="14"/>
  <c r="K42" i="14"/>
  <c r="O41" i="14"/>
  <c r="R40" i="14"/>
  <c r="Q39" i="14"/>
  <c r="P38" i="14"/>
  <c r="N37" i="14"/>
  <c r="M36" i="14"/>
  <c r="L35" i="14"/>
  <c r="J34" i="14"/>
  <c r="I33" i="14"/>
  <c r="H32" i="14"/>
  <c r="F31" i="14"/>
  <c r="E30" i="14"/>
  <c r="D29" i="14"/>
  <c r="B28" i="14"/>
  <c r="U26" i="14"/>
  <c r="T25" i="14"/>
  <c r="N44" i="14"/>
  <c r="R43" i="14"/>
  <c r="B43" i="14"/>
  <c r="F42" i="14"/>
  <c r="J41" i="14"/>
  <c r="L40" i="14"/>
  <c r="J39" i="14"/>
  <c r="I38" i="14"/>
  <c r="H37" i="14"/>
  <c r="F36" i="14"/>
  <c r="E35" i="14"/>
  <c r="D34" i="14"/>
  <c r="B33" i="14"/>
  <c r="U31" i="14"/>
  <c r="T30" i="14"/>
  <c r="R29" i="14"/>
  <c r="Q28" i="14"/>
  <c r="P27" i="14"/>
  <c r="N26" i="14"/>
  <c r="M25" i="14"/>
  <c r="S40" i="14"/>
  <c r="C40" i="14"/>
  <c r="G39" i="14"/>
  <c r="K38" i="14"/>
  <c r="O37" i="14"/>
  <c r="S36" i="14"/>
  <c r="C36" i="14"/>
  <c r="G35" i="14"/>
  <c r="K34" i="14"/>
  <c r="O33" i="14"/>
  <c r="S32" i="14"/>
  <c r="C32" i="14"/>
  <c r="G31" i="14"/>
  <c r="K30" i="14"/>
  <c r="O29" i="14"/>
  <c r="S28" i="14"/>
  <c r="C28" i="14"/>
  <c r="G27" i="14"/>
  <c r="K26" i="14"/>
  <c r="O25" i="14"/>
  <c r="F25" i="14"/>
  <c r="E43" i="14"/>
  <c r="L37" i="14"/>
  <c r="P40" i="14"/>
  <c r="I42" i="14"/>
  <c r="Q25" i="14"/>
  <c r="U41" i="14"/>
  <c r="B38" i="14"/>
  <c r="Q33" i="14"/>
  <c r="L29" i="14"/>
  <c r="U44" i="14"/>
  <c r="Q41" i="14"/>
  <c r="Q37" i="14"/>
  <c r="L33" i="14"/>
  <c r="F29" i="14"/>
  <c r="M44" i="14"/>
  <c r="I41" i="14"/>
  <c r="F37" i="14"/>
  <c r="U32" i="14"/>
  <c r="P28" i="14"/>
  <c r="T44" i="14"/>
  <c r="D44" i="14"/>
  <c r="H43" i="14"/>
  <c r="L42" i="14"/>
  <c r="P41" i="14"/>
  <c r="T40" i="14"/>
  <c r="R39" i="14"/>
  <c r="Q38" i="14"/>
  <c r="P37" i="14"/>
  <c r="N36" i="14"/>
  <c r="M35" i="14"/>
  <c r="L34" i="14"/>
  <c r="J33" i="14"/>
  <c r="I32" i="14"/>
  <c r="H31" i="14"/>
  <c r="F30" i="14"/>
  <c r="E29" i="14"/>
  <c r="D28" i="14"/>
  <c r="B27" i="14"/>
  <c r="U25" i="14"/>
  <c r="O44" i="14"/>
  <c r="S43" i="14"/>
  <c r="C43" i="14"/>
  <c r="G42" i="14"/>
  <c r="K41" i="14"/>
  <c r="M40" i="14"/>
  <c r="L39" i="14"/>
  <c r="J38" i="14"/>
  <c r="I37" i="14"/>
  <c r="H36" i="14"/>
  <c r="F35" i="14"/>
  <c r="E34" i="14"/>
  <c r="D33" i="14"/>
  <c r="B32" i="14"/>
  <c r="U30" i="14"/>
  <c r="T29" i="14"/>
  <c r="R28" i="14"/>
  <c r="Q27" i="14"/>
  <c r="P26" i="14"/>
  <c r="N25" i="14"/>
  <c r="J44" i="14"/>
  <c r="N43" i="14"/>
  <c r="R42" i="14"/>
  <c r="B42" i="14"/>
  <c r="F41" i="14"/>
  <c r="F40" i="14"/>
  <c r="E39" i="14"/>
  <c r="D38" i="14"/>
  <c r="B37" i="14"/>
  <c r="U35" i="14"/>
  <c r="T34" i="14"/>
  <c r="R33" i="14"/>
  <c r="Q32" i="14"/>
  <c r="P31" i="14"/>
  <c r="N30" i="14"/>
  <c r="M29" i="14"/>
  <c r="L28" i="14"/>
  <c r="J27" i="14"/>
  <c r="I26" i="14"/>
  <c r="E25" i="14"/>
  <c r="O40" i="14"/>
  <c r="S39" i="14"/>
  <c r="C39" i="14"/>
  <c r="G38" i="14"/>
  <c r="K37" i="14"/>
  <c r="O36" i="14"/>
  <c r="S35" i="14"/>
  <c r="C35" i="14"/>
  <c r="G34" i="14"/>
  <c r="K33" i="14"/>
  <c r="O32" i="14"/>
  <c r="S31" i="14"/>
  <c r="C31" i="14"/>
  <c r="G30" i="14"/>
  <c r="K29" i="14"/>
  <c r="O28" i="14"/>
  <c r="S27" i="14"/>
  <c r="C27" i="14"/>
  <c r="G26" i="14"/>
  <c r="K25" i="14"/>
</calcChain>
</file>

<file path=xl/comments1.xml><?xml version="1.0" encoding="utf-8"?>
<comments xmlns="http://schemas.openxmlformats.org/spreadsheetml/2006/main">
  <authors>
    <author>Сергей Багузин</author>
  </authors>
  <commentList>
    <comment ref="W8" authorId="0" shapeId="0">
      <text>
        <r>
          <rPr>
            <sz val="9"/>
            <color indexed="81"/>
            <rFont val="Tahoma"/>
            <family val="2"/>
            <charset val="204"/>
          </rPr>
          <t>=СУММПРОИЗВ(B$2:U$2;B8:U8)</t>
        </r>
      </text>
    </comment>
    <comment ref="X8" authorId="0" shapeId="0">
      <text>
        <r>
          <rPr>
            <sz val="9"/>
            <color indexed="81"/>
            <rFont val="Tahoma"/>
            <family val="2"/>
            <charset val="204"/>
          </rPr>
          <t>=(V8-W8)^2</t>
        </r>
      </text>
    </comment>
  </commentList>
</comments>
</file>

<file path=xl/comments2.xml><?xml version="1.0" encoding="utf-8"?>
<comments xmlns="http://schemas.openxmlformats.org/spreadsheetml/2006/main">
  <authors>
    <author>Сергей Багузин</author>
  </authors>
  <commentList>
    <comment ref="W8" authorId="0" shapeId="0">
      <text>
        <r>
          <rPr>
            <sz val="9"/>
            <color indexed="81"/>
            <rFont val="Tahoma"/>
            <family val="2"/>
            <charset val="204"/>
          </rPr>
          <t>=СУММПРОИЗВ(B$2:U$2;B8:U8)</t>
        </r>
      </text>
    </comment>
    <comment ref="X8" authorId="0" shapeId="0">
      <text>
        <r>
          <rPr>
            <sz val="9"/>
            <color indexed="81"/>
            <rFont val="Tahoma"/>
            <family val="2"/>
            <charset val="204"/>
          </rPr>
          <t>=(V8-W8)^2</t>
        </r>
      </text>
    </comment>
  </commentList>
</comments>
</file>

<file path=xl/comments3.xml><?xml version="1.0" encoding="utf-8"?>
<comments xmlns="http://schemas.openxmlformats.org/spreadsheetml/2006/main">
  <authors>
    <author>Сергей Багузин</author>
  </authors>
  <commentList>
    <comment ref="W8" authorId="0" shapeId="0">
      <text>
        <r>
          <rPr>
            <sz val="9"/>
            <color indexed="81"/>
            <rFont val="Tahoma"/>
            <family val="2"/>
            <charset val="204"/>
          </rPr>
          <t>=СУММПРОИЗВ(B$2:U$2;B8:U8)</t>
        </r>
      </text>
    </comment>
    <comment ref="X8" authorId="0" shapeId="0">
      <text>
        <r>
          <rPr>
            <sz val="9"/>
            <color indexed="81"/>
            <rFont val="Tahoma"/>
            <family val="2"/>
            <charset val="204"/>
          </rPr>
          <t>=(V8-W8)^2</t>
        </r>
      </text>
    </comment>
  </commentList>
</comments>
</file>

<file path=xl/comments4.xml><?xml version="1.0" encoding="utf-8"?>
<comments xmlns="http://schemas.openxmlformats.org/spreadsheetml/2006/main">
  <authors>
    <author>Сергей Багузин</author>
  </authors>
  <commentList>
    <comment ref="W8" authorId="0" shapeId="0">
      <text>
        <r>
          <rPr>
            <sz val="9"/>
            <color indexed="81"/>
            <rFont val="Tahoma"/>
            <family val="2"/>
            <charset val="204"/>
          </rPr>
          <t>=СУММПРОИЗВ(B$2:U$2;B8:U8)</t>
        </r>
      </text>
    </comment>
    <comment ref="X8" authorId="0" shapeId="0">
      <text>
        <r>
          <rPr>
            <sz val="9"/>
            <color indexed="81"/>
            <rFont val="Tahoma"/>
            <family val="2"/>
            <charset val="204"/>
          </rPr>
          <t>=(V8-W8)^2</t>
        </r>
      </text>
    </comment>
  </commentList>
</comments>
</file>

<file path=xl/comments5.xml><?xml version="1.0" encoding="utf-8"?>
<comments xmlns="http://schemas.openxmlformats.org/spreadsheetml/2006/main">
  <authors>
    <author>Сергей Багузин</author>
  </authors>
  <commentList>
    <comment ref="W8" authorId="0" shapeId="0">
      <text>
        <r>
          <rPr>
            <sz val="9"/>
            <color indexed="81"/>
            <rFont val="Tahoma"/>
            <family val="2"/>
            <charset val="204"/>
          </rPr>
          <t>=СУММПРОИЗВ(B$2:U$2;B8:U8)</t>
        </r>
      </text>
    </comment>
    <comment ref="X8" authorId="0" shapeId="0">
      <text>
        <r>
          <rPr>
            <sz val="9"/>
            <color indexed="81"/>
            <rFont val="Tahoma"/>
            <family val="2"/>
            <charset val="204"/>
          </rPr>
          <t>=(V8-W8)^2</t>
        </r>
      </text>
    </comment>
  </commentList>
</comments>
</file>

<file path=xl/sharedStrings.xml><?xml version="1.0" encoding="utf-8"?>
<sst xmlns="http://schemas.openxmlformats.org/spreadsheetml/2006/main" count="2628" uniqueCount="63">
  <si>
    <t>Implied Gender</t>
  </si>
  <si>
    <t>Pregnancy Test</t>
  </si>
  <si>
    <t>Birth Control</t>
  </si>
  <si>
    <t>Folic Acid</t>
  </si>
  <si>
    <t>Prenatal Vitamins</t>
  </si>
  <si>
    <t>Body Pillow</t>
  </si>
  <si>
    <t>Smoking Cessation</t>
  </si>
  <si>
    <t>Cigarettes</t>
  </si>
  <si>
    <t>Maternity Clothes</t>
  </si>
  <si>
    <t>M</t>
  </si>
  <si>
    <t>U</t>
  </si>
  <si>
    <t>F</t>
  </si>
  <si>
    <t>PREGNANT</t>
  </si>
  <si>
    <t>A</t>
  </si>
  <si>
    <t>H</t>
  </si>
  <si>
    <t>P</t>
  </si>
  <si>
    <t>Feminine Hygiene</t>
  </si>
  <si>
    <t>Wine</t>
  </si>
  <si>
    <t>Male</t>
  </si>
  <si>
    <t>Female</t>
  </si>
  <si>
    <t>Home</t>
  </si>
  <si>
    <t>Apt</t>
  </si>
  <si>
    <t>Probability</t>
  </si>
  <si>
    <t>Prenatal Yoga</t>
  </si>
  <si>
    <t>Ginger Ale</t>
  </si>
  <si>
    <t>Sea Bands</t>
  </si>
  <si>
    <t>Stopped buying wine</t>
  </si>
  <si>
    <t>Stopped buying ciggies</t>
  </si>
  <si>
    <t>Home/Apt/ PO Box</t>
  </si>
  <si>
    <t>Squared Error</t>
  </si>
  <si>
    <t>Linear Combination</t>
  </si>
  <si>
    <t>Prediction (after Link Function)</t>
  </si>
  <si>
    <t>Linear Combination (Prediction)</t>
  </si>
  <si>
    <t>Intercept</t>
  </si>
  <si>
    <t>Model Coefficients</t>
  </si>
  <si>
    <t>Coefficient Standard Error</t>
  </si>
  <si>
    <t>Sum Squared Error</t>
  </si>
  <si>
    <t>Max Prediction</t>
  </si>
  <si>
    <t>Log Likelihood</t>
  </si>
  <si>
    <t>Linear Prediction</t>
  </si>
  <si>
    <t>Logistic Regression -- Linear Comb.</t>
  </si>
  <si>
    <t>Explained Sum of Squares</t>
  </si>
  <si>
    <t>Prediction Standard Error</t>
  </si>
  <si>
    <t>F statistic</t>
  </si>
  <si>
    <t>F Test P Value</t>
  </si>
  <si>
    <t>Degrees of Freedom</t>
  </si>
  <si>
    <t>Observation Count</t>
  </si>
  <si>
    <t>Total Sum of Squares</t>
  </si>
  <si>
    <t>R squared</t>
  </si>
  <si>
    <t>Model Coefficient Count</t>
  </si>
  <si>
    <t>INVERSE</t>
  </si>
  <si>
    <t>Coefficient Std Error</t>
  </si>
  <si>
    <t>SSCP MATRIX</t>
  </si>
  <si>
    <t>t Statistic</t>
  </si>
  <si>
    <t>t Test p Value</t>
  </si>
  <si>
    <t>Минимальное предсказание</t>
  </si>
  <si>
    <t>Макс. предсказание</t>
  </si>
  <si>
    <t>Границы диапазонов</t>
  </si>
  <si>
    <t>Точность</t>
  </si>
  <si>
    <t>Избирательность</t>
  </si>
  <si>
    <t>Доля ложноположительных результатов</t>
  </si>
  <si>
    <t>Чувствительность</t>
  </si>
  <si>
    <t>Sum Log Likelihood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</si>
</sst>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"/>
    <numFmt numFmtId="166" formatCode="0.00E+00;\_x0000_"/>
    <numFmt numFmtId="167" formatCode="0.0000"/>
  </numFmts>
  <fonts count="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222222"/>
      <name val="Arial"/>
      <family val="2"/>
      <charset val="204"/>
    </font>
    <font>
      <sz val="9"/>
      <color indexed="81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32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74">
    <xf numFmtId="0" fontId="0" fillId="0" borderId="0" xfId="0"/>
    <xf numFmtId="2" fontId="0" fillId="0" borderId="0" xfId="0" applyNumberFormat="1"/>
    <xf numFmtId="0" fontId="0" fillId="0" borderId="1" xfId="0" applyBorder="1" applyAlignment="1">
      <alignment wrapText="1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wrapText="1"/>
    </xf>
    <xf numFmtId="0" fontId="0" fillId="0" borderId="2" xfId="0" applyBorder="1" applyAlignment="1">
      <alignment horizontal="left"/>
    </xf>
    <xf numFmtId="164" fontId="0" fillId="0" borderId="2" xfId="0" applyNumberFormat="1" applyBorder="1" applyAlignment="1">
      <alignment horizontal="left"/>
    </xf>
    <xf numFmtId="0" fontId="0" fillId="0" borderId="7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2" xfId="0" applyBorder="1" applyAlignment="1">
      <alignment horizontal="left" wrapText="1"/>
    </xf>
    <xf numFmtId="2" fontId="0" fillId="0" borderId="2" xfId="0" applyNumberFormat="1" applyBorder="1" applyAlignment="1">
      <alignment horizontal="left"/>
    </xf>
    <xf numFmtId="2" fontId="0" fillId="0" borderId="5" xfId="0" applyNumberFormat="1" applyBorder="1" applyAlignment="1">
      <alignment horizontal="left"/>
    </xf>
    <xf numFmtId="2" fontId="0" fillId="0" borderId="3" xfId="0" applyNumberFormat="1" applyBorder="1" applyAlignment="1">
      <alignment horizontal="left"/>
    </xf>
    <xf numFmtId="2" fontId="0" fillId="0" borderId="6" xfId="0" applyNumberFormat="1" applyBorder="1" applyAlignment="1">
      <alignment horizontal="left"/>
    </xf>
    <xf numFmtId="2" fontId="0" fillId="0" borderId="0" xfId="0" applyNumberFormat="1" applyAlignment="1">
      <alignment wrapText="1"/>
    </xf>
    <xf numFmtId="2" fontId="0" fillId="0" borderId="8" xfId="0" applyNumberFormat="1" applyBorder="1" applyAlignment="1">
      <alignment horizontal="left"/>
    </xf>
    <xf numFmtId="2" fontId="0" fillId="0" borderId="8" xfId="0" applyNumberFormat="1" applyBorder="1" applyAlignment="1">
      <alignment horizontal="left" wrapText="1"/>
    </xf>
    <xf numFmtId="2" fontId="0" fillId="0" borderId="7" xfId="0" applyNumberFormat="1" applyBorder="1" applyAlignment="1">
      <alignment horizontal="left"/>
    </xf>
    <xf numFmtId="2" fontId="0" fillId="0" borderId="7" xfId="0" applyNumberFormat="1" applyBorder="1" applyAlignment="1">
      <alignment horizontal="left" wrapText="1"/>
    </xf>
    <xf numFmtId="2" fontId="0" fillId="0" borderId="4" xfId="0" applyNumberFormat="1" applyBorder="1" applyAlignment="1">
      <alignment horizontal="left"/>
    </xf>
    <xf numFmtId="2" fontId="0" fillId="0" borderId="0" xfId="0" applyNumberFormat="1" applyAlignment="1">
      <alignment horizontal="left"/>
    </xf>
    <xf numFmtId="0" fontId="0" fillId="0" borderId="1" xfId="0" applyBorder="1"/>
    <xf numFmtId="2" fontId="0" fillId="0" borderId="12" xfId="0" applyNumberFormat="1" applyBorder="1"/>
    <xf numFmtId="0" fontId="0" fillId="0" borderId="12" xfId="0" applyBorder="1"/>
    <xf numFmtId="0" fontId="0" fillId="0" borderId="10" xfId="0" applyBorder="1"/>
    <xf numFmtId="0" fontId="0" fillId="0" borderId="11" xfId="0" applyBorder="1"/>
    <xf numFmtId="2" fontId="0" fillId="0" borderId="0" xfId="0" applyNumberFormat="1" applyFont="1" applyBorder="1" applyAlignment="1">
      <alignment horizontal="left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left" wrapText="1"/>
    </xf>
    <xf numFmtId="2" fontId="0" fillId="0" borderId="1" xfId="0" applyNumberFormat="1" applyBorder="1" applyAlignment="1">
      <alignment horizontal="left"/>
    </xf>
    <xf numFmtId="166" fontId="0" fillId="0" borderId="0" xfId="0" applyNumberFormat="1" applyAlignment="1">
      <alignment horizontal="left"/>
    </xf>
    <xf numFmtId="0" fontId="0" fillId="0" borderId="11" xfId="0" applyBorder="1" applyAlignment="1">
      <alignment wrapText="1"/>
    </xf>
    <xf numFmtId="0" fontId="0" fillId="0" borderId="12" xfId="0" applyBorder="1" applyAlignment="1">
      <alignment horizontal="left"/>
    </xf>
    <xf numFmtId="0" fontId="0" fillId="0" borderId="6" xfId="0" applyBorder="1" applyAlignment="1">
      <alignment wrapText="1"/>
    </xf>
    <xf numFmtId="0" fontId="0" fillId="0" borderId="5" xfId="0" applyBorder="1" applyAlignment="1">
      <alignment horizontal="left"/>
    </xf>
    <xf numFmtId="0" fontId="0" fillId="0" borderId="5" xfId="0" applyBorder="1"/>
    <xf numFmtId="0" fontId="0" fillId="0" borderId="11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11" xfId="0" applyBorder="1" applyAlignment="1">
      <alignment horizontal="left"/>
    </xf>
    <xf numFmtId="2" fontId="0" fillId="0" borderId="11" xfId="0" applyNumberFormat="1" applyBorder="1" applyAlignment="1">
      <alignment horizontal="left"/>
    </xf>
    <xf numFmtId="2" fontId="0" fillId="0" borderId="0" xfId="0" applyNumberFormat="1" applyBorder="1" applyAlignment="1">
      <alignment horizontal="left"/>
    </xf>
    <xf numFmtId="0" fontId="0" fillId="0" borderId="10" xfId="0" applyFill="1" applyBorder="1" applyAlignment="1">
      <alignment horizontal="left" wrapText="1"/>
    </xf>
    <xf numFmtId="165" fontId="0" fillId="0" borderId="13" xfId="0" applyNumberForma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8" xfId="0" applyBorder="1" applyAlignment="1">
      <alignment horizontal="left" wrapText="1"/>
    </xf>
    <xf numFmtId="0" fontId="4" fillId="0" borderId="7" xfId="0" applyFont="1" applyBorder="1"/>
    <xf numFmtId="0" fontId="0" fillId="0" borderId="2" xfId="0" applyBorder="1"/>
    <xf numFmtId="0" fontId="0" fillId="0" borderId="3" xfId="0" applyBorder="1"/>
    <xf numFmtId="0" fontId="0" fillId="0" borderId="6" xfId="0" applyBorder="1"/>
    <xf numFmtId="0" fontId="0" fillId="0" borderId="11" xfId="0" applyFill="1" applyBorder="1" applyAlignment="1">
      <alignment horizontal="left" wrapText="1"/>
    </xf>
    <xf numFmtId="2" fontId="0" fillId="0" borderId="1" xfId="0" applyNumberFormat="1" applyFill="1" applyBorder="1" applyAlignment="1">
      <alignment horizontal="left" wrapText="1"/>
    </xf>
    <xf numFmtId="2" fontId="0" fillId="0" borderId="6" xfId="0" applyNumberFormat="1" applyFill="1" applyBorder="1"/>
    <xf numFmtId="2" fontId="0" fillId="0" borderId="5" xfId="0" applyNumberFormat="1" applyBorder="1"/>
    <xf numFmtId="0" fontId="5" fillId="0" borderId="0" xfId="0" applyFont="1"/>
    <xf numFmtId="0" fontId="0" fillId="0" borderId="0" xfId="0" applyBorder="1" applyAlignment="1">
      <alignment horizontal="left" wrapText="1"/>
    </xf>
    <xf numFmtId="165" fontId="0" fillId="0" borderId="2" xfId="0" applyNumberFormat="1" applyBorder="1" applyAlignment="1">
      <alignment horizontal="left"/>
    </xf>
    <xf numFmtId="165" fontId="0" fillId="0" borderId="5" xfId="0" applyNumberFormat="1" applyBorder="1" applyAlignment="1">
      <alignment horizontal="left"/>
    </xf>
    <xf numFmtId="165" fontId="0" fillId="0" borderId="0" xfId="0" applyNumberFormat="1" applyBorder="1" applyAlignment="1">
      <alignment horizontal="left"/>
    </xf>
    <xf numFmtId="164" fontId="0" fillId="0" borderId="0" xfId="0" applyNumberFormat="1" applyFont="1" applyBorder="1" applyAlignment="1">
      <alignment horizontal="left"/>
    </xf>
    <xf numFmtId="164" fontId="0" fillId="0" borderId="0" xfId="0" applyNumberFormat="1" applyAlignment="1">
      <alignment horizontal="left"/>
    </xf>
    <xf numFmtId="165" fontId="0" fillId="0" borderId="2" xfId="0" applyNumberFormat="1" applyBorder="1"/>
    <xf numFmtId="165" fontId="0" fillId="0" borderId="0" xfId="0" applyNumberFormat="1"/>
    <xf numFmtId="165" fontId="0" fillId="0" borderId="3" xfId="0" applyNumberFormat="1" applyBorder="1"/>
    <xf numFmtId="165" fontId="0" fillId="0" borderId="1" xfId="0" applyNumberFormat="1" applyBorder="1"/>
    <xf numFmtId="165" fontId="0" fillId="0" borderId="6" xfId="0" applyNumberFormat="1" applyBorder="1"/>
    <xf numFmtId="167" fontId="0" fillId="0" borderId="2" xfId="0" applyNumberFormat="1" applyBorder="1"/>
  </cellXfs>
  <cellStyles count="325"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19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" xfId="201" builtinId="8" hidden="1"/>
    <cellStyle name="Гиперссылка" xfId="203" builtinId="8" hidden="1"/>
    <cellStyle name="Гиперссылка" xfId="205" builtinId="8" hidden="1"/>
    <cellStyle name="Гиперссылка" xfId="207" builtinId="8" hidden="1"/>
    <cellStyle name="Гиперссылка" xfId="209" builtinId="8" hidden="1"/>
    <cellStyle name="Гиперссылка" xfId="211" builtinId="8" hidden="1"/>
    <cellStyle name="Гиперссылка" xfId="213" builtinId="8" hidden="1"/>
    <cellStyle name="Гиперссылка" xfId="215" builtinId="8" hidden="1"/>
    <cellStyle name="Гиперссылка" xfId="217" builtinId="8" hidden="1"/>
    <cellStyle name="Гиперссылка" xfId="219" builtinId="8" hidden="1"/>
    <cellStyle name="Гиперссылка" xfId="221" builtinId="8" hidden="1"/>
    <cellStyle name="Гиперссылка" xfId="223" builtinId="8" hidden="1"/>
    <cellStyle name="Гиперссылка" xfId="225" builtinId="8" hidden="1"/>
    <cellStyle name="Гиперссылка" xfId="227" builtinId="8" hidden="1"/>
    <cellStyle name="Гиперссылка" xfId="229" builtinId="8" hidden="1"/>
    <cellStyle name="Гиперссылка" xfId="231" builtinId="8" hidden="1"/>
    <cellStyle name="Гиперссылка" xfId="233" builtinId="8" hidden="1"/>
    <cellStyle name="Гиперссылка" xfId="235" builtinId="8" hidden="1"/>
    <cellStyle name="Гиперссылка" xfId="237" builtinId="8" hidden="1"/>
    <cellStyle name="Гиперссылка" xfId="239" builtinId="8" hidden="1"/>
    <cellStyle name="Гиперссылка" xfId="241" builtinId="8" hidden="1"/>
    <cellStyle name="Гиперссылка" xfId="243" builtinId="8" hidden="1"/>
    <cellStyle name="Гиперссылка" xfId="245" builtinId="8" hidden="1"/>
    <cellStyle name="Гиперссылка" xfId="247" builtinId="8" hidden="1"/>
    <cellStyle name="Гиперссылка" xfId="249" builtinId="8" hidden="1"/>
    <cellStyle name="Гиперссылка" xfId="251" builtinId="8" hidden="1"/>
    <cellStyle name="Гиперссылка" xfId="253" builtinId="8" hidden="1"/>
    <cellStyle name="Гиперссылка" xfId="255" builtinId="8" hidden="1"/>
    <cellStyle name="Гиперссылка" xfId="257" builtinId="8" hidden="1"/>
    <cellStyle name="Гиперссылка" xfId="259" builtinId="8" hidden="1"/>
    <cellStyle name="Гиперссылка" xfId="261" builtinId="8" hidden="1"/>
    <cellStyle name="Гиперссылка" xfId="263" builtinId="8" hidden="1"/>
    <cellStyle name="Гиперссылка" xfId="265" builtinId="8" hidden="1"/>
    <cellStyle name="Гиперссылка" xfId="267" builtinId="8" hidden="1"/>
    <cellStyle name="Гиперссылка" xfId="269" builtinId="8" hidden="1"/>
    <cellStyle name="Гиперссылка" xfId="271" builtinId="8" hidden="1"/>
    <cellStyle name="Гиперссылка" xfId="273" builtinId="8" hidden="1"/>
    <cellStyle name="Гиперссылка" xfId="275" builtinId="8" hidden="1"/>
    <cellStyle name="Гиперссылка" xfId="277" builtinId="8" hidden="1"/>
    <cellStyle name="Гиперссылка" xfId="279" builtinId="8" hidden="1"/>
    <cellStyle name="Гиперссылка" xfId="281" builtinId="8" hidden="1"/>
    <cellStyle name="Гиперссылка" xfId="283" builtinId="8" hidden="1"/>
    <cellStyle name="Гиперссылка" xfId="285" builtinId="8" hidden="1"/>
    <cellStyle name="Гиперссылка" xfId="287" builtinId="8" hidden="1"/>
    <cellStyle name="Гиперссылка" xfId="289" builtinId="8" hidden="1"/>
    <cellStyle name="Гиперссылка" xfId="291" builtinId="8" hidden="1"/>
    <cellStyle name="Гиперссылка" xfId="293" builtinId="8" hidden="1"/>
    <cellStyle name="Гиперссылка" xfId="295" builtinId="8" hidden="1"/>
    <cellStyle name="Гиперссылка" xfId="297" builtinId="8" hidden="1"/>
    <cellStyle name="Гиперссылка" xfId="299" builtinId="8" hidden="1"/>
    <cellStyle name="Гиперссылка" xfId="301" builtinId="8" hidden="1"/>
    <cellStyle name="Гиперссылка" xfId="303" builtinId="8" hidden="1"/>
    <cellStyle name="Гиперссылка" xfId="305" builtinId="8" hidden="1"/>
    <cellStyle name="Гиперссылка" xfId="307" builtinId="8" hidden="1"/>
    <cellStyle name="Гиперссылка" xfId="309" builtinId="8" hidden="1"/>
    <cellStyle name="Гиперссылка" xfId="311" builtinId="8" hidden="1"/>
    <cellStyle name="Гиперссылка" xfId="313" builtinId="8" hidden="1"/>
    <cellStyle name="Гиперссылка" xfId="315" builtinId="8" hidden="1"/>
    <cellStyle name="Гиперссылка" xfId="317" builtinId="8" hidden="1"/>
    <cellStyle name="Гиперссылка" xfId="319" builtinId="8" hidden="1"/>
    <cellStyle name="Гиперссылка" xfId="321" builtinId="8" hidden="1"/>
    <cellStyle name="Гиперссылка" xfId="323" builtinId="8" hidden="1"/>
    <cellStyle name="Обычный" xfId="0" builtinId="0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0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  <cellStyle name="Открывавшаяся гиперссылка" xfId="202" builtinId="9" hidden="1"/>
    <cellStyle name="Открывавшаяся гиперссылка" xfId="204" builtinId="9" hidden="1"/>
    <cellStyle name="Открывавшаяся гиперссылка" xfId="206" builtinId="9" hidden="1"/>
    <cellStyle name="Открывавшаяся гиперссылка" xfId="208" builtinId="9" hidden="1"/>
    <cellStyle name="Открывавшаяся гиперссылка" xfId="210" builtinId="9" hidden="1"/>
    <cellStyle name="Открывавшаяся гиперссылка" xfId="212" builtinId="9" hidden="1"/>
    <cellStyle name="Открывавшаяся гиперссылка" xfId="214" builtinId="9" hidden="1"/>
    <cellStyle name="Открывавшаяся гиперссылка" xfId="216" builtinId="9" hidden="1"/>
    <cellStyle name="Открывавшаяся гиперссылка" xfId="218" builtinId="9" hidden="1"/>
    <cellStyle name="Открывавшаяся гиперссылка" xfId="220" builtinId="9" hidden="1"/>
    <cellStyle name="Открывавшаяся гиперссылка" xfId="222" builtinId="9" hidden="1"/>
    <cellStyle name="Открывавшаяся гиперссылка" xfId="224" builtinId="9" hidden="1"/>
    <cellStyle name="Открывавшаяся гиперссылка" xfId="226" builtinId="9" hidden="1"/>
    <cellStyle name="Открывавшаяся гиперссылка" xfId="228" builtinId="9" hidden="1"/>
    <cellStyle name="Открывавшаяся гиперссылка" xfId="230" builtinId="9" hidden="1"/>
    <cellStyle name="Открывавшаяся гиперссылка" xfId="232" builtinId="9" hidden="1"/>
    <cellStyle name="Открывавшаяся гиперссылка" xfId="234" builtinId="9" hidden="1"/>
    <cellStyle name="Открывавшаяся гиперссылка" xfId="236" builtinId="9" hidden="1"/>
    <cellStyle name="Открывавшаяся гиперссылка" xfId="238" builtinId="9" hidden="1"/>
    <cellStyle name="Открывавшаяся гиперссылка" xfId="240" builtinId="9" hidden="1"/>
    <cellStyle name="Открывавшаяся гиперссылка" xfId="242" builtinId="9" hidden="1"/>
    <cellStyle name="Открывавшаяся гиперссылка" xfId="244" builtinId="9" hidden="1"/>
    <cellStyle name="Открывавшаяся гиперссылка" xfId="246" builtinId="9" hidden="1"/>
    <cellStyle name="Открывавшаяся гиперссылка" xfId="248" builtinId="9" hidden="1"/>
    <cellStyle name="Открывавшаяся гиперссылка" xfId="250" builtinId="9" hidden="1"/>
    <cellStyle name="Открывавшаяся гиперссылка" xfId="252" builtinId="9" hidden="1"/>
    <cellStyle name="Открывавшаяся гиперссылка" xfId="254" builtinId="9" hidden="1"/>
    <cellStyle name="Открывавшаяся гиперссылка" xfId="256" builtinId="9" hidden="1"/>
    <cellStyle name="Открывавшаяся гиперссылка" xfId="258" builtinId="9" hidden="1"/>
    <cellStyle name="Открывавшаяся гиперссылка" xfId="260" builtinId="9" hidden="1"/>
    <cellStyle name="Открывавшаяся гиперссылка" xfId="262" builtinId="9" hidden="1"/>
    <cellStyle name="Открывавшаяся гиперссылка" xfId="264" builtinId="9" hidden="1"/>
    <cellStyle name="Открывавшаяся гиперссылка" xfId="266" builtinId="9" hidden="1"/>
    <cellStyle name="Открывавшаяся гиперссылка" xfId="268" builtinId="9" hidden="1"/>
    <cellStyle name="Открывавшаяся гиперссылка" xfId="270" builtinId="9" hidden="1"/>
    <cellStyle name="Открывавшаяся гиперссылка" xfId="272" builtinId="9" hidden="1"/>
    <cellStyle name="Открывавшаяся гиперссылка" xfId="274" builtinId="9" hidden="1"/>
    <cellStyle name="Открывавшаяся гиперссылка" xfId="276" builtinId="9" hidden="1"/>
    <cellStyle name="Открывавшаяся гиперссылка" xfId="278" builtinId="9" hidden="1"/>
    <cellStyle name="Открывавшаяся гиперссылка" xfId="280" builtinId="9" hidden="1"/>
    <cellStyle name="Открывавшаяся гиперссылка" xfId="282" builtinId="9" hidden="1"/>
    <cellStyle name="Открывавшаяся гиперссылка" xfId="284" builtinId="9" hidden="1"/>
    <cellStyle name="Открывавшаяся гиперссылка" xfId="286" builtinId="9" hidden="1"/>
    <cellStyle name="Открывавшаяся гиперссылка" xfId="288" builtinId="9" hidden="1"/>
    <cellStyle name="Открывавшаяся гиперссылка" xfId="290" builtinId="9" hidden="1"/>
    <cellStyle name="Открывавшаяся гиперссылка" xfId="292" builtinId="9" hidden="1"/>
    <cellStyle name="Открывавшаяся гиперссылка" xfId="294" builtinId="9" hidden="1"/>
    <cellStyle name="Открывавшаяся гиперссылка" xfId="296" builtinId="9" hidden="1"/>
    <cellStyle name="Открывавшаяся гиперссылка" xfId="298" builtinId="9" hidden="1"/>
    <cellStyle name="Открывавшаяся гиперссылка" xfId="300" builtinId="9" hidden="1"/>
    <cellStyle name="Открывавшаяся гиперссылка" xfId="302" builtinId="9" hidden="1"/>
    <cellStyle name="Открывавшаяся гиперссылка" xfId="304" builtinId="9" hidden="1"/>
    <cellStyle name="Открывавшаяся гиперссылка" xfId="306" builtinId="9" hidden="1"/>
    <cellStyle name="Открывавшаяся гиперссылка" xfId="308" builtinId="9" hidden="1"/>
    <cellStyle name="Открывавшаяся гиперссылка" xfId="310" builtinId="9" hidden="1"/>
    <cellStyle name="Открывавшаяся гиперссылка" xfId="312" builtinId="9" hidden="1"/>
    <cellStyle name="Открывавшаяся гиперссылка" xfId="314" builtinId="9" hidden="1"/>
    <cellStyle name="Открывавшаяся гиперссылка" xfId="316" builtinId="9" hidden="1"/>
    <cellStyle name="Открывавшаяся гиперссылка" xfId="318" builtinId="9" hidden="1"/>
    <cellStyle name="Открывавшаяся гиперссылка" xfId="320" builtinId="9" hidden="1"/>
    <cellStyle name="Открывавшаяся гиперссылка" xfId="322" builtinId="9" hidden="1"/>
    <cellStyle name="Открывавшаяся гиперссылка" xfId="324" builtinId="9" hidden="1"/>
  </cellStyles>
  <dxfs count="2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ru-RU" sz="2000"/>
              <a:t>Кривая</a:t>
            </a:r>
            <a:r>
              <a:rPr lang="ru-RU" sz="2000" baseline="0"/>
              <a:t> ошибок</a:t>
            </a:r>
            <a:endParaRPr lang="en-US" sz="2000"/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'Рис. 15 и 16'!$F$1</c:f>
              <c:strCache>
                <c:ptCount val="1"/>
                <c:pt idx="0">
                  <c:v>Чувствительность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'Рис. 15 и 16'!$E$2:$E$32</c:f>
              <c:numCache>
                <c:formatCode>0.00</c:formatCode>
                <c:ptCount val="31"/>
                <c:pt idx="0">
                  <c:v>1</c:v>
                </c:pt>
                <c:pt idx="1">
                  <c:v>0.99893617021276593</c:v>
                </c:pt>
                <c:pt idx="2">
                  <c:v>0.99468085106382975</c:v>
                </c:pt>
                <c:pt idx="3">
                  <c:v>0.98829787234042554</c:v>
                </c:pt>
                <c:pt idx="4">
                  <c:v>0.97765957446808516</c:v>
                </c:pt>
                <c:pt idx="5">
                  <c:v>0.96489361702127663</c:v>
                </c:pt>
                <c:pt idx="6">
                  <c:v>0.93723404255319154</c:v>
                </c:pt>
                <c:pt idx="7">
                  <c:v>0.9042553191489362</c:v>
                </c:pt>
                <c:pt idx="8">
                  <c:v>0.8563829787234043</c:v>
                </c:pt>
                <c:pt idx="9">
                  <c:v>0.79255319148936176</c:v>
                </c:pt>
                <c:pt idx="10">
                  <c:v>0.73085106382978715</c:v>
                </c:pt>
                <c:pt idx="11">
                  <c:v>0.62978723404255321</c:v>
                </c:pt>
                <c:pt idx="12">
                  <c:v>0.5308510638297872</c:v>
                </c:pt>
                <c:pt idx="13">
                  <c:v>0.46276595744680848</c:v>
                </c:pt>
                <c:pt idx="14">
                  <c:v>0.36063829787234047</c:v>
                </c:pt>
                <c:pt idx="15">
                  <c:v>0.25106382978723407</c:v>
                </c:pt>
                <c:pt idx="16">
                  <c:v>0.11276595744680851</c:v>
                </c:pt>
                <c:pt idx="17">
                  <c:v>9.8936170212765906E-2</c:v>
                </c:pt>
                <c:pt idx="18">
                  <c:v>6.9148936170212782E-2</c:v>
                </c:pt>
                <c:pt idx="19">
                  <c:v>5.1063829787234005E-2</c:v>
                </c:pt>
                <c:pt idx="20">
                  <c:v>2.4468085106382986E-2</c:v>
                </c:pt>
                <c:pt idx="21">
                  <c:v>1.4893617021276562E-2</c:v>
                </c:pt>
                <c:pt idx="22">
                  <c:v>4.2553191489361764E-3</c:v>
                </c:pt>
                <c:pt idx="23">
                  <c:v>3.1914893617021045E-3</c:v>
                </c:pt>
                <c:pt idx="24">
                  <c:v>3.1914893617021045E-3</c:v>
                </c:pt>
                <c:pt idx="25">
                  <c:v>2.1276595744680327E-3</c:v>
                </c:pt>
                <c:pt idx="26">
                  <c:v>1.0638297872340718E-3</c:v>
                </c:pt>
                <c:pt idx="27">
                  <c:v>1.0638297872340718E-3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xVal>
          <c:yVal>
            <c:numRef>
              <c:f>'Рис. 15 и 16'!$F$2:$F$32</c:f>
              <c:numCache>
                <c:formatCode>0.00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0.98333333333333328</c:v>
                </c:pt>
                <c:pt idx="9">
                  <c:v>0.98333333333333328</c:v>
                </c:pt>
                <c:pt idx="10">
                  <c:v>0.98333333333333328</c:v>
                </c:pt>
                <c:pt idx="11">
                  <c:v>0.96666666666666667</c:v>
                </c:pt>
                <c:pt idx="12">
                  <c:v>0.95</c:v>
                </c:pt>
                <c:pt idx="13">
                  <c:v>0.91666666666666663</c:v>
                </c:pt>
                <c:pt idx="14">
                  <c:v>0.8666666666666667</c:v>
                </c:pt>
                <c:pt idx="15">
                  <c:v>0.85</c:v>
                </c:pt>
                <c:pt idx="16">
                  <c:v>0.76666666666666672</c:v>
                </c:pt>
                <c:pt idx="17">
                  <c:v>0.76666666666666672</c:v>
                </c:pt>
                <c:pt idx="18">
                  <c:v>0.71666666666666667</c:v>
                </c:pt>
                <c:pt idx="19">
                  <c:v>0.66666666666666663</c:v>
                </c:pt>
                <c:pt idx="20">
                  <c:v>0.6</c:v>
                </c:pt>
                <c:pt idx="21">
                  <c:v>0.53333333333333333</c:v>
                </c:pt>
                <c:pt idx="22">
                  <c:v>0.45</c:v>
                </c:pt>
                <c:pt idx="23">
                  <c:v>0.38333333333333336</c:v>
                </c:pt>
                <c:pt idx="24">
                  <c:v>0.33333333333333331</c:v>
                </c:pt>
                <c:pt idx="25">
                  <c:v>0.23333333333333334</c:v>
                </c:pt>
                <c:pt idx="26">
                  <c:v>0.16666666666666666</c:v>
                </c:pt>
                <c:pt idx="27">
                  <c:v>0.13333333333333333</c:v>
                </c:pt>
                <c:pt idx="28">
                  <c:v>0.1</c:v>
                </c:pt>
                <c:pt idx="29">
                  <c:v>0.1</c:v>
                </c:pt>
                <c:pt idx="30">
                  <c:v>0.05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946328"/>
        <c:axId val="408947504"/>
      </c:scatterChart>
      <c:valAx>
        <c:axId val="408946328"/>
        <c:scaling>
          <c:orientation val="minMax"/>
          <c:max val="1"/>
        </c:scaling>
        <c:delete val="0"/>
        <c:axPos val="b"/>
        <c:title>
          <c:tx>
            <c:strRef>
              <c:f>'Рис. 15 и 16'!$E$1</c:f>
              <c:strCache>
                <c:ptCount val="1"/>
                <c:pt idx="0">
                  <c:v>Доля ложноположительных результатов</c:v>
                </c:pt>
              </c:strCache>
            </c:strRef>
          </c:tx>
          <c:layout/>
          <c:overlay val="0"/>
          <c:txPr>
            <a:bodyPr/>
            <a:lstStyle/>
            <a:p>
              <a:pPr>
                <a:defRPr sz="1600"/>
              </a:pPr>
              <a:endParaRPr lang="ru-RU"/>
            </a:p>
          </c:txPr>
        </c:title>
        <c:numFmt formatCode="0%" sourceLinked="0"/>
        <c:majorTickMark val="out"/>
        <c:minorTickMark val="none"/>
        <c:tickLblPos val="nextTo"/>
        <c:txPr>
          <a:bodyPr rot="-2700000"/>
          <a:lstStyle/>
          <a:p>
            <a:pPr>
              <a:defRPr sz="1600"/>
            </a:pPr>
            <a:endParaRPr lang="ru-RU"/>
          </a:p>
        </c:txPr>
        <c:crossAx val="408947504"/>
        <c:crosses val="autoZero"/>
        <c:crossBetween val="midCat"/>
        <c:majorUnit val="0.1"/>
      </c:valAx>
      <c:valAx>
        <c:axId val="408947504"/>
        <c:scaling>
          <c:orientation val="minMax"/>
          <c:max val="1"/>
        </c:scaling>
        <c:delete val="0"/>
        <c:axPos val="l"/>
        <c:majorGridlines/>
        <c:title>
          <c:tx>
            <c:strRef>
              <c:f>'Рис. 15 и 16'!$F$1</c:f>
              <c:strCache>
                <c:ptCount val="1"/>
                <c:pt idx="0">
                  <c:v>Чувствительность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 sz="1600"/>
              </a:pPr>
              <a:endParaRPr lang="ru-RU"/>
            </a:p>
          </c:txPr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ru-RU"/>
          </a:p>
        </c:txPr>
        <c:crossAx val="408946328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2000"/>
      </a:pPr>
      <a:endParaRPr lang="ru-RU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ru-RU" sz="1800"/>
              <a:t>Кривая ошибок</a:t>
            </a:r>
            <a:endParaRPr lang="en-US" sz="18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6962994908321999"/>
          <c:y val="0.113827655310621"/>
          <c:w val="0.777082440666648"/>
          <c:h val="0.72847048427563799"/>
        </c:manualLayout>
      </c:layout>
      <c:scatterChart>
        <c:scatterStyle val="lineMarker"/>
        <c:varyColors val="0"/>
        <c:ser>
          <c:idx val="0"/>
          <c:order val="0"/>
          <c:tx>
            <c:v>Логистическая регрессия</c:v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'Рис. 23, 24'!$E$2:$E$22</c:f>
              <c:numCache>
                <c:formatCode>0.00</c:formatCode>
                <c:ptCount val="21"/>
                <c:pt idx="0">
                  <c:v>1</c:v>
                </c:pt>
                <c:pt idx="1">
                  <c:v>0.79042553191489362</c:v>
                </c:pt>
                <c:pt idx="2">
                  <c:v>0.5925531914893617</c:v>
                </c:pt>
                <c:pt idx="3">
                  <c:v>0.50638297872340421</c:v>
                </c:pt>
                <c:pt idx="4">
                  <c:v>0.48510638297872344</c:v>
                </c:pt>
                <c:pt idx="5">
                  <c:v>0.46276595744680848</c:v>
                </c:pt>
                <c:pt idx="6">
                  <c:v>0.38617021276595742</c:v>
                </c:pt>
                <c:pt idx="7">
                  <c:v>0.30744680851063833</c:v>
                </c:pt>
                <c:pt idx="8">
                  <c:v>0.2638297872340426</c:v>
                </c:pt>
                <c:pt idx="9">
                  <c:v>0.12021276595744679</c:v>
                </c:pt>
                <c:pt idx="10">
                  <c:v>0.11702127659574468</c:v>
                </c:pt>
                <c:pt idx="11">
                  <c:v>0.10851063829787233</c:v>
                </c:pt>
                <c:pt idx="12">
                  <c:v>9.8936170212765906E-2</c:v>
                </c:pt>
                <c:pt idx="13">
                  <c:v>8.4042553191489344E-2</c:v>
                </c:pt>
                <c:pt idx="14">
                  <c:v>7.8723404255319096E-2</c:v>
                </c:pt>
                <c:pt idx="15">
                  <c:v>5.6382978723404253E-2</c:v>
                </c:pt>
                <c:pt idx="16">
                  <c:v>4.1489361702127692E-2</c:v>
                </c:pt>
                <c:pt idx="17">
                  <c:v>2.3404255319148914E-2</c:v>
                </c:pt>
                <c:pt idx="18">
                  <c:v>1.3829787234042601E-2</c:v>
                </c:pt>
                <c:pt idx="19">
                  <c:v>8.5106382978723527E-3</c:v>
                </c:pt>
                <c:pt idx="20">
                  <c:v>0</c:v>
                </c:pt>
              </c:numCache>
            </c:numRef>
          </c:xVal>
          <c:yVal>
            <c:numRef>
              <c:f>'Рис. 23, 24'!$F$2:$F$22</c:f>
              <c:numCache>
                <c:formatCode>0.00</c:formatCode>
                <c:ptCount val="21"/>
                <c:pt idx="0">
                  <c:v>1</c:v>
                </c:pt>
                <c:pt idx="1">
                  <c:v>0.98333333333333328</c:v>
                </c:pt>
                <c:pt idx="2">
                  <c:v>0.96666666666666667</c:v>
                </c:pt>
                <c:pt idx="3">
                  <c:v>0.95</c:v>
                </c:pt>
                <c:pt idx="4">
                  <c:v>0.95</c:v>
                </c:pt>
                <c:pt idx="5">
                  <c:v>0.93333333333333335</c:v>
                </c:pt>
                <c:pt idx="6">
                  <c:v>0.93333333333333335</c:v>
                </c:pt>
                <c:pt idx="7">
                  <c:v>0.9</c:v>
                </c:pt>
                <c:pt idx="8">
                  <c:v>0.8833333333333333</c:v>
                </c:pt>
                <c:pt idx="9">
                  <c:v>0.8</c:v>
                </c:pt>
                <c:pt idx="10">
                  <c:v>0.78333333333333333</c:v>
                </c:pt>
                <c:pt idx="11">
                  <c:v>0.78333333333333333</c:v>
                </c:pt>
                <c:pt idx="12">
                  <c:v>0.76666666666666672</c:v>
                </c:pt>
                <c:pt idx="13">
                  <c:v>0.75</c:v>
                </c:pt>
                <c:pt idx="14">
                  <c:v>0.71666666666666667</c:v>
                </c:pt>
                <c:pt idx="15">
                  <c:v>0.66666666666666663</c:v>
                </c:pt>
                <c:pt idx="16">
                  <c:v>0.66666666666666663</c:v>
                </c:pt>
                <c:pt idx="17">
                  <c:v>0.6</c:v>
                </c:pt>
                <c:pt idx="18">
                  <c:v>0.53333333333333333</c:v>
                </c:pt>
                <c:pt idx="19">
                  <c:v>0.41666666666666669</c:v>
                </c:pt>
                <c:pt idx="20">
                  <c:v>1.6666666666666666E-2</c:v>
                </c:pt>
              </c:numCache>
            </c:numRef>
          </c:yVal>
          <c:smooth val="0"/>
        </c:ser>
        <c:ser>
          <c:idx val="1"/>
          <c:order val="1"/>
          <c:tx>
            <c:v>Линейная регрессия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'Рис. 15 и 16'!$E$2:$E$32</c:f>
              <c:numCache>
                <c:formatCode>0.00</c:formatCode>
                <c:ptCount val="31"/>
                <c:pt idx="0">
                  <c:v>1</c:v>
                </c:pt>
                <c:pt idx="1">
                  <c:v>0.99893617021276593</c:v>
                </c:pt>
                <c:pt idx="2">
                  <c:v>0.99468085106382975</c:v>
                </c:pt>
                <c:pt idx="3">
                  <c:v>0.98829787234042554</c:v>
                </c:pt>
                <c:pt idx="4">
                  <c:v>0.97765957446808516</c:v>
                </c:pt>
                <c:pt idx="5">
                  <c:v>0.96489361702127663</c:v>
                </c:pt>
                <c:pt idx="6">
                  <c:v>0.93723404255319154</c:v>
                </c:pt>
                <c:pt idx="7">
                  <c:v>0.9042553191489362</c:v>
                </c:pt>
                <c:pt idx="8">
                  <c:v>0.8563829787234043</c:v>
                </c:pt>
                <c:pt idx="9">
                  <c:v>0.79255319148936176</c:v>
                </c:pt>
                <c:pt idx="10">
                  <c:v>0.73085106382978715</c:v>
                </c:pt>
                <c:pt idx="11">
                  <c:v>0.62978723404255321</c:v>
                </c:pt>
                <c:pt idx="12">
                  <c:v>0.5308510638297872</c:v>
                </c:pt>
                <c:pt idx="13">
                  <c:v>0.46276595744680848</c:v>
                </c:pt>
                <c:pt idx="14">
                  <c:v>0.36063829787234047</c:v>
                </c:pt>
                <c:pt idx="15">
                  <c:v>0.25106382978723407</c:v>
                </c:pt>
                <c:pt idx="16">
                  <c:v>0.11276595744680851</c:v>
                </c:pt>
                <c:pt idx="17">
                  <c:v>9.8936170212765906E-2</c:v>
                </c:pt>
                <c:pt idx="18">
                  <c:v>6.9148936170212782E-2</c:v>
                </c:pt>
                <c:pt idx="19">
                  <c:v>5.1063829787234005E-2</c:v>
                </c:pt>
                <c:pt idx="20">
                  <c:v>2.4468085106382986E-2</c:v>
                </c:pt>
                <c:pt idx="21">
                  <c:v>1.4893617021276562E-2</c:v>
                </c:pt>
                <c:pt idx="22">
                  <c:v>4.2553191489361764E-3</c:v>
                </c:pt>
                <c:pt idx="23">
                  <c:v>3.1914893617021045E-3</c:v>
                </c:pt>
                <c:pt idx="24">
                  <c:v>3.1914893617021045E-3</c:v>
                </c:pt>
                <c:pt idx="25">
                  <c:v>2.1276595744680327E-3</c:v>
                </c:pt>
                <c:pt idx="26">
                  <c:v>1.0638297872340718E-3</c:v>
                </c:pt>
                <c:pt idx="27">
                  <c:v>1.0638297872340718E-3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xVal>
          <c:yVal>
            <c:numRef>
              <c:f>'Рис. 15 и 16'!$F$2:$F$32</c:f>
              <c:numCache>
                <c:formatCode>0.00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0.98333333333333328</c:v>
                </c:pt>
                <c:pt idx="9">
                  <c:v>0.98333333333333328</c:v>
                </c:pt>
                <c:pt idx="10">
                  <c:v>0.98333333333333328</c:v>
                </c:pt>
                <c:pt idx="11">
                  <c:v>0.96666666666666667</c:v>
                </c:pt>
                <c:pt idx="12">
                  <c:v>0.95</c:v>
                </c:pt>
                <c:pt idx="13">
                  <c:v>0.91666666666666663</c:v>
                </c:pt>
                <c:pt idx="14">
                  <c:v>0.8666666666666667</c:v>
                </c:pt>
                <c:pt idx="15">
                  <c:v>0.85</c:v>
                </c:pt>
                <c:pt idx="16">
                  <c:v>0.76666666666666672</c:v>
                </c:pt>
                <c:pt idx="17">
                  <c:v>0.76666666666666672</c:v>
                </c:pt>
                <c:pt idx="18">
                  <c:v>0.71666666666666667</c:v>
                </c:pt>
                <c:pt idx="19">
                  <c:v>0.66666666666666663</c:v>
                </c:pt>
                <c:pt idx="20">
                  <c:v>0.6</c:v>
                </c:pt>
                <c:pt idx="21">
                  <c:v>0.53333333333333333</c:v>
                </c:pt>
                <c:pt idx="22">
                  <c:v>0.45</c:v>
                </c:pt>
                <c:pt idx="23">
                  <c:v>0.38333333333333336</c:v>
                </c:pt>
                <c:pt idx="24">
                  <c:v>0.33333333333333331</c:v>
                </c:pt>
                <c:pt idx="25">
                  <c:v>0.23333333333333334</c:v>
                </c:pt>
                <c:pt idx="26">
                  <c:v>0.16666666666666666</c:v>
                </c:pt>
                <c:pt idx="27">
                  <c:v>0.13333333333333333</c:v>
                </c:pt>
                <c:pt idx="28">
                  <c:v>0.1</c:v>
                </c:pt>
                <c:pt idx="29">
                  <c:v>0.1</c:v>
                </c:pt>
                <c:pt idx="30">
                  <c:v>0.05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8943584"/>
        <c:axId val="408947896"/>
      </c:scatterChart>
      <c:valAx>
        <c:axId val="408943584"/>
        <c:scaling>
          <c:orientation val="minMax"/>
          <c:max val="1"/>
        </c:scaling>
        <c:delete val="0"/>
        <c:axPos val="b"/>
        <c:title>
          <c:tx>
            <c:strRef>
              <c:f>'Рис. 23, 24'!$E$1</c:f>
              <c:strCache>
                <c:ptCount val="1"/>
                <c:pt idx="0">
                  <c:v>Доля ложноположительных результатов</c:v>
                </c:pt>
              </c:strCache>
            </c:strRef>
          </c:tx>
          <c:layout/>
          <c:overlay val="0"/>
          <c:txPr>
            <a:bodyPr/>
            <a:lstStyle/>
            <a:p>
              <a:pPr>
                <a:defRPr sz="1600"/>
              </a:pPr>
              <a:endParaRPr lang="ru-RU"/>
            </a:p>
          </c:txPr>
        </c:title>
        <c:numFmt formatCode="0%" sourceLinked="0"/>
        <c:majorTickMark val="out"/>
        <c:minorTickMark val="none"/>
        <c:tickLblPos val="nextTo"/>
        <c:txPr>
          <a:bodyPr rot="-2700000"/>
          <a:lstStyle/>
          <a:p>
            <a:pPr>
              <a:defRPr sz="1600"/>
            </a:pPr>
            <a:endParaRPr lang="ru-RU"/>
          </a:p>
        </c:txPr>
        <c:crossAx val="408947896"/>
        <c:crosses val="autoZero"/>
        <c:crossBetween val="midCat"/>
        <c:majorUnit val="0.1"/>
      </c:valAx>
      <c:valAx>
        <c:axId val="408947896"/>
        <c:scaling>
          <c:orientation val="minMax"/>
          <c:max val="1"/>
        </c:scaling>
        <c:delete val="0"/>
        <c:axPos val="l"/>
        <c:majorGridlines/>
        <c:title>
          <c:tx>
            <c:strRef>
              <c:f>'Рис. 23, 24'!$F$1</c:f>
              <c:strCache>
                <c:ptCount val="1"/>
                <c:pt idx="0">
                  <c:v>Чувствительность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 sz="1600"/>
              </a:pPr>
              <a:endParaRPr lang="ru-RU"/>
            </a:p>
          </c:txPr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ru-RU"/>
          </a:p>
        </c:txPr>
        <c:crossAx val="4089435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5583991320778159"/>
          <c:y val="0.32594278691369594"/>
          <c:w val="0.37538832864508237"/>
          <c:h val="0.15024406966650805"/>
        </c:manualLayout>
      </c:layout>
      <c:overlay val="0"/>
      <c:txPr>
        <a:bodyPr/>
        <a:lstStyle/>
        <a:p>
          <a:pPr>
            <a:defRPr sz="1600"/>
          </a:pPr>
          <a:endParaRPr lang="ru-RU"/>
        </a:p>
      </c:txPr>
    </c:legend>
    <c:plotVisOnly val="1"/>
    <c:dispBlanksAs val="gap"/>
    <c:showDLblsOverMax val="0"/>
  </c:chart>
  <c:txPr>
    <a:bodyPr/>
    <a:lstStyle/>
    <a:p>
      <a:pPr>
        <a:defRPr sz="2000"/>
      </a:pPr>
      <a:endParaRPr lang="ru-RU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0</xdr:row>
      <xdr:rowOff>609600</xdr:rowOff>
    </xdr:from>
    <xdr:to>
      <xdr:col>14</xdr:col>
      <xdr:colOff>533400</xdr:colOff>
      <xdr:row>32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0</xdr:row>
      <xdr:rowOff>546100</xdr:rowOff>
    </xdr:from>
    <xdr:to>
      <xdr:col>15</xdr:col>
      <xdr:colOff>25400</xdr:colOff>
      <xdr:row>33</xdr:row>
      <xdr:rowOff>25400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U1001"/>
  <sheetViews>
    <sheetView tabSelected="1" zoomScale="80" zoomScaleNormal="80" workbookViewId="0">
      <selection activeCell="W33" sqref="W33"/>
    </sheetView>
  </sheetViews>
  <sheetFormatPr defaultColWidth="11" defaultRowHeight="15.75" x14ac:dyDescent="0.25"/>
  <cols>
    <col min="1" max="1" width="8" customWidth="1"/>
    <col min="2" max="2" width="10.875" customWidth="1"/>
    <col min="3" max="3" width="9.625" customWidth="1"/>
    <col min="4" max="4" width="7.125" customWidth="1"/>
    <col min="5" max="5" width="8.625" customWidth="1"/>
    <col min="6" max="6" width="5.5" customWidth="1"/>
    <col min="7" max="7" width="8.625" customWidth="1"/>
    <col min="8" max="8" width="8.375" customWidth="1"/>
    <col min="9" max="10" width="6.5" customWidth="1"/>
    <col min="11" max="11" width="6.375" customWidth="1"/>
    <col min="12" max="12" width="13" customWidth="1"/>
    <col min="13" max="13" width="9.5" customWidth="1"/>
    <col min="14" max="14" width="10.75" customWidth="1"/>
    <col min="15" max="15" width="11.125" customWidth="1"/>
    <col min="16" max="16" width="6.5" customWidth="1"/>
    <col min="17" max="17" width="10.5" style="40" customWidth="1"/>
    <col min="18" max="18" width="3.625" customWidth="1"/>
    <col min="19" max="19" width="12" style="28" customWidth="1"/>
  </cols>
  <sheetData>
    <row r="1" spans="1:21" ht="31.5" x14ac:dyDescent="0.25">
      <c r="A1" s="2" t="s">
        <v>0</v>
      </c>
      <c r="B1" s="2" t="s">
        <v>28</v>
      </c>
      <c r="C1" s="2" t="s">
        <v>1</v>
      </c>
      <c r="D1" s="2" t="s">
        <v>2</v>
      </c>
      <c r="E1" s="2" t="s">
        <v>16</v>
      </c>
      <c r="F1" s="2" t="s">
        <v>3</v>
      </c>
      <c r="G1" s="2" t="s">
        <v>4</v>
      </c>
      <c r="H1" s="2" t="s">
        <v>23</v>
      </c>
      <c r="I1" s="2" t="s">
        <v>5</v>
      </c>
      <c r="J1" s="2" t="s">
        <v>24</v>
      </c>
      <c r="K1" s="2" t="s">
        <v>25</v>
      </c>
      <c r="L1" s="2" t="s">
        <v>27</v>
      </c>
      <c r="M1" s="2" t="s">
        <v>7</v>
      </c>
      <c r="N1" s="2" t="s">
        <v>6</v>
      </c>
      <c r="O1" s="2" t="s">
        <v>26</v>
      </c>
      <c r="P1" s="2" t="s">
        <v>17</v>
      </c>
      <c r="Q1" s="38" t="s">
        <v>8</v>
      </c>
      <c r="S1" s="36" t="s">
        <v>12</v>
      </c>
      <c r="U1" s="61"/>
    </row>
    <row r="2" spans="1:21" x14ac:dyDescent="0.25">
      <c r="A2" s="3" t="s">
        <v>9</v>
      </c>
      <c r="B2" s="3" t="s">
        <v>13</v>
      </c>
      <c r="C2" s="3">
        <v>1</v>
      </c>
      <c r="D2" s="3">
        <v>0</v>
      </c>
      <c r="E2" s="3">
        <v>0</v>
      </c>
      <c r="F2" s="3">
        <v>0</v>
      </c>
      <c r="G2" s="3">
        <v>1</v>
      </c>
      <c r="H2" s="3">
        <v>0</v>
      </c>
      <c r="I2" s="3">
        <v>0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9">
        <v>0</v>
      </c>
      <c r="S2" s="37">
        <v>1</v>
      </c>
    </row>
    <row r="3" spans="1:21" x14ac:dyDescent="0.25">
      <c r="A3" s="3" t="s">
        <v>9</v>
      </c>
      <c r="B3" s="3" t="s">
        <v>14</v>
      </c>
      <c r="C3" s="3">
        <v>1</v>
      </c>
      <c r="D3" s="3">
        <v>0</v>
      </c>
      <c r="E3" s="3">
        <v>0</v>
      </c>
      <c r="F3" s="3">
        <v>0</v>
      </c>
      <c r="G3" s="3">
        <v>1</v>
      </c>
      <c r="H3" s="3">
        <v>0</v>
      </c>
      <c r="I3" s="3">
        <v>0</v>
      </c>
      <c r="J3" s="3">
        <v>0</v>
      </c>
      <c r="K3" s="3">
        <v>0</v>
      </c>
      <c r="L3" s="3">
        <v>0</v>
      </c>
      <c r="M3" s="3">
        <v>0</v>
      </c>
      <c r="N3" s="3">
        <v>0</v>
      </c>
      <c r="O3" s="3">
        <v>0</v>
      </c>
      <c r="P3" s="3">
        <v>0</v>
      </c>
      <c r="Q3" s="39">
        <v>0</v>
      </c>
      <c r="S3" s="37">
        <v>1</v>
      </c>
    </row>
    <row r="4" spans="1:21" x14ac:dyDescent="0.25">
      <c r="A4" s="3" t="s">
        <v>9</v>
      </c>
      <c r="B4" s="3" t="s">
        <v>14</v>
      </c>
      <c r="C4" s="3">
        <v>1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1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9">
        <v>0</v>
      </c>
      <c r="S4" s="37">
        <v>1</v>
      </c>
    </row>
    <row r="5" spans="1:21" x14ac:dyDescent="0.25">
      <c r="A5" s="3" t="s">
        <v>10</v>
      </c>
      <c r="B5" s="3" t="s">
        <v>14</v>
      </c>
      <c r="C5" s="3">
        <v>0</v>
      </c>
      <c r="D5" s="3">
        <v>0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1</v>
      </c>
      <c r="K5" s="3">
        <v>0</v>
      </c>
      <c r="L5" s="3">
        <v>0</v>
      </c>
      <c r="M5" s="3">
        <v>0</v>
      </c>
      <c r="N5" s="3">
        <v>0</v>
      </c>
      <c r="O5" s="3">
        <v>0</v>
      </c>
      <c r="P5" s="3">
        <v>0</v>
      </c>
      <c r="Q5" s="39">
        <v>0</v>
      </c>
      <c r="S5" s="37">
        <v>1</v>
      </c>
    </row>
    <row r="6" spans="1:21" x14ac:dyDescent="0.25">
      <c r="A6" s="3" t="s">
        <v>11</v>
      </c>
      <c r="B6" s="3" t="s">
        <v>13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1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1</v>
      </c>
      <c r="P6" s="3">
        <v>0</v>
      </c>
      <c r="Q6" s="39">
        <v>0</v>
      </c>
      <c r="S6" s="37">
        <v>1</v>
      </c>
    </row>
    <row r="7" spans="1:21" x14ac:dyDescent="0.25">
      <c r="A7" s="3" t="s">
        <v>11</v>
      </c>
      <c r="B7" s="3" t="s">
        <v>14</v>
      </c>
      <c r="C7" s="3">
        <v>0</v>
      </c>
      <c r="D7" s="3">
        <v>0</v>
      </c>
      <c r="E7" s="3">
        <v>0</v>
      </c>
      <c r="F7" s="3">
        <v>0</v>
      </c>
      <c r="G7" s="3">
        <v>1</v>
      </c>
      <c r="H7" s="3">
        <v>0</v>
      </c>
      <c r="I7" s="3">
        <v>0</v>
      </c>
      <c r="J7" s="3">
        <v>0</v>
      </c>
      <c r="K7" s="3">
        <v>0</v>
      </c>
      <c r="L7" s="3">
        <v>1</v>
      </c>
      <c r="M7" s="3">
        <v>0</v>
      </c>
      <c r="N7" s="3">
        <v>0</v>
      </c>
      <c r="O7" s="3">
        <v>0</v>
      </c>
      <c r="P7" s="3">
        <v>0</v>
      </c>
      <c r="Q7" s="39">
        <v>0</v>
      </c>
      <c r="S7" s="37">
        <v>1</v>
      </c>
    </row>
    <row r="8" spans="1:21" x14ac:dyDescent="0.25">
      <c r="A8" s="3" t="s">
        <v>9</v>
      </c>
      <c r="B8" s="3" t="s">
        <v>14</v>
      </c>
      <c r="C8" s="3">
        <v>0</v>
      </c>
      <c r="D8" s="3">
        <v>1</v>
      </c>
      <c r="E8" s="3">
        <v>0</v>
      </c>
      <c r="F8" s="3">
        <v>1</v>
      </c>
      <c r="G8" s="3">
        <v>1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9">
        <v>0</v>
      </c>
      <c r="S8" s="37">
        <v>1</v>
      </c>
    </row>
    <row r="9" spans="1:21" x14ac:dyDescent="0.25">
      <c r="A9" s="3" t="s">
        <v>11</v>
      </c>
      <c r="B9" s="3" t="s">
        <v>14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9">
        <v>1</v>
      </c>
      <c r="S9" s="37">
        <v>1</v>
      </c>
    </row>
    <row r="10" spans="1:21" x14ac:dyDescent="0.25">
      <c r="A10" s="3" t="s">
        <v>11</v>
      </c>
      <c r="B10" s="3" t="s">
        <v>14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1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9">
        <v>0</v>
      </c>
      <c r="S10" s="37">
        <v>1</v>
      </c>
    </row>
    <row r="11" spans="1:21" x14ac:dyDescent="0.25">
      <c r="A11" s="3" t="s">
        <v>11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1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9">
        <v>1</v>
      </c>
      <c r="S11" s="37">
        <v>1</v>
      </c>
    </row>
    <row r="12" spans="1:21" x14ac:dyDescent="0.25">
      <c r="A12" s="3" t="s">
        <v>11</v>
      </c>
      <c r="B12" s="3" t="s">
        <v>14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1</v>
      </c>
      <c r="P12" s="3">
        <v>0</v>
      </c>
      <c r="Q12" s="39">
        <v>0</v>
      </c>
      <c r="S12" s="37">
        <v>1</v>
      </c>
    </row>
    <row r="13" spans="1:21" x14ac:dyDescent="0.25">
      <c r="A13" s="3" t="s">
        <v>11</v>
      </c>
      <c r="B13" s="3" t="s">
        <v>13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1</v>
      </c>
      <c r="N13" s="3">
        <v>0</v>
      </c>
      <c r="O13" s="3">
        <v>1</v>
      </c>
      <c r="P13" s="3">
        <v>0</v>
      </c>
      <c r="Q13" s="39">
        <v>0</v>
      </c>
      <c r="S13" s="37">
        <v>1</v>
      </c>
    </row>
    <row r="14" spans="1:21" x14ac:dyDescent="0.25">
      <c r="A14" s="3" t="s">
        <v>11</v>
      </c>
      <c r="B14" s="3" t="s">
        <v>14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1</v>
      </c>
      <c r="M14" s="3">
        <v>0</v>
      </c>
      <c r="N14" s="3">
        <v>1</v>
      </c>
      <c r="O14" s="3">
        <v>1</v>
      </c>
      <c r="P14" s="3">
        <v>0</v>
      </c>
      <c r="Q14" s="39">
        <v>0</v>
      </c>
      <c r="S14" s="37">
        <v>1</v>
      </c>
    </row>
    <row r="15" spans="1:21" x14ac:dyDescent="0.25">
      <c r="A15" s="3" t="s">
        <v>10</v>
      </c>
      <c r="B15" s="3" t="s">
        <v>13</v>
      </c>
      <c r="C15" s="3">
        <v>0</v>
      </c>
      <c r="D15" s="3">
        <v>0</v>
      </c>
      <c r="E15" s="3">
        <v>0</v>
      </c>
      <c r="F15" s="3">
        <v>1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1</v>
      </c>
      <c r="O15" s="3">
        <v>0</v>
      </c>
      <c r="P15" s="3">
        <v>0</v>
      </c>
      <c r="Q15" s="39">
        <v>0</v>
      </c>
      <c r="S15" s="37">
        <v>1</v>
      </c>
    </row>
    <row r="16" spans="1:21" x14ac:dyDescent="0.25">
      <c r="A16" s="3" t="s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1</v>
      </c>
      <c r="H16" s="3">
        <v>0</v>
      </c>
      <c r="I16" s="3">
        <v>0</v>
      </c>
      <c r="J16" s="3">
        <v>0</v>
      </c>
      <c r="K16" s="3">
        <v>1</v>
      </c>
      <c r="L16" s="3">
        <v>1</v>
      </c>
      <c r="M16" s="3">
        <v>0</v>
      </c>
      <c r="N16" s="3">
        <v>0</v>
      </c>
      <c r="O16" s="3">
        <v>1</v>
      </c>
      <c r="P16" s="3">
        <v>0</v>
      </c>
      <c r="Q16" s="39">
        <v>1</v>
      </c>
      <c r="S16" s="37">
        <v>1</v>
      </c>
    </row>
    <row r="17" spans="1:19" x14ac:dyDescent="0.25">
      <c r="A17" s="3" t="s">
        <v>9</v>
      </c>
      <c r="B17" s="3" t="s">
        <v>14</v>
      </c>
      <c r="C17" s="3">
        <v>0</v>
      </c>
      <c r="D17" s="3">
        <v>0</v>
      </c>
      <c r="E17" s="3">
        <v>0</v>
      </c>
      <c r="F17" s="3">
        <v>1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1</v>
      </c>
      <c r="P17" s="3">
        <v>0</v>
      </c>
      <c r="Q17" s="39">
        <v>0</v>
      </c>
      <c r="S17" s="37">
        <v>1</v>
      </c>
    </row>
    <row r="18" spans="1:19" x14ac:dyDescent="0.25">
      <c r="A18" s="3" t="s">
        <v>9</v>
      </c>
      <c r="B18" s="3" t="s">
        <v>15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1</v>
      </c>
      <c r="M18" s="3">
        <v>0</v>
      </c>
      <c r="N18" s="3">
        <v>0</v>
      </c>
      <c r="O18" s="3">
        <v>0</v>
      </c>
      <c r="P18" s="3">
        <v>0</v>
      </c>
      <c r="Q18" s="39">
        <v>0</v>
      </c>
      <c r="S18" s="37">
        <v>1</v>
      </c>
    </row>
    <row r="19" spans="1:19" x14ac:dyDescent="0.25">
      <c r="A19" s="3" t="s">
        <v>11</v>
      </c>
      <c r="B19" s="3" t="s">
        <v>14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1</v>
      </c>
      <c r="K19" s="3">
        <v>0</v>
      </c>
      <c r="L19" s="3">
        <v>1</v>
      </c>
      <c r="M19" s="3">
        <v>0</v>
      </c>
      <c r="N19" s="3">
        <v>0</v>
      </c>
      <c r="O19" s="3">
        <v>0</v>
      </c>
      <c r="P19" s="3">
        <v>0</v>
      </c>
      <c r="Q19" s="39">
        <v>0</v>
      </c>
      <c r="S19" s="37">
        <v>1</v>
      </c>
    </row>
    <row r="20" spans="1:19" x14ac:dyDescent="0.25">
      <c r="A20" s="3" t="s">
        <v>9</v>
      </c>
      <c r="B20" s="3" t="s">
        <v>13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1</v>
      </c>
      <c r="M20" s="3">
        <v>0</v>
      </c>
      <c r="N20" s="3">
        <v>0</v>
      </c>
      <c r="O20" s="3">
        <v>0</v>
      </c>
      <c r="P20" s="3">
        <v>0</v>
      </c>
      <c r="Q20" s="39">
        <v>0</v>
      </c>
      <c r="S20" s="37">
        <v>1</v>
      </c>
    </row>
    <row r="21" spans="1:19" x14ac:dyDescent="0.25">
      <c r="A21" s="3" t="s">
        <v>11</v>
      </c>
      <c r="B21" s="3" t="s">
        <v>14</v>
      </c>
      <c r="C21" s="3">
        <v>1</v>
      </c>
      <c r="D21" s="3">
        <v>1</v>
      </c>
      <c r="E21" s="3">
        <v>0</v>
      </c>
      <c r="F21" s="3">
        <v>0</v>
      </c>
      <c r="G21" s="3">
        <v>1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1</v>
      </c>
      <c r="O21" s="3">
        <v>0</v>
      </c>
      <c r="P21" s="3">
        <v>0</v>
      </c>
      <c r="Q21" s="39">
        <v>1</v>
      </c>
      <c r="S21" s="37">
        <v>1</v>
      </c>
    </row>
    <row r="22" spans="1:19" x14ac:dyDescent="0.25">
      <c r="A22" s="3" t="s">
        <v>9</v>
      </c>
      <c r="B22" s="3" t="s">
        <v>13</v>
      </c>
      <c r="C22" s="3">
        <v>0</v>
      </c>
      <c r="D22" s="3">
        <v>0</v>
      </c>
      <c r="E22" s="3">
        <v>1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9">
        <v>0</v>
      </c>
      <c r="S22" s="37">
        <v>1</v>
      </c>
    </row>
    <row r="23" spans="1:19" x14ac:dyDescent="0.25">
      <c r="A23" s="3" t="s">
        <v>11</v>
      </c>
      <c r="B23" s="3" t="s">
        <v>14</v>
      </c>
      <c r="C23" s="3">
        <v>0</v>
      </c>
      <c r="D23" s="3">
        <v>0</v>
      </c>
      <c r="E23" s="3">
        <v>1</v>
      </c>
      <c r="F23" s="3">
        <v>0</v>
      </c>
      <c r="G23" s="3">
        <v>1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1</v>
      </c>
      <c r="P23" s="3">
        <v>0</v>
      </c>
      <c r="Q23" s="39">
        <v>0</v>
      </c>
      <c r="S23" s="37">
        <v>1</v>
      </c>
    </row>
    <row r="24" spans="1:19" x14ac:dyDescent="0.25">
      <c r="A24" s="3" t="s">
        <v>11</v>
      </c>
      <c r="B24" s="3" t="s">
        <v>15</v>
      </c>
      <c r="C24" s="3">
        <v>0</v>
      </c>
      <c r="D24" s="3">
        <v>1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1</v>
      </c>
      <c r="N24" s="3">
        <v>0</v>
      </c>
      <c r="O24" s="3">
        <v>0</v>
      </c>
      <c r="P24" s="3">
        <v>0</v>
      </c>
      <c r="Q24" s="39">
        <v>0</v>
      </c>
      <c r="S24" s="37">
        <v>1</v>
      </c>
    </row>
    <row r="25" spans="1:19" x14ac:dyDescent="0.25">
      <c r="A25" s="3" t="s">
        <v>11</v>
      </c>
      <c r="B25" s="3" t="s">
        <v>14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9">
        <v>0</v>
      </c>
      <c r="S25" s="37">
        <v>1</v>
      </c>
    </row>
    <row r="26" spans="1:19" x14ac:dyDescent="0.25">
      <c r="A26" s="3" t="s">
        <v>9</v>
      </c>
      <c r="B26" s="3" t="s">
        <v>13</v>
      </c>
      <c r="C26" s="3">
        <v>0</v>
      </c>
      <c r="D26" s="3">
        <v>0</v>
      </c>
      <c r="E26" s="3">
        <v>0</v>
      </c>
      <c r="F26" s="3">
        <v>1</v>
      </c>
      <c r="G26" s="3">
        <v>1</v>
      </c>
      <c r="H26" s="3">
        <v>0</v>
      </c>
      <c r="I26" s="3">
        <v>0</v>
      </c>
      <c r="J26" s="3">
        <v>1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9">
        <v>1</v>
      </c>
      <c r="S26" s="37">
        <v>1</v>
      </c>
    </row>
    <row r="27" spans="1:19" x14ac:dyDescent="0.25">
      <c r="A27" s="3" t="s">
        <v>11</v>
      </c>
      <c r="B27" s="3" t="s">
        <v>13</v>
      </c>
      <c r="C27" s="3">
        <v>0</v>
      </c>
      <c r="D27" s="3">
        <v>0</v>
      </c>
      <c r="E27" s="3">
        <v>0</v>
      </c>
      <c r="F27" s="3">
        <v>1</v>
      </c>
      <c r="G27" s="3">
        <v>0</v>
      </c>
      <c r="H27" s="3">
        <v>1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9">
        <v>1</v>
      </c>
      <c r="S27" s="37">
        <v>1</v>
      </c>
    </row>
    <row r="28" spans="1:19" x14ac:dyDescent="0.25">
      <c r="A28" s="3" t="s">
        <v>11</v>
      </c>
      <c r="B28" s="3" t="s">
        <v>14</v>
      </c>
      <c r="C28" s="3">
        <v>0</v>
      </c>
      <c r="D28" s="3">
        <v>1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1</v>
      </c>
      <c r="P28" s="3">
        <v>0</v>
      </c>
      <c r="Q28" s="39">
        <v>0</v>
      </c>
      <c r="S28" s="37">
        <v>1</v>
      </c>
    </row>
    <row r="29" spans="1:19" x14ac:dyDescent="0.25">
      <c r="A29" s="3" t="s">
        <v>9</v>
      </c>
      <c r="B29" s="3" t="s">
        <v>14</v>
      </c>
      <c r="C29" s="3">
        <v>0</v>
      </c>
      <c r="D29" s="3">
        <v>0</v>
      </c>
      <c r="E29" s="3">
        <v>1</v>
      </c>
      <c r="F29" s="3">
        <v>1</v>
      </c>
      <c r="G29" s="3">
        <v>0</v>
      </c>
      <c r="H29" s="3">
        <v>0</v>
      </c>
      <c r="I29" s="3">
        <v>1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9">
        <v>1</v>
      </c>
      <c r="S29" s="37">
        <v>1</v>
      </c>
    </row>
    <row r="30" spans="1:19" x14ac:dyDescent="0.25">
      <c r="A30" s="3" t="s">
        <v>9</v>
      </c>
      <c r="B30" s="3" t="s">
        <v>13</v>
      </c>
      <c r="C30" s="3">
        <v>0</v>
      </c>
      <c r="D30" s="3">
        <v>0</v>
      </c>
      <c r="E30" s="3">
        <v>0</v>
      </c>
      <c r="F30" s="3">
        <v>1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1</v>
      </c>
      <c r="P30" s="3">
        <v>0</v>
      </c>
      <c r="Q30" s="39">
        <v>0</v>
      </c>
      <c r="S30" s="37">
        <v>1</v>
      </c>
    </row>
    <row r="31" spans="1:19" x14ac:dyDescent="0.25">
      <c r="A31" s="3" t="s">
        <v>11</v>
      </c>
      <c r="B31" s="3" t="s">
        <v>13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9">
        <v>0</v>
      </c>
      <c r="S31" s="37">
        <v>1</v>
      </c>
    </row>
    <row r="32" spans="1:19" x14ac:dyDescent="0.25">
      <c r="A32" s="3" t="s">
        <v>11</v>
      </c>
      <c r="B32" s="3" t="s">
        <v>13</v>
      </c>
      <c r="C32" s="3">
        <v>1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1</v>
      </c>
      <c r="O32" s="3">
        <v>0</v>
      </c>
      <c r="P32" s="3">
        <v>0</v>
      </c>
      <c r="Q32" s="39">
        <v>0</v>
      </c>
      <c r="S32" s="37">
        <v>1</v>
      </c>
    </row>
    <row r="33" spans="1:19" x14ac:dyDescent="0.25">
      <c r="A33" s="3" t="s">
        <v>11</v>
      </c>
      <c r="B33" s="3" t="s">
        <v>13</v>
      </c>
      <c r="C33" s="3">
        <v>0</v>
      </c>
      <c r="D33" s="3">
        <v>0</v>
      </c>
      <c r="E33" s="3">
        <v>0</v>
      </c>
      <c r="F33" s="3">
        <v>1</v>
      </c>
      <c r="G33" s="3">
        <v>0</v>
      </c>
      <c r="H33" s="3">
        <v>0</v>
      </c>
      <c r="I33" s="3">
        <v>0</v>
      </c>
      <c r="J33" s="3">
        <v>0</v>
      </c>
      <c r="K33" s="3">
        <v>1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9">
        <v>0</v>
      </c>
      <c r="S33" s="37">
        <v>1</v>
      </c>
    </row>
    <row r="34" spans="1:19" x14ac:dyDescent="0.25">
      <c r="A34" s="3" t="s">
        <v>9</v>
      </c>
      <c r="B34" s="3" t="s">
        <v>14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1</v>
      </c>
      <c r="O34" s="3">
        <v>0</v>
      </c>
      <c r="P34" s="3">
        <v>0</v>
      </c>
      <c r="Q34" s="39">
        <v>0</v>
      </c>
      <c r="S34" s="37">
        <v>1</v>
      </c>
    </row>
    <row r="35" spans="1:19" x14ac:dyDescent="0.25">
      <c r="A35" s="3" t="s">
        <v>10</v>
      </c>
      <c r="B35" s="3" t="s">
        <v>13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1</v>
      </c>
      <c r="Q35" s="39">
        <v>1</v>
      </c>
      <c r="S35" s="37">
        <v>1</v>
      </c>
    </row>
    <row r="36" spans="1:19" x14ac:dyDescent="0.25">
      <c r="A36" s="3" t="s">
        <v>11</v>
      </c>
      <c r="B36" s="3" t="s">
        <v>13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1</v>
      </c>
      <c r="M36" s="3">
        <v>0</v>
      </c>
      <c r="N36" s="3">
        <v>0</v>
      </c>
      <c r="O36" s="3">
        <v>1</v>
      </c>
      <c r="P36" s="3">
        <v>0</v>
      </c>
      <c r="Q36" s="39">
        <v>0</v>
      </c>
      <c r="S36" s="37">
        <v>1</v>
      </c>
    </row>
    <row r="37" spans="1:19" x14ac:dyDescent="0.25">
      <c r="A37" s="3" t="s">
        <v>9</v>
      </c>
      <c r="B37" s="3" t="s">
        <v>14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9">
        <v>0</v>
      </c>
      <c r="S37" s="37">
        <v>1</v>
      </c>
    </row>
    <row r="38" spans="1:19" x14ac:dyDescent="0.25">
      <c r="A38" s="3" t="s">
        <v>9</v>
      </c>
      <c r="B38" s="3" t="s">
        <v>14</v>
      </c>
      <c r="C38" s="3">
        <v>1</v>
      </c>
      <c r="D38" s="3">
        <v>0</v>
      </c>
      <c r="E38" s="3">
        <v>0</v>
      </c>
      <c r="F38" s="3">
        <v>1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9">
        <v>1</v>
      </c>
      <c r="S38" s="37">
        <v>1</v>
      </c>
    </row>
    <row r="39" spans="1:19" x14ac:dyDescent="0.25">
      <c r="A39" s="3" t="s">
        <v>9</v>
      </c>
      <c r="B39" s="3" t="s">
        <v>13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9">
        <v>0</v>
      </c>
      <c r="S39" s="37">
        <v>1</v>
      </c>
    </row>
    <row r="40" spans="1:19" x14ac:dyDescent="0.25">
      <c r="A40" s="3" t="s">
        <v>9</v>
      </c>
      <c r="B40" s="3" t="s">
        <v>14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1</v>
      </c>
      <c r="P40" s="3">
        <v>0</v>
      </c>
      <c r="Q40" s="39">
        <v>0</v>
      </c>
      <c r="S40" s="37">
        <v>1</v>
      </c>
    </row>
    <row r="41" spans="1:19" x14ac:dyDescent="0.25">
      <c r="A41" s="3" t="s">
        <v>11</v>
      </c>
      <c r="B41" s="3" t="s">
        <v>15</v>
      </c>
      <c r="C41" s="3">
        <v>1</v>
      </c>
      <c r="D41" s="3">
        <v>1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1</v>
      </c>
      <c r="K41" s="3">
        <v>0</v>
      </c>
      <c r="L41" s="3">
        <v>0</v>
      </c>
      <c r="M41" s="3">
        <v>0</v>
      </c>
      <c r="N41" s="3">
        <v>1</v>
      </c>
      <c r="O41" s="3">
        <v>0</v>
      </c>
      <c r="P41" s="3">
        <v>0</v>
      </c>
      <c r="Q41" s="39">
        <v>0</v>
      </c>
      <c r="S41" s="37">
        <v>1</v>
      </c>
    </row>
    <row r="42" spans="1:19" x14ac:dyDescent="0.25">
      <c r="A42" s="3" t="s">
        <v>9</v>
      </c>
      <c r="B42" s="3" t="s">
        <v>13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1</v>
      </c>
      <c r="P42" s="3">
        <v>0</v>
      </c>
      <c r="Q42" s="39">
        <v>0</v>
      </c>
      <c r="S42" s="37">
        <v>1</v>
      </c>
    </row>
    <row r="43" spans="1:19" x14ac:dyDescent="0.25">
      <c r="A43" s="3" t="s">
        <v>9</v>
      </c>
      <c r="B43" s="3" t="s">
        <v>13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1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9">
        <v>0</v>
      </c>
      <c r="S43" s="37">
        <v>1</v>
      </c>
    </row>
    <row r="44" spans="1:19" x14ac:dyDescent="0.25">
      <c r="A44" s="3" t="s">
        <v>11</v>
      </c>
      <c r="B44" s="3" t="s">
        <v>13</v>
      </c>
      <c r="C44" s="3">
        <v>0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1</v>
      </c>
      <c r="Q44" s="39">
        <v>0</v>
      </c>
      <c r="S44" s="37">
        <v>1</v>
      </c>
    </row>
    <row r="45" spans="1:19" x14ac:dyDescent="0.25">
      <c r="A45" s="3" t="s">
        <v>11</v>
      </c>
      <c r="B45" s="3" t="s">
        <v>13</v>
      </c>
      <c r="C45" s="3">
        <v>0</v>
      </c>
      <c r="D45" s="3">
        <v>0</v>
      </c>
      <c r="E45" s="3">
        <v>0</v>
      </c>
      <c r="F45" s="3">
        <v>1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9">
        <v>0</v>
      </c>
      <c r="S45" s="37">
        <v>1</v>
      </c>
    </row>
    <row r="46" spans="1:19" x14ac:dyDescent="0.25">
      <c r="A46" s="3" t="s">
        <v>9</v>
      </c>
      <c r="B46" s="3" t="s">
        <v>13</v>
      </c>
      <c r="C46" s="3">
        <v>0</v>
      </c>
      <c r="D46" s="3">
        <v>0</v>
      </c>
      <c r="E46" s="3">
        <v>1</v>
      </c>
      <c r="F46" s="3">
        <v>0</v>
      </c>
      <c r="G46" s="3">
        <v>0</v>
      </c>
      <c r="H46" s="3">
        <v>1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9">
        <v>1</v>
      </c>
      <c r="S46" s="37">
        <v>1</v>
      </c>
    </row>
    <row r="47" spans="1:19" x14ac:dyDescent="0.25">
      <c r="A47" s="3" t="s">
        <v>11</v>
      </c>
      <c r="B47" s="3" t="s">
        <v>14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9">
        <v>0</v>
      </c>
      <c r="S47" s="37">
        <v>1</v>
      </c>
    </row>
    <row r="48" spans="1:19" x14ac:dyDescent="0.25">
      <c r="A48" s="3" t="s">
        <v>11</v>
      </c>
      <c r="B48" s="3" t="s">
        <v>14</v>
      </c>
      <c r="C48" s="3">
        <v>0</v>
      </c>
      <c r="D48" s="3">
        <v>0</v>
      </c>
      <c r="E48" s="3">
        <v>0</v>
      </c>
      <c r="F48" s="3">
        <v>1</v>
      </c>
      <c r="G48" s="3">
        <v>0</v>
      </c>
      <c r="H48" s="3">
        <v>0</v>
      </c>
      <c r="I48" s="3">
        <v>0</v>
      </c>
      <c r="J48" s="3">
        <v>1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1</v>
      </c>
      <c r="Q48" s="39">
        <v>1</v>
      </c>
      <c r="S48" s="37">
        <v>1</v>
      </c>
    </row>
    <row r="49" spans="1:19" x14ac:dyDescent="0.25">
      <c r="A49" s="3" t="s">
        <v>11</v>
      </c>
      <c r="B49" s="3" t="s">
        <v>15</v>
      </c>
      <c r="C49" s="3">
        <v>0</v>
      </c>
      <c r="D49" s="3">
        <v>0</v>
      </c>
      <c r="E49" s="3">
        <v>0</v>
      </c>
      <c r="F49" s="3">
        <v>1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9">
        <v>0</v>
      </c>
      <c r="S49" s="37">
        <v>1</v>
      </c>
    </row>
    <row r="50" spans="1:19" x14ac:dyDescent="0.25">
      <c r="A50" s="3" t="s">
        <v>9</v>
      </c>
      <c r="B50" s="3" t="s">
        <v>14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1</v>
      </c>
      <c r="K50" s="3">
        <v>0</v>
      </c>
      <c r="L50" s="3">
        <v>1</v>
      </c>
      <c r="M50" s="3">
        <v>0</v>
      </c>
      <c r="N50" s="3">
        <v>0</v>
      </c>
      <c r="O50" s="3">
        <v>0</v>
      </c>
      <c r="P50" s="3">
        <v>0</v>
      </c>
      <c r="Q50" s="39">
        <v>0</v>
      </c>
      <c r="S50" s="37">
        <v>1</v>
      </c>
    </row>
    <row r="51" spans="1:19" x14ac:dyDescent="0.25">
      <c r="A51" s="3" t="s">
        <v>11</v>
      </c>
      <c r="B51" s="3" t="s">
        <v>14</v>
      </c>
      <c r="C51" s="3">
        <v>1</v>
      </c>
      <c r="D51" s="3">
        <v>0</v>
      </c>
      <c r="E51" s="3">
        <v>0</v>
      </c>
      <c r="F51" s="3">
        <v>0</v>
      </c>
      <c r="G51" s="3">
        <v>1</v>
      </c>
      <c r="H51" s="3">
        <v>0</v>
      </c>
      <c r="I51" s="3">
        <v>0</v>
      </c>
      <c r="J51" s="3">
        <v>0</v>
      </c>
      <c r="K51" s="3">
        <v>0</v>
      </c>
      <c r="L51" s="3">
        <v>1</v>
      </c>
      <c r="M51" s="3">
        <v>0</v>
      </c>
      <c r="N51" s="3">
        <v>1</v>
      </c>
      <c r="O51" s="3">
        <v>1</v>
      </c>
      <c r="P51" s="3">
        <v>0</v>
      </c>
      <c r="Q51" s="39">
        <v>0</v>
      </c>
      <c r="S51" s="37">
        <v>1</v>
      </c>
    </row>
    <row r="52" spans="1:19" x14ac:dyDescent="0.25">
      <c r="A52" s="3" t="s">
        <v>9</v>
      </c>
      <c r="B52" s="3" t="s">
        <v>13</v>
      </c>
      <c r="C52" s="3">
        <v>0</v>
      </c>
      <c r="D52" s="3">
        <v>0</v>
      </c>
      <c r="E52" s="3">
        <v>0</v>
      </c>
      <c r="F52" s="3">
        <v>1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1</v>
      </c>
      <c r="P52" s="3">
        <v>0</v>
      </c>
      <c r="Q52" s="39">
        <v>0</v>
      </c>
      <c r="S52" s="37">
        <v>1</v>
      </c>
    </row>
    <row r="53" spans="1:19" x14ac:dyDescent="0.25">
      <c r="A53" s="3" t="s">
        <v>9</v>
      </c>
      <c r="B53" s="3" t="s">
        <v>14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9">
        <v>0</v>
      </c>
      <c r="S53" s="37">
        <v>1</v>
      </c>
    </row>
    <row r="54" spans="1:19" x14ac:dyDescent="0.25">
      <c r="A54" s="3" t="s">
        <v>10</v>
      </c>
      <c r="B54" s="3" t="s">
        <v>14</v>
      </c>
      <c r="C54" s="3">
        <v>0</v>
      </c>
      <c r="D54" s="3">
        <v>0</v>
      </c>
      <c r="E54" s="3">
        <v>0</v>
      </c>
      <c r="F54" s="3">
        <v>1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9">
        <v>0</v>
      </c>
      <c r="S54" s="37">
        <v>1</v>
      </c>
    </row>
    <row r="55" spans="1:19" x14ac:dyDescent="0.25">
      <c r="A55" s="3" t="s">
        <v>11</v>
      </c>
      <c r="B55" s="3" t="s">
        <v>14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9">
        <v>1</v>
      </c>
      <c r="S55" s="37">
        <v>1</v>
      </c>
    </row>
    <row r="56" spans="1:19" x14ac:dyDescent="0.25">
      <c r="A56" s="3" t="s">
        <v>11</v>
      </c>
      <c r="B56" s="3" t="s">
        <v>14</v>
      </c>
      <c r="C56" s="3">
        <v>1</v>
      </c>
      <c r="D56" s="3">
        <v>0</v>
      </c>
      <c r="E56" s="3">
        <v>1</v>
      </c>
      <c r="F56" s="3">
        <v>0</v>
      </c>
      <c r="G56" s="3">
        <v>1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1</v>
      </c>
      <c r="P56" s="3">
        <v>0</v>
      </c>
      <c r="Q56" s="39">
        <v>0</v>
      </c>
      <c r="S56" s="37">
        <v>1</v>
      </c>
    </row>
    <row r="57" spans="1:19" x14ac:dyDescent="0.25">
      <c r="A57" s="3" t="s">
        <v>10</v>
      </c>
      <c r="B57" s="3" t="s">
        <v>14</v>
      </c>
      <c r="C57" s="3">
        <v>1</v>
      </c>
      <c r="D57" s="3">
        <v>0</v>
      </c>
      <c r="E57" s="3">
        <v>0</v>
      </c>
      <c r="F57" s="3">
        <v>1</v>
      </c>
      <c r="G57" s="3">
        <v>1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9">
        <v>0</v>
      </c>
      <c r="S57" s="37">
        <v>1</v>
      </c>
    </row>
    <row r="58" spans="1:19" x14ac:dyDescent="0.25">
      <c r="A58" s="3" t="s">
        <v>9</v>
      </c>
      <c r="B58" s="3" t="s">
        <v>15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1</v>
      </c>
      <c r="M58" s="3">
        <v>0</v>
      </c>
      <c r="N58" s="3">
        <v>0</v>
      </c>
      <c r="O58" s="3">
        <v>0</v>
      </c>
      <c r="P58" s="3">
        <v>0</v>
      </c>
      <c r="Q58" s="39">
        <v>0</v>
      </c>
      <c r="S58" s="37">
        <v>1</v>
      </c>
    </row>
    <row r="59" spans="1:19" x14ac:dyDescent="0.25">
      <c r="A59" s="3" t="s">
        <v>11</v>
      </c>
      <c r="B59" s="3" t="s">
        <v>14</v>
      </c>
      <c r="C59" s="3">
        <v>0</v>
      </c>
      <c r="D59" s="3">
        <v>0</v>
      </c>
      <c r="E59" s="3">
        <v>0</v>
      </c>
      <c r="F59" s="3">
        <v>1</v>
      </c>
      <c r="G59" s="3">
        <v>0</v>
      </c>
      <c r="H59" s="3">
        <v>0</v>
      </c>
      <c r="I59" s="3">
        <v>0</v>
      </c>
      <c r="J59" s="3">
        <v>1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9">
        <v>0</v>
      </c>
      <c r="S59" s="37">
        <v>1</v>
      </c>
    </row>
    <row r="60" spans="1:19" x14ac:dyDescent="0.25">
      <c r="A60" s="3" t="s">
        <v>10</v>
      </c>
      <c r="B60" s="3" t="s">
        <v>13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9">
        <v>0</v>
      </c>
      <c r="S60" s="37">
        <v>1</v>
      </c>
    </row>
    <row r="61" spans="1:19" x14ac:dyDescent="0.25">
      <c r="A61" s="3" t="s">
        <v>9</v>
      </c>
      <c r="B61" s="3" t="s">
        <v>15</v>
      </c>
      <c r="C61" s="3">
        <v>0</v>
      </c>
      <c r="D61" s="3">
        <v>1</v>
      </c>
      <c r="E61" s="3">
        <v>0</v>
      </c>
      <c r="F61" s="3">
        <v>1</v>
      </c>
      <c r="G61" s="3">
        <v>1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9">
        <v>0</v>
      </c>
      <c r="S61" s="37">
        <v>1</v>
      </c>
    </row>
    <row r="62" spans="1:19" x14ac:dyDescent="0.25">
      <c r="A62" s="3" t="s">
        <v>11</v>
      </c>
      <c r="B62" s="3" t="s">
        <v>14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1</v>
      </c>
      <c r="P62" s="3">
        <v>0</v>
      </c>
      <c r="Q62" s="39">
        <v>1</v>
      </c>
      <c r="S62" s="37">
        <v>1</v>
      </c>
    </row>
    <row r="63" spans="1:19" x14ac:dyDescent="0.25">
      <c r="A63" s="3" t="s">
        <v>11</v>
      </c>
      <c r="B63" s="3" t="s">
        <v>13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1</v>
      </c>
      <c r="M63" s="3">
        <v>0</v>
      </c>
      <c r="N63" s="3">
        <v>0</v>
      </c>
      <c r="O63" s="3">
        <v>1</v>
      </c>
      <c r="P63" s="3">
        <v>0</v>
      </c>
      <c r="Q63" s="39">
        <v>1</v>
      </c>
      <c r="S63" s="37">
        <v>1</v>
      </c>
    </row>
    <row r="64" spans="1:19" x14ac:dyDescent="0.25">
      <c r="A64" s="3" t="s">
        <v>9</v>
      </c>
      <c r="B64" s="3" t="s">
        <v>13</v>
      </c>
      <c r="C64" s="3">
        <v>0</v>
      </c>
      <c r="D64" s="3">
        <v>0</v>
      </c>
      <c r="E64" s="3">
        <v>0</v>
      </c>
      <c r="F64" s="3">
        <v>1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9">
        <v>0</v>
      </c>
      <c r="S64" s="37">
        <v>1</v>
      </c>
    </row>
    <row r="65" spans="1:19" x14ac:dyDescent="0.25">
      <c r="A65" s="3" t="s">
        <v>11</v>
      </c>
      <c r="B65" s="3" t="s">
        <v>13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1</v>
      </c>
      <c r="M65" s="3">
        <v>0</v>
      </c>
      <c r="N65" s="3">
        <v>0</v>
      </c>
      <c r="O65" s="3">
        <v>1</v>
      </c>
      <c r="P65" s="3">
        <v>0</v>
      </c>
      <c r="Q65" s="39">
        <v>1</v>
      </c>
      <c r="S65" s="37">
        <v>1</v>
      </c>
    </row>
    <row r="66" spans="1:19" x14ac:dyDescent="0.25">
      <c r="A66" s="3" t="s">
        <v>9</v>
      </c>
      <c r="B66" s="3" t="s">
        <v>13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9">
        <v>0</v>
      </c>
      <c r="S66" s="37">
        <v>1</v>
      </c>
    </row>
    <row r="67" spans="1:19" x14ac:dyDescent="0.25">
      <c r="A67" s="3" t="s">
        <v>9</v>
      </c>
      <c r="B67" s="3" t="s">
        <v>13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1</v>
      </c>
      <c r="J67" s="3">
        <v>0</v>
      </c>
      <c r="K67" s="3">
        <v>0</v>
      </c>
      <c r="L67" s="3">
        <v>0</v>
      </c>
      <c r="M67" s="3">
        <v>0</v>
      </c>
      <c r="N67" s="3">
        <v>1</v>
      </c>
      <c r="O67" s="3">
        <v>0</v>
      </c>
      <c r="P67" s="3">
        <v>0</v>
      </c>
      <c r="Q67" s="39">
        <v>0</v>
      </c>
      <c r="S67" s="37">
        <v>1</v>
      </c>
    </row>
    <row r="68" spans="1:19" x14ac:dyDescent="0.25">
      <c r="A68" s="3" t="s">
        <v>9</v>
      </c>
      <c r="B68" s="3" t="s">
        <v>13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1</v>
      </c>
      <c r="P68" s="3">
        <v>0</v>
      </c>
      <c r="Q68" s="39">
        <v>1</v>
      </c>
      <c r="S68" s="37">
        <v>1</v>
      </c>
    </row>
    <row r="69" spans="1:19" x14ac:dyDescent="0.25">
      <c r="A69" s="3" t="s">
        <v>10</v>
      </c>
      <c r="B69" s="3" t="s">
        <v>13</v>
      </c>
      <c r="C69" s="3">
        <v>0</v>
      </c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1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1</v>
      </c>
      <c r="Q69" s="39">
        <v>0</v>
      </c>
      <c r="S69" s="37">
        <v>1</v>
      </c>
    </row>
    <row r="70" spans="1:19" x14ac:dyDescent="0.25">
      <c r="A70" s="3" t="s">
        <v>9</v>
      </c>
      <c r="B70" s="3" t="s">
        <v>13</v>
      </c>
      <c r="C70" s="3">
        <v>0</v>
      </c>
      <c r="D70" s="3">
        <v>0</v>
      </c>
      <c r="E70" s="3">
        <v>0</v>
      </c>
      <c r="F70" s="3">
        <v>1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1</v>
      </c>
      <c r="M70" s="3">
        <v>0</v>
      </c>
      <c r="N70" s="3">
        <v>0</v>
      </c>
      <c r="O70" s="3">
        <v>0</v>
      </c>
      <c r="P70" s="3">
        <v>0</v>
      </c>
      <c r="Q70" s="39">
        <v>0</v>
      </c>
      <c r="S70" s="37">
        <v>1</v>
      </c>
    </row>
    <row r="71" spans="1:19" x14ac:dyDescent="0.25">
      <c r="A71" s="3" t="s">
        <v>11</v>
      </c>
      <c r="B71" s="3" t="s">
        <v>14</v>
      </c>
      <c r="C71" s="3">
        <v>0</v>
      </c>
      <c r="D71" s="3">
        <v>0</v>
      </c>
      <c r="E71" s="3">
        <v>0</v>
      </c>
      <c r="F71" s="3">
        <v>0</v>
      </c>
      <c r="G71" s="3">
        <v>1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9">
        <v>0</v>
      </c>
      <c r="S71" s="37">
        <v>1</v>
      </c>
    </row>
    <row r="72" spans="1:19" x14ac:dyDescent="0.25">
      <c r="A72" s="3" t="s">
        <v>11</v>
      </c>
      <c r="B72" s="3" t="s">
        <v>14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1</v>
      </c>
      <c r="M72" s="3">
        <v>0</v>
      </c>
      <c r="N72" s="3">
        <v>1</v>
      </c>
      <c r="O72" s="3">
        <v>0</v>
      </c>
      <c r="P72" s="3">
        <v>0</v>
      </c>
      <c r="Q72" s="39">
        <v>1</v>
      </c>
      <c r="S72" s="37">
        <v>1</v>
      </c>
    </row>
    <row r="73" spans="1:19" x14ac:dyDescent="0.25">
      <c r="A73" s="3" t="s">
        <v>10</v>
      </c>
      <c r="B73" s="3" t="s">
        <v>13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1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9">
        <v>0</v>
      </c>
      <c r="S73" s="37">
        <v>1</v>
      </c>
    </row>
    <row r="74" spans="1:19" x14ac:dyDescent="0.25">
      <c r="A74" s="3" t="s">
        <v>9</v>
      </c>
      <c r="B74" s="3" t="s">
        <v>15</v>
      </c>
      <c r="C74" s="3">
        <v>0</v>
      </c>
      <c r="D74" s="3">
        <v>0</v>
      </c>
      <c r="E74" s="3">
        <v>0</v>
      </c>
      <c r="F74" s="3">
        <v>1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1</v>
      </c>
      <c r="N74" s="3">
        <v>0</v>
      </c>
      <c r="O74" s="3">
        <v>0</v>
      </c>
      <c r="P74" s="3">
        <v>0</v>
      </c>
      <c r="Q74" s="39">
        <v>0</v>
      </c>
      <c r="S74" s="37">
        <v>1</v>
      </c>
    </row>
    <row r="75" spans="1:19" x14ac:dyDescent="0.25">
      <c r="A75" s="3" t="s">
        <v>9</v>
      </c>
      <c r="B75" s="3" t="s">
        <v>14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1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9">
        <v>0</v>
      </c>
      <c r="S75" s="37">
        <v>1</v>
      </c>
    </row>
    <row r="76" spans="1:19" x14ac:dyDescent="0.25">
      <c r="A76" s="3" t="s">
        <v>11</v>
      </c>
      <c r="B76" s="3" t="s">
        <v>13</v>
      </c>
      <c r="C76" s="3">
        <v>0</v>
      </c>
      <c r="D76" s="3">
        <v>0</v>
      </c>
      <c r="E76" s="3">
        <v>0</v>
      </c>
      <c r="F76" s="3">
        <v>0</v>
      </c>
      <c r="G76" s="3">
        <v>1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1</v>
      </c>
      <c r="N76" s="3">
        <v>0</v>
      </c>
      <c r="O76" s="3">
        <v>0</v>
      </c>
      <c r="P76" s="3">
        <v>0</v>
      </c>
      <c r="Q76" s="39">
        <v>1</v>
      </c>
      <c r="S76" s="37">
        <v>1</v>
      </c>
    </row>
    <row r="77" spans="1:19" x14ac:dyDescent="0.25">
      <c r="A77" s="3" t="s">
        <v>9</v>
      </c>
      <c r="B77" s="3" t="s">
        <v>13</v>
      </c>
      <c r="C77" s="3">
        <v>0</v>
      </c>
      <c r="D77" s="3">
        <v>0</v>
      </c>
      <c r="E77" s="3">
        <v>0</v>
      </c>
      <c r="F77" s="3">
        <v>1</v>
      </c>
      <c r="G77" s="3">
        <v>1</v>
      </c>
      <c r="H77" s="3">
        <v>0</v>
      </c>
      <c r="I77" s="3">
        <v>0</v>
      </c>
      <c r="J77" s="3">
        <v>0</v>
      </c>
      <c r="K77" s="3">
        <v>0</v>
      </c>
      <c r="L77" s="3">
        <v>1</v>
      </c>
      <c r="M77" s="3">
        <v>0</v>
      </c>
      <c r="N77" s="3">
        <v>0</v>
      </c>
      <c r="O77" s="3">
        <v>0</v>
      </c>
      <c r="P77" s="3">
        <v>0</v>
      </c>
      <c r="Q77" s="39">
        <v>0</v>
      </c>
      <c r="S77" s="37">
        <v>1</v>
      </c>
    </row>
    <row r="78" spans="1:19" x14ac:dyDescent="0.25">
      <c r="A78" s="3" t="s">
        <v>11</v>
      </c>
      <c r="B78" s="3" t="s">
        <v>13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1</v>
      </c>
      <c r="M78" s="3">
        <v>0</v>
      </c>
      <c r="N78" s="3">
        <v>0</v>
      </c>
      <c r="O78" s="3">
        <v>0</v>
      </c>
      <c r="P78" s="3">
        <v>0</v>
      </c>
      <c r="Q78" s="39">
        <v>0</v>
      </c>
      <c r="S78" s="37">
        <v>1</v>
      </c>
    </row>
    <row r="79" spans="1:19" x14ac:dyDescent="0.25">
      <c r="A79" s="3" t="s">
        <v>11</v>
      </c>
      <c r="B79" s="3" t="s">
        <v>13</v>
      </c>
      <c r="C79" s="3">
        <v>1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9">
        <v>1</v>
      </c>
      <c r="S79" s="37">
        <v>1</v>
      </c>
    </row>
    <row r="80" spans="1:19" x14ac:dyDescent="0.25">
      <c r="A80" s="3" t="s">
        <v>11</v>
      </c>
      <c r="B80" s="3" t="s">
        <v>15</v>
      </c>
      <c r="C80" s="3">
        <v>0</v>
      </c>
      <c r="D80" s="3">
        <v>0</v>
      </c>
      <c r="E80" s="3">
        <v>0</v>
      </c>
      <c r="F80" s="3">
        <v>1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9">
        <v>0</v>
      </c>
      <c r="S80" s="37">
        <v>1</v>
      </c>
    </row>
    <row r="81" spans="1:19" x14ac:dyDescent="0.25">
      <c r="A81" s="3" t="s">
        <v>11</v>
      </c>
      <c r="B81" s="3" t="s">
        <v>13</v>
      </c>
      <c r="C81" s="3">
        <v>0</v>
      </c>
      <c r="D81" s="3">
        <v>0</v>
      </c>
      <c r="E81" s="3">
        <v>0</v>
      </c>
      <c r="F81" s="3">
        <v>0</v>
      </c>
      <c r="G81" s="3">
        <v>1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9">
        <v>0</v>
      </c>
      <c r="S81" s="37">
        <v>1</v>
      </c>
    </row>
    <row r="82" spans="1:19" x14ac:dyDescent="0.25">
      <c r="A82" s="3" t="s">
        <v>11</v>
      </c>
      <c r="B82" s="3" t="s">
        <v>14</v>
      </c>
      <c r="C82" s="3">
        <v>0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1</v>
      </c>
      <c r="P82" s="3">
        <v>0</v>
      </c>
      <c r="Q82" s="39">
        <v>0</v>
      </c>
      <c r="S82" s="37">
        <v>1</v>
      </c>
    </row>
    <row r="83" spans="1:19" x14ac:dyDescent="0.25">
      <c r="A83" s="3" t="s">
        <v>9</v>
      </c>
      <c r="B83" s="3" t="s">
        <v>14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1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9">
        <v>0</v>
      </c>
      <c r="S83" s="37">
        <v>1</v>
      </c>
    </row>
    <row r="84" spans="1:19" x14ac:dyDescent="0.25">
      <c r="A84" s="3" t="s">
        <v>10</v>
      </c>
      <c r="B84" s="3" t="s">
        <v>15</v>
      </c>
      <c r="C84" s="3">
        <v>1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1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9">
        <v>0</v>
      </c>
      <c r="S84" s="37">
        <v>1</v>
      </c>
    </row>
    <row r="85" spans="1:19" x14ac:dyDescent="0.25">
      <c r="A85" s="3" t="s">
        <v>11</v>
      </c>
      <c r="B85" s="3" t="s">
        <v>13</v>
      </c>
      <c r="C85" s="3">
        <v>0</v>
      </c>
      <c r="D85" s="3">
        <v>0</v>
      </c>
      <c r="E85" s="3">
        <v>1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9">
        <v>0</v>
      </c>
      <c r="S85" s="37">
        <v>1</v>
      </c>
    </row>
    <row r="86" spans="1:19" x14ac:dyDescent="0.25">
      <c r="A86" s="3" t="s">
        <v>11</v>
      </c>
      <c r="B86" s="3" t="s">
        <v>14</v>
      </c>
      <c r="C86" s="3">
        <v>0</v>
      </c>
      <c r="D86" s="3">
        <v>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1</v>
      </c>
      <c r="K86" s="3">
        <v>0</v>
      </c>
      <c r="L86" s="3">
        <v>0</v>
      </c>
      <c r="M86" s="3">
        <v>0</v>
      </c>
      <c r="N86" s="3">
        <v>0</v>
      </c>
      <c r="O86" s="3">
        <v>1</v>
      </c>
      <c r="P86" s="3">
        <v>0</v>
      </c>
      <c r="Q86" s="39">
        <v>0</v>
      </c>
      <c r="S86" s="37">
        <v>1</v>
      </c>
    </row>
    <row r="87" spans="1:19" x14ac:dyDescent="0.25">
      <c r="A87" s="3" t="s">
        <v>11</v>
      </c>
      <c r="B87" s="3" t="s">
        <v>13</v>
      </c>
      <c r="C87" s="3">
        <v>1</v>
      </c>
      <c r="D87" s="3">
        <v>0</v>
      </c>
      <c r="E87" s="3">
        <v>0</v>
      </c>
      <c r="F87" s="3">
        <v>1</v>
      </c>
      <c r="G87" s="3">
        <v>1</v>
      </c>
      <c r="H87" s="3">
        <v>0</v>
      </c>
      <c r="I87" s="3">
        <v>0</v>
      </c>
      <c r="J87" s="3">
        <v>1</v>
      </c>
      <c r="K87" s="3">
        <v>0</v>
      </c>
      <c r="L87" s="3">
        <v>1</v>
      </c>
      <c r="M87" s="3">
        <v>0</v>
      </c>
      <c r="N87" s="3">
        <v>0</v>
      </c>
      <c r="O87" s="3">
        <v>0</v>
      </c>
      <c r="P87" s="3">
        <v>0</v>
      </c>
      <c r="Q87" s="39">
        <v>0</v>
      </c>
      <c r="S87" s="37">
        <v>1</v>
      </c>
    </row>
    <row r="88" spans="1:19" x14ac:dyDescent="0.25">
      <c r="A88" s="3" t="s">
        <v>10</v>
      </c>
      <c r="B88" s="3" t="s">
        <v>13</v>
      </c>
      <c r="C88" s="3">
        <v>0</v>
      </c>
      <c r="D88" s="3">
        <v>0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9">
        <v>0</v>
      </c>
      <c r="S88" s="37">
        <v>1</v>
      </c>
    </row>
    <row r="89" spans="1:19" x14ac:dyDescent="0.25">
      <c r="A89" s="3" t="s">
        <v>11</v>
      </c>
      <c r="B89" s="3" t="s">
        <v>14</v>
      </c>
      <c r="C89" s="3">
        <v>1</v>
      </c>
      <c r="D89" s="3">
        <v>0</v>
      </c>
      <c r="E89" s="3">
        <v>0</v>
      </c>
      <c r="F89" s="3">
        <v>0</v>
      </c>
      <c r="G89" s="3">
        <v>1</v>
      </c>
      <c r="H89" s="3">
        <v>0</v>
      </c>
      <c r="I89" s="3">
        <v>0</v>
      </c>
      <c r="J89" s="3">
        <v>0</v>
      </c>
      <c r="K89" s="3">
        <v>0</v>
      </c>
      <c r="L89" s="3">
        <v>1</v>
      </c>
      <c r="M89" s="3">
        <v>0</v>
      </c>
      <c r="N89" s="3">
        <v>0</v>
      </c>
      <c r="O89" s="3">
        <v>1</v>
      </c>
      <c r="P89" s="3">
        <v>0</v>
      </c>
      <c r="Q89" s="39">
        <v>0</v>
      </c>
      <c r="S89" s="37">
        <v>1</v>
      </c>
    </row>
    <row r="90" spans="1:19" x14ac:dyDescent="0.25">
      <c r="A90" s="3" t="s">
        <v>10</v>
      </c>
      <c r="B90" s="3" t="s">
        <v>13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1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9">
        <v>0</v>
      </c>
      <c r="S90" s="37">
        <v>1</v>
      </c>
    </row>
    <row r="91" spans="1:19" x14ac:dyDescent="0.25">
      <c r="A91" s="3" t="s">
        <v>9</v>
      </c>
      <c r="B91" s="3" t="s">
        <v>14</v>
      </c>
      <c r="C91" s="3">
        <v>1</v>
      </c>
      <c r="D91" s="3">
        <v>0</v>
      </c>
      <c r="E91" s="3">
        <v>1</v>
      </c>
      <c r="F91" s="3">
        <v>0</v>
      </c>
      <c r="G91" s="3">
        <v>0</v>
      </c>
      <c r="H91" s="3">
        <v>1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9">
        <v>0</v>
      </c>
      <c r="S91" s="37">
        <v>1</v>
      </c>
    </row>
    <row r="92" spans="1:19" x14ac:dyDescent="0.25">
      <c r="A92" s="3" t="s">
        <v>11</v>
      </c>
      <c r="B92" s="3" t="s">
        <v>13</v>
      </c>
      <c r="C92" s="3">
        <v>0</v>
      </c>
      <c r="D92" s="3">
        <v>0</v>
      </c>
      <c r="E92" s="3">
        <v>0</v>
      </c>
      <c r="F92" s="3">
        <v>0</v>
      </c>
      <c r="G92" s="3">
        <v>1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9">
        <v>0</v>
      </c>
      <c r="S92" s="37">
        <v>1</v>
      </c>
    </row>
    <row r="93" spans="1:19" x14ac:dyDescent="0.25">
      <c r="A93" s="3" t="s">
        <v>11</v>
      </c>
      <c r="B93" s="3" t="s">
        <v>14</v>
      </c>
      <c r="C93" s="3">
        <v>0</v>
      </c>
      <c r="D93" s="3">
        <v>0</v>
      </c>
      <c r="E93" s="3">
        <v>0</v>
      </c>
      <c r="F93" s="3">
        <v>1</v>
      </c>
      <c r="G93" s="3">
        <v>0</v>
      </c>
      <c r="H93" s="3">
        <v>0</v>
      </c>
      <c r="I93" s="3">
        <v>0</v>
      </c>
      <c r="J93" s="3">
        <v>1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1</v>
      </c>
      <c r="Q93" s="39">
        <v>1</v>
      </c>
      <c r="S93" s="37">
        <v>1</v>
      </c>
    </row>
    <row r="94" spans="1:19" x14ac:dyDescent="0.25">
      <c r="A94" s="3" t="s">
        <v>11</v>
      </c>
      <c r="B94" s="3" t="s">
        <v>13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1</v>
      </c>
      <c r="M94" s="3">
        <v>0</v>
      </c>
      <c r="N94" s="3">
        <v>0</v>
      </c>
      <c r="O94" s="3">
        <v>1</v>
      </c>
      <c r="P94" s="3">
        <v>0</v>
      </c>
      <c r="Q94" s="39">
        <v>0</v>
      </c>
      <c r="S94" s="37">
        <v>1</v>
      </c>
    </row>
    <row r="95" spans="1:19" x14ac:dyDescent="0.25">
      <c r="A95" s="3" t="s">
        <v>9</v>
      </c>
      <c r="B95" s="3" t="s">
        <v>14</v>
      </c>
      <c r="C95" s="3">
        <v>0</v>
      </c>
      <c r="D95" s="3">
        <v>0</v>
      </c>
      <c r="E95" s="3">
        <v>1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1</v>
      </c>
      <c r="P95" s="3">
        <v>0</v>
      </c>
      <c r="Q95" s="39">
        <v>1</v>
      </c>
      <c r="S95" s="37">
        <v>1</v>
      </c>
    </row>
    <row r="96" spans="1:19" x14ac:dyDescent="0.25">
      <c r="A96" s="3" t="s">
        <v>9</v>
      </c>
      <c r="B96" s="3" t="s">
        <v>13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9">
        <v>0</v>
      </c>
      <c r="S96" s="37">
        <v>1</v>
      </c>
    </row>
    <row r="97" spans="1:19" x14ac:dyDescent="0.25">
      <c r="A97" s="3" t="s">
        <v>11</v>
      </c>
      <c r="B97" s="3" t="s">
        <v>13</v>
      </c>
      <c r="C97" s="3">
        <v>0</v>
      </c>
      <c r="D97" s="3">
        <v>0</v>
      </c>
      <c r="E97" s="3">
        <v>0</v>
      </c>
      <c r="F97" s="3">
        <v>0</v>
      </c>
      <c r="G97" s="3">
        <v>1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9">
        <v>0</v>
      </c>
      <c r="S97" s="37">
        <v>1</v>
      </c>
    </row>
    <row r="98" spans="1:19" x14ac:dyDescent="0.25">
      <c r="A98" s="3" t="s">
        <v>11</v>
      </c>
      <c r="B98" s="3" t="s">
        <v>15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9">
        <v>0</v>
      </c>
      <c r="S98" s="37">
        <v>1</v>
      </c>
    </row>
    <row r="99" spans="1:19" x14ac:dyDescent="0.25">
      <c r="A99" s="3" t="s">
        <v>9</v>
      </c>
      <c r="B99" s="3" t="s">
        <v>14</v>
      </c>
      <c r="C99" s="3">
        <v>0</v>
      </c>
      <c r="D99" s="3">
        <v>0</v>
      </c>
      <c r="E99" s="3">
        <v>0</v>
      </c>
      <c r="F99" s="3">
        <v>1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1</v>
      </c>
      <c r="P99" s="3">
        <v>0</v>
      </c>
      <c r="Q99" s="39">
        <v>0</v>
      </c>
      <c r="S99" s="37">
        <v>1</v>
      </c>
    </row>
    <row r="100" spans="1:19" x14ac:dyDescent="0.25">
      <c r="A100" s="3" t="s">
        <v>10</v>
      </c>
      <c r="B100" s="3" t="s">
        <v>13</v>
      </c>
      <c r="C100" s="3">
        <v>0</v>
      </c>
      <c r="D100" s="3">
        <v>0</v>
      </c>
      <c r="E100" s="3">
        <v>1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9">
        <v>0</v>
      </c>
      <c r="S100" s="37">
        <v>1</v>
      </c>
    </row>
    <row r="101" spans="1:19" x14ac:dyDescent="0.25">
      <c r="A101" s="3" t="s">
        <v>9</v>
      </c>
      <c r="B101" s="3" t="s">
        <v>14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1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9">
        <v>0</v>
      </c>
      <c r="S101" s="37">
        <v>1</v>
      </c>
    </row>
    <row r="102" spans="1:19" x14ac:dyDescent="0.25">
      <c r="A102" s="3" t="s">
        <v>9</v>
      </c>
      <c r="B102" s="3" t="s">
        <v>14</v>
      </c>
      <c r="C102" s="3">
        <v>0</v>
      </c>
      <c r="D102" s="3">
        <v>0</v>
      </c>
      <c r="E102" s="3">
        <v>0</v>
      </c>
      <c r="F102" s="3">
        <v>1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9">
        <v>0</v>
      </c>
      <c r="S102" s="37">
        <v>1</v>
      </c>
    </row>
    <row r="103" spans="1:19" x14ac:dyDescent="0.25">
      <c r="A103" s="3" t="s">
        <v>11</v>
      </c>
      <c r="B103" s="3" t="s">
        <v>13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1</v>
      </c>
      <c r="K103" s="3">
        <v>0</v>
      </c>
      <c r="L103" s="3">
        <v>0</v>
      </c>
      <c r="M103" s="3">
        <v>1</v>
      </c>
      <c r="N103" s="3">
        <v>1</v>
      </c>
      <c r="O103" s="3">
        <v>0</v>
      </c>
      <c r="P103" s="3">
        <v>0</v>
      </c>
      <c r="Q103" s="39">
        <v>0</v>
      </c>
      <c r="S103" s="37">
        <v>1</v>
      </c>
    </row>
    <row r="104" spans="1:19" x14ac:dyDescent="0.25">
      <c r="A104" s="3" t="s">
        <v>11</v>
      </c>
      <c r="B104" s="3" t="s">
        <v>14</v>
      </c>
      <c r="C104" s="3">
        <v>0</v>
      </c>
      <c r="D104" s="3">
        <v>0</v>
      </c>
      <c r="E104" s="3">
        <v>1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9">
        <v>0</v>
      </c>
      <c r="S104" s="37">
        <v>1</v>
      </c>
    </row>
    <row r="105" spans="1:19" x14ac:dyDescent="0.25">
      <c r="A105" s="3" t="s">
        <v>9</v>
      </c>
      <c r="B105" s="3" t="s">
        <v>13</v>
      </c>
      <c r="C105" s="3">
        <v>0</v>
      </c>
      <c r="D105" s="3">
        <v>0</v>
      </c>
      <c r="E105" s="3">
        <v>0</v>
      </c>
      <c r="F105" s="3">
        <v>0</v>
      </c>
      <c r="G105" s="3">
        <v>1</v>
      </c>
      <c r="H105" s="3">
        <v>1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9">
        <v>0</v>
      </c>
      <c r="S105" s="37">
        <v>1</v>
      </c>
    </row>
    <row r="106" spans="1:19" x14ac:dyDescent="0.25">
      <c r="A106" s="3" t="s">
        <v>10</v>
      </c>
      <c r="B106" s="3" t="s">
        <v>14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1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9">
        <v>1</v>
      </c>
      <c r="S106" s="37">
        <v>1</v>
      </c>
    </row>
    <row r="107" spans="1:19" x14ac:dyDescent="0.25">
      <c r="A107" s="3" t="s">
        <v>9</v>
      </c>
      <c r="B107" s="3" t="s">
        <v>13</v>
      </c>
      <c r="C107" s="3">
        <v>0</v>
      </c>
      <c r="D107" s="3">
        <v>0</v>
      </c>
      <c r="E107" s="3">
        <v>0</v>
      </c>
      <c r="F107" s="3">
        <v>0</v>
      </c>
      <c r="G107" s="3">
        <v>1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1</v>
      </c>
      <c r="P107" s="3">
        <v>0</v>
      </c>
      <c r="Q107" s="39">
        <v>0</v>
      </c>
      <c r="S107" s="37">
        <v>1</v>
      </c>
    </row>
    <row r="108" spans="1:19" x14ac:dyDescent="0.25">
      <c r="A108" s="3" t="s">
        <v>9</v>
      </c>
      <c r="B108" s="3" t="s">
        <v>13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9">
        <v>1</v>
      </c>
      <c r="S108" s="37">
        <v>1</v>
      </c>
    </row>
    <row r="109" spans="1:19" x14ac:dyDescent="0.25">
      <c r="A109" s="3" t="s">
        <v>11</v>
      </c>
      <c r="B109" s="3" t="s">
        <v>14</v>
      </c>
      <c r="C109" s="3">
        <v>1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9">
        <v>1</v>
      </c>
      <c r="S109" s="37">
        <v>1</v>
      </c>
    </row>
    <row r="110" spans="1:19" x14ac:dyDescent="0.25">
      <c r="A110" s="3" t="s">
        <v>11</v>
      </c>
      <c r="B110" s="3" t="s">
        <v>13</v>
      </c>
      <c r="C110" s="3">
        <v>0</v>
      </c>
      <c r="D110" s="3">
        <v>0</v>
      </c>
      <c r="E110" s="3">
        <v>0</v>
      </c>
      <c r="F110" s="3">
        <v>0</v>
      </c>
      <c r="G110" s="3">
        <v>1</v>
      </c>
      <c r="H110" s="3">
        <v>0</v>
      </c>
      <c r="I110" s="3">
        <v>0</v>
      </c>
      <c r="J110" s="3">
        <v>1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9">
        <v>0</v>
      </c>
      <c r="S110" s="37">
        <v>1</v>
      </c>
    </row>
    <row r="111" spans="1:19" x14ac:dyDescent="0.25">
      <c r="A111" s="3" t="s">
        <v>9</v>
      </c>
      <c r="B111" s="3" t="s">
        <v>14</v>
      </c>
      <c r="C111" s="3">
        <v>1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1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9">
        <v>0</v>
      </c>
      <c r="S111" s="37">
        <v>1</v>
      </c>
    </row>
    <row r="112" spans="1:19" x14ac:dyDescent="0.25">
      <c r="A112" s="3" t="s">
        <v>9</v>
      </c>
      <c r="B112" s="3" t="s">
        <v>14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9">
        <v>0</v>
      </c>
      <c r="S112" s="37">
        <v>1</v>
      </c>
    </row>
    <row r="113" spans="1:19" x14ac:dyDescent="0.25">
      <c r="A113" s="3" t="s">
        <v>9</v>
      </c>
      <c r="B113" s="3" t="s">
        <v>14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1</v>
      </c>
      <c r="K113" s="3">
        <v>0</v>
      </c>
      <c r="L113" s="3">
        <v>0</v>
      </c>
      <c r="M113" s="3">
        <v>0</v>
      </c>
      <c r="N113" s="3">
        <v>1</v>
      </c>
      <c r="O113" s="3">
        <v>0</v>
      </c>
      <c r="P113" s="3">
        <v>0</v>
      </c>
      <c r="Q113" s="39">
        <v>0</v>
      </c>
      <c r="S113" s="37">
        <v>1</v>
      </c>
    </row>
    <row r="114" spans="1:19" x14ac:dyDescent="0.25">
      <c r="A114" s="3" t="s">
        <v>11</v>
      </c>
      <c r="B114" s="3" t="s">
        <v>13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9">
        <v>0</v>
      </c>
      <c r="S114" s="37">
        <v>1</v>
      </c>
    </row>
    <row r="115" spans="1:19" x14ac:dyDescent="0.25">
      <c r="A115" s="3" t="s">
        <v>9</v>
      </c>
      <c r="B115" s="3" t="s">
        <v>13</v>
      </c>
      <c r="C115" s="3">
        <v>0</v>
      </c>
      <c r="D115" s="3">
        <v>0</v>
      </c>
      <c r="E115" s="3">
        <v>0</v>
      </c>
      <c r="F115" s="3">
        <v>1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9">
        <v>0</v>
      </c>
      <c r="S115" s="37">
        <v>1</v>
      </c>
    </row>
    <row r="116" spans="1:19" x14ac:dyDescent="0.25">
      <c r="A116" s="3" t="s">
        <v>9</v>
      </c>
      <c r="B116" s="3" t="s">
        <v>13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9">
        <v>0</v>
      </c>
      <c r="S116" s="37">
        <v>1</v>
      </c>
    </row>
    <row r="117" spans="1:19" x14ac:dyDescent="0.25">
      <c r="A117" s="3" t="s">
        <v>9</v>
      </c>
      <c r="B117" s="3" t="s">
        <v>14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1</v>
      </c>
      <c r="M117" s="3">
        <v>0</v>
      </c>
      <c r="N117" s="3">
        <v>0</v>
      </c>
      <c r="O117" s="3">
        <v>0</v>
      </c>
      <c r="P117" s="3">
        <v>0</v>
      </c>
      <c r="Q117" s="39">
        <v>0</v>
      </c>
      <c r="S117" s="37">
        <v>1</v>
      </c>
    </row>
    <row r="118" spans="1:19" x14ac:dyDescent="0.25">
      <c r="A118" s="3" t="s">
        <v>9</v>
      </c>
      <c r="B118" s="3" t="s">
        <v>13</v>
      </c>
      <c r="C118" s="3">
        <v>0</v>
      </c>
      <c r="D118" s="3">
        <v>0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1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9">
        <v>0</v>
      </c>
      <c r="S118" s="37">
        <v>1</v>
      </c>
    </row>
    <row r="119" spans="1:19" x14ac:dyDescent="0.25">
      <c r="A119" s="3" t="s">
        <v>11</v>
      </c>
      <c r="B119" s="3" t="s">
        <v>14</v>
      </c>
      <c r="C119" s="3">
        <v>0</v>
      </c>
      <c r="D119" s="3">
        <v>0</v>
      </c>
      <c r="E119" s="3">
        <v>0</v>
      </c>
      <c r="F119" s="3">
        <v>0</v>
      </c>
      <c r="G119" s="3">
        <v>0</v>
      </c>
      <c r="H119" s="3">
        <v>1</v>
      </c>
      <c r="I119" s="3">
        <v>0</v>
      </c>
      <c r="J119" s="3">
        <v>1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9">
        <v>1</v>
      </c>
      <c r="S119" s="37">
        <v>1</v>
      </c>
    </row>
    <row r="120" spans="1:19" x14ac:dyDescent="0.25">
      <c r="A120" s="3" t="s">
        <v>10</v>
      </c>
      <c r="B120" s="3" t="s">
        <v>14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9">
        <v>1</v>
      </c>
      <c r="S120" s="37">
        <v>1</v>
      </c>
    </row>
    <row r="121" spans="1:19" x14ac:dyDescent="0.25">
      <c r="A121" s="3" t="s">
        <v>9</v>
      </c>
      <c r="B121" s="3" t="s">
        <v>14</v>
      </c>
      <c r="C121" s="3">
        <v>0</v>
      </c>
      <c r="D121" s="3">
        <v>0</v>
      </c>
      <c r="E121" s="3">
        <v>1</v>
      </c>
      <c r="F121" s="3">
        <v>0</v>
      </c>
      <c r="G121" s="3">
        <v>0</v>
      </c>
      <c r="H121" s="3">
        <v>0</v>
      </c>
      <c r="I121" s="3">
        <v>1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9">
        <v>1</v>
      </c>
      <c r="S121" s="37">
        <v>1</v>
      </c>
    </row>
    <row r="122" spans="1:19" x14ac:dyDescent="0.25">
      <c r="A122" s="3" t="s">
        <v>11</v>
      </c>
      <c r="B122" s="3" t="s">
        <v>13</v>
      </c>
      <c r="C122" s="3">
        <v>0</v>
      </c>
      <c r="D122" s="3">
        <v>1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1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9">
        <v>0</v>
      </c>
      <c r="S122" s="37">
        <v>1</v>
      </c>
    </row>
    <row r="123" spans="1:19" x14ac:dyDescent="0.25">
      <c r="A123" s="3" t="s">
        <v>9</v>
      </c>
      <c r="B123" s="3" t="s">
        <v>13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9">
        <v>1</v>
      </c>
      <c r="S123" s="37">
        <v>1</v>
      </c>
    </row>
    <row r="124" spans="1:19" x14ac:dyDescent="0.25">
      <c r="A124" s="3" t="s">
        <v>9</v>
      </c>
      <c r="B124" s="3" t="s">
        <v>14</v>
      </c>
      <c r="C124" s="3">
        <v>0</v>
      </c>
      <c r="D124" s="3">
        <v>0</v>
      </c>
      <c r="E124" s="3">
        <v>0</v>
      </c>
      <c r="F124" s="3">
        <v>1</v>
      </c>
      <c r="G124" s="3">
        <v>1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9">
        <v>0</v>
      </c>
      <c r="S124" s="37">
        <v>1</v>
      </c>
    </row>
    <row r="125" spans="1:19" x14ac:dyDescent="0.25">
      <c r="A125" s="3" t="s">
        <v>11</v>
      </c>
      <c r="B125" s="3" t="s">
        <v>13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9">
        <v>0</v>
      </c>
      <c r="S125" s="37">
        <v>1</v>
      </c>
    </row>
    <row r="126" spans="1:19" x14ac:dyDescent="0.25">
      <c r="A126" s="3" t="s">
        <v>11</v>
      </c>
      <c r="B126" s="3" t="s">
        <v>14</v>
      </c>
      <c r="C126" s="3">
        <v>1</v>
      </c>
      <c r="D126" s="3">
        <v>0</v>
      </c>
      <c r="E126" s="3">
        <v>0</v>
      </c>
      <c r="F126" s="3">
        <v>1</v>
      </c>
      <c r="G126" s="3">
        <v>0</v>
      </c>
      <c r="H126" s="3">
        <v>0</v>
      </c>
      <c r="I126" s="3">
        <v>0</v>
      </c>
      <c r="J126" s="3">
        <v>0</v>
      </c>
      <c r="K126" s="3">
        <v>1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9">
        <v>1</v>
      </c>
      <c r="S126" s="37">
        <v>1</v>
      </c>
    </row>
    <row r="127" spans="1:19" x14ac:dyDescent="0.25">
      <c r="A127" s="3" t="s">
        <v>10</v>
      </c>
      <c r="B127" s="3" t="s">
        <v>13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9">
        <v>0</v>
      </c>
      <c r="S127" s="37">
        <v>1</v>
      </c>
    </row>
    <row r="128" spans="1:19" x14ac:dyDescent="0.25">
      <c r="A128" s="3" t="s">
        <v>11</v>
      </c>
      <c r="B128" s="3" t="s">
        <v>15</v>
      </c>
      <c r="C128" s="3">
        <v>0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9">
        <v>0</v>
      </c>
      <c r="S128" s="37">
        <v>1</v>
      </c>
    </row>
    <row r="129" spans="1:19" x14ac:dyDescent="0.25">
      <c r="A129" s="3" t="s">
        <v>11</v>
      </c>
      <c r="B129" s="3" t="s">
        <v>14</v>
      </c>
      <c r="C129" s="3">
        <v>0</v>
      </c>
      <c r="D129" s="3">
        <v>0</v>
      </c>
      <c r="E129" s="3">
        <v>0</v>
      </c>
      <c r="F129" s="3">
        <v>0</v>
      </c>
      <c r="G129" s="3">
        <v>1</v>
      </c>
      <c r="H129" s="3">
        <v>0</v>
      </c>
      <c r="I129" s="3">
        <v>1</v>
      </c>
      <c r="J129" s="3">
        <v>0</v>
      </c>
      <c r="K129" s="3">
        <v>0</v>
      </c>
      <c r="L129" s="3">
        <v>1</v>
      </c>
      <c r="M129" s="3">
        <v>0</v>
      </c>
      <c r="N129" s="3">
        <v>0</v>
      </c>
      <c r="O129" s="3">
        <v>0</v>
      </c>
      <c r="P129" s="3">
        <v>0</v>
      </c>
      <c r="Q129" s="39">
        <v>1</v>
      </c>
      <c r="S129" s="37">
        <v>1</v>
      </c>
    </row>
    <row r="130" spans="1:19" x14ac:dyDescent="0.25">
      <c r="A130" s="3" t="s">
        <v>9</v>
      </c>
      <c r="B130" s="3" t="s">
        <v>14</v>
      </c>
      <c r="C130" s="3">
        <v>0</v>
      </c>
      <c r="D130" s="3">
        <v>0</v>
      </c>
      <c r="E130" s="3">
        <v>0</v>
      </c>
      <c r="F130" s="3">
        <v>1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1</v>
      </c>
      <c r="N130" s="3">
        <v>0</v>
      </c>
      <c r="O130" s="3">
        <v>1</v>
      </c>
      <c r="P130" s="3">
        <v>0</v>
      </c>
      <c r="Q130" s="39">
        <v>0</v>
      </c>
      <c r="S130" s="37">
        <v>1</v>
      </c>
    </row>
    <row r="131" spans="1:19" x14ac:dyDescent="0.25">
      <c r="A131" s="3" t="s">
        <v>11</v>
      </c>
      <c r="B131" s="3" t="s">
        <v>13</v>
      </c>
      <c r="C131" s="3">
        <v>1</v>
      </c>
      <c r="D131" s="3">
        <v>0</v>
      </c>
      <c r="E131" s="3">
        <v>1</v>
      </c>
      <c r="F131" s="3">
        <v>1</v>
      </c>
      <c r="G131" s="3">
        <v>0</v>
      </c>
      <c r="H131" s="3">
        <v>1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9">
        <v>0</v>
      </c>
      <c r="S131" s="37">
        <v>1</v>
      </c>
    </row>
    <row r="132" spans="1:19" x14ac:dyDescent="0.25">
      <c r="A132" s="3" t="s">
        <v>9</v>
      </c>
      <c r="B132" s="3" t="s">
        <v>14</v>
      </c>
      <c r="C132" s="3">
        <v>0</v>
      </c>
      <c r="D132" s="3">
        <v>0</v>
      </c>
      <c r="E132" s="3">
        <v>0</v>
      </c>
      <c r="F132" s="3">
        <v>0</v>
      </c>
      <c r="G132" s="3">
        <v>1</v>
      </c>
      <c r="H132" s="3">
        <v>0</v>
      </c>
      <c r="I132" s="3">
        <v>1</v>
      </c>
      <c r="J132" s="3">
        <v>0</v>
      </c>
      <c r="K132" s="3">
        <v>0</v>
      </c>
      <c r="L132" s="3">
        <v>1</v>
      </c>
      <c r="M132" s="3">
        <v>0</v>
      </c>
      <c r="N132" s="3">
        <v>0</v>
      </c>
      <c r="O132" s="3">
        <v>1</v>
      </c>
      <c r="P132" s="3">
        <v>0</v>
      </c>
      <c r="Q132" s="39">
        <v>0</v>
      </c>
      <c r="S132" s="37">
        <v>1</v>
      </c>
    </row>
    <row r="133" spans="1:19" x14ac:dyDescent="0.25">
      <c r="A133" s="3" t="s">
        <v>11</v>
      </c>
      <c r="B133" s="3" t="s">
        <v>14</v>
      </c>
      <c r="C133" s="3">
        <v>0</v>
      </c>
      <c r="D133" s="3">
        <v>0</v>
      </c>
      <c r="E133" s="3">
        <v>0</v>
      </c>
      <c r="F133" s="3">
        <v>1</v>
      </c>
      <c r="G133" s="3">
        <v>0</v>
      </c>
      <c r="H133" s="3">
        <v>0</v>
      </c>
      <c r="I133" s="3">
        <v>0</v>
      </c>
      <c r="J133" s="3">
        <v>1</v>
      </c>
      <c r="K133" s="3">
        <v>0</v>
      </c>
      <c r="L133" s="3">
        <v>0</v>
      </c>
      <c r="M133" s="3">
        <v>0</v>
      </c>
      <c r="N133" s="3">
        <v>0</v>
      </c>
      <c r="O133" s="3">
        <v>1</v>
      </c>
      <c r="P133" s="3">
        <v>0</v>
      </c>
      <c r="Q133" s="39">
        <v>0</v>
      </c>
      <c r="S133" s="37">
        <v>1</v>
      </c>
    </row>
    <row r="134" spans="1:19" x14ac:dyDescent="0.25">
      <c r="A134" s="3" t="s">
        <v>10</v>
      </c>
      <c r="B134" s="3" t="s">
        <v>14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9">
        <v>1</v>
      </c>
      <c r="S134" s="37">
        <v>1</v>
      </c>
    </row>
    <row r="135" spans="1:19" x14ac:dyDescent="0.25">
      <c r="A135" s="3" t="s">
        <v>9</v>
      </c>
      <c r="B135" s="3" t="s">
        <v>14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9">
        <v>0</v>
      </c>
      <c r="S135" s="37">
        <v>1</v>
      </c>
    </row>
    <row r="136" spans="1:19" x14ac:dyDescent="0.25">
      <c r="A136" s="3" t="s">
        <v>11</v>
      </c>
      <c r="B136" s="3" t="s">
        <v>14</v>
      </c>
      <c r="C136" s="3">
        <v>0</v>
      </c>
      <c r="D136" s="3">
        <v>0</v>
      </c>
      <c r="E136" s="3">
        <v>0</v>
      </c>
      <c r="F136" s="3">
        <v>0</v>
      </c>
      <c r="G136" s="3">
        <v>1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9">
        <v>0</v>
      </c>
      <c r="S136" s="37">
        <v>1</v>
      </c>
    </row>
    <row r="137" spans="1:19" x14ac:dyDescent="0.25">
      <c r="A137" s="3" t="s">
        <v>9</v>
      </c>
      <c r="B137" s="3" t="s">
        <v>14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9">
        <v>0</v>
      </c>
      <c r="S137" s="37">
        <v>1</v>
      </c>
    </row>
    <row r="138" spans="1:19" x14ac:dyDescent="0.25">
      <c r="A138" s="3" t="s">
        <v>11</v>
      </c>
      <c r="B138" s="3" t="s">
        <v>15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9">
        <v>0</v>
      </c>
      <c r="S138" s="37">
        <v>1</v>
      </c>
    </row>
    <row r="139" spans="1:19" x14ac:dyDescent="0.25">
      <c r="A139" s="3" t="s">
        <v>9</v>
      </c>
      <c r="B139" s="3" t="s">
        <v>14</v>
      </c>
      <c r="C139" s="3">
        <v>0</v>
      </c>
      <c r="D139" s="3">
        <v>0</v>
      </c>
      <c r="E139" s="3">
        <v>0</v>
      </c>
      <c r="F139" s="3">
        <v>0</v>
      </c>
      <c r="G139" s="3">
        <v>1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9">
        <v>0</v>
      </c>
      <c r="S139" s="37">
        <v>1</v>
      </c>
    </row>
    <row r="140" spans="1:19" x14ac:dyDescent="0.25">
      <c r="A140" s="3" t="s">
        <v>9</v>
      </c>
      <c r="B140" s="3" t="s">
        <v>14</v>
      </c>
      <c r="C140" s="3">
        <v>0</v>
      </c>
      <c r="D140" s="3">
        <v>0</v>
      </c>
      <c r="E140" s="3">
        <v>0</v>
      </c>
      <c r="F140" s="3">
        <v>1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1</v>
      </c>
      <c r="P140" s="3">
        <v>0</v>
      </c>
      <c r="Q140" s="39">
        <v>0</v>
      </c>
      <c r="S140" s="37">
        <v>1</v>
      </c>
    </row>
    <row r="141" spans="1:19" x14ac:dyDescent="0.25">
      <c r="A141" s="3" t="s">
        <v>10</v>
      </c>
      <c r="B141" s="3" t="s">
        <v>14</v>
      </c>
      <c r="C141" s="3">
        <v>0</v>
      </c>
      <c r="D141" s="3">
        <v>0</v>
      </c>
      <c r="E141" s="3">
        <v>0</v>
      </c>
      <c r="F141" s="3">
        <v>1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9">
        <v>0</v>
      </c>
      <c r="S141" s="37">
        <v>1</v>
      </c>
    </row>
    <row r="142" spans="1:19" x14ac:dyDescent="0.25">
      <c r="A142" s="3" t="s">
        <v>11</v>
      </c>
      <c r="B142" s="3" t="s">
        <v>13</v>
      </c>
      <c r="C142" s="3">
        <v>1</v>
      </c>
      <c r="D142" s="3">
        <v>0</v>
      </c>
      <c r="E142" s="3">
        <v>0</v>
      </c>
      <c r="F142" s="3">
        <v>0</v>
      </c>
      <c r="G142" s="3">
        <v>1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1</v>
      </c>
      <c r="P142" s="3">
        <v>0</v>
      </c>
      <c r="Q142" s="39">
        <v>0</v>
      </c>
      <c r="S142" s="37">
        <v>1</v>
      </c>
    </row>
    <row r="143" spans="1:19" x14ac:dyDescent="0.25">
      <c r="A143" s="3" t="s">
        <v>10</v>
      </c>
      <c r="B143" s="3" t="s">
        <v>13</v>
      </c>
      <c r="C143" s="3">
        <v>1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9">
        <v>0</v>
      </c>
      <c r="S143" s="37">
        <v>1</v>
      </c>
    </row>
    <row r="144" spans="1:19" x14ac:dyDescent="0.25">
      <c r="A144" s="3" t="s">
        <v>11</v>
      </c>
      <c r="B144" s="3" t="s">
        <v>14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9">
        <v>0</v>
      </c>
      <c r="S144" s="37">
        <v>1</v>
      </c>
    </row>
    <row r="145" spans="1:19" x14ac:dyDescent="0.25">
      <c r="A145" s="3" t="s">
        <v>9</v>
      </c>
      <c r="B145" s="3" t="s">
        <v>14</v>
      </c>
      <c r="C145" s="3">
        <v>0</v>
      </c>
      <c r="D145" s="3">
        <v>0</v>
      </c>
      <c r="E145" s="3">
        <v>1</v>
      </c>
      <c r="F145" s="3">
        <v>1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9">
        <v>0</v>
      </c>
      <c r="S145" s="37">
        <v>1</v>
      </c>
    </row>
    <row r="146" spans="1:19" x14ac:dyDescent="0.25">
      <c r="A146" s="3" t="s">
        <v>11</v>
      </c>
      <c r="B146" s="3" t="s">
        <v>13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1</v>
      </c>
      <c r="M146" s="3">
        <v>0</v>
      </c>
      <c r="N146" s="3">
        <v>0</v>
      </c>
      <c r="O146" s="3">
        <v>1</v>
      </c>
      <c r="P146" s="3">
        <v>0</v>
      </c>
      <c r="Q146" s="39">
        <v>0</v>
      </c>
      <c r="S146" s="37">
        <v>1</v>
      </c>
    </row>
    <row r="147" spans="1:19" x14ac:dyDescent="0.25">
      <c r="A147" s="3" t="s">
        <v>11</v>
      </c>
      <c r="B147" s="3" t="s">
        <v>13</v>
      </c>
      <c r="C147" s="3">
        <v>1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9">
        <v>0</v>
      </c>
      <c r="S147" s="37">
        <v>1</v>
      </c>
    </row>
    <row r="148" spans="1:19" x14ac:dyDescent="0.25">
      <c r="A148" s="3" t="s">
        <v>11</v>
      </c>
      <c r="B148" s="3" t="s">
        <v>14</v>
      </c>
      <c r="C148" s="3">
        <v>0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9">
        <v>0</v>
      </c>
      <c r="S148" s="37">
        <v>1</v>
      </c>
    </row>
    <row r="149" spans="1:19" x14ac:dyDescent="0.25">
      <c r="A149" s="3" t="s">
        <v>11</v>
      </c>
      <c r="B149" s="3" t="s">
        <v>14</v>
      </c>
      <c r="C149" s="3">
        <v>1</v>
      </c>
      <c r="D149" s="3">
        <v>1</v>
      </c>
      <c r="E149" s="3">
        <v>0</v>
      </c>
      <c r="F149" s="3">
        <v>0</v>
      </c>
      <c r="G149" s="3">
        <v>1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1</v>
      </c>
      <c r="P149" s="3">
        <v>0</v>
      </c>
      <c r="Q149" s="39">
        <v>0</v>
      </c>
      <c r="S149" s="37">
        <v>1</v>
      </c>
    </row>
    <row r="150" spans="1:19" x14ac:dyDescent="0.25">
      <c r="A150" s="3" t="s">
        <v>9</v>
      </c>
      <c r="B150" s="3" t="s">
        <v>14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1</v>
      </c>
      <c r="P150" s="3">
        <v>0</v>
      </c>
      <c r="Q150" s="39">
        <v>1</v>
      </c>
      <c r="S150" s="37">
        <v>1</v>
      </c>
    </row>
    <row r="151" spans="1:19" x14ac:dyDescent="0.25">
      <c r="A151" s="3" t="s">
        <v>11</v>
      </c>
      <c r="B151" s="3" t="s">
        <v>14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1</v>
      </c>
      <c r="K151" s="3">
        <v>0</v>
      </c>
      <c r="L151" s="3">
        <v>0</v>
      </c>
      <c r="M151" s="3">
        <v>0</v>
      </c>
      <c r="N151" s="3">
        <v>0</v>
      </c>
      <c r="O151" s="3">
        <v>1</v>
      </c>
      <c r="P151" s="3">
        <v>0</v>
      </c>
      <c r="Q151" s="39">
        <v>0</v>
      </c>
      <c r="S151" s="37">
        <v>1</v>
      </c>
    </row>
    <row r="152" spans="1:19" x14ac:dyDescent="0.25">
      <c r="A152" s="3" t="s">
        <v>11</v>
      </c>
      <c r="B152" s="3" t="s">
        <v>13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1</v>
      </c>
      <c r="Q152" s="39">
        <v>0</v>
      </c>
      <c r="S152" s="37">
        <v>1</v>
      </c>
    </row>
    <row r="153" spans="1:19" x14ac:dyDescent="0.25">
      <c r="A153" s="3" t="s">
        <v>9</v>
      </c>
      <c r="B153" s="3" t="s">
        <v>15</v>
      </c>
      <c r="C153" s="3">
        <v>0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1</v>
      </c>
      <c r="K153" s="3">
        <v>0</v>
      </c>
      <c r="L153" s="3">
        <v>0</v>
      </c>
      <c r="M153" s="3">
        <v>0</v>
      </c>
      <c r="N153" s="3">
        <v>0</v>
      </c>
      <c r="O153" s="3">
        <v>1</v>
      </c>
      <c r="P153" s="3">
        <v>0</v>
      </c>
      <c r="Q153" s="39">
        <v>0</v>
      </c>
      <c r="S153" s="37">
        <v>1</v>
      </c>
    </row>
    <row r="154" spans="1:19" x14ac:dyDescent="0.25">
      <c r="A154" s="3" t="s">
        <v>11</v>
      </c>
      <c r="B154" s="3" t="s">
        <v>13</v>
      </c>
      <c r="C154" s="3">
        <v>0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1</v>
      </c>
      <c r="P154" s="3">
        <v>0</v>
      </c>
      <c r="Q154" s="39">
        <v>0</v>
      </c>
      <c r="S154" s="37">
        <v>1</v>
      </c>
    </row>
    <row r="155" spans="1:19" x14ac:dyDescent="0.25">
      <c r="A155" s="3" t="s">
        <v>11</v>
      </c>
      <c r="B155" s="3" t="s">
        <v>14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1</v>
      </c>
      <c r="N155" s="3">
        <v>0</v>
      </c>
      <c r="O155" s="3">
        <v>0</v>
      </c>
      <c r="P155" s="3">
        <v>0</v>
      </c>
      <c r="Q155" s="39">
        <v>1</v>
      </c>
      <c r="S155" s="37">
        <v>1</v>
      </c>
    </row>
    <row r="156" spans="1:19" x14ac:dyDescent="0.25">
      <c r="A156" s="3" t="s">
        <v>11</v>
      </c>
      <c r="B156" s="3" t="s">
        <v>14</v>
      </c>
      <c r="C156" s="3">
        <v>0</v>
      </c>
      <c r="D156" s="3">
        <v>0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1</v>
      </c>
      <c r="P156" s="3">
        <v>0</v>
      </c>
      <c r="Q156" s="39">
        <v>0</v>
      </c>
      <c r="S156" s="37">
        <v>1</v>
      </c>
    </row>
    <row r="157" spans="1:19" x14ac:dyDescent="0.25">
      <c r="A157" s="3" t="s">
        <v>11</v>
      </c>
      <c r="B157" s="3" t="s">
        <v>14</v>
      </c>
      <c r="C157" s="3">
        <v>0</v>
      </c>
      <c r="D157" s="3">
        <v>0</v>
      </c>
      <c r="E157" s="3">
        <v>0</v>
      </c>
      <c r="F157" s="3">
        <v>1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1</v>
      </c>
      <c r="M157" s="3">
        <v>0</v>
      </c>
      <c r="N157" s="3">
        <v>0</v>
      </c>
      <c r="O157" s="3">
        <v>0</v>
      </c>
      <c r="P157" s="3">
        <v>0</v>
      </c>
      <c r="Q157" s="39">
        <v>0</v>
      </c>
      <c r="S157" s="37">
        <v>1</v>
      </c>
    </row>
    <row r="158" spans="1:19" x14ac:dyDescent="0.25">
      <c r="A158" s="3" t="s">
        <v>10</v>
      </c>
      <c r="B158" s="3" t="s">
        <v>15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1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9">
        <v>1</v>
      </c>
      <c r="S158" s="37">
        <v>1</v>
      </c>
    </row>
    <row r="159" spans="1:19" x14ac:dyDescent="0.25">
      <c r="A159" s="3" t="s">
        <v>10</v>
      </c>
      <c r="B159" s="3" t="s">
        <v>13</v>
      </c>
      <c r="C159" s="3">
        <v>0</v>
      </c>
      <c r="D159" s="3">
        <v>0</v>
      </c>
      <c r="E159" s="3">
        <v>0</v>
      </c>
      <c r="F159" s="3">
        <v>0</v>
      </c>
      <c r="G159" s="3">
        <v>1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9">
        <v>0</v>
      </c>
      <c r="S159" s="37">
        <v>1</v>
      </c>
    </row>
    <row r="160" spans="1:19" x14ac:dyDescent="0.25">
      <c r="A160" s="3" t="s">
        <v>9</v>
      </c>
      <c r="B160" s="3" t="s">
        <v>14</v>
      </c>
      <c r="C160" s="3">
        <v>0</v>
      </c>
      <c r="D160" s="3">
        <v>0</v>
      </c>
      <c r="E160" s="3">
        <v>0</v>
      </c>
      <c r="F160" s="3">
        <v>0</v>
      </c>
      <c r="G160" s="3">
        <v>1</v>
      </c>
      <c r="H160" s="3">
        <v>0</v>
      </c>
      <c r="I160" s="3">
        <v>0</v>
      </c>
      <c r="J160" s="3">
        <v>1</v>
      </c>
      <c r="K160" s="3">
        <v>0</v>
      </c>
      <c r="L160" s="3">
        <v>0</v>
      </c>
      <c r="M160" s="3">
        <v>1</v>
      </c>
      <c r="N160" s="3">
        <v>0</v>
      </c>
      <c r="O160" s="3">
        <v>0</v>
      </c>
      <c r="P160" s="3">
        <v>0</v>
      </c>
      <c r="Q160" s="39">
        <v>1</v>
      </c>
      <c r="S160" s="37">
        <v>1</v>
      </c>
    </row>
    <row r="161" spans="1:19" x14ac:dyDescent="0.25">
      <c r="A161" s="3" t="s">
        <v>11</v>
      </c>
      <c r="B161" s="3" t="s">
        <v>14</v>
      </c>
      <c r="C161" s="3">
        <v>0</v>
      </c>
      <c r="D161" s="3">
        <v>0</v>
      </c>
      <c r="E161" s="3">
        <v>0</v>
      </c>
      <c r="F161" s="3">
        <v>0</v>
      </c>
      <c r="G161" s="3">
        <v>1</v>
      </c>
      <c r="H161" s="3">
        <v>0</v>
      </c>
      <c r="I161" s="3">
        <v>0</v>
      </c>
      <c r="J161" s="3">
        <v>1</v>
      </c>
      <c r="K161" s="3">
        <v>0</v>
      </c>
      <c r="L161" s="3">
        <v>0</v>
      </c>
      <c r="M161" s="3">
        <v>0</v>
      </c>
      <c r="N161" s="3">
        <v>1</v>
      </c>
      <c r="O161" s="3">
        <v>0</v>
      </c>
      <c r="P161" s="3">
        <v>0</v>
      </c>
      <c r="Q161" s="39">
        <v>1</v>
      </c>
      <c r="S161" s="37">
        <v>1</v>
      </c>
    </row>
    <row r="162" spans="1:19" x14ac:dyDescent="0.25">
      <c r="A162" s="3" t="s">
        <v>9</v>
      </c>
      <c r="B162" s="3" t="s">
        <v>13</v>
      </c>
      <c r="C162" s="3">
        <v>0</v>
      </c>
      <c r="D162" s="3">
        <v>0</v>
      </c>
      <c r="E162" s="3">
        <v>1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9">
        <v>0</v>
      </c>
      <c r="S162" s="37">
        <v>1</v>
      </c>
    </row>
    <row r="163" spans="1:19" x14ac:dyDescent="0.25">
      <c r="A163" s="3" t="s">
        <v>9</v>
      </c>
      <c r="B163" s="3" t="s">
        <v>13</v>
      </c>
      <c r="C163" s="3">
        <v>0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1</v>
      </c>
      <c r="Q163" s="39">
        <v>0</v>
      </c>
      <c r="S163" s="37">
        <v>1</v>
      </c>
    </row>
    <row r="164" spans="1:19" x14ac:dyDescent="0.25">
      <c r="A164" s="3" t="s">
        <v>11</v>
      </c>
      <c r="B164" s="3" t="s">
        <v>14</v>
      </c>
      <c r="C164" s="3">
        <v>0</v>
      </c>
      <c r="D164" s="3">
        <v>0</v>
      </c>
      <c r="E164" s="3">
        <v>1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9">
        <v>1</v>
      </c>
      <c r="S164" s="37">
        <v>1</v>
      </c>
    </row>
    <row r="165" spans="1:19" x14ac:dyDescent="0.25">
      <c r="A165" s="3" t="s">
        <v>9</v>
      </c>
      <c r="B165" s="3" t="s">
        <v>13</v>
      </c>
      <c r="C165" s="3">
        <v>0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1</v>
      </c>
      <c r="P165" s="3">
        <v>0</v>
      </c>
      <c r="Q165" s="39">
        <v>0</v>
      </c>
      <c r="S165" s="37">
        <v>1</v>
      </c>
    </row>
    <row r="166" spans="1:19" x14ac:dyDescent="0.25">
      <c r="A166" s="3" t="s">
        <v>11</v>
      </c>
      <c r="B166" s="3" t="s">
        <v>14</v>
      </c>
      <c r="C166" s="3">
        <v>0</v>
      </c>
      <c r="D166" s="3">
        <v>0</v>
      </c>
      <c r="E166" s="3">
        <v>0</v>
      </c>
      <c r="F166" s="3">
        <v>0</v>
      </c>
      <c r="G166" s="3">
        <v>1</v>
      </c>
      <c r="H166" s="3">
        <v>0</v>
      </c>
      <c r="I166" s="3">
        <v>0</v>
      </c>
      <c r="J166" s="3">
        <v>0</v>
      </c>
      <c r="K166" s="3">
        <v>0</v>
      </c>
      <c r="L166" s="3">
        <v>1</v>
      </c>
      <c r="M166" s="3">
        <v>0</v>
      </c>
      <c r="N166" s="3">
        <v>0</v>
      </c>
      <c r="O166" s="3">
        <v>1</v>
      </c>
      <c r="P166" s="3">
        <v>0</v>
      </c>
      <c r="Q166" s="39">
        <v>0</v>
      </c>
      <c r="S166" s="37">
        <v>1</v>
      </c>
    </row>
    <row r="167" spans="1:19" x14ac:dyDescent="0.25">
      <c r="A167" s="3" t="s">
        <v>9</v>
      </c>
      <c r="B167" s="3" t="s">
        <v>14</v>
      </c>
      <c r="C167" s="3">
        <v>1</v>
      </c>
      <c r="D167" s="3">
        <v>0</v>
      </c>
      <c r="E167" s="3">
        <v>0</v>
      </c>
      <c r="F167" s="3">
        <v>1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1</v>
      </c>
      <c r="O167" s="3">
        <v>0</v>
      </c>
      <c r="P167" s="3">
        <v>0</v>
      </c>
      <c r="Q167" s="39">
        <v>1</v>
      </c>
      <c r="S167" s="37">
        <v>1</v>
      </c>
    </row>
    <row r="168" spans="1:19" x14ac:dyDescent="0.25">
      <c r="A168" s="3" t="s">
        <v>10</v>
      </c>
      <c r="B168" s="3" t="s">
        <v>14</v>
      </c>
      <c r="C168" s="3">
        <v>0</v>
      </c>
      <c r="D168" s="3">
        <v>0</v>
      </c>
      <c r="E168" s="3">
        <v>0</v>
      </c>
      <c r="F168" s="3">
        <v>0</v>
      </c>
      <c r="G168" s="3">
        <v>1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9">
        <v>0</v>
      </c>
      <c r="S168" s="37">
        <v>1</v>
      </c>
    </row>
    <row r="169" spans="1:19" x14ac:dyDescent="0.25">
      <c r="A169" s="3" t="s">
        <v>9</v>
      </c>
      <c r="B169" s="3" t="s">
        <v>13</v>
      </c>
      <c r="C169" s="3">
        <v>0</v>
      </c>
      <c r="D169" s="3">
        <v>0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9">
        <v>0</v>
      </c>
      <c r="S169" s="37">
        <v>1</v>
      </c>
    </row>
    <row r="170" spans="1:19" x14ac:dyDescent="0.25">
      <c r="A170" s="3" t="s">
        <v>10</v>
      </c>
      <c r="B170" s="3" t="s">
        <v>15</v>
      </c>
      <c r="C170" s="3">
        <v>0</v>
      </c>
      <c r="D170" s="3">
        <v>0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9">
        <v>0</v>
      </c>
      <c r="S170" s="37">
        <v>1</v>
      </c>
    </row>
    <row r="171" spans="1:19" x14ac:dyDescent="0.25">
      <c r="A171" s="3" t="s">
        <v>11</v>
      </c>
      <c r="B171" s="3" t="s">
        <v>13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9">
        <v>0</v>
      </c>
      <c r="S171" s="37">
        <v>1</v>
      </c>
    </row>
    <row r="172" spans="1:19" x14ac:dyDescent="0.25">
      <c r="A172" s="3" t="s">
        <v>9</v>
      </c>
      <c r="B172" s="3" t="s">
        <v>14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1</v>
      </c>
      <c r="O172" s="3">
        <v>1</v>
      </c>
      <c r="P172" s="3">
        <v>0</v>
      </c>
      <c r="Q172" s="39">
        <v>0</v>
      </c>
      <c r="S172" s="37">
        <v>1</v>
      </c>
    </row>
    <row r="173" spans="1:19" x14ac:dyDescent="0.25">
      <c r="A173" s="3" t="s">
        <v>9</v>
      </c>
      <c r="B173" s="3" t="s">
        <v>13</v>
      </c>
      <c r="C173" s="3">
        <v>0</v>
      </c>
      <c r="D173" s="3">
        <v>0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9">
        <v>0</v>
      </c>
      <c r="S173" s="37">
        <v>1</v>
      </c>
    </row>
    <row r="174" spans="1:19" x14ac:dyDescent="0.25">
      <c r="A174" s="3" t="s">
        <v>9</v>
      </c>
      <c r="B174" s="3" t="s">
        <v>13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9">
        <v>0</v>
      </c>
      <c r="S174" s="37">
        <v>1</v>
      </c>
    </row>
    <row r="175" spans="1:19" x14ac:dyDescent="0.25">
      <c r="A175" s="3" t="s">
        <v>11</v>
      </c>
      <c r="B175" s="3" t="s">
        <v>14</v>
      </c>
      <c r="C175" s="3">
        <v>1</v>
      </c>
      <c r="D175" s="3">
        <v>0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9">
        <v>1</v>
      </c>
      <c r="S175" s="37">
        <v>1</v>
      </c>
    </row>
    <row r="176" spans="1:19" x14ac:dyDescent="0.25">
      <c r="A176" s="3" t="s">
        <v>11</v>
      </c>
      <c r="B176" s="3" t="s">
        <v>13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9">
        <v>0</v>
      </c>
      <c r="S176" s="37">
        <v>1</v>
      </c>
    </row>
    <row r="177" spans="1:19" x14ac:dyDescent="0.25">
      <c r="A177" s="3" t="s">
        <v>10</v>
      </c>
      <c r="B177" s="3" t="s">
        <v>13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1</v>
      </c>
      <c r="M177" s="3">
        <v>0</v>
      </c>
      <c r="N177" s="3">
        <v>0</v>
      </c>
      <c r="O177" s="3">
        <v>0</v>
      </c>
      <c r="P177" s="3">
        <v>0</v>
      </c>
      <c r="Q177" s="39">
        <v>0</v>
      </c>
      <c r="S177" s="37">
        <v>1</v>
      </c>
    </row>
    <row r="178" spans="1:19" x14ac:dyDescent="0.25">
      <c r="A178" s="3" t="s">
        <v>10</v>
      </c>
      <c r="B178" s="3" t="s">
        <v>13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1</v>
      </c>
      <c r="O178" s="3">
        <v>1</v>
      </c>
      <c r="P178" s="3">
        <v>0</v>
      </c>
      <c r="Q178" s="39">
        <v>1</v>
      </c>
      <c r="S178" s="37">
        <v>1</v>
      </c>
    </row>
    <row r="179" spans="1:19" x14ac:dyDescent="0.25">
      <c r="A179" s="3" t="s">
        <v>11</v>
      </c>
      <c r="B179" s="3" t="s">
        <v>14</v>
      </c>
      <c r="C179" s="3">
        <v>0</v>
      </c>
      <c r="D179" s="3">
        <v>0</v>
      </c>
      <c r="E179" s="3">
        <v>0</v>
      </c>
      <c r="F179" s="3">
        <v>0</v>
      </c>
      <c r="G179" s="3">
        <v>1</v>
      </c>
      <c r="H179" s="3">
        <v>0</v>
      </c>
      <c r="I179" s="3">
        <v>0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9">
        <v>0</v>
      </c>
      <c r="S179" s="37">
        <v>1</v>
      </c>
    </row>
    <row r="180" spans="1:19" x14ac:dyDescent="0.25">
      <c r="A180" s="3" t="s">
        <v>11</v>
      </c>
      <c r="B180" s="3" t="s">
        <v>14</v>
      </c>
      <c r="C180" s="3">
        <v>0</v>
      </c>
      <c r="D180" s="3">
        <v>0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1</v>
      </c>
      <c r="N180" s="3">
        <v>0</v>
      </c>
      <c r="O180" s="3">
        <v>0</v>
      </c>
      <c r="P180" s="3">
        <v>0</v>
      </c>
      <c r="Q180" s="39">
        <v>0</v>
      </c>
      <c r="S180" s="37">
        <v>1</v>
      </c>
    </row>
    <row r="181" spans="1:19" x14ac:dyDescent="0.25">
      <c r="A181" s="3" t="s">
        <v>11</v>
      </c>
      <c r="B181" s="3" t="s">
        <v>14</v>
      </c>
      <c r="C181" s="3">
        <v>1</v>
      </c>
      <c r="D181" s="3">
        <v>0</v>
      </c>
      <c r="E181" s="3">
        <v>0</v>
      </c>
      <c r="F181" s="3">
        <v>0</v>
      </c>
      <c r="G181" s="3">
        <v>1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9">
        <v>1</v>
      </c>
      <c r="S181" s="37">
        <v>1</v>
      </c>
    </row>
    <row r="182" spans="1:19" x14ac:dyDescent="0.25">
      <c r="A182" s="3" t="s">
        <v>11</v>
      </c>
      <c r="B182" s="3" t="s">
        <v>14</v>
      </c>
      <c r="C182" s="3">
        <v>0</v>
      </c>
      <c r="D182" s="3">
        <v>0</v>
      </c>
      <c r="E182" s="3">
        <v>0</v>
      </c>
      <c r="F182" s="3">
        <v>0</v>
      </c>
      <c r="G182" s="3">
        <v>1</v>
      </c>
      <c r="H182" s="3">
        <v>0</v>
      </c>
      <c r="I182" s="3">
        <v>0</v>
      </c>
      <c r="J182" s="3">
        <v>0</v>
      </c>
      <c r="K182" s="3">
        <v>1</v>
      </c>
      <c r="L182" s="3">
        <v>0</v>
      </c>
      <c r="M182" s="3">
        <v>0</v>
      </c>
      <c r="N182" s="3">
        <v>0</v>
      </c>
      <c r="O182" s="3">
        <v>1</v>
      </c>
      <c r="P182" s="3">
        <v>0</v>
      </c>
      <c r="Q182" s="39">
        <v>0</v>
      </c>
      <c r="S182" s="37">
        <v>1</v>
      </c>
    </row>
    <row r="183" spans="1:19" x14ac:dyDescent="0.25">
      <c r="A183" s="3" t="s">
        <v>11</v>
      </c>
      <c r="B183" s="3" t="s">
        <v>15</v>
      </c>
      <c r="C183" s="3">
        <v>0</v>
      </c>
      <c r="D183" s="3">
        <v>0</v>
      </c>
      <c r="E183" s="3">
        <v>0</v>
      </c>
      <c r="F183" s="3">
        <v>1</v>
      </c>
      <c r="G183" s="3">
        <v>1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9">
        <v>0</v>
      </c>
      <c r="S183" s="37">
        <v>1</v>
      </c>
    </row>
    <row r="184" spans="1:19" x14ac:dyDescent="0.25">
      <c r="A184" s="3" t="s">
        <v>11</v>
      </c>
      <c r="B184" s="3" t="s">
        <v>13</v>
      </c>
      <c r="C184" s="3">
        <v>0</v>
      </c>
      <c r="D184" s="3">
        <v>0</v>
      </c>
      <c r="E184" s="3">
        <v>0</v>
      </c>
      <c r="F184" s="3">
        <v>1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1</v>
      </c>
      <c r="P184" s="3">
        <v>0</v>
      </c>
      <c r="Q184" s="39">
        <v>1</v>
      </c>
      <c r="S184" s="37">
        <v>1</v>
      </c>
    </row>
    <row r="185" spans="1:19" x14ac:dyDescent="0.25">
      <c r="A185" s="3" t="s">
        <v>9</v>
      </c>
      <c r="B185" s="3" t="s">
        <v>13</v>
      </c>
      <c r="C185" s="3">
        <v>0</v>
      </c>
      <c r="D185" s="3">
        <v>0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1</v>
      </c>
      <c r="K185" s="3">
        <v>0</v>
      </c>
      <c r="L185" s="3">
        <v>0</v>
      </c>
      <c r="M185" s="3">
        <v>0</v>
      </c>
      <c r="N185" s="3">
        <v>1</v>
      </c>
      <c r="O185" s="3">
        <v>0</v>
      </c>
      <c r="P185" s="3">
        <v>0</v>
      </c>
      <c r="Q185" s="39">
        <v>1</v>
      </c>
      <c r="S185" s="37">
        <v>1</v>
      </c>
    </row>
    <row r="186" spans="1:19" x14ac:dyDescent="0.25">
      <c r="A186" s="3" t="s">
        <v>11</v>
      </c>
      <c r="B186" s="3" t="s">
        <v>14</v>
      </c>
      <c r="C186" s="3">
        <v>0</v>
      </c>
      <c r="D186" s="3">
        <v>0</v>
      </c>
      <c r="E186" s="3">
        <v>1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1</v>
      </c>
      <c r="N186" s="3">
        <v>1</v>
      </c>
      <c r="O186" s="3">
        <v>1</v>
      </c>
      <c r="P186" s="3">
        <v>0</v>
      </c>
      <c r="Q186" s="39">
        <v>0</v>
      </c>
      <c r="S186" s="37">
        <v>1</v>
      </c>
    </row>
    <row r="187" spans="1:19" x14ac:dyDescent="0.25">
      <c r="A187" s="3" t="s">
        <v>10</v>
      </c>
      <c r="B187" s="3" t="s">
        <v>14</v>
      </c>
      <c r="C187" s="3">
        <v>1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0</v>
      </c>
      <c r="M187" s="3">
        <v>0</v>
      </c>
      <c r="N187" s="3">
        <v>0</v>
      </c>
      <c r="O187" s="3">
        <v>1</v>
      </c>
      <c r="P187" s="3">
        <v>0</v>
      </c>
      <c r="Q187" s="39">
        <v>0</v>
      </c>
      <c r="S187" s="37">
        <v>1</v>
      </c>
    </row>
    <row r="188" spans="1:19" x14ac:dyDescent="0.25">
      <c r="A188" s="3" t="s">
        <v>11</v>
      </c>
      <c r="B188" s="3" t="s">
        <v>13</v>
      </c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9">
        <v>0</v>
      </c>
      <c r="S188" s="37">
        <v>1</v>
      </c>
    </row>
    <row r="189" spans="1:19" x14ac:dyDescent="0.25">
      <c r="A189" s="3" t="s">
        <v>9</v>
      </c>
      <c r="B189" s="3" t="s">
        <v>15</v>
      </c>
      <c r="C189" s="3">
        <v>1</v>
      </c>
      <c r="D189" s="3">
        <v>0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1</v>
      </c>
      <c r="K189" s="3">
        <v>0</v>
      </c>
      <c r="L189" s="3">
        <v>0</v>
      </c>
      <c r="M189" s="3">
        <v>0</v>
      </c>
      <c r="N189" s="3">
        <v>1</v>
      </c>
      <c r="O189" s="3">
        <v>0</v>
      </c>
      <c r="P189" s="3">
        <v>0</v>
      </c>
      <c r="Q189" s="39">
        <v>1</v>
      </c>
      <c r="S189" s="37">
        <v>1</v>
      </c>
    </row>
    <row r="190" spans="1:19" x14ac:dyDescent="0.25">
      <c r="A190" s="3" t="s">
        <v>9</v>
      </c>
      <c r="B190" s="3" t="s">
        <v>13</v>
      </c>
      <c r="C190" s="3">
        <v>0</v>
      </c>
      <c r="D190" s="3">
        <v>0</v>
      </c>
      <c r="E190" s="3">
        <v>0</v>
      </c>
      <c r="F190" s="3">
        <v>1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1</v>
      </c>
      <c r="M190" s="3">
        <v>0</v>
      </c>
      <c r="N190" s="3">
        <v>0</v>
      </c>
      <c r="O190" s="3">
        <v>0</v>
      </c>
      <c r="P190" s="3">
        <v>0</v>
      </c>
      <c r="Q190" s="39">
        <v>1</v>
      </c>
      <c r="S190" s="37">
        <v>1</v>
      </c>
    </row>
    <row r="191" spans="1:19" x14ac:dyDescent="0.25">
      <c r="A191" s="3" t="s">
        <v>9</v>
      </c>
      <c r="B191" s="3" t="s">
        <v>14</v>
      </c>
      <c r="C191" s="3">
        <v>0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1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9">
        <v>1</v>
      </c>
      <c r="S191" s="37">
        <v>1</v>
      </c>
    </row>
    <row r="192" spans="1:19" x14ac:dyDescent="0.25">
      <c r="A192" s="3" t="s">
        <v>9</v>
      </c>
      <c r="B192" s="3" t="s">
        <v>13</v>
      </c>
      <c r="C192" s="3">
        <v>1</v>
      </c>
      <c r="D192" s="3">
        <v>0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9">
        <v>0</v>
      </c>
      <c r="S192" s="37">
        <v>1</v>
      </c>
    </row>
    <row r="193" spans="1:19" x14ac:dyDescent="0.25">
      <c r="A193" s="3" t="s">
        <v>11</v>
      </c>
      <c r="B193" s="3" t="s">
        <v>15</v>
      </c>
      <c r="C193" s="3">
        <v>0</v>
      </c>
      <c r="D193" s="3">
        <v>0</v>
      </c>
      <c r="E193" s="3">
        <v>0</v>
      </c>
      <c r="F193" s="3">
        <v>1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9">
        <v>0</v>
      </c>
      <c r="S193" s="37">
        <v>1</v>
      </c>
    </row>
    <row r="194" spans="1:19" x14ac:dyDescent="0.25">
      <c r="A194" s="3" t="s">
        <v>11</v>
      </c>
      <c r="B194" s="3" t="s">
        <v>14</v>
      </c>
      <c r="C194" s="3">
        <v>0</v>
      </c>
      <c r="D194" s="3">
        <v>0</v>
      </c>
      <c r="E194" s="3">
        <v>0</v>
      </c>
      <c r="F194" s="3">
        <v>1</v>
      </c>
      <c r="G194" s="3">
        <v>1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1</v>
      </c>
      <c r="N194" s="3">
        <v>0</v>
      </c>
      <c r="O194" s="3">
        <v>0</v>
      </c>
      <c r="P194" s="3">
        <v>0</v>
      </c>
      <c r="Q194" s="39">
        <v>0</v>
      </c>
      <c r="S194" s="37">
        <v>1</v>
      </c>
    </row>
    <row r="195" spans="1:19" x14ac:dyDescent="0.25">
      <c r="A195" s="3" t="s">
        <v>11</v>
      </c>
      <c r="B195" s="3" t="s">
        <v>13</v>
      </c>
      <c r="C195" s="3">
        <v>0</v>
      </c>
      <c r="D195" s="3">
        <v>0</v>
      </c>
      <c r="E195" s="3">
        <v>0</v>
      </c>
      <c r="F195" s="3">
        <v>0</v>
      </c>
      <c r="G195" s="3">
        <v>1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9">
        <v>0</v>
      </c>
      <c r="S195" s="37">
        <v>1</v>
      </c>
    </row>
    <row r="196" spans="1:19" x14ac:dyDescent="0.25">
      <c r="A196" s="3" t="s">
        <v>11</v>
      </c>
      <c r="B196" s="3" t="s">
        <v>13</v>
      </c>
      <c r="C196" s="3">
        <v>0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  <c r="N196" s="3">
        <v>1</v>
      </c>
      <c r="O196" s="3">
        <v>0</v>
      </c>
      <c r="P196" s="3">
        <v>0</v>
      </c>
      <c r="Q196" s="39">
        <v>0</v>
      </c>
      <c r="S196" s="37">
        <v>1</v>
      </c>
    </row>
    <row r="197" spans="1:19" x14ac:dyDescent="0.25">
      <c r="A197" s="3" t="s">
        <v>9</v>
      </c>
      <c r="B197" s="3" t="s">
        <v>13</v>
      </c>
      <c r="C197" s="3">
        <v>0</v>
      </c>
      <c r="D197" s="3">
        <v>0</v>
      </c>
      <c r="E197" s="3">
        <v>1</v>
      </c>
      <c r="F197" s="3">
        <v>1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9">
        <v>0</v>
      </c>
      <c r="S197" s="37">
        <v>1</v>
      </c>
    </row>
    <row r="198" spans="1:19" x14ac:dyDescent="0.25">
      <c r="A198" s="3" t="s">
        <v>9</v>
      </c>
      <c r="B198" s="3" t="s">
        <v>14</v>
      </c>
      <c r="C198" s="3">
        <v>1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1</v>
      </c>
      <c r="M198" s="3">
        <v>0</v>
      </c>
      <c r="N198" s="3">
        <v>0</v>
      </c>
      <c r="O198" s="3">
        <v>1</v>
      </c>
      <c r="P198" s="3">
        <v>0</v>
      </c>
      <c r="Q198" s="39">
        <v>0</v>
      </c>
      <c r="S198" s="37">
        <v>1</v>
      </c>
    </row>
    <row r="199" spans="1:19" x14ac:dyDescent="0.25">
      <c r="A199" s="3" t="s">
        <v>11</v>
      </c>
      <c r="B199" s="3" t="s">
        <v>15</v>
      </c>
      <c r="C199" s="3">
        <v>0</v>
      </c>
      <c r="D199" s="3">
        <v>0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1</v>
      </c>
      <c r="M199" s="3">
        <v>0</v>
      </c>
      <c r="N199" s="3">
        <v>0</v>
      </c>
      <c r="O199" s="3">
        <v>0</v>
      </c>
      <c r="P199" s="3">
        <v>0</v>
      </c>
      <c r="Q199" s="39">
        <v>0</v>
      </c>
      <c r="S199" s="37">
        <v>1</v>
      </c>
    </row>
    <row r="200" spans="1:19" x14ac:dyDescent="0.25">
      <c r="A200" s="3" t="s">
        <v>11</v>
      </c>
      <c r="B200" s="3" t="s">
        <v>15</v>
      </c>
      <c r="C200" s="3">
        <v>0</v>
      </c>
      <c r="D200" s="3">
        <v>1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9">
        <v>0</v>
      </c>
      <c r="S200" s="37">
        <v>1</v>
      </c>
    </row>
    <row r="201" spans="1:19" x14ac:dyDescent="0.25">
      <c r="A201" s="3" t="s">
        <v>9</v>
      </c>
      <c r="B201" s="3" t="s">
        <v>14</v>
      </c>
      <c r="C201" s="3">
        <v>0</v>
      </c>
      <c r="D201" s="3">
        <v>0</v>
      </c>
      <c r="E201" s="3">
        <v>0</v>
      </c>
      <c r="F201" s="3">
        <v>0</v>
      </c>
      <c r="G201" s="3">
        <v>0</v>
      </c>
      <c r="H201" s="3">
        <v>0</v>
      </c>
      <c r="I201" s="3">
        <v>0</v>
      </c>
      <c r="J201" s="3">
        <v>0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9">
        <v>1</v>
      </c>
      <c r="S201" s="37">
        <v>1</v>
      </c>
    </row>
    <row r="202" spans="1:19" x14ac:dyDescent="0.25">
      <c r="A202" s="3" t="s">
        <v>11</v>
      </c>
      <c r="B202" s="3" t="s">
        <v>14</v>
      </c>
      <c r="C202" s="3">
        <v>0</v>
      </c>
      <c r="D202" s="3">
        <v>0</v>
      </c>
      <c r="E202" s="3">
        <v>0</v>
      </c>
      <c r="F202" s="3">
        <v>1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9">
        <v>0</v>
      </c>
      <c r="S202" s="37">
        <v>1</v>
      </c>
    </row>
    <row r="203" spans="1:19" x14ac:dyDescent="0.25">
      <c r="A203" s="3" t="s">
        <v>11</v>
      </c>
      <c r="B203" s="3" t="s">
        <v>14</v>
      </c>
      <c r="C203" s="3">
        <v>0</v>
      </c>
      <c r="D203" s="3">
        <v>0</v>
      </c>
      <c r="E203" s="3">
        <v>0</v>
      </c>
      <c r="F203" s="3">
        <v>0</v>
      </c>
      <c r="G203" s="3">
        <v>1</v>
      </c>
      <c r="H203" s="3">
        <v>0</v>
      </c>
      <c r="I203" s="3">
        <v>0</v>
      </c>
      <c r="J203" s="3">
        <v>0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9">
        <v>0</v>
      </c>
      <c r="S203" s="37">
        <v>1</v>
      </c>
    </row>
    <row r="204" spans="1:19" x14ac:dyDescent="0.25">
      <c r="A204" s="3" t="s">
        <v>9</v>
      </c>
      <c r="B204" s="3" t="s">
        <v>14</v>
      </c>
      <c r="C204" s="3">
        <v>0</v>
      </c>
      <c r="D204" s="3">
        <v>0</v>
      </c>
      <c r="E204" s="3">
        <v>0</v>
      </c>
      <c r="F204" s="3">
        <v>1</v>
      </c>
      <c r="G204" s="3">
        <v>0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1</v>
      </c>
      <c r="N204" s="3">
        <v>0</v>
      </c>
      <c r="O204" s="3">
        <v>0</v>
      </c>
      <c r="P204" s="3">
        <v>0</v>
      </c>
      <c r="Q204" s="39">
        <v>0</v>
      </c>
      <c r="S204" s="37">
        <v>1</v>
      </c>
    </row>
    <row r="205" spans="1:19" x14ac:dyDescent="0.25">
      <c r="A205" s="3" t="s">
        <v>9</v>
      </c>
      <c r="B205" s="3" t="s">
        <v>14</v>
      </c>
      <c r="C205" s="3">
        <v>0</v>
      </c>
      <c r="D205" s="3">
        <v>0</v>
      </c>
      <c r="E205" s="3">
        <v>0</v>
      </c>
      <c r="F205" s="3">
        <v>1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9">
        <v>0</v>
      </c>
      <c r="S205" s="37">
        <v>1</v>
      </c>
    </row>
    <row r="206" spans="1:19" x14ac:dyDescent="0.25">
      <c r="A206" s="3" t="s">
        <v>11</v>
      </c>
      <c r="B206" s="3" t="s">
        <v>13</v>
      </c>
      <c r="C206" s="3">
        <v>0</v>
      </c>
      <c r="D206" s="3">
        <v>0</v>
      </c>
      <c r="E206" s="3">
        <v>0</v>
      </c>
      <c r="F206" s="3">
        <v>0</v>
      </c>
      <c r="G206" s="3">
        <v>0</v>
      </c>
      <c r="H206" s="3">
        <v>0</v>
      </c>
      <c r="I206" s="3">
        <v>0</v>
      </c>
      <c r="J206" s="3">
        <v>1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9">
        <v>0</v>
      </c>
      <c r="S206" s="37">
        <v>1</v>
      </c>
    </row>
    <row r="207" spans="1:19" x14ac:dyDescent="0.25">
      <c r="A207" s="3" t="s">
        <v>11</v>
      </c>
      <c r="B207" s="3" t="s">
        <v>14</v>
      </c>
      <c r="C207" s="3">
        <v>0</v>
      </c>
      <c r="D207" s="3">
        <v>0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9">
        <v>0</v>
      </c>
      <c r="S207" s="37">
        <v>1</v>
      </c>
    </row>
    <row r="208" spans="1:19" x14ac:dyDescent="0.25">
      <c r="A208" s="3" t="s">
        <v>11</v>
      </c>
      <c r="B208" s="3" t="s">
        <v>13</v>
      </c>
      <c r="C208" s="3">
        <v>0</v>
      </c>
      <c r="D208" s="3">
        <v>0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9">
        <v>1</v>
      </c>
      <c r="S208" s="37">
        <v>1</v>
      </c>
    </row>
    <row r="209" spans="1:19" x14ac:dyDescent="0.25">
      <c r="A209" s="3" t="s">
        <v>10</v>
      </c>
      <c r="B209" s="3" t="s">
        <v>13</v>
      </c>
      <c r="C209" s="3">
        <v>0</v>
      </c>
      <c r="D209" s="3">
        <v>0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9">
        <v>0</v>
      </c>
      <c r="S209" s="37">
        <v>1</v>
      </c>
    </row>
    <row r="210" spans="1:19" x14ac:dyDescent="0.25">
      <c r="A210" s="3" t="s">
        <v>10</v>
      </c>
      <c r="B210" s="3" t="s">
        <v>14</v>
      </c>
      <c r="C210" s="3">
        <v>0</v>
      </c>
      <c r="D210" s="3">
        <v>0</v>
      </c>
      <c r="E210" s="3">
        <v>0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1</v>
      </c>
      <c r="Q210" s="39">
        <v>0</v>
      </c>
      <c r="S210" s="37">
        <v>1</v>
      </c>
    </row>
    <row r="211" spans="1:19" x14ac:dyDescent="0.25">
      <c r="A211" s="3" t="s">
        <v>9</v>
      </c>
      <c r="B211" s="3" t="s">
        <v>14</v>
      </c>
      <c r="C211" s="3">
        <v>1</v>
      </c>
      <c r="D211" s="3">
        <v>0</v>
      </c>
      <c r="E211" s="3">
        <v>0</v>
      </c>
      <c r="F211" s="3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9">
        <v>0</v>
      </c>
      <c r="S211" s="37">
        <v>1</v>
      </c>
    </row>
    <row r="212" spans="1:19" x14ac:dyDescent="0.25">
      <c r="A212" s="3" t="s">
        <v>11</v>
      </c>
      <c r="B212" s="3" t="s">
        <v>14</v>
      </c>
      <c r="C212" s="3">
        <v>0</v>
      </c>
      <c r="D212" s="3">
        <v>0</v>
      </c>
      <c r="E212" s="3">
        <v>0</v>
      </c>
      <c r="F212" s="3">
        <v>1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1</v>
      </c>
      <c r="M212" s="3">
        <v>0</v>
      </c>
      <c r="N212" s="3">
        <v>0</v>
      </c>
      <c r="O212" s="3">
        <v>0</v>
      </c>
      <c r="P212" s="3">
        <v>0</v>
      </c>
      <c r="Q212" s="39">
        <v>0</v>
      </c>
      <c r="S212" s="37">
        <v>1</v>
      </c>
    </row>
    <row r="213" spans="1:19" x14ac:dyDescent="0.25">
      <c r="A213" s="3" t="s">
        <v>9</v>
      </c>
      <c r="B213" s="3" t="s">
        <v>13</v>
      </c>
      <c r="C213" s="3">
        <v>0</v>
      </c>
      <c r="D213" s="3">
        <v>0</v>
      </c>
      <c r="E213" s="3">
        <v>0</v>
      </c>
      <c r="F213" s="3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1</v>
      </c>
      <c r="P213" s="3">
        <v>0</v>
      </c>
      <c r="Q213" s="39">
        <v>0</v>
      </c>
      <c r="S213" s="37">
        <v>1</v>
      </c>
    </row>
    <row r="214" spans="1:19" x14ac:dyDescent="0.25">
      <c r="A214" s="3" t="s">
        <v>11</v>
      </c>
      <c r="B214" s="3" t="s">
        <v>14</v>
      </c>
      <c r="C214" s="3">
        <v>0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1</v>
      </c>
      <c r="M214" s="3">
        <v>0</v>
      </c>
      <c r="N214" s="3">
        <v>0</v>
      </c>
      <c r="O214" s="3">
        <v>0</v>
      </c>
      <c r="P214" s="3">
        <v>0</v>
      </c>
      <c r="Q214" s="39">
        <v>1</v>
      </c>
      <c r="S214" s="37">
        <v>1</v>
      </c>
    </row>
    <row r="215" spans="1:19" x14ac:dyDescent="0.25">
      <c r="A215" s="3" t="s">
        <v>11</v>
      </c>
      <c r="B215" s="3" t="s">
        <v>13</v>
      </c>
      <c r="C215" s="3">
        <v>0</v>
      </c>
      <c r="D215" s="3">
        <v>0</v>
      </c>
      <c r="E215" s="3">
        <v>1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1</v>
      </c>
      <c r="M215" s="3">
        <v>0</v>
      </c>
      <c r="N215" s="3">
        <v>0</v>
      </c>
      <c r="O215" s="3">
        <v>0</v>
      </c>
      <c r="P215" s="3">
        <v>0</v>
      </c>
      <c r="Q215" s="39">
        <v>0</v>
      </c>
      <c r="S215" s="37">
        <v>1</v>
      </c>
    </row>
    <row r="216" spans="1:19" x14ac:dyDescent="0.25">
      <c r="A216" s="3" t="s">
        <v>11</v>
      </c>
      <c r="B216" s="3" t="s">
        <v>13</v>
      </c>
      <c r="C216" s="3">
        <v>0</v>
      </c>
      <c r="D216" s="3">
        <v>0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1</v>
      </c>
      <c r="O216" s="3">
        <v>0</v>
      </c>
      <c r="P216" s="3">
        <v>0</v>
      </c>
      <c r="Q216" s="39">
        <v>0</v>
      </c>
      <c r="S216" s="37">
        <v>1</v>
      </c>
    </row>
    <row r="217" spans="1:19" x14ac:dyDescent="0.25">
      <c r="A217" s="3" t="s">
        <v>10</v>
      </c>
      <c r="B217" s="3" t="s">
        <v>13</v>
      </c>
      <c r="C217" s="3">
        <v>1</v>
      </c>
      <c r="D217" s="3">
        <v>0</v>
      </c>
      <c r="E217" s="3">
        <v>0</v>
      </c>
      <c r="F217" s="3">
        <v>0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0</v>
      </c>
      <c r="M217" s="3">
        <v>0</v>
      </c>
      <c r="N217" s="3">
        <v>1</v>
      </c>
      <c r="O217" s="3">
        <v>1</v>
      </c>
      <c r="P217" s="3">
        <v>0</v>
      </c>
      <c r="Q217" s="39">
        <v>0</v>
      </c>
      <c r="S217" s="37">
        <v>1</v>
      </c>
    </row>
    <row r="218" spans="1:19" x14ac:dyDescent="0.25">
      <c r="A218" s="3" t="s">
        <v>11</v>
      </c>
      <c r="B218" s="3" t="s">
        <v>14</v>
      </c>
      <c r="C218" s="3">
        <v>0</v>
      </c>
      <c r="D218" s="3">
        <v>0</v>
      </c>
      <c r="E218" s="3">
        <v>0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9">
        <v>1</v>
      </c>
      <c r="S218" s="37">
        <v>1</v>
      </c>
    </row>
    <row r="219" spans="1:19" x14ac:dyDescent="0.25">
      <c r="A219" s="3" t="s">
        <v>9</v>
      </c>
      <c r="B219" s="3" t="s">
        <v>14</v>
      </c>
      <c r="C219" s="3">
        <v>0</v>
      </c>
      <c r="D219" s="3">
        <v>0</v>
      </c>
      <c r="E219" s="3">
        <v>0</v>
      </c>
      <c r="F219" s="3">
        <v>1</v>
      </c>
      <c r="G219" s="3">
        <v>0</v>
      </c>
      <c r="H219" s="3">
        <v>0</v>
      </c>
      <c r="I219" s="3">
        <v>0</v>
      </c>
      <c r="J219" s="3">
        <v>1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9">
        <v>1</v>
      </c>
      <c r="S219" s="37">
        <v>1</v>
      </c>
    </row>
    <row r="220" spans="1:19" x14ac:dyDescent="0.25">
      <c r="A220" s="3" t="s">
        <v>11</v>
      </c>
      <c r="B220" s="3" t="s">
        <v>15</v>
      </c>
      <c r="C220" s="3">
        <v>0</v>
      </c>
      <c r="D220" s="3">
        <v>0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9">
        <v>1</v>
      </c>
      <c r="S220" s="37">
        <v>1</v>
      </c>
    </row>
    <row r="221" spans="1:19" x14ac:dyDescent="0.25">
      <c r="A221" s="3" t="s">
        <v>11</v>
      </c>
      <c r="B221" s="3" t="s">
        <v>13</v>
      </c>
      <c r="C221" s="3">
        <v>0</v>
      </c>
      <c r="D221" s="3">
        <v>0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9">
        <v>0</v>
      </c>
      <c r="S221" s="37">
        <v>1</v>
      </c>
    </row>
    <row r="222" spans="1:19" x14ac:dyDescent="0.25">
      <c r="A222" s="3" t="s">
        <v>11</v>
      </c>
      <c r="B222" s="3" t="s">
        <v>15</v>
      </c>
      <c r="C222" s="3">
        <v>0</v>
      </c>
      <c r="D222" s="3">
        <v>0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1</v>
      </c>
      <c r="O222" s="3">
        <v>0</v>
      </c>
      <c r="P222" s="3">
        <v>0</v>
      </c>
      <c r="Q222" s="39">
        <v>0</v>
      </c>
      <c r="S222" s="37">
        <v>1</v>
      </c>
    </row>
    <row r="223" spans="1:19" x14ac:dyDescent="0.25">
      <c r="A223" s="3" t="s">
        <v>9</v>
      </c>
      <c r="B223" s="3" t="s">
        <v>14</v>
      </c>
      <c r="C223" s="3">
        <v>0</v>
      </c>
      <c r="D223" s="3">
        <v>0</v>
      </c>
      <c r="E223" s="3">
        <v>0</v>
      </c>
      <c r="F223" s="3">
        <v>1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9">
        <v>1</v>
      </c>
      <c r="S223" s="37">
        <v>1</v>
      </c>
    </row>
    <row r="224" spans="1:19" x14ac:dyDescent="0.25">
      <c r="A224" s="3" t="s">
        <v>11</v>
      </c>
      <c r="B224" s="3" t="s">
        <v>14</v>
      </c>
      <c r="C224" s="3">
        <v>0</v>
      </c>
      <c r="D224" s="3">
        <v>0</v>
      </c>
      <c r="E224" s="3">
        <v>0</v>
      </c>
      <c r="F224" s="3">
        <v>0</v>
      </c>
      <c r="G224" s="3">
        <v>1</v>
      </c>
      <c r="H224" s="3">
        <v>0</v>
      </c>
      <c r="I224" s="3">
        <v>0</v>
      </c>
      <c r="J224" s="3">
        <v>1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9">
        <v>0</v>
      </c>
      <c r="S224" s="37">
        <v>1</v>
      </c>
    </row>
    <row r="225" spans="1:19" x14ac:dyDescent="0.25">
      <c r="A225" s="3" t="s">
        <v>9</v>
      </c>
      <c r="B225" s="3" t="s">
        <v>15</v>
      </c>
      <c r="C225" s="3">
        <v>0</v>
      </c>
      <c r="D225" s="3">
        <v>0</v>
      </c>
      <c r="E225" s="3">
        <v>0</v>
      </c>
      <c r="F225" s="3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1</v>
      </c>
      <c r="P225" s="3">
        <v>0</v>
      </c>
      <c r="Q225" s="39">
        <v>0</v>
      </c>
      <c r="S225" s="37">
        <v>1</v>
      </c>
    </row>
    <row r="226" spans="1:19" x14ac:dyDescent="0.25">
      <c r="A226" s="3" t="s">
        <v>9</v>
      </c>
      <c r="B226" s="3" t="s">
        <v>13</v>
      </c>
      <c r="C226" s="3">
        <v>0</v>
      </c>
      <c r="D226" s="3">
        <v>0</v>
      </c>
      <c r="E226" s="3">
        <v>0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9">
        <v>0</v>
      </c>
      <c r="S226" s="37">
        <v>1</v>
      </c>
    </row>
    <row r="227" spans="1:19" x14ac:dyDescent="0.25">
      <c r="A227" s="3" t="s">
        <v>9</v>
      </c>
      <c r="B227" s="3" t="s">
        <v>13</v>
      </c>
      <c r="C227" s="3">
        <v>0</v>
      </c>
      <c r="D227" s="3">
        <v>0</v>
      </c>
      <c r="E227" s="3">
        <v>0</v>
      </c>
      <c r="F227" s="3">
        <v>1</v>
      </c>
      <c r="G227" s="3">
        <v>1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9">
        <v>0</v>
      </c>
      <c r="S227" s="37">
        <v>1</v>
      </c>
    </row>
    <row r="228" spans="1:19" x14ac:dyDescent="0.25">
      <c r="A228" s="3" t="s">
        <v>11</v>
      </c>
      <c r="B228" s="3" t="s">
        <v>14</v>
      </c>
      <c r="C228" s="3">
        <v>0</v>
      </c>
      <c r="D228" s="3">
        <v>0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1</v>
      </c>
      <c r="P228" s="3">
        <v>0</v>
      </c>
      <c r="Q228" s="39">
        <v>0</v>
      </c>
      <c r="S228" s="37">
        <v>1</v>
      </c>
    </row>
    <row r="229" spans="1:19" x14ac:dyDescent="0.25">
      <c r="A229" s="3" t="s">
        <v>11</v>
      </c>
      <c r="B229" s="3" t="s">
        <v>15</v>
      </c>
      <c r="C229" s="3">
        <v>0</v>
      </c>
      <c r="D229" s="3">
        <v>0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1</v>
      </c>
      <c r="M229" s="3">
        <v>0</v>
      </c>
      <c r="N229" s="3">
        <v>0</v>
      </c>
      <c r="O229" s="3">
        <v>0</v>
      </c>
      <c r="P229" s="3">
        <v>0</v>
      </c>
      <c r="Q229" s="39">
        <v>0</v>
      </c>
      <c r="S229" s="37">
        <v>1</v>
      </c>
    </row>
    <row r="230" spans="1:19" x14ac:dyDescent="0.25">
      <c r="A230" s="3" t="s">
        <v>9</v>
      </c>
      <c r="B230" s="3" t="s">
        <v>15</v>
      </c>
      <c r="C230" s="3">
        <v>0</v>
      </c>
      <c r="D230" s="3">
        <v>0</v>
      </c>
      <c r="E230" s="3">
        <v>0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9">
        <v>1</v>
      </c>
      <c r="S230" s="37">
        <v>1</v>
      </c>
    </row>
    <row r="231" spans="1:19" x14ac:dyDescent="0.25">
      <c r="A231" s="3" t="s">
        <v>10</v>
      </c>
      <c r="B231" s="3" t="s">
        <v>15</v>
      </c>
      <c r="C231" s="3">
        <v>0</v>
      </c>
      <c r="D231" s="3">
        <v>0</v>
      </c>
      <c r="E231" s="3">
        <v>0</v>
      </c>
      <c r="F231" s="3">
        <v>0</v>
      </c>
      <c r="G231" s="3">
        <v>0</v>
      </c>
      <c r="H231" s="3">
        <v>0</v>
      </c>
      <c r="I231" s="3">
        <v>1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1</v>
      </c>
      <c r="P231" s="3">
        <v>0</v>
      </c>
      <c r="Q231" s="39">
        <v>0</v>
      </c>
      <c r="S231" s="37">
        <v>1</v>
      </c>
    </row>
    <row r="232" spans="1:19" x14ac:dyDescent="0.25">
      <c r="A232" s="3" t="s">
        <v>9</v>
      </c>
      <c r="B232" s="3" t="s">
        <v>13</v>
      </c>
      <c r="C232" s="3">
        <v>0</v>
      </c>
      <c r="D232" s="3">
        <v>0</v>
      </c>
      <c r="E232" s="3">
        <v>1</v>
      </c>
      <c r="F232" s="3">
        <v>0</v>
      </c>
      <c r="G232" s="3">
        <v>1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9">
        <v>0</v>
      </c>
      <c r="S232" s="37">
        <v>1</v>
      </c>
    </row>
    <row r="233" spans="1:19" x14ac:dyDescent="0.25">
      <c r="A233" s="3" t="s">
        <v>9</v>
      </c>
      <c r="B233" s="3" t="s">
        <v>13</v>
      </c>
      <c r="C233" s="3">
        <v>1</v>
      </c>
      <c r="D233" s="3">
        <v>0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1</v>
      </c>
      <c r="N233" s="3">
        <v>0</v>
      </c>
      <c r="O233" s="3">
        <v>0</v>
      </c>
      <c r="P233" s="3">
        <v>0</v>
      </c>
      <c r="Q233" s="39">
        <v>0</v>
      </c>
      <c r="S233" s="37">
        <v>1</v>
      </c>
    </row>
    <row r="234" spans="1:19" x14ac:dyDescent="0.25">
      <c r="A234" s="3" t="s">
        <v>9</v>
      </c>
      <c r="B234" s="3" t="s">
        <v>14</v>
      </c>
      <c r="C234" s="3">
        <v>1</v>
      </c>
      <c r="D234" s="3">
        <v>0</v>
      </c>
      <c r="E234" s="3">
        <v>0</v>
      </c>
      <c r="F234" s="3">
        <v>0</v>
      </c>
      <c r="G234" s="3">
        <v>1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1</v>
      </c>
      <c r="O234" s="3">
        <v>0</v>
      </c>
      <c r="P234" s="3">
        <v>0</v>
      </c>
      <c r="Q234" s="39">
        <v>1</v>
      </c>
      <c r="S234" s="37">
        <v>1</v>
      </c>
    </row>
    <row r="235" spans="1:19" x14ac:dyDescent="0.25">
      <c r="A235" s="3" t="s">
        <v>11</v>
      </c>
      <c r="B235" s="3" t="s">
        <v>14</v>
      </c>
      <c r="C235" s="3">
        <v>0</v>
      </c>
      <c r="D235" s="3">
        <v>0</v>
      </c>
      <c r="E235" s="3">
        <v>0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9">
        <v>0</v>
      </c>
      <c r="S235" s="37">
        <v>1</v>
      </c>
    </row>
    <row r="236" spans="1:19" x14ac:dyDescent="0.25">
      <c r="A236" s="3" t="s">
        <v>10</v>
      </c>
      <c r="B236" s="3" t="s">
        <v>13</v>
      </c>
      <c r="C236" s="3">
        <v>1</v>
      </c>
      <c r="D236" s="3">
        <v>0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1</v>
      </c>
      <c r="M236" s="3">
        <v>0</v>
      </c>
      <c r="N236" s="3">
        <v>1</v>
      </c>
      <c r="O236" s="3">
        <v>1</v>
      </c>
      <c r="P236" s="3">
        <v>0</v>
      </c>
      <c r="Q236" s="39">
        <v>1</v>
      </c>
      <c r="S236" s="37">
        <v>1</v>
      </c>
    </row>
    <row r="237" spans="1:19" x14ac:dyDescent="0.25">
      <c r="A237" s="3" t="s">
        <v>9</v>
      </c>
      <c r="B237" s="3" t="s">
        <v>14</v>
      </c>
      <c r="C237" s="3">
        <v>0</v>
      </c>
      <c r="D237" s="3">
        <v>0</v>
      </c>
      <c r="E237" s="3">
        <v>0</v>
      </c>
      <c r="F237" s="3">
        <v>0</v>
      </c>
      <c r="G237" s="3">
        <v>0</v>
      </c>
      <c r="H237" s="3">
        <v>1</v>
      </c>
      <c r="I237" s="3">
        <v>0</v>
      </c>
      <c r="J237" s="3">
        <v>0</v>
      </c>
      <c r="K237" s="3">
        <v>1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9">
        <v>0</v>
      </c>
      <c r="S237" s="37">
        <v>1</v>
      </c>
    </row>
    <row r="238" spans="1:19" x14ac:dyDescent="0.25">
      <c r="A238" s="3" t="s">
        <v>11</v>
      </c>
      <c r="B238" s="3" t="s">
        <v>13</v>
      </c>
      <c r="C238" s="3">
        <v>0</v>
      </c>
      <c r="D238" s="3">
        <v>0</v>
      </c>
      <c r="E238" s="3">
        <v>1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1</v>
      </c>
      <c r="M238" s="3">
        <v>0</v>
      </c>
      <c r="N238" s="3">
        <v>0</v>
      </c>
      <c r="O238" s="3">
        <v>0</v>
      </c>
      <c r="P238" s="3">
        <v>0</v>
      </c>
      <c r="Q238" s="39">
        <v>1</v>
      </c>
      <c r="S238" s="37">
        <v>1</v>
      </c>
    </row>
    <row r="239" spans="1:19" x14ac:dyDescent="0.25">
      <c r="A239" s="3" t="s">
        <v>11</v>
      </c>
      <c r="B239" s="3" t="s">
        <v>13</v>
      </c>
      <c r="C239" s="3">
        <v>0</v>
      </c>
      <c r="D239" s="3">
        <v>0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9">
        <v>0</v>
      </c>
      <c r="S239" s="37">
        <v>1</v>
      </c>
    </row>
    <row r="240" spans="1:19" x14ac:dyDescent="0.25">
      <c r="A240" s="3" t="s">
        <v>11</v>
      </c>
      <c r="B240" s="3" t="s">
        <v>13</v>
      </c>
      <c r="C240" s="3">
        <v>0</v>
      </c>
      <c r="D240" s="3">
        <v>0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9">
        <v>0</v>
      </c>
      <c r="S240" s="37">
        <v>1</v>
      </c>
    </row>
    <row r="241" spans="1:19" x14ac:dyDescent="0.25">
      <c r="A241" s="3" t="s">
        <v>10</v>
      </c>
      <c r="B241" s="3" t="s">
        <v>14</v>
      </c>
      <c r="C241" s="3">
        <v>0</v>
      </c>
      <c r="D241" s="3">
        <v>0</v>
      </c>
      <c r="E241" s="3">
        <v>0</v>
      </c>
      <c r="F241" s="3">
        <v>1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9">
        <v>0</v>
      </c>
      <c r="S241" s="37">
        <v>1</v>
      </c>
    </row>
    <row r="242" spans="1:19" x14ac:dyDescent="0.25">
      <c r="A242" s="3" t="s">
        <v>11</v>
      </c>
      <c r="B242" s="3" t="s">
        <v>13</v>
      </c>
      <c r="C242" s="3">
        <v>0</v>
      </c>
      <c r="D242" s="3">
        <v>0</v>
      </c>
      <c r="E242" s="3">
        <v>0</v>
      </c>
      <c r="F242" s="3">
        <v>0</v>
      </c>
      <c r="G242" s="3">
        <v>1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1</v>
      </c>
      <c r="Q242" s="39">
        <v>0</v>
      </c>
      <c r="S242" s="37">
        <v>1</v>
      </c>
    </row>
    <row r="243" spans="1:19" x14ac:dyDescent="0.25">
      <c r="A243" s="3" t="s">
        <v>11</v>
      </c>
      <c r="B243" s="3" t="s">
        <v>14</v>
      </c>
      <c r="C243" s="3">
        <v>0</v>
      </c>
      <c r="D243" s="3">
        <v>0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1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9">
        <v>0</v>
      </c>
      <c r="S243" s="37">
        <v>1</v>
      </c>
    </row>
    <row r="244" spans="1:19" x14ac:dyDescent="0.25">
      <c r="A244" s="3" t="s">
        <v>11</v>
      </c>
      <c r="B244" s="3" t="s">
        <v>13</v>
      </c>
      <c r="C244" s="3">
        <v>0</v>
      </c>
      <c r="D244" s="3">
        <v>0</v>
      </c>
      <c r="E244" s="3">
        <v>0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9">
        <v>0</v>
      </c>
      <c r="S244" s="37">
        <v>1</v>
      </c>
    </row>
    <row r="245" spans="1:19" x14ac:dyDescent="0.25">
      <c r="A245" s="3" t="s">
        <v>9</v>
      </c>
      <c r="B245" s="3" t="s">
        <v>13</v>
      </c>
      <c r="C245" s="3">
        <v>0</v>
      </c>
      <c r="D245" s="3">
        <v>0</v>
      </c>
      <c r="E245" s="3">
        <v>0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9">
        <v>0</v>
      </c>
      <c r="S245" s="37">
        <v>1</v>
      </c>
    </row>
    <row r="246" spans="1:19" x14ac:dyDescent="0.25">
      <c r="A246" s="3" t="s">
        <v>11</v>
      </c>
      <c r="B246" s="3" t="s">
        <v>13</v>
      </c>
      <c r="C246" s="3">
        <v>0</v>
      </c>
      <c r="D246" s="3">
        <v>0</v>
      </c>
      <c r="E246" s="3">
        <v>0</v>
      </c>
      <c r="F246" s="3">
        <v>0</v>
      </c>
      <c r="G246" s="3">
        <v>1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9">
        <v>1</v>
      </c>
      <c r="S246" s="37">
        <v>1</v>
      </c>
    </row>
    <row r="247" spans="1:19" x14ac:dyDescent="0.25">
      <c r="A247" s="3" t="s">
        <v>11</v>
      </c>
      <c r="B247" s="3" t="s">
        <v>14</v>
      </c>
      <c r="C247" s="3">
        <v>0</v>
      </c>
      <c r="D247" s="3">
        <v>0</v>
      </c>
      <c r="E247" s="3">
        <v>1</v>
      </c>
      <c r="F247" s="3">
        <v>0</v>
      </c>
      <c r="G247" s="3">
        <v>1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1</v>
      </c>
      <c r="P247" s="3">
        <v>0</v>
      </c>
      <c r="Q247" s="39">
        <v>0</v>
      </c>
      <c r="S247" s="37">
        <v>1</v>
      </c>
    </row>
    <row r="248" spans="1:19" x14ac:dyDescent="0.25">
      <c r="A248" s="3" t="s">
        <v>9</v>
      </c>
      <c r="B248" s="3" t="s">
        <v>13</v>
      </c>
      <c r="C248" s="3">
        <v>0</v>
      </c>
      <c r="D248" s="3">
        <v>0</v>
      </c>
      <c r="E248" s="3">
        <v>0</v>
      </c>
      <c r="F248" s="3">
        <v>0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9">
        <v>0</v>
      </c>
      <c r="S248" s="37">
        <v>1</v>
      </c>
    </row>
    <row r="249" spans="1:19" x14ac:dyDescent="0.25">
      <c r="A249" s="3" t="s">
        <v>9</v>
      </c>
      <c r="B249" s="3" t="s">
        <v>14</v>
      </c>
      <c r="C249" s="3">
        <v>0</v>
      </c>
      <c r="D249" s="3">
        <v>0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1</v>
      </c>
      <c r="M249" s="3">
        <v>0</v>
      </c>
      <c r="N249" s="3">
        <v>1</v>
      </c>
      <c r="O249" s="3">
        <v>0</v>
      </c>
      <c r="P249" s="3">
        <v>0</v>
      </c>
      <c r="Q249" s="39">
        <v>0</v>
      </c>
      <c r="S249" s="37">
        <v>1</v>
      </c>
    </row>
    <row r="250" spans="1:19" x14ac:dyDescent="0.25">
      <c r="A250" s="3" t="s">
        <v>9</v>
      </c>
      <c r="B250" s="3" t="s">
        <v>14</v>
      </c>
      <c r="C250" s="3">
        <v>1</v>
      </c>
      <c r="D250" s="3">
        <v>0</v>
      </c>
      <c r="E250" s="3">
        <v>0</v>
      </c>
      <c r="F250" s="3">
        <v>0</v>
      </c>
      <c r="G250" s="3">
        <v>1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  <c r="N250" s="3">
        <v>1</v>
      </c>
      <c r="O250" s="3">
        <v>1</v>
      </c>
      <c r="P250" s="3">
        <v>0</v>
      </c>
      <c r="Q250" s="39">
        <v>0</v>
      </c>
      <c r="S250" s="37">
        <v>1</v>
      </c>
    </row>
    <row r="251" spans="1:19" x14ac:dyDescent="0.25">
      <c r="A251" s="3" t="s">
        <v>9</v>
      </c>
      <c r="B251" s="3" t="s">
        <v>13</v>
      </c>
      <c r="C251" s="3">
        <v>0</v>
      </c>
      <c r="D251" s="3">
        <v>0</v>
      </c>
      <c r="E251" s="3">
        <v>0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9">
        <v>0</v>
      </c>
      <c r="S251" s="37">
        <v>1</v>
      </c>
    </row>
    <row r="252" spans="1:19" x14ac:dyDescent="0.25">
      <c r="A252" s="3" t="s">
        <v>9</v>
      </c>
      <c r="B252" s="3" t="s">
        <v>14</v>
      </c>
      <c r="C252" s="3">
        <v>0</v>
      </c>
      <c r="D252" s="3">
        <v>0</v>
      </c>
      <c r="E252" s="3">
        <v>0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0</v>
      </c>
      <c r="N252" s="3">
        <v>1</v>
      </c>
      <c r="O252" s="3">
        <v>1</v>
      </c>
      <c r="P252" s="3">
        <v>0</v>
      </c>
      <c r="Q252" s="39">
        <v>0</v>
      </c>
      <c r="S252" s="37">
        <v>1</v>
      </c>
    </row>
    <row r="253" spans="1:19" x14ac:dyDescent="0.25">
      <c r="A253" s="3" t="s">
        <v>9</v>
      </c>
      <c r="B253" s="3" t="s">
        <v>14</v>
      </c>
      <c r="C253" s="3">
        <v>0</v>
      </c>
      <c r="D253" s="3">
        <v>0</v>
      </c>
      <c r="E253" s="3">
        <v>0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9">
        <v>0</v>
      </c>
      <c r="S253" s="37">
        <v>1</v>
      </c>
    </row>
    <row r="254" spans="1:19" x14ac:dyDescent="0.25">
      <c r="A254" s="3" t="s">
        <v>11</v>
      </c>
      <c r="B254" s="3" t="s">
        <v>13</v>
      </c>
      <c r="C254" s="3">
        <v>0</v>
      </c>
      <c r="D254" s="3">
        <v>0</v>
      </c>
      <c r="E254" s="3">
        <v>0</v>
      </c>
      <c r="F254" s="3">
        <v>0</v>
      </c>
      <c r="G254" s="3">
        <v>1</v>
      </c>
      <c r="H254" s="3">
        <v>0</v>
      </c>
      <c r="I254" s="3">
        <v>0</v>
      </c>
      <c r="J254" s="3">
        <v>0</v>
      </c>
      <c r="K254" s="3">
        <v>0</v>
      </c>
      <c r="L254" s="3">
        <v>1</v>
      </c>
      <c r="M254" s="3">
        <v>0</v>
      </c>
      <c r="N254" s="3">
        <v>0</v>
      </c>
      <c r="O254" s="3">
        <v>0</v>
      </c>
      <c r="P254" s="3">
        <v>0</v>
      </c>
      <c r="Q254" s="39">
        <v>0</v>
      </c>
      <c r="S254" s="37">
        <v>1</v>
      </c>
    </row>
    <row r="255" spans="1:19" x14ac:dyDescent="0.25">
      <c r="A255" s="3" t="s">
        <v>11</v>
      </c>
      <c r="B255" s="3" t="s">
        <v>15</v>
      </c>
      <c r="C255" s="3">
        <v>0</v>
      </c>
      <c r="D255" s="3">
        <v>0</v>
      </c>
      <c r="E255" s="3">
        <v>0</v>
      </c>
      <c r="F255" s="3">
        <v>0</v>
      </c>
      <c r="G255" s="3">
        <v>1</v>
      </c>
      <c r="H255" s="3">
        <v>0</v>
      </c>
      <c r="I255" s="3">
        <v>0</v>
      </c>
      <c r="J255" s="3">
        <v>0</v>
      </c>
      <c r="K255" s="3">
        <v>1</v>
      </c>
      <c r="L255" s="3">
        <v>0</v>
      </c>
      <c r="M255" s="3">
        <v>0</v>
      </c>
      <c r="N255" s="3">
        <v>0</v>
      </c>
      <c r="O255" s="3">
        <v>1</v>
      </c>
      <c r="P255" s="3">
        <v>0</v>
      </c>
      <c r="Q255" s="39">
        <v>0</v>
      </c>
      <c r="S255" s="37">
        <v>1</v>
      </c>
    </row>
    <row r="256" spans="1:19" x14ac:dyDescent="0.25">
      <c r="A256" s="3" t="s">
        <v>11</v>
      </c>
      <c r="B256" s="3" t="s">
        <v>14</v>
      </c>
      <c r="C256" s="3">
        <v>1</v>
      </c>
      <c r="D256" s="3">
        <v>0</v>
      </c>
      <c r="E256" s="3">
        <v>0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0</v>
      </c>
      <c r="N256" s="3">
        <v>1</v>
      </c>
      <c r="O256" s="3">
        <v>0</v>
      </c>
      <c r="P256" s="3">
        <v>0</v>
      </c>
      <c r="Q256" s="39">
        <v>0</v>
      </c>
      <c r="S256" s="37">
        <v>1</v>
      </c>
    </row>
    <row r="257" spans="1:19" x14ac:dyDescent="0.25">
      <c r="A257" s="3" t="s">
        <v>11</v>
      </c>
      <c r="B257" s="3" t="s">
        <v>13</v>
      </c>
      <c r="C257" s="3">
        <v>0</v>
      </c>
      <c r="D257" s="3">
        <v>1</v>
      </c>
      <c r="E257" s="3">
        <v>0</v>
      </c>
      <c r="F257" s="3">
        <v>1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9">
        <v>0</v>
      </c>
      <c r="S257" s="37">
        <v>1</v>
      </c>
    </row>
    <row r="258" spans="1:19" x14ac:dyDescent="0.25">
      <c r="A258" s="3" t="s">
        <v>9</v>
      </c>
      <c r="B258" s="3" t="s">
        <v>13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9">
        <v>0</v>
      </c>
      <c r="S258" s="37">
        <v>1</v>
      </c>
    </row>
    <row r="259" spans="1:19" x14ac:dyDescent="0.25">
      <c r="A259" s="3" t="s">
        <v>11</v>
      </c>
      <c r="B259" s="3" t="s">
        <v>15</v>
      </c>
      <c r="C259" s="3">
        <v>0</v>
      </c>
      <c r="D259" s="3">
        <v>0</v>
      </c>
      <c r="E259" s="3">
        <v>0</v>
      </c>
      <c r="F259" s="3">
        <v>0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9">
        <v>0</v>
      </c>
      <c r="S259" s="37">
        <v>1</v>
      </c>
    </row>
    <row r="260" spans="1:19" x14ac:dyDescent="0.25">
      <c r="A260" s="3" t="s">
        <v>9</v>
      </c>
      <c r="B260" s="3" t="s">
        <v>15</v>
      </c>
      <c r="C260" s="3">
        <v>0</v>
      </c>
      <c r="D260" s="3">
        <v>0</v>
      </c>
      <c r="E260" s="3">
        <v>0</v>
      </c>
      <c r="F260" s="3">
        <v>1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1</v>
      </c>
      <c r="M260" s="3">
        <v>0</v>
      </c>
      <c r="N260" s="3">
        <v>1</v>
      </c>
      <c r="O260" s="3">
        <v>0</v>
      </c>
      <c r="P260" s="3">
        <v>0</v>
      </c>
      <c r="Q260" s="39">
        <v>1</v>
      </c>
      <c r="S260" s="37">
        <v>1</v>
      </c>
    </row>
    <row r="261" spans="1:19" x14ac:dyDescent="0.25">
      <c r="A261" s="3" t="s">
        <v>9</v>
      </c>
      <c r="B261" s="3" t="s">
        <v>13</v>
      </c>
      <c r="C261" s="3">
        <v>0</v>
      </c>
      <c r="D261" s="3">
        <v>0</v>
      </c>
      <c r="E261" s="3">
        <v>0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1</v>
      </c>
      <c r="P261" s="3">
        <v>0</v>
      </c>
      <c r="Q261" s="39">
        <v>0</v>
      </c>
      <c r="S261" s="37">
        <v>1</v>
      </c>
    </row>
    <row r="262" spans="1:19" x14ac:dyDescent="0.25">
      <c r="A262" s="3" t="s">
        <v>11</v>
      </c>
      <c r="B262" s="3" t="s">
        <v>13</v>
      </c>
      <c r="C262" s="3">
        <v>0</v>
      </c>
      <c r="D262" s="3">
        <v>0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9">
        <v>1</v>
      </c>
      <c r="S262" s="37">
        <v>1</v>
      </c>
    </row>
    <row r="263" spans="1:19" x14ac:dyDescent="0.25">
      <c r="A263" s="3" t="s">
        <v>10</v>
      </c>
      <c r="B263" s="3" t="s">
        <v>13</v>
      </c>
      <c r="C263" s="3">
        <v>0</v>
      </c>
      <c r="D263" s="3">
        <v>0</v>
      </c>
      <c r="E263" s="3">
        <v>0</v>
      </c>
      <c r="F263" s="3">
        <v>1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9">
        <v>0</v>
      </c>
      <c r="S263" s="37">
        <v>1</v>
      </c>
    </row>
    <row r="264" spans="1:19" x14ac:dyDescent="0.25">
      <c r="A264" s="3" t="s">
        <v>11</v>
      </c>
      <c r="B264" s="3" t="s">
        <v>13</v>
      </c>
      <c r="C264" s="3">
        <v>0</v>
      </c>
      <c r="D264" s="3">
        <v>0</v>
      </c>
      <c r="E264" s="3">
        <v>0</v>
      </c>
      <c r="F264" s="3">
        <v>0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9">
        <v>1</v>
      </c>
      <c r="S264" s="37">
        <v>1</v>
      </c>
    </row>
    <row r="265" spans="1:19" x14ac:dyDescent="0.25">
      <c r="A265" s="3" t="s">
        <v>10</v>
      </c>
      <c r="B265" s="3" t="s">
        <v>13</v>
      </c>
      <c r="C265" s="3">
        <v>0</v>
      </c>
      <c r="D265" s="3">
        <v>0</v>
      </c>
      <c r="E265" s="3">
        <v>1</v>
      </c>
      <c r="F265" s="3">
        <v>0</v>
      </c>
      <c r="G265" s="3">
        <v>1</v>
      </c>
      <c r="H265" s="3">
        <v>0</v>
      </c>
      <c r="I265" s="3">
        <v>0</v>
      </c>
      <c r="J265" s="3">
        <v>0</v>
      </c>
      <c r="K265" s="3">
        <v>0</v>
      </c>
      <c r="L265" s="3">
        <v>1</v>
      </c>
      <c r="M265" s="3">
        <v>0</v>
      </c>
      <c r="N265" s="3">
        <v>0</v>
      </c>
      <c r="O265" s="3">
        <v>0</v>
      </c>
      <c r="P265" s="3">
        <v>0</v>
      </c>
      <c r="Q265" s="39">
        <v>0</v>
      </c>
      <c r="S265" s="37">
        <v>1</v>
      </c>
    </row>
    <row r="266" spans="1:19" x14ac:dyDescent="0.25">
      <c r="A266" s="3" t="s">
        <v>9</v>
      </c>
      <c r="B266" s="3" t="s">
        <v>14</v>
      </c>
      <c r="C266" s="3">
        <v>0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1</v>
      </c>
      <c r="M266" s="3">
        <v>0</v>
      </c>
      <c r="N266" s="3">
        <v>0</v>
      </c>
      <c r="O266" s="3">
        <v>1</v>
      </c>
      <c r="P266" s="3">
        <v>0</v>
      </c>
      <c r="Q266" s="39">
        <v>0</v>
      </c>
      <c r="S266" s="37">
        <v>1</v>
      </c>
    </row>
    <row r="267" spans="1:19" x14ac:dyDescent="0.25">
      <c r="A267" s="3" t="s">
        <v>10</v>
      </c>
      <c r="B267" s="3" t="s">
        <v>14</v>
      </c>
      <c r="C267" s="3">
        <v>0</v>
      </c>
      <c r="D267" s="3">
        <v>0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9">
        <v>0</v>
      </c>
      <c r="S267" s="37">
        <v>1</v>
      </c>
    </row>
    <row r="268" spans="1:19" x14ac:dyDescent="0.25">
      <c r="A268" s="3" t="s">
        <v>9</v>
      </c>
      <c r="B268" s="3" t="s">
        <v>13</v>
      </c>
      <c r="C268" s="3">
        <v>0</v>
      </c>
      <c r="D268" s="3">
        <v>0</v>
      </c>
      <c r="E268" s="3">
        <v>0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1</v>
      </c>
      <c r="P268" s="3">
        <v>0</v>
      </c>
      <c r="Q268" s="39">
        <v>0</v>
      </c>
      <c r="S268" s="37">
        <v>1</v>
      </c>
    </row>
    <row r="269" spans="1:19" x14ac:dyDescent="0.25">
      <c r="A269" s="3" t="s">
        <v>11</v>
      </c>
      <c r="B269" s="3" t="s">
        <v>14</v>
      </c>
      <c r="C269" s="3">
        <v>0</v>
      </c>
      <c r="D269" s="3">
        <v>0</v>
      </c>
      <c r="E269" s="3">
        <v>0</v>
      </c>
      <c r="F269" s="3">
        <v>1</v>
      </c>
      <c r="G269" s="3">
        <v>0</v>
      </c>
      <c r="H269" s="3">
        <v>0</v>
      </c>
      <c r="I269" s="3">
        <v>0</v>
      </c>
      <c r="J269" s="3">
        <v>0</v>
      </c>
      <c r="K269" s="3">
        <v>1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9">
        <v>0</v>
      </c>
      <c r="S269" s="37">
        <v>1</v>
      </c>
    </row>
    <row r="270" spans="1:19" x14ac:dyDescent="0.25">
      <c r="A270" s="3" t="s">
        <v>11</v>
      </c>
      <c r="B270" s="3" t="s">
        <v>13</v>
      </c>
      <c r="C270" s="3">
        <v>0</v>
      </c>
      <c r="D270" s="3">
        <v>0</v>
      </c>
      <c r="E270" s="3">
        <v>0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9">
        <v>0</v>
      </c>
      <c r="S270" s="37">
        <v>1</v>
      </c>
    </row>
    <row r="271" spans="1:19" x14ac:dyDescent="0.25">
      <c r="A271" s="3" t="s">
        <v>11</v>
      </c>
      <c r="B271" s="3" t="s">
        <v>14</v>
      </c>
      <c r="C271" s="3">
        <v>1</v>
      </c>
      <c r="D271" s="3">
        <v>0</v>
      </c>
      <c r="E271" s="3">
        <v>0</v>
      </c>
      <c r="F271" s="3">
        <v>1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9">
        <v>0</v>
      </c>
      <c r="S271" s="37">
        <v>1</v>
      </c>
    </row>
    <row r="272" spans="1:19" x14ac:dyDescent="0.25">
      <c r="A272" s="3" t="s">
        <v>9</v>
      </c>
      <c r="B272" s="3" t="s">
        <v>14</v>
      </c>
      <c r="C272" s="3">
        <v>0</v>
      </c>
      <c r="D272" s="3">
        <v>0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9">
        <v>0</v>
      </c>
      <c r="S272" s="37">
        <v>1</v>
      </c>
    </row>
    <row r="273" spans="1:19" x14ac:dyDescent="0.25">
      <c r="A273" s="3" t="s">
        <v>11</v>
      </c>
      <c r="B273" s="3" t="s">
        <v>14</v>
      </c>
      <c r="C273" s="3">
        <v>0</v>
      </c>
      <c r="D273" s="3">
        <v>0</v>
      </c>
      <c r="E273" s="3">
        <v>0</v>
      </c>
      <c r="F273" s="3">
        <v>1</v>
      </c>
      <c r="G273" s="3">
        <v>1</v>
      </c>
      <c r="H273" s="3">
        <v>0</v>
      </c>
      <c r="I273" s="3">
        <v>0</v>
      </c>
      <c r="J273" s="3">
        <v>0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9">
        <v>0</v>
      </c>
      <c r="S273" s="37">
        <v>1</v>
      </c>
    </row>
    <row r="274" spans="1:19" x14ac:dyDescent="0.25">
      <c r="A274" s="3" t="s">
        <v>9</v>
      </c>
      <c r="B274" s="3" t="s">
        <v>14</v>
      </c>
      <c r="C274" s="3">
        <v>0</v>
      </c>
      <c r="D274" s="3">
        <v>0</v>
      </c>
      <c r="E274" s="3">
        <v>0</v>
      </c>
      <c r="F274" s="3">
        <v>0</v>
      </c>
      <c r="G274" s="3">
        <v>1</v>
      </c>
      <c r="H274" s="3">
        <v>0</v>
      </c>
      <c r="I274" s="3">
        <v>0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9">
        <v>0</v>
      </c>
      <c r="S274" s="37">
        <v>1</v>
      </c>
    </row>
    <row r="275" spans="1:19" x14ac:dyDescent="0.25">
      <c r="A275" s="3" t="s">
        <v>11</v>
      </c>
      <c r="B275" s="3" t="s">
        <v>15</v>
      </c>
      <c r="C275" s="3">
        <v>0</v>
      </c>
      <c r="D275" s="3">
        <v>0</v>
      </c>
      <c r="E275" s="3">
        <v>0</v>
      </c>
      <c r="F275" s="3">
        <v>0</v>
      </c>
      <c r="G275" s="3">
        <v>1</v>
      </c>
      <c r="H275" s="3">
        <v>0</v>
      </c>
      <c r="I275" s="3">
        <v>0</v>
      </c>
      <c r="J275" s="3">
        <v>0</v>
      </c>
      <c r="K275" s="3">
        <v>1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9">
        <v>0</v>
      </c>
      <c r="S275" s="37">
        <v>1</v>
      </c>
    </row>
    <row r="276" spans="1:19" x14ac:dyDescent="0.25">
      <c r="A276" s="3" t="s">
        <v>11</v>
      </c>
      <c r="B276" s="3" t="s">
        <v>13</v>
      </c>
      <c r="C276" s="3">
        <v>0</v>
      </c>
      <c r="D276" s="3">
        <v>0</v>
      </c>
      <c r="E276" s="3">
        <v>0</v>
      </c>
      <c r="F276" s="3">
        <v>0</v>
      </c>
      <c r="G276" s="3">
        <v>1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9">
        <v>0</v>
      </c>
      <c r="S276" s="37">
        <v>1</v>
      </c>
    </row>
    <row r="277" spans="1:19" x14ac:dyDescent="0.25">
      <c r="A277" s="3" t="s">
        <v>11</v>
      </c>
      <c r="B277" s="3" t="s">
        <v>14</v>
      </c>
      <c r="C277" s="3">
        <v>0</v>
      </c>
      <c r="D277" s="3">
        <v>0</v>
      </c>
      <c r="E277" s="3">
        <v>0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9">
        <v>1</v>
      </c>
      <c r="S277" s="37">
        <v>1</v>
      </c>
    </row>
    <row r="278" spans="1:19" x14ac:dyDescent="0.25">
      <c r="A278" s="3" t="s">
        <v>11</v>
      </c>
      <c r="B278" s="3" t="s">
        <v>14</v>
      </c>
      <c r="C278" s="3">
        <v>0</v>
      </c>
      <c r="D278" s="3">
        <v>0</v>
      </c>
      <c r="E278" s="3">
        <v>0</v>
      </c>
      <c r="F278" s="3">
        <v>0</v>
      </c>
      <c r="G278" s="3">
        <v>1</v>
      </c>
      <c r="H278" s="3">
        <v>0</v>
      </c>
      <c r="I278" s="3">
        <v>0</v>
      </c>
      <c r="J278" s="3">
        <v>0</v>
      </c>
      <c r="K278" s="3">
        <v>1</v>
      </c>
      <c r="L278" s="3">
        <v>1</v>
      </c>
      <c r="M278" s="3">
        <v>0</v>
      </c>
      <c r="N278" s="3">
        <v>0</v>
      </c>
      <c r="O278" s="3">
        <v>0</v>
      </c>
      <c r="P278" s="3">
        <v>0</v>
      </c>
      <c r="Q278" s="39">
        <v>0</v>
      </c>
      <c r="S278" s="37">
        <v>1</v>
      </c>
    </row>
    <row r="279" spans="1:19" x14ac:dyDescent="0.25">
      <c r="A279" s="3" t="s">
        <v>11</v>
      </c>
      <c r="B279" s="3" t="s">
        <v>13</v>
      </c>
      <c r="C279" s="3">
        <v>0</v>
      </c>
      <c r="D279" s="3">
        <v>0</v>
      </c>
      <c r="E279" s="3">
        <v>0</v>
      </c>
      <c r="F279" s="3">
        <v>0</v>
      </c>
      <c r="G279" s="3">
        <v>0</v>
      </c>
      <c r="H279" s="3">
        <v>0</v>
      </c>
      <c r="I279" s="3">
        <v>0</v>
      </c>
      <c r="J279" s="3">
        <v>0</v>
      </c>
      <c r="K279" s="3">
        <v>1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9">
        <v>0</v>
      </c>
      <c r="S279" s="37">
        <v>1</v>
      </c>
    </row>
    <row r="280" spans="1:19" x14ac:dyDescent="0.25">
      <c r="A280" s="3" t="s">
        <v>11</v>
      </c>
      <c r="B280" s="3" t="s">
        <v>13</v>
      </c>
      <c r="C280" s="3">
        <v>0</v>
      </c>
      <c r="D280" s="3">
        <v>0</v>
      </c>
      <c r="E280" s="3">
        <v>0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9">
        <v>1</v>
      </c>
      <c r="S280" s="37">
        <v>1</v>
      </c>
    </row>
    <row r="281" spans="1:19" x14ac:dyDescent="0.25">
      <c r="A281" s="3" t="s">
        <v>11</v>
      </c>
      <c r="B281" s="3" t="s">
        <v>13</v>
      </c>
      <c r="C281" s="3">
        <v>0</v>
      </c>
      <c r="D281" s="3">
        <v>0</v>
      </c>
      <c r="E281" s="3">
        <v>0</v>
      </c>
      <c r="F281" s="3">
        <v>1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9">
        <v>0</v>
      </c>
      <c r="S281" s="37">
        <v>1</v>
      </c>
    </row>
    <row r="282" spans="1:19" x14ac:dyDescent="0.25">
      <c r="A282" s="3" t="s">
        <v>9</v>
      </c>
      <c r="B282" s="3" t="s">
        <v>13</v>
      </c>
      <c r="C282" s="3">
        <v>0</v>
      </c>
      <c r="D282" s="3">
        <v>0</v>
      </c>
      <c r="E282" s="3">
        <v>0</v>
      </c>
      <c r="F282" s="3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1</v>
      </c>
      <c r="M282" s="3">
        <v>0</v>
      </c>
      <c r="N282" s="3">
        <v>0</v>
      </c>
      <c r="O282" s="3">
        <v>0</v>
      </c>
      <c r="P282" s="3">
        <v>0</v>
      </c>
      <c r="Q282" s="39">
        <v>1</v>
      </c>
      <c r="S282" s="37">
        <v>1</v>
      </c>
    </row>
    <row r="283" spans="1:19" x14ac:dyDescent="0.25">
      <c r="A283" s="3" t="s">
        <v>9</v>
      </c>
      <c r="B283" s="3" t="s">
        <v>14</v>
      </c>
      <c r="C283" s="3">
        <v>0</v>
      </c>
      <c r="D283" s="3">
        <v>0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9">
        <v>0</v>
      </c>
      <c r="S283" s="37">
        <v>1</v>
      </c>
    </row>
    <row r="284" spans="1:19" x14ac:dyDescent="0.25">
      <c r="A284" s="3" t="s">
        <v>11</v>
      </c>
      <c r="B284" s="3" t="s">
        <v>13</v>
      </c>
      <c r="C284" s="3">
        <v>0</v>
      </c>
      <c r="D284" s="3">
        <v>0</v>
      </c>
      <c r="E284" s="3">
        <v>0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9">
        <v>0</v>
      </c>
      <c r="S284" s="37">
        <v>1</v>
      </c>
    </row>
    <row r="285" spans="1:19" x14ac:dyDescent="0.25">
      <c r="A285" s="3" t="s">
        <v>11</v>
      </c>
      <c r="B285" s="3" t="s">
        <v>14</v>
      </c>
      <c r="C285" s="3">
        <v>0</v>
      </c>
      <c r="D285" s="3">
        <v>0</v>
      </c>
      <c r="E285" s="3">
        <v>0</v>
      </c>
      <c r="F285" s="3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1</v>
      </c>
      <c r="M285" s="3">
        <v>0</v>
      </c>
      <c r="N285" s="3">
        <v>0</v>
      </c>
      <c r="O285" s="3">
        <v>0</v>
      </c>
      <c r="P285" s="3">
        <v>0</v>
      </c>
      <c r="Q285" s="39">
        <v>1</v>
      </c>
      <c r="S285" s="37">
        <v>1</v>
      </c>
    </row>
    <row r="286" spans="1:19" x14ac:dyDescent="0.25">
      <c r="A286" s="3" t="s">
        <v>10</v>
      </c>
      <c r="B286" s="3" t="s">
        <v>14</v>
      </c>
      <c r="C286" s="3">
        <v>0</v>
      </c>
      <c r="D286" s="3">
        <v>0</v>
      </c>
      <c r="E286" s="3">
        <v>0</v>
      </c>
      <c r="F286" s="3">
        <v>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1</v>
      </c>
      <c r="M286" s="3">
        <v>0</v>
      </c>
      <c r="N286" s="3">
        <v>0</v>
      </c>
      <c r="O286" s="3">
        <v>0</v>
      </c>
      <c r="P286" s="3">
        <v>0</v>
      </c>
      <c r="Q286" s="39">
        <v>0</v>
      </c>
      <c r="S286" s="37">
        <v>1</v>
      </c>
    </row>
    <row r="287" spans="1:19" x14ac:dyDescent="0.25">
      <c r="A287" s="3" t="s">
        <v>10</v>
      </c>
      <c r="B287" s="3" t="s">
        <v>13</v>
      </c>
      <c r="C287" s="3">
        <v>0</v>
      </c>
      <c r="D287" s="3">
        <v>0</v>
      </c>
      <c r="E287" s="3">
        <v>0</v>
      </c>
      <c r="F287" s="3">
        <v>1</v>
      </c>
      <c r="G287" s="3">
        <v>1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3">
        <v>0</v>
      </c>
      <c r="P287" s="3">
        <v>1</v>
      </c>
      <c r="Q287" s="39">
        <v>0</v>
      </c>
      <c r="S287" s="37">
        <v>1</v>
      </c>
    </row>
    <row r="288" spans="1:19" x14ac:dyDescent="0.25">
      <c r="A288" s="3" t="s">
        <v>11</v>
      </c>
      <c r="B288" s="3" t="s">
        <v>14</v>
      </c>
      <c r="C288" s="3">
        <v>0</v>
      </c>
      <c r="D288" s="3">
        <v>0</v>
      </c>
      <c r="E288" s="3">
        <v>0</v>
      </c>
      <c r="F288" s="3">
        <v>0</v>
      </c>
      <c r="G288" s="3">
        <v>1</v>
      </c>
      <c r="H288" s="3">
        <v>0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9">
        <v>1</v>
      </c>
      <c r="S288" s="37">
        <v>1</v>
      </c>
    </row>
    <row r="289" spans="1:19" x14ac:dyDescent="0.25">
      <c r="A289" s="3" t="s">
        <v>9</v>
      </c>
      <c r="B289" s="3" t="s">
        <v>13</v>
      </c>
      <c r="C289" s="3">
        <v>1</v>
      </c>
      <c r="D289" s="3">
        <v>0</v>
      </c>
      <c r="E289" s="3">
        <v>0</v>
      </c>
      <c r="F289" s="3">
        <v>0</v>
      </c>
      <c r="G289" s="3">
        <v>1</v>
      </c>
      <c r="H289" s="3">
        <v>0</v>
      </c>
      <c r="I289" s="3">
        <v>0</v>
      </c>
      <c r="J289" s="3">
        <v>1</v>
      </c>
      <c r="K289" s="3">
        <v>1</v>
      </c>
      <c r="L289" s="3">
        <v>0</v>
      </c>
      <c r="M289" s="3">
        <v>1</v>
      </c>
      <c r="N289" s="3">
        <v>0</v>
      </c>
      <c r="O289" s="3">
        <v>0</v>
      </c>
      <c r="P289" s="3">
        <v>0</v>
      </c>
      <c r="Q289" s="39">
        <v>0</v>
      </c>
      <c r="S289" s="37">
        <v>1</v>
      </c>
    </row>
    <row r="290" spans="1:19" x14ac:dyDescent="0.25">
      <c r="A290" s="3" t="s">
        <v>11</v>
      </c>
      <c r="B290" s="3" t="s">
        <v>13</v>
      </c>
      <c r="C290" s="3">
        <v>0</v>
      </c>
      <c r="D290" s="3">
        <v>0</v>
      </c>
      <c r="E290" s="3">
        <v>1</v>
      </c>
      <c r="F290" s="3">
        <v>1</v>
      </c>
      <c r="G290" s="3">
        <v>1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9">
        <v>0</v>
      </c>
      <c r="S290" s="37">
        <v>1</v>
      </c>
    </row>
    <row r="291" spans="1:19" x14ac:dyDescent="0.25">
      <c r="A291" s="3" t="s">
        <v>10</v>
      </c>
      <c r="B291" s="3" t="s">
        <v>14</v>
      </c>
      <c r="C291" s="3">
        <v>1</v>
      </c>
      <c r="D291" s="3">
        <v>0</v>
      </c>
      <c r="E291" s="3">
        <v>0</v>
      </c>
      <c r="F291" s="3">
        <v>0</v>
      </c>
      <c r="G291" s="3">
        <v>0</v>
      </c>
      <c r="H291" s="3">
        <v>1</v>
      </c>
      <c r="I291" s="3">
        <v>0</v>
      </c>
      <c r="J291" s="3">
        <v>1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9">
        <v>0</v>
      </c>
      <c r="S291" s="37">
        <v>1</v>
      </c>
    </row>
    <row r="292" spans="1:19" x14ac:dyDescent="0.25">
      <c r="A292" s="3" t="s">
        <v>11</v>
      </c>
      <c r="B292" s="3" t="s">
        <v>14</v>
      </c>
      <c r="C292" s="3">
        <v>0</v>
      </c>
      <c r="D292" s="3">
        <v>0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1</v>
      </c>
      <c r="N292" s="3">
        <v>1</v>
      </c>
      <c r="O292" s="3">
        <v>0</v>
      </c>
      <c r="P292" s="3">
        <v>0</v>
      </c>
      <c r="Q292" s="39">
        <v>1</v>
      </c>
      <c r="S292" s="37">
        <v>1</v>
      </c>
    </row>
    <row r="293" spans="1:19" x14ac:dyDescent="0.25">
      <c r="A293" s="3" t="s">
        <v>11</v>
      </c>
      <c r="B293" s="3" t="s">
        <v>14</v>
      </c>
      <c r="C293" s="3">
        <v>0</v>
      </c>
      <c r="D293" s="3">
        <v>0</v>
      </c>
      <c r="E293" s="3">
        <v>0</v>
      </c>
      <c r="F293" s="3">
        <v>0</v>
      </c>
      <c r="G293" s="3">
        <v>0</v>
      </c>
      <c r="H293" s="3">
        <v>0</v>
      </c>
      <c r="I293" s="3">
        <v>0</v>
      </c>
      <c r="J293" s="3">
        <v>1</v>
      </c>
      <c r="K293" s="3">
        <v>0</v>
      </c>
      <c r="L293" s="3">
        <v>0</v>
      </c>
      <c r="M293" s="3">
        <v>1</v>
      </c>
      <c r="N293" s="3">
        <v>1</v>
      </c>
      <c r="O293" s="3">
        <v>0</v>
      </c>
      <c r="P293" s="3">
        <v>0</v>
      </c>
      <c r="Q293" s="39">
        <v>0</v>
      </c>
      <c r="S293" s="37">
        <v>1</v>
      </c>
    </row>
    <row r="294" spans="1:19" x14ac:dyDescent="0.25">
      <c r="A294" s="3" t="s">
        <v>9</v>
      </c>
      <c r="B294" s="3" t="s">
        <v>14</v>
      </c>
      <c r="C294" s="3">
        <v>0</v>
      </c>
      <c r="D294" s="3">
        <v>0</v>
      </c>
      <c r="E294" s="3">
        <v>0</v>
      </c>
      <c r="F294" s="3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9">
        <v>0</v>
      </c>
      <c r="S294" s="37">
        <v>1</v>
      </c>
    </row>
    <row r="295" spans="1:19" x14ac:dyDescent="0.25">
      <c r="A295" s="3" t="s">
        <v>9</v>
      </c>
      <c r="B295" s="3" t="s">
        <v>14</v>
      </c>
      <c r="C295" s="3">
        <v>1</v>
      </c>
      <c r="D295" s="3">
        <v>0</v>
      </c>
      <c r="E295" s="3">
        <v>0</v>
      </c>
      <c r="F295" s="3">
        <v>0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1</v>
      </c>
      <c r="O295" s="3">
        <v>0</v>
      </c>
      <c r="P295" s="3">
        <v>0</v>
      </c>
      <c r="Q295" s="39">
        <v>0</v>
      </c>
      <c r="S295" s="37">
        <v>1</v>
      </c>
    </row>
    <row r="296" spans="1:19" x14ac:dyDescent="0.25">
      <c r="A296" s="3" t="s">
        <v>9</v>
      </c>
      <c r="B296" s="3" t="s">
        <v>13</v>
      </c>
      <c r="C296" s="3">
        <v>1</v>
      </c>
      <c r="D296" s="3">
        <v>0</v>
      </c>
      <c r="E296" s="3">
        <v>0</v>
      </c>
      <c r="F296" s="3">
        <v>0</v>
      </c>
      <c r="G296" s="3">
        <v>1</v>
      </c>
      <c r="H296" s="3">
        <v>0</v>
      </c>
      <c r="I296" s="3">
        <v>0</v>
      </c>
      <c r="J296" s="3">
        <v>0</v>
      </c>
      <c r="K296" s="3">
        <v>0</v>
      </c>
      <c r="L296" s="3">
        <v>1</v>
      </c>
      <c r="M296" s="3">
        <v>0</v>
      </c>
      <c r="N296" s="3">
        <v>0</v>
      </c>
      <c r="O296" s="3">
        <v>1</v>
      </c>
      <c r="P296" s="3">
        <v>0</v>
      </c>
      <c r="Q296" s="39">
        <v>1</v>
      </c>
      <c r="S296" s="37">
        <v>1</v>
      </c>
    </row>
    <row r="297" spans="1:19" x14ac:dyDescent="0.25">
      <c r="A297" s="3" t="s">
        <v>11</v>
      </c>
      <c r="B297" s="3" t="s">
        <v>14</v>
      </c>
      <c r="C297" s="3">
        <v>0</v>
      </c>
      <c r="D297" s="3">
        <v>1</v>
      </c>
      <c r="E297" s="3">
        <v>0</v>
      </c>
      <c r="F297" s="3">
        <v>1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1</v>
      </c>
      <c r="M297" s="3">
        <v>0</v>
      </c>
      <c r="N297" s="3">
        <v>0</v>
      </c>
      <c r="O297" s="3">
        <v>1</v>
      </c>
      <c r="P297" s="3">
        <v>0</v>
      </c>
      <c r="Q297" s="39">
        <v>0</v>
      </c>
      <c r="S297" s="37">
        <v>1</v>
      </c>
    </row>
    <row r="298" spans="1:19" x14ac:dyDescent="0.25">
      <c r="A298" s="3" t="s">
        <v>11</v>
      </c>
      <c r="B298" s="3" t="s">
        <v>15</v>
      </c>
      <c r="C298" s="3">
        <v>0</v>
      </c>
      <c r="D298" s="3">
        <v>0</v>
      </c>
      <c r="E298" s="3">
        <v>0</v>
      </c>
      <c r="F298" s="3">
        <v>1</v>
      </c>
      <c r="G298" s="3">
        <v>1</v>
      </c>
      <c r="H298" s="3">
        <v>0</v>
      </c>
      <c r="I298" s="3">
        <v>0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9">
        <v>0</v>
      </c>
      <c r="S298" s="37">
        <v>1</v>
      </c>
    </row>
    <row r="299" spans="1:19" x14ac:dyDescent="0.25">
      <c r="A299" s="3" t="s">
        <v>11</v>
      </c>
      <c r="B299" s="3" t="s">
        <v>13</v>
      </c>
      <c r="C299" s="3">
        <v>0</v>
      </c>
      <c r="D299" s="3">
        <v>0</v>
      </c>
      <c r="E299" s="3">
        <v>0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9">
        <v>0</v>
      </c>
      <c r="S299" s="37">
        <v>1</v>
      </c>
    </row>
    <row r="300" spans="1:19" x14ac:dyDescent="0.25">
      <c r="A300" s="3" t="s">
        <v>11</v>
      </c>
      <c r="B300" s="3" t="s">
        <v>15</v>
      </c>
      <c r="C300" s="3">
        <v>0</v>
      </c>
      <c r="D300" s="3">
        <v>0</v>
      </c>
      <c r="E300" s="3">
        <v>0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1</v>
      </c>
      <c r="O300" s="3">
        <v>0</v>
      </c>
      <c r="P300" s="3">
        <v>0</v>
      </c>
      <c r="Q300" s="39">
        <v>0</v>
      </c>
      <c r="S300" s="37">
        <v>1</v>
      </c>
    </row>
    <row r="301" spans="1:19" x14ac:dyDescent="0.25">
      <c r="A301" s="3" t="s">
        <v>11</v>
      </c>
      <c r="B301" s="3" t="s">
        <v>14</v>
      </c>
      <c r="C301" s="3">
        <v>0</v>
      </c>
      <c r="D301" s="3">
        <v>0</v>
      </c>
      <c r="E301" s="3">
        <v>0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1</v>
      </c>
      <c r="O301" s="3">
        <v>0</v>
      </c>
      <c r="P301" s="3">
        <v>0</v>
      </c>
      <c r="Q301" s="39">
        <v>0</v>
      </c>
      <c r="S301" s="37">
        <v>1</v>
      </c>
    </row>
    <row r="302" spans="1:19" x14ac:dyDescent="0.25">
      <c r="A302" s="3" t="s">
        <v>9</v>
      </c>
      <c r="B302" s="3" t="s">
        <v>14</v>
      </c>
      <c r="C302" s="3">
        <v>0</v>
      </c>
      <c r="D302" s="3">
        <v>0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1</v>
      </c>
      <c r="O302" s="3">
        <v>0</v>
      </c>
      <c r="P302" s="3">
        <v>1</v>
      </c>
      <c r="Q302" s="39">
        <v>1</v>
      </c>
      <c r="S302" s="37">
        <v>1</v>
      </c>
    </row>
    <row r="303" spans="1:19" x14ac:dyDescent="0.25">
      <c r="A303" s="3" t="s">
        <v>11</v>
      </c>
      <c r="B303" s="3" t="s">
        <v>14</v>
      </c>
      <c r="C303" s="3">
        <v>0</v>
      </c>
      <c r="D303" s="3">
        <v>0</v>
      </c>
      <c r="E303" s="3">
        <v>0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1</v>
      </c>
      <c r="P303" s="3">
        <v>0</v>
      </c>
      <c r="Q303" s="39">
        <v>0</v>
      </c>
      <c r="S303" s="37">
        <v>1</v>
      </c>
    </row>
    <row r="304" spans="1:19" x14ac:dyDescent="0.25">
      <c r="A304" s="3" t="s">
        <v>9</v>
      </c>
      <c r="B304" s="3" t="s">
        <v>14</v>
      </c>
      <c r="C304" s="3">
        <v>0</v>
      </c>
      <c r="D304" s="3">
        <v>0</v>
      </c>
      <c r="E304" s="3">
        <v>0</v>
      </c>
      <c r="F304" s="3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9">
        <v>0</v>
      </c>
      <c r="S304" s="37">
        <v>1</v>
      </c>
    </row>
    <row r="305" spans="1:19" x14ac:dyDescent="0.25">
      <c r="A305" s="3" t="s">
        <v>11</v>
      </c>
      <c r="B305" s="3" t="s">
        <v>14</v>
      </c>
      <c r="C305" s="3">
        <v>1</v>
      </c>
      <c r="D305" s="3">
        <v>0</v>
      </c>
      <c r="E305" s="3">
        <v>0</v>
      </c>
      <c r="F305" s="3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9">
        <v>0</v>
      </c>
      <c r="S305" s="37">
        <v>1</v>
      </c>
    </row>
    <row r="306" spans="1:19" x14ac:dyDescent="0.25">
      <c r="A306" s="3" t="s">
        <v>9</v>
      </c>
      <c r="B306" s="3" t="s">
        <v>13</v>
      </c>
      <c r="C306" s="3">
        <v>0</v>
      </c>
      <c r="D306" s="3">
        <v>0</v>
      </c>
      <c r="E306" s="3">
        <v>0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1</v>
      </c>
      <c r="M306" s="3">
        <v>0</v>
      </c>
      <c r="N306" s="3">
        <v>0</v>
      </c>
      <c r="O306" s="3">
        <v>0</v>
      </c>
      <c r="P306" s="3">
        <v>0</v>
      </c>
      <c r="Q306" s="39">
        <v>0</v>
      </c>
      <c r="S306" s="37">
        <v>1</v>
      </c>
    </row>
    <row r="307" spans="1:19" x14ac:dyDescent="0.25">
      <c r="A307" s="3" t="s">
        <v>9</v>
      </c>
      <c r="B307" s="3" t="s">
        <v>13</v>
      </c>
      <c r="C307" s="3">
        <v>0</v>
      </c>
      <c r="D307" s="3">
        <v>0</v>
      </c>
      <c r="E307" s="3">
        <v>0</v>
      </c>
      <c r="F307" s="3">
        <v>0</v>
      </c>
      <c r="G307" s="3">
        <v>1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1</v>
      </c>
      <c r="P307" s="3">
        <v>0</v>
      </c>
      <c r="Q307" s="39">
        <v>1</v>
      </c>
      <c r="S307" s="37">
        <v>1</v>
      </c>
    </row>
    <row r="308" spans="1:19" x14ac:dyDescent="0.25">
      <c r="A308" s="3" t="s">
        <v>10</v>
      </c>
      <c r="B308" s="3" t="s">
        <v>13</v>
      </c>
      <c r="C308" s="3">
        <v>0</v>
      </c>
      <c r="D308" s="3">
        <v>0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1</v>
      </c>
      <c r="P308" s="3">
        <v>0</v>
      </c>
      <c r="Q308" s="39">
        <v>0</v>
      </c>
      <c r="S308" s="37">
        <v>1</v>
      </c>
    </row>
    <row r="309" spans="1:19" x14ac:dyDescent="0.25">
      <c r="A309" s="3" t="s">
        <v>11</v>
      </c>
      <c r="B309" s="3" t="s">
        <v>13</v>
      </c>
      <c r="C309" s="3">
        <v>0</v>
      </c>
      <c r="D309" s="3">
        <v>0</v>
      </c>
      <c r="E309" s="3">
        <v>0</v>
      </c>
      <c r="F309" s="3">
        <v>0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9">
        <v>1</v>
      </c>
      <c r="S309" s="37">
        <v>1</v>
      </c>
    </row>
    <row r="310" spans="1:19" x14ac:dyDescent="0.25">
      <c r="A310" s="3" t="s">
        <v>9</v>
      </c>
      <c r="B310" s="3" t="s">
        <v>14</v>
      </c>
      <c r="C310" s="3">
        <v>0</v>
      </c>
      <c r="D310" s="3">
        <v>1</v>
      </c>
      <c r="E310" s="3">
        <v>0</v>
      </c>
      <c r="F310" s="3">
        <v>1</v>
      </c>
      <c r="G310" s="3">
        <v>1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9">
        <v>0</v>
      </c>
      <c r="S310" s="37">
        <v>1</v>
      </c>
    </row>
    <row r="311" spans="1:19" x14ac:dyDescent="0.25">
      <c r="A311" s="3" t="s">
        <v>11</v>
      </c>
      <c r="B311" s="3" t="s">
        <v>14</v>
      </c>
      <c r="C311" s="3">
        <v>0</v>
      </c>
      <c r="D311" s="3">
        <v>0</v>
      </c>
      <c r="E311" s="3">
        <v>0</v>
      </c>
      <c r="F311" s="3">
        <v>0</v>
      </c>
      <c r="G311" s="3">
        <v>0</v>
      </c>
      <c r="H311" s="3">
        <v>0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1</v>
      </c>
      <c r="P311" s="3">
        <v>0</v>
      </c>
      <c r="Q311" s="39">
        <v>0</v>
      </c>
      <c r="S311" s="37">
        <v>1</v>
      </c>
    </row>
    <row r="312" spans="1:19" x14ac:dyDescent="0.25">
      <c r="A312" s="3" t="s">
        <v>10</v>
      </c>
      <c r="B312" s="3" t="s">
        <v>13</v>
      </c>
      <c r="C312" s="3">
        <v>0</v>
      </c>
      <c r="D312" s="3">
        <v>0</v>
      </c>
      <c r="E312" s="3">
        <v>0</v>
      </c>
      <c r="F312" s="3">
        <v>1</v>
      </c>
      <c r="G312" s="3">
        <v>1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1</v>
      </c>
      <c r="P312" s="3">
        <v>0</v>
      </c>
      <c r="Q312" s="39">
        <v>0</v>
      </c>
      <c r="S312" s="37">
        <v>1</v>
      </c>
    </row>
    <row r="313" spans="1:19" x14ac:dyDescent="0.25">
      <c r="A313" s="3" t="s">
        <v>10</v>
      </c>
      <c r="B313" s="3" t="s">
        <v>14</v>
      </c>
      <c r="C313" s="3">
        <v>1</v>
      </c>
      <c r="D313" s="3">
        <v>0</v>
      </c>
      <c r="E313" s="3">
        <v>1</v>
      </c>
      <c r="F313" s="3">
        <v>1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v>0</v>
      </c>
      <c r="M313" s="3">
        <v>0</v>
      </c>
      <c r="N313" s="3">
        <v>0</v>
      </c>
      <c r="O313" s="3">
        <v>1</v>
      </c>
      <c r="P313" s="3">
        <v>0</v>
      </c>
      <c r="Q313" s="39">
        <v>0</v>
      </c>
      <c r="S313" s="37">
        <v>1</v>
      </c>
    </row>
    <row r="314" spans="1:19" x14ac:dyDescent="0.25">
      <c r="A314" s="3" t="s">
        <v>9</v>
      </c>
      <c r="B314" s="3" t="s">
        <v>13</v>
      </c>
      <c r="C314" s="3">
        <v>1</v>
      </c>
      <c r="D314" s="3">
        <v>0</v>
      </c>
      <c r="E314" s="3">
        <v>0</v>
      </c>
      <c r="F314" s="3">
        <v>1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1</v>
      </c>
      <c r="O314" s="3">
        <v>0</v>
      </c>
      <c r="P314" s="3">
        <v>0</v>
      </c>
      <c r="Q314" s="39">
        <v>1</v>
      </c>
      <c r="S314" s="37">
        <v>1</v>
      </c>
    </row>
    <row r="315" spans="1:19" x14ac:dyDescent="0.25">
      <c r="A315" s="3" t="s">
        <v>11</v>
      </c>
      <c r="B315" s="3" t="s">
        <v>13</v>
      </c>
      <c r="C315" s="3">
        <v>1</v>
      </c>
      <c r="D315" s="3">
        <v>0</v>
      </c>
      <c r="E315" s="3">
        <v>0</v>
      </c>
      <c r="F315" s="3">
        <v>0</v>
      </c>
      <c r="G315" s="3">
        <v>1</v>
      </c>
      <c r="H315" s="3">
        <v>0</v>
      </c>
      <c r="I315" s="3">
        <v>0</v>
      </c>
      <c r="J315" s="3">
        <v>0</v>
      </c>
      <c r="K315" s="3">
        <v>0</v>
      </c>
      <c r="L315" s="3">
        <v>1</v>
      </c>
      <c r="M315" s="3">
        <v>0</v>
      </c>
      <c r="N315" s="3">
        <v>0</v>
      </c>
      <c r="O315" s="3">
        <v>0</v>
      </c>
      <c r="P315" s="3">
        <v>1</v>
      </c>
      <c r="Q315" s="39">
        <v>0</v>
      </c>
      <c r="S315" s="37">
        <v>1</v>
      </c>
    </row>
    <row r="316" spans="1:19" x14ac:dyDescent="0.25">
      <c r="A316" s="3" t="s">
        <v>11</v>
      </c>
      <c r="B316" s="3" t="s">
        <v>14</v>
      </c>
      <c r="C316" s="3">
        <v>0</v>
      </c>
      <c r="D316" s="3">
        <v>0</v>
      </c>
      <c r="E316" s="3">
        <v>0</v>
      </c>
      <c r="F316" s="3">
        <v>0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1</v>
      </c>
      <c r="P316" s="3">
        <v>0</v>
      </c>
      <c r="Q316" s="39">
        <v>0</v>
      </c>
      <c r="S316" s="37">
        <v>1</v>
      </c>
    </row>
    <row r="317" spans="1:19" x14ac:dyDescent="0.25">
      <c r="A317" s="3" t="s">
        <v>9</v>
      </c>
      <c r="B317" s="3" t="s">
        <v>13</v>
      </c>
      <c r="C317" s="3">
        <v>1</v>
      </c>
      <c r="D317" s="3">
        <v>0</v>
      </c>
      <c r="E317" s="3">
        <v>0</v>
      </c>
      <c r="F317" s="3">
        <v>0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9">
        <v>0</v>
      </c>
      <c r="S317" s="37">
        <v>1</v>
      </c>
    </row>
    <row r="318" spans="1:19" x14ac:dyDescent="0.25">
      <c r="A318" s="3" t="s">
        <v>11</v>
      </c>
      <c r="B318" s="3" t="s">
        <v>14</v>
      </c>
      <c r="C318" s="3">
        <v>0</v>
      </c>
      <c r="D318" s="3">
        <v>0</v>
      </c>
      <c r="E318" s="3">
        <v>0</v>
      </c>
      <c r="F318" s="3">
        <v>0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  <c r="N318" s="3">
        <v>1</v>
      </c>
      <c r="O318" s="3">
        <v>0</v>
      </c>
      <c r="P318" s="3">
        <v>0</v>
      </c>
      <c r="Q318" s="39">
        <v>1</v>
      </c>
      <c r="S318" s="37">
        <v>1</v>
      </c>
    </row>
    <row r="319" spans="1:19" x14ac:dyDescent="0.25">
      <c r="A319" s="3" t="s">
        <v>9</v>
      </c>
      <c r="B319" s="3" t="s">
        <v>14</v>
      </c>
      <c r="C319" s="3">
        <v>0</v>
      </c>
      <c r="D319" s="3">
        <v>0</v>
      </c>
      <c r="E319" s="3">
        <v>0</v>
      </c>
      <c r="F319" s="3">
        <v>1</v>
      </c>
      <c r="G319" s="3">
        <v>0</v>
      </c>
      <c r="H319" s="3">
        <v>0</v>
      </c>
      <c r="I319" s="3">
        <v>0</v>
      </c>
      <c r="J319" s="3">
        <v>1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9">
        <v>1</v>
      </c>
      <c r="S319" s="37">
        <v>1</v>
      </c>
    </row>
    <row r="320" spans="1:19" x14ac:dyDescent="0.25">
      <c r="A320" s="3" t="s">
        <v>9</v>
      </c>
      <c r="B320" s="3" t="s">
        <v>14</v>
      </c>
      <c r="C320" s="3">
        <v>0</v>
      </c>
      <c r="D320" s="3">
        <v>0</v>
      </c>
      <c r="E320" s="3">
        <v>0</v>
      </c>
      <c r="F320" s="3">
        <v>1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1</v>
      </c>
      <c r="M320" s="3">
        <v>0</v>
      </c>
      <c r="N320" s="3">
        <v>0</v>
      </c>
      <c r="O320" s="3">
        <v>0</v>
      </c>
      <c r="P320" s="3">
        <v>0</v>
      </c>
      <c r="Q320" s="39">
        <v>0</v>
      </c>
      <c r="S320" s="37">
        <v>1</v>
      </c>
    </row>
    <row r="321" spans="1:19" x14ac:dyDescent="0.25">
      <c r="A321" s="3" t="s">
        <v>11</v>
      </c>
      <c r="B321" s="3" t="s">
        <v>14</v>
      </c>
      <c r="C321" s="3">
        <v>0</v>
      </c>
      <c r="D321" s="3">
        <v>1</v>
      </c>
      <c r="E321" s="3">
        <v>0</v>
      </c>
      <c r="F321" s="3">
        <v>0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9">
        <v>0</v>
      </c>
      <c r="S321" s="37">
        <v>1</v>
      </c>
    </row>
    <row r="322" spans="1:19" x14ac:dyDescent="0.25">
      <c r="A322" s="3" t="s">
        <v>9</v>
      </c>
      <c r="B322" s="3" t="s">
        <v>13</v>
      </c>
      <c r="C322" s="3">
        <v>1</v>
      </c>
      <c r="D322" s="3">
        <v>0</v>
      </c>
      <c r="E322" s="3">
        <v>0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9">
        <v>0</v>
      </c>
      <c r="S322" s="37">
        <v>1</v>
      </c>
    </row>
    <row r="323" spans="1:19" x14ac:dyDescent="0.25">
      <c r="A323" s="3" t="s">
        <v>10</v>
      </c>
      <c r="B323" s="3" t="s">
        <v>13</v>
      </c>
      <c r="C323" s="3">
        <v>0</v>
      </c>
      <c r="D323" s="3">
        <v>1</v>
      </c>
      <c r="E323" s="3">
        <v>0</v>
      </c>
      <c r="F323" s="3">
        <v>0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1</v>
      </c>
      <c r="P323" s="3">
        <v>0</v>
      </c>
      <c r="Q323" s="39">
        <v>0</v>
      </c>
      <c r="S323" s="37">
        <v>1</v>
      </c>
    </row>
    <row r="324" spans="1:19" x14ac:dyDescent="0.25">
      <c r="A324" s="3" t="s">
        <v>11</v>
      </c>
      <c r="B324" s="3" t="s">
        <v>13</v>
      </c>
      <c r="C324" s="3">
        <v>0</v>
      </c>
      <c r="D324" s="3">
        <v>0</v>
      </c>
      <c r="E324" s="3">
        <v>0</v>
      </c>
      <c r="F324" s="3">
        <v>0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9">
        <v>0</v>
      </c>
      <c r="S324" s="37">
        <v>1</v>
      </c>
    </row>
    <row r="325" spans="1:19" x14ac:dyDescent="0.25">
      <c r="A325" s="3" t="s">
        <v>11</v>
      </c>
      <c r="B325" s="3" t="s">
        <v>15</v>
      </c>
      <c r="C325" s="3">
        <v>0</v>
      </c>
      <c r="D325" s="3">
        <v>0</v>
      </c>
      <c r="E325" s="3">
        <v>0</v>
      </c>
      <c r="F325" s="3">
        <v>1</v>
      </c>
      <c r="G325" s="3">
        <v>0</v>
      </c>
      <c r="H325" s="3">
        <v>0</v>
      </c>
      <c r="I325" s="3">
        <v>0</v>
      </c>
      <c r="J325" s="3">
        <v>0</v>
      </c>
      <c r="K325" s="3">
        <v>0</v>
      </c>
      <c r="L325" s="3">
        <v>0</v>
      </c>
      <c r="M325" s="3">
        <v>0</v>
      </c>
      <c r="N325" s="3">
        <v>1</v>
      </c>
      <c r="O325" s="3">
        <v>1</v>
      </c>
      <c r="P325" s="3">
        <v>0</v>
      </c>
      <c r="Q325" s="39">
        <v>0</v>
      </c>
      <c r="S325" s="37">
        <v>1</v>
      </c>
    </row>
    <row r="326" spans="1:19" x14ac:dyDescent="0.25">
      <c r="A326" s="3" t="s">
        <v>11</v>
      </c>
      <c r="B326" s="3" t="s">
        <v>14</v>
      </c>
      <c r="C326" s="3">
        <v>0</v>
      </c>
      <c r="D326" s="3">
        <v>0</v>
      </c>
      <c r="E326" s="3">
        <v>0</v>
      </c>
      <c r="F326" s="3">
        <v>0</v>
      </c>
      <c r="G326" s="3">
        <v>1</v>
      </c>
      <c r="H326" s="3">
        <v>0</v>
      </c>
      <c r="I326" s="3">
        <v>0</v>
      </c>
      <c r="J326" s="3">
        <v>1</v>
      </c>
      <c r="K326" s="3">
        <v>0</v>
      </c>
      <c r="L326" s="3">
        <v>1</v>
      </c>
      <c r="M326" s="3">
        <v>0</v>
      </c>
      <c r="N326" s="3">
        <v>0</v>
      </c>
      <c r="O326" s="3">
        <v>0</v>
      </c>
      <c r="P326" s="3">
        <v>0</v>
      </c>
      <c r="Q326" s="39">
        <v>0</v>
      </c>
      <c r="S326" s="37">
        <v>1</v>
      </c>
    </row>
    <row r="327" spans="1:19" x14ac:dyDescent="0.25">
      <c r="A327" s="3" t="s">
        <v>9</v>
      </c>
      <c r="B327" s="3" t="s">
        <v>15</v>
      </c>
      <c r="C327" s="3">
        <v>0</v>
      </c>
      <c r="D327" s="3">
        <v>0</v>
      </c>
      <c r="E327" s="3">
        <v>0</v>
      </c>
      <c r="F327" s="3">
        <v>0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9">
        <v>1</v>
      </c>
      <c r="S327" s="37">
        <v>1</v>
      </c>
    </row>
    <row r="328" spans="1:19" x14ac:dyDescent="0.25">
      <c r="A328" s="3" t="s">
        <v>11</v>
      </c>
      <c r="B328" s="3" t="s">
        <v>14</v>
      </c>
      <c r="C328" s="3">
        <v>0</v>
      </c>
      <c r="D328" s="3">
        <v>0</v>
      </c>
      <c r="E328" s="3">
        <v>0</v>
      </c>
      <c r="F328" s="3">
        <v>0</v>
      </c>
      <c r="G328" s="3">
        <v>0</v>
      </c>
      <c r="H328" s="3">
        <v>1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1</v>
      </c>
      <c r="P328" s="3">
        <v>0</v>
      </c>
      <c r="Q328" s="39">
        <v>0</v>
      </c>
      <c r="S328" s="37">
        <v>1</v>
      </c>
    </row>
    <row r="329" spans="1:19" x14ac:dyDescent="0.25">
      <c r="A329" s="3" t="s">
        <v>11</v>
      </c>
      <c r="B329" s="3" t="s">
        <v>13</v>
      </c>
      <c r="C329" s="3">
        <v>0</v>
      </c>
      <c r="D329" s="3">
        <v>0</v>
      </c>
      <c r="E329" s="3">
        <v>0</v>
      </c>
      <c r="F329" s="3">
        <v>0</v>
      </c>
      <c r="G329" s="3">
        <v>1</v>
      </c>
      <c r="H329" s="3">
        <v>1</v>
      </c>
      <c r="I329" s="3">
        <v>0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1</v>
      </c>
      <c r="P329" s="3">
        <v>0</v>
      </c>
      <c r="Q329" s="39">
        <v>0</v>
      </c>
      <c r="S329" s="37">
        <v>1</v>
      </c>
    </row>
    <row r="330" spans="1:19" x14ac:dyDescent="0.25">
      <c r="A330" s="3" t="s">
        <v>11</v>
      </c>
      <c r="B330" s="3" t="s">
        <v>14</v>
      </c>
      <c r="C330" s="3">
        <v>0</v>
      </c>
      <c r="D330" s="3">
        <v>0</v>
      </c>
      <c r="E330" s="3">
        <v>0</v>
      </c>
      <c r="F330" s="3">
        <v>0</v>
      </c>
      <c r="G330" s="3">
        <v>0</v>
      </c>
      <c r="H330" s="3">
        <v>0</v>
      </c>
      <c r="I330" s="3">
        <v>0</v>
      </c>
      <c r="J330" s="3">
        <v>0</v>
      </c>
      <c r="K330" s="3">
        <v>0</v>
      </c>
      <c r="L330" s="3">
        <v>1</v>
      </c>
      <c r="M330" s="3">
        <v>0</v>
      </c>
      <c r="N330" s="3">
        <v>0</v>
      </c>
      <c r="O330" s="3">
        <v>0</v>
      </c>
      <c r="P330" s="3">
        <v>0</v>
      </c>
      <c r="Q330" s="39">
        <v>0</v>
      </c>
      <c r="S330" s="37">
        <v>1</v>
      </c>
    </row>
    <row r="331" spans="1:19" x14ac:dyDescent="0.25">
      <c r="A331" s="3" t="s">
        <v>10</v>
      </c>
      <c r="B331" s="3" t="s">
        <v>14</v>
      </c>
      <c r="C331" s="3">
        <v>0</v>
      </c>
      <c r="D331" s="3">
        <v>0</v>
      </c>
      <c r="E331" s="3">
        <v>0</v>
      </c>
      <c r="F331" s="3">
        <v>0</v>
      </c>
      <c r="G331" s="3">
        <v>0</v>
      </c>
      <c r="H331" s="3">
        <v>0</v>
      </c>
      <c r="I331" s="3">
        <v>0</v>
      </c>
      <c r="J331" s="3">
        <v>1</v>
      </c>
      <c r="K331" s="3">
        <v>0</v>
      </c>
      <c r="L331" s="3">
        <v>0</v>
      </c>
      <c r="M331" s="3">
        <v>0</v>
      </c>
      <c r="N331" s="3">
        <v>0</v>
      </c>
      <c r="O331" s="3">
        <v>1</v>
      </c>
      <c r="P331" s="3">
        <v>0</v>
      </c>
      <c r="Q331" s="39">
        <v>0</v>
      </c>
      <c r="S331" s="37">
        <v>1</v>
      </c>
    </row>
    <row r="332" spans="1:19" x14ac:dyDescent="0.25">
      <c r="A332" s="3" t="s">
        <v>9</v>
      </c>
      <c r="B332" s="3" t="s">
        <v>14</v>
      </c>
      <c r="C332" s="3">
        <v>0</v>
      </c>
      <c r="D332" s="3">
        <v>0</v>
      </c>
      <c r="E332" s="3">
        <v>0</v>
      </c>
      <c r="F332" s="3">
        <v>1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1</v>
      </c>
      <c r="O332" s="3">
        <v>1</v>
      </c>
      <c r="P332" s="3">
        <v>0</v>
      </c>
      <c r="Q332" s="39">
        <v>0</v>
      </c>
      <c r="S332" s="37">
        <v>1</v>
      </c>
    </row>
    <row r="333" spans="1:19" x14ac:dyDescent="0.25">
      <c r="A333" s="3" t="s">
        <v>11</v>
      </c>
      <c r="B333" s="3" t="s">
        <v>14</v>
      </c>
      <c r="C333" s="3">
        <v>0</v>
      </c>
      <c r="D333" s="3">
        <v>0</v>
      </c>
      <c r="E333" s="3">
        <v>0</v>
      </c>
      <c r="F333" s="3">
        <v>0</v>
      </c>
      <c r="G333" s="3">
        <v>0</v>
      </c>
      <c r="H333" s="3">
        <v>1</v>
      </c>
      <c r="I333" s="3">
        <v>1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9">
        <v>0</v>
      </c>
      <c r="S333" s="37">
        <v>1</v>
      </c>
    </row>
    <row r="334" spans="1:19" x14ac:dyDescent="0.25">
      <c r="A334" s="3" t="s">
        <v>10</v>
      </c>
      <c r="B334" s="3" t="s">
        <v>14</v>
      </c>
      <c r="C334" s="3">
        <v>0</v>
      </c>
      <c r="D334" s="3">
        <v>0</v>
      </c>
      <c r="E334" s="3">
        <v>0</v>
      </c>
      <c r="F334" s="3">
        <v>0</v>
      </c>
      <c r="G334" s="3">
        <v>1</v>
      </c>
      <c r="H334" s="3">
        <v>0</v>
      </c>
      <c r="I334" s="3">
        <v>0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9">
        <v>1</v>
      </c>
      <c r="S334" s="37">
        <v>1</v>
      </c>
    </row>
    <row r="335" spans="1:19" x14ac:dyDescent="0.25">
      <c r="A335" s="3" t="s">
        <v>9</v>
      </c>
      <c r="B335" s="3" t="s">
        <v>14</v>
      </c>
      <c r="C335" s="3">
        <v>0</v>
      </c>
      <c r="D335" s="3">
        <v>0</v>
      </c>
      <c r="E335" s="3">
        <v>0</v>
      </c>
      <c r="F335" s="3">
        <v>1</v>
      </c>
      <c r="G335" s="3">
        <v>1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9">
        <v>0</v>
      </c>
      <c r="S335" s="37">
        <v>1</v>
      </c>
    </row>
    <row r="336" spans="1:19" x14ac:dyDescent="0.25">
      <c r="A336" s="3" t="s">
        <v>10</v>
      </c>
      <c r="B336" s="3" t="s">
        <v>13</v>
      </c>
      <c r="C336" s="3">
        <v>0</v>
      </c>
      <c r="D336" s="3">
        <v>0</v>
      </c>
      <c r="E336" s="3">
        <v>0</v>
      </c>
      <c r="F336" s="3">
        <v>0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9">
        <v>0</v>
      </c>
      <c r="S336" s="37">
        <v>1</v>
      </c>
    </row>
    <row r="337" spans="1:19" x14ac:dyDescent="0.25">
      <c r="A337" s="3" t="s">
        <v>10</v>
      </c>
      <c r="B337" s="3" t="s">
        <v>13</v>
      </c>
      <c r="C337" s="3">
        <v>0</v>
      </c>
      <c r="D337" s="3">
        <v>0</v>
      </c>
      <c r="E337" s="3">
        <v>0</v>
      </c>
      <c r="F337" s="3">
        <v>0</v>
      </c>
      <c r="G337" s="3">
        <v>0</v>
      </c>
      <c r="H337" s="3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9">
        <v>1</v>
      </c>
      <c r="S337" s="37">
        <v>1</v>
      </c>
    </row>
    <row r="338" spans="1:19" x14ac:dyDescent="0.25">
      <c r="A338" s="3" t="s">
        <v>11</v>
      </c>
      <c r="B338" s="3" t="s">
        <v>13</v>
      </c>
      <c r="C338" s="3">
        <v>1</v>
      </c>
      <c r="D338" s="3">
        <v>0</v>
      </c>
      <c r="E338" s="3">
        <v>0</v>
      </c>
      <c r="F338" s="3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1</v>
      </c>
      <c r="P338" s="3">
        <v>0</v>
      </c>
      <c r="Q338" s="39">
        <v>0</v>
      </c>
      <c r="S338" s="37">
        <v>1</v>
      </c>
    </row>
    <row r="339" spans="1:19" x14ac:dyDescent="0.25">
      <c r="A339" s="3" t="s">
        <v>11</v>
      </c>
      <c r="B339" s="3" t="s">
        <v>13</v>
      </c>
      <c r="C339" s="3">
        <v>0</v>
      </c>
      <c r="D339" s="3">
        <v>0</v>
      </c>
      <c r="E339" s="3">
        <v>0</v>
      </c>
      <c r="F339" s="3">
        <v>0</v>
      </c>
      <c r="G339" s="3">
        <v>1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9">
        <v>0</v>
      </c>
      <c r="S339" s="37">
        <v>1</v>
      </c>
    </row>
    <row r="340" spans="1:19" x14ac:dyDescent="0.25">
      <c r="A340" s="3" t="s">
        <v>9</v>
      </c>
      <c r="B340" s="3" t="s">
        <v>13</v>
      </c>
      <c r="C340" s="3">
        <v>1</v>
      </c>
      <c r="D340" s="3">
        <v>0</v>
      </c>
      <c r="E340" s="3">
        <v>0</v>
      </c>
      <c r="F340" s="3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1</v>
      </c>
      <c r="M340" s="3">
        <v>0</v>
      </c>
      <c r="N340" s="3">
        <v>1</v>
      </c>
      <c r="O340" s="3">
        <v>0</v>
      </c>
      <c r="P340" s="3">
        <v>0</v>
      </c>
      <c r="Q340" s="39">
        <v>0</v>
      </c>
      <c r="S340" s="37">
        <v>1</v>
      </c>
    </row>
    <row r="341" spans="1:19" x14ac:dyDescent="0.25">
      <c r="A341" s="3" t="s">
        <v>11</v>
      </c>
      <c r="B341" s="3" t="s">
        <v>14</v>
      </c>
      <c r="C341" s="3">
        <v>0</v>
      </c>
      <c r="D341" s="3">
        <v>0</v>
      </c>
      <c r="E341" s="3">
        <v>0</v>
      </c>
      <c r="F341" s="3">
        <v>0</v>
      </c>
      <c r="G341" s="3">
        <v>1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0</v>
      </c>
      <c r="N341" s="3">
        <v>0</v>
      </c>
      <c r="O341" s="3">
        <v>1</v>
      </c>
      <c r="P341" s="3">
        <v>0</v>
      </c>
      <c r="Q341" s="39">
        <v>0</v>
      </c>
      <c r="S341" s="37">
        <v>1</v>
      </c>
    </row>
    <row r="342" spans="1:19" x14ac:dyDescent="0.25">
      <c r="A342" s="3" t="s">
        <v>11</v>
      </c>
      <c r="B342" s="3" t="s">
        <v>14</v>
      </c>
      <c r="C342" s="3">
        <v>1</v>
      </c>
      <c r="D342" s="3">
        <v>0</v>
      </c>
      <c r="E342" s="3">
        <v>0</v>
      </c>
      <c r="F342" s="3">
        <v>0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0</v>
      </c>
      <c r="N342" s="3">
        <v>1</v>
      </c>
      <c r="O342" s="3">
        <v>0</v>
      </c>
      <c r="P342" s="3">
        <v>0</v>
      </c>
      <c r="Q342" s="39">
        <v>0</v>
      </c>
      <c r="S342" s="37">
        <v>1</v>
      </c>
    </row>
    <row r="343" spans="1:19" x14ac:dyDescent="0.25">
      <c r="A343" s="3" t="s">
        <v>11</v>
      </c>
      <c r="B343" s="3" t="s">
        <v>15</v>
      </c>
      <c r="C343" s="3">
        <v>0</v>
      </c>
      <c r="D343" s="3">
        <v>0</v>
      </c>
      <c r="E343" s="3">
        <v>0</v>
      </c>
      <c r="F343" s="3">
        <v>1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9">
        <v>1</v>
      </c>
      <c r="S343" s="37">
        <v>1</v>
      </c>
    </row>
    <row r="344" spans="1:19" x14ac:dyDescent="0.25">
      <c r="A344" s="3" t="s">
        <v>11</v>
      </c>
      <c r="B344" s="3" t="s">
        <v>15</v>
      </c>
      <c r="C344" s="3">
        <v>0</v>
      </c>
      <c r="D344" s="3">
        <v>0</v>
      </c>
      <c r="E344" s="3">
        <v>0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9">
        <v>0</v>
      </c>
      <c r="S344" s="37">
        <v>1</v>
      </c>
    </row>
    <row r="345" spans="1:19" x14ac:dyDescent="0.25">
      <c r="A345" s="3" t="s">
        <v>9</v>
      </c>
      <c r="B345" s="3" t="s">
        <v>13</v>
      </c>
      <c r="C345" s="3">
        <v>0</v>
      </c>
      <c r="D345" s="3">
        <v>0</v>
      </c>
      <c r="E345" s="3">
        <v>0</v>
      </c>
      <c r="F345" s="3">
        <v>1</v>
      </c>
      <c r="G345" s="3">
        <v>0</v>
      </c>
      <c r="H345" s="3">
        <v>0</v>
      </c>
      <c r="I345" s="3">
        <v>0</v>
      </c>
      <c r="J345" s="3">
        <v>1</v>
      </c>
      <c r="K345" s="3">
        <v>0</v>
      </c>
      <c r="L345" s="3">
        <v>0</v>
      </c>
      <c r="M345" s="3">
        <v>0</v>
      </c>
      <c r="N345" s="3">
        <v>0</v>
      </c>
      <c r="O345" s="3">
        <v>1</v>
      </c>
      <c r="P345" s="3">
        <v>0</v>
      </c>
      <c r="Q345" s="39">
        <v>0</v>
      </c>
      <c r="S345" s="37">
        <v>1</v>
      </c>
    </row>
    <row r="346" spans="1:19" x14ac:dyDescent="0.25">
      <c r="A346" s="3" t="s">
        <v>11</v>
      </c>
      <c r="B346" s="3" t="s">
        <v>13</v>
      </c>
      <c r="C346" s="3">
        <v>0</v>
      </c>
      <c r="D346" s="3">
        <v>1</v>
      </c>
      <c r="E346" s="3">
        <v>0</v>
      </c>
      <c r="F346" s="3">
        <v>0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3">
        <v>0</v>
      </c>
      <c r="Q346" s="39">
        <v>0</v>
      </c>
      <c r="S346" s="37">
        <v>1</v>
      </c>
    </row>
    <row r="347" spans="1:19" x14ac:dyDescent="0.25">
      <c r="A347" s="3" t="s">
        <v>11</v>
      </c>
      <c r="B347" s="3" t="s">
        <v>13</v>
      </c>
      <c r="C347" s="3">
        <v>0</v>
      </c>
      <c r="D347" s="3">
        <v>0</v>
      </c>
      <c r="E347" s="3">
        <v>0</v>
      </c>
      <c r="F347" s="3">
        <v>0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9">
        <v>1</v>
      </c>
      <c r="S347" s="37">
        <v>1</v>
      </c>
    </row>
    <row r="348" spans="1:19" x14ac:dyDescent="0.25">
      <c r="A348" s="3" t="s">
        <v>11</v>
      </c>
      <c r="B348" s="3" t="s">
        <v>14</v>
      </c>
      <c r="C348" s="3">
        <v>0</v>
      </c>
      <c r="D348" s="3">
        <v>0</v>
      </c>
      <c r="E348" s="3">
        <v>0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9">
        <v>0</v>
      </c>
      <c r="S348" s="37">
        <v>1</v>
      </c>
    </row>
    <row r="349" spans="1:19" x14ac:dyDescent="0.25">
      <c r="A349" s="3" t="s">
        <v>9</v>
      </c>
      <c r="B349" s="3" t="s">
        <v>15</v>
      </c>
      <c r="C349" s="3">
        <v>0</v>
      </c>
      <c r="D349" s="3">
        <v>0</v>
      </c>
      <c r="E349" s="3">
        <v>0</v>
      </c>
      <c r="F349" s="3">
        <v>1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1</v>
      </c>
      <c r="P349" s="3">
        <v>0</v>
      </c>
      <c r="Q349" s="39">
        <v>0</v>
      </c>
      <c r="S349" s="37">
        <v>1</v>
      </c>
    </row>
    <row r="350" spans="1:19" x14ac:dyDescent="0.25">
      <c r="A350" s="3" t="s">
        <v>10</v>
      </c>
      <c r="B350" s="3" t="s">
        <v>14</v>
      </c>
      <c r="C350" s="3">
        <v>0</v>
      </c>
      <c r="D350" s="3">
        <v>0</v>
      </c>
      <c r="E350" s="3">
        <v>0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v>1</v>
      </c>
      <c r="M350" s="3">
        <v>0</v>
      </c>
      <c r="N350" s="3">
        <v>0</v>
      </c>
      <c r="O350" s="3">
        <v>0</v>
      </c>
      <c r="P350" s="3">
        <v>0</v>
      </c>
      <c r="Q350" s="39">
        <v>0</v>
      </c>
      <c r="S350" s="37">
        <v>1</v>
      </c>
    </row>
    <row r="351" spans="1:19" x14ac:dyDescent="0.25">
      <c r="A351" s="3" t="s">
        <v>11</v>
      </c>
      <c r="B351" s="3" t="s">
        <v>13</v>
      </c>
      <c r="C351" s="3">
        <v>0</v>
      </c>
      <c r="D351" s="3">
        <v>0</v>
      </c>
      <c r="E351" s="3">
        <v>0</v>
      </c>
      <c r="F351" s="3">
        <v>0</v>
      </c>
      <c r="G351" s="3">
        <v>1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9">
        <v>0</v>
      </c>
      <c r="S351" s="37">
        <v>1</v>
      </c>
    </row>
    <row r="352" spans="1:19" x14ac:dyDescent="0.25">
      <c r="A352" s="3" t="s">
        <v>11</v>
      </c>
      <c r="B352" s="3" t="s">
        <v>14</v>
      </c>
      <c r="C352" s="3">
        <v>0</v>
      </c>
      <c r="D352" s="3">
        <v>0</v>
      </c>
      <c r="E352" s="3">
        <v>0</v>
      </c>
      <c r="F352" s="3">
        <v>1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9">
        <v>0</v>
      </c>
      <c r="S352" s="37">
        <v>1</v>
      </c>
    </row>
    <row r="353" spans="1:19" x14ac:dyDescent="0.25">
      <c r="A353" s="3" t="s">
        <v>11</v>
      </c>
      <c r="B353" s="3" t="s">
        <v>14</v>
      </c>
      <c r="C353" s="3">
        <v>0</v>
      </c>
      <c r="D353" s="3">
        <v>0</v>
      </c>
      <c r="E353" s="3">
        <v>0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9">
        <v>1</v>
      </c>
      <c r="S353" s="37">
        <v>1</v>
      </c>
    </row>
    <row r="354" spans="1:19" x14ac:dyDescent="0.25">
      <c r="A354" s="3" t="s">
        <v>9</v>
      </c>
      <c r="B354" s="3" t="s">
        <v>13</v>
      </c>
      <c r="C354" s="3">
        <v>0</v>
      </c>
      <c r="D354" s="3">
        <v>0</v>
      </c>
      <c r="E354" s="3">
        <v>0</v>
      </c>
      <c r="F354" s="3">
        <v>0</v>
      </c>
      <c r="G354" s="3">
        <v>0</v>
      </c>
      <c r="H354" s="3">
        <v>1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9">
        <v>1</v>
      </c>
      <c r="S354" s="37">
        <v>1</v>
      </c>
    </row>
    <row r="355" spans="1:19" x14ac:dyDescent="0.25">
      <c r="A355" s="3" t="s">
        <v>9</v>
      </c>
      <c r="B355" s="3" t="s">
        <v>15</v>
      </c>
      <c r="C355" s="3">
        <v>1</v>
      </c>
      <c r="D355" s="3">
        <v>0</v>
      </c>
      <c r="E355" s="3">
        <v>0</v>
      </c>
      <c r="F355" s="3">
        <v>0</v>
      </c>
      <c r="G355" s="3">
        <v>0</v>
      </c>
      <c r="H355" s="3">
        <v>0</v>
      </c>
      <c r="I355" s="3">
        <v>0</v>
      </c>
      <c r="J355" s="3">
        <v>0</v>
      </c>
      <c r="K355" s="3">
        <v>1</v>
      </c>
      <c r="L355" s="3">
        <v>0</v>
      </c>
      <c r="M355" s="3">
        <v>0</v>
      </c>
      <c r="N355" s="3">
        <v>1</v>
      </c>
      <c r="O355" s="3">
        <v>0</v>
      </c>
      <c r="P355" s="3">
        <v>0</v>
      </c>
      <c r="Q355" s="39">
        <v>0</v>
      </c>
      <c r="S355" s="37">
        <v>1</v>
      </c>
    </row>
    <row r="356" spans="1:19" x14ac:dyDescent="0.25">
      <c r="A356" s="3" t="s">
        <v>11</v>
      </c>
      <c r="B356" s="3" t="s">
        <v>14</v>
      </c>
      <c r="C356" s="3">
        <v>0</v>
      </c>
      <c r="D356" s="3">
        <v>0</v>
      </c>
      <c r="E356" s="3">
        <v>0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1</v>
      </c>
      <c r="Q356" s="39">
        <v>0</v>
      </c>
      <c r="S356" s="37">
        <v>1</v>
      </c>
    </row>
    <row r="357" spans="1:19" x14ac:dyDescent="0.25">
      <c r="A357" s="3" t="s">
        <v>11</v>
      </c>
      <c r="B357" s="3" t="s">
        <v>15</v>
      </c>
      <c r="C357" s="3">
        <v>0</v>
      </c>
      <c r="D357" s="3">
        <v>0</v>
      </c>
      <c r="E357" s="3">
        <v>0</v>
      </c>
      <c r="F357" s="3">
        <v>1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9">
        <v>1</v>
      </c>
      <c r="S357" s="37">
        <v>1</v>
      </c>
    </row>
    <row r="358" spans="1:19" x14ac:dyDescent="0.25">
      <c r="A358" s="3" t="s">
        <v>11</v>
      </c>
      <c r="B358" s="3" t="s">
        <v>13</v>
      </c>
      <c r="C358" s="3">
        <v>0</v>
      </c>
      <c r="D358" s="3">
        <v>0</v>
      </c>
      <c r="E358" s="3">
        <v>0</v>
      </c>
      <c r="F358" s="3">
        <v>1</v>
      </c>
      <c r="G358" s="3">
        <v>1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9">
        <v>0</v>
      </c>
      <c r="S358" s="37">
        <v>1</v>
      </c>
    </row>
    <row r="359" spans="1:19" x14ac:dyDescent="0.25">
      <c r="A359" s="3" t="s">
        <v>9</v>
      </c>
      <c r="B359" s="3" t="s">
        <v>13</v>
      </c>
      <c r="C359" s="3">
        <v>0</v>
      </c>
      <c r="D359" s="3">
        <v>0</v>
      </c>
      <c r="E359" s="3">
        <v>0</v>
      </c>
      <c r="F359" s="3">
        <v>1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>
        <v>1</v>
      </c>
      <c r="P359" s="3">
        <v>0</v>
      </c>
      <c r="Q359" s="39">
        <v>1</v>
      </c>
      <c r="S359" s="37">
        <v>1</v>
      </c>
    </row>
    <row r="360" spans="1:19" x14ac:dyDescent="0.25">
      <c r="A360" s="3" t="s">
        <v>9</v>
      </c>
      <c r="B360" s="3" t="s">
        <v>13</v>
      </c>
      <c r="C360" s="3">
        <v>0</v>
      </c>
      <c r="D360" s="3">
        <v>0</v>
      </c>
      <c r="E360" s="3">
        <v>0</v>
      </c>
      <c r="F360" s="3">
        <v>0</v>
      </c>
      <c r="G360" s="3">
        <v>1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0</v>
      </c>
      <c r="Q360" s="39">
        <v>0</v>
      </c>
      <c r="S360" s="37">
        <v>1</v>
      </c>
    </row>
    <row r="361" spans="1:19" x14ac:dyDescent="0.25">
      <c r="A361" s="3" t="s">
        <v>11</v>
      </c>
      <c r="B361" s="3" t="s">
        <v>13</v>
      </c>
      <c r="C361" s="3">
        <v>0</v>
      </c>
      <c r="D361" s="3">
        <v>0</v>
      </c>
      <c r="E361" s="3">
        <v>0</v>
      </c>
      <c r="F361" s="3">
        <v>0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1</v>
      </c>
      <c r="P361" s="3">
        <v>0</v>
      </c>
      <c r="Q361" s="39">
        <v>1</v>
      </c>
      <c r="S361" s="37">
        <v>1</v>
      </c>
    </row>
    <row r="362" spans="1:19" x14ac:dyDescent="0.25">
      <c r="A362" s="3" t="s">
        <v>10</v>
      </c>
      <c r="B362" s="3" t="s">
        <v>14</v>
      </c>
      <c r="C362" s="3">
        <v>0</v>
      </c>
      <c r="D362" s="3">
        <v>1</v>
      </c>
      <c r="E362" s="3">
        <v>0</v>
      </c>
      <c r="F362" s="3">
        <v>0</v>
      </c>
      <c r="G362" s="3">
        <v>0</v>
      </c>
      <c r="H362" s="3">
        <v>0</v>
      </c>
      <c r="I362" s="3">
        <v>0</v>
      </c>
      <c r="J362" s="3">
        <v>1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9">
        <v>0</v>
      </c>
      <c r="S362" s="37">
        <v>1</v>
      </c>
    </row>
    <row r="363" spans="1:19" x14ac:dyDescent="0.25">
      <c r="A363" s="3" t="s">
        <v>11</v>
      </c>
      <c r="B363" s="3" t="s">
        <v>13</v>
      </c>
      <c r="C363" s="3">
        <v>0</v>
      </c>
      <c r="D363" s="3">
        <v>0</v>
      </c>
      <c r="E363" s="3">
        <v>0</v>
      </c>
      <c r="F363" s="3">
        <v>0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0</v>
      </c>
      <c r="Q363" s="39">
        <v>0</v>
      </c>
      <c r="S363" s="37">
        <v>1</v>
      </c>
    </row>
    <row r="364" spans="1:19" x14ac:dyDescent="0.25">
      <c r="A364" s="3" t="s">
        <v>9</v>
      </c>
      <c r="B364" s="3" t="s">
        <v>14</v>
      </c>
      <c r="C364" s="3">
        <v>0</v>
      </c>
      <c r="D364" s="3">
        <v>0</v>
      </c>
      <c r="E364" s="3">
        <v>0</v>
      </c>
      <c r="F364" s="3">
        <v>0</v>
      </c>
      <c r="G364" s="3">
        <v>1</v>
      </c>
      <c r="H364" s="3">
        <v>0</v>
      </c>
      <c r="I364" s="3">
        <v>1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9">
        <v>0</v>
      </c>
      <c r="S364" s="37">
        <v>1</v>
      </c>
    </row>
    <row r="365" spans="1:19" x14ac:dyDescent="0.25">
      <c r="A365" s="3" t="s">
        <v>11</v>
      </c>
      <c r="B365" s="3" t="s">
        <v>14</v>
      </c>
      <c r="C365" s="3">
        <v>0</v>
      </c>
      <c r="D365" s="3">
        <v>0</v>
      </c>
      <c r="E365" s="3">
        <v>0</v>
      </c>
      <c r="F365" s="3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>
        <v>1</v>
      </c>
      <c r="P365" s="3">
        <v>0</v>
      </c>
      <c r="Q365" s="39">
        <v>0</v>
      </c>
      <c r="S365" s="37">
        <v>1</v>
      </c>
    </row>
    <row r="366" spans="1:19" x14ac:dyDescent="0.25">
      <c r="A366" s="3" t="s">
        <v>11</v>
      </c>
      <c r="B366" s="3" t="s">
        <v>14</v>
      </c>
      <c r="C366" s="3">
        <v>0</v>
      </c>
      <c r="D366" s="3">
        <v>0</v>
      </c>
      <c r="E366" s="3">
        <v>0</v>
      </c>
      <c r="F366" s="3">
        <v>1</v>
      </c>
      <c r="G366" s="3">
        <v>0</v>
      </c>
      <c r="H366" s="3">
        <v>0</v>
      </c>
      <c r="I366" s="3">
        <v>0</v>
      </c>
      <c r="J366" s="3">
        <v>0</v>
      </c>
      <c r="K366" s="3">
        <v>0</v>
      </c>
      <c r="L366" s="3">
        <v>0</v>
      </c>
      <c r="M366" s="3">
        <v>0</v>
      </c>
      <c r="N366" s="3">
        <v>0</v>
      </c>
      <c r="O366" s="3">
        <v>0</v>
      </c>
      <c r="P366" s="3">
        <v>0</v>
      </c>
      <c r="Q366" s="39">
        <v>1</v>
      </c>
      <c r="S366" s="37">
        <v>1</v>
      </c>
    </row>
    <row r="367" spans="1:19" x14ac:dyDescent="0.25">
      <c r="A367" s="3" t="s">
        <v>11</v>
      </c>
      <c r="B367" s="3" t="s">
        <v>13</v>
      </c>
      <c r="C367" s="3">
        <v>0</v>
      </c>
      <c r="D367" s="3">
        <v>0</v>
      </c>
      <c r="E367" s="3">
        <v>0</v>
      </c>
      <c r="F367" s="3">
        <v>0</v>
      </c>
      <c r="G367" s="3">
        <v>1</v>
      </c>
      <c r="H367" s="3">
        <v>0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9">
        <v>0</v>
      </c>
      <c r="S367" s="37">
        <v>1</v>
      </c>
    </row>
    <row r="368" spans="1:19" x14ac:dyDescent="0.25">
      <c r="A368" s="3" t="s">
        <v>11</v>
      </c>
      <c r="B368" s="3" t="s">
        <v>14</v>
      </c>
      <c r="C368" s="3">
        <v>0</v>
      </c>
      <c r="D368" s="3">
        <v>0</v>
      </c>
      <c r="E368" s="3">
        <v>0</v>
      </c>
      <c r="F368" s="3">
        <v>1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v>1</v>
      </c>
      <c r="M368" s="3">
        <v>0</v>
      </c>
      <c r="N368" s="3">
        <v>0</v>
      </c>
      <c r="O368" s="3">
        <v>0</v>
      </c>
      <c r="P368" s="3">
        <v>0</v>
      </c>
      <c r="Q368" s="39">
        <v>0</v>
      </c>
      <c r="S368" s="37">
        <v>1</v>
      </c>
    </row>
    <row r="369" spans="1:19" x14ac:dyDescent="0.25">
      <c r="A369" s="3" t="s">
        <v>9</v>
      </c>
      <c r="B369" s="3" t="s">
        <v>13</v>
      </c>
      <c r="C369" s="3">
        <v>0</v>
      </c>
      <c r="D369" s="3">
        <v>0</v>
      </c>
      <c r="E369" s="3">
        <v>0</v>
      </c>
      <c r="F369" s="3">
        <v>0</v>
      </c>
      <c r="G369" s="3">
        <v>1</v>
      </c>
      <c r="H369" s="3">
        <v>0</v>
      </c>
      <c r="I369" s="3">
        <v>0</v>
      </c>
      <c r="J369" s="3">
        <v>1</v>
      </c>
      <c r="K369" s="3">
        <v>0</v>
      </c>
      <c r="L369" s="3">
        <v>1</v>
      </c>
      <c r="M369" s="3">
        <v>0</v>
      </c>
      <c r="N369" s="3">
        <v>0</v>
      </c>
      <c r="O369" s="3">
        <v>0</v>
      </c>
      <c r="P369" s="3">
        <v>0</v>
      </c>
      <c r="Q369" s="39">
        <v>1</v>
      </c>
      <c r="S369" s="37">
        <v>1</v>
      </c>
    </row>
    <row r="370" spans="1:19" x14ac:dyDescent="0.25">
      <c r="A370" s="3" t="s">
        <v>11</v>
      </c>
      <c r="B370" s="3" t="s">
        <v>13</v>
      </c>
      <c r="C370" s="3">
        <v>0</v>
      </c>
      <c r="D370" s="3">
        <v>0</v>
      </c>
      <c r="E370" s="3">
        <v>0</v>
      </c>
      <c r="F370" s="3">
        <v>0</v>
      </c>
      <c r="G370" s="3">
        <v>1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9">
        <v>0</v>
      </c>
      <c r="S370" s="37">
        <v>1</v>
      </c>
    </row>
    <row r="371" spans="1:19" x14ac:dyDescent="0.25">
      <c r="A371" s="3" t="s">
        <v>10</v>
      </c>
      <c r="B371" s="3" t="s">
        <v>14</v>
      </c>
      <c r="C371" s="3">
        <v>0</v>
      </c>
      <c r="D371" s="3">
        <v>0</v>
      </c>
      <c r="E371" s="3">
        <v>0</v>
      </c>
      <c r="F371" s="3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1</v>
      </c>
      <c r="P371" s="3">
        <v>0</v>
      </c>
      <c r="Q371" s="39">
        <v>0</v>
      </c>
      <c r="S371" s="37">
        <v>1</v>
      </c>
    </row>
    <row r="372" spans="1:19" x14ac:dyDescent="0.25">
      <c r="A372" s="3" t="s">
        <v>11</v>
      </c>
      <c r="B372" s="3" t="s">
        <v>13</v>
      </c>
      <c r="C372" s="3">
        <v>0</v>
      </c>
      <c r="D372" s="3">
        <v>0</v>
      </c>
      <c r="E372" s="3">
        <v>0</v>
      </c>
      <c r="F372" s="3">
        <v>0</v>
      </c>
      <c r="G372" s="3">
        <v>0</v>
      </c>
      <c r="H372" s="3">
        <v>1</v>
      </c>
      <c r="I372" s="3">
        <v>0</v>
      </c>
      <c r="J372" s="3">
        <v>0</v>
      </c>
      <c r="K372" s="3">
        <v>0</v>
      </c>
      <c r="L372" s="3">
        <v>0</v>
      </c>
      <c r="M372" s="3">
        <v>0</v>
      </c>
      <c r="N372" s="3">
        <v>1</v>
      </c>
      <c r="O372" s="3">
        <v>0</v>
      </c>
      <c r="P372" s="3">
        <v>0</v>
      </c>
      <c r="Q372" s="39">
        <v>1</v>
      </c>
      <c r="S372" s="37">
        <v>1</v>
      </c>
    </row>
    <row r="373" spans="1:19" x14ac:dyDescent="0.25">
      <c r="A373" s="3" t="s">
        <v>9</v>
      </c>
      <c r="B373" s="3" t="s">
        <v>14</v>
      </c>
      <c r="C373" s="3">
        <v>0</v>
      </c>
      <c r="D373" s="3">
        <v>0</v>
      </c>
      <c r="E373" s="3">
        <v>0</v>
      </c>
      <c r="F373" s="3">
        <v>0</v>
      </c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9">
        <v>0</v>
      </c>
      <c r="S373" s="37">
        <v>1</v>
      </c>
    </row>
    <row r="374" spans="1:19" x14ac:dyDescent="0.25">
      <c r="A374" s="3" t="s">
        <v>10</v>
      </c>
      <c r="B374" s="3" t="s">
        <v>14</v>
      </c>
      <c r="C374" s="3">
        <v>0</v>
      </c>
      <c r="D374" s="3">
        <v>0</v>
      </c>
      <c r="E374" s="3">
        <v>0</v>
      </c>
      <c r="F374" s="3">
        <v>1</v>
      </c>
      <c r="G374" s="3">
        <v>0</v>
      </c>
      <c r="H374" s="3">
        <v>0</v>
      </c>
      <c r="I374" s="3">
        <v>0</v>
      </c>
      <c r="J374" s="3">
        <v>0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3">
        <v>0</v>
      </c>
      <c r="Q374" s="39">
        <v>0</v>
      </c>
      <c r="S374" s="37">
        <v>1</v>
      </c>
    </row>
    <row r="375" spans="1:19" x14ac:dyDescent="0.25">
      <c r="A375" s="3" t="s">
        <v>11</v>
      </c>
      <c r="B375" s="3" t="s">
        <v>13</v>
      </c>
      <c r="C375" s="3">
        <v>0</v>
      </c>
      <c r="D375" s="3">
        <v>0</v>
      </c>
      <c r="E375" s="3">
        <v>0</v>
      </c>
      <c r="F375" s="3">
        <v>0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9">
        <v>0</v>
      </c>
      <c r="S375" s="37">
        <v>1</v>
      </c>
    </row>
    <row r="376" spans="1:19" x14ac:dyDescent="0.25">
      <c r="A376" s="3" t="s">
        <v>11</v>
      </c>
      <c r="B376" s="3" t="s">
        <v>13</v>
      </c>
      <c r="C376" s="3">
        <v>0</v>
      </c>
      <c r="D376" s="3">
        <v>0</v>
      </c>
      <c r="E376" s="3">
        <v>0</v>
      </c>
      <c r="F376" s="3">
        <v>1</v>
      </c>
      <c r="G376" s="3">
        <v>0</v>
      </c>
      <c r="H376" s="3">
        <v>0</v>
      </c>
      <c r="I376" s="3">
        <v>0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9">
        <v>0</v>
      </c>
      <c r="S376" s="37">
        <v>1</v>
      </c>
    </row>
    <row r="377" spans="1:19" x14ac:dyDescent="0.25">
      <c r="A377" s="3" t="s">
        <v>11</v>
      </c>
      <c r="B377" s="3" t="s">
        <v>14</v>
      </c>
      <c r="C377" s="3">
        <v>0</v>
      </c>
      <c r="D377" s="3">
        <v>0</v>
      </c>
      <c r="E377" s="3">
        <v>0</v>
      </c>
      <c r="F377" s="3">
        <v>0</v>
      </c>
      <c r="G377" s="3">
        <v>0</v>
      </c>
      <c r="H377" s="3">
        <v>0</v>
      </c>
      <c r="I377" s="3">
        <v>0</v>
      </c>
      <c r="J377" s="3">
        <v>1</v>
      </c>
      <c r="K377" s="3">
        <v>0</v>
      </c>
      <c r="L377" s="3">
        <v>0</v>
      </c>
      <c r="M377" s="3">
        <v>0</v>
      </c>
      <c r="N377" s="3">
        <v>0</v>
      </c>
      <c r="O377" s="3">
        <v>0</v>
      </c>
      <c r="P377" s="3">
        <v>0</v>
      </c>
      <c r="Q377" s="39">
        <v>0</v>
      </c>
      <c r="S377" s="37">
        <v>1</v>
      </c>
    </row>
    <row r="378" spans="1:19" x14ac:dyDescent="0.25">
      <c r="A378" s="3" t="s">
        <v>11</v>
      </c>
      <c r="B378" s="3" t="s">
        <v>14</v>
      </c>
      <c r="C378" s="3">
        <v>1</v>
      </c>
      <c r="D378" s="3">
        <v>0</v>
      </c>
      <c r="E378" s="3">
        <v>0</v>
      </c>
      <c r="F378" s="3">
        <v>1</v>
      </c>
      <c r="G378" s="3">
        <v>0</v>
      </c>
      <c r="H378" s="3">
        <v>0</v>
      </c>
      <c r="I378" s="3">
        <v>0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1</v>
      </c>
      <c r="P378" s="3">
        <v>0</v>
      </c>
      <c r="Q378" s="39">
        <v>0</v>
      </c>
      <c r="S378" s="37">
        <v>1</v>
      </c>
    </row>
    <row r="379" spans="1:19" x14ac:dyDescent="0.25">
      <c r="A379" s="3" t="s">
        <v>9</v>
      </c>
      <c r="B379" s="3" t="s">
        <v>14</v>
      </c>
      <c r="C379" s="3">
        <v>0</v>
      </c>
      <c r="D379" s="3">
        <v>0</v>
      </c>
      <c r="E379" s="3">
        <v>0</v>
      </c>
      <c r="F379" s="3">
        <v>1</v>
      </c>
      <c r="G379" s="3">
        <v>1</v>
      </c>
      <c r="H379" s="3">
        <v>0</v>
      </c>
      <c r="I379" s="3">
        <v>0</v>
      </c>
      <c r="J379" s="3">
        <v>0</v>
      </c>
      <c r="K379" s="3">
        <v>0</v>
      </c>
      <c r="L379" s="3">
        <v>1</v>
      </c>
      <c r="M379" s="3">
        <v>0</v>
      </c>
      <c r="N379" s="3">
        <v>0</v>
      </c>
      <c r="O379" s="3">
        <v>0</v>
      </c>
      <c r="P379" s="3">
        <v>1</v>
      </c>
      <c r="Q379" s="39">
        <v>1</v>
      </c>
      <c r="S379" s="37">
        <v>1</v>
      </c>
    </row>
    <row r="380" spans="1:19" x14ac:dyDescent="0.25">
      <c r="A380" s="3" t="s">
        <v>10</v>
      </c>
      <c r="B380" s="3" t="s">
        <v>14</v>
      </c>
      <c r="C380" s="3">
        <v>0</v>
      </c>
      <c r="D380" s="3">
        <v>0</v>
      </c>
      <c r="E380" s="3">
        <v>0</v>
      </c>
      <c r="F380" s="3">
        <v>0</v>
      </c>
      <c r="G380" s="3">
        <v>0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9">
        <v>0</v>
      </c>
      <c r="S380" s="37">
        <v>1</v>
      </c>
    </row>
    <row r="381" spans="1:19" x14ac:dyDescent="0.25">
      <c r="A381" s="3" t="s">
        <v>11</v>
      </c>
      <c r="B381" s="3" t="s">
        <v>14</v>
      </c>
      <c r="C381" s="3">
        <v>0</v>
      </c>
      <c r="D381" s="3">
        <v>0</v>
      </c>
      <c r="E381" s="3">
        <v>0</v>
      </c>
      <c r="F381" s="3">
        <v>0</v>
      </c>
      <c r="G381" s="3">
        <v>1</v>
      </c>
      <c r="H381" s="3">
        <v>0</v>
      </c>
      <c r="I381" s="3">
        <v>0</v>
      </c>
      <c r="J381" s="3">
        <v>0</v>
      </c>
      <c r="K381" s="3">
        <v>1</v>
      </c>
      <c r="L381" s="3">
        <v>0</v>
      </c>
      <c r="M381" s="3">
        <v>1</v>
      </c>
      <c r="N381" s="3">
        <v>0</v>
      </c>
      <c r="O381" s="3">
        <v>0</v>
      </c>
      <c r="P381" s="3">
        <v>0</v>
      </c>
      <c r="Q381" s="39">
        <v>1</v>
      </c>
      <c r="S381" s="37">
        <v>1</v>
      </c>
    </row>
    <row r="382" spans="1:19" x14ac:dyDescent="0.25">
      <c r="A382" s="3" t="s">
        <v>9</v>
      </c>
      <c r="B382" s="3" t="s">
        <v>15</v>
      </c>
      <c r="C382" s="3">
        <v>0</v>
      </c>
      <c r="D382" s="3">
        <v>0</v>
      </c>
      <c r="E382" s="3">
        <v>0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1</v>
      </c>
      <c r="M382" s="3">
        <v>0</v>
      </c>
      <c r="N382" s="3">
        <v>0</v>
      </c>
      <c r="O382" s="3">
        <v>0</v>
      </c>
      <c r="P382" s="3">
        <v>0</v>
      </c>
      <c r="Q382" s="39">
        <v>0</v>
      </c>
      <c r="S382" s="37">
        <v>1</v>
      </c>
    </row>
    <row r="383" spans="1:19" x14ac:dyDescent="0.25">
      <c r="A383" s="3" t="s">
        <v>11</v>
      </c>
      <c r="B383" s="3" t="s">
        <v>14</v>
      </c>
      <c r="C383" s="3">
        <v>0</v>
      </c>
      <c r="D383" s="3">
        <v>0</v>
      </c>
      <c r="E383" s="3">
        <v>1</v>
      </c>
      <c r="F383" s="3">
        <v>0</v>
      </c>
      <c r="G383" s="3">
        <v>1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9">
        <v>1</v>
      </c>
      <c r="S383" s="37">
        <v>1</v>
      </c>
    </row>
    <row r="384" spans="1:19" x14ac:dyDescent="0.25">
      <c r="A384" s="3" t="s">
        <v>9</v>
      </c>
      <c r="B384" s="3" t="s">
        <v>14</v>
      </c>
      <c r="C384" s="3">
        <v>1</v>
      </c>
      <c r="D384" s="3">
        <v>0</v>
      </c>
      <c r="E384" s="3">
        <v>0</v>
      </c>
      <c r="F384" s="3">
        <v>0</v>
      </c>
      <c r="G384" s="3">
        <v>1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9">
        <v>0</v>
      </c>
      <c r="S384" s="37">
        <v>1</v>
      </c>
    </row>
    <row r="385" spans="1:19" x14ac:dyDescent="0.25">
      <c r="A385" s="3" t="s">
        <v>9</v>
      </c>
      <c r="B385" s="3" t="s">
        <v>13</v>
      </c>
      <c r="C385" s="3">
        <v>0</v>
      </c>
      <c r="D385" s="3">
        <v>0</v>
      </c>
      <c r="E385" s="3">
        <v>0</v>
      </c>
      <c r="F385" s="3">
        <v>1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9">
        <v>0</v>
      </c>
      <c r="S385" s="37">
        <v>1</v>
      </c>
    </row>
    <row r="386" spans="1:19" x14ac:dyDescent="0.25">
      <c r="A386" s="3" t="s">
        <v>9</v>
      </c>
      <c r="B386" s="3" t="s">
        <v>14</v>
      </c>
      <c r="C386" s="3">
        <v>0</v>
      </c>
      <c r="D386" s="3">
        <v>0</v>
      </c>
      <c r="E386" s="3">
        <v>0</v>
      </c>
      <c r="F386" s="3">
        <v>0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9">
        <v>0</v>
      </c>
      <c r="S386" s="37">
        <v>1</v>
      </c>
    </row>
    <row r="387" spans="1:19" x14ac:dyDescent="0.25">
      <c r="A387" s="3" t="s">
        <v>11</v>
      </c>
      <c r="B387" s="3" t="s">
        <v>13</v>
      </c>
      <c r="C387" s="3">
        <v>0</v>
      </c>
      <c r="D387" s="3">
        <v>0</v>
      </c>
      <c r="E387" s="3">
        <v>0</v>
      </c>
      <c r="F387" s="3">
        <v>0</v>
      </c>
      <c r="G387" s="3">
        <v>0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9">
        <v>1</v>
      </c>
      <c r="S387" s="37">
        <v>1</v>
      </c>
    </row>
    <row r="388" spans="1:19" x14ac:dyDescent="0.25">
      <c r="A388" s="3" t="s">
        <v>9</v>
      </c>
      <c r="B388" s="3" t="s">
        <v>15</v>
      </c>
      <c r="C388" s="3">
        <v>0</v>
      </c>
      <c r="D388" s="3">
        <v>0</v>
      </c>
      <c r="E388" s="3">
        <v>0</v>
      </c>
      <c r="F388" s="3">
        <v>0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9">
        <v>0</v>
      </c>
      <c r="S388" s="37">
        <v>1</v>
      </c>
    </row>
    <row r="389" spans="1:19" x14ac:dyDescent="0.25">
      <c r="A389" s="3" t="s">
        <v>11</v>
      </c>
      <c r="B389" s="3" t="s">
        <v>13</v>
      </c>
      <c r="C389" s="3">
        <v>0</v>
      </c>
      <c r="D389" s="3">
        <v>0</v>
      </c>
      <c r="E389" s="3">
        <v>0</v>
      </c>
      <c r="F389" s="3">
        <v>0</v>
      </c>
      <c r="G389" s="3">
        <v>1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9">
        <v>0</v>
      </c>
      <c r="S389" s="37">
        <v>1</v>
      </c>
    </row>
    <row r="390" spans="1:19" x14ac:dyDescent="0.25">
      <c r="A390" s="3" t="s">
        <v>11</v>
      </c>
      <c r="B390" s="3" t="s">
        <v>13</v>
      </c>
      <c r="C390" s="3">
        <v>0</v>
      </c>
      <c r="D390" s="3">
        <v>0</v>
      </c>
      <c r="E390" s="3">
        <v>0</v>
      </c>
      <c r="F390" s="3">
        <v>0</v>
      </c>
      <c r="G390" s="3">
        <v>0</v>
      </c>
      <c r="H390" s="3">
        <v>0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9">
        <v>0</v>
      </c>
      <c r="S390" s="37">
        <v>1</v>
      </c>
    </row>
    <row r="391" spans="1:19" x14ac:dyDescent="0.25">
      <c r="A391" s="3" t="s">
        <v>11</v>
      </c>
      <c r="B391" s="3" t="s">
        <v>13</v>
      </c>
      <c r="C391" s="3">
        <v>0</v>
      </c>
      <c r="D391" s="3">
        <v>0</v>
      </c>
      <c r="E391" s="3">
        <v>0</v>
      </c>
      <c r="F391" s="3">
        <v>0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9">
        <v>0</v>
      </c>
      <c r="S391" s="37">
        <v>1</v>
      </c>
    </row>
    <row r="392" spans="1:19" x14ac:dyDescent="0.25">
      <c r="A392" s="3" t="s">
        <v>9</v>
      </c>
      <c r="B392" s="3" t="s">
        <v>13</v>
      </c>
      <c r="C392" s="3">
        <v>0</v>
      </c>
      <c r="D392" s="3">
        <v>0</v>
      </c>
      <c r="E392" s="3">
        <v>0</v>
      </c>
      <c r="F392" s="3">
        <v>1</v>
      </c>
      <c r="G392" s="3">
        <v>0</v>
      </c>
      <c r="H392" s="3">
        <v>0</v>
      </c>
      <c r="I392" s="3">
        <v>0</v>
      </c>
      <c r="J392" s="3">
        <v>0</v>
      </c>
      <c r="K392" s="3">
        <v>1</v>
      </c>
      <c r="L392" s="3">
        <v>0</v>
      </c>
      <c r="M392" s="3">
        <v>0</v>
      </c>
      <c r="N392" s="3">
        <v>1</v>
      </c>
      <c r="O392" s="3">
        <v>0</v>
      </c>
      <c r="P392" s="3">
        <v>0</v>
      </c>
      <c r="Q392" s="39">
        <v>1</v>
      </c>
      <c r="S392" s="37">
        <v>1</v>
      </c>
    </row>
    <row r="393" spans="1:19" x14ac:dyDescent="0.25">
      <c r="A393" s="3" t="s">
        <v>10</v>
      </c>
      <c r="B393" s="3" t="s">
        <v>14</v>
      </c>
      <c r="C393" s="3">
        <v>0</v>
      </c>
      <c r="D393" s="3">
        <v>0</v>
      </c>
      <c r="E393" s="3">
        <v>0</v>
      </c>
      <c r="F393" s="3">
        <v>0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1</v>
      </c>
      <c r="M393" s="3">
        <v>0</v>
      </c>
      <c r="N393" s="3">
        <v>1</v>
      </c>
      <c r="O393" s="3">
        <v>1</v>
      </c>
      <c r="P393" s="3">
        <v>0</v>
      </c>
      <c r="Q393" s="39">
        <v>0</v>
      </c>
      <c r="S393" s="37">
        <v>1</v>
      </c>
    </row>
    <row r="394" spans="1:19" x14ac:dyDescent="0.25">
      <c r="A394" s="3" t="s">
        <v>11</v>
      </c>
      <c r="B394" s="3" t="s">
        <v>14</v>
      </c>
      <c r="C394" s="3">
        <v>0</v>
      </c>
      <c r="D394" s="3">
        <v>0</v>
      </c>
      <c r="E394" s="3">
        <v>0</v>
      </c>
      <c r="F394" s="3">
        <v>0</v>
      </c>
      <c r="G394" s="3">
        <v>0</v>
      </c>
      <c r="H394" s="3">
        <v>0</v>
      </c>
      <c r="I394" s="3">
        <v>0</v>
      </c>
      <c r="J394" s="3">
        <v>1</v>
      </c>
      <c r="K394" s="3">
        <v>0</v>
      </c>
      <c r="L394" s="3">
        <v>1</v>
      </c>
      <c r="M394" s="3">
        <v>0</v>
      </c>
      <c r="N394" s="3">
        <v>0</v>
      </c>
      <c r="O394" s="3">
        <v>0</v>
      </c>
      <c r="P394" s="3">
        <v>0</v>
      </c>
      <c r="Q394" s="39">
        <v>0</v>
      </c>
      <c r="S394" s="37">
        <v>1</v>
      </c>
    </row>
    <row r="395" spans="1:19" x14ac:dyDescent="0.25">
      <c r="A395" s="3" t="s">
        <v>11</v>
      </c>
      <c r="B395" s="3" t="s">
        <v>14</v>
      </c>
      <c r="C395" s="3">
        <v>0</v>
      </c>
      <c r="D395" s="3">
        <v>0</v>
      </c>
      <c r="E395" s="3">
        <v>0</v>
      </c>
      <c r="F395" s="3">
        <v>0</v>
      </c>
      <c r="G395" s="3">
        <v>0</v>
      </c>
      <c r="H395" s="3">
        <v>0</v>
      </c>
      <c r="I395" s="3">
        <v>0</v>
      </c>
      <c r="J395" s="3">
        <v>1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9">
        <v>0</v>
      </c>
      <c r="S395" s="37">
        <v>1</v>
      </c>
    </row>
    <row r="396" spans="1:19" x14ac:dyDescent="0.25">
      <c r="A396" s="3" t="s">
        <v>11</v>
      </c>
      <c r="B396" s="3" t="s">
        <v>13</v>
      </c>
      <c r="C396" s="3">
        <v>0</v>
      </c>
      <c r="D396" s="3">
        <v>0</v>
      </c>
      <c r="E396" s="3">
        <v>0</v>
      </c>
      <c r="F396" s="3">
        <v>1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  <c r="N396" s="3">
        <v>1</v>
      </c>
      <c r="O396" s="3">
        <v>0</v>
      </c>
      <c r="P396" s="3">
        <v>0</v>
      </c>
      <c r="Q396" s="39">
        <v>0</v>
      </c>
      <c r="S396" s="37">
        <v>1</v>
      </c>
    </row>
    <row r="397" spans="1:19" x14ac:dyDescent="0.25">
      <c r="A397" s="3" t="s">
        <v>11</v>
      </c>
      <c r="B397" s="3" t="s">
        <v>14</v>
      </c>
      <c r="C397" s="3">
        <v>0</v>
      </c>
      <c r="D397" s="3">
        <v>0</v>
      </c>
      <c r="E397" s="3">
        <v>1</v>
      </c>
      <c r="F397" s="3">
        <v>1</v>
      </c>
      <c r="G397" s="3">
        <v>0</v>
      </c>
      <c r="H397" s="3">
        <v>1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9">
        <v>0</v>
      </c>
      <c r="S397" s="37">
        <v>1</v>
      </c>
    </row>
    <row r="398" spans="1:19" x14ac:dyDescent="0.25">
      <c r="A398" s="3" t="s">
        <v>9</v>
      </c>
      <c r="B398" s="3" t="s">
        <v>14</v>
      </c>
      <c r="C398" s="3">
        <v>1</v>
      </c>
      <c r="D398" s="3">
        <v>0</v>
      </c>
      <c r="E398" s="3">
        <v>0</v>
      </c>
      <c r="F398" s="3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1</v>
      </c>
      <c r="N398" s="3">
        <v>0</v>
      </c>
      <c r="O398" s="3">
        <v>0</v>
      </c>
      <c r="P398" s="3">
        <v>0</v>
      </c>
      <c r="Q398" s="39">
        <v>0</v>
      </c>
      <c r="S398" s="37">
        <v>1</v>
      </c>
    </row>
    <row r="399" spans="1:19" x14ac:dyDescent="0.25">
      <c r="A399" s="3" t="s">
        <v>11</v>
      </c>
      <c r="B399" s="3" t="s">
        <v>14</v>
      </c>
      <c r="C399" s="3">
        <v>0</v>
      </c>
      <c r="D399" s="3">
        <v>0</v>
      </c>
      <c r="E399" s="3">
        <v>0</v>
      </c>
      <c r="F399" s="3">
        <v>1</v>
      </c>
      <c r="G399" s="3">
        <v>0</v>
      </c>
      <c r="H399" s="3">
        <v>0</v>
      </c>
      <c r="I399" s="3">
        <v>0</v>
      </c>
      <c r="J399" s="3">
        <v>0</v>
      </c>
      <c r="K399" s="3">
        <v>0</v>
      </c>
      <c r="L399" s="3">
        <v>1</v>
      </c>
      <c r="M399" s="3">
        <v>0</v>
      </c>
      <c r="N399" s="3">
        <v>0</v>
      </c>
      <c r="O399" s="3">
        <v>0</v>
      </c>
      <c r="P399" s="3">
        <v>0</v>
      </c>
      <c r="Q399" s="39">
        <v>0</v>
      </c>
      <c r="S399" s="37">
        <v>1</v>
      </c>
    </row>
    <row r="400" spans="1:19" x14ac:dyDescent="0.25">
      <c r="A400" s="3" t="s">
        <v>11</v>
      </c>
      <c r="B400" s="3" t="s">
        <v>13</v>
      </c>
      <c r="C400" s="3">
        <v>0</v>
      </c>
      <c r="D400" s="3">
        <v>0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1</v>
      </c>
      <c r="N400" s="3">
        <v>0</v>
      </c>
      <c r="O400" s="3">
        <v>0</v>
      </c>
      <c r="P400" s="3">
        <v>0</v>
      </c>
      <c r="Q400" s="39">
        <v>1</v>
      </c>
      <c r="S400" s="37">
        <v>1</v>
      </c>
    </row>
    <row r="401" spans="1:19" x14ac:dyDescent="0.25">
      <c r="A401" s="3" t="s">
        <v>9</v>
      </c>
      <c r="B401" s="3" t="s">
        <v>15</v>
      </c>
      <c r="C401" s="3">
        <v>0</v>
      </c>
      <c r="D401" s="3">
        <v>0</v>
      </c>
      <c r="E401" s="3">
        <v>0</v>
      </c>
      <c r="F401" s="3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9">
        <v>0</v>
      </c>
      <c r="S401" s="37">
        <v>1</v>
      </c>
    </row>
    <row r="402" spans="1:19" x14ac:dyDescent="0.25">
      <c r="A402" s="3" t="s">
        <v>9</v>
      </c>
      <c r="B402" s="3" t="s">
        <v>14</v>
      </c>
      <c r="C402" s="3">
        <v>0</v>
      </c>
      <c r="D402" s="3">
        <v>0</v>
      </c>
      <c r="E402" s="3">
        <v>0</v>
      </c>
      <c r="F402" s="3">
        <v>0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3">
        <v>0</v>
      </c>
      <c r="Q402" s="39">
        <v>1</v>
      </c>
      <c r="S402" s="37">
        <v>1</v>
      </c>
    </row>
    <row r="403" spans="1:19" x14ac:dyDescent="0.25">
      <c r="A403" s="3" t="s">
        <v>10</v>
      </c>
      <c r="B403" s="3" t="s">
        <v>13</v>
      </c>
      <c r="C403" s="3">
        <v>0</v>
      </c>
      <c r="D403" s="3">
        <v>0</v>
      </c>
      <c r="E403" s="3">
        <v>0</v>
      </c>
      <c r="F403" s="3">
        <v>0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v>1</v>
      </c>
      <c r="M403" s="3">
        <v>0</v>
      </c>
      <c r="N403" s="3">
        <v>0</v>
      </c>
      <c r="O403" s="3">
        <v>0</v>
      </c>
      <c r="P403" s="3">
        <v>0</v>
      </c>
      <c r="Q403" s="39">
        <v>0</v>
      </c>
      <c r="S403" s="37">
        <v>1</v>
      </c>
    </row>
    <row r="404" spans="1:19" x14ac:dyDescent="0.25">
      <c r="A404" s="3" t="s">
        <v>11</v>
      </c>
      <c r="B404" s="3" t="s">
        <v>14</v>
      </c>
      <c r="C404" s="3">
        <v>0</v>
      </c>
      <c r="D404" s="3">
        <v>0</v>
      </c>
      <c r="E404" s="3">
        <v>0</v>
      </c>
      <c r="F404" s="3">
        <v>0</v>
      </c>
      <c r="G404" s="3">
        <v>1</v>
      </c>
      <c r="H404" s="3">
        <v>0</v>
      </c>
      <c r="I404" s="3">
        <v>0</v>
      </c>
      <c r="J404" s="3">
        <v>0</v>
      </c>
      <c r="K404" s="3">
        <v>0</v>
      </c>
      <c r="L404" s="3">
        <v>0</v>
      </c>
      <c r="M404" s="3">
        <v>0</v>
      </c>
      <c r="N404" s="3">
        <v>0</v>
      </c>
      <c r="O404" s="3">
        <v>0</v>
      </c>
      <c r="P404" s="3">
        <v>0</v>
      </c>
      <c r="Q404" s="39">
        <v>0</v>
      </c>
      <c r="S404" s="37">
        <v>1</v>
      </c>
    </row>
    <row r="405" spans="1:19" x14ac:dyDescent="0.25">
      <c r="A405" s="3" t="s">
        <v>11</v>
      </c>
      <c r="B405" s="3" t="s">
        <v>15</v>
      </c>
      <c r="C405" s="3">
        <v>1</v>
      </c>
      <c r="D405" s="3">
        <v>0</v>
      </c>
      <c r="E405" s="3">
        <v>0</v>
      </c>
      <c r="F405" s="3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1</v>
      </c>
      <c r="M405" s="3">
        <v>0</v>
      </c>
      <c r="N405" s="3">
        <v>1</v>
      </c>
      <c r="O405" s="3">
        <v>0</v>
      </c>
      <c r="P405" s="3">
        <v>0</v>
      </c>
      <c r="Q405" s="39">
        <v>1</v>
      </c>
      <c r="S405" s="37">
        <v>1</v>
      </c>
    </row>
    <row r="406" spans="1:19" x14ac:dyDescent="0.25">
      <c r="A406" s="3" t="s">
        <v>9</v>
      </c>
      <c r="B406" s="3" t="s">
        <v>13</v>
      </c>
      <c r="C406" s="3">
        <v>0</v>
      </c>
      <c r="D406" s="3">
        <v>0</v>
      </c>
      <c r="E406" s="3">
        <v>0</v>
      </c>
      <c r="F406" s="3">
        <v>0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v>0</v>
      </c>
      <c r="M406" s="3">
        <v>0</v>
      </c>
      <c r="N406" s="3">
        <v>0</v>
      </c>
      <c r="O406" s="3">
        <v>1</v>
      </c>
      <c r="P406" s="3">
        <v>0</v>
      </c>
      <c r="Q406" s="39">
        <v>1</v>
      </c>
      <c r="S406" s="37">
        <v>1</v>
      </c>
    </row>
    <row r="407" spans="1:19" x14ac:dyDescent="0.25">
      <c r="A407" s="3" t="s">
        <v>9</v>
      </c>
      <c r="B407" s="3" t="s">
        <v>15</v>
      </c>
      <c r="C407" s="3">
        <v>1</v>
      </c>
      <c r="D407" s="3">
        <v>1</v>
      </c>
      <c r="E407" s="3">
        <v>1</v>
      </c>
      <c r="F407" s="3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1</v>
      </c>
      <c r="O407" s="3">
        <v>0</v>
      </c>
      <c r="P407" s="3">
        <v>0</v>
      </c>
      <c r="Q407" s="39">
        <v>1</v>
      </c>
      <c r="S407" s="37">
        <v>1</v>
      </c>
    </row>
    <row r="408" spans="1:19" x14ac:dyDescent="0.25">
      <c r="A408" s="3" t="s">
        <v>11</v>
      </c>
      <c r="B408" s="3" t="s">
        <v>14</v>
      </c>
      <c r="C408" s="3">
        <v>0</v>
      </c>
      <c r="D408" s="3">
        <v>0</v>
      </c>
      <c r="E408" s="3">
        <v>0</v>
      </c>
      <c r="F408" s="3">
        <v>1</v>
      </c>
      <c r="G408" s="3">
        <v>0</v>
      </c>
      <c r="H408" s="3">
        <v>0</v>
      </c>
      <c r="I408" s="3">
        <v>0</v>
      </c>
      <c r="J408" s="3">
        <v>0</v>
      </c>
      <c r="K408" s="3">
        <v>1</v>
      </c>
      <c r="L408" s="3">
        <v>0</v>
      </c>
      <c r="M408" s="3">
        <v>0</v>
      </c>
      <c r="N408" s="3">
        <v>0</v>
      </c>
      <c r="O408" s="3">
        <v>0</v>
      </c>
      <c r="P408" s="3">
        <v>0</v>
      </c>
      <c r="Q408" s="39">
        <v>0</v>
      </c>
      <c r="S408" s="37">
        <v>1</v>
      </c>
    </row>
    <row r="409" spans="1:19" x14ac:dyDescent="0.25">
      <c r="A409" s="3" t="s">
        <v>11</v>
      </c>
      <c r="B409" s="3" t="s">
        <v>13</v>
      </c>
      <c r="C409" s="3">
        <v>0</v>
      </c>
      <c r="D409" s="3">
        <v>0</v>
      </c>
      <c r="E409" s="3">
        <v>0</v>
      </c>
      <c r="F409" s="3">
        <v>0</v>
      </c>
      <c r="G409" s="3">
        <v>1</v>
      </c>
      <c r="H409" s="3">
        <v>0</v>
      </c>
      <c r="I409" s="3">
        <v>0</v>
      </c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1</v>
      </c>
      <c r="P409" s="3">
        <v>0</v>
      </c>
      <c r="Q409" s="39">
        <v>0</v>
      </c>
      <c r="S409" s="37">
        <v>1</v>
      </c>
    </row>
    <row r="410" spans="1:19" x14ac:dyDescent="0.25">
      <c r="A410" s="3" t="s">
        <v>9</v>
      </c>
      <c r="B410" s="3" t="s">
        <v>13</v>
      </c>
      <c r="C410" s="3">
        <v>0</v>
      </c>
      <c r="D410" s="3">
        <v>0</v>
      </c>
      <c r="E410" s="3">
        <v>0</v>
      </c>
      <c r="F410" s="3">
        <v>1</v>
      </c>
      <c r="G410" s="3">
        <v>1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1</v>
      </c>
      <c r="P410" s="3">
        <v>0</v>
      </c>
      <c r="Q410" s="39">
        <v>1</v>
      </c>
      <c r="S410" s="37">
        <v>1</v>
      </c>
    </row>
    <row r="411" spans="1:19" x14ac:dyDescent="0.25">
      <c r="A411" s="3" t="s">
        <v>11</v>
      </c>
      <c r="B411" s="3" t="s">
        <v>13</v>
      </c>
      <c r="C411" s="3">
        <v>1</v>
      </c>
      <c r="D411" s="3">
        <v>0</v>
      </c>
      <c r="E411" s="3">
        <v>0</v>
      </c>
      <c r="F411" s="3">
        <v>1</v>
      </c>
      <c r="G411" s="3">
        <v>0</v>
      </c>
      <c r="H411" s="3">
        <v>0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9">
        <v>0</v>
      </c>
      <c r="S411" s="37">
        <v>1</v>
      </c>
    </row>
    <row r="412" spans="1:19" x14ac:dyDescent="0.25">
      <c r="A412" s="3" t="s">
        <v>11</v>
      </c>
      <c r="B412" s="3" t="s">
        <v>13</v>
      </c>
      <c r="C412" s="3">
        <v>0</v>
      </c>
      <c r="D412" s="3">
        <v>0</v>
      </c>
      <c r="E412" s="3">
        <v>0</v>
      </c>
      <c r="F412" s="3">
        <v>0</v>
      </c>
      <c r="G412" s="3">
        <v>0</v>
      </c>
      <c r="H412" s="3">
        <v>0</v>
      </c>
      <c r="I412" s="3">
        <v>0</v>
      </c>
      <c r="J412" s="3">
        <v>0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3">
        <v>0</v>
      </c>
      <c r="Q412" s="39">
        <v>0</v>
      </c>
      <c r="S412" s="37">
        <v>1</v>
      </c>
    </row>
    <row r="413" spans="1:19" x14ac:dyDescent="0.25">
      <c r="A413" s="3" t="s">
        <v>11</v>
      </c>
      <c r="B413" s="3" t="s">
        <v>14</v>
      </c>
      <c r="C413" s="3">
        <v>0</v>
      </c>
      <c r="D413" s="3">
        <v>0</v>
      </c>
      <c r="E413" s="3">
        <v>0</v>
      </c>
      <c r="F413" s="3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9">
        <v>0</v>
      </c>
      <c r="S413" s="37">
        <v>1</v>
      </c>
    </row>
    <row r="414" spans="1:19" x14ac:dyDescent="0.25">
      <c r="A414" s="3" t="s">
        <v>11</v>
      </c>
      <c r="B414" s="3" t="s">
        <v>13</v>
      </c>
      <c r="C414" s="3">
        <v>0</v>
      </c>
      <c r="D414" s="3">
        <v>0</v>
      </c>
      <c r="E414" s="3">
        <v>0</v>
      </c>
      <c r="F414" s="3">
        <v>1</v>
      </c>
      <c r="G414" s="3">
        <v>0</v>
      </c>
      <c r="H414" s="3">
        <v>0</v>
      </c>
      <c r="I414" s="3">
        <v>0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9">
        <v>0</v>
      </c>
      <c r="S414" s="37">
        <v>1</v>
      </c>
    </row>
    <row r="415" spans="1:19" x14ac:dyDescent="0.25">
      <c r="A415" s="3" t="s">
        <v>9</v>
      </c>
      <c r="B415" s="3" t="s">
        <v>13</v>
      </c>
      <c r="C415" s="3">
        <v>0</v>
      </c>
      <c r="D415" s="3">
        <v>0</v>
      </c>
      <c r="E415" s="3">
        <v>0</v>
      </c>
      <c r="F415" s="3">
        <v>0</v>
      </c>
      <c r="G415" s="3">
        <v>0</v>
      </c>
      <c r="H415" s="3">
        <v>0</v>
      </c>
      <c r="I415" s="3">
        <v>0</v>
      </c>
      <c r="J415" s="3">
        <v>0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9">
        <v>0</v>
      </c>
      <c r="S415" s="37">
        <v>1</v>
      </c>
    </row>
    <row r="416" spans="1:19" x14ac:dyDescent="0.25">
      <c r="A416" s="3" t="s">
        <v>9</v>
      </c>
      <c r="B416" s="3" t="s">
        <v>13</v>
      </c>
      <c r="C416" s="3">
        <v>0</v>
      </c>
      <c r="D416" s="3">
        <v>0</v>
      </c>
      <c r="E416" s="3">
        <v>0</v>
      </c>
      <c r="F416" s="3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9">
        <v>0</v>
      </c>
      <c r="S416" s="37">
        <v>1</v>
      </c>
    </row>
    <row r="417" spans="1:19" x14ac:dyDescent="0.25">
      <c r="A417" s="3" t="s">
        <v>9</v>
      </c>
      <c r="B417" s="3" t="s">
        <v>13</v>
      </c>
      <c r="C417" s="3">
        <v>0</v>
      </c>
      <c r="D417" s="3">
        <v>0</v>
      </c>
      <c r="E417" s="3">
        <v>0</v>
      </c>
      <c r="F417" s="3">
        <v>0</v>
      </c>
      <c r="G417" s="3">
        <v>0</v>
      </c>
      <c r="H417" s="3">
        <v>0</v>
      </c>
      <c r="I417" s="3">
        <v>0</v>
      </c>
      <c r="J417" s="3">
        <v>0</v>
      </c>
      <c r="K417" s="3">
        <v>1</v>
      </c>
      <c r="L417" s="3">
        <v>0</v>
      </c>
      <c r="M417" s="3">
        <v>1</v>
      </c>
      <c r="N417" s="3">
        <v>0</v>
      </c>
      <c r="O417" s="3">
        <v>0</v>
      </c>
      <c r="P417" s="3">
        <v>0</v>
      </c>
      <c r="Q417" s="39">
        <v>0</v>
      </c>
      <c r="S417" s="37">
        <v>1</v>
      </c>
    </row>
    <row r="418" spans="1:19" x14ac:dyDescent="0.25">
      <c r="A418" s="3" t="s">
        <v>11</v>
      </c>
      <c r="B418" s="3" t="s">
        <v>13</v>
      </c>
      <c r="C418" s="3">
        <v>0</v>
      </c>
      <c r="D418" s="3">
        <v>0</v>
      </c>
      <c r="E418" s="3">
        <v>0</v>
      </c>
      <c r="F418" s="3">
        <v>0</v>
      </c>
      <c r="G418" s="3">
        <v>0</v>
      </c>
      <c r="H418" s="3">
        <v>0</v>
      </c>
      <c r="I418" s="3">
        <v>0</v>
      </c>
      <c r="J418" s="3">
        <v>0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9">
        <v>0</v>
      </c>
      <c r="S418" s="37">
        <v>1</v>
      </c>
    </row>
    <row r="419" spans="1:19" x14ac:dyDescent="0.25">
      <c r="A419" s="3" t="s">
        <v>9</v>
      </c>
      <c r="B419" s="3" t="s">
        <v>14</v>
      </c>
      <c r="C419" s="3">
        <v>0</v>
      </c>
      <c r="D419" s="3">
        <v>0</v>
      </c>
      <c r="E419" s="3">
        <v>0</v>
      </c>
      <c r="F419" s="3">
        <v>0</v>
      </c>
      <c r="G419" s="3">
        <v>0</v>
      </c>
      <c r="H419" s="3">
        <v>0</v>
      </c>
      <c r="I419" s="3">
        <v>0</v>
      </c>
      <c r="J419" s="3">
        <v>1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9">
        <v>1</v>
      </c>
      <c r="S419" s="37">
        <v>1</v>
      </c>
    </row>
    <row r="420" spans="1:19" x14ac:dyDescent="0.25">
      <c r="A420" s="3" t="s">
        <v>9</v>
      </c>
      <c r="B420" s="3" t="s">
        <v>13</v>
      </c>
      <c r="C420" s="3">
        <v>0</v>
      </c>
      <c r="D420" s="3">
        <v>0</v>
      </c>
      <c r="E420" s="3">
        <v>0</v>
      </c>
      <c r="F420" s="3">
        <v>1</v>
      </c>
      <c r="G420" s="3">
        <v>0</v>
      </c>
      <c r="H420" s="3">
        <v>0</v>
      </c>
      <c r="I420" s="3">
        <v>0</v>
      </c>
      <c r="J420" s="3">
        <v>0</v>
      </c>
      <c r="K420" s="3">
        <v>0</v>
      </c>
      <c r="L420" s="3">
        <v>1</v>
      </c>
      <c r="M420" s="3">
        <v>0</v>
      </c>
      <c r="N420" s="3">
        <v>0</v>
      </c>
      <c r="O420" s="3">
        <v>1</v>
      </c>
      <c r="P420" s="3">
        <v>0</v>
      </c>
      <c r="Q420" s="39">
        <v>0</v>
      </c>
      <c r="S420" s="37">
        <v>1</v>
      </c>
    </row>
    <row r="421" spans="1:19" x14ac:dyDescent="0.25">
      <c r="A421" s="3" t="s">
        <v>11</v>
      </c>
      <c r="B421" s="3" t="s">
        <v>13</v>
      </c>
      <c r="C421" s="3">
        <v>0</v>
      </c>
      <c r="D421" s="3">
        <v>0</v>
      </c>
      <c r="E421" s="3">
        <v>0</v>
      </c>
      <c r="F421" s="3">
        <v>0</v>
      </c>
      <c r="G421" s="3">
        <v>0</v>
      </c>
      <c r="H421" s="3">
        <v>0</v>
      </c>
      <c r="I421" s="3">
        <v>0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9">
        <v>0</v>
      </c>
      <c r="S421" s="37">
        <v>1</v>
      </c>
    </row>
    <row r="422" spans="1:19" x14ac:dyDescent="0.25">
      <c r="A422" s="3" t="s">
        <v>11</v>
      </c>
      <c r="B422" s="3" t="s">
        <v>13</v>
      </c>
      <c r="C422" s="3">
        <v>0</v>
      </c>
      <c r="D422" s="3">
        <v>1</v>
      </c>
      <c r="E422" s="3">
        <v>0</v>
      </c>
      <c r="F422" s="3">
        <v>0</v>
      </c>
      <c r="G422" s="3">
        <v>0</v>
      </c>
      <c r="H422" s="3">
        <v>0</v>
      </c>
      <c r="I422" s="3">
        <v>0</v>
      </c>
      <c r="J422" s="3">
        <v>1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9">
        <v>0</v>
      </c>
      <c r="S422" s="37">
        <v>1</v>
      </c>
    </row>
    <row r="423" spans="1:19" x14ac:dyDescent="0.25">
      <c r="A423" s="3" t="s">
        <v>11</v>
      </c>
      <c r="B423" s="3" t="s">
        <v>13</v>
      </c>
      <c r="C423" s="3">
        <v>0</v>
      </c>
      <c r="D423" s="3">
        <v>0</v>
      </c>
      <c r="E423" s="3">
        <v>0</v>
      </c>
      <c r="F423" s="3">
        <v>1</v>
      </c>
      <c r="G423" s="3">
        <v>1</v>
      </c>
      <c r="H423" s="3">
        <v>0</v>
      </c>
      <c r="I423" s="3">
        <v>0</v>
      </c>
      <c r="J423" s="3">
        <v>0</v>
      </c>
      <c r="K423" s="3">
        <v>0</v>
      </c>
      <c r="L423" s="3">
        <v>0</v>
      </c>
      <c r="M423" s="3">
        <v>0</v>
      </c>
      <c r="N423" s="3">
        <v>1</v>
      </c>
      <c r="O423" s="3">
        <v>1</v>
      </c>
      <c r="P423" s="3">
        <v>0</v>
      </c>
      <c r="Q423" s="39">
        <v>0</v>
      </c>
      <c r="S423" s="37">
        <v>1</v>
      </c>
    </row>
    <row r="424" spans="1:19" x14ac:dyDescent="0.25">
      <c r="A424" s="3" t="s">
        <v>9</v>
      </c>
      <c r="B424" s="3" t="s">
        <v>14</v>
      </c>
      <c r="C424" s="3">
        <v>0</v>
      </c>
      <c r="D424" s="3">
        <v>0</v>
      </c>
      <c r="E424" s="3">
        <v>0</v>
      </c>
      <c r="F424" s="3">
        <v>0</v>
      </c>
      <c r="G424" s="3">
        <v>1</v>
      </c>
      <c r="H424" s="3">
        <v>0</v>
      </c>
      <c r="I424" s="3">
        <v>0</v>
      </c>
      <c r="J424" s="3">
        <v>0</v>
      </c>
      <c r="K424" s="3">
        <v>0</v>
      </c>
      <c r="L424" s="3">
        <v>0</v>
      </c>
      <c r="M424" s="3">
        <v>1</v>
      </c>
      <c r="N424" s="3">
        <v>0</v>
      </c>
      <c r="O424" s="3">
        <v>0</v>
      </c>
      <c r="P424" s="3">
        <v>1</v>
      </c>
      <c r="Q424" s="39">
        <v>1</v>
      </c>
      <c r="S424" s="37">
        <v>1</v>
      </c>
    </row>
    <row r="425" spans="1:19" x14ac:dyDescent="0.25">
      <c r="A425" s="3" t="s">
        <v>10</v>
      </c>
      <c r="B425" s="3" t="s">
        <v>14</v>
      </c>
      <c r="C425" s="3">
        <v>1</v>
      </c>
      <c r="D425" s="3">
        <v>0</v>
      </c>
      <c r="E425" s="3">
        <v>0</v>
      </c>
      <c r="F425" s="3">
        <v>0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9">
        <v>0</v>
      </c>
      <c r="S425" s="37">
        <v>1</v>
      </c>
    </row>
    <row r="426" spans="1:19" x14ac:dyDescent="0.25">
      <c r="A426" s="3" t="s">
        <v>11</v>
      </c>
      <c r="B426" s="3" t="s">
        <v>13</v>
      </c>
      <c r="C426" s="3">
        <v>0</v>
      </c>
      <c r="D426" s="3">
        <v>0</v>
      </c>
      <c r="E426" s="3">
        <v>0</v>
      </c>
      <c r="F426" s="3">
        <v>0</v>
      </c>
      <c r="G426" s="3">
        <v>0</v>
      </c>
      <c r="H426" s="3">
        <v>0</v>
      </c>
      <c r="I426" s="3">
        <v>0</v>
      </c>
      <c r="J426" s="3">
        <v>0</v>
      </c>
      <c r="K426" s="3">
        <v>0</v>
      </c>
      <c r="L426" s="3">
        <v>0</v>
      </c>
      <c r="M426" s="3">
        <v>0</v>
      </c>
      <c r="N426" s="3">
        <v>0</v>
      </c>
      <c r="O426" s="3">
        <v>0</v>
      </c>
      <c r="P426" s="3">
        <v>0</v>
      </c>
      <c r="Q426" s="39">
        <v>1</v>
      </c>
      <c r="S426" s="37">
        <v>1</v>
      </c>
    </row>
    <row r="427" spans="1:19" x14ac:dyDescent="0.25">
      <c r="A427" s="3" t="s">
        <v>9</v>
      </c>
      <c r="B427" s="3" t="s">
        <v>14</v>
      </c>
      <c r="C427" s="3">
        <v>1</v>
      </c>
      <c r="D427" s="3">
        <v>0</v>
      </c>
      <c r="E427" s="3">
        <v>0</v>
      </c>
      <c r="F427" s="3">
        <v>0</v>
      </c>
      <c r="G427" s="3">
        <v>0</v>
      </c>
      <c r="H427" s="3">
        <v>0</v>
      </c>
      <c r="I427" s="3">
        <v>1</v>
      </c>
      <c r="J427" s="3">
        <v>0</v>
      </c>
      <c r="K427" s="3">
        <v>0</v>
      </c>
      <c r="L427" s="3">
        <v>0</v>
      </c>
      <c r="M427" s="3">
        <v>0</v>
      </c>
      <c r="N427" s="3">
        <v>0</v>
      </c>
      <c r="O427" s="3">
        <v>1</v>
      </c>
      <c r="P427" s="3">
        <v>0</v>
      </c>
      <c r="Q427" s="39">
        <v>0</v>
      </c>
      <c r="S427" s="37">
        <v>1</v>
      </c>
    </row>
    <row r="428" spans="1:19" x14ac:dyDescent="0.25">
      <c r="A428" s="3" t="s">
        <v>11</v>
      </c>
      <c r="B428" s="3" t="s">
        <v>14</v>
      </c>
      <c r="C428" s="3">
        <v>0</v>
      </c>
      <c r="D428" s="3">
        <v>0</v>
      </c>
      <c r="E428" s="3">
        <v>0</v>
      </c>
      <c r="F428" s="3">
        <v>0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9">
        <v>0</v>
      </c>
      <c r="S428" s="37">
        <v>1</v>
      </c>
    </row>
    <row r="429" spans="1:19" x14ac:dyDescent="0.25">
      <c r="A429" s="3" t="s">
        <v>11</v>
      </c>
      <c r="B429" s="3" t="s">
        <v>13</v>
      </c>
      <c r="C429" s="3">
        <v>0</v>
      </c>
      <c r="D429" s="3">
        <v>0</v>
      </c>
      <c r="E429" s="3">
        <v>0</v>
      </c>
      <c r="F429" s="3">
        <v>0</v>
      </c>
      <c r="G429" s="3">
        <v>0</v>
      </c>
      <c r="H429" s="3">
        <v>0</v>
      </c>
      <c r="I429" s="3">
        <v>0</v>
      </c>
      <c r="J429" s="3">
        <v>0</v>
      </c>
      <c r="K429" s="3">
        <v>1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9">
        <v>0</v>
      </c>
      <c r="S429" s="37">
        <v>1</v>
      </c>
    </row>
    <row r="430" spans="1:19" x14ac:dyDescent="0.25">
      <c r="A430" s="3" t="s">
        <v>11</v>
      </c>
      <c r="B430" s="3" t="s">
        <v>13</v>
      </c>
      <c r="C430" s="3">
        <v>0</v>
      </c>
      <c r="D430" s="3">
        <v>0</v>
      </c>
      <c r="E430" s="3">
        <v>0</v>
      </c>
      <c r="F430" s="3">
        <v>0</v>
      </c>
      <c r="G430" s="3">
        <v>1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9">
        <v>0</v>
      </c>
      <c r="S430" s="37">
        <v>1</v>
      </c>
    </row>
    <row r="431" spans="1:19" x14ac:dyDescent="0.25">
      <c r="A431" s="3" t="s">
        <v>11</v>
      </c>
      <c r="B431" s="3" t="s">
        <v>14</v>
      </c>
      <c r="C431" s="3">
        <v>1</v>
      </c>
      <c r="D431" s="3">
        <v>0</v>
      </c>
      <c r="E431" s="3">
        <v>0</v>
      </c>
      <c r="F431" s="3">
        <v>0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1</v>
      </c>
      <c r="N431" s="3">
        <v>0</v>
      </c>
      <c r="O431" s="3">
        <v>0</v>
      </c>
      <c r="P431" s="3">
        <v>0</v>
      </c>
      <c r="Q431" s="39">
        <v>0</v>
      </c>
      <c r="S431" s="37">
        <v>1</v>
      </c>
    </row>
    <row r="432" spans="1:19" x14ac:dyDescent="0.25">
      <c r="A432" s="3" t="s">
        <v>11</v>
      </c>
      <c r="B432" s="3" t="s">
        <v>13</v>
      </c>
      <c r="C432" s="3">
        <v>0</v>
      </c>
      <c r="D432" s="3">
        <v>0</v>
      </c>
      <c r="E432" s="3">
        <v>0</v>
      </c>
      <c r="F432" s="3">
        <v>0</v>
      </c>
      <c r="G432" s="3">
        <v>0</v>
      </c>
      <c r="H432" s="3">
        <v>0</v>
      </c>
      <c r="I432" s="3">
        <v>0</v>
      </c>
      <c r="J432" s="3">
        <v>1</v>
      </c>
      <c r="K432" s="3">
        <v>0</v>
      </c>
      <c r="L432" s="3">
        <v>0</v>
      </c>
      <c r="M432" s="3">
        <v>0</v>
      </c>
      <c r="N432" s="3">
        <v>0</v>
      </c>
      <c r="O432" s="3">
        <v>1</v>
      </c>
      <c r="P432" s="3">
        <v>0</v>
      </c>
      <c r="Q432" s="39">
        <v>0</v>
      </c>
      <c r="S432" s="37">
        <v>1</v>
      </c>
    </row>
    <row r="433" spans="1:19" x14ac:dyDescent="0.25">
      <c r="A433" s="3" t="s">
        <v>11</v>
      </c>
      <c r="B433" s="3" t="s">
        <v>14</v>
      </c>
      <c r="C433" s="3">
        <v>0</v>
      </c>
      <c r="D433" s="3">
        <v>0</v>
      </c>
      <c r="E433" s="3">
        <v>0</v>
      </c>
      <c r="F433" s="3">
        <v>0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1</v>
      </c>
      <c r="M433" s="3">
        <v>0</v>
      </c>
      <c r="N433" s="3">
        <v>0</v>
      </c>
      <c r="O433" s="3">
        <v>1</v>
      </c>
      <c r="P433" s="3">
        <v>0</v>
      </c>
      <c r="Q433" s="39">
        <v>0</v>
      </c>
      <c r="S433" s="37">
        <v>1</v>
      </c>
    </row>
    <row r="434" spans="1:19" x14ac:dyDescent="0.25">
      <c r="A434" s="3" t="s">
        <v>11</v>
      </c>
      <c r="B434" s="3" t="s">
        <v>13</v>
      </c>
      <c r="C434" s="3">
        <v>0</v>
      </c>
      <c r="D434" s="3">
        <v>0</v>
      </c>
      <c r="E434" s="3">
        <v>0</v>
      </c>
      <c r="F434" s="3">
        <v>1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  <c r="N434" s="3">
        <v>1</v>
      </c>
      <c r="O434" s="3">
        <v>0</v>
      </c>
      <c r="P434" s="3">
        <v>0</v>
      </c>
      <c r="Q434" s="39">
        <v>0</v>
      </c>
      <c r="S434" s="37">
        <v>1</v>
      </c>
    </row>
    <row r="435" spans="1:19" x14ac:dyDescent="0.25">
      <c r="A435" s="3" t="s">
        <v>11</v>
      </c>
      <c r="B435" s="3" t="s">
        <v>14</v>
      </c>
      <c r="C435" s="3">
        <v>1</v>
      </c>
      <c r="D435" s="3">
        <v>0</v>
      </c>
      <c r="E435" s="3">
        <v>0</v>
      </c>
      <c r="F435" s="3">
        <v>0</v>
      </c>
      <c r="G435" s="3">
        <v>0</v>
      </c>
      <c r="H435" s="3">
        <v>0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3">
        <v>1</v>
      </c>
      <c r="Q435" s="39">
        <v>0</v>
      </c>
      <c r="S435" s="37">
        <v>1</v>
      </c>
    </row>
    <row r="436" spans="1:19" x14ac:dyDescent="0.25">
      <c r="A436" s="3" t="s">
        <v>10</v>
      </c>
      <c r="B436" s="3" t="s">
        <v>13</v>
      </c>
      <c r="C436" s="3">
        <v>0</v>
      </c>
      <c r="D436" s="3">
        <v>0</v>
      </c>
      <c r="E436" s="3">
        <v>0</v>
      </c>
      <c r="F436" s="3">
        <v>0</v>
      </c>
      <c r="G436" s="3">
        <v>1</v>
      </c>
      <c r="H436" s="3">
        <v>0</v>
      </c>
      <c r="I436" s="3">
        <v>0</v>
      </c>
      <c r="J436" s="3">
        <v>0</v>
      </c>
      <c r="K436" s="3">
        <v>0</v>
      </c>
      <c r="L436" s="3">
        <v>1</v>
      </c>
      <c r="M436" s="3">
        <v>0</v>
      </c>
      <c r="N436" s="3">
        <v>0</v>
      </c>
      <c r="O436" s="3">
        <v>0</v>
      </c>
      <c r="P436" s="3">
        <v>0</v>
      </c>
      <c r="Q436" s="39">
        <v>0</v>
      </c>
      <c r="S436" s="37">
        <v>1</v>
      </c>
    </row>
    <row r="437" spans="1:19" x14ac:dyDescent="0.25">
      <c r="A437" s="3" t="s">
        <v>11</v>
      </c>
      <c r="B437" s="3" t="s">
        <v>13</v>
      </c>
      <c r="C437" s="3">
        <v>0</v>
      </c>
      <c r="D437" s="3">
        <v>0</v>
      </c>
      <c r="E437" s="3">
        <v>0</v>
      </c>
      <c r="F437" s="3">
        <v>0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1</v>
      </c>
      <c r="P437" s="3">
        <v>0</v>
      </c>
      <c r="Q437" s="39">
        <v>0</v>
      </c>
      <c r="S437" s="37">
        <v>1</v>
      </c>
    </row>
    <row r="438" spans="1:19" x14ac:dyDescent="0.25">
      <c r="A438" s="3" t="s">
        <v>11</v>
      </c>
      <c r="B438" s="3" t="s">
        <v>13</v>
      </c>
      <c r="C438" s="3">
        <v>0</v>
      </c>
      <c r="D438" s="3">
        <v>0</v>
      </c>
      <c r="E438" s="3">
        <v>0</v>
      </c>
      <c r="F438" s="3">
        <v>0</v>
      </c>
      <c r="G438" s="3">
        <v>1</v>
      </c>
      <c r="H438" s="3">
        <v>0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  <c r="O438" s="3">
        <v>0</v>
      </c>
      <c r="P438" s="3">
        <v>0</v>
      </c>
      <c r="Q438" s="39">
        <v>0</v>
      </c>
      <c r="S438" s="37">
        <v>1</v>
      </c>
    </row>
    <row r="439" spans="1:19" x14ac:dyDescent="0.25">
      <c r="A439" s="3" t="s">
        <v>11</v>
      </c>
      <c r="B439" s="3" t="s">
        <v>14</v>
      </c>
      <c r="C439" s="3">
        <v>0</v>
      </c>
      <c r="D439" s="3">
        <v>0</v>
      </c>
      <c r="E439" s="3">
        <v>0</v>
      </c>
      <c r="F439" s="3">
        <v>0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9">
        <v>0</v>
      </c>
      <c r="S439" s="37">
        <v>1</v>
      </c>
    </row>
    <row r="440" spans="1:19" x14ac:dyDescent="0.25">
      <c r="A440" s="3" t="s">
        <v>11</v>
      </c>
      <c r="B440" s="3" t="s">
        <v>14</v>
      </c>
      <c r="C440" s="3">
        <v>0</v>
      </c>
      <c r="D440" s="3">
        <v>0</v>
      </c>
      <c r="E440" s="3">
        <v>0</v>
      </c>
      <c r="F440" s="3">
        <v>0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1</v>
      </c>
      <c r="Q440" s="39">
        <v>1</v>
      </c>
      <c r="S440" s="37">
        <v>1</v>
      </c>
    </row>
    <row r="441" spans="1:19" x14ac:dyDescent="0.25">
      <c r="A441" s="3" t="s">
        <v>9</v>
      </c>
      <c r="B441" s="3" t="s">
        <v>14</v>
      </c>
      <c r="C441" s="3">
        <v>0</v>
      </c>
      <c r="D441" s="3">
        <v>0</v>
      </c>
      <c r="E441" s="3">
        <v>0</v>
      </c>
      <c r="F441" s="3">
        <v>0</v>
      </c>
      <c r="G441" s="3">
        <v>0</v>
      </c>
      <c r="H441" s="3">
        <v>0</v>
      </c>
      <c r="I441" s="3">
        <v>0</v>
      </c>
      <c r="J441" s="3">
        <v>0</v>
      </c>
      <c r="K441" s="3">
        <v>0</v>
      </c>
      <c r="L441" s="3">
        <v>1</v>
      </c>
      <c r="M441" s="3">
        <v>0</v>
      </c>
      <c r="N441" s="3">
        <v>0</v>
      </c>
      <c r="O441" s="3">
        <v>0</v>
      </c>
      <c r="P441" s="3">
        <v>0</v>
      </c>
      <c r="Q441" s="39">
        <v>0</v>
      </c>
      <c r="S441" s="37">
        <v>1</v>
      </c>
    </row>
    <row r="442" spans="1:19" x14ac:dyDescent="0.25">
      <c r="A442" s="3" t="s">
        <v>11</v>
      </c>
      <c r="B442" s="3" t="s">
        <v>14</v>
      </c>
      <c r="C442" s="3">
        <v>0</v>
      </c>
      <c r="D442" s="3">
        <v>0</v>
      </c>
      <c r="E442" s="3">
        <v>0</v>
      </c>
      <c r="F442" s="3">
        <v>0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1</v>
      </c>
      <c r="M442" s="3">
        <v>0</v>
      </c>
      <c r="N442" s="3">
        <v>0</v>
      </c>
      <c r="O442" s="3">
        <v>0</v>
      </c>
      <c r="P442" s="3">
        <v>0</v>
      </c>
      <c r="Q442" s="39">
        <v>0</v>
      </c>
      <c r="S442" s="37">
        <v>1</v>
      </c>
    </row>
    <row r="443" spans="1:19" x14ac:dyDescent="0.25">
      <c r="A443" s="3" t="s">
        <v>11</v>
      </c>
      <c r="B443" s="3" t="s">
        <v>14</v>
      </c>
      <c r="C443" s="3">
        <v>0</v>
      </c>
      <c r="D443" s="3">
        <v>0</v>
      </c>
      <c r="E443" s="3">
        <v>0</v>
      </c>
      <c r="F443" s="3">
        <v>0</v>
      </c>
      <c r="G443" s="3">
        <v>1</v>
      </c>
      <c r="H443" s="3">
        <v>0</v>
      </c>
      <c r="I443" s="3">
        <v>0</v>
      </c>
      <c r="J443" s="3">
        <v>0</v>
      </c>
      <c r="K443" s="3">
        <v>0</v>
      </c>
      <c r="L443" s="3">
        <v>1</v>
      </c>
      <c r="M443" s="3">
        <v>0</v>
      </c>
      <c r="N443" s="3">
        <v>0</v>
      </c>
      <c r="O443" s="3">
        <v>0</v>
      </c>
      <c r="P443" s="3">
        <v>0</v>
      </c>
      <c r="Q443" s="39">
        <v>0</v>
      </c>
      <c r="S443" s="37">
        <v>1</v>
      </c>
    </row>
    <row r="444" spans="1:19" x14ac:dyDescent="0.25">
      <c r="A444" s="3" t="s">
        <v>11</v>
      </c>
      <c r="B444" s="3" t="s">
        <v>14</v>
      </c>
      <c r="C444" s="3">
        <v>1</v>
      </c>
      <c r="D444" s="3">
        <v>0</v>
      </c>
      <c r="E444" s="3">
        <v>0</v>
      </c>
      <c r="F444" s="3">
        <v>0</v>
      </c>
      <c r="G444" s="3">
        <v>0</v>
      </c>
      <c r="H444" s="3">
        <v>0</v>
      </c>
      <c r="I444" s="3">
        <v>0</v>
      </c>
      <c r="J444" s="3">
        <v>0</v>
      </c>
      <c r="K444" s="3">
        <v>0</v>
      </c>
      <c r="L444" s="3">
        <v>0</v>
      </c>
      <c r="M444" s="3">
        <v>0</v>
      </c>
      <c r="N444" s="3">
        <v>0</v>
      </c>
      <c r="O444" s="3">
        <v>1</v>
      </c>
      <c r="P444" s="3">
        <v>0</v>
      </c>
      <c r="Q444" s="39">
        <v>1</v>
      </c>
      <c r="S444" s="37">
        <v>1</v>
      </c>
    </row>
    <row r="445" spans="1:19" x14ac:dyDescent="0.25">
      <c r="A445" s="3" t="s">
        <v>11</v>
      </c>
      <c r="B445" s="3" t="s">
        <v>14</v>
      </c>
      <c r="C445" s="3">
        <v>0</v>
      </c>
      <c r="D445" s="3">
        <v>0</v>
      </c>
      <c r="E445" s="3">
        <v>0</v>
      </c>
      <c r="F445" s="3">
        <v>1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9">
        <v>1</v>
      </c>
      <c r="S445" s="37">
        <v>1</v>
      </c>
    </row>
    <row r="446" spans="1:19" x14ac:dyDescent="0.25">
      <c r="A446" s="3" t="s">
        <v>10</v>
      </c>
      <c r="B446" s="3" t="s">
        <v>14</v>
      </c>
      <c r="C446" s="3">
        <v>0</v>
      </c>
      <c r="D446" s="3">
        <v>0</v>
      </c>
      <c r="E446" s="3">
        <v>0</v>
      </c>
      <c r="F446" s="3">
        <v>0</v>
      </c>
      <c r="G446" s="3">
        <v>0</v>
      </c>
      <c r="H446" s="3">
        <v>0</v>
      </c>
      <c r="I446" s="3">
        <v>0</v>
      </c>
      <c r="J446" s="3">
        <v>1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39">
        <v>0</v>
      </c>
      <c r="S446" s="37">
        <v>1</v>
      </c>
    </row>
    <row r="447" spans="1:19" x14ac:dyDescent="0.25">
      <c r="A447" s="3" t="s">
        <v>9</v>
      </c>
      <c r="B447" s="3" t="s">
        <v>14</v>
      </c>
      <c r="C447" s="3">
        <v>0</v>
      </c>
      <c r="D447" s="3">
        <v>0</v>
      </c>
      <c r="E447" s="3">
        <v>0</v>
      </c>
      <c r="F447" s="3">
        <v>0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1</v>
      </c>
      <c r="P447" s="3">
        <v>0</v>
      </c>
      <c r="Q447" s="39">
        <v>0</v>
      </c>
      <c r="S447" s="37">
        <v>1</v>
      </c>
    </row>
    <row r="448" spans="1:19" x14ac:dyDescent="0.25">
      <c r="A448" s="3" t="s">
        <v>11</v>
      </c>
      <c r="B448" s="3" t="s">
        <v>14</v>
      </c>
      <c r="C448" s="3">
        <v>0</v>
      </c>
      <c r="D448" s="3">
        <v>0</v>
      </c>
      <c r="E448" s="3">
        <v>0</v>
      </c>
      <c r="F448" s="3">
        <v>0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9">
        <v>0</v>
      </c>
      <c r="S448" s="37">
        <v>1</v>
      </c>
    </row>
    <row r="449" spans="1:19" x14ac:dyDescent="0.25">
      <c r="A449" s="3" t="s">
        <v>11</v>
      </c>
      <c r="B449" s="3" t="s">
        <v>14</v>
      </c>
      <c r="C449" s="3">
        <v>1</v>
      </c>
      <c r="D449" s="3">
        <v>0</v>
      </c>
      <c r="E449" s="3">
        <v>0</v>
      </c>
      <c r="F449" s="3">
        <v>0</v>
      </c>
      <c r="G449" s="3">
        <v>0</v>
      </c>
      <c r="H449" s="3">
        <v>0</v>
      </c>
      <c r="I449" s="3">
        <v>0</v>
      </c>
      <c r="J449" s="3">
        <v>0</v>
      </c>
      <c r="K449" s="3">
        <v>1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9">
        <v>1</v>
      </c>
      <c r="S449" s="37">
        <v>1</v>
      </c>
    </row>
    <row r="450" spans="1:19" x14ac:dyDescent="0.25">
      <c r="A450" s="3" t="s">
        <v>11</v>
      </c>
      <c r="B450" s="3" t="s">
        <v>13</v>
      </c>
      <c r="C450" s="3">
        <v>0</v>
      </c>
      <c r="D450" s="3">
        <v>0</v>
      </c>
      <c r="E450" s="3">
        <v>0</v>
      </c>
      <c r="F450" s="3">
        <v>0</v>
      </c>
      <c r="G450" s="3">
        <v>1</v>
      </c>
      <c r="H450" s="3">
        <v>0</v>
      </c>
      <c r="I450" s="3">
        <v>0</v>
      </c>
      <c r="J450" s="3">
        <v>0</v>
      </c>
      <c r="K450" s="3">
        <v>1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9">
        <v>0</v>
      </c>
      <c r="S450" s="37">
        <v>1</v>
      </c>
    </row>
    <row r="451" spans="1:19" x14ac:dyDescent="0.25">
      <c r="A451" s="3" t="s">
        <v>11</v>
      </c>
      <c r="B451" s="3" t="s">
        <v>13</v>
      </c>
      <c r="C451" s="3">
        <v>0</v>
      </c>
      <c r="D451" s="3">
        <v>0</v>
      </c>
      <c r="E451" s="3">
        <v>0</v>
      </c>
      <c r="F451" s="3">
        <v>0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9">
        <v>0</v>
      </c>
      <c r="S451" s="37">
        <v>1</v>
      </c>
    </row>
    <row r="452" spans="1:19" x14ac:dyDescent="0.25">
      <c r="A452" s="3" t="s">
        <v>11</v>
      </c>
      <c r="B452" s="3" t="s">
        <v>14</v>
      </c>
      <c r="C452" s="3">
        <v>0</v>
      </c>
      <c r="D452" s="3">
        <v>0</v>
      </c>
      <c r="E452" s="3">
        <v>0</v>
      </c>
      <c r="F452" s="3">
        <v>0</v>
      </c>
      <c r="G452" s="3">
        <v>0</v>
      </c>
      <c r="H452" s="3">
        <v>0</v>
      </c>
      <c r="I452" s="3">
        <v>0</v>
      </c>
      <c r="J452" s="3">
        <v>0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9">
        <v>0</v>
      </c>
      <c r="S452" s="37">
        <v>1</v>
      </c>
    </row>
    <row r="453" spans="1:19" x14ac:dyDescent="0.25">
      <c r="A453" s="3" t="s">
        <v>9</v>
      </c>
      <c r="B453" s="3" t="s">
        <v>14</v>
      </c>
      <c r="C453" s="3">
        <v>0</v>
      </c>
      <c r="D453" s="3">
        <v>0</v>
      </c>
      <c r="E453" s="3">
        <v>0</v>
      </c>
      <c r="F453" s="3">
        <v>0</v>
      </c>
      <c r="G453" s="3">
        <v>1</v>
      </c>
      <c r="H453" s="3">
        <v>0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9">
        <v>0</v>
      </c>
      <c r="S453" s="37">
        <v>1</v>
      </c>
    </row>
    <row r="454" spans="1:19" x14ac:dyDescent="0.25">
      <c r="A454" s="3" t="s">
        <v>11</v>
      </c>
      <c r="B454" s="3" t="s">
        <v>14</v>
      </c>
      <c r="C454" s="3">
        <v>1</v>
      </c>
      <c r="D454" s="3">
        <v>0</v>
      </c>
      <c r="E454" s="3">
        <v>0</v>
      </c>
      <c r="F454" s="3">
        <v>0</v>
      </c>
      <c r="G454" s="3">
        <v>0</v>
      </c>
      <c r="H454" s="3">
        <v>0</v>
      </c>
      <c r="I454" s="3">
        <v>0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9">
        <v>0</v>
      </c>
      <c r="S454" s="37">
        <v>1</v>
      </c>
    </row>
    <row r="455" spans="1:19" x14ac:dyDescent="0.25">
      <c r="A455" s="3" t="s">
        <v>9</v>
      </c>
      <c r="B455" s="3" t="s">
        <v>13</v>
      </c>
      <c r="C455" s="3">
        <v>0</v>
      </c>
      <c r="D455" s="3">
        <v>0</v>
      </c>
      <c r="E455" s="3">
        <v>0</v>
      </c>
      <c r="F455" s="3">
        <v>0</v>
      </c>
      <c r="G455" s="3">
        <v>1</v>
      </c>
      <c r="H455" s="3">
        <v>0</v>
      </c>
      <c r="I455" s="3">
        <v>0</v>
      </c>
      <c r="J455" s="3">
        <v>0</v>
      </c>
      <c r="K455" s="3">
        <v>0</v>
      </c>
      <c r="L455" s="3">
        <v>1</v>
      </c>
      <c r="M455" s="3">
        <v>0</v>
      </c>
      <c r="N455" s="3">
        <v>0</v>
      </c>
      <c r="O455" s="3">
        <v>1</v>
      </c>
      <c r="P455" s="3">
        <v>0</v>
      </c>
      <c r="Q455" s="39">
        <v>0</v>
      </c>
      <c r="S455" s="37">
        <v>1</v>
      </c>
    </row>
    <row r="456" spans="1:19" x14ac:dyDescent="0.25">
      <c r="A456" s="3" t="s">
        <v>11</v>
      </c>
      <c r="B456" s="3" t="s">
        <v>14</v>
      </c>
      <c r="C456" s="3">
        <v>0</v>
      </c>
      <c r="D456" s="3">
        <v>1</v>
      </c>
      <c r="E456" s="3">
        <v>0</v>
      </c>
      <c r="F456" s="3">
        <v>0</v>
      </c>
      <c r="G456" s="3">
        <v>0</v>
      </c>
      <c r="H456" s="3">
        <v>0</v>
      </c>
      <c r="I456" s="3">
        <v>0</v>
      </c>
      <c r="J456" s="3">
        <v>0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9">
        <v>0</v>
      </c>
      <c r="S456" s="37">
        <v>1</v>
      </c>
    </row>
    <row r="457" spans="1:19" x14ac:dyDescent="0.25">
      <c r="A457" s="3" t="s">
        <v>11</v>
      </c>
      <c r="B457" s="3" t="s">
        <v>14</v>
      </c>
      <c r="C457" s="3">
        <v>1</v>
      </c>
      <c r="D457" s="3">
        <v>0</v>
      </c>
      <c r="E457" s="3">
        <v>0</v>
      </c>
      <c r="F457" s="3">
        <v>1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0</v>
      </c>
      <c r="M457" s="3">
        <v>0</v>
      </c>
      <c r="N457" s="3">
        <v>0</v>
      </c>
      <c r="O457" s="3">
        <v>1</v>
      </c>
      <c r="P457" s="3">
        <v>0</v>
      </c>
      <c r="Q457" s="39">
        <v>0</v>
      </c>
      <c r="S457" s="37">
        <v>1</v>
      </c>
    </row>
    <row r="458" spans="1:19" x14ac:dyDescent="0.25">
      <c r="A458" s="3" t="s">
        <v>11</v>
      </c>
      <c r="B458" s="3" t="s">
        <v>14</v>
      </c>
      <c r="C458" s="3">
        <v>0</v>
      </c>
      <c r="D458" s="3">
        <v>0</v>
      </c>
      <c r="E458" s="3">
        <v>0</v>
      </c>
      <c r="F458" s="3">
        <v>0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1</v>
      </c>
      <c r="P458" s="3">
        <v>0</v>
      </c>
      <c r="Q458" s="39">
        <v>1</v>
      </c>
      <c r="S458" s="37">
        <v>1</v>
      </c>
    </row>
    <row r="459" spans="1:19" x14ac:dyDescent="0.25">
      <c r="A459" s="3" t="s">
        <v>9</v>
      </c>
      <c r="B459" s="3" t="s">
        <v>15</v>
      </c>
      <c r="C459" s="3">
        <v>0</v>
      </c>
      <c r="D459" s="3">
        <v>0</v>
      </c>
      <c r="E459" s="3">
        <v>0</v>
      </c>
      <c r="F459" s="3">
        <v>0</v>
      </c>
      <c r="G459" s="3">
        <v>1</v>
      </c>
      <c r="H459" s="3">
        <v>0</v>
      </c>
      <c r="I459" s="3">
        <v>0</v>
      </c>
      <c r="J459" s="3">
        <v>0</v>
      </c>
      <c r="K459" s="3">
        <v>0</v>
      </c>
      <c r="L459" s="3">
        <v>1</v>
      </c>
      <c r="M459" s="3">
        <v>0</v>
      </c>
      <c r="N459" s="3">
        <v>0</v>
      </c>
      <c r="O459" s="3">
        <v>0</v>
      </c>
      <c r="P459" s="3">
        <v>1</v>
      </c>
      <c r="Q459" s="39">
        <v>0</v>
      </c>
      <c r="S459" s="37">
        <v>1</v>
      </c>
    </row>
    <row r="460" spans="1:19" x14ac:dyDescent="0.25">
      <c r="A460" s="3" t="s">
        <v>10</v>
      </c>
      <c r="B460" s="3" t="s">
        <v>14</v>
      </c>
      <c r="C460" s="3">
        <v>0</v>
      </c>
      <c r="D460" s="3">
        <v>0</v>
      </c>
      <c r="E460" s="3">
        <v>0</v>
      </c>
      <c r="F460" s="3">
        <v>0</v>
      </c>
      <c r="G460" s="3">
        <v>0</v>
      </c>
      <c r="H460" s="3">
        <v>0</v>
      </c>
      <c r="I460" s="3">
        <v>0</v>
      </c>
      <c r="J460" s="3">
        <v>0</v>
      </c>
      <c r="K460" s="3">
        <v>0</v>
      </c>
      <c r="L460" s="3">
        <v>1</v>
      </c>
      <c r="M460" s="3">
        <v>0</v>
      </c>
      <c r="N460" s="3">
        <v>0</v>
      </c>
      <c r="O460" s="3">
        <v>0</v>
      </c>
      <c r="P460" s="3">
        <v>0</v>
      </c>
      <c r="Q460" s="39">
        <v>0</v>
      </c>
      <c r="S460" s="37">
        <v>1</v>
      </c>
    </row>
    <row r="461" spans="1:19" x14ac:dyDescent="0.25">
      <c r="A461" s="3" t="s">
        <v>11</v>
      </c>
      <c r="B461" s="3" t="s">
        <v>14</v>
      </c>
      <c r="C461" s="3">
        <v>1</v>
      </c>
      <c r="D461" s="3">
        <v>0</v>
      </c>
      <c r="E461" s="3">
        <v>0</v>
      </c>
      <c r="F461" s="3">
        <v>1</v>
      </c>
      <c r="G461" s="3">
        <v>0</v>
      </c>
      <c r="H461" s="3">
        <v>0</v>
      </c>
      <c r="I461" s="3">
        <v>0</v>
      </c>
      <c r="J461" s="3">
        <v>1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9">
        <v>0</v>
      </c>
      <c r="S461" s="37">
        <v>1</v>
      </c>
    </row>
    <row r="462" spans="1:19" x14ac:dyDescent="0.25">
      <c r="A462" s="3" t="s">
        <v>11</v>
      </c>
      <c r="B462" s="3" t="s">
        <v>13</v>
      </c>
      <c r="C462" s="3">
        <v>0</v>
      </c>
      <c r="D462" s="3">
        <v>0</v>
      </c>
      <c r="E462" s="3">
        <v>0</v>
      </c>
      <c r="F462" s="3">
        <v>0</v>
      </c>
      <c r="G462" s="3">
        <v>0</v>
      </c>
      <c r="H462" s="3">
        <v>0</v>
      </c>
      <c r="I462" s="3">
        <v>0</v>
      </c>
      <c r="J462" s="3">
        <v>0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39">
        <v>1</v>
      </c>
      <c r="S462" s="37">
        <v>1</v>
      </c>
    </row>
    <row r="463" spans="1:19" x14ac:dyDescent="0.25">
      <c r="A463" s="3" t="s">
        <v>9</v>
      </c>
      <c r="B463" s="3" t="s">
        <v>14</v>
      </c>
      <c r="C463" s="3">
        <v>0</v>
      </c>
      <c r="D463" s="3">
        <v>0</v>
      </c>
      <c r="E463" s="3">
        <v>0</v>
      </c>
      <c r="F463" s="3">
        <v>0</v>
      </c>
      <c r="G463" s="3">
        <v>1</v>
      </c>
      <c r="H463" s="3">
        <v>0</v>
      </c>
      <c r="I463" s="3">
        <v>0</v>
      </c>
      <c r="J463" s="3">
        <v>0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3">
        <v>0</v>
      </c>
      <c r="Q463" s="39">
        <v>0</v>
      </c>
      <c r="S463" s="37">
        <v>1</v>
      </c>
    </row>
    <row r="464" spans="1:19" x14ac:dyDescent="0.25">
      <c r="A464" s="3" t="s">
        <v>11</v>
      </c>
      <c r="B464" s="3" t="s">
        <v>14</v>
      </c>
      <c r="C464" s="3">
        <v>0</v>
      </c>
      <c r="D464" s="3">
        <v>0</v>
      </c>
      <c r="E464" s="3">
        <v>0</v>
      </c>
      <c r="F464" s="3">
        <v>1</v>
      </c>
      <c r="G464" s="3">
        <v>0</v>
      </c>
      <c r="H464" s="3">
        <v>0</v>
      </c>
      <c r="I464" s="3">
        <v>0</v>
      </c>
      <c r="J464" s="3">
        <v>0</v>
      </c>
      <c r="K464" s="3">
        <v>0</v>
      </c>
      <c r="L464" s="3">
        <v>0</v>
      </c>
      <c r="M464" s="3">
        <v>0</v>
      </c>
      <c r="N464" s="3">
        <v>0</v>
      </c>
      <c r="O464" s="3">
        <v>1</v>
      </c>
      <c r="P464" s="3">
        <v>0</v>
      </c>
      <c r="Q464" s="39">
        <v>0</v>
      </c>
      <c r="S464" s="37">
        <v>1</v>
      </c>
    </row>
    <row r="465" spans="1:19" x14ac:dyDescent="0.25">
      <c r="A465" s="3" t="s">
        <v>11</v>
      </c>
      <c r="B465" s="3" t="s">
        <v>14</v>
      </c>
      <c r="C465" s="3">
        <v>0</v>
      </c>
      <c r="D465" s="3">
        <v>0</v>
      </c>
      <c r="E465" s="3">
        <v>1</v>
      </c>
      <c r="F465" s="3">
        <v>0</v>
      </c>
      <c r="G465" s="3">
        <v>0</v>
      </c>
      <c r="H465" s="3">
        <v>0</v>
      </c>
      <c r="I465" s="3">
        <v>0</v>
      </c>
      <c r="J465" s="3">
        <v>1</v>
      </c>
      <c r="K465" s="3">
        <v>0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9">
        <v>1</v>
      </c>
      <c r="S465" s="37">
        <v>1</v>
      </c>
    </row>
    <row r="466" spans="1:19" x14ac:dyDescent="0.25">
      <c r="A466" s="3" t="s">
        <v>11</v>
      </c>
      <c r="B466" s="3" t="s">
        <v>13</v>
      </c>
      <c r="C466" s="3">
        <v>0</v>
      </c>
      <c r="D466" s="3">
        <v>0</v>
      </c>
      <c r="E466" s="3">
        <v>0</v>
      </c>
      <c r="F466" s="3">
        <v>0</v>
      </c>
      <c r="G466" s="3">
        <v>1</v>
      </c>
      <c r="H466" s="3">
        <v>0</v>
      </c>
      <c r="I466" s="3">
        <v>0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9">
        <v>0</v>
      </c>
      <c r="S466" s="37">
        <v>1</v>
      </c>
    </row>
    <row r="467" spans="1:19" x14ac:dyDescent="0.25">
      <c r="A467" s="3" t="s">
        <v>9</v>
      </c>
      <c r="B467" s="3" t="s">
        <v>13</v>
      </c>
      <c r="C467" s="3">
        <v>0</v>
      </c>
      <c r="D467" s="3">
        <v>0</v>
      </c>
      <c r="E467" s="3">
        <v>0</v>
      </c>
      <c r="F467" s="3">
        <v>0</v>
      </c>
      <c r="G467" s="3">
        <v>1</v>
      </c>
      <c r="H467" s="3">
        <v>0</v>
      </c>
      <c r="I467" s="3">
        <v>0</v>
      </c>
      <c r="J467" s="3">
        <v>0</v>
      </c>
      <c r="K467" s="3">
        <v>1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9">
        <v>0</v>
      </c>
      <c r="S467" s="37">
        <v>1</v>
      </c>
    </row>
    <row r="468" spans="1:19" x14ac:dyDescent="0.25">
      <c r="A468" s="3" t="s">
        <v>11</v>
      </c>
      <c r="B468" s="3" t="s">
        <v>14</v>
      </c>
      <c r="C468" s="3">
        <v>0</v>
      </c>
      <c r="D468" s="3">
        <v>0</v>
      </c>
      <c r="E468" s="3">
        <v>0</v>
      </c>
      <c r="F468" s="3">
        <v>0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9">
        <v>0</v>
      </c>
      <c r="S468" s="37">
        <v>1</v>
      </c>
    </row>
    <row r="469" spans="1:19" x14ac:dyDescent="0.25">
      <c r="A469" s="3" t="s">
        <v>9</v>
      </c>
      <c r="B469" s="3" t="s">
        <v>13</v>
      </c>
      <c r="C469" s="3">
        <v>0</v>
      </c>
      <c r="D469" s="3">
        <v>0</v>
      </c>
      <c r="E469" s="3">
        <v>0</v>
      </c>
      <c r="F469" s="3">
        <v>0</v>
      </c>
      <c r="G469" s="3">
        <v>0</v>
      </c>
      <c r="H469" s="3">
        <v>0</v>
      </c>
      <c r="I469" s="3">
        <v>0</v>
      </c>
      <c r="J469" s="3">
        <v>0</v>
      </c>
      <c r="K469" s="3">
        <v>0</v>
      </c>
      <c r="L469" s="3">
        <v>1</v>
      </c>
      <c r="M469" s="3">
        <v>0</v>
      </c>
      <c r="N469" s="3">
        <v>0</v>
      </c>
      <c r="O469" s="3">
        <v>0</v>
      </c>
      <c r="P469" s="3">
        <v>0</v>
      </c>
      <c r="Q469" s="39">
        <v>0</v>
      </c>
      <c r="S469" s="37">
        <v>1</v>
      </c>
    </row>
    <row r="470" spans="1:19" x14ac:dyDescent="0.25">
      <c r="A470" s="3" t="s">
        <v>9</v>
      </c>
      <c r="B470" s="3" t="s">
        <v>13</v>
      </c>
      <c r="C470" s="3">
        <v>0</v>
      </c>
      <c r="D470" s="3">
        <v>0</v>
      </c>
      <c r="E470" s="3">
        <v>0</v>
      </c>
      <c r="F470" s="3">
        <v>0</v>
      </c>
      <c r="G470" s="3">
        <v>0</v>
      </c>
      <c r="H470" s="3">
        <v>0</v>
      </c>
      <c r="I470" s="3">
        <v>0</v>
      </c>
      <c r="J470" s="3">
        <v>1</v>
      </c>
      <c r="K470" s="3">
        <v>0</v>
      </c>
      <c r="L470" s="3">
        <v>0</v>
      </c>
      <c r="M470" s="3">
        <v>0</v>
      </c>
      <c r="N470" s="3">
        <v>0</v>
      </c>
      <c r="O470" s="3">
        <v>1</v>
      </c>
      <c r="P470" s="3">
        <v>0</v>
      </c>
      <c r="Q470" s="39">
        <v>1</v>
      </c>
      <c r="S470" s="37">
        <v>1</v>
      </c>
    </row>
    <row r="471" spans="1:19" x14ac:dyDescent="0.25">
      <c r="A471" s="3" t="s">
        <v>11</v>
      </c>
      <c r="B471" s="3" t="s">
        <v>14</v>
      </c>
      <c r="C471" s="3">
        <v>0</v>
      </c>
      <c r="D471" s="3">
        <v>0</v>
      </c>
      <c r="E471" s="3">
        <v>0</v>
      </c>
      <c r="F471" s="3">
        <v>0</v>
      </c>
      <c r="G471" s="3">
        <v>0</v>
      </c>
      <c r="H471" s="3">
        <v>0</v>
      </c>
      <c r="I471" s="3">
        <v>1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9">
        <v>0</v>
      </c>
      <c r="S471" s="37">
        <v>1</v>
      </c>
    </row>
    <row r="472" spans="1:19" x14ac:dyDescent="0.25">
      <c r="A472" s="3" t="s">
        <v>10</v>
      </c>
      <c r="B472" s="3" t="s">
        <v>13</v>
      </c>
      <c r="C472" s="3">
        <v>0</v>
      </c>
      <c r="D472" s="3">
        <v>0</v>
      </c>
      <c r="E472" s="3">
        <v>0</v>
      </c>
      <c r="F472" s="3">
        <v>0</v>
      </c>
      <c r="G472" s="3">
        <v>0</v>
      </c>
      <c r="H472" s="3">
        <v>0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1</v>
      </c>
      <c r="P472" s="3">
        <v>0</v>
      </c>
      <c r="Q472" s="39">
        <v>0</v>
      </c>
      <c r="S472" s="37">
        <v>1</v>
      </c>
    </row>
    <row r="473" spans="1:19" x14ac:dyDescent="0.25">
      <c r="A473" s="3" t="s">
        <v>11</v>
      </c>
      <c r="B473" s="3" t="s">
        <v>14</v>
      </c>
      <c r="C473" s="3">
        <v>0</v>
      </c>
      <c r="D473" s="3">
        <v>0</v>
      </c>
      <c r="E473" s="3">
        <v>0</v>
      </c>
      <c r="F473" s="3">
        <v>1</v>
      </c>
      <c r="G473" s="3">
        <v>0</v>
      </c>
      <c r="H473" s="3">
        <v>0</v>
      </c>
      <c r="I473" s="3">
        <v>0</v>
      </c>
      <c r="J473" s="3">
        <v>1</v>
      </c>
      <c r="K473" s="3">
        <v>0</v>
      </c>
      <c r="L473" s="3">
        <v>0</v>
      </c>
      <c r="M473" s="3">
        <v>0</v>
      </c>
      <c r="N473" s="3">
        <v>1</v>
      </c>
      <c r="O473" s="3">
        <v>0</v>
      </c>
      <c r="P473" s="3">
        <v>0</v>
      </c>
      <c r="Q473" s="39">
        <v>0</v>
      </c>
      <c r="S473" s="37">
        <v>1</v>
      </c>
    </row>
    <row r="474" spans="1:19" x14ac:dyDescent="0.25">
      <c r="A474" s="3" t="s">
        <v>11</v>
      </c>
      <c r="B474" s="3" t="s">
        <v>14</v>
      </c>
      <c r="C474" s="3">
        <v>0</v>
      </c>
      <c r="D474" s="3">
        <v>0</v>
      </c>
      <c r="E474" s="3">
        <v>0</v>
      </c>
      <c r="F474" s="3">
        <v>0</v>
      </c>
      <c r="G474" s="3">
        <v>0</v>
      </c>
      <c r="H474" s="3">
        <v>0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1</v>
      </c>
      <c r="O474" s="3">
        <v>0</v>
      </c>
      <c r="P474" s="3">
        <v>0</v>
      </c>
      <c r="Q474" s="39">
        <v>0</v>
      </c>
      <c r="S474" s="37">
        <v>1</v>
      </c>
    </row>
    <row r="475" spans="1:19" x14ac:dyDescent="0.25">
      <c r="A475" s="3" t="s">
        <v>9</v>
      </c>
      <c r="B475" s="3" t="s">
        <v>14</v>
      </c>
      <c r="C475" s="3">
        <v>0</v>
      </c>
      <c r="D475" s="3">
        <v>0</v>
      </c>
      <c r="E475" s="3">
        <v>0</v>
      </c>
      <c r="F475" s="3">
        <v>0</v>
      </c>
      <c r="G475" s="3">
        <v>1</v>
      </c>
      <c r="H475" s="3">
        <v>0</v>
      </c>
      <c r="I475" s="3">
        <v>1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9">
        <v>0</v>
      </c>
      <c r="S475" s="37">
        <v>1</v>
      </c>
    </row>
    <row r="476" spans="1:19" x14ac:dyDescent="0.25">
      <c r="A476" s="3" t="s">
        <v>11</v>
      </c>
      <c r="B476" s="3" t="s">
        <v>13</v>
      </c>
      <c r="C476" s="3">
        <v>0</v>
      </c>
      <c r="D476" s="3">
        <v>0</v>
      </c>
      <c r="E476" s="3">
        <v>0</v>
      </c>
      <c r="F476" s="3">
        <v>1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1</v>
      </c>
      <c r="P476" s="3">
        <v>0</v>
      </c>
      <c r="Q476" s="39">
        <v>0</v>
      </c>
      <c r="S476" s="37">
        <v>1</v>
      </c>
    </row>
    <row r="477" spans="1:19" x14ac:dyDescent="0.25">
      <c r="A477" s="3" t="s">
        <v>11</v>
      </c>
      <c r="B477" s="3" t="s">
        <v>14</v>
      </c>
      <c r="C477" s="3">
        <v>0</v>
      </c>
      <c r="D477" s="3">
        <v>0</v>
      </c>
      <c r="E477" s="3">
        <v>0</v>
      </c>
      <c r="F477" s="3">
        <v>0</v>
      </c>
      <c r="G477" s="3">
        <v>1</v>
      </c>
      <c r="H477" s="3">
        <v>0</v>
      </c>
      <c r="I477" s="3">
        <v>0</v>
      </c>
      <c r="J477" s="3">
        <v>0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9">
        <v>0</v>
      </c>
      <c r="S477" s="37">
        <v>1</v>
      </c>
    </row>
    <row r="478" spans="1:19" x14ac:dyDescent="0.25">
      <c r="A478" s="3" t="s">
        <v>11</v>
      </c>
      <c r="B478" s="3" t="s">
        <v>14</v>
      </c>
      <c r="C478" s="3">
        <v>0</v>
      </c>
      <c r="D478" s="3">
        <v>0</v>
      </c>
      <c r="E478" s="3">
        <v>0</v>
      </c>
      <c r="F478" s="3">
        <v>1</v>
      </c>
      <c r="G478" s="3">
        <v>0</v>
      </c>
      <c r="H478" s="3">
        <v>0</v>
      </c>
      <c r="I478" s="3">
        <v>0</v>
      </c>
      <c r="J478" s="3">
        <v>0</v>
      </c>
      <c r="K478" s="3">
        <v>0</v>
      </c>
      <c r="L478" s="3">
        <v>0</v>
      </c>
      <c r="M478" s="3">
        <v>0</v>
      </c>
      <c r="N478" s="3">
        <v>0</v>
      </c>
      <c r="O478" s="3">
        <v>1</v>
      </c>
      <c r="P478" s="3">
        <v>0</v>
      </c>
      <c r="Q478" s="39">
        <v>0</v>
      </c>
      <c r="S478" s="37">
        <v>1</v>
      </c>
    </row>
    <row r="479" spans="1:19" x14ac:dyDescent="0.25">
      <c r="A479" s="3" t="s">
        <v>11</v>
      </c>
      <c r="B479" s="3" t="s">
        <v>13</v>
      </c>
      <c r="C479" s="3">
        <v>0</v>
      </c>
      <c r="D479" s="3">
        <v>0</v>
      </c>
      <c r="E479" s="3">
        <v>0</v>
      </c>
      <c r="F479" s="3">
        <v>0</v>
      </c>
      <c r="G479" s="3">
        <v>0</v>
      </c>
      <c r="H479" s="3">
        <v>0</v>
      </c>
      <c r="I479" s="3">
        <v>0</v>
      </c>
      <c r="J479" s="3">
        <v>0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  <c r="Q479" s="39">
        <v>0</v>
      </c>
      <c r="S479" s="37">
        <v>1</v>
      </c>
    </row>
    <row r="480" spans="1:19" x14ac:dyDescent="0.25">
      <c r="A480" s="3" t="s">
        <v>11</v>
      </c>
      <c r="B480" s="3" t="s">
        <v>14</v>
      </c>
      <c r="C480" s="3">
        <v>0</v>
      </c>
      <c r="D480" s="3">
        <v>0</v>
      </c>
      <c r="E480" s="3">
        <v>0</v>
      </c>
      <c r="F480" s="3">
        <v>0</v>
      </c>
      <c r="G480" s="3">
        <v>0</v>
      </c>
      <c r="H480" s="3">
        <v>0</v>
      </c>
      <c r="I480" s="3">
        <v>0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9">
        <v>0</v>
      </c>
      <c r="S480" s="37">
        <v>1</v>
      </c>
    </row>
    <row r="481" spans="1:19" x14ac:dyDescent="0.25">
      <c r="A481" s="3" t="s">
        <v>10</v>
      </c>
      <c r="B481" s="3" t="s">
        <v>14</v>
      </c>
      <c r="C481" s="3">
        <v>0</v>
      </c>
      <c r="D481" s="3">
        <v>0</v>
      </c>
      <c r="E481" s="3">
        <v>0</v>
      </c>
      <c r="F481" s="3">
        <v>0</v>
      </c>
      <c r="G481" s="3">
        <v>1</v>
      </c>
      <c r="H481" s="3">
        <v>0</v>
      </c>
      <c r="I481" s="3">
        <v>0</v>
      </c>
      <c r="J481" s="3">
        <v>0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3">
        <v>0</v>
      </c>
      <c r="Q481" s="39">
        <v>0</v>
      </c>
      <c r="S481" s="37">
        <v>1</v>
      </c>
    </row>
    <row r="482" spans="1:19" x14ac:dyDescent="0.25">
      <c r="A482" s="3" t="s">
        <v>11</v>
      </c>
      <c r="B482" s="3" t="s">
        <v>14</v>
      </c>
      <c r="C482" s="3">
        <v>1</v>
      </c>
      <c r="D482" s="3">
        <v>0</v>
      </c>
      <c r="E482" s="3">
        <v>0</v>
      </c>
      <c r="F482" s="3">
        <v>0</v>
      </c>
      <c r="G482" s="3">
        <v>1</v>
      </c>
      <c r="H482" s="3">
        <v>0</v>
      </c>
      <c r="I482" s="3">
        <v>0</v>
      </c>
      <c r="J482" s="3">
        <v>0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9">
        <v>0</v>
      </c>
      <c r="S482" s="37">
        <v>1</v>
      </c>
    </row>
    <row r="483" spans="1:19" x14ac:dyDescent="0.25">
      <c r="A483" s="3" t="s">
        <v>11</v>
      </c>
      <c r="B483" s="3" t="s">
        <v>14</v>
      </c>
      <c r="C483" s="3">
        <v>0</v>
      </c>
      <c r="D483" s="3">
        <v>0</v>
      </c>
      <c r="E483" s="3">
        <v>0</v>
      </c>
      <c r="F483" s="3">
        <v>0</v>
      </c>
      <c r="G483" s="3">
        <v>0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9">
        <v>0</v>
      </c>
      <c r="S483" s="37">
        <v>1</v>
      </c>
    </row>
    <row r="484" spans="1:19" x14ac:dyDescent="0.25">
      <c r="A484" s="3" t="s">
        <v>11</v>
      </c>
      <c r="B484" s="3" t="s">
        <v>14</v>
      </c>
      <c r="C484" s="3">
        <v>0</v>
      </c>
      <c r="D484" s="3">
        <v>0</v>
      </c>
      <c r="E484" s="3">
        <v>0</v>
      </c>
      <c r="F484" s="3">
        <v>0</v>
      </c>
      <c r="G484" s="3">
        <v>0</v>
      </c>
      <c r="H484" s="3">
        <v>0</v>
      </c>
      <c r="I484" s="3">
        <v>0</v>
      </c>
      <c r="J484" s="3">
        <v>0</v>
      </c>
      <c r="K484" s="3">
        <v>0</v>
      </c>
      <c r="L484" s="3">
        <v>1</v>
      </c>
      <c r="M484" s="3">
        <v>0</v>
      </c>
      <c r="N484" s="3">
        <v>0</v>
      </c>
      <c r="O484" s="3">
        <v>0</v>
      </c>
      <c r="P484" s="3">
        <v>1</v>
      </c>
      <c r="Q484" s="39">
        <v>0</v>
      </c>
      <c r="S484" s="37">
        <v>1</v>
      </c>
    </row>
    <row r="485" spans="1:19" x14ac:dyDescent="0.25">
      <c r="A485" s="3" t="s">
        <v>11</v>
      </c>
      <c r="B485" s="3" t="s">
        <v>14</v>
      </c>
      <c r="C485" s="3">
        <v>0</v>
      </c>
      <c r="D485" s="3">
        <v>0</v>
      </c>
      <c r="E485" s="3">
        <v>0</v>
      </c>
      <c r="F485" s="3">
        <v>0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3">
        <v>0</v>
      </c>
      <c r="Q485" s="39">
        <v>0</v>
      </c>
      <c r="S485" s="37">
        <v>1</v>
      </c>
    </row>
    <row r="486" spans="1:19" x14ac:dyDescent="0.25">
      <c r="A486" s="3" t="s">
        <v>9</v>
      </c>
      <c r="B486" s="3" t="s">
        <v>14</v>
      </c>
      <c r="C486" s="3">
        <v>0</v>
      </c>
      <c r="D486" s="3">
        <v>0</v>
      </c>
      <c r="E486" s="3">
        <v>0</v>
      </c>
      <c r="F486" s="3">
        <v>0</v>
      </c>
      <c r="G486" s="3">
        <v>0</v>
      </c>
      <c r="H486" s="3">
        <v>0</v>
      </c>
      <c r="I486" s="3">
        <v>0</v>
      </c>
      <c r="J486" s="3">
        <v>0</v>
      </c>
      <c r="K486" s="3">
        <v>0</v>
      </c>
      <c r="L486" s="3">
        <v>1</v>
      </c>
      <c r="M486" s="3">
        <v>0</v>
      </c>
      <c r="N486" s="3">
        <v>0</v>
      </c>
      <c r="O486" s="3">
        <v>0</v>
      </c>
      <c r="P486" s="3">
        <v>0</v>
      </c>
      <c r="Q486" s="39">
        <v>0</v>
      </c>
      <c r="S486" s="37">
        <v>1</v>
      </c>
    </row>
    <row r="487" spans="1:19" x14ac:dyDescent="0.25">
      <c r="A487" s="3" t="s">
        <v>11</v>
      </c>
      <c r="B487" s="3" t="s">
        <v>15</v>
      </c>
      <c r="C487" s="3">
        <v>0</v>
      </c>
      <c r="D487" s="3">
        <v>0</v>
      </c>
      <c r="E487" s="3">
        <v>0</v>
      </c>
      <c r="F487" s="3">
        <v>0</v>
      </c>
      <c r="G487" s="3">
        <v>1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0</v>
      </c>
      <c r="Q487" s="39">
        <v>1</v>
      </c>
      <c r="S487" s="37">
        <v>1</v>
      </c>
    </row>
    <row r="488" spans="1:19" x14ac:dyDescent="0.25">
      <c r="A488" s="3" t="s">
        <v>11</v>
      </c>
      <c r="B488" s="3" t="s">
        <v>14</v>
      </c>
      <c r="C488" s="3">
        <v>0</v>
      </c>
      <c r="D488" s="3">
        <v>0</v>
      </c>
      <c r="E488" s="3">
        <v>0</v>
      </c>
      <c r="F488" s="3">
        <v>0</v>
      </c>
      <c r="G488" s="3">
        <v>1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3">
        <v>0</v>
      </c>
      <c r="Q488" s="39">
        <v>0</v>
      </c>
      <c r="S488" s="37">
        <v>1</v>
      </c>
    </row>
    <row r="489" spans="1:19" x14ac:dyDescent="0.25">
      <c r="A489" s="3" t="s">
        <v>9</v>
      </c>
      <c r="B489" s="3" t="s">
        <v>14</v>
      </c>
      <c r="C489" s="3">
        <v>0</v>
      </c>
      <c r="D489" s="3">
        <v>0</v>
      </c>
      <c r="E489" s="3">
        <v>0</v>
      </c>
      <c r="F489" s="3">
        <v>0</v>
      </c>
      <c r="G489" s="3">
        <v>1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3">
        <v>1</v>
      </c>
      <c r="Q489" s="39">
        <v>0</v>
      </c>
      <c r="S489" s="37">
        <v>1</v>
      </c>
    </row>
    <row r="490" spans="1:19" x14ac:dyDescent="0.25">
      <c r="A490" s="3" t="s">
        <v>11</v>
      </c>
      <c r="B490" s="3" t="s">
        <v>14</v>
      </c>
      <c r="C490" s="3">
        <v>0</v>
      </c>
      <c r="D490" s="3">
        <v>0</v>
      </c>
      <c r="E490" s="3">
        <v>0</v>
      </c>
      <c r="F490" s="3">
        <v>0</v>
      </c>
      <c r="G490" s="3">
        <v>0</v>
      </c>
      <c r="H490" s="3">
        <v>0</v>
      </c>
      <c r="I490" s="3">
        <v>0</v>
      </c>
      <c r="J490" s="3">
        <v>1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3">
        <v>0</v>
      </c>
      <c r="Q490" s="39">
        <v>0</v>
      </c>
      <c r="S490" s="37">
        <v>1</v>
      </c>
    </row>
    <row r="491" spans="1:19" x14ac:dyDescent="0.25">
      <c r="A491" s="3" t="s">
        <v>11</v>
      </c>
      <c r="B491" s="3" t="s">
        <v>13</v>
      </c>
      <c r="C491" s="3">
        <v>0</v>
      </c>
      <c r="D491" s="3">
        <v>0</v>
      </c>
      <c r="E491" s="3">
        <v>0</v>
      </c>
      <c r="F491" s="3">
        <v>0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  <c r="Q491" s="39">
        <v>0</v>
      </c>
      <c r="S491" s="37">
        <v>1</v>
      </c>
    </row>
    <row r="492" spans="1:19" x14ac:dyDescent="0.25">
      <c r="A492" s="3" t="s">
        <v>11</v>
      </c>
      <c r="B492" s="3" t="s">
        <v>14</v>
      </c>
      <c r="C492" s="3">
        <v>1</v>
      </c>
      <c r="D492" s="3">
        <v>0</v>
      </c>
      <c r="E492" s="3">
        <v>0</v>
      </c>
      <c r="F492" s="3">
        <v>0</v>
      </c>
      <c r="G492" s="3">
        <v>0</v>
      </c>
      <c r="H492" s="3">
        <v>0</v>
      </c>
      <c r="I492" s="3">
        <v>0</v>
      </c>
      <c r="J492" s="3">
        <v>0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3">
        <v>0</v>
      </c>
      <c r="Q492" s="39">
        <v>0</v>
      </c>
      <c r="S492" s="37">
        <v>1</v>
      </c>
    </row>
    <row r="493" spans="1:19" x14ac:dyDescent="0.25">
      <c r="A493" s="3" t="s">
        <v>9</v>
      </c>
      <c r="B493" s="3" t="s">
        <v>13</v>
      </c>
      <c r="C493" s="3">
        <v>0</v>
      </c>
      <c r="D493" s="3">
        <v>0</v>
      </c>
      <c r="E493" s="3">
        <v>0</v>
      </c>
      <c r="F493" s="3">
        <v>0</v>
      </c>
      <c r="G493" s="3">
        <v>0</v>
      </c>
      <c r="H493" s="3">
        <v>0</v>
      </c>
      <c r="I493" s="3">
        <v>0</v>
      </c>
      <c r="J493" s="3">
        <v>0</v>
      </c>
      <c r="K493" s="3">
        <v>0</v>
      </c>
      <c r="L493" s="3">
        <v>0</v>
      </c>
      <c r="M493" s="3">
        <v>0</v>
      </c>
      <c r="N493" s="3">
        <v>0</v>
      </c>
      <c r="O493" s="3">
        <v>0</v>
      </c>
      <c r="P493" s="3">
        <v>0</v>
      </c>
      <c r="Q493" s="39">
        <v>0</v>
      </c>
      <c r="S493" s="37">
        <v>1</v>
      </c>
    </row>
    <row r="494" spans="1:19" x14ac:dyDescent="0.25">
      <c r="A494" s="3" t="s">
        <v>11</v>
      </c>
      <c r="B494" s="3" t="s">
        <v>14</v>
      </c>
      <c r="C494" s="3">
        <v>0</v>
      </c>
      <c r="D494" s="3">
        <v>0</v>
      </c>
      <c r="E494" s="3">
        <v>0</v>
      </c>
      <c r="F494" s="3">
        <v>0</v>
      </c>
      <c r="G494" s="3">
        <v>0</v>
      </c>
      <c r="H494" s="3">
        <v>0</v>
      </c>
      <c r="I494" s="3">
        <v>1</v>
      </c>
      <c r="J494" s="3">
        <v>0</v>
      </c>
      <c r="K494" s="3">
        <v>0</v>
      </c>
      <c r="L494" s="3">
        <v>0</v>
      </c>
      <c r="M494" s="3">
        <v>0</v>
      </c>
      <c r="N494" s="3">
        <v>0</v>
      </c>
      <c r="O494" s="3">
        <v>1</v>
      </c>
      <c r="P494" s="3">
        <v>0</v>
      </c>
      <c r="Q494" s="39">
        <v>0</v>
      </c>
      <c r="S494" s="37">
        <v>1</v>
      </c>
    </row>
    <row r="495" spans="1:19" x14ac:dyDescent="0.25">
      <c r="A495" s="3" t="s">
        <v>9</v>
      </c>
      <c r="B495" s="3" t="s">
        <v>13</v>
      </c>
      <c r="C495" s="3">
        <v>0</v>
      </c>
      <c r="D495" s="3">
        <v>0</v>
      </c>
      <c r="E495" s="3">
        <v>0</v>
      </c>
      <c r="F495" s="3">
        <v>0</v>
      </c>
      <c r="G495" s="3">
        <v>1</v>
      </c>
      <c r="H495" s="3">
        <v>0</v>
      </c>
      <c r="I495" s="3">
        <v>0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0</v>
      </c>
      <c r="Q495" s="39">
        <v>0</v>
      </c>
      <c r="S495" s="37">
        <v>1</v>
      </c>
    </row>
    <row r="496" spans="1:19" x14ac:dyDescent="0.25">
      <c r="A496" s="3" t="s">
        <v>11</v>
      </c>
      <c r="B496" s="3" t="s">
        <v>13</v>
      </c>
      <c r="C496" s="3">
        <v>0</v>
      </c>
      <c r="D496" s="3">
        <v>0</v>
      </c>
      <c r="E496" s="3">
        <v>0</v>
      </c>
      <c r="F496" s="3">
        <v>0</v>
      </c>
      <c r="G496" s="3">
        <v>0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39">
        <v>1</v>
      </c>
      <c r="S496" s="37">
        <v>1</v>
      </c>
    </row>
    <row r="497" spans="1:19" x14ac:dyDescent="0.25">
      <c r="A497" s="3" t="s">
        <v>9</v>
      </c>
      <c r="B497" s="3" t="s">
        <v>14</v>
      </c>
      <c r="C497" s="3">
        <v>0</v>
      </c>
      <c r="D497" s="3">
        <v>0</v>
      </c>
      <c r="E497" s="3">
        <v>0</v>
      </c>
      <c r="F497" s="3">
        <v>0</v>
      </c>
      <c r="G497" s="3">
        <v>0</v>
      </c>
      <c r="H497" s="3">
        <v>0</v>
      </c>
      <c r="I497" s="3">
        <v>0</v>
      </c>
      <c r="J497" s="3">
        <v>1</v>
      </c>
      <c r="K497" s="3">
        <v>0</v>
      </c>
      <c r="L497" s="3">
        <v>0</v>
      </c>
      <c r="M497" s="3">
        <v>0</v>
      </c>
      <c r="N497" s="3">
        <v>0</v>
      </c>
      <c r="O497" s="3">
        <v>0</v>
      </c>
      <c r="P497" s="3">
        <v>0</v>
      </c>
      <c r="Q497" s="39">
        <v>0</v>
      </c>
      <c r="S497" s="37">
        <v>1</v>
      </c>
    </row>
    <row r="498" spans="1:19" x14ac:dyDescent="0.25">
      <c r="A498" s="3" t="s">
        <v>11</v>
      </c>
      <c r="B498" s="3" t="s">
        <v>15</v>
      </c>
      <c r="C498" s="3">
        <v>0</v>
      </c>
      <c r="D498" s="3">
        <v>0</v>
      </c>
      <c r="E498" s="3">
        <v>0</v>
      </c>
      <c r="F498" s="3">
        <v>1</v>
      </c>
      <c r="G498" s="3">
        <v>1</v>
      </c>
      <c r="H498" s="3">
        <v>0</v>
      </c>
      <c r="I498" s="3">
        <v>0</v>
      </c>
      <c r="J498" s="3">
        <v>0</v>
      </c>
      <c r="K498" s="3">
        <v>0</v>
      </c>
      <c r="L498" s="3">
        <v>1</v>
      </c>
      <c r="M498" s="3">
        <v>0</v>
      </c>
      <c r="N498" s="3">
        <v>1</v>
      </c>
      <c r="O498" s="3">
        <v>0</v>
      </c>
      <c r="P498" s="3">
        <v>0</v>
      </c>
      <c r="Q498" s="39">
        <v>0</v>
      </c>
      <c r="S498" s="37">
        <v>1</v>
      </c>
    </row>
    <row r="499" spans="1:19" x14ac:dyDescent="0.25">
      <c r="A499" s="3" t="s">
        <v>9</v>
      </c>
      <c r="B499" s="3" t="s">
        <v>14</v>
      </c>
      <c r="C499" s="3">
        <v>0</v>
      </c>
      <c r="D499" s="3">
        <v>0</v>
      </c>
      <c r="E499" s="3">
        <v>0</v>
      </c>
      <c r="F499" s="3">
        <v>0</v>
      </c>
      <c r="G499" s="3">
        <v>0</v>
      </c>
      <c r="H499" s="3">
        <v>0</v>
      </c>
      <c r="I499" s="3">
        <v>0</v>
      </c>
      <c r="J499" s="3">
        <v>0</v>
      </c>
      <c r="K499" s="3">
        <v>0</v>
      </c>
      <c r="L499" s="3">
        <v>0</v>
      </c>
      <c r="M499" s="3">
        <v>0</v>
      </c>
      <c r="N499" s="3">
        <v>0</v>
      </c>
      <c r="O499" s="3">
        <v>0</v>
      </c>
      <c r="P499" s="3">
        <v>0</v>
      </c>
      <c r="Q499" s="39">
        <v>0</v>
      </c>
      <c r="S499" s="37">
        <v>1</v>
      </c>
    </row>
    <row r="500" spans="1:19" x14ac:dyDescent="0.25">
      <c r="A500" s="3" t="s">
        <v>11</v>
      </c>
      <c r="B500" s="3" t="s">
        <v>14</v>
      </c>
      <c r="C500" s="3">
        <v>0</v>
      </c>
      <c r="D500" s="3">
        <v>0</v>
      </c>
      <c r="E500" s="3">
        <v>0</v>
      </c>
      <c r="F500" s="3">
        <v>0</v>
      </c>
      <c r="G500" s="3">
        <v>0</v>
      </c>
      <c r="H500" s="3">
        <v>0</v>
      </c>
      <c r="I500" s="3">
        <v>1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3">
        <v>1</v>
      </c>
      <c r="P500" s="3">
        <v>0</v>
      </c>
      <c r="Q500" s="39">
        <v>0</v>
      </c>
      <c r="S500" s="37">
        <v>1</v>
      </c>
    </row>
    <row r="501" spans="1:19" x14ac:dyDescent="0.25">
      <c r="A501" s="3" t="s">
        <v>9</v>
      </c>
      <c r="B501" s="3" t="s">
        <v>14</v>
      </c>
      <c r="C501" s="3">
        <v>0</v>
      </c>
      <c r="D501" s="3">
        <v>0</v>
      </c>
      <c r="E501" s="3">
        <v>0</v>
      </c>
      <c r="F501" s="3">
        <v>0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3">
        <v>0</v>
      </c>
      <c r="Q501" s="39">
        <v>0</v>
      </c>
      <c r="S501" s="37">
        <v>1</v>
      </c>
    </row>
    <row r="502" spans="1:19" x14ac:dyDescent="0.25">
      <c r="A502" s="3" t="s">
        <v>9</v>
      </c>
      <c r="B502" s="3" t="s">
        <v>13</v>
      </c>
      <c r="C502" s="3">
        <v>0</v>
      </c>
      <c r="D502" s="3">
        <v>0</v>
      </c>
      <c r="E502" s="3">
        <v>0</v>
      </c>
      <c r="F502" s="3">
        <v>0</v>
      </c>
      <c r="G502" s="3">
        <v>0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  <c r="N502" s="3">
        <v>0</v>
      </c>
      <c r="O502" s="3">
        <v>0</v>
      </c>
      <c r="P502" s="3">
        <v>0</v>
      </c>
      <c r="Q502" s="39">
        <v>1</v>
      </c>
      <c r="S502" s="37">
        <v>0</v>
      </c>
    </row>
    <row r="503" spans="1:19" x14ac:dyDescent="0.25">
      <c r="A503" s="3" t="s">
        <v>11</v>
      </c>
      <c r="B503" s="3" t="s">
        <v>14</v>
      </c>
      <c r="C503" s="3">
        <v>0</v>
      </c>
      <c r="D503" s="3">
        <v>0</v>
      </c>
      <c r="E503" s="3">
        <v>0</v>
      </c>
      <c r="F503" s="3">
        <v>0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3">
        <v>1</v>
      </c>
      <c r="P503" s="3">
        <v>0</v>
      </c>
      <c r="Q503" s="39">
        <v>0</v>
      </c>
      <c r="S503" s="37">
        <v>0</v>
      </c>
    </row>
    <row r="504" spans="1:19" x14ac:dyDescent="0.25">
      <c r="A504" s="3" t="s">
        <v>9</v>
      </c>
      <c r="B504" s="3" t="s">
        <v>13</v>
      </c>
      <c r="C504" s="3">
        <v>0</v>
      </c>
      <c r="D504" s="3">
        <v>1</v>
      </c>
      <c r="E504" s="3">
        <v>0</v>
      </c>
      <c r="F504" s="3">
        <v>0</v>
      </c>
      <c r="G504" s="3">
        <v>0</v>
      </c>
      <c r="H504" s="3">
        <v>0</v>
      </c>
      <c r="I504" s="3">
        <v>0</v>
      </c>
      <c r="J504" s="3">
        <v>0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3">
        <v>0</v>
      </c>
      <c r="Q504" s="39">
        <v>0</v>
      </c>
      <c r="S504" s="37">
        <v>0</v>
      </c>
    </row>
    <row r="505" spans="1:19" x14ac:dyDescent="0.25">
      <c r="A505" s="3" t="s">
        <v>9</v>
      </c>
      <c r="B505" s="3" t="s">
        <v>13</v>
      </c>
      <c r="C505" s="3">
        <v>0</v>
      </c>
      <c r="D505" s="3">
        <v>1</v>
      </c>
      <c r="E505" s="3">
        <v>0</v>
      </c>
      <c r="F505" s="3">
        <v>0</v>
      </c>
      <c r="G505" s="3">
        <v>0</v>
      </c>
      <c r="H505" s="3">
        <v>0</v>
      </c>
      <c r="I505" s="3">
        <v>0</v>
      </c>
      <c r="J505" s="3">
        <v>0</v>
      </c>
      <c r="K505" s="3">
        <v>0</v>
      </c>
      <c r="L505" s="3">
        <v>0</v>
      </c>
      <c r="M505" s="3">
        <v>0</v>
      </c>
      <c r="N505" s="3">
        <v>0</v>
      </c>
      <c r="O505" s="3">
        <v>0</v>
      </c>
      <c r="P505" s="3">
        <v>0</v>
      </c>
      <c r="Q505" s="39">
        <v>0</v>
      </c>
      <c r="S505" s="37">
        <v>0</v>
      </c>
    </row>
    <row r="506" spans="1:19" x14ac:dyDescent="0.25">
      <c r="A506" s="3" t="s">
        <v>11</v>
      </c>
      <c r="B506" s="3" t="s">
        <v>15</v>
      </c>
      <c r="C506" s="3">
        <v>0</v>
      </c>
      <c r="D506" s="3">
        <v>1</v>
      </c>
      <c r="E506" s="3">
        <v>0</v>
      </c>
      <c r="F506" s="3">
        <v>0</v>
      </c>
      <c r="G506" s="3">
        <v>0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0</v>
      </c>
      <c r="N506" s="3">
        <v>0</v>
      </c>
      <c r="O506" s="3">
        <v>0</v>
      </c>
      <c r="P506" s="3">
        <v>0</v>
      </c>
      <c r="Q506" s="39">
        <v>0</v>
      </c>
      <c r="S506" s="37">
        <v>0</v>
      </c>
    </row>
    <row r="507" spans="1:19" x14ac:dyDescent="0.25">
      <c r="A507" s="3" t="s">
        <v>9</v>
      </c>
      <c r="B507" s="3" t="s">
        <v>13</v>
      </c>
      <c r="C507" s="3">
        <v>0</v>
      </c>
      <c r="D507" s="3">
        <v>0</v>
      </c>
      <c r="E507" s="3">
        <v>1</v>
      </c>
      <c r="F507" s="3">
        <v>0</v>
      </c>
      <c r="G507" s="3">
        <v>0</v>
      </c>
      <c r="H507" s="3">
        <v>0</v>
      </c>
      <c r="I507" s="3">
        <v>0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1</v>
      </c>
      <c r="P507" s="3">
        <v>0</v>
      </c>
      <c r="Q507" s="39">
        <v>1</v>
      </c>
      <c r="S507" s="37">
        <v>0</v>
      </c>
    </row>
    <row r="508" spans="1:19" x14ac:dyDescent="0.25">
      <c r="A508" s="3" t="s">
        <v>9</v>
      </c>
      <c r="B508" s="3" t="s">
        <v>14</v>
      </c>
      <c r="C508" s="3">
        <v>0</v>
      </c>
      <c r="D508" s="3">
        <v>0</v>
      </c>
      <c r="E508" s="3">
        <v>0</v>
      </c>
      <c r="F508" s="3">
        <v>0</v>
      </c>
      <c r="G508" s="3">
        <v>0</v>
      </c>
      <c r="H508" s="3">
        <v>0</v>
      </c>
      <c r="I508" s="3">
        <v>0</v>
      </c>
      <c r="J508" s="3">
        <v>0</v>
      </c>
      <c r="K508" s="3">
        <v>0</v>
      </c>
      <c r="L508" s="3">
        <v>0</v>
      </c>
      <c r="M508" s="3">
        <v>0</v>
      </c>
      <c r="N508" s="3">
        <v>0</v>
      </c>
      <c r="O508" s="3">
        <v>0</v>
      </c>
      <c r="P508" s="3">
        <v>0</v>
      </c>
      <c r="Q508" s="39">
        <v>0</v>
      </c>
      <c r="S508" s="37">
        <v>0</v>
      </c>
    </row>
    <row r="509" spans="1:19" x14ac:dyDescent="0.25">
      <c r="A509" s="3" t="s">
        <v>9</v>
      </c>
      <c r="B509" s="3" t="s">
        <v>13</v>
      </c>
      <c r="C509" s="3">
        <v>0</v>
      </c>
      <c r="D509" s="3">
        <v>1</v>
      </c>
      <c r="E509" s="3">
        <v>0</v>
      </c>
      <c r="F509" s="3">
        <v>0</v>
      </c>
      <c r="G509" s="3">
        <v>0</v>
      </c>
      <c r="H509" s="3">
        <v>0</v>
      </c>
      <c r="I509" s="3">
        <v>0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3">
        <v>0</v>
      </c>
      <c r="P509" s="3">
        <v>0</v>
      </c>
      <c r="Q509" s="39">
        <v>0</v>
      </c>
      <c r="S509" s="37">
        <v>0</v>
      </c>
    </row>
    <row r="510" spans="1:19" x14ac:dyDescent="0.25">
      <c r="A510" s="3" t="s">
        <v>11</v>
      </c>
      <c r="B510" s="3" t="s">
        <v>13</v>
      </c>
      <c r="C510" s="3">
        <v>0</v>
      </c>
      <c r="D510" s="3">
        <v>0</v>
      </c>
      <c r="E510" s="3">
        <v>0</v>
      </c>
      <c r="F510" s="3">
        <v>0</v>
      </c>
      <c r="G510" s="3">
        <v>0</v>
      </c>
      <c r="H510" s="3">
        <v>0</v>
      </c>
      <c r="I510" s="3">
        <v>0</v>
      </c>
      <c r="J510" s="3">
        <v>0</v>
      </c>
      <c r="K510" s="3">
        <v>0</v>
      </c>
      <c r="L510" s="3">
        <v>0</v>
      </c>
      <c r="M510" s="3">
        <v>0</v>
      </c>
      <c r="N510" s="3">
        <v>0</v>
      </c>
      <c r="O510" s="3">
        <v>0</v>
      </c>
      <c r="P510" s="3">
        <v>0</v>
      </c>
      <c r="Q510" s="39">
        <v>0</v>
      </c>
      <c r="S510" s="37">
        <v>0</v>
      </c>
    </row>
    <row r="511" spans="1:19" x14ac:dyDescent="0.25">
      <c r="A511" s="3" t="s">
        <v>9</v>
      </c>
      <c r="B511" s="3" t="s">
        <v>14</v>
      </c>
      <c r="C511" s="3">
        <v>0</v>
      </c>
      <c r="D511" s="3">
        <v>0</v>
      </c>
      <c r="E511" s="3">
        <v>0</v>
      </c>
      <c r="F511" s="3">
        <v>0</v>
      </c>
      <c r="G511" s="3">
        <v>0</v>
      </c>
      <c r="H511" s="3">
        <v>0</v>
      </c>
      <c r="I511" s="3">
        <v>0</v>
      </c>
      <c r="J511" s="3">
        <v>0</v>
      </c>
      <c r="K511" s="3">
        <v>0</v>
      </c>
      <c r="L511" s="3">
        <v>0</v>
      </c>
      <c r="M511" s="3">
        <v>0</v>
      </c>
      <c r="N511" s="3">
        <v>0</v>
      </c>
      <c r="O511" s="3">
        <v>0</v>
      </c>
      <c r="P511" s="3">
        <v>0</v>
      </c>
      <c r="Q511" s="39">
        <v>0</v>
      </c>
      <c r="S511" s="37">
        <v>0</v>
      </c>
    </row>
    <row r="512" spans="1:19" x14ac:dyDescent="0.25">
      <c r="A512" s="3" t="s">
        <v>11</v>
      </c>
      <c r="B512" s="3" t="s">
        <v>13</v>
      </c>
      <c r="C512" s="3">
        <v>0</v>
      </c>
      <c r="D512" s="3">
        <v>1</v>
      </c>
      <c r="E512" s="3">
        <v>0</v>
      </c>
      <c r="F512" s="3">
        <v>0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  <c r="N512" s="3">
        <v>0</v>
      </c>
      <c r="O512" s="3">
        <v>0</v>
      </c>
      <c r="P512" s="3">
        <v>0</v>
      </c>
      <c r="Q512" s="39">
        <v>1</v>
      </c>
      <c r="S512" s="37">
        <v>0</v>
      </c>
    </row>
    <row r="513" spans="1:19" x14ac:dyDescent="0.25">
      <c r="A513" s="3" t="s">
        <v>9</v>
      </c>
      <c r="B513" s="3" t="s">
        <v>14</v>
      </c>
      <c r="C513" s="3">
        <v>0</v>
      </c>
      <c r="D513" s="3">
        <v>0</v>
      </c>
      <c r="E513" s="3">
        <v>0</v>
      </c>
      <c r="F513" s="3">
        <v>0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9">
        <v>0</v>
      </c>
      <c r="S513" s="37">
        <v>0</v>
      </c>
    </row>
    <row r="514" spans="1:19" x14ac:dyDescent="0.25">
      <c r="A514" s="3" t="s">
        <v>9</v>
      </c>
      <c r="B514" s="3" t="s">
        <v>14</v>
      </c>
      <c r="C514" s="3">
        <v>0</v>
      </c>
      <c r="D514" s="3">
        <v>0</v>
      </c>
      <c r="E514" s="3">
        <v>0</v>
      </c>
      <c r="F514" s="3">
        <v>0</v>
      </c>
      <c r="G514" s="3">
        <v>0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1</v>
      </c>
      <c r="N514" s="3">
        <v>0</v>
      </c>
      <c r="O514" s="3">
        <v>0</v>
      </c>
      <c r="P514" s="3">
        <v>0</v>
      </c>
      <c r="Q514" s="39">
        <v>0</v>
      </c>
      <c r="S514" s="37">
        <v>0</v>
      </c>
    </row>
    <row r="515" spans="1:19" x14ac:dyDescent="0.25">
      <c r="A515" s="3" t="s">
        <v>9</v>
      </c>
      <c r="B515" s="3" t="s">
        <v>14</v>
      </c>
      <c r="C515" s="3">
        <v>0</v>
      </c>
      <c r="D515" s="3">
        <v>0</v>
      </c>
      <c r="E515" s="3">
        <v>0</v>
      </c>
      <c r="F515" s="3">
        <v>0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3">
        <v>1</v>
      </c>
      <c r="Q515" s="39">
        <v>0</v>
      </c>
      <c r="S515" s="37">
        <v>0</v>
      </c>
    </row>
    <row r="516" spans="1:19" x14ac:dyDescent="0.25">
      <c r="A516" s="3" t="s">
        <v>9</v>
      </c>
      <c r="B516" s="3" t="s">
        <v>14</v>
      </c>
      <c r="C516" s="3">
        <v>0</v>
      </c>
      <c r="D516" s="3">
        <v>0</v>
      </c>
      <c r="E516" s="3">
        <v>0</v>
      </c>
      <c r="F516" s="3">
        <v>0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3">
        <v>0</v>
      </c>
      <c r="Q516" s="39">
        <v>0</v>
      </c>
      <c r="S516" s="37">
        <v>0</v>
      </c>
    </row>
    <row r="517" spans="1:19" x14ac:dyDescent="0.25">
      <c r="A517" s="3" t="s">
        <v>9</v>
      </c>
      <c r="B517" s="3" t="s">
        <v>14</v>
      </c>
      <c r="C517" s="3">
        <v>0</v>
      </c>
      <c r="D517" s="3">
        <v>0</v>
      </c>
      <c r="E517" s="3">
        <v>1</v>
      </c>
      <c r="F517" s="3">
        <v>0</v>
      </c>
      <c r="G517" s="3">
        <v>0</v>
      </c>
      <c r="H517" s="3">
        <v>0</v>
      </c>
      <c r="I517" s="3">
        <v>0</v>
      </c>
      <c r="J517" s="3">
        <v>1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3">
        <v>0</v>
      </c>
      <c r="Q517" s="39">
        <v>0</v>
      </c>
      <c r="S517" s="37">
        <v>0</v>
      </c>
    </row>
    <row r="518" spans="1:19" x14ac:dyDescent="0.25">
      <c r="A518" s="3" t="s">
        <v>11</v>
      </c>
      <c r="B518" s="3" t="s">
        <v>14</v>
      </c>
      <c r="C518" s="3">
        <v>0</v>
      </c>
      <c r="D518" s="3">
        <v>0</v>
      </c>
      <c r="E518" s="3">
        <v>0</v>
      </c>
      <c r="F518" s="3">
        <v>0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1</v>
      </c>
      <c r="Q518" s="39">
        <v>0</v>
      </c>
      <c r="S518" s="37">
        <v>0</v>
      </c>
    </row>
    <row r="519" spans="1:19" x14ac:dyDescent="0.25">
      <c r="A519" s="3" t="s">
        <v>11</v>
      </c>
      <c r="B519" s="3" t="s">
        <v>15</v>
      </c>
      <c r="C519" s="3">
        <v>0</v>
      </c>
      <c r="D519" s="3">
        <v>1</v>
      </c>
      <c r="E519" s="3">
        <v>1</v>
      </c>
      <c r="F519" s="3">
        <v>0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1</v>
      </c>
      <c r="N519" s="3">
        <v>0</v>
      </c>
      <c r="O519" s="3">
        <v>0</v>
      </c>
      <c r="P519" s="3">
        <v>0</v>
      </c>
      <c r="Q519" s="39">
        <v>0</v>
      </c>
      <c r="S519" s="37">
        <v>0</v>
      </c>
    </row>
    <row r="520" spans="1:19" x14ac:dyDescent="0.25">
      <c r="A520" s="3" t="s">
        <v>11</v>
      </c>
      <c r="B520" s="3" t="s">
        <v>13</v>
      </c>
      <c r="C520" s="3">
        <v>0</v>
      </c>
      <c r="D520" s="3">
        <v>0</v>
      </c>
      <c r="E520" s="3">
        <v>0</v>
      </c>
      <c r="F520" s="3">
        <v>0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9">
        <v>0</v>
      </c>
      <c r="S520" s="37">
        <v>0</v>
      </c>
    </row>
    <row r="521" spans="1:19" x14ac:dyDescent="0.25">
      <c r="A521" s="3" t="s">
        <v>9</v>
      </c>
      <c r="B521" s="3" t="s">
        <v>14</v>
      </c>
      <c r="C521" s="3">
        <v>0</v>
      </c>
      <c r="D521" s="3">
        <v>0</v>
      </c>
      <c r="E521" s="3">
        <v>1</v>
      </c>
      <c r="F521" s="3">
        <v>0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1</v>
      </c>
      <c r="Q521" s="39">
        <v>0</v>
      </c>
      <c r="S521" s="37">
        <v>0</v>
      </c>
    </row>
    <row r="522" spans="1:19" x14ac:dyDescent="0.25">
      <c r="A522" s="3" t="s">
        <v>11</v>
      </c>
      <c r="B522" s="3" t="s">
        <v>14</v>
      </c>
      <c r="C522" s="3">
        <v>0</v>
      </c>
      <c r="D522" s="3">
        <v>0</v>
      </c>
      <c r="E522" s="3">
        <v>0</v>
      </c>
      <c r="F522" s="3">
        <v>0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9">
        <v>0</v>
      </c>
      <c r="S522" s="37">
        <v>0</v>
      </c>
    </row>
    <row r="523" spans="1:19" x14ac:dyDescent="0.25">
      <c r="A523" s="3" t="s">
        <v>11</v>
      </c>
      <c r="B523" s="3" t="s">
        <v>13</v>
      </c>
      <c r="C523" s="3">
        <v>0</v>
      </c>
      <c r="D523" s="3">
        <v>1</v>
      </c>
      <c r="E523" s="3">
        <v>0</v>
      </c>
      <c r="F523" s="3">
        <v>0</v>
      </c>
      <c r="G523" s="3">
        <v>0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3">
        <v>0</v>
      </c>
      <c r="Q523" s="39">
        <v>0</v>
      </c>
      <c r="S523" s="37">
        <v>0</v>
      </c>
    </row>
    <row r="524" spans="1:19" x14ac:dyDescent="0.25">
      <c r="A524" s="3" t="s">
        <v>9</v>
      </c>
      <c r="B524" s="3" t="s">
        <v>13</v>
      </c>
      <c r="C524" s="3">
        <v>0</v>
      </c>
      <c r="D524" s="3">
        <v>0</v>
      </c>
      <c r="E524" s="3">
        <v>1</v>
      </c>
      <c r="F524" s="3">
        <v>0</v>
      </c>
      <c r="G524" s="3">
        <v>0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3">
        <v>0</v>
      </c>
      <c r="P524" s="3">
        <v>0</v>
      </c>
      <c r="Q524" s="39">
        <v>0</v>
      </c>
      <c r="S524" s="37">
        <v>0</v>
      </c>
    </row>
    <row r="525" spans="1:19" x14ac:dyDescent="0.25">
      <c r="A525" s="3" t="s">
        <v>11</v>
      </c>
      <c r="B525" s="3" t="s">
        <v>14</v>
      </c>
      <c r="C525" s="3">
        <v>0</v>
      </c>
      <c r="D525" s="3">
        <v>0</v>
      </c>
      <c r="E525" s="3">
        <v>0</v>
      </c>
      <c r="F525" s="3">
        <v>0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 s="3">
        <v>0</v>
      </c>
      <c r="P525" s="3">
        <v>0</v>
      </c>
      <c r="Q525" s="39">
        <v>0</v>
      </c>
      <c r="S525" s="37">
        <v>0</v>
      </c>
    </row>
    <row r="526" spans="1:19" x14ac:dyDescent="0.25">
      <c r="A526" s="3" t="s">
        <v>11</v>
      </c>
      <c r="B526" s="3" t="s">
        <v>13</v>
      </c>
      <c r="C526" s="3">
        <v>0</v>
      </c>
      <c r="D526" s="3">
        <v>0</v>
      </c>
      <c r="E526" s="3">
        <v>0</v>
      </c>
      <c r="F526" s="3">
        <v>0</v>
      </c>
      <c r="G526" s="3">
        <v>0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 s="3">
        <v>1</v>
      </c>
      <c r="P526" s="3">
        <v>0</v>
      </c>
      <c r="Q526" s="39">
        <v>0</v>
      </c>
      <c r="S526" s="37">
        <v>0</v>
      </c>
    </row>
    <row r="527" spans="1:19" x14ac:dyDescent="0.25">
      <c r="A527" s="3" t="s">
        <v>11</v>
      </c>
      <c r="B527" s="3" t="s">
        <v>13</v>
      </c>
      <c r="C527" s="3">
        <v>0</v>
      </c>
      <c r="D527" s="3">
        <v>0</v>
      </c>
      <c r="E527" s="3">
        <v>1</v>
      </c>
      <c r="F527" s="3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3">
        <v>1</v>
      </c>
      <c r="Q527" s="39">
        <v>0</v>
      </c>
      <c r="S527" s="37">
        <v>0</v>
      </c>
    </row>
    <row r="528" spans="1:19" x14ac:dyDescent="0.25">
      <c r="A528" s="3" t="s">
        <v>11</v>
      </c>
      <c r="B528" s="3" t="s">
        <v>13</v>
      </c>
      <c r="C528" s="3">
        <v>0</v>
      </c>
      <c r="D528" s="3">
        <v>0</v>
      </c>
      <c r="E528" s="3">
        <v>0</v>
      </c>
      <c r="F528" s="3">
        <v>0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3">
        <v>1</v>
      </c>
      <c r="N528" s="3">
        <v>0</v>
      </c>
      <c r="O528" s="3">
        <v>0</v>
      </c>
      <c r="P528" s="3">
        <v>1</v>
      </c>
      <c r="Q528" s="39">
        <v>0</v>
      </c>
      <c r="S528" s="37">
        <v>0</v>
      </c>
    </row>
    <row r="529" spans="1:19" x14ac:dyDescent="0.25">
      <c r="A529" s="3" t="s">
        <v>9</v>
      </c>
      <c r="B529" s="3" t="s">
        <v>13</v>
      </c>
      <c r="C529" s="3">
        <v>0</v>
      </c>
      <c r="D529" s="3">
        <v>0</v>
      </c>
      <c r="E529" s="3">
        <v>0</v>
      </c>
      <c r="F529" s="3">
        <v>0</v>
      </c>
      <c r="G529" s="3">
        <v>0</v>
      </c>
      <c r="H529" s="3">
        <v>0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  <c r="O529" s="3">
        <v>1</v>
      </c>
      <c r="P529" s="3">
        <v>0</v>
      </c>
      <c r="Q529" s="39">
        <v>0</v>
      </c>
      <c r="S529" s="37">
        <v>0</v>
      </c>
    </row>
    <row r="530" spans="1:19" x14ac:dyDescent="0.25">
      <c r="A530" s="3" t="s">
        <v>9</v>
      </c>
      <c r="B530" s="3" t="s">
        <v>14</v>
      </c>
      <c r="C530" s="3">
        <v>0</v>
      </c>
      <c r="D530" s="3">
        <v>0</v>
      </c>
      <c r="E530" s="3">
        <v>1</v>
      </c>
      <c r="F530" s="3">
        <v>0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0</v>
      </c>
      <c r="Q530" s="39">
        <v>0</v>
      </c>
      <c r="S530" s="37">
        <v>0</v>
      </c>
    </row>
    <row r="531" spans="1:19" x14ac:dyDescent="0.25">
      <c r="A531" s="3" t="s">
        <v>9</v>
      </c>
      <c r="B531" s="3" t="s">
        <v>14</v>
      </c>
      <c r="C531" s="3">
        <v>0</v>
      </c>
      <c r="D531" s="3">
        <v>0</v>
      </c>
      <c r="E531" s="3">
        <v>0</v>
      </c>
      <c r="F531" s="3">
        <v>0</v>
      </c>
      <c r="G531" s="3">
        <v>0</v>
      </c>
      <c r="H531" s="3">
        <v>0</v>
      </c>
      <c r="I531" s="3">
        <v>0</v>
      </c>
      <c r="J531" s="3">
        <v>0</v>
      </c>
      <c r="K531" s="3">
        <v>0</v>
      </c>
      <c r="L531" s="3">
        <v>0</v>
      </c>
      <c r="M531" s="3">
        <v>0</v>
      </c>
      <c r="N531" s="3">
        <v>0</v>
      </c>
      <c r="O531" s="3">
        <v>0</v>
      </c>
      <c r="P531" s="3">
        <v>0</v>
      </c>
      <c r="Q531" s="39">
        <v>0</v>
      </c>
      <c r="S531" s="37">
        <v>0</v>
      </c>
    </row>
    <row r="532" spans="1:19" x14ac:dyDescent="0.25">
      <c r="A532" s="3" t="s">
        <v>11</v>
      </c>
      <c r="B532" s="3" t="s">
        <v>13</v>
      </c>
      <c r="C532" s="3">
        <v>0</v>
      </c>
      <c r="D532" s="3">
        <v>0</v>
      </c>
      <c r="E532" s="3">
        <v>0</v>
      </c>
      <c r="F532" s="3">
        <v>0</v>
      </c>
      <c r="G532" s="3">
        <v>0</v>
      </c>
      <c r="H532" s="3">
        <v>0</v>
      </c>
      <c r="I532" s="3">
        <v>0</v>
      </c>
      <c r="J532" s="3">
        <v>0</v>
      </c>
      <c r="K532" s="3">
        <v>0</v>
      </c>
      <c r="L532" s="3">
        <v>0</v>
      </c>
      <c r="M532" s="3">
        <v>0</v>
      </c>
      <c r="N532" s="3">
        <v>0</v>
      </c>
      <c r="O532" s="3">
        <v>0</v>
      </c>
      <c r="P532" s="3">
        <v>0</v>
      </c>
      <c r="Q532" s="39">
        <v>0</v>
      </c>
      <c r="S532" s="37">
        <v>0</v>
      </c>
    </row>
    <row r="533" spans="1:19" x14ac:dyDescent="0.25">
      <c r="A533" s="3" t="s">
        <v>9</v>
      </c>
      <c r="B533" s="3" t="s">
        <v>13</v>
      </c>
      <c r="C533" s="3">
        <v>0</v>
      </c>
      <c r="D533" s="3">
        <v>0</v>
      </c>
      <c r="E533" s="3">
        <v>0</v>
      </c>
      <c r="F533" s="3">
        <v>0</v>
      </c>
      <c r="G533" s="3">
        <v>0</v>
      </c>
      <c r="H533" s="3">
        <v>0</v>
      </c>
      <c r="I533" s="3">
        <v>0</v>
      </c>
      <c r="J533" s="3">
        <v>0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3">
        <v>1</v>
      </c>
      <c r="Q533" s="39">
        <v>0</v>
      </c>
      <c r="S533" s="37">
        <v>0</v>
      </c>
    </row>
    <row r="534" spans="1:19" x14ac:dyDescent="0.25">
      <c r="A534" s="3" t="s">
        <v>11</v>
      </c>
      <c r="B534" s="3" t="s">
        <v>13</v>
      </c>
      <c r="C534" s="3">
        <v>0</v>
      </c>
      <c r="D534" s="3">
        <v>0</v>
      </c>
      <c r="E534" s="3">
        <v>1</v>
      </c>
      <c r="F534" s="3">
        <v>0</v>
      </c>
      <c r="G534" s="3">
        <v>1</v>
      </c>
      <c r="H534" s="3">
        <v>0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  <c r="Q534" s="39">
        <v>0</v>
      </c>
      <c r="S534" s="37">
        <v>0</v>
      </c>
    </row>
    <row r="535" spans="1:19" x14ac:dyDescent="0.25">
      <c r="A535" s="3" t="s">
        <v>9</v>
      </c>
      <c r="B535" s="3" t="s">
        <v>14</v>
      </c>
      <c r="C535" s="3">
        <v>0</v>
      </c>
      <c r="D535" s="3">
        <v>0</v>
      </c>
      <c r="E535" s="3">
        <v>0</v>
      </c>
      <c r="F535" s="3">
        <v>0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0</v>
      </c>
      <c r="N535" s="3">
        <v>0</v>
      </c>
      <c r="O535" s="3">
        <v>0</v>
      </c>
      <c r="P535" s="3">
        <v>0</v>
      </c>
      <c r="Q535" s="39">
        <v>0</v>
      </c>
      <c r="S535" s="37">
        <v>0</v>
      </c>
    </row>
    <row r="536" spans="1:19" x14ac:dyDescent="0.25">
      <c r="A536" s="3" t="s">
        <v>11</v>
      </c>
      <c r="B536" s="3" t="s">
        <v>14</v>
      </c>
      <c r="C536" s="3">
        <v>0</v>
      </c>
      <c r="D536" s="3">
        <v>1</v>
      </c>
      <c r="E536" s="3">
        <v>0</v>
      </c>
      <c r="F536" s="3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1</v>
      </c>
      <c r="Q536" s="39">
        <v>0</v>
      </c>
      <c r="S536" s="37">
        <v>0</v>
      </c>
    </row>
    <row r="537" spans="1:19" x14ac:dyDescent="0.25">
      <c r="A537" s="3" t="s">
        <v>11</v>
      </c>
      <c r="B537" s="3" t="s">
        <v>13</v>
      </c>
      <c r="C537" s="3">
        <v>0</v>
      </c>
      <c r="D537" s="3">
        <v>0</v>
      </c>
      <c r="E537" s="3">
        <v>0</v>
      </c>
      <c r="F537" s="3">
        <v>0</v>
      </c>
      <c r="G537" s="3">
        <v>0</v>
      </c>
      <c r="H537" s="3">
        <v>0</v>
      </c>
      <c r="I537" s="3">
        <v>0</v>
      </c>
      <c r="J537" s="3">
        <v>0</v>
      </c>
      <c r="K537" s="3">
        <v>0</v>
      </c>
      <c r="L537" s="3">
        <v>0</v>
      </c>
      <c r="M537" s="3">
        <v>1</v>
      </c>
      <c r="N537" s="3">
        <v>0</v>
      </c>
      <c r="O537" s="3">
        <v>0</v>
      </c>
      <c r="P537" s="3">
        <v>0</v>
      </c>
      <c r="Q537" s="39">
        <v>0</v>
      </c>
      <c r="S537" s="37">
        <v>0</v>
      </c>
    </row>
    <row r="538" spans="1:19" x14ac:dyDescent="0.25">
      <c r="A538" s="3" t="s">
        <v>11</v>
      </c>
      <c r="B538" s="3" t="s">
        <v>14</v>
      </c>
      <c r="C538" s="3">
        <v>0</v>
      </c>
      <c r="D538" s="3">
        <v>0</v>
      </c>
      <c r="E538" s="3">
        <v>1</v>
      </c>
      <c r="F538" s="3">
        <v>0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3">
        <v>0</v>
      </c>
      <c r="Q538" s="39">
        <v>1</v>
      </c>
      <c r="S538" s="37">
        <v>0</v>
      </c>
    </row>
    <row r="539" spans="1:19" x14ac:dyDescent="0.25">
      <c r="A539" s="3" t="s">
        <v>9</v>
      </c>
      <c r="B539" s="3" t="s">
        <v>13</v>
      </c>
      <c r="C539" s="3">
        <v>0</v>
      </c>
      <c r="D539" s="3">
        <v>0</v>
      </c>
      <c r="E539" s="3">
        <v>0</v>
      </c>
      <c r="F539" s="3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1</v>
      </c>
      <c r="N539" s="3">
        <v>0</v>
      </c>
      <c r="O539" s="3">
        <v>0</v>
      </c>
      <c r="P539" s="3">
        <v>0</v>
      </c>
      <c r="Q539" s="39">
        <v>0</v>
      </c>
      <c r="S539" s="37">
        <v>0</v>
      </c>
    </row>
    <row r="540" spans="1:19" x14ac:dyDescent="0.25">
      <c r="A540" s="3" t="s">
        <v>10</v>
      </c>
      <c r="B540" s="3" t="s">
        <v>13</v>
      </c>
      <c r="C540" s="3">
        <v>0</v>
      </c>
      <c r="D540" s="3">
        <v>0</v>
      </c>
      <c r="E540" s="3">
        <v>1</v>
      </c>
      <c r="F540" s="3">
        <v>0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Q540" s="39">
        <v>0</v>
      </c>
      <c r="S540" s="37">
        <v>0</v>
      </c>
    </row>
    <row r="541" spans="1:19" x14ac:dyDescent="0.25">
      <c r="A541" s="3" t="s">
        <v>11</v>
      </c>
      <c r="B541" s="3" t="s">
        <v>13</v>
      </c>
      <c r="C541" s="3">
        <v>0</v>
      </c>
      <c r="D541" s="3">
        <v>1</v>
      </c>
      <c r="E541" s="3">
        <v>0</v>
      </c>
      <c r="F541" s="3">
        <v>0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1</v>
      </c>
      <c r="N541" s="3">
        <v>0</v>
      </c>
      <c r="O541" s="3">
        <v>1</v>
      </c>
      <c r="P541" s="3">
        <v>0</v>
      </c>
      <c r="Q541" s="39">
        <v>0</v>
      </c>
      <c r="S541" s="37">
        <v>0</v>
      </c>
    </row>
    <row r="542" spans="1:19" x14ac:dyDescent="0.25">
      <c r="A542" s="3" t="s">
        <v>11</v>
      </c>
      <c r="B542" s="3" t="s">
        <v>14</v>
      </c>
      <c r="C542" s="3">
        <v>0</v>
      </c>
      <c r="D542" s="3">
        <v>0</v>
      </c>
      <c r="E542" s="3">
        <v>0</v>
      </c>
      <c r="F542" s="3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9">
        <v>0</v>
      </c>
      <c r="S542" s="37">
        <v>0</v>
      </c>
    </row>
    <row r="543" spans="1:19" x14ac:dyDescent="0.25">
      <c r="A543" s="3" t="s">
        <v>9</v>
      </c>
      <c r="B543" s="3" t="s">
        <v>14</v>
      </c>
      <c r="C543" s="3">
        <v>0</v>
      </c>
      <c r="D543" s="3">
        <v>1</v>
      </c>
      <c r="E543" s="3">
        <v>0</v>
      </c>
      <c r="F543" s="3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3">
        <v>1</v>
      </c>
      <c r="Q543" s="39">
        <v>0</v>
      </c>
      <c r="S543" s="37">
        <v>0</v>
      </c>
    </row>
    <row r="544" spans="1:19" x14ac:dyDescent="0.25">
      <c r="A544" s="3" t="s">
        <v>11</v>
      </c>
      <c r="B544" s="3" t="s">
        <v>14</v>
      </c>
      <c r="C544" s="3">
        <v>0</v>
      </c>
      <c r="D544" s="3">
        <v>0</v>
      </c>
      <c r="E544" s="3">
        <v>0</v>
      </c>
      <c r="F544" s="3">
        <v>0</v>
      </c>
      <c r="G544" s="3">
        <v>0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  <c r="N544" s="3">
        <v>0</v>
      </c>
      <c r="O544" s="3">
        <v>0</v>
      </c>
      <c r="P544" s="3">
        <v>0</v>
      </c>
      <c r="Q544" s="39">
        <v>0</v>
      </c>
      <c r="S544" s="37">
        <v>0</v>
      </c>
    </row>
    <row r="545" spans="1:19" x14ac:dyDescent="0.25">
      <c r="A545" s="3" t="s">
        <v>11</v>
      </c>
      <c r="B545" s="3" t="s">
        <v>14</v>
      </c>
      <c r="C545" s="3">
        <v>0</v>
      </c>
      <c r="D545" s="3">
        <v>0</v>
      </c>
      <c r="E545" s="3">
        <v>1</v>
      </c>
      <c r="F545" s="3">
        <v>0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  <c r="N545" s="3">
        <v>0</v>
      </c>
      <c r="O545" s="3">
        <v>0</v>
      </c>
      <c r="P545" s="3">
        <v>1</v>
      </c>
      <c r="Q545" s="39">
        <v>0</v>
      </c>
      <c r="S545" s="37">
        <v>0</v>
      </c>
    </row>
    <row r="546" spans="1:19" x14ac:dyDescent="0.25">
      <c r="A546" s="3" t="s">
        <v>9</v>
      </c>
      <c r="B546" s="3" t="s">
        <v>13</v>
      </c>
      <c r="C546" s="3">
        <v>0</v>
      </c>
      <c r="D546" s="3">
        <v>1</v>
      </c>
      <c r="E546" s="3">
        <v>0</v>
      </c>
      <c r="F546" s="3">
        <v>0</v>
      </c>
      <c r="G546" s="3">
        <v>0</v>
      </c>
      <c r="H546" s="3">
        <v>0</v>
      </c>
      <c r="I546" s="3">
        <v>0</v>
      </c>
      <c r="J546" s="3">
        <v>0</v>
      </c>
      <c r="K546" s="3">
        <v>0</v>
      </c>
      <c r="L546" s="3">
        <v>0</v>
      </c>
      <c r="M546" s="3">
        <v>0</v>
      </c>
      <c r="N546" s="3">
        <v>0</v>
      </c>
      <c r="O546" s="3">
        <v>0</v>
      </c>
      <c r="P546" s="3">
        <v>0</v>
      </c>
      <c r="Q546" s="39">
        <v>0</v>
      </c>
      <c r="S546" s="37">
        <v>0</v>
      </c>
    </row>
    <row r="547" spans="1:19" x14ac:dyDescent="0.25">
      <c r="A547" s="3" t="s">
        <v>9</v>
      </c>
      <c r="B547" s="3" t="s">
        <v>15</v>
      </c>
      <c r="C547" s="3">
        <v>0</v>
      </c>
      <c r="D547" s="3">
        <v>0</v>
      </c>
      <c r="E547" s="3">
        <v>0</v>
      </c>
      <c r="F547" s="3">
        <v>0</v>
      </c>
      <c r="G547" s="3">
        <v>0</v>
      </c>
      <c r="H547" s="3">
        <v>0</v>
      </c>
      <c r="I547" s="3">
        <v>0</v>
      </c>
      <c r="J547" s="3">
        <v>0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3">
        <v>0</v>
      </c>
      <c r="Q547" s="39">
        <v>0</v>
      </c>
      <c r="S547" s="37">
        <v>0</v>
      </c>
    </row>
    <row r="548" spans="1:19" x14ac:dyDescent="0.25">
      <c r="A548" s="3" t="s">
        <v>9</v>
      </c>
      <c r="B548" s="3" t="s">
        <v>13</v>
      </c>
      <c r="C548" s="3">
        <v>0</v>
      </c>
      <c r="D548" s="3">
        <v>1</v>
      </c>
      <c r="E548" s="3">
        <v>0</v>
      </c>
      <c r="F548" s="3">
        <v>0</v>
      </c>
      <c r="G548" s="3">
        <v>0</v>
      </c>
      <c r="H548" s="3">
        <v>0</v>
      </c>
      <c r="I548" s="3">
        <v>0</v>
      </c>
      <c r="J548" s="3">
        <v>0</v>
      </c>
      <c r="K548" s="3">
        <v>0</v>
      </c>
      <c r="L548" s="3">
        <v>0</v>
      </c>
      <c r="M548" s="3">
        <v>0</v>
      </c>
      <c r="N548" s="3">
        <v>0</v>
      </c>
      <c r="O548" s="3">
        <v>0</v>
      </c>
      <c r="P548" s="3">
        <v>1</v>
      </c>
      <c r="Q548" s="39">
        <v>0</v>
      </c>
      <c r="S548" s="37">
        <v>0</v>
      </c>
    </row>
    <row r="549" spans="1:19" x14ac:dyDescent="0.25">
      <c r="A549" s="3" t="s">
        <v>10</v>
      </c>
      <c r="B549" s="3" t="s">
        <v>13</v>
      </c>
      <c r="C549" s="3">
        <v>0</v>
      </c>
      <c r="D549" s="3">
        <v>0</v>
      </c>
      <c r="E549" s="3">
        <v>0</v>
      </c>
      <c r="F549" s="3">
        <v>0</v>
      </c>
      <c r="G549" s="3">
        <v>0</v>
      </c>
      <c r="H549" s="3">
        <v>0</v>
      </c>
      <c r="I549" s="3">
        <v>0</v>
      </c>
      <c r="J549" s="3">
        <v>0</v>
      </c>
      <c r="K549" s="3">
        <v>0</v>
      </c>
      <c r="L549" s="3">
        <v>1</v>
      </c>
      <c r="M549" s="3">
        <v>0</v>
      </c>
      <c r="N549" s="3">
        <v>0</v>
      </c>
      <c r="O549" s="3">
        <v>0</v>
      </c>
      <c r="P549" s="3">
        <v>0</v>
      </c>
      <c r="Q549" s="39">
        <v>1</v>
      </c>
      <c r="S549" s="37">
        <v>0</v>
      </c>
    </row>
    <row r="550" spans="1:19" x14ac:dyDescent="0.25">
      <c r="A550" s="3" t="s">
        <v>9</v>
      </c>
      <c r="B550" s="3" t="s">
        <v>15</v>
      </c>
      <c r="C550" s="3">
        <v>0</v>
      </c>
      <c r="D550" s="3">
        <v>1</v>
      </c>
      <c r="E550" s="3">
        <v>0</v>
      </c>
      <c r="F550" s="3">
        <v>0</v>
      </c>
      <c r="G550" s="3">
        <v>0</v>
      </c>
      <c r="H550" s="3">
        <v>0</v>
      </c>
      <c r="I550" s="3">
        <v>0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Q550" s="39">
        <v>0</v>
      </c>
      <c r="S550" s="37">
        <v>0</v>
      </c>
    </row>
    <row r="551" spans="1:19" x14ac:dyDescent="0.25">
      <c r="A551" s="3" t="s">
        <v>11</v>
      </c>
      <c r="B551" s="3" t="s">
        <v>13</v>
      </c>
      <c r="C551" s="3">
        <v>0</v>
      </c>
      <c r="D551" s="3">
        <v>0</v>
      </c>
      <c r="E551" s="3">
        <v>0</v>
      </c>
      <c r="F551" s="3">
        <v>0</v>
      </c>
      <c r="G551" s="3">
        <v>0</v>
      </c>
      <c r="H551" s="3">
        <v>0</v>
      </c>
      <c r="I551" s="3">
        <v>0</v>
      </c>
      <c r="J551" s="3">
        <v>0</v>
      </c>
      <c r="K551" s="3">
        <v>0</v>
      </c>
      <c r="L551" s="3">
        <v>0</v>
      </c>
      <c r="M551" s="3">
        <v>0</v>
      </c>
      <c r="N551" s="3">
        <v>0</v>
      </c>
      <c r="O551" s="3">
        <v>0</v>
      </c>
      <c r="P551" s="3">
        <v>0</v>
      </c>
      <c r="Q551" s="39">
        <v>0</v>
      </c>
      <c r="S551" s="37">
        <v>0</v>
      </c>
    </row>
    <row r="552" spans="1:19" x14ac:dyDescent="0.25">
      <c r="A552" s="3" t="s">
        <v>11</v>
      </c>
      <c r="B552" s="3" t="s">
        <v>13</v>
      </c>
      <c r="C552" s="3">
        <v>0</v>
      </c>
      <c r="D552" s="3">
        <v>0</v>
      </c>
      <c r="E552" s="3">
        <v>1</v>
      </c>
      <c r="F552" s="3">
        <v>0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3">
        <v>0</v>
      </c>
      <c r="Q552" s="39">
        <v>0</v>
      </c>
      <c r="S552" s="37">
        <v>0</v>
      </c>
    </row>
    <row r="553" spans="1:19" x14ac:dyDescent="0.25">
      <c r="A553" s="3" t="s">
        <v>11</v>
      </c>
      <c r="B553" s="3" t="s">
        <v>13</v>
      </c>
      <c r="C553" s="3">
        <v>0</v>
      </c>
      <c r="D553" s="3">
        <v>0</v>
      </c>
      <c r="E553" s="3">
        <v>0</v>
      </c>
      <c r="F553" s="3">
        <v>0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1</v>
      </c>
      <c r="M553" s="3">
        <v>0</v>
      </c>
      <c r="N553" s="3">
        <v>0</v>
      </c>
      <c r="O553" s="3">
        <v>0</v>
      </c>
      <c r="P553" s="3">
        <v>0</v>
      </c>
      <c r="Q553" s="39">
        <v>0</v>
      </c>
      <c r="S553" s="37">
        <v>0</v>
      </c>
    </row>
    <row r="554" spans="1:19" x14ac:dyDescent="0.25">
      <c r="A554" s="3" t="s">
        <v>10</v>
      </c>
      <c r="B554" s="3" t="s">
        <v>14</v>
      </c>
      <c r="C554" s="3">
        <v>0</v>
      </c>
      <c r="D554" s="3">
        <v>0</v>
      </c>
      <c r="E554" s="3">
        <v>0</v>
      </c>
      <c r="F554" s="3">
        <v>0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3">
        <v>0</v>
      </c>
      <c r="N554" s="3">
        <v>0</v>
      </c>
      <c r="O554" s="3">
        <v>0</v>
      </c>
      <c r="P554" s="3">
        <v>1</v>
      </c>
      <c r="Q554" s="39">
        <v>0</v>
      </c>
      <c r="S554" s="37">
        <v>0</v>
      </c>
    </row>
    <row r="555" spans="1:19" x14ac:dyDescent="0.25">
      <c r="A555" s="3" t="s">
        <v>11</v>
      </c>
      <c r="B555" s="3" t="s">
        <v>14</v>
      </c>
      <c r="C555" s="3">
        <v>0</v>
      </c>
      <c r="D555" s="3">
        <v>0</v>
      </c>
      <c r="E555" s="3">
        <v>0</v>
      </c>
      <c r="F555" s="3">
        <v>0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s="3">
        <v>0</v>
      </c>
      <c r="N555" s="3">
        <v>0</v>
      </c>
      <c r="O555" s="3">
        <v>0</v>
      </c>
      <c r="P555" s="3">
        <v>0</v>
      </c>
      <c r="Q555" s="39">
        <v>0</v>
      </c>
      <c r="S555" s="37">
        <v>0</v>
      </c>
    </row>
    <row r="556" spans="1:19" x14ac:dyDescent="0.25">
      <c r="A556" s="3" t="s">
        <v>9</v>
      </c>
      <c r="B556" s="3" t="s">
        <v>14</v>
      </c>
      <c r="C556" s="3">
        <v>0</v>
      </c>
      <c r="D556" s="3">
        <v>1</v>
      </c>
      <c r="E556" s="3">
        <v>1</v>
      </c>
      <c r="F556" s="3">
        <v>0</v>
      </c>
      <c r="G556" s="3">
        <v>1</v>
      </c>
      <c r="H556" s="3">
        <v>0</v>
      </c>
      <c r="I556" s="3">
        <v>0</v>
      </c>
      <c r="J556" s="3">
        <v>0</v>
      </c>
      <c r="K556" s="3">
        <v>0</v>
      </c>
      <c r="L556" s="3">
        <v>0</v>
      </c>
      <c r="M556" s="3">
        <v>0</v>
      </c>
      <c r="N556" s="3">
        <v>0</v>
      </c>
      <c r="O556" s="3">
        <v>0</v>
      </c>
      <c r="P556" s="3">
        <v>0</v>
      </c>
      <c r="Q556" s="39">
        <v>0</v>
      </c>
      <c r="S556" s="37">
        <v>0</v>
      </c>
    </row>
    <row r="557" spans="1:19" x14ac:dyDescent="0.25">
      <c r="A557" s="3" t="s">
        <v>9</v>
      </c>
      <c r="B557" s="3" t="s">
        <v>14</v>
      </c>
      <c r="C557" s="3">
        <v>0</v>
      </c>
      <c r="D557" s="3">
        <v>0</v>
      </c>
      <c r="E557" s="3">
        <v>1</v>
      </c>
      <c r="F557" s="3">
        <v>0</v>
      </c>
      <c r="G557" s="3">
        <v>0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3">
        <v>0</v>
      </c>
      <c r="N557" s="3">
        <v>0</v>
      </c>
      <c r="O557" s="3">
        <v>0</v>
      </c>
      <c r="P557" s="3">
        <v>0</v>
      </c>
      <c r="Q557" s="39">
        <v>0</v>
      </c>
      <c r="S557" s="37">
        <v>0</v>
      </c>
    </row>
    <row r="558" spans="1:19" x14ac:dyDescent="0.25">
      <c r="A558" s="3" t="s">
        <v>9</v>
      </c>
      <c r="B558" s="3" t="s">
        <v>15</v>
      </c>
      <c r="C558" s="3">
        <v>0</v>
      </c>
      <c r="D558" s="3">
        <v>0</v>
      </c>
      <c r="E558" s="3">
        <v>0</v>
      </c>
      <c r="F558" s="3">
        <v>0</v>
      </c>
      <c r="G558" s="3">
        <v>0</v>
      </c>
      <c r="H558" s="3">
        <v>0</v>
      </c>
      <c r="I558" s="3">
        <v>0</v>
      </c>
      <c r="J558" s="3">
        <v>0</v>
      </c>
      <c r="K558" s="3">
        <v>0</v>
      </c>
      <c r="L558" s="3">
        <v>0</v>
      </c>
      <c r="M558" s="3">
        <v>0</v>
      </c>
      <c r="N558" s="3">
        <v>0</v>
      </c>
      <c r="O558" s="3">
        <v>0</v>
      </c>
      <c r="P558" s="3">
        <v>1</v>
      </c>
      <c r="Q558" s="39">
        <v>0</v>
      </c>
      <c r="S558" s="37">
        <v>0</v>
      </c>
    </row>
    <row r="559" spans="1:19" x14ac:dyDescent="0.25">
      <c r="A559" s="3" t="s">
        <v>9</v>
      </c>
      <c r="B559" s="3" t="s">
        <v>14</v>
      </c>
      <c r="C559" s="3">
        <v>0</v>
      </c>
      <c r="D559" s="3">
        <v>0</v>
      </c>
      <c r="E559" s="3">
        <v>0</v>
      </c>
      <c r="F559" s="3">
        <v>0</v>
      </c>
      <c r="G559" s="3">
        <v>0</v>
      </c>
      <c r="H559" s="3">
        <v>0</v>
      </c>
      <c r="I559" s="3">
        <v>0</v>
      </c>
      <c r="J559" s="3">
        <v>0</v>
      </c>
      <c r="K559" s="3">
        <v>0</v>
      </c>
      <c r="L559" s="3">
        <v>0</v>
      </c>
      <c r="M559" s="3">
        <v>0</v>
      </c>
      <c r="N559" s="3">
        <v>0</v>
      </c>
      <c r="O559" s="3">
        <v>0</v>
      </c>
      <c r="P559" s="3">
        <v>0</v>
      </c>
      <c r="Q559" s="39">
        <v>0</v>
      </c>
      <c r="S559" s="37">
        <v>0</v>
      </c>
    </row>
    <row r="560" spans="1:19" x14ac:dyDescent="0.25">
      <c r="A560" s="3" t="s">
        <v>11</v>
      </c>
      <c r="B560" s="3" t="s">
        <v>13</v>
      </c>
      <c r="C560" s="3">
        <v>0</v>
      </c>
      <c r="D560" s="3">
        <v>0</v>
      </c>
      <c r="E560" s="3">
        <v>0</v>
      </c>
      <c r="F560" s="3">
        <v>0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s="3">
        <v>0</v>
      </c>
      <c r="N560" s="3">
        <v>0</v>
      </c>
      <c r="O560" s="3">
        <v>1</v>
      </c>
      <c r="P560" s="3">
        <v>0</v>
      </c>
      <c r="Q560" s="39">
        <v>0</v>
      </c>
      <c r="S560" s="37">
        <v>0</v>
      </c>
    </row>
    <row r="561" spans="1:19" x14ac:dyDescent="0.25">
      <c r="A561" s="3" t="s">
        <v>9</v>
      </c>
      <c r="B561" s="3" t="s">
        <v>15</v>
      </c>
      <c r="C561" s="3">
        <v>0</v>
      </c>
      <c r="D561" s="3">
        <v>1</v>
      </c>
      <c r="E561" s="3">
        <v>0</v>
      </c>
      <c r="F561" s="3">
        <v>0</v>
      </c>
      <c r="G561" s="3">
        <v>0</v>
      </c>
      <c r="H561" s="3">
        <v>0</v>
      </c>
      <c r="I561" s="3">
        <v>0</v>
      </c>
      <c r="J561" s="3">
        <v>0</v>
      </c>
      <c r="K561" s="3">
        <v>0</v>
      </c>
      <c r="L561" s="3">
        <v>0</v>
      </c>
      <c r="M561" s="3">
        <v>1</v>
      </c>
      <c r="N561" s="3">
        <v>0</v>
      </c>
      <c r="O561" s="3">
        <v>0</v>
      </c>
      <c r="P561" s="3">
        <v>0</v>
      </c>
      <c r="Q561" s="39">
        <v>0</v>
      </c>
      <c r="S561" s="37">
        <v>0</v>
      </c>
    </row>
    <row r="562" spans="1:19" x14ac:dyDescent="0.25">
      <c r="A562" s="3" t="s">
        <v>10</v>
      </c>
      <c r="B562" s="3" t="s">
        <v>14</v>
      </c>
      <c r="C562" s="3">
        <v>0</v>
      </c>
      <c r="D562" s="3">
        <v>0</v>
      </c>
      <c r="E562" s="3">
        <v>1</v>
      </c>
      <c r="F562" s="3">
        <v>0</v>
      </c>
      <c r="G562" s="3">
        <v>0</v>
      </c>
      <c r="H562" s="3">
        <v>0</v>
      </c>
      <c r="I562" s="3">
        <v>0</v>
      </c>
      <c r="J562" s="3">
        <v>0</v>
      </c>
      <c r="K562" s="3">
        <v>0</v>
      </c>
      <c r="L562" s="3">
        <v>0</v>
      </c>
      <c r="M562" s="3">
        <v>0</v>
      </c>
      <c r="N562" s="3">
        <v>0</v>
      </c>
      <c r="O562" s="3">
        <v>0</v>
      </c>
      <c r="P562" s="3">
        <v>0</v>
      </c>
      <c r="Q562" s="39">
        <v>0</v>
      </c>
      <c r="S562" s="37">
        <v>0</v>
      </c>
    </row>
    <row r="563" spans="1:19" x14ac:dyDescent="0.25">
      <c r="A563" s="3" t="s">
        <v>11</v>
      </c>
      <c r="B563" s="3" t="s">
        <v>13</v>
      </c>
      <c r="C563" s="3">
        <v>0</v>
      </c>
      <c r="D563" s="3">
        <v>0</v>
      </c>
      <c r="E563" s="3">
        <v>1</v>
      </c>
      <c r="F563" s="3">
        <v>0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1</v>
      </c>
      <c r="N563" s="3">
        <v>0</v>
      </c>
      <c r="O563" s="3">
        <v>0</v>
      </c>
      <c r="P563" s="3">
        <v>0</v>
      </c>
      <c r="Q563" s="39">
        <v>0</v>
      </c>
      <c r="S563" s="37">
        <v>0</v>
      </c>
    </row>
    <row r="564" spans="1:19" x14ac:dyDescent="0.25">
      <c r="A564" s="3" t="s">
        <v>11</v>
      </c>
      <c r="B564" s="3" t="s">
        <v>14</v>
      </c>
      <c r="C564" s="3">
        <v>0</v>
      </c>
      <c r="D564" s="3">
        <v>0</v>
      </c>
      <c r="E564" s="3">
        <v>0</v>
      </c>
      <c r="F564" s="3">
        <v>0</v>
      </c>
      <c r="G564" s="3">
        <v>0</v>
      </c>
      <c r="H564" s="3">
        <v>0</v>
      </c>
      <c r="I564" s="3">
        <v>0</v>
      </c>
      <c r="J564" s="3">
        <v>0</v>
      </c>
      <c r="K564" s="3">
        <v>0</v>
      </c>
      <c r="L564" s="3">
        <v>0</v>
      </c>
      <c r="M564" s="3">
        <v>0</v>
      </c>
      <c r="N564" s="3">
        <v>0</v>
      </c>
      <c r="O564" s="3">
        <v>0</v>
      </c>
      <c r="P564" s="3">
        <v>1</v>
      </c>
      <c r="Q564" s="39">
        <v>0</v>
      </c>
      <c r="S564" s="37">
        <v>0</v>
      </c>
    </row>
    <row r="565" spans="1:19" x14ac:dyDescent="0.25">
      <c r="A565" s="3" t="s">
        <v>9</v>
      </c>
      <c r="B565" s="3" t="s">
        <v>14</v>
      </c>
      <c r="C565" s="3">
        <v>0</v>
      </c>
      <c r="D565" s="3">
        <v>0</v>
      </c>
      <c r="E565" s="3">
        <v>1</v>
      </c>
      <c r="F565" s="3">
        <v>0</v>
      </c>
      <c r="G565" s="3">
        <v>0</v>
      </c>
      <c r="H565" s="3">
        <v>0</v>
      </c>
      <c r="I565" s="3">
        <v>1</v>
      </c>
      <c r="J565" s="3">
        <v>0</v>
      </c>
      <c r="K565" s="3">
        <v>0</v>
      </c>
      <c r="L565" s="3">
        <v>0</v>
      </c>
      <c r="M565" s="3">
        <v>0</v>
      </c>
      <c r="N565" s="3">
        <v>0</v>
      </c>
      <c r="O565" s="3">
        <v>0</v>
      </c>
      <c r="P565" s="3">
        <v>0</v>
      </c>
      <c r="Q565" s="39">
        <v>0</v>
      </c>
      <c r="S565" s="37">
        <v>0</v>
      </c>
    </row>
    <row r="566" spans="1:19" x14ac:dyDescent="0.25">
      <c r="A566" s="3" t="s">
        <v>9</v>
      </c>
      <c r="B566" s="3" t="s">
        <v>15</v>
      </c>
      <c r="C566" s="3">
        <v>0</v>
      </c>
      <c r="D566" s="3">
        <v>0</v>
      </c>
      <c r="E566" s="3">
        <v>1</v>
      </c>
      <c r="F566" s="3">
        <v>0</v>
      </c>
      <c r="G566" s="3">
        <v>0</v>
      </c>
      <c r="H566" s="3">
        <v>0</v>
      </c>
      <c r="I566" s="3">
        <v>0</v>
      </c>
      <c r="J566" s="3">
        <v>0</v>
      </c>
      <c r="K566" s="3">
        <v>0</v>
      </c>
      <c r="L566" s="3">
        <v>0</v>
      </c>
      <c r="M566" s="3">
        <v>0</v>
      </c>
      <c r="N566" s="3">
        <v>0</v>
      </c>
      <c r="O566" s="3">
        <v>0</v>
      </c>
      <c r="P566" s="3">
        <v>0</v>
      </c>
      <c r="Q566" s="39">
        <v>0</v>
      </c>
      <c r="S566" s="37">
        <v>0</v>
      </c>
    </row>
    <row r="567" spans="1:19" x14ac:dyDescent="0.25">
      <c r="A567" s="3" t="s">
        <v>9</v>
      </c>
      <c r="B567" s="3" t="s">
        <v>14</v>
      </c>
      <c r="C567" s="3">
        <v>0</v>
      </c>
      <c r="D567" s="3">
        <v>0</v>
      </c>
      <c r="E567" s="3">
        <v>0</v>
      </c>
      <c r="F567" s="3">
        <v>0</v>
      </c>
      <c r="G567" s="3">
        <v>0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1</v>
      </c>
      <c r="N567" s="3">
        <v>0</v>
      </c>
      <c r="O567" s="3">
        <v>0</v>
      </c>
      <c r="P567" s="3">
        <v>0</v>
      </c>
      <c r="Q567" s="39">
        <v>0</v>
      </c>
      <c r="S567" s="37">
        <v>0</v>
      </c>
    </row>
    <row r="568" spans="1:19" x14ac:dyDescent="0.25">
      <c r="A568" s="3" t="s">
        <v>9</v>
      </c>
      <c r="B568" s="3" t="s">
        <v>14</v>
      </c>
      <c r="C568" s="3">
        <v>0</v>
      </c>
      <c r="D568" s="3">
        <v>0</v>
      </c>
      <c r="E568" s="3">
        <v>0</v>
      </c>
      <c r="F568" s="3">
        <v>0</v>
      </c>
      <c r="G568" s="3">
        <v>0</v>
      </c>
      <c r="H568" s="3">
        <v>0</v>
      </c>
      <c r="I568" s="3">
        <v>0</v>
      </c>
      <c r="J568" s="3">
        <v>0</v>
      </c>
      <c r="K568" s="3">
        <v>0</v>
      </c>
      <c r="L568" s="3">
        <v>0</v>
      </c>
      <c r="M568" s="3">
        <v>0</v>
      </c>
      <c r="N568" s="3">
        <v>0</v>
      </c>
      <c r="O568" s="3">
        <v>0</v>
      </c>
      <c r="P568" s="3">
        <v>0</v>
      </c>
      <c r="Q568" s="39">
        <v>0</v>
      </c>
      <c r="S568" s="37">
        <v>0</v>
      </c>
    </row>
    <row r="569" spans="1:19" x14ac:dyDescent="0.25">
      <c r="A569" s="3" t="s">
        <v>11</v>
      </c>
      <c r="B569" s="3" t="s">
        <v>14</v>
      </c>
      <c r="C569" s="3">
        <v>0</v>
      </c>
      <c r="D569" s="3">
        <v>0</v>
      </c>
      <c r="E569" s="3">
        <v>0</v>
      </c>
      <c r="F569" s="3">
        <v>0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0</v>
      </c>
      <c r="M569" s="3">
        <v>0</v>
      </c>
      <c r="N569" s="3">
        <v>1</v>
      </c>
      <c r="O569" s="3">
        <v>0</v>
      </c>
      <c r="P569" s="3">
        <v>0</v>
      </c>
      <c r="Q569" s="39">
        <v>0</v>
      </c>
      <c r="S569" s="37">
        <v>0</v>
      </c>
    </row>
    <row r="570" spans="1:19" x14ac:dyDescent="0.25">
      <c r="A570" s="3" t="s">
        <v>11</v>
      </c>
      <c r="B570" s="3" t="s">
        <v>14</v>
      </c>
      <c r="C570" s="3">
        <v>0</v>
      </c>
      <c r="D570" s="3">
        <v>0</v>
      </c>
      <c r="E570" s="3">
        <v>0</v>
      </c>
      <c r="F570" s="3">
        <v>0</v>
      </c>
      <c r="G570" s="3">
        <v>0</v>
      </c>
      <c r="H570" s="3">
        <v>0</v>
      </c>
      <c r="I570" s="3">
        <v>0</v>
      </c>
      <c r="J570" s="3">
        <v>0</v>
      </c>
      <c r="K570" s="3">
        <v>0</v>
      </c>
      <c r="L570" s="3">
        <v>0</v>
      </c>
      <c r="M570" s="3">
        <v>0</v>
      </c>
      <c r="N570" s="3">
        <v>0</v>
      </c>
      <c r="O570" s="3">
        <v>0</v>
      </c>
      <c r="P570" s="3">
        <v>0</v>
      </c>
      <c r="Q570" s="39">
        <v>0</v>
      </c>
      <c r="S570" s="37">
        <v>0</v>
      </c>
    </row>
    <row r="571" spans="1:19" x14ac:dyDescent="0.25">
      <c r="A571" s="3" t="s">
        <v>11</v>
      </c>
      <c r="B571" s="3" t="s">
        <v>14</v>
      </c>
      <c r="C571" s="3">
        <v>0</v>
      </c>
      <c r="D571" s="3">
        <v>0</v>
      </c>
      <c r="E571" s="3">
        <v>0</v>
      </c>
      <c r="F571" s="3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">
        <v>0</v>
      </c>
      <c r="Q571" s="39">
        <v>0</v>
      </c>
      <c r="S571" s="37">
        <v>0</v>
      </c>
    </row>
    <row r="572" spans="1:19" x14ac:dyDescent="0.25">
      <c r="A572" s="3" t="s">
        <v>11</v>
      </c>
      <c r="B572" s="3" t="s">
        <v>13</v>
      </c>
      <c r="C572" s="3">
        <v>0</v>
      </c>
      <c r="D572" s="3">
        <v>0</v>
      </c>
      <c r="E572" s="3">
        <v>0</v>
      </c>
      <c r="F572" s="3">
        <v>0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3">
        <v>0</v>
      </c>
      <c r="N572" s="3">
        <v>0</v>
      </c>
      <c r="O572" s="3">
        <v>0</v>
      </c>
      <c r="P572" s="3">
        <v>0</v>
      </c>
      <c r="Q572" s="39">
        <v>0</v>
      </c>
      <c r="S572" s="37">
        <v>0</v>
      </c>
    </row>
    <row r="573" spans="1:19" x14ac:dyDescent="0.25">
      <c r="A573" s="3" t="s">
        <v>11</v>
      </c>
      <c r="B573" s="3" t="s">
        <v>15</v>
      </c>
      <c r="C573" s="3">
        <v>0</v>
      </c>
      <c r="D573" s="3">
        <v>0</v>
      </c>
      <c r="E573" s="3">
        <v>0</v>
      </c>
      <c r="F573" s="3">
        <v>0</v>
      </c>
      <c r="G573" s="3">
        <v>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3">
        <v>0</v>
      </c>
      <c r="N573" s="3">
        <v>0</v>
      </c>
      <c r="O573" s="3">
        <v>0</v>
      </c>
      <c r="P573" s="3">
        <v>0</v>
      </c>
      <c r="Q573" s="39">
        <v>0</v>
      </c>
      <c r="S573" s="37">
        <v>0</v>
      </c>
    </row>
    <row r="574" spans="1:19" x14ac:dyDescent="0.25">
      <c r="A574" s="3" t="s">
        <v>9</v>
      </c>
      <c r="B574" s="3" t="s">
        <v>14</v>
      </c>
      <c r="C574" s="3">
        <v>0</v>
      </c>
      <c r="D574" s="3">
        <v>1</v>
      </c>
      <c r="E574" s="3">
        <v>0</v>
      </c>
      <c r="F574" s="3">
        <v>0</v>
      </c>
      <c r="G574" s="3">
        <v>0</v>
      </c>
      <c r="H574" s="3">
        <v>0</v>
      </c>
      <c r="I574" s="3">
        <v>0</v>
      </c>
      <c r="J574" s="3">
        <v>0</v>
      </c>
      <c r="K574" s="3">
        <v>0</v>
      </c>
      <c r="L574" s="3">
        <v>0</v>
      </c>
      <c r="M574" s="3">
        <v>0</v>
      </c>
      <c r="N574" s="3">
        <v>0</v>
      </c>
      <c r="O574" s="3">
        <v>0</v>
      </c>
      <c r="P574" s="3">
        <v>0</v>
      </c>
      <c r="Q574" s="39">
        <v>0</v>
      </c>
      <c r="S574" s="37">
        <v>0</v>
      </c>
    </row>
    <row r="575" spans="1:19" x14ac:dyDescent="0.25">
      <c r="A575" s="3" t="s">
        <v>11</v>
      </c>
      <c r="B575" s="3" t="s">
        <v>13</v>
      </c>
      <c r="C575" s="3">
        <v>0</v>
      </c>
      <c r="D575" s="3">
        <v>0</v>
      </c>
      <c r="E575" s="3">
        <v>0</v>
      </c>
      <c r="F575" s="3">
        <v>0</v>
      </c>
      <c r="G575" s="3">
        <v>0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3">
        <v>0</v>
      </c>
      <c r="N575" s="3">
        <v>0</v>
      </c>
      <c r="O575" s="3">
        <v>0</v>
      </c>
      <c r="P575" s="3">
        <v>1</v>
      </c>
      <c r="Q575" s="39">
        <v>0</v>
      </c>
      <c r="S575" s="37">
        <v>0</v>
      </c>
    </row>
    <row r="576" spans="1:19" x14ac:dyDescent="0.25">
      <c r="A576" s="3" t="s">
        <v>9</v>
      </c>
      <c r="B576" s="3" t="s">
        <v>14</v>
      </c>
      <c r="C576" s="3">
        <v>0</v>
      </c>
      <c r="D576" s="3">
        <v>0</v>
      </c>
      <c r="E576" s="3">
        <v>0</v>
      </c>
      <c r="F576" s="3">
        <v>0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3">
        <v>0</v>
      </c>
      <c r="N576" s="3">
        <v>0</v>
      </c>
      <c r="O576" s="3">
        <v>0</v>
      </c>
      <c r="P576" s="3">
        <v>0</v>
      </c>
      <c r="Q576" s="39">
        <v>0</v>
      </c>
      <c r="S576" s="37">
        <v>0</v>
      </c>
    </row>
    <row r="577" spans="1:19" x14ac:dyDescent="0.25">
      <c r="A577" s="3" t="s">
        <v>10</v>
      </c>
      <c r="B577" s="3" t="s">
        <v>14</v>
      </c>
      <c r="C577" s="3">
        <v>0</v>
      </c>
      <c r="D577" s="3">
        <v>0</v>
      </c>
      <c r="E577" s="3">
        <v>0</v>
      </c>
      <c r="F577" s="3">
        <v>0</v>
      </c>
      <c r="G577" s="3">
        <v>0</v>
      </c>
      <c r="H577" s="3">
        <v>0</v>
      </c>
      <c r="I577" s="3">
        <v>0</v>
      </c>
      <c r="J577" s="3">
        <v>0</v>
      </c>
      <c r="K577" s="3">
        <v>0</v>
      </c>
      <c r="L577" s="3">
        <v>0</v>
      </c>
      <c r="M577" s="3">
        <v>0</v>
      </c>
      <c r="N577" s="3">
        <v>0</v>
      </c>
      <c r="O577" s="3">
        <v>0</v>
      </c>
      <c r="P577" s="3">
        <v>0</v>
      </c>
      <c r="Q577" s="39">
        <v>0</v>
      </c>
      <c r="S577" s="37">
        <v>0</v>
      </c>
    </row>
    <row r="578" spans="1:19" x14ac:dyDescent="0.25">
      <c r="A578" s="3" t="s">
        <v>11</v>
      </c>
      <c r="B578" s="3" t="s">
        <v>14</v>
      </c>
      <c r="C578" s="3">
        <v>0</v>
      </c>
      <c r="D578" s="3">
        <v>0</v>
      </c>
      <c r="E578" s="3">
        <v>0</v>
      </c>
      <c r="F578" s="3">
        <v>0</v>
      </c>
      <c r="G578" s="3">
        <v>0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1</v>
      </c>
      <c r="N578" s="3">
        <v>0</v>
      </c>
      <c r="O578" s="3">
        <v>0</v>
      </c>
      <c r="P578" s="3">
        <v>0</v>
      </c>
      <c r="Q578" s="39">
        <v>0</v>
      </c>
      <c r="S578" s="37">
        <v>0</v>
      </c>
    </row>
    <row r="579" spans="1:19" x14ac:dyDescent="0.25">
      <c r="A579" s="3" t="s">
        <v>9</v>
      </c>
      <c r="B579" s="3" t="s">
        <v>15</v>
      </c>
      <c r="C579" s="3">
        <v>0</v>
      </c>
      <c r="D579" s="3">
        <v>0</v>
      </c>
      <c r="E579" s="3">
        <v>0</v>
      </c>
      <c r="F579" s="3">
        <v>0</v>
      </c>
      <c r="G579" s="3">
        <v>0</v>
      </c>
      <c r="H579" s="3">
        <v>0</v>
      </c>
      <c r="I579" s="3">
        <v>0</v>
      </c>
      <c r="J579" s="3">
        <v>0</v>
      </c>
      <c r="K579" s="3">
        <v>0</v>
      </c>
      <c r="L579" s="3">
        <v>0</v>
      </c>
      <c r="M579" s="3">
        <v>0</v>
      </c>
      <c r="N579" s="3">
        <v>0</v>
      </c>
      <c r="O579" s="3">
        <v>0</v>
      </c>
      <c r="P579" s="3">
        <v>0</v>
      </c>
      <c r="Q579" s="39">
        <v>0</v>
      </c>
      <c r="S579" s="37">
        <v>0</v>
      </c>
    </row>
    <row r="580" spans="1:19" x14ac:dyDescent="0.25">
      <c r="A580" s="3" t="s">
        <v>11</v>
      </c>
      <c r="B580" s="3" t="s">
        <v>14</v>
      </c>
      <c r="C580" s="3">
        <v>0</v>
      </c>
      <c r="D580" s="3">
        <v>0</v>
      </c>
      <c r="E580" s="3">
        <v>1</v>
      </c>
      <c r="F580" s="3">
        <v>0</v>
      </c>
      <c r="G580" s="3">
        <v>0</v>
      </c>
      <c r="H580" s="3">
        <v>0</v>
      </c>
      <c r="I580" s="3">
        <v>0</v>
      </c>
      <c r="J580" s="3">
        <v>0</v>
      </c>
      <c r="K580" s="3">
        <v>0</v>
      </c>
      <c r="L580" s="3">
        <v>0</v>
      </c>
      <c r="M580" s="3">
        <v>0</v>
      </c>
      <c r="N580" s="3">
        <v>0</v>
      </c>
      <c r="O580" s="3">
        <v>0</v>
      </c>
      <c r="P580" s="3">
        <v>0</v>
      </c>
      <c r="Q580" s="39">
        <v>0</v>
      </c>
      <c r="S580" s="37">
        <v>0</v>
      </c>
    </row>
    <row r="581" spans="1:19" x14ac:dyDescent="0.25">
      <c r="A581" s="3" t="s">
        <v>9</v>
      </c>
      <c r="B581" s="3" t="s">
        <v>14</v>
      </c>
      <c r="C581" s="3">
        <v>0</v>
      </c>
      <c r="D581" s="3">
        <v>1</v>
      </c>
      <c r="E581" s="3">
        <v>0</v>
      </c>
      <c r="F581" s="3">
        <v>0</v>
      </c>
      <c r="G581" s="3">
        <v>0</v>
      </c>
      <c r="H581" s="3">
        <v>0</v>
      </c>
      <c r="I581" s="3">
        <v>0</v>
      </c>
      <c r="J581" s="3">
        <v>0</v>
      </c>
      <c r="K581" s="3">
        <v>0</v>
      </c>
      <c r="L581" s="3">
        <v>0</v>
      </c>
      <c r="M581" s="3">
        <v>0</v>
      </c>
      <c r="N581" s="3">
        <v>0</v>
      </c>
      <c r="O581" s="3">
        <v>1</v>
      </c>
      <c r="P581" s="3">
        <v>0</v>
      </c>
      <c r="Q581" s="39">
        <v>0</v>
      </c>
      <c r="S581" s="37">
        <v>0</v>
      </c>
    </row>
    <row r="582" spans="1:19" x14ac:dyDescent="0.25">
      <c r="A582" s="3" t="s">
        <v>11</v>
      </c>
      <c r="B582" s="3" t="s">
        <v>13</v>
      </c>
      <c r="C582" s="3">
        <v>0</v>
      </c>
      <c r="D582" s="3">
        <v>0</v>
      </c>
      <c r="E582" s="3">
        <v>1</v>
      </c>
      <c r="F582" s="3">
        <v>0</v>
      </c>
      <c r="G582" s="3">
        <v>0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3">
        <v>1</v>
      </c>
      <c r="Q582" s="39">
        <v>0</v>
      </c>
      <c r="S582" s="37">
        <v>0</v>
      </c>
    </row>
    <row r="583" spans="1:19" x14ac:dyDescent="0.25">
      <c r="A583" s="3" t="s">
        <v>11</v>
      </c>
      <c r="B583" s="3" t="s">
        <v>14</v>
      </c>
      <c r="C583" s="3">
        <v>0</v>
      </c>
      <c r="D583" s="3">
        <v>1</v>
      </c>
      <c r="E583" s="3">
        <v>0</v>
      </c>
      <c r="F583" s="3">
        <v>0</v>
      </c>
      <c r="G583" s="3">
        <v>0</v>
      </c>
      <c r="H583" s="3">
        <v>0</v>
      </c>
      <c r="I583" s="3">
        <v>0</v>
      </c>
      <c r="J583" s="3">
        <v>0</v>
      </c>
      <c r="K583" s="3">
        <v>0</v>
      </c>
      <c r="L583" s="3">
        <v>0</v>
      </c>
      <c r="M583" s="3">
        <v>0</v>
      </c>
      <c r="N583" s="3">
        <v>0</v>
      </c>
      <c r="O583" s="3">
        <v>1</v>
      </c>
      <c r="P583" s="3">
        <v>0</v>
      </c>
      <c r="Q583" s="39">
        <v>1</v>
      </c>
      <c r="S583" s="37">
        <v>0</v>
      </c>
    </row>
    <row r="584" spans="1:19" x14ac:dyDescent="0.25">
      <c r="A584" s="3" t="s">
        <v>9</v>
      </c>
      <c r="B584" s="3" t="s">
        <v>14</v>
      </c>
      <c r="C584" s="3">
        <v>0</v>
      </c>
      <c r="D584" s="3">
        <v>0</v>
      </c>
      <c r="E584" s="3">
        <v>0</v>
      </c>
      <c r="F584" s="3">
        <v>0</v>
      </c>
      <c r="G584" s="3">
        <v>0</v>
      </c>
      <c r="H584" s="3">
        <v>0</v>
      </c>
      <c r="I584" s="3">
        <v>0</v>
      </c>
      <c r="J584" s="3">
        <v>0</v>
      </c>
      <c r="K584" s="3">
        <v>0</v>
      </c>
      <c r="L584" s="3">
        <v>0</v>
      </c>
      <c r="M584" s="3">
        <v>1</v>
      </c>
      <c r="N584" s="3">
        <v>1</v>
      </c>
      <c r="O584" s="3">
        <v>0</v>
      </c>
      <c r="P584" s="3">
        <v>0</v>
      </c>
      <c r="Q584" s="39">
        <v>0</v>
      </c>
      <c r="S584" s="37">
        <v>0</v>
      </c>
    </row>
    <row r="585" spans="1:19" x14ac:dyDescent="0.25">
      <c r="A585" s="3" t="s">
        <v>11</v>
      </c>
      <c r="B585" s="3" t="s">
        <v>14</v>
      </c>
      <c r="C585" s="3">
        <v>0</v>
      </c>
      <c r="D585" s="3">
        <v>0</v>
      </c>
      <c r="E585" s="3">
        <v>0</v>
      </c>
      <c r="F585" s="3">
        <v>0</v>
      </c>
      <c r="G585" s="3">
        <v>0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3">
        <v>0</v>
      </c>
      <c r="Q585" s="39">
        <v>0</v>
      </c>
      <c r="S585" s="37">
        <v>0</v>
      </c>
    </row>
    <row r="586" spans="1:19" x14ac:dyDescent="0.25">
      <c r="A586" s="3" t="s">
        <v>11</v>
      </c>
      <c r="B586" s="3" t="s">
        <v>15</v>
      </c>
      <c r="C586" s="3">
        <v>0</v>
      </c>
      <c r="D586" s="3">
        <v>1</v>
      </c>
      <c r="E586" s="3">
        <v>0</v>
      </c>
      <c r="F586" s="3">
        <v>0</v>
      </c>
      <c r="G586" s="3">
        <v>0</v>
      </c>
      <c r="H586" s="3">
        <v>0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  <c r="N586" s="3">
        <v>0</v>
      </c>
      <c r="O586" s="3">
        <v>0</v>
      </c>
      <c r="P586" s="3">
        <v>0</v>
      </c>
      <c r="Q586" s="39">
        <v>0</v>
      </c>
      <c r="S586" s="37">
        <v>0</v>
      </c>
    </row>
    <row r="587" spans="1:19" x14ac:dyDescent="0.25">
      <c r="A587" s="3" t="s">
        <v>11</v>
      </c>
      <c r="B587" s="3" t="s">
        <v>13</v>
      </c>
      <c r="C587" s="3">
        <v>0</v>
      </c>
      <c r="D587" s="3">
        <v>1</v>
      </c>
      <c r="E587" s="3">
        <v>0</v>
      </c>
      <c r="F587" s="3">
        <v>0</v>
      </c>
      <c r="G587" s="3">
        <v>0</v>
      </c>
      <c r="H587" s="3">
        <v>0</v>
      </c>
      <c r="I587" s="3">
        <v>0</v>
      </c>
      <c r="J587" s="3">
        <v>0</v>
      </c>
      <c r="K587" s="3">
        <v>0</v>
      </c>
      <c r="L587" s="3">
        <v>0</v>
      </c>
      <c r="M587" s="3">
        <v>0</v>
      </c>
      <c r="N587" s="3">
        <v>0</v>
      </c>
      <c r="O587" s="3">
        <v>0</v>
      </c>
      <c r="P587" s="3">
        <v>1</v>
      </c>
      <c r="Q587" s="39">
        <v>0</v>
      </c>
      <c r="S587" s="37">
        <v>0</v>
      </c>
    </row>
    <row r="588" spans="1:19" x14ac:dyDescent="0.25">
      <c r="A588" s="3" t="s">
        <v>9</v>
      </c>
      <c r="B588" s="3" t="s">
        <v>14</v>
      </c>
      <c r="C588" s="3">
        <v>0</v>
      </c>
      <c r="D588" s="3">
        <v>1</v>
      </c>
      <c r="E588" s="3">
        <v>0</v>
      </c>
      <c r="F588" s="3">
        <v>0</v>
      </c>
      <c r="G588" s="3">
        <v>0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3">
        <v>0</v>
      </c>
      <c r="N588" s="3">
        <v>0</v>
      </c>
      <c r="O588" s="3">
        <v>0</v>
      </c>
      <c r="P588" s="3">
        <v>0</v>
      </c>
      <c r="Q588" s="39">
        <v>0</v>
      </c>
      <c r="S588" s="37">
        <v>0</v>
      </c>
    </row>
    <row r="589" spans="1:19" x14ac:dyDescent="0.25">
      <c r="A589" s="3" t="s">
        <v>9</v>
      </c>
      <c r="B589" s="3" t="s">
        <v>14</v>
      </c>
      <c r="C589" s="3">
        <v>0</v>
      </c>
      <c r="D589" s="3">
        <v>0</v>
      </c>
      <c r="E589" s="3">
        <v>0</v>
      </c>
      <c r="F589" s="3">
        <v>0</v>
      </c>
      <c r="G589" s="3">
        <v>0</v>
      </c>
      <c r="H589" s="3">
        <v>0</v>
      </c>
      <c r="I589" s="3">
        <v>0</v>
      </c>
      <c r="J589" s="3">
        <v>0</v>
      </c>
      <c r="K589" s="3">
        <v>0</v>
      </c>
      <c r="L589" s="3">
        <v>0</v>
      </c>
      <c r="M589" s="3">
        <v>0</v>
      </c>
      <c r="N589" s="3">
        <v>0</v>
      </c>
      <c r="O589" s="3">
        <v>0</v>
      </c>
      <c r="P589" s="3">
        <v>0</v>
      </c>
      <c r="Q589" s="39">
        <v>0</v>
      </c>
      <c r="S589" s="37">
        <v>0</v>
      </c>
    </row>
    <row r="590" spans="1:19" x14ac:dyDescent="0.25">
      <c r="A590" s="3" t="s">
        <v>11</v>
      </c>
      <c r="B590" s="3" t="s">
        <v>14</v>
      </c>
      <c r="C590" s="3">
        <v>0</v>
      </c>
      <c r="D590" s="3">
        <v>0</v>
      </c>
      <c r="E590" s="3">
        <v>0</v>
      </c>
      <c r="F590" s="3">
        <v>0</v>
      </c>
      <c r="G590" s="3">
        <v>0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3">
        <v>0</v>
      </c>
      <c r="Q590" s="39">
        <v>0</v>
      </c>
      <c r="S590" s="37">
        <v>0</v>
      </c>
    </row>
    <row r="591" spans="1:19" x14ac:dyDescent="0.25">
      <c r="A591" s="3" t="s">
        <v>11</v>
      </c>
      <c r="B591" s="3" t="s">
        <v>13</v>
      </c>
      <c r="C591" s="3">
        <v>0</v>
      </c>
      <c r="D591" s="3">
        <v>0</v>
      </c>
      <c r="E591" s="3">
        <v>0</v>
      </c>
      <c r="F591" s="3">
        <v>1</v>
      </c>
      <c r="G591" s="3">
        <v>0</v>
      </c>
      <c r="H591" s="3">
        <v>0</v>
      </c>
      <c r="I591" s="3">
        <v>0</v>
      </c>
      <c r="J591" s="3">
        <v>0</v>
      </c>
      <c r="K591" s="3">
        <v>0</v>
      </c>
      <c r="L591" s="3">
        <v>0</v>
      </c>
      <c r="M591" s="3">
        <v>0</v>
      </c>
      <c r="N591" s="3">
        <v>0</v>
      </c>
      <c r="O591" s="3">
        <v>1</v>
      </c>
      <c r="P591" s="3">
        <v>0</v>
      </c>
      <c r="Q591" s="39">
        <v>0</v>
      </c>
      <c r="S591" s="37">
        <v>0</v>
      </c>
    </row>
    <row r="592" spans="1:19" x14ac:dyDescent="0.25">
      <c r="A592" s="3" t="s">
        <v>11</v>
      </c>
      <c r="B592" s="3" t="s">
        <v>13</v>
      </c>
      <c r="C592" s="3">
        <v>0</v>
      </c>
      <c r="D592" s="3">
        <v>1</v>
      </c>
      <c r="E592" s="3">
        <v>0</v>
      </c>
      <c r="F592" s="3">
        <v>0</v>
      </c>
      <c r="G592" s="3">
        <v>0</v>
      </c>
      <c r="H592" s="3">
        <v>0</v>
      </c>
      <c r="I592" s="3">
        <v>0</v>
      </c>
      <c r="J592" s="3">
        <v>0</v>
      </c>
      <c r="K592" s="3">
        <v>0</v>
      </c>
      <c r="L592" s="3">
        <v>0</v>
      </c>
      <c r="M592" s="3">
        <v>0</v>
      </c>
      <c r="N592" s="3">
        <v>0</v>
      </c>
      <c r="O592" s="3">
        <v>0</v>
      </c>
      <c r="P592" s="3">
        <v>0</v>
      </c>
      <c r="Q592" s="39">
        <v>0</v>
      </c>
      <c r="S592" s="37">
        <v>0</v>
      </c>
    </row>
    <row r="593" spans="1:19" x14ac:dyDescent="0.25">
      <c r="A593" s="3" t="s">
        <v>11</v>
      </c>
      <c r="B593" s="3" t="s">
        <v>13</v>
      </c>
      <c r="C593" s="3">
        <v>0</v>
      </c>
      <c r="D593" s="3">
        <v>1</v>
      </c>
      <c r="E593" s="3">
        <v>1</v>
      </c>
      <c r="F593" s="3">
        <v>0</v>
      </c>
      <c r="G593" s="3">
        <v>0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3">
        <v>0</v>
      </c>
      <c r="N593" s="3">
        <v>0</v>
      </c>
      <c r="O593" s="3">
        <v>0</v>
      </c>
      <c r="P593" s="3">
        <v>0</v>
      </c>
      <c r="Q593" s="39">
        <v>0</v>
      </c>
      <c r="S593" s="37">
        <v>0</v>
      </c>
    </row>
    <row r="594" spans="1:19" x14ac:dyDescent="0.25">
      <c r="A594" s="3" t="s">
        <v>9</v>
      </c>
      <c r="B594" s="3" t="s">
        <v>13</v>
      </c>
      <c r="C594" s="3">
        <v>0</v>
      </c>
      <c r="D594" s="3">
        <v>1</v>
      </c>
      <c r="E594" s="3">
        <v>0</v>
      </c>
      <c r="F594" s="3">
        <v>0</v>
      </c>
      <c r="G594" s="3">
        <v>0</v>
      </c>
      <c r="H594" s="3">
        <v>0</v>
      </c>
      <c r="I594" s="3">
        <v>0</v>
      </c>
      <c r="J594" s="3">
        <v>0</v>
      </c>
      <c r="K594" s="3">
        <v>0</v>
      </c>
      <c r="L594" s="3">
        <v>0</v>
      </c>
      <c r="M594" s="3">
        <v>0</v>
      </c>
      <c r="N594" s="3">
        <v>0</v>
      </c>
      <c r="O594" s="3">
        <v>0</v>
      </c>
      <c r="P594" s="3">
        <v>0</v>
      </c>
      <c r="Q594" s="39">
        <v>0</v>
      </c>
      <c r="S594" s="37">
        <v>0</v>
      </c>
    </row>
    <row r="595" spans="1:19" x14ac:dyDescent="0.25">
      <c r="A595" s="3" t="s">
        <v>11</v>
      </c>
      <c r="B595" s="3" t="s">
        <v>14</v>
      </c>
      <c r="C595" s="3">
        <v>0</v>
      </c>
      <c r="D595" s="3">
        <v>0</v>
      </c>
      <c r="E595" s="3">
        <v>0</v>
      </c>
      <c r="F595" s="3">
        <v>0</v>
      </c>
      <c r="G595" s="3">
        <v>0</v>
      </c>
      <c r="H595" s="3">
        <v>0</v>
      </c>
      <c r="I595" s="3">
        <v>0</v>
      </c>
      <c r="J595" s="3">
        <v>0</v>
      </c>
      <c r="K595" s="3">
        <v>0</v>
      </c>
      <c r="L595" s="3">
        <v>0</v>
      </c>
      <c r="M595" s="3">
        <v>0</v>
      </c>
      <c r="N595" s="3">
        <v>0</v>
      </c>
      <c r="O595" s="3">
        <v>0</v>
      </c>
      <c r="P595" s="3">
        <v>0</v>
      </c>
      <c r="Q595" s="39">
        <v>0</v>
      </c>
      <c r="S595" s="37">
        <v>0</v>
      </c>
    </row>
    <row r="596" spans="1:19" x14ac:dyDescent="0.25">
      <c r="A596" s="3" t="s">
        <v>9</v>
      </c>
      <c r="B596" s="3" t="s">
        <v>14</v>
      </c>
      <c r="C596" s="3">
        <v>0</v>
      </c>
      <c r="D596" s="3">
        <v>0</v>
      </c>
      <c r="E596" s="3">
        <v>0</v>
      </c>
      <c r="F596" s="3">
        <v>0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0</v>
      </c>
      <c r="N596" s="3">
        <v>0</v>
      </c>
      <c r="O596" s="3">
        <v>0</v>
      </c>
      <c r="P596" s="3">
        <v>0</v>
      </c>
      <c r="Q596" s="39">
        <v>0</v>
      </c>
      <c r="S596" s="37">
        <v>0</v>
      </c>
    </row>
    <row r="597" spans="1:19" x14ac:dyDescent="0.25">
      <c r="A597" s="3" t="s">
        <v>9</v>
      </c>
      <c r="B597" s="3" t="s">
        <v>14</v>
      </c>
      <c r="C597" s="3">
        <v>0</v>
      </c>
      <c r="D597" s="3">
        <v>0</v>
      </c>
      <c r="E597" s="3">
        <v>0</v>
      </c>
      <c r="F597" s="3">
        <v>0</v>
      </c>
      <c r="G597" s="3">
        <v>0</v>
      </c>
      <c r="H597" s="3">
        <v>0</v>
      </c>
      <c r="I597" s="3">
        <v>0</v>
      </c>
      <c r="J597" s="3">
        <v>0</v>
      </c>
      <c r="K597" s="3">
        <v>0</v>
      </c>
      <c r="L597" s="3">
        <v>0</v>
      </c>
      <c r="M597" s="3">
        <v>0</v>
      </c>
      <c r="N597" s="3">
        <v>0</v>
      </c>
      <c r="O597" s="3">
        <v>0</v>
      </c>
      <c r="P597" s="3">
        <v>0</v>
      </c>
      <c r="Q597" s="39">
        <v>0</v>
      </c>
      <c r="S597" s="37">
        <v>0</v>
      </c>
    </row>
    <row r="598" spans="1:19" x14ac:dyDescent="0.25">
      <c r="A598" s="3" t="s">
        <v>11</v>
      </c>
      <c r="B598" s="3" t="s">
        <v>14</v>
      </c>
      <c r="C598" s="3">
        <v>0</v>
      </c>
      <c r="D598" s="3">
        <v>0</v>
      </c>
      <c r="E598" s="3">
        <v>0</v>
      </c>
      <c r="F598" s="3">
        <v>0</v>
      </c>
      <c r="G598" s="3">
        <v>0</v>
      </c>
      <c r="H598" s="3">
        <v>0</v>
      </c>
      <c r="I598" s="3">
        <v>0</v>
      </c>
      <c r="J598" s="3">
        <v>0</v>
      </c>
      <c r="K598" s="3">
        <v>0</v>
      </c>
      <c r="L598" s="3">
        <v>0</v>
      </c>
      <c r="M598" s="3">
        <v>1</v>
      </c>
      <c r="N598" s="3">
        <v>0</v>
      </c>
      <c r="O598" s="3">
        <v>0</v>
      </c>
      <c r="P598" s="3">
        <v>0</v>
      </c>
      <c r="Q598" s="39">
        <v>0</v>
      </c>
      <c r="S598" s="37">
        <v>0</v>
      </c>
    </row>
    <row r="599" spans="1:19" x14ac:dyDescent="0.25">
      <c r="A599" s="3" t="s">
        <v>11</v>
      </c>
      <c r="B599" s="3" t="s">
        <v>13</v>
      </c>
      <c r="C599" s="3">
        <v>0</v>
      </c>
      <c r="D599" s="3">
        <v>0</v>
      </c>
      <c r="E599" s="3">
        <v>0</v>
      </c>
      <c r="F599" s="3">
        <v>0</v>
      </c>
      <c r="G599" s="3">
        <v>0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0</v>
      </c>
      <c r="N599" s="3">
        <v>0</v>
      </c>
      <c r="O599" s="3">
        <v>0</v>
      </c>
      <c r="P599" s="3">
        <v>0</v>
      </c>
      <c r="Q599" s="39">
        <v>0</v>
      </c>
      <c r="S599" s="37">
        <v>0</v>
      </c>
    </row>
    <row r="600" spans="1:19" x14ac:dyDescent="0.25">
      <c r="A600" s="3" t="s">
        <v>11</v>
      </c>
      <c r="B600" s="3" t="s">
        <v>14</v>
      </c>
      <c r="C600" s="3">
        <v>0</v>
      </c>
      <c r="D600" s="3">
        <v>0</v>
      </c>
      <c r="E600" s="3">
        <v>0</v>
      </c>
      <c r="F600" s="3">
        <v>0</v>
      </c>
      <c r="G600" s="3">
        <v>0</v>
      </c>
      <c r="H600" s="3">
        <v>0</v>
      </c>
      <c r="I600" s="3">
        <v>0</v>
      </c>
      <c r="J600" s="3">
        <v>0</v>
      </c>
      <c r="K600" s="3">
        <v>0</v>
      </c>
      <c r="L600" s="3">
        <v>0</v>
      </c>
      <c r="M600" s="3">
        <v>0</v>
      </c>
      <c r="N600" s="3">
        <v>0</v>
      </c>
      <c r="O600" s="3">
        <v>0</v>
      </c>
      <c r="P600" s="3">
        <v>0</v>
      </c>
      <c r="Q600" s="39">
        <v>0</v>
      </c>
      <c r="S600" s="37">
        <v>0</v>
      </c>
    </row>
    <row r="601" spans="1:19" x14ac:dyDescent="0.25">
      <c r="A601" s="3" t="s">
        <v>9</v>
      </c>
      <c r="B601" s="3" t="s">
        <v>13</v>
      </c>
      <c r="C601" s="3">
        <v>0</v>
      </c>
      <c r="D601" s="3">
        <v>0</v>
      </c>
      <c r="E601" s="3">
        <v>0</v>
      </c>
      <c r="F601" s="3">
        <v>0</v>
      </c>
      <c r="G601" s="3">
        <v>0</v>
      </c>
      <c r="H601" s="3">
        <v>0</v>
      </c>
      <c r="I601" s="3">
        <v>0</v>
      </c>
      <c r="J601" s="3">
        <v>0</v>
      </c>
      <c r="K601" s="3">
        <v>0</v>
      </c>
      <c r="L601" s="3">
        <v>0</v>
      </c>
      <c r="M601" s="3">
        <v>0</v>
      </c>
      <c r="N601" s="3">
        <v>0</v>
      </c>
      <c r="O601" s="3">
        <v>0</v>
      </c>
      <c r="P601" s="3">
        <v>0</v>
      </c>
      <c r="Q601" s="39">
        <v>0</v>
      </c>
      <c r="S601" s="37">
        <v>0</v>
      </c>
    </row>
    <row r="602" spans="1:19" x14ac:dyDescent="0.25">
      <c r="A602" s="3" t="s">
        <v>9</v>
      </c>
      <c r="B602" s="3" t="s">
        <v>13</v>
      </c>
      <c r="C602" s="3">
        <v>0</v>
      </c>
      <c r="D602" s="3">
        <v>0</v>
      </c>
      <c r="E602" s="3">
        <v>0</v>
      </c>
      <c r="F602" s="3">
        <v>0</v>
      </c>
      <c r="G602" s="3">
        <v>0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3">
        <v>0</v>
      </c>
      <c r="N602" s="3">
        <v>0</v>
      </c>
      <c r="O602" s="3">
        <v>0</v>
      </c>
      <c r="P602" s="3">
        <v>0</v>
      </c>
      <c r="Q602" s="39">
        <v>0</v>
      </c>
      <c r="S602" s="37">
        <v>0</v>
      </c>
    </row>
    <row r="603" spans="1:19" x14ac:dyDescent="0.25">
      <c r="A603" s="3" t="s">
        <v>11</v>
      </c>
      <c r="B603" s="3" t="s">
        <v>14</v>
      </c>
      <c r="C603" s="3">
        <v>0</v>
      </c>
      <c r="D603" s="3">
        <v>1</v>
      </c>
      <c r="E603" s="3">
        <v>0</v>
      </c>
      <c r="F603" s="3">
        <v>0</v>
      </c>
      <c r="G603" s="3">
        <v>0</v>
      </c>
      <c r="H603" s="3">
        <v>0</v>
      </c>
      <c r="I603" s="3">
        <v>0</v>
      </c>
      <c r="J603" s="3">
        <v>0</v>
      </c>
      <c r="K603" s="3">
        <v>0</v>
      </c>
      <c r="L603" s="3">
        <v>0</v>
      </c>
      <c r="M603" s="3">
        <v>0</v>
      </c>
      <c r="N603" s="3">
        <v>0</v>
      </c>
      <c r="O603" s="3">
        <v>0</v>
      </c>
      <c r="P603" s="3">
        <v>1</v>
      </c>
      <c r="Q603" s="39">
        <v>0</v>
      </c>
      <c r="S603" s="37">
        <v>0</v>
      </c>
    </row>
    <row r="604" spans="1:19" x14ac:dyDescent="0.25">
      <c r="A604" s="3" t="s">
        <v>11</v>
      </c>
      <c r="B604" s="3" t="s">
        <v>13</v>
      </c>
      <c r="C604" s="3">
        <v>0</v>
      </c>
      <c r="D604" s="3">
        <v>1</v>
      </c>
      <c r="E604" s="3">
        <v>0</v>
      </c>
      <c r="F604" s="3">
        <v>0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3">
        <v>0</v>
      </c>
      <c r="Q604" s="39">
        <v>0</v>
      </c>
      <c r="S604" s="37">
        <v>0</v>
      </c>
    </row>
    <row r="605" spans="1:19" x14ac:dyDescent="0.25">
      <c r="A605" s="3" t="s">
        <v>9</v>
      </c>
      <c r="B605" s="3" t="s">
        <v>13</v>
      </c>
      <c r="C605" s="3">
        <v>0</v>
      </c>
      <c r="D605" s="3">
        <v>0</v>
      </c>
      <c r="E605" s="3">
        <v>0</v>
      </c>
      <c r="F605" s="3">
        <v>0</v>
      </c>
      <c r="G605" s="3">
        <v>0</v>
      </c>
      <c r="H605" s="3">
        <v>0</v>
      </c>
      <c r="I605" s="3">
        <v>0</v>
      </c>
      <c r="J605" s="3">
        <v>0</v>
      </c>
      <c r="K605" s="3">
        <v>0</v>
      </c>
      <c r="L605" s="3">
        <v>0</v>
      </c>
      <c r="M605" s="3">
        <v>0</v>
      </c>
      <c r="N605" s="3">
        <v>0</v>
      </c>
      <c r="O605" s="3">
        <v>0</v>
      </c>
      <c r="P605" s="3">
        <v>0</v>
      </c>
      <c r="Q605" s="39">
        <v>0</v>
      </c>
      <c r="S605" s="37">
        <v>0</v>
      </c>
    </row>
    <row r="606" spans="1:19" x14ac:dyDescent="0.25">
      <c r="A606" s="3" t="s">
        <v>11</v>
      </c>
      <c r="B606" s="3" t="s">
        <v>14</v>
      </c>
      <c r="C606" s="3">
        <v>0</v>
      </c>
      <c r="D606" s="3">
        <v>0</v>
      </c>
      <c r="E606" s="3">
        <v>0</v>
      </c>
      <c r="F606" s="3">
        <v>0</v>
      </c>
      <c r="G606" s="3">
        <v>0</v>
      </c>
      <c r="H606" s="3">
        <v>0</v>
      </c>
      <c r="I606" s="3">
        <v>0</v>
      </c>
      <c r="J606" s="3">
        <v>0</v>
      </c>
      <c r="K606" s="3">
        <v>0</v>
      </c>
      <c r="L606" s="3">
        <v>0</v>
      </c>
      <c r="M606" s="3">
        <v>0</v>
      </c>
      <c r="N606" s="3">
        <v>0</v>
      </c>
      <c r="O606" s="3">
        <v>0</v>
      </c>
      <c r="P606" s="3">
        <v>0</v>
      </c>
      <c r="Q606" s="39">
        <v>0</v>
      </c>
      <c r="S606" s="37">
        <v>0</v>
      </c>
    </row>
    <row r="607" spans="1:19" x14ac:dyDescent="0.25">
      <c r="A607" s="3" t="s">
        <v>9</v>
      </c>
      <c r="B607" s="3" t="s">
        <v>15</v>
      </c>
      <c r="C607" s="3">
        <v>0</v>
      </c>
      <c r="D607" s="3">
        <v>1</v>
      </c>
      <c r="E607" s="3">
        <v>0</v>
      </c>
      <c r="F607" s="3">
        <v>0</v>
      </c>
      <c r="G607" s="3">
        <v>0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3">
        <v>0</v>
      </c>
      <c r="N607" s="3">
        <v>0</v>
      </c>
      <c r="O607" s="3">
        <v>0</v>
      </c>
      <c r="P607" s="3">
        <v>0</v>
      </c>
      <c r="Q607" s="39">
        <v>0</v>
      </c>
      <c r="S607" s="37">
        <v>0</v>
      </c>
    </row>
    <row r="608" spans="1:19" x14ac:dyDescent="0.25">
      <c r="A608" s="3" t="s">
        <v>9</v>
      </c>
      <c r="B608" s="3" t="s">
        <v>14</v>
      </c>
      <c r="C608" s="3">
        <v>0</v>
      </c>
      <c r="D608" s="3">
        <v>0</v>
      </c>
      <c r="E608" s="3">
        <v>0</v>
      </c>
      <c r="F608" s="3">
        <v>0</v>
      </c>
      <c r="G608" s="3">
        <v>0</v>
      </c>
      <c r="H608" s="3">
        <v>0</v>
      </c>
      <c r="I608" s="3">
        <v>0</v>
      </c>
      <c r="J608" s="3">
        <v>0</v>
      </c>
      <c r="K608" s="3">
        <v>0</v>
      </c>
      <c r="L608" s="3">
        <v>0</v>
      </c>
      <c r="M608" s="3">
        <v>0</v>
      </c>
      <c r="N608" s="3">
        <v>0</v>
      </c>
      <c r="O608" s="3">
        <v>0</v>
      </c>
      <c r="P608" s="3">
        <v>0</v>
      </c>
      <c r="Q608" s="39">
        <v>0</v>
      </c>
      <c r="S608" s="37">
        <v>0</v>
      </c>
    </row>
    <row r="609" spans="1:19" x14ac:dyDescent="0.25">
      <c r="A609" s="3" t="s">
        <v>9</v>
      </c>
      <c r="B609" s="3" t="s">
        <v>13</v>
      </c>
      <c r="C609" s="3">
        <v>0</v>
      </c>
      <c r="D609" s="3">
        <v>0</v>
      </c>
      <c r="E609" s="3">
        <v>1</v>
      </c>
      <c r="F609" s="3">
        <v>0</v>
      </c>
      <c r="G609" s="3">
        <v>1</v>
      </c>
      <c r="H609" s="3">
        <v>0</v>
      </c>
      <c r="I609" s="3">
        <v>0</v>
      </c>
      <c r="J609" s="3">
        <v>0</v>
      </c>
      <c r="K609" s="3">
        <v>1</v>
      </c>
      <c r="L609" s="3">
        <v>0</v>
      </c>
      <c r="M609" s="3">
        <v>0</v>
      </c>
      <c r="N609" s="3">
        <v>1</v>
      </c>
      <c r="O609" s="3">
        <v>0</v>
      </c>
      <c r="P609" s="3">
        <v>0</v>
      </c>
      <c r="Q609" s="39">
        <v>0</v>
      </c>
      <c r="S609" s="37">
        <v>0</v>
      </c>
    </row>
    <row r="610" spans="1:19" x14ac:dyDescent="0.25">
      <c r="A610" s="3" t="s">
        <v>11</v>
      </c>
      <c r="B610" s="3" t="s">
        <v>14</v>
      </c>
      <c r="C610" s="3">
        <v>0</v>
      </c>
      <c r="D610" s="3">
        <v>1</v>
      </c>
      <c r="E610" s="3">
        <v>0</v>
      </c>
      <c r="F610" s="3">
        <v>0</v>
      </c>
      <c r="G610" s="3">
        <v>0</v>
      </c>
      <c r="H610" s="3">
        <v>0</v>
      </c>
      <c r="I610" s="3">
        <v>0</v>
      </c>
      <c r="J610" s="3">
        <v>0</v>
      </c>
      <c r="K610" s="3">
        <v>0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9">
        <v>0</v>
      </c>
      <c r="S610" s="37">
        <v>0</v>
      </c>
    </row>
    <row r="611" spans="1:19" x14ac:dyDescent="0.25">
      <c r="A611" s="3" t="s">
        <v>9</v>
      </c>
      <c r="B611" s="3" t="s">
        <v>14</v>
      </c>
      <c r="C611" s="3">
        <v>0</v>
      </c>
      <c r="D611" s="3">
        <v>0</v>
      </c>
      <c r="E611" s="3">
        <v>0</v>
      </c>
      <c r="F611" s="3">
        <v>0</v>
      </c>
      <c r="G611" s="3">
        <v>0</v>
      </c>
      <c r="H611" s="3">
        <v>0</v>
      </c>
      <c r="I611" s="3">
        <v>0</v>
      </c>
      <c r="J611" s="3">
        <v>0</v>
      </c>
      <c r="K611" s="3">
        <v>0</v>
      </c>
      <c r="L611" s="3">
        <v>0</v>
      </c>
      <c r="M611" s="3">
        <v>0</v>
      </c>
      <c r="N611" s="3">
        <v>0</v>
      </c>
      <c r="O611" s="3">
        <v>0</v>
      </c>
      <c r="P611" s="3">
        <v>0</v>
      </c>
      <c r="Q611" s="39">
        <v>0</v>
      </c>
      <c r="S611" s="37">
        <v>0</v>
      </c>
    </row>
    <row r="612" spans="1:19" x14ac:dyDescent="0.25">
      <c r="A612" s="3" t="s">
        <v>9</v>
      </c>
      <c r="B612" s="3" t="s">
        <v>13</v>
      </c>
      <c r="C612" s="3">
        <v>0</v>
      </c>
      <c r="D612" s="3">
        <v>1</v>
      </c>
      <c r="E612" s="3">
        <v>0</v>
      </c>
      <c r="F612" s="3">
        <v>0</v>
      </c>
      <c r="G612" s="3">
        <v>0</v>
      </c>
      <c r="H612" s="3">
        <v>0</v>
      </c>
      <c r="I612" s="3">
        <v>0</v>
      </c>
      <c r="J612" s="3">
        <v>0</v>
      </c>
      <c r="K612" s="3">
        <v>0</v>
      </c>
      <c r="L612" s="3">
        <v>0</v>
      </c>
      <c r="M612" s="3">
        <v>0</v>
      </c>
      <c r="N612" s="3">
        <v>0</v>
      </c>
      <c r="O612" s="3">
        <v>0</v>
      </c>
      <c r="P612" s="3">
        <v>1</v>
      </c>
      <c r="Q612" s="39">
        <v>0</v>
      </c>
      <c r="S612" s="37">
        <v>0</v>
      </c>
    </row>
    <row r="613" spans="1:19" x14ac:dyDescent="0.25">
      <c r="A613" s="3" t="s">
        <v>11</v>
      </c>
      <c r="B613" s="3" t="s">
        <v>14</v>
      </c>
      <c r="C613" s="3">
        <v>0</v>
      </c>
      <c r="D613" s="3">
        <v>0</v>
      </c>
      <c r="E613" s="3">
        <v>0</v>
      </c>
      <c r="F613" s="3">
        <v>0</v>
      </c>
      <c r="G613" s="3">
        <v>0</v>
      </c>
      <c r="H613" s="3">
        <v>0</v>
      </c>
      <c r="I613" s="3">
        <v>0</v>
      </c>
      <c r="J613" s="3">
        <v>0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3">
        <v>0</v>
      </c>
      <c r="Q613" s="39">
        <v>0</v>
      </c>
      <c r="S613" s="37">
        <v>0</v>
      </c>
    </row>
    <row r="614" spans="1:19" x14ac:dyDescent="0.25">
      <c r="A614" s="3" t="s">
        <v>11</v>
      </c>
      <c r="B614" s="3" t="s">
        <v>13</v>
      </c>
      <c r="C614" s="3">
        <v>0</v>
      </c>
      <c r="D614" s="3">
        <v>0</v>
      </c>
      <c r="E614" s="3">
        <v>1</v>
      </c>
      <c r="F614" s="3">
        <v>0</v>
      </c>
      <c r="G614" s="3">
        <v>0</v>
      </c>
      <c r="H614" s="3">
        <v>0</v>
      </c>
      <c r="I614" s="3">
        <v>0</v>
      </c>
      <c r="J614" s="3">
        <v>0</v>
      </c>
      <c r="K614" s="3">
        <v>0</v>
      </c>
      <c r="L614" s="3">
        <v>0</v>
      </c>
      <c r="M614" s="3">
        <v>0</v>
      </c>
      <c r="N614" s="3">
        <v>0</v>
      </c>
      <c r="O614" s="3">
        <v>0</v>
      </c>
      <c r="P614" s="3">
        <v>0</v>
      </c>
      <c r="Q614" s="39">
        <v>0</v>
      </c>
      <c r="S614" s="37">
        <v>0</v>
      </c>
    </row>
    <row r="615" spans="1:19" x14ac:dyDescent="0.25">
      <c r="A615" s="3" t="s">
        <v>9</v>
      </c>
      <c r="B615" s="3" t="s">
        <v>14</v>
      </c>
      <c r="C615" s="3">
        <v>0</v>
      </c>
      <c r="D615" s="3">
        <v>1</v>
      </c>
      <c r="E615" s="3">
        <v>0</v>
      </c>
      <c r="F615" s="3">
        <v>0</v>
      </c>
      <c r="G615" s="3">
        <v>0</v>
      </c>
      <c r="H615" s="3">
        <v>0</v>
      </c>
      <c r="I615" s="3">
        <v>0</v>
      </c>
      <c r="J615" s="3">
        <v>0</v>
      </c>
      <c r="K615" s="3">
        <v>0</v>
      </c>
      <c r="L615" s="3">
        <v>0</v>
      </c>
      <c r="M615" s="3">
        <v>0</v>
      </c>
      <c r="N615" s="3">
        <v>0</v>
      </c>
      <c r="O615" s="3">
        <v>0</v>
      </c>
      <c r="P615" s="3">
        <v>1</v>
      </c>
      <c r="Q615" s="39">
        <v>0</v>
      </c>
      <c r="S615" s="37">
        <v>0</v>
      </c>
    </row>
    <row r="616" spans="1:19" x14ac:dyDescent="0.25">
      <c r="A616" s="3" t="s">
        <v>9</v>
      </c>
      <c r="B616" s="3" t="s">
        <v>15</v>
      </c>
      <c r="C616" s="3">
        <v>0</v>
      </c>
      <c r="D616" s="3">
        <v>1</v>
      </c>
      <c r="E616" s="3">
        <v>0</v>
      </c>
      <c r="F616" s="3">
        <v>0</v>
      </c>
      <c r="G616" s="3">
        <v>1</v>
      </c>
      <c r="H616" s="3">
        <v>0</v>
      </c>
      <c r="I616" s="3">
        <v>0</v>
      </c>
      <c r="J616" s="3">
        <v>0</v>
      </c>
      <c r="K616" s="3">
        <v>0</v>
      </c>
      <c r="L616" s="3">
        <v>0</v>
      </c>
      <c r="M616" s="3">
        <v>0</v>
      </c>
      <c r="N616" s="3">
        <v>0</v>
      </c>
      <c r="O616" s="3">
        <v>0</v>
      </c>
      <c r="P616" s="3">
        <v>0</v>
      </c>
      <c r="Q616" s="39">
        <v>0</v>
      </c>
      <c r="S616" s="37">
        <v>0</v>
      </c>
    </row>
    <row r="617" spans="1:19" x14ac:dyDescent="0.25">
      <c r="A617" s="3" t="s">
        <v>11</v>
      </c>
      <c r="B617" s="3" t="s">
        <v>13</v>
      </c>
      <c r="C617" s="3">
        <v>0</v>
      </c>
      <c r="D617" s="3">
        <v>1</v>
      </c>
      <c r="E617" s="3">
        <v>0</v>
      </c>
      <c r="F617" s="3">
        <v>0</v>
      </c>
      <c r="G617" s="3">
        <v>0</v>
      </c>
      <c r="H617" s="3">
        <v>0</v>
      </c>
      <c r="I617" s="3">
        <v>0</v>
      </c>
      <c r="J617" s="3">
        <v>0</v>
      </c>
      <c r="K617" s="3">
        <v>0</v>
      </c>
      <c r="L617" s="3">
        <v>0</v>
      </c>
      <c r="M617" s="3">
        <v>1</v>
      </c>
      <c r="N617" s="3">
        <v>0</v>
      </c>
      <c r="O617" s="3">
        <v>0</v>
      </c>
      <c r="P617" s="3">
        <v>0</v>
      </c>
      <c r="Q617" s="39">
        <v>0</v>
      </c>
      <c r="S617" s="37">
        <v>0</v>
      </c>
    </row>
    <row r="618" spans="1:19" x14ac:dyDescent="0.25">
      <c r="A618" s="3" t="s">
        <v>11</v>
      </c>
      <c r="B618" s="3" t="s">
        <v>13</v>
      </c>
      <c r="C618" s="3">
        <v>0</v>
      </c>
      <c r="D618" s="3">
        <v>0</v>
      </c>
      <c r="E618" s="3">
        <v>0</v>
      </c>
      <c r="F618" s="3">
        <v>0</v>
      </c>
      <c r="G618" s="3">
        <v>0</v>
      </c>
      <c r="H618" s="3">
        <v>0</v>
      </c>
      <c r="I618" s="3">
        <v>0</v>
      </c>
      <c r="J618" s="3">
        <v>0</v>
      </c>
      <c r="K618" s="3">
        <v>0</v>
      </c>
      <c r="L618" s="3">
        <v>0</v>
      </c>
      <c r="M618" s="3">
        <v>1</v>
      </c>
      <c r="N618" s="3">
        <v>0</v>
      </c>
      <c r="O618" s="3">
        <v>0</v>
      </c>
      <c r="P618" s="3">
        <v>0</v>
      </c>
      <c r="Q618" s="39">
        <v>0</v>
      </c>
      <c r="S618" s="37">
        <v>0</v>
      </c>
    </row>
    <row r="619" spans="1:19" x14ac:dyDescent="0.25">
      <c r="A619" s="3" t="s">
        <v>9</v>
      </c>
      <c r="B619" s="3" t="s">
        <v>13</v>
      </c>
      <c r="C619" s="3">
        <v>0</v>
      </c>
      <c r="D619" s="3">
        <v>1</v>
      </c>
      <c r="E619" s="3">
        <v>0</v>
      </c>
      <c r="F619" s="3">
        <v>0</v>
      </c>
      <c r="G619" s="3">
        <v>0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3">
        <v>0</v>
      </c>
      <c r="N619" s="3">
        <v>0</v>
      </c>
      <c r="O619" s="3">
        <v>0</v>
      </c>
      <c r="P619" s="3">
        <v>0</v>
      </c>
      <c r="Q619" s="39">
        <v>0</v>
      </c>
      <c r="S619" s="37">
        <v>0</v>
      </c>
    </row>
    <row r="620" spans="1:19" x14ac:dyDescent="0.25">
      <c r="A620" s="3" t="s">
        <v>11</v>
      </c>
      <c r="B620" s="3" t="s">
        <v>14</v>
      </c>
      <c r="C620" s="3">
        <v>0</v>
      </c>
      <c r="D620" s="3">
        <v>0</v>
      </c>
      <c r="E620" s="3">
        <v>0</v>
      </c>
      <c r="F620" s="3">
        <v>0</v>
      </c>
      <c r="G620" s="3">
        <v>0</v>
      </c>
      <c r="H620" s="3">
        <v>0</v>
      </c>
      <c r="I620" s="3">
        <v>0</v>
      </c>
      <c r="J620" s="3">
        <v>0</v>
      </c>
      <c r="K620" s="3">
        <v>0</v>
      </c>
      <c r="L620" s="3">
        <v>0</v>
      </c>
      <c r="M620" s="3">
        <v>0</v>
      </c>
      <c r="N620" s="3">
        <v>0</v>
      </c>
      <c r="O620" s="3">
        <v>0</v>
      </c>
      <c r="P620" s="3">
        <v>0</v>
      </c>
      <c r="Q620" s="39">
        <v>0</v>
      </c>
      <c r="S620" s="37">
        <v>0</v>
      </c>
    </row>
    <row r="621" spans="1:19" x14ac:dyDescent="0.25">
      <c r="A621" s="3" t="s">
        <v>9</v>
      </c>
      <c r="B621" s="3" t="s">
        <v>14</v>
      </c>
      <c r="C621" s="3">
        <v>0</v>
      </c>
      <c r="D621" s="3">
        <v>1</v>
      </c>
      <c r="E621" s="3">
        <v>0</v>
      </c>
      <c r="F621" s="3">
        <v>0</v>
      </c>
      <c r="G621" s="3">
        <v>0</v>
      </c>
      <c r="H621" s="3">
        <v>0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  <c r="N621" s="3">
        <v>0</v>
      </c>
      <c r="O621" s="3">
        <v>0</v>
      </c>
      <c r="P621" s="3">
        <v>0</v>
      </c>
      <c r="Q621" s="39">
        <v>0</v>
      </c>
      <c r="S621" s="37">
        <v>0</v>
      </c>
    </row>
    <row r="622" spans="1:19" x14ac:dyDescent="0.25">
      <c r="A622" s="3" t="s">
        <v>11</v>
      </c>
      <c r="B622" s="3" t="s">
        <v>14</v>
      </c>
      <c r="C622" s="3">
        <v>0</v>
      </c>
      <c r="D622" s="3">
        <v>0</v>
      </c>
      <c r="E622" s="3">
        <v>1</v>
      </c>
      <c r="F622" s="3">
        <v>0</v>
      </c>
      <c r="G622" s="3">
        <v>0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3">
        <v>0</v>
      </c>
      <c r="P622" s="3">
        <v>1</v>
      </c>
      <c r="Q622" s="39">
        <v>0</v>
      </c>
      <c r="S622" s="37">
        <v>0</v>
      </c>
    </row>
    <row r="623" spans="1:19" x14ac:dyDescent="0.25">
      <c r="A623" s="3" t="s">
        <v>11</v>
      </c>
      <c r="B623" s="3" t="s">
        <v>13</v>
      </c>
      <c r="C623" s="3">
        <v>0</v>
      </c>
      <c r="D623" s="3">
        <v>1</v>
      </c>
      <c r="E623" s="3">
        <v>0</v>
      </c>
      <c r="F623" s="3">
        <v>0</v>
      </c>
      <c r="G623" s="3">
        <v>0</v>
      </c>
      <c r="H623" s="3">
        <v>0</v>
      </c>
      <c r="I623" s="3">
        <v>0</v>
      </c>
      <c r="J623" s="3">
        <v>0</v>
      </c>
      <c r="K623" s="3">
        <v>0</v>
      </c>
      <c r="L623" s="3">
        <v>0</v>
      </c>
      <c r="M623" s="3">
        <v>0</v>
      </c>
      <c r="N623" s="3">
        <v>0</v>
      </c>
      <c r="O623" s="3">
        <v>0</v>
      </c>
      <c r="P623" s="3">
        <v>0</v>
      </c>
      <c r="Q623" s="39">
        <v>0</v>
      </c>
      <c r="S623" s="37">
        <v>0</v>
      </c>
    </row>
    <row r="624" spans="1:19" x14ac:dyDescent="0.25">
      <c r="A624" s="3" t="s">
        <v>11</v>
      </c>
      <c r="B624" s="3" t="s">
        <v>13</v>
      </c>
      <c r="C624" s="3">
        <v>0</v>
      </c>
      <c r="D624" s="3">
        <v>0</v>
      </c>
      <c r="E624" s="3">
        <v>0</v>
      </c>
      <c r="F624" s="3">
        <v>0</v>
      </c>
      <c r="G624" s="3">
        <v>0</v>
      </c>
      <c r="H624" s="3">
        <v>0</v>
      </c>
      <c r="I624" s="3">
        <v>0</v>
      </c>
      <c r="J624" s="3">
        <v>0</v>
      </c>
      <c r="K624" s="3">
        <v>0</v>
      </c>
      <c r="L624" s="3">
        <v>0</v>
      </c>
      <c r="M624" s="3">
        <v>0</v>
      </c>
      <c r="N624" s="3">
        <v>0</v>
      </c>
      <c r="O624" s="3">
        <v>0</v>
      </c>
      <c r="P624" s="3">
        <v>0</v>
      </c>
      <c r="Q624" s="39">
        <v>0</v>
      </c>
      <c r="S624" s="37">
        <v>0</v>
      </c>
    </row>
    <row r="625" spans="1:19" x14ac:dyDescent="0.25">
      <c r="A625" s="3" t="s">
        <v>9</v>
      </c>
      <c r="B625" s="3" t="s">
        <v>13</v>
      </c>
      <c r="C625" s="3">
        <v>0</v>
      </c>
      <c r="D625" s="3">
        <v>0</v>
      </c>
      <c r="E625" s="3">
        <v>0</v>
      </c>
      <c r="F625" s="3">
        <v>0</v>
      </c>
      <c r="G625" s="3">
        <v>0</v>
      </c>
      <c r="H625" s="3">
        <v>0</v>
      </c>
      <c r="I625" s="3">
        <v>0</v>
      </c>
      <c r="J625" s="3">
        <v>0</v>
      </c>
      <c r="K625" s="3">
        <v>0</v>
      </c>
      <c r="L625" s="3">
        <v>0</v>
      </c>
      <c r="M625" s="3">
        <v>1</v>
      </c>
      <c r="N625" s="3">
        <v>0</v>
      </c>
      <c r="O625" s="3">
        <v>0</v>
      </c>
      <c r="P625" s="3">
        <v>1</v>
      </c>
      <c r="Q625" s="39">
        <v>0</v>
      </c>
      <c r="S625" s="37">
        <v>0</v>
      </c>
    </row>
    <row r="626" spans="1:19" x14ac:dyDescent="0.25">
      <c r="A626" s="3" t="s">
        <v>11</v>
      </c>
      <c r="B626" s="3" t="s">
        <v>13</v>
      </c>
      <c r="C626" s="3">
        <v>0</v>
      </c>
      <c r="D626" s="3">
        <v>0</v>
      </c>
      <c r="E626" s="3">
        <v>0</v>
      </c>
      <c r="F626" s="3">
        <v>0</v>
      </c>
      <c r="G626" s="3">
        <v>0</v>
      </c>
      <c r="H626" s="3">
        <v>0</v>
      </c>
      <c r="I626" s="3">
        <v>0</v>
      </c>
      <c r="J626" s="3">
        <v>0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3">
        <v>1</v>
      </c>
      <c r="Q626" s="39">
        <v>0</v>
      </c>
      <c r="S626" s="37">
        <v>0</v>
      </c>
    </row>
    <row r="627" spans="1:19" x14ac:dyDescent="0.25">
      <c r="A627" s="3" t="s">
        <v>9</v>
      </c>
      <c r="B627" s="3" t="s">
        <v>15</v>
      </c>
      <c r="C627" s="3">
        <v>0</v>
      </c>
      <c r="D627" s="3">
        <v>1</v>
      </c>
      <c r="E627" s="3">
        <v>0</v>
      </c>
      <c r="F627" s="3">
        <v>0</v>
      </c>
      <c r="G627" s="3">
        <v>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1</v>
      </c>
      <c r="N627" s="3">
        <v>0</v>
      </c>
      <c r="O627" s="3">
        <v>1</v>
      </c>
      <c r="P627" s="3">
        <v>0</v>
      </c>
      <c r="Q627" s="39">
        <v>0</v>
      </c>
      <c r="S627" s="37">
        <v>0</v>
      </c>
    </row>
    <row r="628" spans="1:19" x14ac:dyDescent="0.25">
      <c r="A628" s="3" t="s">
        <v>11</v>
      </c>
      <c r="B628" s="3" t="s">
        <v>15</v>
      </c>
      <c r="C628" s="3">
        <v>0</v>
      </c>
      <c r="D628" s="3">
        <v>0</v>
      </c>
      <c r="E628" s="3">
        <v>0</v>
      </c>
      <c r="F628" s="3">
        <v>0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3">
        <v>1</v>
      </c>
      <c r="Q628" s="39">
        <v>0</v>
      </c>
      <c r="S628" s="37">
        <v>0</v>
      </c>
    </row>
    <row r="629" spans="1:19" x14ac:dyDescent="0.25">
      <c r="A629" s="3" t="s">
        <v>9</v>
      </c>
      <c r="B629" s="3" t="s">
        <v>13</v>
      </c>
      <c r="C629" s="3">
        <v>0</v>
      </c>
      <c r="D629" s="3">
        <v>0</v>
      </c>
      <c r="E629" s="3">
        <v>1</v>
      </c>
      <c r="F629" s="3">
        <v>0</v>
      </c>
      <c r="G629" s="3">
        <v>0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3">
        <v>0</v>
      </c>
      <c r="N629" s="3">
        <v>0</v>
      </c>
      <c r="O629" s="3">
        <v>0</v>
      </c>
      <c r="P629" s="3">
        <v>1</v>
      </c>
      <c r="Q629" s="39">
        <v>0</v>
      </c>
      <c r="S629" s="37">
        <v>0</v>
      </c>
    </row>
    <row r="630" spans="1:19" x14ac:dyDescent="0.25">
      <c r="A630" s="3" t="s">
        <v>9</v>
      </c>
      <c r="B630" s="3" t="s">
        <v>13</v>
      </c>
      <c r="C630" s="3">
        <v>0</v>
      </c>
      <c r="D630" s="3">
        <v>0</v>
      </c>
      <c r="E630" s="3">
        <v>0</v>
      </c>
      <c r="F630" s="3">
        <v>0</v>
      </c>
      <c r="G630" s="3">
        <v>0</v>
      </c>
      <c r="H630" s="3">
        <v>0</v>
      </c>
      <c r="I630" s="3">
        <v>0</v>
      </c>
      <c r="J630" s="3">
        <v>0</v>
      </c>
      <c r="K630" s="3">
        <v>0</v>
      </c>
      <c r="L630" s="3">
        <v>1</v>
      </c>
      <c r="M630" s="3">
        <v>0</v>
      </c>
      <c r="N630" s="3">
        <v>0</v>
      </c>
      <c r="O630" s="3">
        <v>0</v>
      </c>
      <c r="P630" s="3">
        <v>0</v>
      </c>
      <c r="Q630" s="39">
        <v>0</v>
      </c>
      <c r="S630" s="37">
        <v>0</v>
      </c>
    </row>
    <row r="631" spans="1:19" x14ac:dyDescent="0.25">
      <c r="A631" s="3" t="s">
        <v>11</v>
      </c>
      <c r="B631" s="3" t="s">
        <v>13</v>
      </c>
      <c r="C631" s="3">
        <v>0</v>
      </c>
      <c r="D631" s="3">
        <v>0</v>
      </c>
      <c r="E631" s="3">
        <v>1</v>
      </c>
      <c r="F631" s="3">
        <v>0</v>
      </c>
      <c r="G631" s="3">
        <v>0</v>
      </c>
      <c r="H631" s="3">
        <v>0</v>
      </c>
      <c r="I631" s="3">
        <v>0</v>
      </c>
      <c r="J631" s="3">
        <v>0</v>
      </c>
      <c r="K631" s="3">
        <v>0</v>
      </c>
      <c r="L631" s="3">
        <v>0</v>
      </c>
      <c r="M631" s="3">
        <v>0</v>
      </c>
      <c r="N631" s="3">
        <v>0</v>
      </c>
      <c r="O631" s="3">
        <v>0</v>
      </c>
      <c r="P631" s="3">
        <v>0</v>
      </c>
      <c r="Q631" s="39">
        <v>0</v>
      </c>
      <c r="S631" s="37">
        <v>0</v>
      </c>
    </row>
    <row r="632" spans="1:19" x14ac:dyDescent="0.25">
      <c r="A632" s="3" t="s">
        <v>9</v>
      </c>
      <c r="B632" s="3" t="s">
        <v>13</v>
      </c>
      <c r="C632" s="3">
        <v>0</v>
      </c>
      <c r="D632" s="3">
        <v>1</v>
      </c>
      <c r="E632" s="3">
        <v>0</v>
      </c>
      <c r="F632" s="3">
        <v>0</v>
      </c>
      <c r="G632" s="3">
        <v>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3">
        <v>0</v>
      </c>
      <c r="Q632" s="39">
        <v>0</v>
      </c>
      <c r="S632" s="37">
        <v>0</v>
      </c>
    </row>
    <row r="633" spans="1:19" x14ac:dyDescent="0.25">
      <c r="A633" s="3" t="s">
        <v>9</v>
      </c>
      <c r="B633" s="3" t="s">
        <v>14</v>
      </c>
      <c r="C633" s="3">
        <v>0</v>
      </c>
      <c r="D633" s="3">
        <v>0</v>
      </c>
      <c r="E633" s="3">
        <v>0</v>
      </c>
      <c r="F633" s="3">
        <v>0</v>
      </c>
      <c r="G633" s="3">
        <v>0</v>
      </c>
      <c r="H633" s="3">
        <v>0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3">
        <v>0</v>
      </c>
      <c r="Q633" s="39">
        <v>0</v>
      </c>
      <c r="S633" s="37">
        <v>0</v>
      </c>
    </row>
    <row r="634" spans="1:19" x14ac:dyDescent="0.25">
      <c r="A634" s="3" t="s">
        <v>9</v>
      </c>
      <c r="B634" s="3" t="s">
        <v>14</v>
      </c>
      <c r="C634" s="3">
        <v>0</v>
      </c>
      <c r="D634" s="3">
        <v>0</v>
      </c>
      <c r="E634" s="3">
        <v>1</v>
      </c>
      <c r="F634" s="3">
        <v>0</v>
      </c>
      <c r="G634" s="3">
        <v>0</v>
      </c>
      <c r="H634" s="3">
        <v>0</v>
      </c>
      <c r="I634" s="3">
        <v>0</v>
      </c>
      <c r="J634" s="3">
        <v>0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3">
        <v>0</v>
      </c>
      <c r="Q634" s="39">
        <v>0</v>
      </c>
      <c r="S634" s="37">
        <v>0</v>
      </c>
    </row>
    <row r="635" spans="1:19" x14ac:dyDescent="0.25">
      <c r="A635" s="3" t="s">
        <v>9</v>
      </c>
      <c r="B635" s="3" t="s">
        <v>14</v>
      </c>
      <c r="C635" s="3">
        <v>0</v>
      </c>
      <c r="D635" s="3">
        <v>0</v>
      </c>
      <c r="E635" s="3">
        <v>0</v>
      </c>
      <c r="F635" s="3">
        <v>0</v>
      </c>
      <c r="G635" s="3">
        <v>0</v>
      </c>
      <c r="H635" s="3">
        <v>0</v>
      </c>
      <c r="I635" s="3">
        <v>0</v>
      </c>
      <c r="J635" s="3">
        <v>0</v>
      </c>
      <c r="K635" s="3">
        <v>0</v>
      </c>
      <c r="L635" s="3">
        <v>0</v>
      </c>
      <c r="M635" s="3">
        <v>1</v>
      </c>
      <c r="N635" s="3">
        <v>0</v>
      </c>
      <c r="O635" s="3">
        <v>0</v>
      </c>
      <c r="P635" s="3">
        <v>0</v>
      </c>
      <c r="Q635" s="39">
        <v>0</v>
      </c>
      <c r="S635" s="37">
        <v>0</v>
      </c>
    </row>
    <row r="636" spans="1:19" x14ac:dyDescent="0.25">
      <c r="A636" s="3" t="s">
        <v>9</v>
      </c>
      <c r="B636" s="3" t="s">
        <v>13</v>
      </c>
      <c r="C636" s="3">
        <v>0</v>
      </c>
      <c r="D636" s="3">
        <v>1</v>
      </c>
      <c r="E636" s="3">
        <v>0</v>
      </c>
      <c r="F636" s="3">
        <v>0</v>
      </c>
      <c r="G636" s="3">
        <v>0</v>
      </c>
      <c r="H636" s="3">
        <v>0</v>
      </c>
      <c r="I636" s="3">
        <v>0</v>
      </c>
      <c r="J636" s="3">
        <v>0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3">
        <v>0</v>
      </c>
      <c r="Q636" s="39">
        <v>0</v>
      </c>
      <c r="S636" s="37">
        <v>0</v>
      </c>
    </row>
    <row r="637" spans="1:19" x14ac:dyDescent="0.25">
      <c r="A637" s="3" t="s">
        <v>11</v>
      </c>
      <c r="B637" s="3" t="s">
        <v>14</v>
      </c>
      <c r="C637" s="3">
        <v>0</v>
      </c>
      <c r="D637" s="3">
        <v>0</v>
      </c>
      <c r="E637" s="3">
        <v>0</v>
      </c>
      <c r="F637" s="3">
        <v>0</v>
      </c>
      <c r="G637" s="3">
        <v>0</v>
      </c>
      <c r="H637" s="3">
        <v>0</v>
      </c>
      <c r="I637" s="3">
        <v>0</v>
      </c>
      <c r="J637" s="3">
        <v>0</v>
      </c>
      <c r="K637" s="3">
        <v>0</v>
      </c>
      <c r="L637" s="3">
        <v>0</v>
      </c>
      <c r="M637" s="3">
        <v>0</v>
      </c>
      <c r="N637" s="3">
        <v>0</v>
      </c>
      <c r="O637" s="3">
        <v>0</v>
      </c>
      <c r="P637" s="3">
        <v>0</v>
      </c>
      <c r="Q637" s="39">
        <v>0</v>
      </c>
      <c r="S637" s="37">
        <v>0</v>
      </c>
    </row>
    <row r="638" spans="1:19" x14ac:dyDescent="0.25">
      <c r="A638" s="3" t="s">
        <v>9</v>
      </c>
      <c r="B638" s="3" t="s">
        <v>14</v>
      </c>
      <c r="C638" s="3">
        <v>0</v>
      </c>
      <c r="D638" s="3">
        <v>0</v>
      </c>
      <c r="E638" s="3">
        <v>0</v>
      </c>
      <c r="F638" s="3">
        <v>0</v>
      </c>
      <c r="G638" s="3">
        <v>0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0</v>
      </c>
      <c r="N638" s="3">
        <v>0</v>
      </c>
      <c r="O638" s="3">
        <v>0</v>
      </c>
      <c r="P638" s="3">
        <v>0</v>
      </c>
      <c r="Q638" s="39">
        <v>0</v>
      </c>
      <c r="S638" s="37">
        <v>0</v>
      </c>
    </row>
    <row r="639" spans="1:19" x14ac:dyDescent="0.25">
      <c r="A639" s="3" t="s">
        <v>9</v>
      </c>
      <c r="B639" s="3" t="s">
        <v>14</v>
      </c>
      <c r="C639" s="3">
        <v>0</v>
      </c>
      <c r="D639" s="3">
        <v>0</v>
      </c>
      <c r="E639" s="3">
        <v>0</v>
      </c>
      <c r="F639" s="3">
        <v>0</v>
      </c>
      <c r="G639" s="3">
        <v>0</v>
      </c>
      <c r="H639" s="3">
        <v>0</v>
      </c>
      <c r="I639" s="3">
        <v>0</v>
      </c>
      <c r="J639" s="3">
        <v>0</v>
      </c>
      <c r="K639" s="3">
        <v>0</v>
      </c>
      <c r="L639" s="3">
        <v>0</v>
      </c>
      <c r="M639" s="3">
        <v>0</v>
      </c>
      <c r="N639" s="3">
        <v>0</v>
      </c>
      <c r="O639" s="3">
        <v>0</v>
      </c>
      <c r="P639" s="3">
        <v>0</v>
      </c>
      <c r="Q639" s="39">
        <v>0</v>
      </c>
      <c r="S639" s="37">
        <v>0</v>
      </c>
    </row>
    <row r="640" spans="1:19" x14ac:dyDescent="0.25">
      <c r="A640" s="3" t="s">
        <v>9</v>
      </c>
      <c r="B640" s="3" t="s">
        <v>14</v>
      </c>
      <c r="C640" s="3">
        <v>0</v>
      </c>
      <c r="D640" s="3">
        <v>0</v>
      </c>
      <c r="E640" s="3">
        <v>0</v>
      </c>
      <c r="F640" s="3">
        <v>0</v>
      </c>
      <c r="G640" s="3">
        <v>0</v>
      </c>
      <c r="H640" s="3">
        <v>0</v>
      </c>
      <c r="I640" s="3">
        <v>0</v>
      </c>
      <c r="J640" s="3">
        <v>0</v>
      </c>
      <c r="K640" s="3">
        <v>0</v>
      </c>
      <c r="L640" s="3">
        <v>0</v>
      </c>
      <c r="M640" s="3">
        <v>0</v>
      </c>
      <c r="N640" s="3">
        <v>0</v>
      </c>
      <c r="O640" s="3">
        <v>0</v>
      </c>
      <c r="P640" s="3">
        <v>0</v>
      </c>
      <c r="Q640" s="39">
        <v>0</v>
      </c>
      <c r="S640" s="37">
        <v>0</v>
      </c>
    </row>
    <row r="641" spans="1:19" x14ac:dyDescent="0.25">
      <c r="A641" s="3" t="s">
        <v>11</v>
      </c>
      <c r="B641" s="3" t="s">
        <v>13</v>
      </c>
      <c r="C641" s="3">
        <v>0</v>
      </c>
      <c r="D641" s="3">
        <v>0</v>
      </c>
      <c r="E641" s="3">
        <v>0</v>
      </c>
      <c r="F641" s="3">
        <v>0</v>
      </c>
      <c r="G641" s="3">
        <v>0</v>
      </c>
      <c r="H641" s="3">
        <v>0</v>
      </c>
      <c r="I641" s="3">
        <v>0</v>
      </c>
      <c r="J641" s="3">
        <v>0</v>
      </c>
      <c r="K641" s="3">
        <v>1</v>
      </c>
      <c r="L641" s="3">
        <v>0</v>
      </c>
      <c r="M641" s="3">
        <v>0</v>
      </c>
      <c r="N641" s="3">
        <v>0</v>
      </c>
      <c r="O641" s="3">
        <v>0</v>
      </c>
      <c r="P641" s="3">
        <v>0</v>
      </c>
      <c r="Q641" s="39">
        <v>0</v>
      </c>
      <c r="S641" s="37">
        <v>0</v>
      </c>
    </row>
    <row r="642" spans="1:19" x14ac:dyDescent="0.25">
      <c r="A642" s="3" t="s">
        <v>11</v>
      </c>
      <c r="B642" s="3" t="s">
        <v>14</v>
      </c>
      <c r="C642" s="3">
        <v>0</v>
      </c>
      <c r="D642" s="3">
        <v>0</v>
      </c>
      <c r="E642" s="3">
        <v>0</v>
      </c>
      <c r="F642" s="3">
        <v>0</v>
      </c>
      <c r="G642" s="3">
        <v>0</v>
      </c>
      <c r="H642" s="3">
        <v>0</v>
      </c>
      <c r="I642" s="3">
        <v>0</v>
      </c>
      <c r="J642" s="3">
        <v>0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3">
        <v>1</v>
      </c>
      <c r="Q642" s="39">
        <v>0</v>
      </c>
      <c r="S642" s="37">
        <v>0</v>
      </c>
    </row>
    <row r="643" spans="1:19" x14ac:dyDescent="0.25">
      <c r="A643" s="3" t="s">
        <v>9</v>
      </c>
      <c r="B643" s="3" t="s">
        <v>13</v>
      </c>
      <c r="C643" s="3">
        <v>0</v>
      </c>
      <c r="D643" s="3">
        <v>0</v>
      </c>
      <c r="E643" s="3">
        <v>0</v>
      </c>
      <c r="F643" s="3">
        <v>0</v>
      </c>
      <c r="G643" s="3">
        <v>0</v>
      </c>
      <c r="H643" s="3">
        <v>0</v>
      </c>
      <c r="I643" s="3">
        <v>0</v>
      </c>
      <c r="J643" s="3">
        <v>0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3">
        <v>1</v>
      </c>
      <c r="Q643" s="39">
        <v>0</v>
      </c>
      <c r="S643" s="37">
        <v>0</v>
      </c>
    </row>
    <row r="644" spans="1:19" x14ac:dyDescent="0.25">
      <c r="A644" s="3" t="s">
        <v>9</v>
      </c>
      <c r="B644" s="3" t="s">
        <v>13</v>
      </c>
      <c r="C644" s="3">
        <v>0</v>
      </c>
      <c r="D644" s="3">
        <v>0</v>
      </c>
      <c r="E644" s="3">
        <v>1</v>
      </c>
      <c r="F644" s="3">
        <v>0</v>
      </c>
      <c r="G644" s="3">
        <v>0</v>
      </c>
      <c r="H644" s="3">
        <v>0</v>
      </c>
      <c r="I644" s="3">
        <v>0</v>
      </c>
      <c r="J644" s="3">
        <v>0</v>
      </c>
      <c r="K644" s="3">
        <v>0</v>
      </c>
      <c r="L644" s="3">
        <v>0</v>
      </c>
      <c r="M644" s="3">
        <v>0</v>
      </c>
      <c r="N644" s="3">
        <v>0</v>
      </c>
      <c r="O644" s="3">
        <v>0</v>
      </c>
      <c r="P644" s="3">
        <v>1</v>
      </c>
      <c r="Q644" s="39">
        <v>0</v>
      </c>
      <c r="S644" s="37">
        <v>0</v>
      </c>
    </row>
    <row r="645" spans="1:19" x14ac:dyDescent="0.25">
      <c r="A645" s="3" t="s">
        <v>11</v>
      </c>
      <c r="B645" s="3" t="s">
        <v>14</v>
      </c>
      <c r="C645" s="3">
        <v>0</v>
      </c>
      <c r="D645" s="3">
        <v>1</v>
      </c>
      <c r="E645" s="3">
        <v>0</v>
      </c>
      <c r="F645" s="3">
        <v>0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0</v>
      </c>
      <c r="M645" s="3">
        <v>0</v>
      </c>
      <c r="N645" s="3">
        <v>0</v>
      </c>
      <c r="O645" s="3">
        <v>0</v>
      </c>
      <c r="P645" s="3">
        <v>0</v>
      </c>
      <c r="Q645" s="39">
        <v>0</v>
      </c>
      <c r="S645" s="37">
        <v>0</v>
      </c>
    </row>
    <row r="646" spans="1:19" x14ac:dyDescent="0.25">
      <c r="A646" s="3" t="s">
        <v>11</v>
      </c>
      <c r="B646" s="3" t="s">
        <v>14</v>
      </c>
      <c r="C646" s="3">
        <v>0</v>
      </c>
      <c r="D646" s="3">
        <v>0</v>
      </c>
      <c r="E646" s="3">
        <v>0</v>
      </c>
      <c r="F646" s="3">
        <v>0</v>
      </c>
      <c r="G646" s="3">
        <v>0</v>
      </c>
      <c r="H646" s="3">
        <v>0</v>
      </c>
      <c r="I646" s="3">
        <v>0</v>
      </c>
      <c r="J646" s="3">
        <v>0</v>
      </c>
      <c r="K646" s="3">
        <v>0</v>
      </c>
      <c r="L646" s="3">
        <v>0</v>
      </c>
      <c r="M646" s="3">
        <v>0</v>
      </c>
      <c r="N646" s="3">
        <v>0</v>
      </c>
      <c r="O646" s="3">
        <v>0</v>
      </c>
      <c r="P646" s="3">
        <v>0</v>
      </c>
      <c r="Q646" s="39">
        <v>0</v>
      </c>
      <c r="S646" s="37">
        <v>0</v>
      </c>
    </row>
    <row r="647" spans="1:19" x14ac:dyDescent="0.25">
      <c r="A647" s="3" t="s">
        <v>9</v>
      </c>
      <c r="B647" s="3" t="s">
        <v>13</v>
      </c>
      <c r="C647" s="3">
        <v>0</v>
      </c>
      <c r="D647" s="3">
        <v>1</v>
      </c>
      <c r="E647" s="3">
        <v>0</v>
      </c>
      <c r="F647" s="3">
        <v>0</v>
      </c>
      <c r="G647" s="3">
        <v>0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0</v>
      </c>
      <c r="N647" s="3">
        <v>0</v>
      </c>
      <c r="O647" s="3">
        <v>0</v>
      </c>
      <c r="P647" s="3">
        <v>0</v>
      </c>
      <c r="Q647" s="39">
        <v>0</v>
      </c>
      <c r="S647" s="37">
        <v>0</v>
      </c>
    </row>
    <row r="648" spans="1:19" x14ac:dyDescent="0.25">
      <c r="A648" s="3" t="s">
        <v>9</v>
      </c>
      <c r="B648" s="3" t="s">
        <v>14</v>
      </c>
      <c r="C648" s="3">
        <v>0</v>
      </c>
      <c r="D648" s="3">
        <v>0</v>
      </c>
      <c r="E648" s="3">
        <v>0</v>
      </c>
      <c r="F648" s="3">
        <v>0</v>
      </c>
      <c r="G648" s="3">
        <v>0</v>
      </c>
      <c r="H648" s="3">
        <v>0</v>
      </c>
      <c r="I648" s="3">
        <v>0</v>
      </c>
      <c r="J648" s="3">
        <v>0</v>
      </c>
      <c r="K648" s="3">
        <v>0</v>
      </c>
      <c r="L648" s="3">
        <v>0</v>
      </c>
      <c r="M648" s="3">
        <v>1</v>
      </c>
      <c r="N648" s="3">
        <v>0</v>
      </c>
      <c r="O648" s="3">
        <v>0</v>
      </c>
      <c r="P648" s="3">
        <v>1</v>
      </c>
      <c r="Q648" s="39">
        <v>0</v>
      </c>
      <c r="S648" s="37">
        <v>0</v>
      </c>
    </row>
    <row r="649" spans="1:19" x14ac:dyDescent="0.25">
      <c r="A649" s="3" t="s">
        <v>9</v>
      </c>
      <c r="B649" s="3" t="s">
        <v>14</v>
      </c>
      <c r="C649" s="3">
        <v>0</v>
      </c>
      <c r="D649" s="3">
        <v>0</v>
      </c>
      <c r="E649" s="3">
        <v>1</v>
      </c>
      <c r="F649" s="3">
        <v>0</v>
      </c>
      <c r="G649" s="3">
        <v>1</v>
      </c>
      <c r="H649" s="3">
        <v>0</v>
      </c>
      <c r="I649" s="3">
        <v>0</v>
      </c>
      <c r="J649" s="3">
        <v>0</v>
      </c>
      <c r="K649" s="3">
        <v>0</v>
      </c>
      <c r="L649" s="3">
        <v>0</v>
      </c>
      <c r="M649" s="3">
        <v>1</v>
      </c>
      <c r="N649" s="3">
        <v>0</v>
      </c>
      <c r="O649" s="3">
        <v>0</v>
      </c>
      <c r="P649" s="3">
        <v>0</v>
      </c>
      <c r="Q649" s="39">
        <v>0</v>
      </c>
      <c r="S649" s="37">
        <v>0</v>
      </c>
    </row>
    <row r="650" spans="1:19" x14ac:dyDescent="0.25">
      <c r="A650" s="3" t="s">
        <v>9</v>
      </c>
      <c r="B650" s="3" t="s">
        <v>14</v>
      </c>
      <c r="C650" s="3">
        <v>0</v>
      </c>
      <c r="D650" s="3">
        <v>0</v>
      </c>
      <c r="E650" s="3">
        <v>1</v>
      </c>
      <c r="F650" s="3">
        <v>0</v>
      </c>
      <c r="G650" s="3">
        <v>0</v>
      </c>
      <c r="H650" s="3">
        <v>0</v>
      </c>
      <c r="I650" s="3">
        <v>0</v>
      </c>
      <c r="J650" s="3">
        <v>0</v>
      </c>
      <c r="K650" s="3">
        <v>0</v>
      </c>
      <c r="L650" s="3">
        <v>0</v>
      </c>
      <c r="M650" s="3">
        <v>0</v>
      </c>
      <c r="N650" s="3">
        <v>0</v>
      </c>
      <c r="O650" s="3">
        <v>0</v>
      </c>
      <c r="P650" s="3">
        <v>0</v>
      </c>
      <c r="Q650" s="39">
        <v>0</v>
      </c>
      <c r="S650" s="37">
        <v>0</v>
      </c>
    </row>
    <row r="651" spans="1:19" x14ac:dyDescent="0.25">
      <c r="A651" s="3" t="s">
        <v>9</v>
      </c>
      <c r="B651" s="3" t="s">
        <v>13</v>
      </c>
      <c r="C651" s="3">
        <v>0</v>
      </c>
      <c r="D651" s="3">
        <v>1</v>
      </c>
      <c r="E651" s="3">
        <v>0</v>
      </c>
      <c r="F651" s="3">
        <v>0</v>
      </c>
      <c r="G651" s="3">
        <v>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3">
        <v>0</v>
      </c>
      <c r="Q651" s="39">
        <v>0</v>
      </c>
      <c r="S651" s="37">
        <v>0</v>
      </c>
    </row>
    <row r="652" spans="1:19" x14ac:dyDescent="0.25">
      <c r="A652" s="3" t="s">
        <v>11</v>
      </c>
      <c r="B652" s="3" t="s">
        <v>15</v>
      </c>
      <c r="C652" s="3">
        <v>0</v>
      </c>
      <c r="D652" s="3">
        <v>0</v>
      </c>
      <c r="E652" s="3">
        <v>0</v>
      </c>
      <c r="F652" s="3">
        <v>0</v>
      </c>
      <c r="G652" s="3">
        <v>0</v>
      </c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39">
        <v>0</v>
      </c>
      <c r="S652" s="37">
        <v>0</v>
      </c>
    </row>
    <row r="653" spans="1:19" x14ac:dyDescent="0.25">
      <c r="A653" s="3" t="s">
        <v>11</v>
      </c>
      <c r="B653" s="3" t="s">
        <v>14</v>
      </c>
      <c r="C653" s="3">
        <v>0</v>
      </c>
      <c r="D653" s="3">
        <v>0</v>
      </c>
      <c r="E653" s="3">
        <v>0</v>
      </c>
      <c r="F653" s="3">
        <v>0</v>
      </c>
      <c r="G653" s="3">
        <v>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3">
        <v>1</v>
      </c>
      <c r="N653" s="3">
        <v>0</v>
      </c>
      <c r="O653" s="3">
        <v>0</v>
      </c>
      <c r="P653" s="3">
        <v>1</v>
      </c>
      <c r="Q653" s="39">
        <v>0</v>
      </c>
      <c r="S653" s="37">
        <v>0</v>
      </c>
    </row>
    <row r="654" spans="1:19" x14ac:dyDescent="0.25">
      <c r="A654" s="3" t="s">
        <v>9</v>
      </c>
      <c r="B654" s="3" t="s">
        <v>13</v>
      </c>
      <c r="C654" s="3">
        <v>0</v>
      </c>
      <c r="D654" s="3">
        <v>0</v>
      </c>
      <c r="E654" s="3">
        <v>0</v>
      </c>
      <c r="F654" s="3">
        <v>0</v>
      </c>
      <c r="G654" s="3">
        <v>0</v>
      </c>
      <c r="H654" s="3">
        <v>0</v>
      </c>
      <c r="I654" s="3">
        <v>0</v>
      </c>
      <c r="J654" s="3">
        <v>0</v>
      </c>
      <c r="K654" s="3">
        <v>0</v>
      </c>
      <c r="L654" s="3">
        <v>0</v>
      </c>
      <c r="M654" s="3">
        <v>0</v>
      </c>
      <c r="N654" s="3">
        <v>0</v>
      </c>
      <c r="O654" s="3">
        <v>0</v>
      </c>
      <c r="P654" s="3">
        <v>1</v>
      </c>
      <c r="Q654" s="39">
        <v>0</v>
      </c>
      <c r="S654" s="37">
        <v>0</v>
      </c>
    </row>
    <row r="655" spans="1:19" x14ac:dyDescent="0.25">
      <c r="A655" s="3" t="s">
        <v>11</v>
      </c>
      <c r="B655" s="3" t="s">
        <v>14</v>
      </c>
      <c r="C655" s="3">
        <v>0</v>
      </c>
      <c r="D655" s="3">
        <v>0</v>
      </c>
      <c r="E655" s="3">
        <v>0</v>
      </c>
      <c r="F655" s="3">
        <v>1</v>
      </c>
      <c r="G655" s="3">
        <v>0</v>
      </c>
      <c r="H655" s="3">
        <v>0</v>
      </c>
      <c r="I655" s="3">
        <v>0</v>
      </c>
      <c r="J655" s="3">
        <v>0</v>
      </c>
      <c r="K655" s="3">
        <v>0</v>
      </c>
      <c r="L655" s="3">
        <v>0</v>
      </c>
      <c r="M655" s="3">
        <v>0</v>
      </c>
      <c r="N655" s="3">
        <v>0</v>
      </c>
      <c r="O655" s="3">
        <v>0</v>
      </c>
      <c r="P655" s="3">
        <v>0</v>
      </c>
      <c r="Q655" s="39">
        <v>0</v>
      </c>
      <c r="S655" s="37">
        <v>0</v>
      </c>
    </row>
    <row r="656" spans="1:19" x14ac:dyDescent="0.25">
      <c r="A656" s="3" t="s">
        <v>11</v>
      </c>
      <c r="B656" s="3" t="s">
        <v>13</v>
      </c>
      <c r="C656" s="3">
        <v>0</v>
      </c>
      <c r="D656" s="3">
        <v>0</v>
      </c>
      <c r="E656" s="3">
        <v>0</v>
      </c>
      <c r="F656" s="3">
        <v>0</v>
      </c>
      <c r="G656" s="3">
        <v>0</v>
      </c>
      <c r="H656" s="3">
        <v>0</v>
      </c>
      <c r="I656" s="3">
        <v>0</v>
      </c>
      <c r="J656" s="3">
        <v>0</v>
      </c>
      <c r="K656" s="3">
        <v>0</v>
      </c>
      <c r="L656" s="3">
        <v>1</v>
      </c>
      <c r="M656" s="3">
        <v>0</v>
      </c>
      <c r="N656" s="3">
        <v>0</v>
      </c>
      <c r="O656" s="3">
        <v>0</v>
      </c>
      <c r="P656" s="3">
        <v>1</v>
      </c>
      <c r="Q656" s="39">
        <v>0</v>
      </c>
      <c r="S656" s="37">
        <v>0</v>
      </c>
    </row>
    <row r="657" spans="1:19" x14ac:dyDescent="0.25">
      <c r="A657" s="3" t="s">
        <v>11</v>
      </c>
      <c r="B657" s="3" t="s">
        <v>14</v>
      </c>
      <c r="C657" s="3">
        <v>0</v>
      </c>
      <c r="D657" s="3">
        <v>0</v>
      </c>
      <c r="E657" s="3">
        <v>0</v>
      </c>
      <c r="F657" s="3">
        <v>0</v>
      </c>
      <c r="G657" s="3">
        <v>0</v>
      </c>
      <c r="H657" s="3">
        <v>0</v>
      </c>
      <c r="I657" s="3">
        <v>0</v>
      </c>
      <c r="J657" s="3">
        <v>0</v>
      </c>
      <c r="K657" s="3">
        <v>0</v>
      </c>
      <c r="L657" s="3">
        <v>0</v>
      </c>
      <c r="M657" s="3">
        <v>0</v>
      </c>
      <c r="N657" s="3">
        <v>0</v>
      </c>
      <c r="O657" s="3">
        <v>0</v>
      </c>
      <c r="P657" s="3">
        <v>1</v>
      </c>
      <c r="Q657" s="39">
        <v>0</v>
      </c>
      <c r="S657" s="37">
        <v>0</v>
      </c>
    </row>
    <row r="658" spans="1:19" x14ac:dyDescent="0.25">
      <c r="A658" s="3" t="s">
        <v>9</v>
      </c>
      <c r="B658" s="3" t="s">
        <v>14</v>
      </c>
      <c r="C658" s="3">
        <v>0</v>
      </c>
      <c r="D658" s="3">
        <v>0</v>
      </c>
      <c r="E658" s="3">
        <v>1</v>
      </c>
      <c r="F658" s="3">
        <v>0</v>
      </c>
      <c r="G658" s="3">
        <v>0</v>
      </c>
      <c r="H658" s="3">
        <v>0</v>
      </c>
      <c r="I658" s="3">
        <v>0</v>
      </c>
      <c r="J658" s="3">
        <v>0</v>
      </c>
      <c r="K658" s="3">
        <v>0</v>
      </c>
      <c r="L658" s="3">
        <v>0</v>
      </c>
      <c r="M658" s="3">
        <v>0</v>
      </c>
      <c r="N658" s="3">
        <v>0</v>
      </c>
      <c r="O658" s="3">
        <v>0</v>
      </c>
      <c r="P658" s="3">
        <v>0</v>
      </c>
      <c r="Q658" s="39">
        <v>0</v>
      </c>
      <c r="S658" s="37">
        <v>0</v>
      </c>
    </row>
    <row r="659" spans="1:19" x14ac:dyDescent="0.25">
      <c r="A659" s="3" t="s">
        <v>11</v>
      </c>
      <c r="B659" s="3" t="s">
        <v>14</v>
      </c>
      <c r="C659" s="3">
        <v>0</v>
      </c>
      <c r="D659" s="3">
        <v>0</v>
      </c>
      <c r="E659" s="3">
        <v>1</v>
      </c>
      <c r="F659" s="3">
        <v>0</v>
      </c>
      <c r="G659" s="3">
        <v>0</v>
      </c>
      <c r="H659" s="3">
        <v>0</v>
      </c>
      <c r="I659" s="3">
        <v>0</v>
      </c>
      <c r="J659" s="3">
        <v>0</v>
      </c>
      <c r="K659" s="3">
        <v>0</v>
      </c>
      <c r="L659" s="3">
        <v>0</v>
      </c>
      <c r="M659" s="3">
        <v>0</v>
      </c>
      <c r="N659" s="3">
        <v>0</v>
      </c>
      <c r="O659" s="3">
        <v>0</v>
      </c>
      <c r="P659" s="3">
        <v>0</v>
      </c>
      <c r="Q659" s="39">
        <v>0</v>
      </c>
      <c r="S659" s="37">
        <v>0</v>
      </c>
    </row>
    <row r="660" spans="1:19" x14ac:dyDescent="0.25">
      <c r="A660" s="3" t="s">
        <v>9</v>
      </c>
      <c r="B660" s="3" t="s">
        <v>14</v>
      </c>
      <c r="C660" s="3">
        <v>0</v>
      </c>
      <c r="D660" s="3">
        <v>0</v>
      </c>
      <c r="E660" s="3">
        <v>0</v>
      </c>
      <c r="F660" s="3">
        <v>0</v>
      </c>
      <c r="G660" s="3">
        <v>0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0</v>
      </c>
      <c r="N660" s="3">
        <v>0</v>
      </c>
      <c r="O660" s="3">
        <v>0</v>
      </c>
      <c r="P660" s="3">
        <v>1</v>
      </c>
      <c r="Q660" s="39">
        <v>0</v>
      </c>
      <c r="S660" s="37">
        <v>0</v>
      </c>
    </row>
    <row r="661" spans="1:19" x14ac:dyDescent="0.25">
      <c r="A661" s="3" t="s">
        <v>9</v>
      </c>
      <c r="B661" s="3" t="s">
        <v>13</v>
      </c>
      <c r="C661" s="3">
        <v>0</v>
      </c>
      <c r="D661" s="3">
        <v>1</v>
      </c>
      <c r="E661" s="3">
        <v>0</v>
      </c>
      <c r="F661" s="3">
        <v>0</v>
      </c>
      <c r="G661" s="3">
        <v>0</v>
      </c>
      <c r="H661" s="3">
        <v>0</v>
      </c>
      <c r="I661" s="3">
        <v>0</v>
      </c>
      <c r="J661" s="3">
        <v>0</v>
      </c>
      <c r="K661" s="3">
        <v>0</v>
      </c>
      <c r="L661" s="3">
        <v>0</v>
      </c>
      <c r="M661" s="3">
        <v>0</v>
      </c>
      <c r="N661" s="3">
        <v>0</v>
      </c>
      <c r="O661" s="3">
        <v>0</v>
      </c>
      <c r="P661" s="3">
        <v>0</v>
      </c>
      <c r="Q661" s="39">
        <v>0</v>
      </c>
      <c r="S661" s="37">
        <v>0</v>
      </c>
    </row>
    <row r="662" spans="1:19" x14ac:dyDescent="0.25">
      <c r="A662" s="3" t="s">
        <v>9</v>
      </c>
      <c r="B662" s="3" t="s">
        <v>14</v>
      </c>
      <c r="C662" s="3">
        <v>0</v>
      </c>
      <c r="D662" s="3">
        <v>1</v>
      </c>
      <c r="E662" s="3">
        <v>0</v>
      </c>
      <c r="F662" s="3">
        <v>0</v>
      </c>
      <c r="G662" s="3">
        <v>0</v>
      </c>
      <c r="H662" s="3">
        <v>0</v>
      </c>
      <c r="I662" s="3">
        <v>0</v>
      </c>
      <c r="J662" s="3">
        <v>0</v>
      </c>
      <c r="K662" s="3">
        <v>0</v>
      </c>
      <c r="L662" s="3">
        <v>0</v>
      </c>
      <c r="M662" s="3">
        <v>0</v>
      </c>
      <c r="N662" s="3">
        <v>0</v>
      </c>
      <c r="O662" s="3">
        <v>0</v>
      </c>
      <c r="P662" s="3">
        <v>1</v>
      </c>
      <c r="Q662" s="39">
        <v>0</v>
      </c>
      <c r="S662" s="37">
        <v>0</v>
      </c>
    </row>
    <row r="663" spans="1:19" x14ac:dyDescent="0.25">
      <c r="A663" s="3" t="s">
        <v>9</v>
      </c>
      <c r="B663" s="3" t="s">
        <v>13</v>
      </c>
      <c r="C663" s="3">
        <v>0</v>
      </c>
      <c r="D663" s="3">
        <v>0</v>
      </c>
      <c r="E663" s="3">
        <v>0</v>
      </c>
      <c r="F663" s="3">
        <v>0</v>
      </c>
      <c r="G663" s="3">
        <v>0</v>
      </c>
      <c r="H663" s="3">
        <v>0</v>
      </c>
      <c r="I663" s="3">
        <v>0</v>
      </c>
      <c r="J663" s="3">
        <v>0</v>
      </c>
      <c r="K663" s="3">
        <v>0</v>
      </c>
      <c r="L663" s="3">
        <v>0</v>
      </c>
      <c r="M663" s="3">
        <v>0</v>
      </c>
      <c r="N663" s="3">
        <v>0</v>
      </c>
      <c r="O663" s="3">
        <v>0</v>
      </c>
      <c r="P663" s="3">
        <v>0</v>
      </c>
      <c r="Q663" s="39">
        <v>0</v>
      </c>
      <c r="S663" s="37">
        <v>0</v>
      </c>
    </row>
    <row r="664" spans="1:19" x14ac:dyDescent="0.25">
      <c r="A664" s="3" t="s">
        <v>11</v>
      </c>
      <c r="B664" s="3" t="s">
        <v>15</v>
      </c>
      <c r="C664" s="3">
        <v>0</v>
      </c>
      <c r="D664" s="3">
        <v>0</v>
      </c>
      <c r="E664" s="3">
        <v>0</v>
      </c>
      <c r="F664" s="3">
        <v>0</v>
      </c>
      <c r="G664" s="3">
        <v>0</v>
      </c>
      <c r="H664" s="3">
        <v>0</v>
      </c>
      <c r="I664" s="3">
        <v>0</v>
      </c>
      <c r="J664" s="3">
        <v>0</v>
      </c>
      <c r="K664" s="3">
        <v>0</v>
      </c>
      <c r="L664" s="3">
        <v>0</v>
      </c>
      <c r="M664" s="3">
        <v>0</v>
      </c>
      <c r="N664" s="3">
        <v>0</v>
      </c>
      <c r="O664" s="3">
        <v>0</v>
      </c>
      <c r="P664" s="3">
        <v>0</v>
      </c>
      <c r="Q664" s="39">
        <v>0</v>
      </c>
      <c r="S664" s="37">
        <v>0</v>
      </c>
    </row>
    <row r="665" spans="1:19" x14ac:dyDescent="0.25">
      <c r="A665" s="3" t="s">
        <v>9</v>
      </c>
      <c r="B665" s="3" t="s">
        <v>14</v>
      </c>
      <c r="C665" s="3">
        <v>0</v>
      </c>
      <c r="D665" s="3">
        <v>0</v>
      </c>
      <c r="E665" s="3">
        <v>1</v>
      </c>
      <c r="F665" s="3">
        <v>0</v>
      </c>
      <c r="G665" s="3">
        <v>0</v>
      </c>
      <c r="H665" s="3">
        <v>0</v>
      </c>
      <c r="I665" s="3">
        <v>0</v>
      </c>
      <c r="J665" s="3">
        <v>0</v>
      </c>
      <c r="K665" s="3">
        <v>0</v>
      </c>
      <c r="L665" s="3">
        <v>0</v>
      </c>
      <c r="M665" s="3">
        <v>0</v>
      </c>
      <c r="N665" s="3">
        <v>0</v>
      </c>
      <c r="O665" s="3">
        <v>0</v>
      </c>
      <c r="P665" s="3">
        <v>0</v>
      </c>
      <c r="Q665" s="39">
        <v>0</v>
      </c>
      <c r="S665" s="37">
        <v>0</v>
      </c>
    </row>
    <row r="666" spans="1:19" x14ac:dyDescent="0.25">
      <c r="A666" s="3" t="s">
        <v>11</v>
      </c>
      <c r="B666" s="3" t="s">
        <v>14</v>
      </c>
      <c r="C666" s="3">
        <v>0</v>
      </c>
      <c r="D666" s="3">
        <v>0</v>
      </c>
      <c r="E666" s="3">
        <v>0</v>
      </c>
      <c r="F666" s="3">
        <v>0</v>
      </c>
      <c r="G666" s="3">
        <v>0</v>
      </c>
      <c r="H666" s="3">
        <v>0</v>
      </c>
      <c r="I666" s="3">
        <v>0</v>
      </c>
      <c r="J666" s="3">
        <v>0</v>
      </c>
      <c r="K666" s="3">
        <v>0</v>
      </c>
      <c r="L666" s="3">
        <v>0</v>
      </c>
      <c r="M666" s="3">
        <v>1</v>
      </c>
      <c r="N666" s="3">
        <v>0</v>
      </c>
      <c r="O666" s="3">
        <v>0</v>
      </c>
      <c r="P666" s="3">
        <v>1</v>
      </c>
      <c r="Q666" s="39">
        <v>0</v>
      </c>
      <c r="S666" s="37">
        <v>0</v>
      </c>
    </row>
    <row r="667" spans="1:19" x14ac:dyDescent="0.25">
      <c r="A667" s="3" t="s">
        <v>9</v>
      </c>
      <c r="B667" s="3" t="s">
        <v>14</v>
      </c>
      <c r="C667" s="3">
        <v>0</v>
      </c>
      <c r="D667" s="3">
        <v>0</v>
      </c>
      <c r="E667" s="3">
        <v>0</v>
      </c>
      <c r="F667" s="3">
        <v>0</v>
      </c>
      <c r="G667" s="3">
        <v>0</v>
      </c>
      <c r="H667" s="3">
        <v>0</v>
      </c>
      <c r="I667" s="3">
        <v>0</v>
      </c>
      <c r="J667" s="3">
        <v>0</v>
      </c>
      <c r="K667" s="3">
        <v>0</v>
      </c>
      <c r="L667" s="3">
        <v>0</v>
      </c>
      <c r="M667" s="3">
        <v>0</v>
      </c>
      <c r="N667" s="3">
        <v>0</v>
      </c>
      <c r="O667" s="3">
        <v>0</v>
      </c>
      <c r="P667" s="3">
        <v>1</v>
      </c>
      <c r="Q667" s="39">
        <v>0</v>
      </c>
      <c r="S667" s="37">
        <v>0</v>
      </c>
    </row>
    <row r="668" spans="1:19" x14ac:dyDescent="0.25">
      <c r="A668" s="3" t="s">
        <v>10</v>
      </c>
      <c r="B668" s="3" t="s">
        <v>13</v>
      </c>
      <c r="C668" s="3">
        <v>0</v>
      </c>
      <c r="D668" s="3">
        <v>1</v>
      </c>
      <c r="E668" s="3">
        <v>0</v>
      </c>
      <c r="F668" s="3">
        <v>0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>
        <v>0</v>
      </c>
      <c r="M668" s="3">
        <v>0</v>
      </c>
      <c r="N668" s="3">
        <v>0</v>
      </c>
      <c r="O668" s="3">
        <v>0</v>
      </c>
      <c r="P668" s="3">
        <v>0</v>
      </c>
      <c r="Q668" s="39">
        <v>0</v>
      </c>
      <c r="S668" s="37">
        <v>0</v>
      </c>
    </row>
    <row r="669" spans="1:19" x14ac:dyDescent="0.25">
      <c r="A669" s="3" t="s">
        <v>10</v>
      </c>
      <c r="B669" s="3" t="s">
        <v>13</v>
      </c>
      <c r="C669" s="3">
        <v>0</v>
      </c>
      <c r="D669" s="3">
        <v>0</v>
      </c>
      <c r="E669" s="3">
        <v>0</v>
      </c>
      <c r="F669" s="3">
        <v>0</v>
      </c>
      <c r="G669" s="3">
        <v>0</v>
      </c>
      <c r="H669" s="3">
        <v>0</v>
      </c>
      <c r="I669" s="3">
        <v>0</v>
      </c>
      <c r="J669" s="3">
        <v>0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  <c r="P669" s="3">
        <v>0</v>
      </c>
      <c r="Q669" s="39">
        <v>0</v>
      </c>
      <c r="S669" s="37">
        <v>0</v>
      </c>
    </row>
    <row r="670" spans="1:19" x14ac:dyDescent="0.25">
      <c r="A670" s="3" t="s">
        <v>10</v>
      </c>
      <c r="B670" s="3" t="s">
        <v>15</v>
      </c>
      <c r="C670" s="3">
        <v>0</v>
      </c>
      <c r="D670" s="3">
        <v>1</v>
      </c>
      <c r="E670" s="3">
        <v>1</v>
      </c>
      <c r="F670" s="3">
        <v>0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>
        <v>0</v>
      </c>
      <c r="M670" s="3">
        <v>0</v>
      </c>
      <c r="N670" s="3">
        <v>0</v>
      </c>
      <c r="O670" s="3">
        <v>1</v>
      </c>
      <c r="P670" s="3">
        <v>0</v>
      </c>
      <c r="Q670" s="39">
        <v>0</v>
      </c>
      <c r="S670" s="37">
        <v>0</v>
      </c>
    </row>
    <row r="671" spans="1:19" x14ac:dyDescent="0.25">
      <c r="A671" s="3" t="s">
        <v>9</v>
      </c>
      <c r="B671" s="3" t="s">
        <v>14</v>
      </c>
      <c r="C671" s="3">
        <v>0</v>
      </c>
      <c r="D671" s="3">
        <v>0</v>
      </c>
      <c r="E671" s="3">
        <v>1</v>
      </c>
      <c r="F671" s="3">
        <v>0</v>
      </c>
      <c r="G671" s="3">
        <v>0</v>
      </c>
      <c r="H671" s="3">
        <v>0</v>
      </c>
      <c r="I671" s="3">
        <v>0</v>
      </c>
      <c r="J671" s="3">
        <v>0</v>
      </c>
      <c r="K671" s="3">
        <v>0</v>
      </c>
      <c r="L671" s="3">
        <v>0</v>
      </c>
      <c r="M671" s="3">
        <v>0</v>
      </c>
      <c r="N671" s="3">
        <v>0</v>
      </c>
      <c r="O671" s="3">
        <v>0</v>
      </c>
      <c r="P671" s="3">
        <v>1</v>
      </c>
      <c r="Q671" s="39">
        <v>0</v>
      </c>
      <c r="S671" s="37">
        <v>0</v>
      </c>
    </row>
    <row r="672" spans="1:19" x14ac:dyDescent="0.25">
      <c r="A672" s="3" t="s">
        <v>9</v>
      </c>
      <c r="B672" s="3" t="s">
        <v>14</v>
      </c>
      <c r="C672" s="3">
        <v>0</v>
      </c>
      <c r="D672" s="3">
        <v>0</v>
      </c>
      <c r="E672" s="3">
        <v>0</v>
      </c>
      <c r="F672" s="3">
        <v>0</v>
      </c>
      <c r="G672" s="3">
        <v>0</v>
      </c>
      <c r="H672" s="3">
        <v>0</v>
      </c>
      <c r="I672" s="3">
        <v>0</v>
      </c>
      <c r="J672" s="3">
        <v>0</v>
      </c>
      <c r="K672" s="3">
        <v>0</v>
      </c>
      <c r="L672" s="3">
        <v>0</v>
      </c>
      <c r="M672" s="3">
        <v>1</v>
      </c>
      <c r="N672" s="3">
        <v>0</v>
      </c>
      <c r="O672" s="3">
        <v>0</v>
      </c>
      <c r="P672" s="3">
        <v>0</v>
      </c>
      <c r="Q672" s="39">
        <v>0</v>
      </c>
      <c r="S672" s="37">
        <v>0</v>
      </c>
    </row>
    <row r="673" spans="1:19" x14ac:dyDescent="0.25">
      <c r="A673" s="3" t="s">
        <v>11</v>
      </c>
      <c r="B673" s="3" t="s">
        <v>14</v>
      </c>
      <c r="C673" s="3">
        <v>0</v>
      </c>
      <c r="D673" s="3">
        <v>0</v>
      </c>
      <c r="E673" s="3">
        <v>0</v>
      </c>
      <c r="F673" s="3">
        <v>0</v>
      </c>
      <c r="G673" s="3">
        <v>0</v>
      </c>
      <c r="H673" s="3">
        <v>0</v>
      </c>
      <c r="I673" s="3">
        <v>0</v>
      </c>
      <c r="J673" s="3">
        <v>0</v>
      </c>
      <c r="K673" s="3">
        <v>0</v>
      </c>
      <c r="L673" s="3">
        <v>0</v>
      </c>
      <c r="M673" s="3">
        <v>0</v>
      </c>
      <c r="N673" s="3">
        <v>0</v>
      </c>
      <c r="O673" s="3">
        <v>0</v>
      </c>
      <c r="P673" s="3">
        <v>0</v>
      </c>
      <c r="Q673" s="39">
        <v>0</v>
      </c>
      <c r="S673" s="37">
        <v>0</v>
      </c>
    </row>
    <row r="674" spans="1:19" x14ac:dyDescent="0.25">
      <c r="A674" s="3" t="s">
        <v>11</v>
      </c>
      <c r="B674" s="3" t="s">
        <v>14</v>
      </c>
      <c r="C674" s="3">
        <v>0</v>
      </c>
      <c r="D674" s="3">
        <v>0</v>
      </c>
      <c r="E674" s="3">
        <v>0</v>
      </c>
      <c r="F674" s="3">
        <v>0</v>
      </c>
      <c r="G674" s="3">
        <v>0</v>
      </c>
      <c r="H674" s="3">
        <v>0</v>
      </c>
      <c r="I674" s="3">
        <v>0</v>
      </c>
      <c r="J674" s="3">
        <v>0</v>
      </c>
      <c r="K674" s="3">
        <v>0</v>
      </c>
      <c r="L674" s="3">
        <v>0</v>
      </c>
      <c r="M674" s="3">
        <v>0</v>
      </c>
      <c r="N674" s="3">
        <v>0</v>
      </c>
      <c r="O674" s="3">
        <v>0</v>
      </c>
      <c r="P674" s="3">
        <v>0</v>
      </c>
      <c r="Q674" s="39">
        <v>0</v>
      </c>
      <c r="S674" s="37">
        <v>0</v>
      </c>
    </row>
    <row r="675" spans="1:19" x14ac:dyDescent="0.25">
      <c r="A675" s="3" t="s">
        <v>11</v>
      </c>
      <c r="B675" s="3" t="s">
        <v>14</v>
      </c>
      <c r="C675" s="3">
        <v>0</v>
      </c>
      <c r="D675" s="3">
        <v>0</v>
      </c>
      <c r="E675" s="3">
        <v>0</v>
      </c>
      <c r="F675" s="3">
        <v>0</v>
      </c>
      <c r="G675" s="3">
        <v>0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s="3">
        <v>0</v>
      </c>
      <c r="N675" s="3">
        <v>0</v>
      </c>
      <c r="O675" s="3">
        <v>0</v>
      </c>
      <c r="P675" s="3">
        <v>1</v>
      </c>
      <c r="Q675" s="39">
        <v>0</v>
      </c>
      <c r="S675" s="37">
        <v>0</v>
      </c>
    </row>
    <row r="676" spans="1:19" x14ac:dyDescent="0.25">
      <c r="A676" s="3" t="s">
        <v>11</v>
      </c>
      <c r="B676" s="3" t="s">
        <v>14</v>
      </c>
      <c r="C676" s="3">
        <v>0</v>
      </c>
      <c r="D676" s="3">
        <v>0</v>
      </c>
      <c r="E676" s="3">
        <v>1</v>
      </c>
      <c r="F676" s="3">
        <v>0</v>
      </c>
      <c r="G676" s="3">
        <v>0</v>
      </c>
      <c r="H676" s="3">
        <v>0</v>
      </c>
      <c r="I676" s="3">
        <v>0</v>
      </c>
      <c r="J676" s="3">
        <v>0</v>
      </c>
      <c r="K676" s="3">
        <v>0</v>
      </c>
      <c r="L676" s="3">
        <v>0</v>
      </c>
      <c r="M676" s="3">
        <v>0</v>
      </c>
      <c r="N676" s="3">
        <v>0</v>
      </c>
      <c r="O676" s="3">
        <v>0</v>
      </c>
      <c r="P676" s="3">
        <v>0</v>
      </c>
      <c r="Q676" s="39">
        <v>0</v>
      </c>
      <c r="S676" s="37">
        <v>0</v>
      </c>
    </row>
    <row r="677" spans="1:19" x14ac:dyDescent="0.25">
      <c r="A677" s="3" t="s">
        <v>10</v>
      </c>
      <c r="B677" s="3" t="s">
        <v>13</v>
      </c>
      <c r="C677" s="3">
        <v>0</v>
      </c>
      <c r="D677" s="3">
        <v>0</v>
      </c>
      <c r="E677" s="3">
        <v>0</v>
      </c>
      <c r="F677" s="3">
        <v>0</v>
      </c>
      <c r="G677" s="3">
        <v>0</v>
      </c>
      <c r="H677" s="3">
        <v>0</v>
      </c>
      <c r="I677" s="3">
        <v>0</v>
      </c>
      <c r="J677" s="3">
        <v>0</v>
      </c>
      <c r="K677" s="3">
        <v>0</v>
      </c>
      <c r="L677" s="3">
        <v>0</v>
      </c>
      <c r="M677" s="3">
        <v>0</v>
      </c>
      <c r="N677" s="3">
        <v>0</v>
      </c>
      <c r="O677" s="3">
        <v>0</v>
      </c>
      <c r="P677" s="3">
        <v>0</v>
      </c>
      <c r="Q677" s="39">
        <v>0</v>
      </c>
      <c r="S677" s="37">
        <v>0</v>
      </c>
    </row>
    <row r="678" spans="1:19" x14ac:dyDescent="0.25">
      <c r="A678" s="3" t="s">
        <v>11</v>
      </c>
      <c r="B678" s="3" t="s">
        <v>13</v>
      </c>
      <c r="C678" s="3">
        <v>0</v>
      </c>
      <c r="D678" s="3">
        <v>0</v>
      </c>
      <c r="E678" s="3">
        <v>0</v>
      </c>
      <c r="F678" s="3">
        <v>0</v>
      </c>
      <c r="G678" s="3">
        <v>0</v>
      </c>
      <c r="H678" s="3">
        <v>0</v>
      </c>
      <c r="I678" s="3">
        <v>0</v>
      </c>
      <c r="J678" s="3">
        <v>0</v>
      </c>
      <c r="K678" s="3">
        <v>0</v>
      </c>
      <c r="L678" s="3">
        <v>0</v>
      </c>
      <c r="M678" s="3">
        <v>0</v>
      </c>
      <c r="N678" s="3">
        <v>0</v>
      </c>
      <c r="O678" s="3">
        <v>0</v>
      </c>
      <c r="P678" s="3">
        <v>0</v>
      </c>
      <c r="Q678" s="39">
        <v>0</v>
      </c>
      <c r="S678" s="37">
        <v>0</v>
      </c>
    </row>
    <row r="679" spans="1:19" x14ac:dyDescent="0.25">
      <c r="A679" s="3" t="s">
        <v>11</v>
      </c>
      <c r="B679" s="3" t="s">
        <v>13</v>
      </c>
      <c r="C679" s="3">
        <v>0</v>
      </c>
      <c r="D679" s="3">
        <v>0</v>
      </c>
      <c r="E679" s="3">
        <v>0</v>
      </c>
      <c r="F679" s="3">
        <v>0</v>
      </c>
      <c r="G679" s="3">
        <v>0</v>
      </c>
      <c r="H679" s="3">
        <v>0</v>
      </c>
      <c r="I679" s="3">
        <v>0</v>
      </c>
      <c r="J679" s="3">
        <v>0</v>
      </c>
      <c r="K679" s="3">
        <v>0</v>
      </c>
      <c r="L679" s="3">
        <v>0</v>
      </c>
      <c r="M679" s="3">
        <v>0</v>
      </c>
      <c r="N679" s="3">
        <v>0</v>
      </c>
      <c r="O679" s="3">
        <v>0</v>
      </c>
      <c r="P679" s="3">
        <v>1</v>
      </c>
      <c r="Q679" s="39">
        <v>0</v>
      </c>
      <c r="S679" s="37">
        <v>0</v>
      </c>
    </row>
    <row r="680" spans="1:19" x14ac:dyDescent="0.25">
      <c r="A680" s="3" t="s">
        <v>9</v>
      </c>
      <c r="B680" s="3" t="s">
        <v>13</v>
      </c>
      <c r="C680" s="3">
        <v>0</v>
      </c>
      <c r="D680" s="3">
        <v>0</v>
      </c>
      <c r="E680" s="3">
        <v>0</v>
      </c>
      <c r="F680" s="3">
        <v>0</v>
      </c>
      <c r="G680" s="3">
        <v>0</v>
      </c>
      <c r="H680" s="3">
        <v>0</v>
      </c>
      <c r="I680" s="3">
        <v>0</v>
      </c>
      <c r="J680" s="3">
        <v>0</v>
      </c>
      <c r="K680" s="3">
        <v>0</v>
      </c>
      <c r="L680" s="3">
        <v>0</v>
      </c>
      <c r="M680" s="3">
        <v>0</v>
      </c>
      <c r="N680" s="3">
        <v>0</v>
      </c>
      <c r="O680" s="3">
        <v>0</v>
      </c>
      <c r="P680" s="3">
        <v>0</v>
      </c>
      <c r="Q680" s="39">
        <v>0</v>
      </c>
      <c r="S680" s="37">
        <v>0</v>
      </c>
    </row>
    <row r="681" spans="1:19" x14ac:dyDescent="0.25">
      <c r="A681" s="3" t="s">
        <v>11</v>
      </c>
      <c r="B681" s="3" t="s">
        <v>14</v>
      </c>
      <c r="C681" s="3">
        <v>0</v>
      </c>
      <c r="D681" s="3">
        <v>0</v>
      </c>
      <c r="E681" s="3">
        <v>0</v>
      </c>
      <c r="F681" s="3">
        <v>0</v>
      </c>
      <c r="G681" s="3">
        <v>0</v>
      </c>
      <c r="H681" s="3">
        <v>0</v>
      </c>
      <c r="I681" s="3">
        <v>0</v>
      </c>
      <c r="J681" s="3">
        <v>0</v>
      </c>
      <c r="K681" s="3">
        <v>0</v>
      </c>
      <c r="L681" s="3">
        <v>0</v>
      </c>
      <c r="M681" s="3">
        <v>0</v>
      </c>
      <c r="N681" s="3">
        <v>0</v>
      </c>
      <c r="O681" s="3">
        <v>0</v>
      </c>
      <c r="P681" s="3">
        <v>0</v>
      </c>
      <c r="Q681" s="39">
        <v>0</v>
      </c>
      <c r="S681" s="37">
        <v>0</v>
      </c>
    </row>
    <row r="682" spans="1:19" x14ac:dyDescent="0.25">
      <c r="A682" s="3" t="s">
        <v>11</v>
      </c>
      <c r="B682" s="3" t="s">
        <v>14</v>
      </c>
      <c r="C682" s="3">
        <v>0</v>
      </c>
      <c r="D682" s="3">
        <v>0</v>
      </c>
      <c r="E682" s="3">
        <v>0</v>
      </c>
      <c r="F682" s="3">
        <v>0</v>
      </c>
      <c r="G682" s="3">
        <v>0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0</v>
      </c>
      <c r="N682" s="3">
        <v>0</v>
      </c>
      <c r="O682" s="3">
        <v>0</v>
      </c>
      <c r="P682" s="3">
        <v>0</v>
      </c>
      <c r="Q682" s="39">
        <v>0</v>
      </c>
      <c r="S682" s="37">
        <v>0</v>
      </c>
    </row>
    <row r="683" spans="1:19" x14ac:dyDescent="0.25">
      <c r="A683" s="3" t="s">
        <v>9</v>
      </c>
      <c r="B683" s="3" t="s">
        <v>13</v>
      </c>
      <c r="C683" s="3">
        <v>0</v>
      </c>
      <c r="D683" s="3">
        <v>1</v>
      </c>
      <c r="E683" s="3">
        <v>1</v>
      </c>
      <c r="F683" s="3">
        <v>0</v>
      </c>
      <c r="G683" s="3">
        <v>1</v>
      </c>
      <c r="H683" s="3">
        <v>0</v>
      </c>
      <c r="I683" s="3">
        <v>0</v>
      </c>
      <c r="J683" s="3">
        <v>0</v>
      </c>
      <c r="K683" s="3">
        <v>0</v>
      </c>
      <c r="L683" s="3">
        <v>0</v>
      </c>
      <c r="M683" s="3">
        <v>0</v>
      </c>
      <c r="N683" s="3">
        <v>0</v>
      </c>
      <c r="O683" s="3">
        <v>1</v>
      </c>
      <c r="P683" s="3">
        <v>0</v>
      </c>
      <c r="Q683" s="39">
        <v>0</v>
      </c>
      <c r="S683" s="37">
        <v>0</v>
      </c>
    </row>
    <row r="684" spans="1:19" x14ac:dyDescent="0.25">
      <c r="A684" s="3" t="s">
        <v>11</v>
      </c>
      <c r="B684" s="3" t="s">
        <v>14</v>
      </c>
      <c r="C684" s="3">
        <v>0</v>
      </c>
      <c r="D684" s="3">
        <v>0</v>
      </c>
      <c r="E684" s="3">
        <v>1</v>
      </c>
      <c r="F684" s="3">
        <v>0</v>
      </c>
      <c r="G684" s="3">
        <v>1</v>
      </c>
      <c r="H684" s="3">
        <v>0</v>
      </c>
      <c r="I684" s="3">
        <v>0</v>
      </c>
      <c r="J684" s="3">
        <v>0</v>
      </c>
      <c r="K684" s="3">
        <v>0</v>
      </c>
      <c r="L684" s="3">
        <v>0</v>
      </c>
      <c r="M684" s="3">
        <v>1</v>
      </c>
      <c r="N684" s="3">
        <v>0</v>
      </c>
      <c r="O684" s="3">
        <v>0</v>
      </c>
      <c r="P684" s="3">
        <v>0</v>
      </c>
      <c r="Q684" s="39">
        <v>0</v>
      </c>
      <c r="S684" s="37">
        <v>0</v>
      </c>
    </row>
    <row r="685" spans="1:19" x14ac:dyDescent="0.25">
      <c r="A685" s="3" t="s">
        <v>9</v>
      </c>
      <c r="B685" s="3" t="s">
        <v>13</v>
      </c>
      <c r="C685" s="3">
        <v>0</v>
      </c>
      <c r="D685" s="3">
        <v>0</v>
      </c>
      <c r="E685" s="3">
        <v>0</v>
      </c>
      <c r="F685" s="3">
        <v>0</v>
      </c>
      <c r="G685" s="3">
        <v>0</v>
      </c>
      <c r="H685" s="3">
        <v>0</v>
      </c>
      <c r="I685" s="3">
        <v>0</v>
      </c>
      <c r="J685" s="3">
        <v>0</v>
      </c>
      <c r="K685" s="3">
        <v>0</v>
      </c>
      <c r="L685" s="3">
        <v>0</v>
      </c>
      <c r="M685" s="3">
        <v>0</v>
      </c>
      <c r="N685" s="3">
        <v>0</v>
      </c>
      <c r="O685" s="3">
        <v>0</v>
      </c>
      <c r="P685" s="3">
        <v>0</v>
      </c>
      <c r="Q685" s="39">
        <v>0</v>
      </c>
      <c r="S685" s="37">
        <v>0</v>
      </c>
    </row>
    <row r="686" spans="1:19" x14ac:dyDescent="0.25">
      <c r="A686" s="3" t="s">
        <v>10</v>
      </c>
      <c r="B686" s="3" t="s">
        <v>14</v>
      </c>
      <c r="C686" s="3">
        <v>0</v>
      </c>
      <c r="D686" s="3">
        <v>1</v>
      </c>
      <c r="E686" s="3">
        <v>0</v>
      </c>
      <c r="F686" s="3">
        <v>0</v>
      </c>
      <c r="G686" s="3">
        <v>0</v>
      </c>
      <c r="H686" s="3">
        <v>0</v>
      </c>
      <c r="I686" s="3">
        <v>0</v>
      </c>
      <c r="J686" s="3">
        <v>0</v>
      </c>
      <c r="K686" s="3">
        <v>0</v>
      </c>
      <c r="L686" s="3">
        <v>0</v>
      </c>
      <c r="M686" s="3">
        <v>0</v>
      </c>
      <c r="N686" s="3">
        <v>0</v>
      </c>
      <c r="O686" s="3">
        <v>0</v>
      </c>
      <c r="P686" s="3">
        <v>0</v>
      </c>
      <c r="Q686" s="39">
        <v>0</v>
      </c>
      <c r="S686" s="37">
        <v>0</v>
      </c>
    </row>
    <row r="687" spans="1:19" x14ac:dyDescent="0.25">
      <c r="A687" s="3" t="s">
        <v>11</v>
      </c>
      <c r="B687" s="3" t="s">
        <v>15</v>
      </c>
      <c r="C687" s="3">
        <v>0</v>
      </c>
      <c r="D687" s="3">
        <v>0</v>
      </c>
      <c r="E687" s="3">
        <v>0</v>
      </c>
      <c r="F687" s="3">
        <v>0</v>
      </c>
      <c r="G687" s="3">
        <v>0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s="3">
        <v>0</v>
      </c>
      <c r="N687" s="3">
        <v>0</v>
      </c>
      <c r="O687" s="3">
        <v>0</v>
      </c>
      <c r="P687" s="3">
        <v>0</v>
      </c>
      <c r="Q687" s="39">
        <v>0</v>
      </c>
      <c r="S687" s="37">
        <v>0</v>
      </c>
    </row>
    <row r="688" spans="1:19" x14ac:dyDescent="0.25">
      <c r="A688" s="3" t="s">
        <v>9</v>
      </c>
      <c r="B688" s="3" t="s">
        <v>14</v>
      </c>
      <c r="C688" s="3">
        <v>0</v>
      </c>
      <c r="D688" s="3">
        <v>0</v>
      </c>
      <c r="E688" s="3">
        <v>0</v>
      </c>
      <c r="F688" s="3">
        <v>0</v>
      </c>
      <c r="G688" s="3">
        <v>0</v>
      </c>
      <c r="H688" s="3">
        <v>0</v>
      </c>
      <c r="I688" s="3">
        <v>0</v>
      </c>
      <c r="J688" s="3">
        <v>0</v>
      </c>
      <c r="K688" s="3">
        <v>0</v>
      </c>
      <c r="L688" s="3">
        <v>0</v>
      </c>
      <c r="M688" s="3">
        <v>1</v>
      </c>
      <c r="N688" s="3">
        <v>0</v>
      </c>
      <c r="O688" s="3">
        <v>0</v>
      </c>
      <c r="P688" s="3">
        <v>0</v>
      </c>
      <c r="Q688" s="39">
        <v>0</v>
      </c>
      <c r="S688" s="37">
        <v>0</v>
      </c>
    </row>
    <row r="689" spans="1:19" x14ac:dyDescent="0.25">
      <c r="A689" s="3" t="s">
        <v>9</v>
      </c>
      <c r="B689" s="3" t="s">
        <v>13</v>
      </c>
      <c r="C689" s="3">
        <v>0</v>
      </c>
      <c r="D689" s="3">
        <v>1</v>
      </c>
      <c r="E689" s="3">
        <v>1</v>
      </c>
      <c r="F689" s="3">
        <v>0</v>
      </c>
      <c r="G689" s="3">
        <v>0</v>
      </c>
      <c r="H689" s="3">
        <v>0</v>
      </c>
      <c r="I689" s="3">
        <v>0</v>
      </c>
      <c r="J689" s="3">
        <v>0</v>
      </c>
      <c r="K689" s="3">
        <v>0</v>
      </c>
      <c r="L689" s="3">
        <v>0</v>
      </c>
      <c r="M689" s="3">
        <v>0</v>
      </c>
      <c r="N689" s="3">
        <v>0</v>
      </c>
      <c r="O689" s="3">
        <v>0</v>
      </c>
      <c r="P689" s="3">
        <v>0</v>
      </c>
      <c r="Q689" s="39">
        <v>1</v>
      </c>
      <c r="S689" s="37">
        <v>0</v>
      </c>
    </row>
    <row r="690" spans="1:19" x14ac:dyDescent="0.25">
      <c r="A690" s="3" t="s">
        <v>9</v>
      </c>
      <c r="B690" s="3" t="s">
        <v>14</v>
      </c>
      <c r="C690" s="3">
        <v>0</v>
      </c>
      <c r="D690" s="3">
        <v>0</v>
      </c>
      <c r="E690" s="3">
        <v>1</v>
      </c>
      <c r="F690" s="3">
        <v>0</v>
      </c>
      <c r="G690" s="3">
        <v>0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  <c r="N690" s="3">
        <v>0</v>
      </c>
      <c r="O690" s="3">
        <v>0</v>
      </c>
      <c r="P690" s="3">
        <v>0</v>
      </c>
      <c r="Q690" s="39">
        <v>0</v>
      </c>
      <c r="S690" s="37">
        <v>0</v>
      </c>
    </row>
    <row r="691" spans="1:19" x14ac:dyDescent="0.25">
      <c r="A691" s="3" t="s">
        <v>11</v>
      </c>
      <c r="B691" s="3" t="s">
        <v>14</v>
      </c>
      <c r="C691" s="3">
        <v>0</v>
      </c>
      <c r="D691" s="3">
        <v>1</v>
      </c>
      <c r="E691" s="3">
        <v>0</v>
      </c>
      <c r="F691" s="3">
        <v>0</v>
      </c>
      <c r="G691" s="3">
        <v>1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3">
        <v>0</v>
      </c>
      <c r="N691" s="3">
        <v>0</v>
      </c>
      <c r="O691" s="3">
        <v>0</v>
      </c>
      <c r="P691" s="3">
        <v>0</v>
      </c>
      <c r="Q691" s="39">
        <v>0</v>
      </c>
      <c r="S691" s="37">
        <v>0</v>
      </c>
    </row>
    <row r="692" spans="1:19" x14ac:dyDescent="0.25">
      <c r="A692" s="3" t="s">
        <v>11</v>
      </c>
      <c r="B692" s="3" t="s">
        <v>14</v>
      </c>
      <c r="C692" s="3">
        <v>0</v>
      </c>
      <c r="D692" s="3">
        <v>0</v>
      </c>
      <c r="E692" s="3">
        <v>0</v>
      </c>
      <c r="F692" s="3">
        <v>0</v>
      </c>
      <c r="G692" s="3">
        <v>0</v>
      </c>
      <c r="H692" s="3">
        <v>0</v>
      </c>
      <c r="I692" s="3">
        <v>0</v>
      </c>
      <c r="J692" s="3">
        <v>0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3">
        <v>1</v>
      </c>
      <c r="Q692" s="39">
        <v>0</v>
      </c>
      <c r="S692" s="37">
        <v>0</v>
      </c>
    </row>
    <row r="693" spans="1:19" x14ac:dyDescent="0.25">
      <c r="A693" s="3" t="s">
        <v>11</v>
      </c>
      <c r="B693" s="3" t="s">
        <v>13</v>
      </c>
      <c r="C693" s="3">
        <v>0</v>
      </c>
      <c r="D693" s="3">
        <v>0</v>
      </c>
      <c r="E693" s="3">
        <v>0</v>
      </c>
      <c r="F693" s="3">
        <v>0</v>
      </c>
      <c r="G693" s="3">
        <v>0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s="3">
        <v>0</v>
      </c>
      <c r="N693" s="3">
        <v>0</v>
      </c>
      <c r="O693" s="3">
        <v>0</v>
      </c>
      <c r="P693" s="3">
        <v>0</v>
      </c>
      <c r="Q693" s="39">
        <v>0</v>
      </c>
      <c r="S693" s="37">
        <v>0</v>
      </c>
    </row>
    <row r="694" spans="1:19" x14ac:dyDescent="0.25">
      <c r="A694" s="3" t="s">
        <v>11</v>
      </c>
      <c r="B694" s="3" t="s">
        <v>14</v>
      </c>
      <c r="C694" s="3">
        <v>0</v>
      </c>
      <c r="D694" s="3">
        <v>1</v>
      </c>
      <c r="E694" s="3">
        <v>1</v>
      </c>
      <c r="F694" s="3">
        <v>0</v>
      </c>
      <c r="G694" s="3">
        <v>0</v>
      </c>
      <c r="H694" s="3">
        <v>0</v>
      </c>
      <c r="I694" s="3">
        <v>0</v>
      </c>
      <c r="J694" s="3">
        <v>0</v>
      </c>
      <c r="K694" s="3">
        <v>0</v>
      </c>
      <c r="L694" s="3">
        <v>0</v>
      </c>
      <c r="M694" s="3">
        <v>1</v>
      </c>
      <c r="N694" s="3">
        <v>0</v>
      </c>
      <c r="O694" s="3">
        <v>0</v>
      </c>
      <c r="P694" s="3">
        <v>0</v>
      </c>
      <c r="Q694" s="39">
        <v>0</v>
      </c>
      <c r="S694" s="37">
        <v>0</v>
      </c>
    </row>
    <row r="695" spans="1:19" x14ac:dyDescent="0.25">
      <c r="A695" s="3" t="s">
        <v>11</v>
      </c>
      <c r="B695" s="3" t="s">
        <v>14</v>
      </c>
      <c r="C695" s="3">
        <v>0</v>
      </c>
      <c r="D695" s="3">
        <v>0</v>
      </c>
      <c r="E695" s="3">
        <v>0</v>
      </c>
      <c r="F695" s="3">
        <v>0</v>
      </c>
      <c r="G695" s="3">
        <v>0</v>
      </c>
      <c r="H695" s="3">
        <v>0</v>
      </c>
      <c r="I695" s="3">
        <v>0</v>
      </c>
      <c r="J695" s="3">
        <v>0</v>
      </c>
      <c r="K695" s="3">
        <v>0</v>
      </c>
      <c r="L695" s="3">
        <v>0</v>
      </c>
      <c r="M695" s="3">
        <v>0</v>
      </c>
      <c r="N695" s="3">
        <v>0</v>
      </c>
      <c r="O695" s="3">
        <v>0</v>
      </c>
      <c r="P695" s="3">
        <v>0</v>
      </c>
      <c r="Q695" s="39">
        <v>0</v>
      </c>
      <c r="S695" s="37">
        <v>0</v>
      </c>
    </row>
    <row r="696" spans="1:19" x14ac:dyDescent="0.25">
      <c r="A696" s="3" t="s">
        <v>10</v>
      </c>
      <c r="B696" s="3" t="s">
        <v>13</v>
      </c>
      <c r="C696" s="3">
        <v>0</v>
      </c>
      <c r="D696" s="3">
        <v>0</v>
      </c>
      <c r="E696" s="3">
        <v>0</v>
      </c>
      <c r="F696" s="3">
        <v>0</v>
      </c>
      <c r="G696" s="3">
        <v>0</v>
      </c>
      <c r="H696" s="3">
        <v>0</v>
      </c>
      <c r="I696" s="3">
        <v>0</v>
      </c>
      <c r="J696" s="3">
        <v>0</v>
      </c>
      <c r="K696" s="3">
        <v>0</v>
      </c>
      <c r="L696" s="3">
        <v>1</v>
      </c>
      <c r="M696" s="3">
        <v>0</v>
      </c>
      <c r="N696" s="3">
        <v>0</v>
      </c>
      <c r="O696" s="3">
        <v>0</v>
      </c>
      <c r="P696" s="3">
        <v>0</v>
      </c>
      <c r="Q696" s="39">
        <v>0</v>
      </c>
      <c r="S696" s="37">
        <v>0</v>
      </c>
    </row>
    <row r="697" spans="1:19" x14ac:dyDescent="0.25">
      <c r="A697" s="3" t="s">
        <v>11</v>
      </c>
      <c r="B697" s="3" t="s">
        <v>14</v>
      </c>
      <c r="C697" s="3">
        <v>0</v>
      </c>
      <c r="D697" s="3">
        <v>0</v>
      </c>
      <c r="E697" s="3">
        <v>1</v>
      </c>
      <c r="F697" s="3">
        <v>0</v>
      </c>
      <c r="G697" s="3">
        <v>0</v>
      </c>
      <c r="H697" s="3">
        <v>0</v>
      </c>
      <c r="I697" s="3">
        <v>0</v>
      </c>
      <c r="J697" s="3">
        <v>0</v>
      </c>
      <c r="K697" s="3">
        <v>0</v>
      </c>
      <c r="L697" s="3">
        <v>0</v>
      </c>
      <c r="M697" s="3">
        <v>1</v>
      </c>
      <c r="N697" s="3">
        <v>0</v>
      </c>
      <c r="O697" s="3">
        <v>0</v>
      </c>
      <c r="P697" s="3">
        <v>0</v>
      </c>
      <c r="Q697" s="39">
        <v>0</v>
      </c>
      <c r="S697" s="37">
        <v>0</v>
      </c>
    </row>
    <row r="698" spans="1:19" x14ac:dyDescent="0.25">
      <c r="A698" s="3" t="s">
        <v>9</v>
      </c>
      <c r="B698" s="3" t="s">
        <v>14</v>
      </c>
      <c r="C698" s="3">
        <v>0</v>
      </c>
      <c r="D698" s="3">
        <v>0</v>
      </c>
      <c r="E698" s="3">
        <v>1</v>
      </c>
      <c r="F698" s="3">
        <v>0</v>
      </c>
      <c r="G698" s="3">
        <v>0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1</v>
      </c>
      <c r="N698" s="3">
        <v>0</v>
      </c>
      <c r="O698" s="3">
        <v>0</v>
      </c>
      <c r="P698" s="3">
        <v>0</v>
      </c>
      <c r="Q698" s="39">
        <v>0</v>
      </c>
      <c r="S698" s="37">
        <v>0</v>
      </c>
    </row>
    <row r="699" spans="1:19" x14ac:dyDescent="0.25">
      <c r="A699" s="3" t="s">
        <v>11</v>
      </c>
      <c r="B699" s="3" t="s">
        <v>14</v>
      </c>
      <c r="C699" s="3">
        <v>0</v>
      </c>
      <c r="D699" s="3">
        <v>0</v>
      </c>
      <c r="E699" s="3">
        <v>1</v>
      </c>
      <c r="F699" s="3">
        <v>0</v>
      </c>
      <c r="G699" s="3">
        <v>0</v>
      </c>
      <c r="H699" s="3">
        <v>0</v>
      </c>
      <c r="I699" s="3">
        <v>0</v>
      </c>
      <c r="J699" s="3">
        <v>0</v>
      </c>
      <c r="K699" s="3">
        <v>0</v>
      </c>
      <c r="L699" s="3">
        <v>0</v>
      </c>
      <c r="M699" s="3">
        <v>0</v>
      </c>
      <c r="N699" s="3">
        <v>0</v>
      </c>
      <c r="O699" s="3">
        <v>0</v>
      </c>
      <c r="P699" s="3">
        <v>0</v>
      </c>
      <c r="Q699" s="39">
        <v>0</v>
      </c>
      <c r="S699" s="37">
        <v>0</v>
      </c>
    </row>
    <row r="700" spans="1:19" x14ac:dyDescent="0.25">
      <c r="A700" s="3" t="s">
        <v>9</v>
      </c>
      <c r="B700" s="3" t="s">
        <v>14</v>
      </c>
      <c r="C700" s="3">
        <v>0</v>
      </c>
      <c r="D700" s="3">
        <v>0</v>
      </c>
      <c r="E700" s="3">
        <v>1</v>
      </c>
      <c r="F700" s="3">
        <v>0</v>
      </c>
      <c r="G700" s="3">
        <v>0</v>
      </c>
      <c r="H700" s="3">
        <v>0</v>
      </c>
      <c r="I700" s="3">
        <v>0</v>
      </c>
      <c r="J700" s="3">
        <v>0</v>
      </c>
      <c r="K700" s="3">
        <v>0</v>
      </c>
      <c r="L700" s="3">
        <v>0</v>
      </c>
      <c r="M700" s="3">
        <v>0</v>
      </c>
      <c r="N700" s="3">
        <v>0</v>
      </c>
      <c r="O700" s="3">
        <v>0</v>
      </c>
      <c r="P700" s="3">
        <v>0</v>
      </c>
      <c r="Q700" s="39">
        <v>0</v>
      </c>
      <c r="S700" s="37">
        <v>0</v>
      </c>
    </row>
    <row r="701" spans="1:19" x14ac:dyDescent="0.25">
      <c r="A701" s="3" t="s">
        <v>9</v>
      </c>
      <c r="B701" s="3" t="s">
        <v>14</v>
      </c>
      <c r="C701" s="3">
        <v>0</v>
      </c>
      <c r="D701" s="3">
        <v>0</v>
      </c>
      <c r="E701" s="3">
        <v>0</v>
      </c>
      <c r="F701" s="3">
        <v>0</v>
      </c>
      <c r="G701" s="3">
        <v>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3">
        <v>0</v>
      </c>
      <c r="Q701" s="39">
        <v>0</v>
      </c>
      <c r="S701" s="37">
        <v>0</v>
      </c>
    </row>
    <row r="702" spans="1:19" x14ac:dyDescent="0.25">
      <c r="A702" s="3" t="s">
        <v>11</v>
      </c>
      <c r="B702" s="3" t="s">
        <v>13</v>
      </c>
      <c r="C702" s="3">
        <v>0</v>
      </c>
      <c r="D702" s="3">
        <v>0</v>
      </c>
      <c r="E702" s="3">
        <v>1</v>
      </c>
      <c r="F702" s="3">
        <v>0</v>
      </c>
      <c r="G702" s="3">
        <v>0</v>
      </c>
      <c r="H702" s="3">
        <v>0</v>
      </c>
      <c r="I702" s="3">
        <v>0</v>
      </c>
      <c r="J702" s="3">
        <v>0</v>
      </c>
      <c r="K702" s="3">
        <v>0</v>
      </c>
      <c r="L702" s="3">
        <v>1</v>
      </c>
      <c r="M702" s="3">
        <v>0</v>
      </c>
      <c r="N702" s="3">
        <v>0</v>
      </c>
      <c r="O702" s="3">
        <v>0</v>
      </c>
      <c r="P702" s="3">
        <v>0</v>
      </c>
      <c r="Q702" s="39">
        <v>0</v>
      </c>
      <c r="S702" s="37">
        <v>0</v>
      </c>
    </row>
    <row r="703" spans="1:19" x14ac:dyDescent="0.25">
      <c r="A703" s="3" t="s">
        <v>11</v>
      </c>
      <c r="B703" s="3" t="s">
        <v>13</v>
      </c>
      <c r="C703" s="3">
        <v>0</v>
      </c>
      <c r="D703" s="3">
        <v>0</v>
      </c>
      <c r="E703" s="3">
        <v>1</v>
      </c>
      <c r="F703" s="3">
        <v>0</v>
      </c>
      <c r="G703" s="3">
        <v>0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0</v>
      </c>
      <c r="N703" s="3">
        <v>0</v>
      </c>
      <c r="O703" s="3">
        <v>0</v>
      </c>
      <c r="P703" s="3">
        <v>0</v>
      </c>
      <c r="Q703" s="39">
        <v>0</v>
      </c>
      <c r="S703" s="37">
        <v>0</v>
      </c>
    </row>
    <row r="704" spans="1:19" x14ac:dyDescent="0.25">
      <c r="A704" s="3" t="s">
        <v>9</v>
      </c>
      <c r="B704" s="3" t="s">
        <v>13</v>
      </c>
      <c r="C704" s="3">
        <v>0</v>
      </c>
      <c r="D704" s="3">
        <v>0</v>
      </c>
      <c r="E704" s="3">
        <v>0</v>
      </c>
      <c r="F704" s="3">
        <v>0</v>
      </c>
      <c r="G704" s="3">
        <v>0</v>
      </c>
      <c r="H704" s="3">
        <v>0</v>
      </c>
      <c r="I704" s="3">
        <v>0</v>
      </c>
      <c r="J704" s="3">
        <v>0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3">
        <v>1</v>
      </c>
      <c r="Q704" s="39">
        <v>0</v>
      </c>
      <c r="S704" s="37">
        <v>0</v>
      </c>
    </row>
    <row r="705" spans="1:19" x14ac:dyDescent="0.25">
      <c r="A705" s="3" t="s">
        <v>11</v>
      </c>
      <c r="B705" s="3" t="s">
        <v>13</v>
      </c>
      <c r="C705" s="3">
        <v>0</v>
      </c>
      <c r="D705" s="3">
        <v>0</v>
      </c>
      <c r="E705" s="3">
        <v>1</v>
      </c>
      <c r="F705" s="3">
        <v>0</v>
      </c>
      <c r="G705" s="3">
        <v>0</v>
      </c>
      <c r="H705" s="3">
        <v>0</v>
      </c>
      <c r="I705" s="3">
        <v>0</v>
      </c>
      <c r="J705" s="3">
        <v>0</v>
      </c>
      <c r="K705" s="3">
        <v>0</v>
      </c>
      <c r="L705" s="3">
        <v>0</v>
      </c>
      <c r="M705" s="3">
        <v>0</v>
      </c>
      <c r="N705" s="3">
        <v>0</v>
      </c>
      <c r="O705" s="3">
        <v>0</v>
      </c>
      <c r="P705" s="3">
        <v>1</v>
      </c>
      <c r="Q705" s="39">
        <v>1</v>
      </c>
      <c r="S705" s="37">
        <v>0</v>
      </c>
    </row>
    <row r="706" spans="1:19" x14ac:dyDescent="0.25">
      <c r="A706" s="3" t="s">
        <v>11</v>
      </c>
      <c r="B706" s="3" t="s">
        <v>13</v>
      </c>
      <c r="C706" s="3">
        <v>0</v>
      </c>
      <c r="D706" s="3">
        <v>0</v>
      </c>
      <c r="E706" s="3">
        <v>0</v>
      </c>
      <c r="F706" s="3">
        <v>0</v>
      </c>
      <c r="G706" s="3">
        <v>0</v>
      </c>
      <c r="H706" s="3">
        <v>0</v>
      </c>
      <c r="I706" s="3">
        <v>0</v>
      </c>
      <c r="J706" s="3">
        <v>0</v>
      </c>
      <c r="K706" s="3">
        <v>0</v>
      </c>
      <c r="L706" s="3">
        <v>0</v>
      </c>
      <c r="M706" s="3">
        <v>0</v>
      </c>
      <c r="N706" s="3">
        <v>0</v>
      </c>
      <c r="O706" s="3">
        <v>0</v>
      </c>
      <c r="P706" s="3">
        <v>0</v>
      </c>
      <c r="Q706" s="39">
        <v>0</v>
      </c>
      <c r="S706" s="37">
        <v>0</v>
      </c>
    </row>
    <row r="707" spans="1:19" x14ac:dyDescent="0.25">
      <c r="A707" s="3" t="s">
        <v>9</v>
      </c>
      <c r="B707" s="3" t="s">
        <v>13</v>
      </c>
      <c r="C707" s="3">
        <v>0</v>
      </c>
      <c r="D707" s="3">
        <v>0</v>
      </c>
      <c r="E707" s="3">
        <v>0</v>
      </c>
      <c r="F707" s="3">
        <v>0</v>
      </c>
      <c r="G707" s="3">
        <v>0</v>
      </c>
      <c r="H707" s="3">
        <v>0</v>
      </c>
      <c r="I707" s="3">
        <v>0</v>
      </c>
      <c r="J707" s="3">
        <v>0</v>
      </c>
      <c r="K707" s="3">
        <v>0</v>
      </c>
      <c r="L707" s="3">
        <v>0</v>
      </c>
      <c r="M707" s="3">
        <v>1</v>
      </c>
      <c r="N707" s="3">
        <v>0</v>
      </c>
      <c r="O707" s="3">
        <v>0</v>
      </c>
      <c r="P707" s="3">
        <v>0</v>
      </c>
      <c r="Q707" s="39">
        <v>0</v>
      </c>
      <c r="S707" s="37">
        <v>0</v>
      </c>
    </row>
    <row r="708" spans="1:19" x14ac:dyDescent="0.25">
      <c r="A708" s="3" t="s">
        <v>10</v>
      </c>
      <c r="B708" s="3" t="s">
        <v>14</v>
      </c>
      <c r="C708" s="3">
        <v>0</v>
      </c>
      <c r="D708" s="3">
        <v>0</v>
      </c>
      <c r="E708" s="3">
        <v>0</v>
      </c>
      <c r="F708" s="3">
        <v>0</v>
      </c>
      <c r="G708" s="3">
        <v>0</v>
      </c>
      <c r="H708" s="3">
        <v>0</v>
      </c>
      <c r="I708" s="3">
        <v>0</v>
      </c>
      <c r="J708" s="3">
        <v>0</v>
      </c>
      <c r="K708" s="3">
        <v>0</v>
      </c>
      <c r="L708" s="3">
        <v>0</v>
      </c>
      <c r="M708" s="3">
        <v>0</v>
      </c>
      <c r="N708" s="3">
        <v>0</v>
      </c>
      <c r="O708" s="3">
        <v>0</v>
      </c>
      <c r="P708" s="3">
        <v>0</v>
      </c>
      <c r="Q708" s="39">
        <v>0</v>
      </c>
      <c r="S708" s="37">
        <v>0</v>
      </c>
    </row>
    <row r="709" spans="1:19" x14ac:dyDescent="0.25">
      <c r="A709" s="3" t="s">
        <v>9</v>
      </c>
      <c r="B709" s="3" t="s">
        <v>15</v>
      </c>
      <c r="C709" s="3">
        <v>0</v>
      </c>
      <c r="D709" s="3">
        <v>0</v>
      </c>
      <c r="E709" s="3">
        <v>0</v>
      </c>
      <c r="F709" s="3">
        <v>0</v>
      </c>
      <c r="G709" s="3">
        <v>0</v>
      </c>
      <c r="H709" s="3">
        <v>0</v>
      </c>
      <c r="I709" s="3">
        <v>0</v>
      </c>
      <c r="J709" s="3">
        <v>0</v>
      </c>
      <c r="K709" s="3">
        <v>0</v>
      </c>
      <c r="L709" s="3">
        <v>0</v>
      </c>
      <c r="M709" s="3">
        <v>0</v>
      </c>
      <c r="N709" s="3">
        <v>0</v>
      </c>
      <c r="O709" s="3">
        <v>1</v>
      </c>
      <c r="P709" s="3">
        <v>0</v>
      </c>
      <c r="Q709" s="39">
        <v>0</v>
      </c>
      <c r="S709" s="37">
        <v>0</v>
      </c>
    </row>
    <row r="710" spans="1:19" x14ac:dyDescent="0.25">
      <c r="A710" s="3" t="s">
        <v>10</v>
      </c>
      <c r="B710" s="3" t="s">
        <v>13</v>
      </c>
      <c r="C710" s="3">
        <v>0</v>
      </c>
      <c r="D710" s="3">
        <v>1</v>
      </c>
      <c r="E710" s="3">
        <v>0</v>
      </c>
      <c r="F710" s="3">
        <v>0</v>
      </c>
      <c r="G710" s="3">
        <v>0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3">
        <v>1</v>
      </c>
      <c r="N710" s="3">
        <v>0</v>
      </c>
      <c r="O710" s="3">
        <v>0</v>
      </c>
      <c r="P710" s="3">
        <v>0</v>
      </c>
      <c r="Q710" s="39">
        <v>0</v>
      </c>
      <c r="S710" s="37">
        <v>0</v>
      </c>
    </row>
    <row r="711" spans="1:19" x14ac:dyDescent="0.25">
      <c r="A711" s="3" t="s">
        <v>9</v>
      </c>
      <c r="B711" s="3" t="s">
        <v>15</v>
      </c>
      <c r="C711" s="3">
        <v>0</v>
      </c>
      <c r="D711" s="3">
        <v>0</v>
      </c>
      <c r="E711" s="3">
        <v>0</v>
      </c>
      <c r="F711" s="3">
        <v>0</v>
      </c>
      <c r="G711" s="3">
        <v>0</v>
      </c>
      <c r="H711" s="3">
        <v>0</v>
      </c>
      <c r="I711" s="3">
        <v>0</v>
      </c>
      <c r="J711" s="3">
        <v>0</v>
      </c>
      <c r="K711" s="3">
        <v>0</v>
      </c>
      <c r="L711" s="3">
        <v>0</v>
      </c>
      <c r="M711" s="3">
        <v>0</v>
      </c>
      <c r="N711" s="3">
        <v>0</v>
      </c>
      <c r="O711" s="3">
        <v>0</v>
      </c>
      <c r="P711" s="3">
        <v>1</v>
      </c>
      <c r="Q711" s="39">
        <v>0</v>
      </c>
      <c r="S711" s="37">
        <v>0</v>
      </c>
    </row>
    <row r="712" spans="1:19" x14ac:dyDescent="0.25">
      <c r="A712" s="3" t="s">
        <v>10</v>
      </c>
      <c r="B712" s="3" t="s">
        <v>14</v>
      </c>
      <c r="C712" s="3">
        <v>0</v>
      </c>
      <c r="D712" s="3">
        <v>0</v>
      </c>
      <c r="E712" s="3">
        <v>1</v>
      </c>
      <c r="F712" s="3">
        <v>0</v>
      </c>
      <c r="G712" s="3">
        <v>0</v>
      </c>
      <c r="H712" s="3">
        <v>0</v>
      </c>
      <c r="I712" s="3">
        <v>0</v>
      </c>
      <c r="J712" s="3">
        <v>0</v>
      </c>
      <c r="K712" s="3">
        <v>0</v>
      </c>
      <c r="L712" s="3">
        <v>0</v>
      </c>
      <c r="M712" s="3">
        <v>0</v>
      </c>
      <c r="N712" s="3">
        <v>0</v>
      </c>
      <c r="O712" s="3">
        <v>0</v>
      </c>
      <c r="P712" s="3">
        <v>0</v>
      </c>
      <c r="Q712" s="39">
        <v>0</v>
      </c>
      <c r="S712" s="37">
        <v>0</v>
      </c>
    </row>
    <row r="713" spans="1:19" x14ac:dyDescent="0.25">
      <c r="A713" s="3" t="s">
        <v>11</v>
      </c>
      <c r="B713" s="3" t="s">
        <v>15</v>
      </c>
      <c r="C713" s="3">
        <v>0</v>
      </c>
      <c r="D713" s="3">
        <v>0</v>
      </c>
      <c r="E713" s="3">
        <v>0</v>
      </c>
      <c r="F713" s="3">
        <v>0</v>
      </c>
      <c r="G713" s="3">
        <v>0</v>
      </c>
      <c r="H713" s="3">
        <v>0</v>
      </c>
      <c r="I713" s="3">
        <v>0</v>
      </c>
      <c r="J713" s="3">
        <v>0</v>
      </c>
      <c r="K713" s="3">
        <v>0</v>
      </c>
      <c r="L713" s="3">
        <v>0</v>
      </c>
      <c r="M713" s="3">
        <v>0</v>
      </c>
      <c r="N713" s="3">
        <v>0</v>
      </c>
      <c r="O713" s="3">
        <v>0</v>
      </c>
      <c r="P713" s="3">
        <v>0</v>
      </c>
      <c r="Q713" s="39">
        <v>0</v>
      </c>
      <c r="S713" s="37">
        <v>0</v>
      </c>
    </row>
    <row r="714" spans="1:19" x14ac:dyDescent="0.25">
      <c r="A714" s="3" t="s">
        <v>11</v>
      </c>
      <c r="B714" s="3" t="s">
        <v>13</v>
      </c>
      <c r="C714" s="3">
        <v>0</v>
      </c>
      <c r="D714" s="3">
        <v>0</v>
      </c>
      <c r="E714" s="3">
        <v>0</v>
      </c>
      <c r="F714" s="3">
        <v>0</v>
      </c>
      <c r="G714" s="3">
        <v>0</v>
      </c>
      <c r="H714" s="3">
        <v>0</v>
      </c>
      <c r="I714" s="3">
        <v>0</v>
      </c>
      <c r="J714" s="3">
        <v>0</v>
      </c>
      <c r="K714" s="3">
        <v>0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9">
        <v>0</v>
      </c>
      <c r="S714" s="37">
        <v>0</v>
      </c>
    </row>
    <row r="715" spans="1:19" x14ac:dyDescent="0.25">
      <c r="A715" s="3" t="s">
        <v>9</v>
      </c>
      <c r="B715" s="3" t="s">
        <v>14</v>
      </c>
      <c r="C715" s="3">
        <v>0</v>
      </c>
      <c r="D715" s="3">
        <v>1</v>
      </c>
      <c r="E715" s="3">
        <v>0</v>
      </c>
      <c r="F715" s="3">
        <v>0</v>
      </c>
      <c r="G715" s="3">
        <v>0</v>
      </c>
      <c r="H715" s="3">
        <v>0</v>
      </c>
      <c r="I715" s="3">
        <v>0</v>
      </c>
      <c r="J715" s="3">
        <v>0</v>
      </c>
      <c r="K715" s="3">
        <v>0</v>
      </c>
      <c r="L715" s="3">
        <v>1</v>
      </c>
      <c r="M715" s="3">
        <v>0</v>
      </c>
      <c r="N715" s="3">
        <v>0</v>
      </c>
      <c r="O715" s="3">
        <v>0</v>
      </c>
      <c r="P715" s="3">
        <v>0</v>
      </c>
      <c r="Q715" s="39">
        <v>0</v>
      </c>
      <c r="S715" s="37">
        <v>0</v>
      </c>
    </row>
    <row r="716" spans="1:19" x14ac:dyDescent="0.25">
      <c r="A716" s="3" t="s">
        <v>11</v>
      </c>
      <c r="B716" s="3" t="s">
        <v>13</v>
      </c>
      <c r="C716" s="3">
        <v>0</v>
      </c>
      <c r="D716" s="3">
        <v>0</v>
      </c>
      <c r="E716" s="3">
        <v>0</v>
      </c>
      <c r="F716" s="3">
        <v>0</v>
      </c>
      <c r="G716" s="3">
        <v>0</v>
      </c>
      <c r="H716" s="3">
        <v>0</v>
      </c>
      <c r="I716" s="3">
        <v>0</v>
      </c>
      <c r="J716" s="3">
        <v>0</v>
      </c>
      <c r="K716" s="3">
        <v>0</v>
      </c>
      <c r="L716" s="3">
        <v>0</v>
      </c>
      <c r="M716" s="3">
        <v>0</v>
      </c>
      <c r="N716" s="3">
        <v>0</v>
      </c>
      <c r="O716" s="3">
        <v>0</v>
      </c>
      <c r="P716" s="3">
        <v>0</v>
      </c>
      <c r="Q716" s="39">
        <v>0</v>
      </c>
      <c r="S716" s="37">
        <v>0</v>
      </c>
    </row>
    <row r="717" spans="1:19" x14ac:dyDescent="0.25">
      <c r="A717" s="3" t="s">
        <v>11</v>
      </c>
      <c r="B717" s="3" t="s">
        <v>13</v>
      </c>
      <c r="C717" s="3">
        <v>0</v>
      </c>
      <c r="D717" s="3">
        <v>0</v>
      </c>
      <c r="E717" s="3">
        <v>0</v>
      </c>
      <c r="F717" s="3">
        <v>0</v>
      </c>
      <c r="G717" s="3">
        <v>0</v>
      </c>
      <c r="H717" s="3">
        <v>0</v>
      </c>
      <c r="I717" s="3">
        <v>0</v>
      </c>
      <c r="J717" s="3">
        <v>0</v>
      </c>
      <c r="K717" s="3">
        <v>0</v>
      </c>
      <c r="L717" s="3">
        <v>0</v>
      </c>
      <c r="M717" s="3">
        <v>0</v>
      </c>
      <c r="N717" s="3">
        <v>0</v>
      </c>
      <c r="O717" s="3">
        <v>0</v>
      </c>
      <c r="P717" s="3">
        <v>0</v>
      </c>
      <c r="Q717" s="39">
        <v>0</v>
      </c>
      <c r="S717" s="37">
        <v>0</v>
      </c>
    </row>
    <row r="718" spans="1:19" x14ac:dyDescent="0.25">
      <c r="A718" s="3" t="s">
        <v>9</v>
      </c>
      <c r="B718" s="3" t="s">
        <v>13</v>
      </c>
      <c r="C718" s="3">
        <v>0</v>
      </c>
      <c r="D718" s="3">
        <v>0</v>
      </c>
      <c r="E718" s="3">
        <v>0</v>
      </c>
      <c r="F718" s="3">
        <v>0</v>
      </c>
      <c r="G718" s="3">
        <v>0</v>
      </c>
      <c r="H718" s="3">
        <v>0</v>
      </c>
      <c r="I718" s="3">
        <v>0</v>
      </c>
      <c r="J718" s="3">
        <v>0</v>
      </c>
      <c r="K718" s="3">
        <v>0</v>
      </c>
      <c r="L718" s="3">
        <v>0</v>
      </c>
      <c r="M718" s="3">
        <v>0</v>
      </c>
      <c r="N718" s="3">
        <v>0</v>
      </c>
      <c r="O718" s="3">
        <v>0</v>
      </c>
      <c r="P718" s="3">
        <v>1</v>
      </c>
      <c r="Q718" s="39">
        <v>0</v>
      </c>
      <c r="S718" s="37">
        <v>0</v>
      </c>
    </row>
    <row r="719" spans="1:19" x14ac:dyDescent="0.25">
      <c r="A719" s="3" t="s">
        <v>11</v>
      </c>
      <c r="B719" s="3" t="s">
        <v>13</v>
      </c>
      <c r="C719" s="3">
        <v>0</v>
      </c>
      <c r="D719" s="3">
        <v>1</v>
      </c>
      <c r="E719" s="3">
        <v>1</v>
      </c>
      <c r="F719" s="3">
        <v>0</v>
      </c>
      <c r="G719" s="3">
        <v>0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3">
        <v>0</v>
      </c>
      <c r="Q719" s="39">
        <v>0</v>
      </c>
      <c r="S719" s="37">
        <v>0</v>
      </c>
    </row>
    <row r="720" spans="1:19" x14ac:dyDescent="0.25">
      <c r="A720" s="3" t="s">
        <v>11</v>
      </c>
      <c r="B720" s="3" t="s">
        <v>14</v>
      </c>
      <c r="C720" s="3">
        <v>0</v>
      </c>
      <c r="D720" s="3">
        <v>0</v>
      </c>
      <c r="E720" s="3">
        <v>0</v>
      </c>
      <c r="F720" s="3">
        <v>0</v>
      </c>
      <c r="G720" s="3">
        <v>0</v>
      </c>
      <c r="H720" s="3">
        <v>0</v>
      </c>
      <c r="I720" s="3">
        <v>0</v>
      </c>
      <c r="J720" s="3">
        <v>0</v>
      </c>
      <c r="K720" s="3">
        <v>0</v>
      </c>
      <c r="L720" s="3">
        <v>0</v>
      </c>
      <c r="M720" s="3">
        <v>1</v>
      </c>
      <c r="N720" s="3">
        <v>0</v>
      </c>
      <c r="O720" s="3">
        <v>0</v>
      </c>
      <c r="P720" s="3">
        <v>1</v>
      </c>
      <c r="Q720" s="39">
        <v>0</v>
      </c>
      <c r="S720" s="37">
        <v>0</v>
      </c>
    </row>
    <row r="721" spans="1:19" x14ac:dyDescent="0.25">
      <c r="A721" s="3" t="s">
        <v>11</v>
      </c>
      <c r="B721" s="3" t="s">
        <v>13</v>
      </c>
      <c r="C721" s="3">
        <v>0</v>
      </c>
      <c r="D721" s="3">
        <v>0</v>
      </c>
      <c r="E721" s="3">
        <v>1</v>
      </c>
      <c r="F721" s="3">
        <v>0</v>
      </c>
      <c r="G721" s="3">
        <v>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>
        <v>0</v>
      </c>
      <c r="O721" s="3">
        <v>0</v>
      </c>
      <c r="P721" s="3">
        <v>1</v>
      </c>
      <c r="Q721" s="39">
        <v>0</v>
      </c>
      <c r="S721" s="37">
        <v>0</v>
      </c>
    </row>
    <row r="722" spans="1:19" x14ac:dyDescent="0.25">
      <c r="A722" s="3" t="s">
        <v>10</v>
      </c>
      <c r="B722" s="3" t="s">
        <v>14</v>
      </c>
      <c r="C722" s="3">
        <v>0</v>
      </c>
      <c r="D722" s="3">
        <v>0</v>
      </c>
      <c r="E722" s="3">
        <v>0</v>
      </c>
      <c r="F722" s="3">
        <v>0</v>
      </c>
      <c r="G722" s="3">
        <v>0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3">
        <v>0</v>
      </c>
      <c r="N722" s="3">
        <v>0</v>
      </c>
      <c r="O722" s="3">
        <v>0</v>
      </c>
      <c r="P722" s="3">
        <v>0</v>
      </c>
      <c r="Q722" s="39">
        <v>0</v>
      </c>
      <c r="S722" s="37">
        <v>0</v>
      </c>
    </row>
    <row r="723" spans="1:19" x14ac:dyDescent="0.25">
      <c r="A723" s="3" t="s">
        <v>11</v>
      </c>
      <c r="B723" s="3" t="s">
        <v>13</v>
      </c>
      <c r="C723" s="3">
        <v>0</v>
      </c>
      <c r="D723" s="3">
        <v>0</v>
      </c>
      <c r="E723" s="3">
        <v>0</v>
      </c>
      <c r="F723" s="3">
        <v>0</v>
      </c>
      <c r="G723" s="3">
        <v>1</v>
      </c>
      <c r="H723" s="3">
        <v>0</v>
      </c>
      <c r="I723" s="3">
        <v>0</v>
      </c>
      <c r="J723" s="3">
        <v>0</v>
      </c>
      <c r="K723" s="3">
        <v>0</v>
      </c>
      <c r="L723" s="3">
        <v>0</v>
      </c>
      <c r="M723" s="3">
        <v>0</v>
      </c>
      <c r="N723" s="3">
        <v>0</v>
      </c>
      <c r="O723" s="3">
        <v>0</v>
      </c>
      <c r="P723" s="3">
        <v>0</v>
      </c>
      <c r="Q723" s="39">
        <v>0</v>
      </c>
      <c r="S723" s="37">
        <v>0</v>
      </c>
    </row>
    <row r="724" spans="1:19" x14ac:dyDescent="0.25">
      <c r="A724" s="3" t="s">
        <v>9</v>
      </c>
      <c r="B724" s="3" t="s">
        <v>13</v>
      </c>
      <c r="C724" s="3">
        <v>0</v>
      </c>
      <c r="D724" s="3">
        <v>1</v>
      </c>
      <c r="E724" s="3">
        <v>1</v>
      </c>
      <c r="F724" s="3">
        <v>0</v>
      </c>
      <c r="G724" s="3">
        <v>0</v>
      </c>
      <c r="H724" s="3">
        <v>0</v>
      </c>
      <c r="I724" s="3">
        <v>0</v>
      </c>
      <c r="J724" s="3">
        <v>0</v>
      </c>
      <c r="K724" s="3">
        <v>0</v>
      </c>
      <c r="L724" s="3">
        <v>0</v>
      </c>
      <c r="M724" s="3">
        <v>0</v>
      </c>
      <c r="N724" s="3">
        <v>0</v>
      </c>
      <c r="O724" s="3">
        <v>0</v>
      </c>
      <c r="P724" s="3">
        <v>0</v>
      </c>
      <c r="Q724" s="39">
        <v>0</v>
      </c>
      <c r="S724" s="37">
        <v>0</v>
      </c>
    </row>
    <row r="725" spans="1:19" x14ac:dyDescent="0.25">
      <c r="A725" s="3" t="s">
        <v>9</v>
      </c>
      <c r="B725" s="3" t="s">
        <v>13</v>
      </c>
      <c r="C725" s="3">
        <v>0</v>
      </c>
      <c r="D725" s="3">
        <v>1</v>
      </c>
      <c r="E725" s="3">
        <v>1</v>
      </c>
      <c r="F725" s="3">
        <v>0</v>
      </c>
      <c r="G725" s="3">
        <v>0</v>
      </c>
      <c r="H725" s="3">
        <v>0</v>
      </c>
      <c r="I725" s="3">
        <v>0</v>
      </c>
      <c r="J725" s="3">
        <v>0</v>
      </c>
      <c r="K725" s="3">
        <v>0</v>
      </c>
      <c r="L725" s="3">
        <v>0</v>
      </c>
      <c r="M725" s="3">
        <v>1</v>
      </c>
      <c r="N725" s="3">
        <v>0</v>
      </c>
      <c r="O725" s="3">
        <v>0</v>
      </c>
      <c r="P725" s="3">
        <v>0</v>
      </c>
      <c r="Q725" s="39">
        <v>0</v>
      </c>
      <c r="S725" s="37">
        <v>0</v>
      </c>
    </row>
    <row r="726" spans="1:19" x14ac:dyDescent="0.25">
      <c r="A726" s="3" t="s">
        <v>9</v>
      </c>
      <c r="B726" s="3" t="s">
        <v>14</v>
      </c>
      <c r="C726" s="3">
        <v>0</v>
      </c>
      <c r="D726" s="3">
        <v>0</v>
      </c>
      <c r="E726" s="3">
        <v>0</v>
      </c>
      <c r="F726" s="3">
        <v>0</v>
      </c>
      <c r="G726" s="3">
        <v>0</v>
      </c>
      <c r="H726" s="3">
        <v>0</v>
      </c>
      <c r="I726" s="3">
        <v>0</v>
      </c>
      <c r="J726" s="3">
        <v>0</v>
      </c>
      <c r="K726" s="3">
        <v>0</v>
      </c>
      <c r="L726" s="3">
        <v>0</v>
      </c>
      <c r="M726" s="3">
        <v>0</v>
      </c>
      <c r="N726" s="3">
        <v>0</v>
      </c>
      <c r="O726" s="3">
        <v>0</v>
      </c>
      <c r="P726" s="3">
        <v>0</v>
      </c>
      <c r="Q726" s="39">
        <v>0</v>
      </c>
      <c r="S726" s="37">
        <v>0</v>
      </c>
    </row>
    <row r="727" spans="1:19" x14ac:dyDescent="0.25">
      <c r="A727" s="3" t="s">
        <v>9</v>
      </c>
      <c r="B727" s="3" t="s">
        <v>13</v>
      </c>
      <c r="C727" s="3">
        <v>0</v>
      </c>
      <c r="D727" s="3">
        <v>1</v>
      </c>
      <c r="E727" s="3">
        <v>0</v>
      </c>
      <c r="F727" s="3">
        <v>0</v>
      </c>
      <c r="G727" s="3">
        <v>0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  <c r="N727" s="3">
        <v>0</v>
      </c>
      <c r="O727" s="3">
        <v>0</v>
      </c>
      <c r="P727" s="3">
        <v>1</v>
      </c>
      <c r="Q727" s="39">
        <v>0</v>
      </c>
      <c r="S727" s="37">
        <v>0</v>
      </c>
    </row>
    <row r="728" spans="1:19" x14ac:dyDescent="0.25">
      <c r="A728" s="3" t="s">
        <v>11</v>
      </c>
      <c r="B728" s="3" t="s">
        <v>13</v>
      </c>
      <c r="C728" s="3">
        <v>0</v>
      </c>
      <c r="D728" s="3">
        <v>0</v>
      </c>
      <c r="E728" s="3">
        <v>0</v>
      </c>
      <c r="F728" s="3">
        <v>0</v>
      </c>
      <c r="G728" s="3">
        <v>0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0</v>
      </c>
      <c r="N728" s="3">
        <v>0</v>
      </c>
      <c r="O728" s="3">
        <v>0</v>
      </c>
      <c r="P728" s="3">
        <v>0</v>
      </c>
      <c r="Q728" s="39">
        <v>0</v>
      </c>
      <c r="S728" s="37">
        <v>0</v>
      </c>
    </row>
    <row r="729" spans="1:19" x14ac:dyDescent="0.25">
      <c r="A729" s="3" t="s">
        <v>11</v>
      </c>
      <c r="B729" s="3" t="s">
        <v>15</v>
      </c>
      <c r="C729" s="3">
        <v>0</v>
      </c>
      <c r="D729" s="3">
        <v>1</v>
      </c>
      <c r="E729" s="3">
        <v>0</v>
      </c>
      <c r="F729" s="3">
        <v>0</v>
      </c>
      <c r="G729" s="3">
        <v>0</v>
      </c>
      <c r="H729" s="3">
        <v>0</v>
      </c>
      <c r="I729" s="3">
        <v>0</v>
      </c>
      <c r="J729" s="3">
        <v>0</v>
      </c>
      <c r="K729" s="3">
        <v>0</v>
      </c>
      <c r="L729" s="3">
        <v>0</v>
      </c>
      <c r="M729" s="3">
        <v>0</v>
      </c>
      <c r="N729" s="3">
        <v>0</v>
      </c>
      <c r="O729" s="3">
        <v>0</v>
      </c>
      <c r="P729" s="3">
        <v>0</v>
      </c>
      <c r="Q729" s="39">
        <v>0</v>
      </c>
      <c r="S729" s="37">
        <v>0</v>
      </c>
    </row>
    <row r="730" spans="1:19" x14ac:dyDescent="0.25">
      <c r="A730" s="3" t="s">
        <v>11</v>
      </c>
      <c r="B730" s="3" t="s">
        <v>14</v>
      </c>
      <c r="C730" s="3">
        <v>0</v>
      </c>
      <c r="D730" s="3">
        <v>0</v>
      </c>
      <c r="E730" s="3">
        <v>0</v>
      </c>
      <c r="F730" s="3">
        <v>0</v>
      </c>
      <c r="G730" s="3">
        <v>0</v>
      </c>
      <c r="H730" s="3">
        <v>0</v>
      </c>
      <c r="I730" s="3">
        <v>0</v>
      </c>
      <c r="J730" s="3">
        <v>0</v>
      </c>
      <c r="K730" s="3">
        <v>0</v>
      </c>
      <c r="L730" s="3">
        <v>0</v>
      </c>
      <c r="M730" s="3">
        <v>1</v>
      </c>
      <c r="N730" s="3">
        <v>0</v>
      </c>
      <c r="O730" s="3">
        <v>0</v>
      </c>
      <c r="P730" s="3">
        <v>0</v>
      </c>
      <c r="Q730" s="39">
        <v>0</v>
      </c>
      <c r="S730" s="37">
        <v>0</v>
      </c>
    </row>
    <row r="731" spans="1:19" x14ac:dyDescent="0.25">
      <c r="A731" s="3" t="s">
        <v>9</v>
      </c>
      <c r="B731" s="3" t="s">
        <v>13</v>
      </c>
      <c r="C731" s="3">
        <v>0</v>
      </c>
      <c r="D731" s="3">
        <v>1</v>
      </c>
      <c r="E731" s="3">
        <v>1</v>
      </c>
      <c r="F731" s="3">
        <v>0</v>
      </c>
      <c r="G731" s="3">
        <v>0</v>
      </c>
      <c r="H731" s="3">
        <v>0</v>
      </c>
      <c r="I731" s="3">
        <v>0</v>
      </c>
      <c r="J731" s="3">
        <v>0</v>
      </c>
      <c r="K731" s="3">
        <v>0</v>
      </c>
      <c r="L731" s="3">
        <v>0</v>
      </c>
      <c r="M731" s="3">
        <v>0</v>
      </c>
      <c r="N731" s="3">
        <v>0</v>
      </c>
      <c r="O731" s="3">
        <v>0</v>
      </c>
      <c r="P731" s="3">
        <v>0</v>
      </c>
      <c r="Q731" s="39">
        <v>0</v>
      </c>
      <c r="S731" s="37">
        <v>0</v>
      </c>
    </row>
    <row r="732" spans="1:19" x14ac:dyDescent="0.25">
      <c r="A732" s="3" t="s">
        <v>9</v>
      </c>
      <c r="B732" s="3" t="s">
        <v>13</v>
      </c>
      <c r="C732" s="3">
        <v>0</v>
      </c>
      <c r="D732" s="3">
        <v>1</v>
      </c>
      <c r="E732" s="3">
        <v>0</v>
      </c>
      <c r="F732" s="3">
        <v>0</v>
      </c>
      <c r="G732" s="3">
        <v>0</v>
      </c>
      <c r="H732" s="3">
        <v>0</v>
      </c>
      <c r="I732" s="3">
        <v>0</v>
      </c>
      <c r="J732" s="3">
        <v>0</v>
      </c>
      <c r="K732" s="3">
        <v>0</v>
      </c>
      <c r="L732" s="3">
        <v>0</v>
      </c>
      <c r="M732" s="3">
        <v>0</v>
      </c>
      <c r="N732" s="3">
        <v>0</v>
      </c>
      <c r="O732" s="3">
        <v>0</v>
      </c>
      <c r="P732" s="3">
        <v>0</v>
      </c>
      <c r="Q732" s="39">
        <v>0</v>
      </c>
      <c r="S732" s="37">
        <v>0</v>
      </c>
    </row>
    <row r="733" spans="1:19" x14ac:dyDescent="0.25">
      <c r="A733" s="3" t="s">
        <v>11</v>
      </c>
      <c r="B733" s="3" t="s">
        <v>14</v>
      </c>
      <c r="C733" s="3">
        <v>0</v>
      </c>
      <c r="D733" s="3">
        <v>1</v>
      </c>
      <c r="E733" s="3">
        <v>1</v>
      </c>
      <c r="F733" s="3">
        <v>0</v>
      </c>
      <c r="G733" s="3">
        <v>0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3">
        <v>0</v>
      </c>
      <c r="N733" s="3">
        <v>0</v>
      </c>
      <c r="O733" s="3">
        <v>0</v>
      </c>
      <c r="P733" s="3">
        <v>0</v>
      </c>
      <c r="Q733" s="39">
        <v>0</v>
      </c>
      <c r="S733" s="37">
        <v>0</v>
      </c>
    </row>
    <row r="734" spans="1:19" x14ac:dyDescent="0.25">
      <c r="A734" s="3" t="s">
        <v>11</v>
      </c>
      <c r="B734" s="3" t="s">
        <v>14</v>
      </c>
      <c r="C734" s="3">
        <v>0</v>
      </c>
      <c r="D734" s="3">
        <v>0</v>
      </c>
      <c r="E734" s="3">
        <v>1</v>
      </c>
      <c r="F734" s="3">
        <v>0</v>
      </c>
      <c r="G734" s="3">
        <v>0</v>
      </c>
      <c r="H734" s="3">
        <v>0</v>
      </c>
      <c r="I734" s="3">
        <v>0</v>
      </c>
      <c r="J734" s="3">
        <v>0</v>
      </c>
      <c r="K734" s="3">
        <v>0</v>
      </c>
      <c r="L734" s="3">
        <v>0</v>
      </c>
      <c r="M734" s="3">
        <v>0</v>
      </c>
      <c r="N734" s="3">
        <v>0</v>
      </c>
      <c r="O734" s="3">
        <v>0</v>
      </c>
      <c r="P734" s="3">
        <v>0</v>
      </c>
      <c r="Q734" s="39">
        <v>0</v>
      </c>
      <c r="S734" s="37">
        <v>0</v>
      </c>
    </row>
    <row r="735" spans="1:19" x14ac:dyDescent="0.25">
      <c r="A735" s="3" t="s">
        <v>11</v>
      </c>
      <c r="B735" s="3" t="s">
        <v>13</v>
      </c>
      <c r="C735" s="3">
        <v>0</v>
      </c>
      <c r="D735" s="3">
        <v>0</v>
      </c>
      <c r="E735" s="3">
        <v>1</v>
      </c>
      <c r="F735" s="3">
        <v>0</v>
      </c>
      <c r="G735" s="3">
        <v>0</v>
      </c>
      <c r="H735" s="3">
        <v>0</v>
      </c>
      <c r="I735" s="3">
        <v>0</v>
      </c>
      <c r="J735" s="3">
        <v>0</v>
      </c>
      <c r="K735" s="3">
        <v>0</v>
      </c>
      <c r="L735" s="3">
        <v>0</v>
      </c>
      <c r="M735" s="3">
        <v>0</v>
      </c>
      <c r="N735" s="3">
        <v>0</v>
      </c>
      <c r="O735" s="3">
        <v>0</v>
      </c>
      <c r="P735" s="3">
        <v>0</v>
      </c>
      <c r="Q735" s="39">
        <v>0</v>
      </c>
      <c r="S735" s="37">
        <v>0</v>
      </c>
    </row>
    <row r="736" spans="1:19" x14ac:dyDescent="0.25">
      <c r="A736" s="3" t="s">
        <v>11</v>
      </c>
      <c r="B736" s="3" t="s">
        <v>14</v>
      </c>
      <c r="C736" s="3">
        <v>0</v>
      </c>
      <c r="D736" s="3">
        <v>0</v>
      </c>
      <c r="E736" s="3">
        <v>0</v>
      </c>
      <c r="F736" s="3">
        <v>0</v>
      </c>
      <c r="G736" s="3">
        <v>0</v>
      </c>
      <c r="H736" s="3">
        <v>0</v>
      </c>
      <c r="I736" s="3">
        <v>0</v>
      </c>
      <c r="J736" s="3">
        <v>0</v>
      </c>
      <c r="K736" s="3">
        <v>0</v>
      </c>
      <c r="L736" s="3">
        <v>0</v>
      </c>
      <c r="M736" s="3">
        <v>0</v>
      </c>
      <c r="N736" s="3">
        <v>0</v>
      </c>
      <c r="O736" s="3">
        <v>0</v>
      </c>
      <c r="P736" s="3">
        <v>0</v>
      </c>
      <c r="Q736" s="39">
        <v>0</v>
      </c>
      <c r="S736" s="37">
        <v>0</v>
      </c>
    </row>
    <row r="737" spans="1:19" x14ac:dyDescent="0.25">
      <c r="A737" s="3" t="s">
        <v>11</v>
      </c>
      <c r="B737" s="3" t="s">
        <v>14</v>
      </c>
      <c r="C737" s="3">
        <v>0</v>
      </c>
      <c r="D737" s="3">
        <v>0</v>
      </c>
      <c r="E737" s="3">
        <v>0</v>
      </c>
      <c r="F737" s="3">
        <v>0</v>
      </c>
      <c r="G737" s="3">
        <v>0</v>
      </c>
      <c r="H737" s="3">
        <v>0</v>
      </c>
      <c r="I737" s="3">
        <v>0</v>
      </c>
      <c r="J737" s="3">
        <v>0</v>
      </c>
      <c r="K737" s="3">
        <v>0</v>
      </c>
      <c r="L737" s="3">
        <v>0</v>
      </c>
      <c r="M737" s="3">
        <v>0</v>
      </c>
      <c r="N737" s="3">
        <v>0</v>
      </c>
      <c r="O737" s="3">
        <v>0</v>
      </c>
      <c r="P737" s="3">
        <v>0</v>
      </c>
      <c r="Q737" s="39">
        <v>0</v>
      </c>
      <c r="S737" s="37">
        <v>0</v>
      </c>
    </row>
    <row r="738" spans="1:19" x14ac:dyDescent="0.25">
      <c r="A738" s="3" t="s">
        <v>10</v>
      </c>
      <c r="B738" s="3" t="s">
        <v>13</v>
      </c>
      <c r="C738" s="3">
        <v>0</v>
      </c>
      <c r="D738" s="3">
        <v>0</v>
      </c>
      <c r="E738" s="3">
        <v>1</v>
      </c>
      <c r="F738" s="3">
        <v>0</v>
      </c>
      <c r="G738" s="3">
        <v>0</v>
      </c>
      <c r="H738" s="3">
        <v>0</v>
      </c>
      <c r="I738" s="3">
        <v>0</v>
      </c>
      <c r="J738" s="3">
        <v>0</v>
      </c>
      <c r="K738" s="3">
        <v>0</v>
      </c>
      <c r="L738" s="3">
        <v>0</v>
      </c>
      <c r="M738" s="3">
        <v>0</v>
      </c>
      <c r="N738" s="3">
        <v>0</v>
      </c>
      <c r="O738" s="3">
        <v>0</v>
      </c>
      <c r="P738" s="3">
        <v>0</v>
      </c>
      <c r="Q738" s="39">
        <v>0</v>
      </c>
      <c r="S738" s="37">
        <v>0</v>
      </c>
    </row>
    <row r="739" spans="1:19" x14ac:dyDescent="0.25">
      <c r="A739" s="3" t="s">
        <v>9</v>
      </c>
      <c r="B739" s="3" t="s">
        <v>13</v>
      </c>
      <c r="C739" s="3">
        <v>0</v>
      </c>
      <c r="D739" s="3">
        <v>0</v>
      </c>
      <c r="E739" s="3">
        <v>1</v>
      </c>
      <c r="F739" s="3">
        <v>0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  <c r="N739" s="3">
        <v>0</v>
      </c>
      <c r="O739" s="3">
        <v>0</v>
      </c>
      <c r="P739" s="3">
        <v>0</v>
      </c>
      <c r="Q739" s="39">
        <v>0</v>
      </c>
      <c r="S739" s="37">
        <v>0</v>
      </c>
    </row>
    <row r="740" spans="1:19" x14ac:dyDescent="0.25">
      <c r="A740" s="3" t="s">
        <v>9</v>
      </c>
      <c r="B740" s="3" t="s">
        <v>13</v>
      </c>
      <c r="C740" s="3">
        <v>0</v>
      </c>
      <c r="D740" s="3">
        <v>1</v>
      </c>
      <c r="E740" s="3">
        <v>0</v>
      </c>
      <c r="F740" s="3">
        <v>0</v>
      </c>
      <c r="G740" s="3">
        <v>1</v>
      </c>
      <c r="H740" s="3">
        <v>0</v>
      </c>
      <c r="I740" s="3">
        <v>0</v>
      </c>
      <c r="J740" s="3">
        <v>0</v>
      </c>
      <c r="K740" s="3">
        <v>0</v>
      </c>
      <c r="L740" s="3">
        <v>0</v>
      </c>
      <c r="M740" s="3">
        <v>0</v>
      </c>
      <c r="N740" s="3">
        <v>0</v>
      </c>
      <c r="O740" s="3">
        <v>0</v>
      </c>
      <c r="P740" s="3">
        <v>0</v>
      </c>
      <c r="Q740" s="39">
        <v>0</v>
      </c>
      <c r="S740" s="37">
        <v>0</v>
      </c>
    </row>
    <row r="741" spans="1:19" x14ac:dyDescent="0.25">
      <c r="A741" s="3" t="s">
        <v>9</v>
      </c>
      <c r="B741" s="3" t="s">
        <v>13</v>
      </c>
      <c r="C741" s="3">
        <v>0</v>
      </c>
      <c r="D741" s="3">
        <v>0</v>
      </c>
      <c r="E741" s="3">
        <v>1</v>
      </c>
      <c r="F741" s="3">
        <v>0</v>
      </c>
      <c r="G741" s="3">
        <v>0</v>
      </c>
      <c r="H741" s="3">
        <v>0</v>
      </c>
      <c r="I741" s="3">
        <v>0</v>
      </c>
      <c r="J741" s="3">
        <v>0</v>
      </c>
      <c r="K741" s="3">
        <v>0</v>
      </c>
      <c r="L741" s="3">
        <v>0</v>
      </c>
      <c r="M741" s="3">
        <v>1</v>
      </c>
      <c r="N741" s="3">
        <v>0</v>
      </c>
      <c r="O741" s="3">
        <v>0</v>
      </c>
      <c r="P741" s="3">
        <v>1</v>
      </c>
      <c r="Q741" s="39">
        <v>0</v>
      </c>
      <c r="S741" s="37">
        <v>0</v>
      </c>
    </row>
    <row r="742" spans="1:19" x14ac:dyDescent="0.25">
      <c r="A742" s="3" t="s">
        <v>11</v>
      </c>
      <c r="B742" s="3" t="s">
        <v>14</v>
      </c>
      <c r="C742" s="3">
        <v>0</v>
      </c>
      <c r="D742" s="3">
        <v>0</v>
      </c>
      <c r="E742" s="3">
        <v>0</v>
      </c>
      <c r="F742" s="3">
        <v>0</v>
      </c>
      <c r="G742" s="3">
        <v>0</v>
      </c>
      <c r="H742" s="3">
        <v>0</v>
      </c>
      <c r="I742" s="3">
        <v>0</v>
      </c>
      <c r="J742" s="3">
        <v>0</v>
      </c>
      <c r="K742" s="3">
        <v>0</v>
      </c>
      <c r="L742" s="3">
        <v>0</v>
      </c>
      <c r="M742" s="3">
        <v>1</v>
      </c>
      <c r="N742" s="3">
        <v>0</v>
      </c>
      <c r="O742" s="3">
        <v>0</v>
      </c>
      <c r="P742" s="3">
        <v>0</v>
      </c>
      <c r="Q742" s="39">
        <v>0</v>
      </c>
      <c r="S742" s="37">
        <v>0</v>
      </c>
    </row>
    <row r="743" spans="1:19" x14ac:dyDescent="0.25">
      <c r="A743" s="3" t="s">
        <v>9</v>
      </c>
      <c r="B743" s="3" t="s">
        <v>14</v>
      </c>
      <c r="C743" s="3">
        <v>0</v>
      </c>
      <c r="D743" s="3">
        <v>0</v>
      </c>
      <c r="E743" s="3">
        <v>0</v>
      </c>
      <c r="F743" s="3">
        <v>0</v>
      </c>
      <c r="G743" s="3">
        <v>0</v>
      </c>
      <c r="H743" s="3">
        <v>0</v>
      </c>
      <c r="I743" s="3">
        <v>0</v>
      </c>
      <c r="J743" s="3">
        <v>1</v>
      </c>
      <c r="K743" s="3">
        <v>0</v>
      </c>
      <c r="L743" s="3">
        <v>0</v>
      </c>
      <c r="M743" s="3">
        <v>1</v>
      </c>
      <c r="N743" s="3">
        <v>0</v>
      </c>
      <c r="O743" s="3">
        <v>0</v>
      </c>
      <c r="P743" s="3">
        <v>0</v>
      </c>
      <c r="Q743" s="39">
        <v>0</v>
      </c>
      <c r="S743" s="37">
        <v>0</v>
      </c>
    </row>
    <row r="744" spans="1:19" x14ac:dyDescent="0.25">
      <c r="A744" s="3" t="s">
        <v>11</v>
      </c>
      <c r="B744" s="3" t="s">
        <v>13</v>
      </c>
      <c r="C744" s="3">
        <v>0</v>
      </c>
      <c r="D744" s="3">
        <v>0</v>
      </c>
      <c r="E744" s="3">
        <v>0</v>
      </c>
      <c r="F744" s="3">
        <v>0</v>
      </c>
      <c r="G744" s="3">
        <v>0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3">
        <v>0</v>
      </c>
      <c r="N744" s="3">
        <v>0</v>
      </c>
      <c r="O744" s="3">
        <v>0</v>
      </c>
      <c r="P744" s="3">
        <v>0</v>
      </c>
      <c r="Q744" s="39">
        <v>0</v>
      </c>
      <c r="S744" s="37">
        <v>0</v>
      </c>
    </row>
    <row r="745" spans="1:19" x14ac:dyDescent="0.25">
      <c r="A745" s="3" t="s">
        <v>11</v>
      </c>
      <c r="B745" s="3" t="s">
        <v>15</v>
      </c>
      <c r="C745" s="3">
        <v>0</v>
      </c>
      <c r="D745" s="3">
        <v>0</v>
      </c>
      <c r="E745" s="3">
        <v>1</v>
      </c>
      <c r="F745" s="3">
        <v>0</v>
      </c>
      <c r="G745" s="3">
        <v>0</v>
      </c>
      <c r="H745" s="3">
        <v>0</v>
      </c>
      <c r="I745" s="3">
        <v>0</v>
      </c>
      <c r="J745" s="3">
        <v>0</v>
      </c>
      <c r="K745" s="3">
        <v>0</v>
      </c>
      <c r="L745" s="3">
        <v>0</v>
      </c>
      <c r="M745" s="3">
        <v>0</v>
      </c>
      <c r="N745" s="3">
        <v>0</v>
      </c>
      <c r="O745" s="3">
        <v>1</v>
      </c>
      <c r="P745" s="3">
        <v>0</v>
      </c>
      <c r="Q745" s="39">
        <v>1</v>
      </c>
      <c r="S745" s="37">
        <v>0</v>
      </c>
    </row>
    <row r="746" spans="1:19" x14ac:dyDescent="0.25">
      <c r="A746" s="3" t="s">
        <v>11</v>
      </c>
      <c r="B746" s="3" t="s">
        <v>14</v>
      </c>
      <c r="C746" s="3">
        <v>0</v>
      </c>
      <c r="D746" s="3">
        <v>0</v>
      </c>
      <c r="E746" s="3">
        <v>0</v>
      </c>
      <c r="F746" s="3">
        <v>0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0</v>
      </c>
      <c r="M746" s="3">
        <v>0</v>
      </c>
      <c r="N746" s="3">
        <v>0</v>
      </c>
      <c r="O746" s="3">
        <v>0</v>
      </c>
      <c r="P746" s="3">
        <v>1</v>
      </c>
      <c r="Q746" s="39">
        <v>0</v>
      </c>
      <c r="S746" s="37">
        <v>0</v>
      </c>
    </row>
    <row r="747" spans="1:19" x14ac:dyDescent="0.25">
      <c r="A747" s="3" t="s">
        <v>9</v>
      </c>
      <c r="B747" s="3" t="s">
        <v>13</v>
      </c>
      <c r="C747" s="3">
        <v>0</v>
      </c>
      <c r="D747" s="3">
        <v>1</v>
      </c>
      <c r="E747" s="3">
        <v>1</v>
      </c>
      <c r="F747" s="3">
        <v>0</v>
      </c>
      <c r="G747" s="3">
        <v>0</v>
      </c>
      <c r="H747" s="3">
        <v>0</v>
      </c>
      <c r="I747" s="3">
        <v>0</v>
      </c>
      <c r="J747" s="3">
        <v>0</v>
      </c>
      <c r="K747" s="3">
        <v>0</v>
      </c>
      <c r="L747" s="3">
        <v>0</v>
      </c>
      <c r="M747" s="3">
        <v>0</v>
      </c>
      <c r="N747" s="3">
        <v>0</v>
      </c>
      <c r="O747" s="3">
        <v>0</v>
      </c>
      <c r="P747" s="3">
        <v>0</v>
      </c>
      <c r="Q747" s="39">
        <v>0</v>
      </c>
      <c r="S747" s="37">
        <v>0</v>
      </c>
    </row>
    <row r="748" spans="1:19" x14ac:dyDescent="0.25">
      <c r="A748" s="3" t="s">
        <v>9</v>
      </c>
      <c r="B748" s="3" t="s">
        <v>13</v>
      </c>
      <c r="C748" s="3">
        <v>0</v>
      </c>
      <c r="D748" s="3">
        <v>0</v>
      </c>
      <c r="E748" s="3">
        <v>0</v>
      </c>
      <c r="F748" s="3">
        <v>0</v>
      </c>
      <c r="G748" s="3">
        <v>0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  <c r="N748" s="3">
        <v>0</v>
      </c>
      <c r="O748" s="3">
        <v>0</v>
      </c>
      <c r="P748" s="3">
        <v>0</v>
      </c>
      <c r="Q748" s="39">
        <v>0</v>
      </c>
      <c r="S748" s="37">
        <v>0</v>
      </c>
    </row>
    <row r="749" spans="1:19" x14ac:dyDescent="0.25">
      <c r="A749" s="3" t="s">
        <v>9</v>
      </c>
      <c r="B749" s="3" t="s">
        <v>14</v>
      </c>
      <c r="C749" s="3">
        <v>0</v>
      </c>
      <c r="D749" s="3">
        <v>0</v>
      </c>
      <c r="E749" s="3">
        <v>0</v>
      </c>
      <c r="F749" s="3">
        <v>0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  <c r="N749" s="3">
        <v>0</v>
      </c>
      <c r="O749" s="3">
        <v>0</v>
      </c>
      <c r="P749" s="3">
        <v>0</v>
      </c>
      <c r="Q749" s="39">
        <v>0</v>
      </c>
      <c r="S749" s="37">
        <v>0</v>
      </c>
    </row>
    <row r="750" spans="1:19" x14ac:dyDescent="0.25">
      <c r="A750" s="3" t="s">
        <v>9</v>
      </c>
      <c r="B750" s="3" t="s">
        <v>15</v>
      </c>
      <c r="C750" s="3">
        <v>0</v>
      </c>
      <c r="D750" s="3">
        <v>0</v>
      </c>
      <c r="E750" s="3">
        <v>0</v>
      </c>
      <c r="F750" s="3">
        <v>0</v>
      </c>
      <c r="G750" s="3">
        <v>0</v>
      </c>
      <c r="H750" s="3">
        <v>0</v>
      </c>
      <c r="I750" s="3">
        <v>0</v>
      </c>
      <c r="J750" s="3">
        <v>0</v>
      </c>
      <c r="K750" s="3">
        <v>0</v>
      </c>
      <c r="L750" s="3">
        <v>0</v>
      </c>
      <c r="M750" s="3">
        <v>0</v>
      </c>
      <c r="N750" s="3">
        <v>0</v>
      </c>
      <c r="O750" s="3">
        <v>0</v>
      </c>
      <c r="P750" s="3">
        <v>0</v>
      </c>
      <c r="Q750" s="39">
        <v>0</v>
      </c>
      <c r="S750" s="37">
        <v>0</v>
      </c>
    </row>
    <row r="751" spans="1:19" x14ac:dyDescent="0.25">
      <c r="A751" s="3" t="s">
        <v>11</v>
      </c>
      <c r="B751" s="3" t="s">
        <v>13</v>
      </c>
      <c r="C751" s="3">
        <v>0</v>
      </c>
      <c r="D751" s="3">
        <v>0</v>
      </c>
      <c r="E751" s="3">
        <v>1</v>
      </c>
      <c r="F751" s="3">
        <v>0</v>
      </c>
      <c r="G751" s="3">
        <v>0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3">
        <v>1</v>
      </c>
      <c r="Q751" s="39">
        <v>0</v>
      </c>
      <c r="S751" s="37">
        <v>0</v>
      </c>
    </row>
    <row r="752" spans="1:19" x14ac:dyDescent="0.25">
      <c r="A752" s="3" t="s">
        <v>11</v>
      </c>
      <c r="B752" s="3" t="s">
        <v>13</v>
      </c>
      <c r="C752" s="3">
        <v>0</v>
      </c>
      <c r="D752" s="3">
        <v>0</v>
      </c>
      <c r="E752" s="3">
        <v>1</v>
      </c>
      <c r="F752" s="3">
        <v>0</v>
      </c>
      <c r="G752" s="3">
        <v>0</v>
      </c>
      <c r="H752" s="3">
        <v>0</v>
      </c>
      <c r="I752" s="3">
        <v>1</v>
      </c>
      <c r="J752" s="3">
        <v>0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3">
        <v>1</v>
      </c>
      <c r="Q752" s="39">
        <v>0</v>
      </c>
      <c r="S752" s="37">
        <v>0</v>
      </c>
    </row>
    <row r="753" spans="1:19" x14ac:dyDescent="0.25">
      <c r="A753" s="3" t="s">
        <v>11</v>
      </c>
      <c r="B753" s="3" t="s">
        <v>14</v>
      </c>
      <c r="C753" s="3">
        <v>0</v>
      </c>
      <c r="D753" s="3">
        <v>1</v>
      </c>
      <c r="E753" s="3">
        <v>1</v>
      </c>
      <c r="F753" s="3">
        <v>0</v>
      </c>
      <c r="G753" s="3">
        <v>0</v>
      </c>
      <c r="H753" s="3">
        <v>0</v>
      </c>
      <c r="I753" s="3">
        <v>0</v>
      </c>
      <c r="J753" s="3">
        <v>0</v>
      </c>
      <c r="K753" s="3">
        <v>0</v>
      </c>
      <c r="L753" s="3">
        <v>0</v>
      </c>
      <c r="M753" s="3">
        <v>0</v>
      </c>
      <c r="N753" s="3">
        <v>0</v>
      </c>
      <c r="O753" s="3">
        <v>0</v>
      </c>
      <c r="P753" s="3">
        <v>0</v>
      </c>
      <c r="Q753" s="39">
        <v>0</v>
      </c>
      <c r="S753" s="37">
        <v>0</v>
      </c>
    </row>
    <row r="754" spans="1:19" x14ac:dyDescent="0.25">
      <c r="A754" s="3" t="s">
        <v>9</v>
      </c>
      <c r="B754" s="3" t="s">
        <v>14</v>
      </c>
      <c r="C754" s="3">
        <v>0</v>
      </c>
      <c r="D754" s="3">
        <v>1</v>
      </c>
      <c r="E754" s="3">
        <v>0</v>
      </c>
      <c r="F754" s="3">
        <v>0</v>
      </c>
      <c r="G754" s="3">
        <v>0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3">
        <v>0</v>
      </c>
      <c r="N754" s="3">
        <v>0</v>
      </c>
      <c r="O754" s="3">
        <v>0</v>
      </c>
      <c r="P754" s="3">
        <v>0</v>
      </c>
      <c r="Q754" s="39">
        <v>0</v>
      </c>
      <c r="S754" s="37">
        <v>0</v>
      </c>
    </row>
    <row r="755" spans="1:19" x14ac:dyDescent="0.25">
      <c r="A755" s="3" t="s">
        <v>11</v>
      </c>
      <c r="B755" s="3" t="s">
        <v>13</v>
      </c>
      <c r="C755" s="3">
        <v>0</v>
      </c>
      <c r="D755" s="3">
        <v>1</v>
      </c>
      <c r="E755" s="3">
        <v>0</v>
      </c>
      <c r="F755" s="3">
        <v>0</v>
      </c>
      <c r="G755" s="3">
        <v>0</v>
      </c>
      <c r="H755" s="3">
        <v>0</v>
      </c>
      <c r="I755" s="3">
        <v>0</v>
      </c>
      <c r="J755" s="3">
        <v>0</v>
      </c>
      <c r="K755" s="3">
        <v>0</v>
      </c>
      <c r="L755" s="3">
        <v>0</v>
      </c>
      <c r="M755" s="3">
        <v>0</v>
      </c>
      <c r="N755" s="3">
        <v>0</v>
      </c>
      <c r="O755" s="3">
        <v>0</v>
      </c>
      <c r="P755" s="3">
        <v>1</v>
      </c>
      <c r="Q755" s="39">
        <v>0</v>
      </c>
      <c r="S755" s="37">
        <v>0</v>
      </c>
    </row>
    <row r="756" spans="1:19" x14ac:dyDescent="0.25">
      <c r="A756" s="3" t="s">
        <v>10</v>
      </c>
      <c r="B756" s="3" t="s">
        <v>13</v>
      </c>
      <c r="C756" s="3">
        <v>0</v>
      </c>
      <c r="D756" s="3">
        <v>1</v>
      </c>
      <c r="E756" s="3">
        <v>0</v>
      </c>
      <c r="F756" s="3">
        <v>0</v>
      </c>
      <c r="G756" s="3">
        <v>0</v>
      </c>
      <c r="H756" s="3">
        <v>0</v>
      </c>
      <c r="I756" s="3">
        <v>0</v>
      </c>
      <c r="J756" s="3">
        <v>0</v>
      </c>
      <c r="K756" s="3">
        <v>0</v>
      </c>
      <c r="L756" s="3">
        <v>0</v>
      </c>
      <c r="M756" s="3">
        <v>0</v>
      </c>
      <c r="N756" s="3">
        <v>0</v>
      </c>
      <c r="O756" s="3">
        <v>0</v>
      </c>
      <c r="P756" s="3">
        <v>0</v>
      </c>
      <c r="Q756" s="39">
        <v>0</v>
      </c>
      <c r="S756" s="37">
        <v>0</v>
      </c>
    </row>
    <row r="757" spans="1:19" x14ac:dyDescent="0.25">
      <c r="A757" s="3" t="s">
        <v>11</v>
      </c>
      <c r="B757" s="3" t="s">
        <v>15</v>
      </c>
      <c r="C757" s="3">
        <v>0</v>
      </c>
      <c r="D757" s="3">
        <v>0</v>
      </c>
      <c r="E757" s="3">
        <v>0</v>
      </c>
      <c r="F757" s="3">
        <v>0</v>
      </c>
      <c r="G757" s="3">
        <v>0</v>
      </c>
      <c r="H757" s="3">
        <v>0</v>
      </c>
      <c r="I757" s="3">
        <v>0</v>
      </c>
      <c r="J757" s="3">
        <v>0</v>
      </c>
      <c r="K757" s="3">
        <v>0</v>
      </c>
      <c r="L757" s="3">
        <v>0</v>
      </c>
      <c r="M757" s="3">
        <v>0</v>
      </c>
      <c r="N757" s="3">
        <v>0</v>
      </c>
      <c r="O757" s="3">
        <v>0</v>
      </c>
      <c r="P757" s="3">
        <v>0</v>
      </c>
      <c r="Q757" s="39">
        <v>0</v>
      </c>
      <c r="S757" s="37">
        <v>0</v>
      </c>
    </row>
    <row r="758" spans="1:19" x14ac:dyDescent="0.25">
      <c r="A758" s="3" t="s">
        <v>11</v>
      </c>
      <c r="B758" s="3" t="s">
        <v>13</v>
      </c>
      <c r="C758" s="3">
        <v>0</v>
      </c>
      <c r="D758" s="3">
        <v>0</v>
      </c>
      <c r="E758" s="3">
        <v>0</v>
      </c>
      <c r="F758" s="3">
        <v>0</v>
      </c>
      <c r="G758" s="3">
        <v>0</v>
      </c>
      <c r="H758" s="3">
        <v>0</v>
      </c>
      <c r="I758" s="3">
        <v>0</v>
      </c>
      <c r="J758" s="3">
        <v>1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1</v>
      </c>
      <c r="Q758" s="39">
        <v>0</v>
      </c>
      <c r="S758" s="37">
        <v>0</v>
      </c>
    </row>
    <row r="759" spans="1:19" x14ac:dyDescent="0.25">
      <c r="A759" s="3" t="s">
        <v>10</v>
      </c>
      <c r="B759" s="3" t="s">
        <v>14</v>
      </c>
      <c r="C759" s="3">
        <v>0</v>
      </c>
      <c r="D759" s="3">
        <v>0</v>
      </c>
      <c r="E759" s="3">
        <v>0</v>
      </c>
      <c r="F759" s="3">
        <v>0</v>
      </c>
      <c r="G759" s="3">
        <v>0</v>
      </c>
      <c r="H759" s="3">
        <v>0</v>
      </c>
      <c r="I759" s="3">
        <v>0</v>
      </c>
      <c r="J759" s="3">
        <v>0</v>
      </c>
      <c r="K759" s="3">
        <v>0</v>
      </c>
      <c r="L759" s="3">
        <v>0</v>
      </c>
      <c r="M759" s="3">
        <v>0</v>
      </c>
      <c r="N759" s="3">
        <v>0</v>
      </c>
      <c r="O759" s="3">
        <v>0</v>
      </c>
      <c r="P759" s="3">
        <v>0</v>
      </c>
      <c r="Q759" s="39">
        <v>0</v>
      </c>
      <c r="S759" s="37">
        <v>0</v>
      </c>
    </row>
    <row r="760" spans="1:19" x14ac:dyDescent="0.25">
      <c r="A760" s="3" t="s">
        <v>9</v>
      </c>
      <c r="B760" s="3" t="s">
        <v>13</v>
      </c>
      <c r="C760" s="3">
        <v>0</v>
      </c>
      <c r="D760" s="3">
        <v>0</v>
      </c>
      <c r="E760" s="3">
        <v>0</v>
      </c>
      <c r="F760" s="3">
        <v>0</v>
      </c>
      <c r="G760" s="3">
        <v>0</v>
      </c>
      <c r="H760" s="3">
        <v>0</v>
      </c>
      <c r="I760" s="3">
        <v>0</v>
      </c>
      <c r="J760" s="3">
        <v>0</v>
      </c>
      <c r="K760" s="3">
        <v>0</v>
      </c>
      <c r="L760" s="3">
        <v>0</v>
      </c>
      <c r="M760" s="3">
        <v>1</v>
      </c>
      <c r="N760" s="3">
        <v>0</v>
      </c>
      <c r="O760" s="3">
        <v>0</v>
      </c>
      <c r="P760" s="3">
        <v>0</v>
      </c>
      <c r="Q760" s="39">
        <v>0</v>
      </c>
      <c r="S760" s="37">
        <v>0</v>
      </c>
    </row>
    <row r="761" spans="1:19" x14ac:dyDescent="0.25">
      <c r="A761" s="3" t="s">
        <v>9</v>
      </c>
      <c r="B761" s="3" t="s">
        <v>13</v>
      </c>
      <c r="C761" s="3">
        <v>0</v>
      </c>
      <c r="D761" s="3">
        <v>0</v>
      </c>
      <c r="E761" s="3">
        <v>1</v>
      </c>
      <c r="F761" s="3">
        <v>0</v>
      </c>
      <c r="G761" s="3">
        <v>0</v>
      </c>
      <c r="H761" s="3">
        <v>0</v>
      </c>
      <c r="I761" s="3">
        <v>0</v>
      </c>
      <c r="J761" s="3">
        <v>0</v>
      </c>
      <c r="K761" s="3">
        <v>1</v>
      </c>
      <c r="L761" s="3">
        <v>0</v>
      </c>
      <c r="M761" s="3">
        <v>0</v>
      </c>
      <c r="N761" s="3">
        <v>0</v>
      </c>
      <c r="O761" s="3">
        <v>0</v>
      </c>
      <c r="P761" s="3">
        <v>0</v>
      </c>
      <c r="Q761" s="39">
        <v>0</v>
      </c>
      <c r="S761" s="37">
        <v>0</v>
      </c>
    </row>
    <row r="762" spans="1:19" x14ac:dyDescent="0.25">
      <c r="A762" s="3" t="s">
        <v>9</v>
      </c>
      <c r="B762" s="3" t="s">
        <v>14</v>
      </c>
      <c r="C762" s="3">
        <v>0</v>
      </c>
      <c r="D762" s="3">
        <v>0</v>
      </c>
      <c r="E762" s="3">
        <v>0</v>
      </c>
      <c r="F762" s="3">
        <v>0</v>
      </c>
      <c r="G762" s="3">
        <v>0</v>
      </c>
      <c r="H762" s="3">
        <v>0</v>
      </c>
      <c r="I762" s="3">
        <v>0</v>
      </c>
      <c r="J762" s="3">
        <v>0</v>
      </c>
      <c r="K762" s="3">
        <v>0</v>
      </c>
      <c r="L762" s="3">
        <v>0</v>
      </c>
      <c r="M762" s="3">
        <v>0</v>
      </c>
      <c r="N762" s="3">
        <v>0</v>
      </c>
      <c r="O762" s="3">
        <v>0</v>
      </c>
      <c r="P762" s="3">
        <v>1</v>
      </c>
      <c r="Q762" s="39">
        <v>0</v>
      </c>
      <c r="S762" s="37">
        <v>0</v>
      </c>
    </row>
    <row r="763" spans="1:19" x14ac:dyDescent="0.25">
      <c r="A763" s="3" t="s">
        <v>9</v>
      </c>
      <c r="B763" s="3" t="s">
        <v>14</v>
      </c>
      <c r="C763" s="3">
        <v>0</v>
      </c>
      <c r="D763" s="3">
        <v>0</v>
      </c>
      <c r="E763" s="3">
        <v>0</v>
      </c>
      <c r="F763" s="3">
        <v>0</v>
      </c>
      <c r="G763" s="3">
        <v>0</v>
      </c>
      <c r="H763" s="3">
        <v>0</v>
      </c>
      <c r="I763" s="3">
        <v>0</v>
      </c>
      <c r="J763" s="3">
        <v>0</v>
      </c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3">
        <v>0</v>
      </c>
      <c r="Q763" s="39">
        <v>0</v>
      </c>
      <c r="S763" s="37">
        <v>0</v>
      </c>
    </row>
    <row r="764" spans="1:19" x14ac:dyDescent="0.25">
      <c r="A764" s="3" t="s">
        <v>9</v>
      </c>
      <c r="B764" s="3" t="s">
        <v>14</v>
      </c>
      <c r="C764" s="3">
        <v>0</v>
      </c>
      <c r="D764" s="3">
        <v>0</v>
      </c>
      <c r="E764" s="3">
        <v>0</v>
      </c>
      <c r="F764" s="3">
        <v>0</v>
      </c>
      <c r="G764" s="3">
        <v>0</v>
      </c>
      <c r="H764" s="3">
        <v>0</v>
      </c>
      <c r="I764" s="3">
        <v>0</v>
      </c>
      <c r="J764" s="3">
        <v>0</v>
      </c>
      <c r="K764" s="3">
        <v>0</v>
      </c>
      <c r="L764" s="3">
        <v>0</v>
      </c>
      <c r="M764" s="3">
        <v>0</v>
      </c>
      <c r="N764" s="3">
        <v>0</v>
      </c>
      <c r="O764" s="3">
        <v>0</v>
      </c>
      <c r="P764" s="3">
        <v>1</v>
      </c>
      <c r="Q764" s="39">
        <v>0</v>
      </c>
      <c r="S764" s="37">
        <v>0</v>
      </c>
    </row>
    <row r="765" spans="1:19" x14ac:dyDescent="0.25">
      <c r="A765" s="3" t="s">
        <v>11</v>
      </c>
      <c r="B765" s="3" t="s">
        <v>13</v>
      </c>
      <c r="C765" s="3">
        <v>0</v>
      </c>
      <c r="D765" s="3">
        <v>0</v>
      </c>
      <c r="E765" s="3">
        <v>0</v>
      </c>
      <c r="F765" s="3">
        <v>0</v>
      </c>
      <c r="G765" s="3">
        <v>0</v>
      </c>
      <c r="H765" s="3">
        <v>0</v>
      </c>
      <c r="I765" s="3">
        <v>0</v>
      </c>
      <c r="J765" s="3">
        <v>0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3">
        <v>0</v>
      </c>
      <c r="Q765" s="39">
        <v>0</v>
      </c>
      <c r="S765" s="37">
        <v>0</v>
      </c>
    </row>
    <row r="766" spans="1:19" x14ac:dyDescent="0.25">
      <c r="A766" s="3" t="s">
        <v>10</v>
      </c>
      <c r="B766" s="3" t="s">
        <v>14</v>
      </c>
      <c r="C766" s="3">
        <v>0</v>
      </c>
      <c r="D766" s="3">
        <v>0</v>
      </c>
      <c r="E766" s="3">
        <v>0</v>
      </c>
      <c r="F766" s="3">
        <v>0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0</v>
      </c>
      <c r="N766" s="3">
        <v>0</v>
      </c>
      <c r="O766" s="3">
        <v>0</v>
      </c>
      <c r="P766" s="3">
        <v>0</v>
      </c>
      <c r="Q766" s="39">
        <v>0</v>
      </c>
      <c r="S766" s="37">
        <v>0</v>
      </c>
    </row>
    <row r="767" spans="1:19" x14ac:dyDescent="0.25">
      <c r="A767" s="3" t="s">
        <v>9</v>
      </c>
      <c r="B767" s="3" t="s">
        <v>13</v>
      </c>
      <c r="C767" s="3">
        <v>0</v>
      </c>
      <c r="D767" s="3">
        <v>0</v>
      </c>
      <c r="E767" s="3">
        <v>0</v>
      </c>
      <c r="F767" s="3">
        <v>0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9">
        <v>0</v>
      </c>
      <c r="S767" s="37">
        <v>0</v>
      </c>
    </row>
    <row r="768" spans="1:19" x14ac:dyDescent="0.25">
      <c r="A768" s="3" t="s">
        <v>11</v>
      </c>
      <c r="B768" s="3" t="s">
        <v>14</v>
      </c>
      <c r="C768" s="3">
        <v>0</v>
      </c>
      <c r="D768" s="3">
        <v>0</v>
      </c>
      <c r="E768" s="3">
        <v>1</v>
      </c>
      <c r="F768" s="3">
        <v>0</v>
      </c>
      <c r="G768" s="3">
        <v>0</v>
      </c>
      <c r="H768" s="3">
        <v>0</v>
      </c>
      <c r="I768" s="3">
        <v>0</v>
      </c>
      <c r="J768" s="3">
        <v>0</v>
      </c>
      <c r="K768" s="3">
        <v>0</v>
      </c>
      <c r="L768" s="3">
        <v>0</v>
      </c>
      <c r="M768" s="3">
        <v>0</v>
      </c>
      <c r="N768" s="3">
        <v>0</v>
      </c>
      <c r="O768" s="3">
        <v>0</v>
      </c>
      <c r="P768" s="3">
        <v>0</v>
      </c>
      <c r="Q768" s="39">
        <v>0</v>
      </c>
      <c r="S768" s="37">
        <v>0</v>
      </c>
    </row>
    <row r="769" spans="1:19" x14ac:dyDescent="0.25">
      <c r="A769" s="3" t="s">
        <v>9</v>
      </c>
      <c r="B769" s="3" t="s">
        <v>15</v>
      </c>
      <c r="C769" s="3">
        <v>0</v>
      </c>
      <c r="D769" s="3">
        <v>1</v>
      </c>
      <c r="E769" s="3">
        <v>0</v>
      </c>
      <c r="F769" s="3">
        <v>0</v>
      </c>
      <c r="G769" s="3">
        <v>0</v>
      </c>
      <c r="H769" s="3">
        <v>0</v>
      </c>
      <c r="I769" s="3">
        <v>0</v>
      </c>
      <c r="J769" s="3">
        <v>0</v>
      </c>
      <c r="K769" s="3">
        <v>0</v>
      </c>
      <c r="L769" s="3">
        <v>0</v>
      </c>
      <c r="M769" s="3">
        <v>0</v>
      </c>
      <c r="N769" s="3">
        <v>0</v>
      </c>
      <c r="O769" s="3">
        <v>0</v>
      </c>
      <c r="P769" s="3">
        <v>0</v>
      </c>
      <c r="Q769" s="39">
        <v>0</v>
      </c>
      <c r="S769" s="37">
        <v>0</v>
      </c>
    </row>
    <row r="770" spans="1:19" x14ac:dyDescent="0.25">
      <c r="A770" s="3" t="s">
        <v>11</v>
      </c>
      <c r="B770" s="3" t="s">
        <v>14</v>
      </c>
      <c r="C770" s="3">
        <v>0</v>
      </c>
      <c r="D770" s="3">
        <v>1</v>
      </c>
      <c r="E770" s="3">
        <v>0</v>
      </c>
      <c r="F770" s="3">
        <v>0</v>
      </c>
      <c r="G770" s="3">
        <v>0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  <c r="N770" s="3">
        <v>0</v>
      </c>
      <c r="O770" s="3">
        <v>0</v>
      </c>
      <c r="P770" s="3">
        <v>0</v>
      </c>
      <c r="Q770" s="39">
        <v>0</v>
      </c>
      <c r="S770" s="37">
        <v>0</v>
      </c>
    </row>
    <row r="771" spans="1:19" x14ac:dyDescent="0.25">
      <c r="A771" s="3" t="s">
        <v>9</v>
      </c>
      <c r="B771" s="3" t="s">
        <v>14</v>
      </c>
      <c r="C771" s="3">
        <v>0</v>
      </c>
      <c r="D771" s="3">
        <v>0</v>
      </c>
      <c r="E771" s="3">
        <v>1</v>
      </c>
      <c r="F771" s="3">
        <v>0</v>
      </c>
      <c r="G771" s="3">
        <v>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3">
        <v>0</v>
      </c>
      <c r="N771" s="3">
        <v>0</v>
      </c>
      <c r="O771" s="3">
        <v>0</v>
      </c>
      <c r="P771" s="3">
        <v>1</v>
      </c>
      <c r="Q771" s="39">
        <v>0</v>
      </c>
      <c r="S771" s="37">
        <v>0</v>
      </c>
    </row>
    <row r="772" spans="1:19" x14ac:dyDescent="0.25">
      <c r="A772" s="3" t="s">
        <v>9</v>
      </c>
      <c r="B772" s="3" t="s">
        <v>14</v>
      </c>
      <c r="C772" s="3">
        <v>0</v>
      </c>
      <c r="D772" s="3">
        <v>0</v>
      </c>
      <c r="E772" s="3">
        <v>1</v>
      </c>
      <c r="F772" s="3">
        <v>0</v>
      </c>
      <c r="G772" s="3">
        <v>0</v>
      </c>
      <c r="H772" s="3">
        <v>0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0</v>
      </c>
      <c r="O772" s="3">
        <v>0</v>
      </c>
      <c r="P772" s="3">
        <v>0</v>
      </c>
      <c r="Q772" s="39">
        <v>0</v>
      </c>
      <c r="S772" s="37">
        <v>0</v>
      </c>
    </row>
    <row r="773" spans="1:19" x14ac:dyDescent="0.25">
      <c r="A773" s="3" t="s">
        <v>11</v>
      </c>
      <c r="B773" s="3" t="s">
        <v>15</v>
      </c>
      <c r="C773" s="3">
        <v>0</v>
      </c>
      <c r="D773" s="3">
        <v>0</v>
      </c>
      <c r="E773" s="3">
        <v>0</v>
      </c>
      <c r="F773" s="3">
        <v>0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0</v>
      </c>
      <c r="Q773" s="39">
        <v>0</v>
      </c>
      <c r="S773" s="37">
        <v>0</v>
      </c>
    </row>
    <row r="774" spans="1:19" x14ac:dyDescent="0.25">
      <c r="A774" s="3" t="s">
        <v>9</v>
      </c>
      <c r="B774" s="3" t="s">
        <v>13</v>
      </c>
      <c r="C774" s="3">
        <v>0</v>
      </c>
      <c r="D774" s="3">
        <v>0</v>
      </c>
      <c r="E774" s="3">
        <v>0</v>
      </c>
      <c r="F774" s="3">
        <v>0</v>
      </c>
      <c r="G774" s="3">
        <v>0</v>
      </c>
      <c r="H774" s="3">
        <v>0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  <c r="N774" s="3">
        <v>0</v>
      </c>
      <c r="O774" s="3">
        <v>0</v>
      </c>
      <c r="P774" s="3">
        <v>0</v>
      </c>
      <c r="Q774" s="39">
        <v>0</v>
      </c>
      <c r="S774" s="37">
        <v>0</v>
      </c>
    </row>
    <row r="775" spans="1:19" x14ac:dyDescent="0.25">
      <c r="A775" s="3" t="s">
        <v>9</v>
      </c>
      <c r="B775" s="3" t="s">
        <v>13</v>
      </c>
      <c r="C775" s="3">
        <v>0</v>
      </c>
      <c r="D775" s="3">
        <v>0</v>
      </c>
      <c r="E775" s="3">
        <v>0</v>
      </c>
      <c r="F775" s="3">
        <v>0</v>
      </c>
      <c r="G775" s="3">
        <v>0</v>
      </c>
      <c r="H775" s="3">
        <v>0</v>
      </c>
      <c r="I775" s="3">
        <v>0</v>
      </c>
      <c r="J775" s="3">
        <v>0</v>
      </c>
      <c r="K775" s="3">
        <v>0</v>
      </c>
      <c r="L775" s="3">
        <v>0</v>
      </c>
      <c r="M775" s="3">
        <v>0</v>
      </c>
      <c r="N775" s="3">
        <v>0</v>
      </c>
      <c r="O775" s="3">
        <v>0</v>
      </c>
      <c r="P775" s="3">
        <v>1</v>
      </c>
      <c r="Q775" s="39">
        <v>0</v>
      </c>
      <c r="S775" s="37">
        <v>0</v>
      </c>
    </row>
    <row r="776" spans="1:19" x14ac:dyDescent="0.25">
      <c r="A776" s="3" t="s">
        <v>9</v>
      </c>
      <c r="B776" s="3" t="s">
        <v>13</v>
      </c>
      <c r="C776" s="3">
        <v>0</v>
      </c>
      <c r="D776" s="3">
        <v>0</v>
      </c>
      <c r="E776" s="3">
        <v>0</v>
      </c>
      <c r="F776" s="3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1</v>
      </c>
      <c r="N776" s="3">
        <v>0</v>
      </c>
      <c r="O776" s="3">
        <v>0</v>
      </c>
      <c r="P776" s="3">
        <v>0</v>
      </c>
      <c r="Q776" s="39">
        <v>1</v>
      </c>
      <c r="S776" s="37">
        <v>0</v>
      </c>
    </row>
    <row r="777" spans="1:19" x14ac:dyDescent="0.25">
      <c r="A777" s="3" t="s">
        <v>11</v>
      </c>
      <c r="B777" s="3" t="s">
        <v>14</v>
      </c>
      <c r="C777" s="3">
        <v>0</v>
      </c>
      <c r="D777" s="3">
        <v>0</v>
      </c>
      <c r="E777" s="3">
        <v>0</v>
      </c>
      <c r="F777" s="3">
        <v>0</v>
      </c>
      <c r="G777" s="3">
        <v>0</v>
      </c>
      <c r="H777" s="3">
        <v>0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  <c r="Q777" s="39">
        <v>0</v>
      </c>
      <c r="S777" s="37">
        <v>0</v>
      </c>
    </row>
    <row r="778" spans="1:19" x14ac:dyDescent="0.25">
      <c r="A778" s="3" t="s">
        <v>11</v>
      </c>
      <c r="B778" s="3" t="s">
        <v>14</v>
      </c>
      <c r="C778" s="3">
        <v>0</v>
      </c>
      <c r="D778" s="3">
        <v>1</v>
      </c>
      <c r="E778" s="3">
        <v>0</v>
      </c>
      <c r="F778" s="3">
        <v>0</v>
      </c>
      <c r="G778" s="3">
        <v>0</v>
      </c>
      <c r="H778" s="3">
        <v>0</v>
      </c>
      <c r="I778" s="3">
        <v>1</v>
      </c>
      <c r="J778" s="3">
        <v>0</v>
      </c>
      <c r="K778" s="3">
        <v>0</v>
      </c>
      <c r="L778" s="3">
        <v>0</v>
      </c>
      <c r="M778" s="3">
        <v>0</v>
      </c>
      <c r="N778" s="3">
        <v>0</v>
      </c>
      <c r="O778" s="3">
        <v>0</v>
      </c>
      <c r="P778" s="3">
        <v>0</v>
      </c>
      <c r="Q778" s="39">
        <v>0</v>
      </c>
      <c r="S778" s="37">
        <v>0</v>
      </c>
    </row>
    <row r="779" spans="1:19" x14ac:dyDescent="0.25">
      <c r="A779" s="3" t="s">
        <v>10</v>
      </c>
      <c r="B779" s="3" t="s">
        <v>13</v>
      </c>
      <c r="C779" s="3">
        <v>0</v>
      </c>
      <c r="D779" s="3">
        <v>0</v>
      </c>
      <c r="E779" s="3">
        <v>0</v>
      </c>
      <c r="F779" s="3">
        <v>0</v>
      </c>
      <c r="G779" s="3">
        <v>0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1</v>
      </c>
      <c r="N779" s="3">
        <v>0</v>
      </c>
      <c r="O779" s="3">
        <v>0</v>
      </c>
      <c r="P779" s="3">
        <v>0</v>
      </c>
      <c r="Q779" s="39">
        <v>0</v>
      </c>
      <c r="S779" s="37">
        <v>0</v>
      </c>
    </row>
    <row r="780" spans="1:19" x14ac:dyDescent="0.25">
      <c r="A780" s="3" t="s">
        <v>11</v>
      </c>
      <c r="B780" s="3" t="s">
        <v>14</v>
      </c>
      <c r="C780" s="3">
        <v>0</v>
      </c>
      <c r="D780" s="3">
        <v>0</v>
      </c>
      <c r="E780" s="3">
        <v>1</v>
      </c>
      <c r="F780" s="3">
        <v>0</v>
      </c>
      <c r="G780" s="3">
        <v>0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3">
        <v>0</v>
      </c>
      <c r="N780" s="3">
        <v>0</v>
      </c>
      <c r="O780" s="3">
        <v>0</v>
      </c>
      <c r="P780" s="3">
        <v>1</v>
      </c>
      <c r="Q780" s="39">
        <v>0</v>
      </c>
      <c r="S780" s="37">
        <v>0</v>
      </c>
    </row>
    <row r="781" spans="1:19" x14ac:dyDescent="0.25">
      <c r="A781" s="3" t="s">
        <v>11</v>
      </c>
      <c r="B781" s="3" t="s">
        <v>14</v>
      </c>
      <c r="C781" s="3">
        <v>0</v>
      </c>
      <c r="D781" s="3">
        <v>1</v>
      </c>
      <c r="E781" s="3">
        <v>0</v>
      </c>
      <c r="F781" s="3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  <c r="N781" s="3">
        <v>0</v>
      </c>
      <c r="O781" s="3">
        <v>0</v>
      </c>
      <c r="P781" s="3">
        <v>1</v>
      </c>
      <c r="Q781" s="39">
        <v>0</v>
      </c>
      <c r="S781" s="37">
        <v>0</v>
      </c>
    </row>
    <row r="782" spans="1:19" x14ac:dyDescent="0.25">
      <c r="A782" s="3" t="s">
        <v>11</v>
      </c>
      <c r="B782" s="3" t="s">
        <v>14</v>
      </c>
      <c r="C782" s="3">
        <v>0</v>
      </c>
      <c r="D782" s="3">
        <v>1</v>
      </c>
      <c r="E782" s="3">
        <v>0</v>
      </c>
      <c r="F782" s="3">
        <v>0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">
        <v>0</v>
      </c>
      <c r="Q782" s="39">
        <v>0</v>
      </c>
      <c r="S782" s="37">
        <v>0</v>
      </c>
    </row>
    <row r="783" spans="1:19" x14ac:dyDescent="0.25">
      <c r="A783" s="3" t="s">
        <v>11</v>
      </c>
      <c r="B783" s="3" t="s">
        <v>13</v>
      </c>
      <c r="C783" s="3">
        <v>0</v>
      </c>
      <c r="D783" s="3">
        <v>0</v>
      </c>
      <c r="E783" s="3">
        <v>0</v>
      </c>
      <c r="F783" s="3">
        <v>0</v>
      </c>
      <c r="G783" s="3">
        <v>0</v>
      </c>
      <c r="H783" s="3">
        <v>0</v>
      </c>
      <c r="I783" s="3">
        <v>0</v>
      </c>
      <c r="J783" s="3">
        <v>0</v>
      </c>
      <c r="K783" s="3">
        <v>0</v>
      </c>
      <c r="L783" s="3">
        <v>0</v>
      </c>
      <c r="M783" s="3">
        <v>1</v>
      </c>
      <c r="N783" s="3">
        <v>0</v>
      </c>
      <c r="O783" s="3">
        <v>1</v>
      </c>
      <c r="P783" s="3">
        <v>0</v>
      </c>
      <c r="Q783" s="39">
        <v>0</v>
      </c>
      <c r="S783" s="37">
        <v>0</v>
      </c>
    </row>
    <row r="784" spans="1:19" x14ac:dyDescent="0.25">
      <c r="A784" s="3" t="s">
        <v>9</v>
      </c>
      <c r="B784" s="3" t="s">
        <v>14</v>
      </c>
      <c r="C784" s="3">
        <v>0</v>
      </c>
      <c r="D784" s="3">
        <v>0</v>
      </c>
      <c r="E784" s="3">
        <v>0</v>
      </c>
      <c r="F784" s="3">
        <v>0</v>
      </c>
      <c r="G784" s="3">
        <v>0</v>
      </c>
      <c r="H784" s="3">
        <v>0</v>
      </c>
      <c r="I784" s="3">
        <v>0</v>
      </c>
      <c r="J784" s="3">
        <v>1</v>
      </c>
      <c r="K784" s="3">
        <v>0</v>
      </c>
      <c r="L784" s="3">
        <v>0</v>
      </c>
      <c r="M784" s="3">
        <v>1</v>
      </c>
      <c r="N784" s="3">
        <v>0</v>
      </c>
      <c r="O784" s="3">
        <v>0</v>
      </c>
      <c r="P784" s="3">
        <v>0</v>
      </c>
      <c r="Q784" s="39">
        <v>0</v>
      </c>
      <c r="S784" s="37">
        <v>0</v>
      </c>
    </row>
    <row r="785" spans="1:19" x14ac:dyDescent="0.25">
      <c r="A785" s="3" t="s">
        <v>9</v>
      </c>
      <c r="B785" s="3" t="s">
        <v>14</v>
      </c>
      <c r="C785" s="3">
        <v>0</v>
      </c>
      <c r="D785" s="3">
        <v>0</v>
      </c>
      <c r="E785" s="3">
        <v>0</v>
      </c>
      <c r="F785" s="3">
        <v>0</v>
      </c>
      <c r="G785" s="3">
        <v>0</v>
      </c>
      <c r="H785" s="3">
        <v>0</v>
      </c>
      <c r="I785" s="3">
        <v>0</v>
      </c>
      <c r="J785" s="3">
        <v>0</v>
      </c>
      <c r="K785" s="3">
        <v>0</v>
      </c>
      <c r="L785" s="3">
        <v>0</v>
      </c>
      <c r="M785" s="3">
        <v>0</v>
      </c>
      <c r="N785" s="3">
        <v>0</v>
      </c>
      <c r="O785" s="3">
        <v>0</v>
      </c>
      <c r="P785" s="3">
        <v>1</v>
      </c>
      <c r="Q785" s="39">
        <v>0</v>
      </c>
      <c r="S785" s="37">
        <v>0</v>
      </c>
    </row>
    <row r="786" spans="1:19" x14ac:dyDescent="0.25">
      <c r="A786" s="3" t="s">
        <v>11</v>
      </c>
      <c r="B786" s="3" t="s">
        <v>14</v>
      </c>
      <c r="C786" s="3">
        <v>0</v>
      </c>
      <c r="D786" s="3">
        <v>0</v>
      </c>
      <c r="E786" s="3">
        <v>0</v>
      </c>
      <c r="F786" s="3">
        <v>0</v>
      </c>
      <c r="G786" s="3">
        <v>0</v>
      </c>
      <c r="H786" s="3">
        <v>0</v>
      </c>
      <c r="I786" s="3">
        <v>0</v>
      </c>
      <c r="J786" s="3">
        <v>0</v>
      </c>
      <c r="K786" s="3">
        <v>0</v>
      </c>
      <c r="L786" s="3">
        <v>1</v>
      </c>
      <c r="M786" s="3">
        <v>0</v>
      </c>
      <c r="N786" s="3">
        <v>0</v>
      </c>
      <c r="O786" s="3">
        <v>0</v>
      </c>
      <c r="P786" s="3">
        <v>0</v>
      </c>
      <c r="Q786" s="39">
        <v>0</v>
      </c>
      <c r="S786" s="37">
        <v>0</v>
      </c>
    </row>
    <row r="787" spans="1:19" x14ac:dyDescent="0.25">
      <c r="A787" s="3" t="s">
        <v>11</v>
      </c>
      <c r="B787" s="3" t="s">
        <v>14</v>
      </c>
      <c r="C787" s="3">
        <v>0</v>
      </c>
      <c r="D787" s="3">
        <v>0</v>
      </c>
      <c r="E787" s="3">
        <v>0</v>
      </c>
      <c r="F787" s="3">
        <v>0</v>
      </c>
      <c r="G787" s="3">
        <v>0</v>
      </c>
      <c r="H787" s="3">
        <v>0</v>
      </c>
      <c r="I787" s="3">
        <v>0</v>
      </c>
      <c r="J787" s="3">
        <v>0</v>
      </c>
      <c r="K787" s="3">
        <v>0</v>
      </c>
      <c r="L787" s="3">
        <v>0</v>
      </c>
      <c r="M787" s="3">
        <v>0</v>
      </c>
      <c r="N787" s="3">
        <v>0</v>
      </c>
      <c r="O787" s="3">
        <v>0</v>
      </c>
      <c r="P787" s="3">
        <v>0</v>
      </c>
      <c r="Q787" s="39">
        <v>0</v>
      </c>
      <c r="S787" s="37">
        <v>0</v>
      </c>
    </row>
    <row r="788" spans="1:19" x14ac:dyDescent="0.25">
      <c r="A788" s="3" t="s">
        <v>11</v>
      </c>
      <c r="B788" s="3" t="s">
        <v>14</v>
      </c>
      <c r="C788" s="3">
        <v>0</v>
      </c>
      <c r="D788" s="3">
        <v>0</v>
      </c>
      <c r="E788" s="3">
        <v>0</v>
      </c>
      <c r="F788" s="3">
        <v>0</v>
      </c>
      <c r="G788" s="3">
        <v>0</v>
      </c>
      <c r="H788" s="3">
        <v>0</v>
      </c>
      <c r="I788" s="3">
        <v>0</v>
      </c>
      <c r="J788" s="3">
        <v>0</v>
      </c>
      <c r="K788" s="3">
        <v>0</v>
      </c>
      <c r="L788" s="3">
        <v>0</v>
      </c>
      <c r="M788" s="3">
        <v>0</v>
      </c>
      <c r="N788" s="3">
        <v>0</v>
      </c>
      <c r="O788" s="3">
        <v>0</v>
      </c>
      <c r="P788" s="3">
        <v>1</v>
      </c>
      <c r="Q788" s="39">
        <v>0</v>
      </c>
      <c r="S788" s="37">
        <v>0</v>
      </c>
    </row>
    <row r="789" spans="1:19" x14ac:dyDescent="0.25">
      <c r="A789" s="3" t="s">
        <v>11</v>
      </c>
      <c r="B789" s="3" t="s">
        <v>13</v>
      </c>
      <c r="C789" s="3">
        <v>0</v>
      </c>
      <c r="D789" s="3">
        <v>0</v>
      </c>
      <c r="E789" s="3">
        <v>0</v>
      </c>
      <c r="F789" s="3">
        <v>0</v>
      </c>
      <c r="G789" s="3">
        <v>0</v>
      </c>
      <c r="H789" s="3">
        <v>0</v>
      </c>
      <c r="I789" s="3">
        <v>0</v>
      </c>
      <c r="J789" s="3">
        <v>0</v>
      </c>
      <c r="K789" s="3">
        <v>0</v>
      </c>
      <c r="L789" s="3">
        <v>0</v>
      </c>
      <c r="M789" s="3">
        <v>0</v>
      </c>
      <c r="N789" s="3">
        <v>0</v>
      </c>
      <c r="O789" s="3">
        <v>0</v>
      </c>
      <c r="P789" s="3">
        <v>0</v>
      </c>
      <c r="Q789" s="39">
        <v>0</v>
      </c>
      <c r="S789" s="37">
        <v>0</v>
      </c>
    </row>
    <row r="790" spans="1:19" x14ac:dyDescent="0.25">
      <c r="A790" s="3" t="s">
        <v>9</v>
      </c>
      <c r="B790" s="3" t="s">
        <v>14</v>
      </c>
      <c r="C790" s="3">
        <v>0</v>
      </c>
      <c r="D790" s="3">
        <v>0</v>
      </c>
      <c r="E790" s="3">
        <v>0</v>
      </c>
      <c r="F790" s="3">
        <v>0</v>
      </c>
      <c r="G790" s="3">
        <v>0</v>
      </c>
      <c r="H790" s="3">
        <v>0</v>
      </c>
      <c r="I790" s="3">
        <v>0</v>
      </c>
      <c r="J790" s="3">
        <v>0</v>
      </c>
      <c r="K790" s="3">
        <v>0</v>
      </c>
      <c r="L790" s="3">
        <v>0</v>
      </c>
      <c r="M790" s="3">
        <v>0</v>
      </c>
      <c r="N790" s="3">
        <v>0</v>
      </c>
      <c r="O790" s="3">
        <v>0</v>
      </c>
      <c r="P790" s="3">
        <v>0</v>
      </c>
      <c r="Q790" s="39">
        <v>0</v>
      </c>
      <c r="S790" s="37">
        <v>0</v>
      </c>
    </row>
    <row r="791" spans="1:19" x14ac:dyDescent="0.25">
      <c r="A791" s="3" t="s">
        <v>9</v>
      </c>
      <c r="B791" s="3" t="s">
        <v>13</v>
      </c>
      <c r="C791" s="3">
        <v>0</v>
      </c>
      <c r="D791" s="3">
        <v>0</v>
      </c>
      <c r="E791" s="3">
        <v>0</v>
      </c>
      <c r="F791" s="3">
        <v>0</v>
      </c>
      <c r="G791" s="3">
        <v>0</v>
      </c>
      <c r="H791" s="3">
        <v>0</v>
      </c>
      <c r="I791" s="3">
        <v>0</v>
      </c>
      <c r="J791" s="3">
        <v>0</v>
      </c>
      <c r="K791" s="3">
        <v>0</v>
      </c>
      <c r="L791" s="3">
        <v>0</v>
      </c>
      <c r="M791" s="3">
        <v>0</v>
      </c>
      <c r="N791" s="3">
        <v>0</v>
      </c>
      <c r="O791" s="3">
        <v>0</v>
      </c>
      <c r="P791" s="3">
        <v>0</v>
      </c>
      <c r="Q791" s="39">
        <v>0</v>
      </c>
      <c r="S791" s="37">
        <v>0</v>
      </c>
    </row>
    <row r="792" spans="1:19" x14ac:dyDescent="0.25">
      <c r="A792" s="3" t="s">
        <v>10</v>
      </c>
      <c r="B792" s="3" t="s">
        <v>14</v>
      </c>
      <c r="C792" s="3">
        <v>0</v>
      </c>
      <c r="D792" s="3">
        <v>0</v>
      </c>
      <c r="E792" s="3">
        <v>0</v>
      </c>
      <c r="F792" s="3">
        <v>0</v>
      </c>
      <c r="G792" s="3">
        <v>0</v>
      </c>
      <c r="H792" s="3">
        <v>0</v>
      </c>
      <c r="I792" s="3">
        <v>0</v>
      </c>
      <c r="J792" s="3">
        <v>0</v>
      </c>
      <c r="K792" s="3">
        <v>0</v>
      </c>
      <c r="L792" s="3">
        <v>0</v>
      </c>
      <c r="M792" s="3">
        <v>0</v>
      </c>
      <c r="N792" s="3">
        <v>0</v>
      </c>
      <c r="O792" s="3">
        <v>0</v>
      </c>
      <c r="P792" s="3">
        <v>0</v>
      </c>
      <c r="Q792" s="39">
        <v>0</v>
      </c>
      <c r="S792" s="37">
        <v>0</v>
      </c>
    </row>
    <row r="793" spans="1:19" x14ac:dyDescent="0.25">
      <c r="A793" s="3" t="s">
        <v>11</v>
      </c>
      <c r="B793" s="3" t="s">
        <v>13</v>
      </c>
      <c r="C793" s="3">
        <v>0</v>
      </c>
      <c r="D793" s="3">
        <v>0</v>
      </c>
      <c r="E793" s="3">
        <v>0</v>
      </c>
      <c r="F793" s="3">
        <v>0</v>
      </c>
      <c r="G793" s="3">
        <v>0</v>
      </c>
      <c r="H793" s="3">
        <v>0</v>
      </c>
      <c r="I793" s="3">
        <v>0</v>
      </c>
      <c r="J793" s="3">
        <v>0</v>
      </c>
      <c r="K793" s="3">
        <v>0</v>
      </c>
      <c r="L793" s="3">
        <v>0</v>
      </c>
      <c r="M793" s="3">
        <v>0</v>
      </c>
      <c r="N793" s="3">
        <v>0</v>
      </c>
      <c r="O793" s="3">
        <v>1</v>
      </c>
      <c r="P793" s="3">
        <v>0</v>
      </c>
      <c r="Q793" s="39">
        <v>0</v>
      </c>
      <c r="S793" s="37">
        <v>0</v>
      </c>
    </row>
    <row r="794" spans="1:19" x14ac:dyDescent="0.25">
      <c r="A794" s="3" t="s">
        <v>11</v>
      </c>
      <c r="B794" s="3" t="s">
        <v>14</v>
      </c>
      <c r="C794" s="3">
        <v>0</v>
      </c>
      <c r="D794" s="3">
        <v>1</v>
      </c>
      <c r="E794" s="3">
        <v>0</v>
      </c>
      <c r="F794" s="3">
        <v>0</v>
      </c>
      <c r="G794" s="3">
        <v>0</v>
      </c>
      <c r="H794" s="3">
        <v>0</v>
      </c>
      <c r="I794" s="3">
        <v>0</v>
      </c>
      <c r="J794" s="3">
        <v>0</v>
      </c>
      <c r="K794" s="3">
        <v>0</v>
      </c>
      <c r="L794" s="3">
        <v>0</v>
      </c>
      <c r="M794" s="3">
        <v>0</v>
      </c>
      <c r="N794" s="3">
        <v>0</v>
      </c>
      <c r="O794" s="3">
        <v>0</v>
      </c>
      <c r="P794" s="3">
        <v>0</v>
      </c>
      <c r="Q794" s="39">
        <v>0</v>
      </c>
      <c r="S794" s="37">
        <v>0</v>
      </c>
    </row>
    <row r="795" spans="1:19" x14ac:dyDescent="0.25">
      <c r="A795" s="3" t="s">
        <v>9</v>
      </c>
      <c r="B795" s="3" t="s">
        <v>13</v>
      </c>
      <c r="C795" s="3">
        <v>0</v>
      </c>
      <c r="D795" s="3">
        <v>0</v>
      </c>
      <c r="E795" s="3">
        <v>1</v>
      </c>
      <c r="F795" s="3">
        <v>0</v>
      </c>
      <c r="G795" s="3">
        <v>0</v>
      </c>
      <c r="H795" s="3">
        <v>0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  <c r="N795" s="3">
        <v>0</v>
      </c>
      <c r="O795" s="3">
        <v>0</v>
      </c>
      <c r="P795" s="3">
        <v>0</v>
      </c>
      <c r="Q795" s="39">
        <v>0</v>
      </c>
      <c r="S795" s="37">
        <v>0</v>
      </c>
    </row>
    <row r="796" spans="1:19" x14ac:dyDescent="0.25">
      <c r="A796" s="3" t="s">
        <v>10</v>
      </c>
      <c r="B796" s="3" t="s">
        <v>13</v>
      </c>
      <c r="C796" s="3">
        <v>0</v>
      </c>
      <c r="D796" s="3">
        <v>1</v>
      </c>
      <c r="E796" s="3">
        <v>0</v>
      </c>
      <c r="F796" s="3">
        <v>0</v>
      </c>
      <c r="G796" s="3">
        <v>0</v>
      </c>
      <c r="H796" s="3">
        <v>0</v>
      </c>
      <c r="I796" s="3">
        <v>0</v>
      </c>
      <c r="J796" s="3">
        <v>0</v>
      </c>
      <c r="K796" s="3">
        <v>0</v>
      </c>
      <c r="L796" s="3">
        <v>0</v>
      </c>
      <c r="M796" s="3">
        <v>0</v>
      </c>
      <c r="N796" s="3">
        <v>0</v>
      </c>
      <c r="O796" s="3">
        <v>0</v>
      </c>
      <c r="P796" s="3">
        <v>0</v>
      </c>
      <c r="Q796" s="39">
        <v>0</v>
      </c>
      <c r="S796" s="37">
        <v>0</v>
      </c>
    </row>
    <row r="797" spans="1:19" x14ac:dyDescent="0.25">
      <c r="A797" s="3" t="s">
        <v>11</v>
      </c>
      <c r="B797" s="3" t="s">
        <v>14</v>
      </c>
      <c r="C797" s="3">
        <v>0</v>
      </c>
      <c r="D797" s="3">
        <v>1</v>
      </c>
      <c r="E797" s="3">
        <v>0</v>
      </c>
      <c r="F797" s="3">
        <v>0</v>
      </c>
      <c r="G797" s="3">
        <v>0</v>
      </c>
      <c r="H797" s="3">
        <v>0</v>
      </c>
      <c r="I797" s="3">
        <v>0</v>
      </c>
      <c r="J797" s="3">
        <v>0</v>
      </c>
      <c r="K797" s="3">
        <v>0</v>
      </c>
      <c r="L797" s="3">
        <v>0</v>
      </c>
      <c r="M797" s="3">
        <v>1</v>
      </c>
      <c r="N797" s="3">
        <v>0</v>
      </c>
      <c r="O797" s="3">
        <v>0</v>
      </c>
      <c r="P797" s="3">
        <v>0</v>
      </c>
      <c r="Q797" s="39">
        <v>1</v>
      </c>
      <c r="S797" s="37">
        <v>0</v>
      </c>
    </row>
    <row r="798" spans="1:19" x14ac:dyDescent="0.25">
      <c r="A798" s="3" t="s">
        <v>11</v>
      </c>
      <c r="B798" s="3" t="s">
        <v>13</v>
      </c>
      <c r="C798" s="3">
        <v>1</v>
      </c>
      <c r="D798" s="3">
        <v>0</v>
      </c>
      <c r="E798" s="3">
        <v>0</v>
      </c>
      <c r="F798" s="3">
        <v>0</v>
      </c>
      <c r="G798" s="3">
        <v>0</v>
      </c>
      <c r="H798" s="3">
        <v>0</v>
      </c>
      <c r="I798" s="3">
        <v>0</v>
      </c>
      <c r="J798" s="3">
        <v>0</v>
      </c>
      <c r="K798" s="3">
        <v>0</v>
      </c>
      <c r="L798" s="3">
        <v>0</v>
      </c>
      <c r="M798" s="3">
        <v>1</v>
      </c>
      <c r="N798" s="3">
        <v>0</v>
      </c>
      <c r="O798" s="3">
        <v>0</v>
      </c>
      <c r="P798" s="3">
        <v>0</v>
      </c>
      <c r="Q798" s="39">
        <v>0</v>
      </c>
      <c r="S798" s="37">
        <v>0</v>
      </c>
    </row>
    <row r="799" spans="1:19" x14ac:dyDescent="0.25">
      <c r="A799" s="3" t="s">
        <v>9</v>
      </c>
      <c r="B799" s="3" t="s">
        <v>13</v>
      </c>
      <c r="C799" s="3">
        <v>1</v>
      </c>
      <c r="D799" s="3">
        <v>1</v>
      </c>
      <c r="E799" s="3">
        <v>0</v>
      </c>
      <c r="F799" s="3">
        <v>0</v>
      </c>
      <c r="G799" s="3">
        <v>0</v>
      </c>
      <c r="H799" s="3">
        <v>0</v>
      </c>
      <c r="I799" s="3">
        <v>0</v>
      </c>
      <c r="J799" s="3">
        <v>0</v>
      </c>
      <c r="K799" s="3">
        <v>0</v>
      </c>
      <c r="L799" s="3">
        <v>0</v>
      </c>
      <c r="M799" s="3">
        <v>0</v>
      </c>
      <c r="N799" s="3">
        <v>0</v>
      </c>
      <c r="O799" s="3">
        <v>0</v>
      </c>
      <c r="P799" s="3">
        <v>0</v>
      </c>
      <c r="Q799" s="39">
        <v>0</v>
      </c>
      <c r="S799" s="37">
        <v>0</v>
      </c>
    </row>
    <row r="800" spans="1:19" x14ac:dyDescent="0.25">
      <c r="A800" s="3" t="s">
        <v>9</v>
      </c>
      <c r="B800" s="3" t="s">
        <v>13</v>
      </c>
      <c r="C800" s="3">
        <v>0</v>
      </c>
      <c r="D800" s="3">
        <v>0</v>
      </c>
      <c r="E800" s="3">
        <v>0</v>
      </c>
      <c r="F800" s="3">
        <v>0</v>
      </c>
      <c r="G800" s="3">
        <v>0</v>
      </c>
      <c r="H800" s="3">
        <v>0</v>
      </c>
      <c r="I800" s="3">
        <v>0</v>
      </c>
      <c r="J800" s="3">
        <v>1</v>
      </c>
      <c r="K800" s="3">
        <v>0</v>
      </c>
      <c r="L800" s="3">
        <v>0</v>
      </c>
      <c r="M800" s="3">
        <v>0</v>
      </c>
      <c r="N800" s="3">
        <v>0</v>
      </c>
      <c r="O800" s="3">
        <v>0</v>
      </c>
      <c r="P800" s="3">
        <v>0</v>
      </c>
      <c r="Q800" s="39">
        <v>0</v>
      </c>
      <c r="S800" s="37">
        <v>0</v>
      </c>
    </row>
    <row r="801" spans="1:19" x14ac:dyDescent="0.25">
      <c r="A801" s="3" t="s">
        <v>9</v>
      </c>
      <c r="B801" s="3" t="s">
        <v>14</v>
      </c>
      <c r="C801" s="3">
        <v>0</v>
      </c>
      <c r="D801" s="3">
        <v>0</v>
      </c>
      <c r="E801" s="3">
        <v>0</v>
      </c>
      <c r="F801" s="3">
        <v>0</v>
      </c>
      <c r="G801" s="3">
        <v>0</v>
      </c>
      <c r="H801" s="3">
        <v>0</v>
      </c>
      <c r="I801" s="3">
        <v>0</v>
      </c>
      <c r="J801" s="3">
        <v>0</v>
      </c>
      <c r="K801" s="3">
        <v>0</v>
      </c>
      <c r="L801" s="3">
        <v>0</v>
      </c>
      <c r="M801" s="3">
        <v>0</v>
      </c>
      <c r="N801" s="3">
        <v>0</v>
      </c>
      <c r="O801" s="3">
        <v>0</v>
      </c>
      <c r="P801" s="3">
        <v>0</v>
      </c>
      <c r="Q801" s="39">
        <v>0</v>
      </c>
      <c r="S801" s="37">
        <v>0</v>
      </c>
    </row>
    <row r="802" spans="1:19" x14ac:dyDescent="0.25">
      <c r="A802" s="3" t="s">
        <v>11</v>
      </c>
      <c r="B802" s="3" t="s">
        <v>14</v>
      </c>
      <c r="C802" s="3">
        <v>0</v>
      </c>
      <c r="D802" s="3">
        <v>0</v>
      </c>
      <c r="E802" s="3">
        <v>0</v>
      </c>
      <c r="F802" s="3">
        <v>0</v>
      </c>
      <c r="G802" s="3">
        <v>0</v>
      </c>
      <c r="H802" s="3">
        <v>0</v>
      </c>
      <c r="I802" s="3">
        <v>0</v>
      </c>
      <c r="J802" s="3">
        <v>0</v>
      </c>
      <c r="K802" s="3">
        <v>0</v>
      </c>
      <c r="L802" s="3">
        <v>0</v>
      </c>
      <c r="M802" s="3">
        <v>1</v>
      </c>
      <c r="N802" s="3">
        <v>0</v>
      </c>
      <c r="O802" s="3">
        <v>0</v>
      </c>
      <c r="P802" s="3">
        <v>0</v>
      </c>
      <c r="Q802" s="39">
        <v>0</v>
      </c>
      <c r="S802" s="37">
        <v>0</v>
      </c>
    </row>
    <row r="803" spans="1:19" x14ac:dyDescent="0.25">
      <c r="A803" s="3" t="s">
        <v>9</v>
      </c>
      <c r="B803" s="3" t="s">
        <v>14</v>
      </c>
      <c r="C803" s="3">
        <v>0</v>
      </c>
      <c r="D803" s="3">
        <v>0</v>
      </c>
      <c r="E803" s="3">
        <v>0</v>
      </c>
      <c r="F803" s="3">
        <v>0</v>
      </c>
      <c r="G803" s="3">
        <v>0</v>
      </c>
      <c r="H803" s="3">
        <v>0</v>
      </c>
      <c r="I803" s="3">
        <v>0</v>
      </c>
      <c r="J803" s="3">
        <v>0</v>
      </c>
      <c r="K803" s="3">
        <v>0</v>
      </c>
      <c r="L803" s="3">
        <v>0</v>
      </c>
      <c r="M803" s="3">
        <v>0</v>
      </c>
      <c r="N803" s="3">
        <v>0</v>
      </c>
      <c r="O803" s="3">
        <v>0</v>
      </c>
      <c r="P803" s="3">
        <v>0</v>
      </c>
      <c r="Q803" s="39">
        <v>0</v>
      </c>
      <c r="S803" s="37">
        <v>0</v>
      </c>
    </row>
    <row r="804" spans="1:19" x14ac:dyDescent="0.25">
      <c r="A804" s="3" t="s">
        <v>9</v>
      </c>
      <c r="B804" s="3" t="s">
        <v>14</v>
      </c>
      <c r="C804" s="3">
        <v>0</v>
      </c>
      <c r="D804" s="3">
        <v>0</v>
      </c>
      <c r="E804" s="3">
        <v>0</v>
      </c>
      <c r="F804" s="3">
        <v>0</v>
      </c>
      <c r="G804" s="3">
        <v>0</v>
      </c>
      <c r="H804" s="3">
        <v>0</v>
      </c>
      <c r="I804" s="3">
        <v>0</v>
      </c>
      <c r="J804" s="3">
        <v>0</v>
      </c>
      <c r="K804" s="3">
        <v>0</v>
      </c>
      <c r="L804" s="3">
        <v>1</v>
      </c>
      <c r="M804" s="3">
        <v>0</v>
      </c>
      <c r="N804" s="3">
        <v>0</v>
      </c>
      <c r="O804" s="3">
        <v>0</v>
      </c>
      <c r="P804" s="3">
        <v>0</v>
      </c>
      <c r="Q804" s="39">
        <v>0</v>
      </c>
      <c r="S804" s="37">
        <v>0</v>
      </c>
    </row>
    <row r="805" spans="1:19" x14ac:dyDescent="0.25">
      <c r="A805" s="3" t="s">
        <v>10</v>
      </c>
      <c r="B805" s="3" t="s">
        <v>14</v>
      </c>
      <c r="C805" s="3">
        <v>0</v>
      </c>
      <c r="D805" s="3">
        <v>1</v>
      </c>
      <c r="E805" s="3">
        <v>1</v>
      </c>
      <c r="F805" s="3">
        <v>0</v>
      </c>
      <c r="G805" s="3">
        <v>0</v>
      </c>
      <c r="H805" s="3">
        <v>0</v>
      </c>
      <c r="I805" s="3">
        <v>0</v>
      </c>
      <c r="J805" s="3">
        <v>0</v>
      </c>
      <c r="K805" s="3">
        <v>0</v>
      </c>
      <c r="L805" s="3">
        <v>0</v>
      </c>
      <c r="M805" s="3">
        <v>0</v>
      </c>
      <c r="N805" s="3">
        <v>0</v>
      </c>
      <c r="O805" s="3">
        <v>0</v>
      </c>
      <c r="P805" s="3">
        <v>0</v>
      </c>
      <c r="Q805" s="39">
        <v>0</v>
      </c>
      <c r="S805" s="37">
        <v>0</v>
      </c>
    </row>
    <row r="806" spans="1:19" x14ac:dyDescent="0.25">
      <c r="A806" s="3" t="s">
        <v>9</v>
      </c>
      <c r="B806" s="3" t="s">
        <v>14</v>
      </c>
      <c r="C806" s="3">
        <v>0</v>
      </c>
      <c r="D806" s="3">
        <v>1</v>
      </c>
      <c r="E806" s="3">
        <v>0</v>
      </c>
      <c r="F806" s="3">
        <v>0</v>
      </c>
      <c r="G806" s="3">
        <v>0</v>
      </c>
      <c r="H806" s="3">
        <v>0</v>
      </c>
      <c r="I806" s="3">
        <v>0</v>
      </c>
      <c r="J806" s="3">
        <v>0</v>
      </c>
      <c r="K806" s="3">
        <v>0</v>
      </c>
      <c r="L806" s="3">
        <v>0</v>
      </c>
      <c r="M806" s="3">
        <v>0</v>
      </c>
      <c r="N806" s="3">
        <v>0</v>
      </c>
      <c r="O806" s="3">
        <v>0</v>
      </c>
      <c r="P806" s="3">
        <v>0</v>
      </c>
      <c r="Q806" s="39">
        <v>0</v>
      </c>
      <c r="S806" s="37">
        <v>0</v>
      </c>
    </row>
    <row r="807" spans="1:19" x14ac:dyDescent="0.25">
      <c r="A807" s="3" t="s">
        <v>11</v>
      </c>
      <c r="B807" s="3" t="s">
        <v>15</v>
      </c>
      <c r="C807" s="3">
        <v>0</v>
      </c>
      <c r="D807" s="3">
        <v>0</v>
      </c>
      <c r="E807" s="3">
        <v>0</v>
      </c>
      <c r="F807" s="3">
        <v>0</v>
      </c>
      <c r="G807" s="3">
        <v>0</v>
      </c>
      <c r="H807" s="3">
        <v>0</v>
      </c>
      <c r="I807" s="3">
        <v>0</v>
      </c>
      <c r="J807" s="3">
        <v>0</v>
      </c>
      <c r="K807" s="3">
        <v>0</v>
      </c>
      <c r="L807" s="3">
        <v>0</v>
      </c>
      <c r="M807" s="3">
        <v>0</v>
      </c>
      <c r="N807" s="3">
        <v>0</v>
      </c>
      <c r="O807" s="3">
        <v>0</v>
      </c>
      <c r="P807" s="3">
        <v>0</v>
      </c>
      <c r="Q807" s="39">
        <v>0</v>
      </c>
      <c r="S807" s="37">
        <v>0</v>
      </c>
    </row>
    <row r="808" spans="1:19" x14ac:dyDescent="0.25">
      <c r="A808" s="3" t="s">
        <v>9</v>
      </c>
      <c r="B808" s="3" t="s">
        <v>14</v>
      </c>
      <c r="C808" s="3">
        <v>0</v>
      </c>
      <c r="D808" s="3">
        <v>0</v>
      </c>
      <c r="E808" s="3">
        <v>0</v>
      </c>
      <c r="F808" s="3">
        <v>0</v>
      </c>
      <c r="G808" s="3">
        <v>0</v>
      </c>
      <c r="H808" s="3">
        <v>0</v>
      </c>
      <c r="I808" s="3">
        <v>0</v>
      </c>
      <c r="J808" s="3">
        <v>0</v>
      </c>
      <c r="K808" s="3">
        <v>0</v>
      </c>
      <c r="L808" s="3">
        <v>0</v>
      </c>
      <c r="M808" s="3">
        <v>0</v>
      </c>
      <c r="N808" s="3">
        <v>0</v>
      </c>
      <c r="O808" s="3">
        <v>0</v>
      </c>
      <c r="P808" s="3">
        <v>0</v>
      </c>
      <c r="Q808" s="39">
        <v>0</v>
      </c>
      <c r="S808" s="37">
        <v>0</v>
      </c>
    </row>
    <row r="809" spans="1:19" x14ac:dyDescent="0.25">
      <c r="A809" s="3" t="s">
        <v>10</v>
      </c>
      <c r="B809" s="3" t="s">
        <v>13</v>
      </c>
      <c r="C809" s="3">
        <v>0</v>
      </c>
      <c r="D809" s="3">
        <v>0</v>
      </c>
      <c r="E809" s="3">
        <v>0</v>
      </c>
      <c r="F809" s="3">
        <v>0</v>
      </c>
      <c r="G809" s="3">
        <v>0</v>
      </c>
      <c r="H809" s="3">
        <v>0</v>
      </c>
      <c r="I809" s="3">
        <v>0</v>
      </c>
      <c r="J809" s="3">
        <v>0</v>
      </c>
      <c r="K809" s="3">
        <v>0</v>
      </c>
      <c r="L809" s="3">
        <v>0</v>
      </c>
      <c r="M809" s="3">
        <v>1</v>
      </c>
      <c r="N809" s="3">
        <v>0</v>
      </c>
      <c r="O809" s="3">
        <v>1</v>
      </c>
      <c r="P809" s="3">
        <v>0</v>
      </c>
      <c r="Q809" s="39">
        <v>0</v>
      </c>
      <c r="S809" s="37">
        <v>0</v>
      </c>
    </row>
    <row r="810" spans="1:19" x14ac:dyDescent="0.25">
      <c r="A810" s="3" t="s">
        <v>11</v>
      </c>
      <c r="B810" s="3" t="s">
        <v>13</v>
      </c>
      <c r="C810" s="3">
        <v>0</v>
      </c>
      <c r="D810" s="3">
        <v>0</v>
      </c>
      <c r="E810" s="3">
        <v>0</v>
      </c>
      <c r="F810" s="3">
        <v>0</v>
      </c>
      <c r="G810" s="3">
        <v>0</v>
      </c>
      <c r="H810" s="3">
        <v>0</v>
      </c>
      <c r="I810" s="3">
        <v>0</v>
      </c>
      <c r="J810" s="3">
        <v>0</v>
      </c>
      <c r="K810" s="3">
        <v>0</v>
      </c>
      <c r="L810" s="3">
        <v>0</v>
      </c>
      <c r="M810" s="3">
        <v>0</v>
      </c>
      <c r="N810" s="3">
        <v>0</v>
      </c>
      <c r="O810" s="3">
        <v>0</v>
      </c>
      <c r="P810" s="3">
        <v>0</v>
      </c>
      <c r="Q810" s="39">
        <v>0</v>
      </c>
      <c r="S810" s="37">
        <v>0</v>
      </c>
    </row>
    <row r="811" spans="1:19" x14ac:dyDescent="0.25">
      <c r="A811" s="3" t="s">
        <v>9</v>
      </c>
      <c r="B811" s="3" t="s">
        <v>13</v>
      </c>
      <c r="C811" s="3">
        <v>0</v>
      </c>
      <c r="D811" s="3">
        <v>0</v>
      </c>
      <c r="E811" s="3">
        <v>0</v>
      </c>
      <c r="F811" s="3">
        <v>0</v>
      </c>
      <c r="G811" s="3">
        <v>0</v>
      </c>
      <c r="H811" s="3">
        <v>0</v>
      </c>
      <c r="I811" s="3">
        <v>0</v>
      </c>
      <c r="J811" s="3">
        <v>0</v>
      </c>
      <c r="K811" s="3">
        <v>0</v>
      </c>
      <c r="L811" s="3">
        <v>0</v>
      </c>
      <c r="M811" s="3">
        <v>0</v>
      </c>
      <c r="N811" s="3">
        <v>0</v>
      </c>
      <c r="O811" s="3">
        <v>0</v>
      </c>
      <c r="P811" s="3">
        <v>0</v>
      </c>
      <c r="Q811" s="39">
        <v>0</v>
      </c>
      <c r="S811" s="37">
        <v>0</v>
      </c>
    </row>
    <row r="812" spans="1:19" x14ac:dyDescent="0.25">
      <c r="A812" s="3" t="s">
        <v>9</v>
      </c>
      <c r="B812" s="3" t="s">
        <v>15</v>
      </c>
      <c r="C812" s="3">
        <v>0</v>
      </c>
      <c r="D812" s="3">
        <v>1</v>
      </c>
      <c r="E812" s="3">
        <v>0</v>
      </c>
      <c r="F812" s="3">
        <v>0</v>
      </c>
      <c r="G812" s="3">
        <v>0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3">
        <v>1</v>
      </c>
      <c r="N812" s="3">
        <v>0</v>
      </c>
      <c r="O812" s="3">
        <v>0</v>
      </c>
      <c r="P812" s="3">
        <v>1</v>
      </c>
      <c r="Q812" s="39">
        <v>0</v>
      </c>
      <c r="S812" s="37">
        <v>0</v>
      </c>
    </row>
    <row r="813" spans="1:19" x14ac:dyDescent="0.25">
      <c r="A813" s="3" t="s">
        <v>11</v>
      </c>
      <c r="B813" s="3" t="s">
        <v>15</v>
      </c>
      <c r="C813" s="3">
        <v>0</v>
      </c>
      <c r="D813" s="3">
        <v>1</v>
      </c>
      <c r="E813" s="3">
        <v>0</v>
      </c>
      <c r="F813" s="3">
        <v>0</v>
      </c>
      <c r="G813" s="3">
        <v>0</v>
      </c>
      <c r="H813" s="3">
        <v>0</v>
      </c>
      <c r="I813" s="3">
        <v>0</v>
      </c>
      <c r="J813" s="3">
        <v>0</v>
      </c>
      <c r="K813" s="3">
        <v>0</v>
      </c>
      <c r="L813" s="3">
        <v>0</v>
      </c>
      <c r="M813" s="3">
        <v>0</v>
      </c>
      <c r="N813" s="3">
        <v>0</v>
      </c>
      <c r="O813" s="3">
        <v>0</v>
      </c>
      <c r="P813" s="3">
        <v>0</v>
      </c>
      <c r="Q813" s="39">
        <v>0</v>
      </c>
      <c r="S813" s="37">
        <v>0</v>
      </c>
    </row>
    <row r="814" spans="1:19" x14ac:dyDescent="0.25">
      <c r="A814" s="3" t="s">
        <v>10</v>
      </c>
      <c r="B814" s="3" t="s">
        <v>14</v>
      </c>
      <c r="C814" s="3">
        <v>0</v>
      </c>
      <c r="D814" s="3">
        <v>0</v>
      </c>
      <c r="E814" s="3">
        <v>0</v>
      </c>
      <c r="F814" s="3">
        <v>0</v>
      </c>
      <c r="G814" s="3">
        <v>0</v>
      </c>
      <c r="H814" s="3">
        <v>0</v>
      </c>
      <c r="I814" s="3">
        <v>0</v>
      </c>
      <c r="J814" s="3">
        <v>0</v>
      </c>
      <c r="K814" s="3">
        <v>0</v>
      </c>
      <c r="L814" s="3">
        <v>0</v>
      </c>
      <c r="M814" s="3">
        <v>0</v>
      </c>
      <c r="N814" s="3">
        <v>0</v>
      </c>
      <c r="O814" s="3">
        <v>0</v>
      </c>
      <c r="P814" s="3">
        <v>0</v>
      </c>
      <c r="Q814" s="39">
        <v>0</v>
      </c>
      <c r="S814" s="37">
        <v>0</v>
      </c>
    </row>
    <row r="815" spans="1:19" x14ac:dyDescent="0.25">
      <c r="A815" s="3" t="s">
        <v>9</v>
      </c>
      <c r="B815" s="3" t="s">
        <v>14</v>
      </c>
      <c r="C815" s="3">
        <v>0</v>
      </c>
      <c r="D815" s="3">
        <v>0</v>
      </c>
      <c r="E815" s="3">
        <v>1</v>
      </c>
      <c r="F815" s="3">
        <v>0</v>
      </c>
      <c r="G815" s="3">
        <v>0</v>
      </c>
      <c r="H815" s="3">
        <v>0</v>
      </c>
      <c r="I815" s="3">
        <v>0</v>
      </c>
      <c r="J815" s="3">
        <v>1</v>
      </c>
      <c r="K815" s="3">
        <v>0</v>
      </c>
      <c r="L815" s="3">
        <v>0</v>
      </c>
      <c r="M815" s="3">
        <v>1</v>
      </c>
      <c r="N815" s="3">
        <v>0</v>
      </c>
      <c r="O815" s="3">
        <v>0</v>
      </c>
      <c r="P815" s="3">
        <v>0</v>
      </c>
      <c r="Q815" s="39">
        <v>0</v>
      </c>
      <c r="S815" s="37">
        <v>0</v>
      </c>
    </row>
    <row r="816" spans="1:19" x14ac:dyDescent="0.25">
      <c r="A816" s="3" t="s">
        <v>11</v>
      </c>
      <c r="B816" s="3" t="s">
        <v>14</v>
      </c>
      <c r="C816" s="3">
        <v>0</v>
      </c>
      <c r="D816" s="3">
        <v>0</v>
      </c>
      <c r="E816" s="3">
        <v>0</v>
      </c>
      <c r="F816" s="3">
        <v>0</v>
      </c>
      <c r="G816" s="3">
        <v>0</v>
      </c>
      <c r="H816" s="3">
        <v>0</v>
      </c>
      <c r="I816" s="3">
        <v>0</v>
      </c>
      <c r="J816" s="3">
        <v>0</v>
      </c>
      <c r="K816" s="3">
        <v>0</v>
      </c>
      <c r="L816" s="3">
        <v>0</v>
      </c>
      <c r="M816" s="3">
        <v>0</v>
      </c>
      <c r="N816" s="3">
        <v>0</v>
      </c>
      <c r="O816" s="3">
        <v>0</v>
      </c>
      <c r="P816" s="3">
        <v>0</v>
      </c>
      <c r="Q816" s="39">
        <v>0</v>
      </c>
      <c r="S816" s="37">
        <v>0</v>
      </c>
    </row>
    <row r="817" spans="1:19" x14ac:dyDescent="0.25">
      <c r="A817" s="3" t="s">
        <v>9</v>
      </c>
      <c r="B817" s="3" t="s">
        <v>14</v>
      </c>
      <c r="C817" s="3">
        <v>0</v>
      </c>
      <c r="D817" s="3">
        <v>0</v>
      </c>
      <c r="E817" s="3">
        <v>0</v>
      </c>
      <c r="F817" s="3">
        <v>0</v>
      </c>
      <c r="G817" s="3">
        <v>0</v>
      </c>
      <c r="H817" s="3">
        <v>0</v>
      </c>
      <c r="I817" s="3">
        <v>0</v>
      </c>
      <c r="J817" s="3">
        <v>0</v>
      </c>
      <c r="K817" s="3">
        <v>0</v>
      </c>
      <c r="L817" s="3">
        <v>1</v>
      </c>
      <c r="M817" s="3">
        <v>0</v>
      </c>
      <c r="N817" s="3">
        <v>0</v>
      </c>
      <c r="O817" s="3">
        <v>0</v>
      </c>
      <c r="P817" s="3">
        <v>0</v>
      </c>
      <c r="Q817" s="39">
        <v>0</v>
      </c>
      <c r="S817" s="37">
        <v>0</v>
      </c>
    </row>
    <row r="818" spans="1:19" x14ac:dyDescent="0.25">
      <c r="A818" s="3" t="s">
        <v>9</v>
      </c>
      <c r="B818" s="3" t="s">
        <v>13</v>
      </c>
      <c r="C818" s="3">
        <v>0</v>
      </c>
      <c r="D818" s="3">
        <v>0</v>
      </c>
      <c r="E818" s="3">
        <v>0</v>
      </c>
      <c r="F818" s="3">
        <v>0</v>
      </c>
      <c r="G818" s="3">
        <v>0</v>
      </c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3">
        <v>0</v>
      </c>
      <c r="Q818" s="39">
        <v>0</v>
      </c>
      <c r="S818" s="37">
        <v>0</v>
      </c>
    </row>
    <row r="819" spans="1:19" x14ac:dyDescent="0.25">
      <c r="A819" s="3" t="s">
        <v>9</v>
      </c>
      <c r="B819" s="3" t="s">
        <v>14</v>
      </c>
      <c r="C819" s="3">
        <v>0</v>
      </c>
      <c r="D819" s="3">
        <v>0</v>
      </c>
      <c r="E819" s="3">
        <v>0</v>
      </c>
      <c r="F819" s="3">
        <v>0</v>
      </c>
      <c r="G819" s="3">
        <v>0</v>
      </c>
      <c r="H819" s="3">
        <v>0</v>
      </c>
      <c r="I819" s="3">
        <v>0</v>
      </c>
      <c r="J819" s="3">
        <v>0</v>
      </c>
      <c r="K819" s="3">
        <v>0</v>
      </c>
      <c r="L819" s="3">
        <v>0</v>
      </c>
      <c r="M819" s="3">
        <v>0</v>
      </c>
      <c r="N819" s="3">
        <v>0</v>
      </c>
      <c r="O819" s="3">
        <v>0</v>
      </c>
      <c r="P819" s="3">
        <v>0</v>
      </c>
      <c r="Q819" s="39">
        <v>0</v>
      </c>
      <c r="S819" s="37">
        <v>0</v>
      </c>
    </row>
    <row r="820" spans="1:19" x14ac:dyDescent="0.25">
      <c r="A820" s="3" t="s">
        <v>9</v>
      </c>
      <c r="B820" s="3" t="s">
        <v>14</v>
      </c>
      <c r="C820" s="3">
        <v>0</v>
      </c>
      <c r="D820" s="3">
        <v>0</v>
      </c>
      <c r="E820" s="3">
        <v>0</v>
      </c>
      <c r="F820" s="3">
        <v>0</v>
      </c>
      <c r="G820" s="3">
        <v>0</v>
      </c>
      <c r="H820" s="3">
        <v>0</v>
      </c>
      <c r="I820" s="3">
        <v>0</v>
      </c>
      <c r="J820" s="3">
        <v>0</v>
      </c>
      <c r="K820" s="3">
        <v>0</v>
      </c>
      <c r="L820" s="3">
        <v>1</v>
      </c>
      <c r="M820" s="3">
        <v>0</v>
      </c>
      <c r="N820" s="3">
        <v>0</v>
      </c>
      <c r="O820" s="3">
        <v>0</v>
      </c>
      <c r="P820" s="3">
        <v>0</v>
      </c>
      <c r="Q820" s="39">
        <v>0</v>
      </c>
      <c r="S820" s="37">
        <v>0</v>
      </c>
    </row>
    <row r="821" spans="1:19" x14ac:dyDescent="0.25">
      <c r="A821" s="3" t="s">
        <v>11</v>
      </c>
      <c r="B821" s="3" t="s">
        <v>14</v>
      </c>
      <c r="C821" s="3">
        <v>0</v>
      </c>
      <c r="D821" s="3">
        <v>1</v>
      </c>
      <c r="E821" s="3">
        <v>0</v>
      </c>
      <c r="F821" s="3">
        <v>0</v>
      </c>
      <c r="G821" s="3">
        <v>0</v>
      </c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3">
        <v>0</v>
      </c>
      <c r="N821" s="3">
        <v>0</v>
      </c>
      <c r="O821" s="3">
        <v>0</v>
      </c>
      <c r="P821" s="3">
        <v>0</v>
      </c>
      <c r="Q821" s="39">
        <v>0</v>
      </c>
      <c r="S821" s="37">
        <v>0</v>
      </c>
    </row>
    <row r="822" spans="1:19" x14ac:dyDescent="0.25">
      <c r="A822" s="3" t="s">
        <v>9</v>
      </c>
      <c r="B822" s="3" t="s">
        <v>14</v>
      </c>
      <c r="C822" s="3">
        <v>0</v>
      </c>
      <c r="D822" s="3">
        <v>0</v>
      </c>
      <c r="E822" s="3">
        <v>0</v>
      </c>
      <c r="F822" s="3">
        <v>0</v>
      </c>
      <c r="G822" s="3">
        <v>0</v>
      </c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3">
        <v>0</v>
      </c>
      <c r="N822" s="3">
        <v>0</v>
      </c>
      <c r="O822" s="3">
        <v>1</v>
      </c>
      <c r="P822" s="3">
        <v>0</v>
      </c>
      <c r="Q822" s="39">
        <v>0</v>
      </c>
      <c r="S822" s="37">
        <v>0</v>
      </c>
    </row>
    <row r="823" spans="1:19" x14ac:dyDescent="0.25">
      <c r="A823" s="3" t="s">
        <v>11</v>
      </c>
      <c r="B823" s="3" t="s">
        <v>13</v>
      </c>
      <c r="C823" s="3">
        <v>0</v>
      </c>
      <c r="D823" s="3">
        <v>0</v>
      </c>
      <c r="E823" s="3">
        <v>0</v>
      </c>
      <c r="F823" s="3">
        <v>0</v>
      </c>
      <c r="G823" s="3">
        <v>0</v>
      </c>
      <c r="H823" s="3">
        <v>0</v>
      </c>
      <c r="I823" s="3">
        <v>0</v>
      </c>
      <c r="J823" s="3">
        <v>0</v>
      </c>
      <c r="K823" s="3">
        <v>0</v>
      </c>
      <c r="L823" s="3">
        <v>0</v>
      </c>
      <c r="M823" s="3">
        <v>0</v>
      </c>
      <c r="N823" s="3">
        <v>0</v>
      </c>
      <c r="O823" s="3">
        <v>0</v>
      </c>
      <c r="P823" s="3">
        <v>0</v>
      </c>
      <c r="Q823" s="39">
        <v>0</v>
      </c>
      <c r="S823" s="37">
        <v>0</v>
      </c>
    </row>
    <row r="824" spans="1:19" x14ac:dyDescent="0.25">
      <c r="A824" s="3" t="s">
        <v>11</v>
      </c>
      <c r="B824" s="3" t="s">
        <v>14</v>
      </c>
      <c r="C824" s="3">
        <v>0</v>
      </c>
      <c r="D824" s="3">
        <v>0</v>
      </c>
      <c r="E824" s="3">
        <v>0</v>
      </c>
      <c r="F824" s="3">
        <v>0</v>
      </c>
      <c r="G824" s="3">
        <v>0</v>
      </c>
      <c r="H824" s="3">
        <v>0</v>
      </c>
      <c r="I824" s="3">
        <v>0</v>
      </c>
      <c r="J824" s="3">
        <v>0</v>
      </c>
      <c r="K824" s="3">
        <v>0</v>
      </c>
      <c r="L824" s="3">
        <v>1</v>
      </c>
      <c r="M824" s="3">
        <v>0</v>
      </c>
      <c r="N824" s="3">
        <v>0</v>
      </c>
      <c r="O824" s="3">
        <v>0</v>
      </c>
      <c r="P824" s="3">
        <v>1</v>
      </c>
      <c r="Q824" s="39">
        <v>0</v>
      </c>
      <c r="S824" s="37">
        <v>0</v>
      </c>
    </row>
    <row r="825" spans="1:19" x14ac:dyDescent="0.25">
      <c r="A825" s="3" t="s">
        <v>11</v>
      </c>
      <c r="B825" s="3" t="s">
        <v>13</v>
      </c>
      <c r="C825" s="3">
        <v>0</v>
      </c>
      <c r="D825" s="3">
        <v>1</v>
      </c>
      <c r="E825" s="3">
        <v>0</v>
      </c>
      <c r="F825" s="3">
        <v>0</v>
      </c>
      <c r="G825" s="3">
        <v>0</v>
      </c>
      <c r="H825" s="3">
        <v>0</v>
      </c>
      <c r="I825" s="3">
        <v>0</v>
      </c>
      <c r="J825" s="3">
        <v>0</v>
      </c>
      <c r="K825" s="3">
        <v>0</v>
      </c>
      <c r="L825" s="3">
        <v>0</v>
      </c>
      <c r="M825" s="3">
        <v>0</v>
      </c>
      <c r="N825" s="3">
        <v>0</v>
      </c>
      <c r="O825" s="3">
        <v>0</v>
      </c>
      <c r="P825" s="3">
        <v>0</v>
      </c>
      <c r="Q825" s="39">
        <v>0</v>
      </c>
      <c r="S825" s="37">
        <v>0</v>
      </c>
    </row>
    <row r="826" spans="1:19" x14ac:dyDescent="0.25">
      <c r="A826" s="3" t="s">
        <v>9</v>
      </c>
      <c r="B826" s="3" t="s">
        <v>14</v>
      </c>
      <c r="C826" s="3">
        <v>0</v>
      </c>
      <c r="D826" s="3">
        <v>1</v>
      </c>
      <c r="E826" s="3">
        <v>0</v>
      </c>
      <c r="F826" s="3">
        <v>0</v>
      </c>
      <c r="G826" s="3">
        <v>0</v>
      </c>
      <c r="H826" s="3">
        <v>0</v>
      </c>
      <c r="I826" s="3">
        <v>0</v>
      </c>
      <c r="J826" s="3">
        <v>0</v>
      </c>
      <c r="K826" s="3">
        <v>0</v>
      </c>
      <c r="L826" s="3">
        <v>0</v>
      </c>
      <c r="M826" s="3">
        <v>0</v>
      </c>
      <c r="N826" s="3">
        <v>0</v>
      </c>
      <c r="O826" s="3">
        <v>0</v>
      </c>
      <c r="P826" s="3">
        <v>1</v>
      </c>
      <c r="Q826" s="39">
        <v>0</v>
      </c>
      <c r="S826" s="37">
        <v>0</v>
      </c>
    </row>
    <row r="827" spans="1:19" x14ac:dyDescent="0.25">
      <c r="A827" s="3" t="s">
        <v>11</v>
      </c>
      <c r="B827" s="3" t="s">
        <v>13</v>
      </c>
      <c r="C827" s="3">
        <v>0</v>
      </c>
      <c r="D827" s="3">
        <v>0</v>
      </c>
      <c r="E827" s="3">
        <v>0</v>
      </c>
      <c r="F827" s="3">
        <v>0</v>
      </c>
      <c r="G827" s="3">
        <v>0</v>
      </c>
      <c r="H827" s="3">
        <v>0</v>
      </c>
      <c r="I827" s="3">
        <v>0</v>
      </c>
      <c r="J827" s="3">
        <v>0</v>
      </c>
      <c r="K827" s="3">
        <v>0</v>
      </c>
      <c r="L827" s="3">
        <v>0</v>
      </c>
      <c r="M827" s="3">
        <v>0</v>
      </c>
      <c r="N827" s="3">
        <v>0</v>
      </c>
      <c r="O827" s="3">
        <v>0</v>
      </c>
      <c r="P827" s="3">
        <v>0</v>
      </c>
      <c r="Q827" s="39">
        <v>0</v>
      </c>
      <c r="S827" s="37">
        <v>0</v>
      </c>
    </row>
    <row r="828" spans="1:19" x14ac:dyDescent="0.25">
      <c r="A828" s="3" t="s">
        <v>11</v>
      </c>
      <c r="B828" s="3" t="s">
        <v>14</v>
      </c>
      <c r="C828" s="3">
        <v>0</v>
      </c>
      <c r="D828" s="3">
        <v>0</v>
      </c>
      <c r="E828" s="3">
        <v>0</v>
      </c>
      <c r="F828" s="3">
        <v>0</v>
      </c>
      <c r="G828" s="3">
        <v>0</v>
      </c>
      <c r="H828" s="3">
        <v>0</v>
      </c>
      <c r="I828" s="3">
        <v>0</v>
      </c>
      <c r="J828" s="3">
        <v>0</v>
      </c>
      <c r="K828" s="3">
        <v>0</v>
      </c>
      <c r="L828" s="3">
        <v>0</v>
      </c>
      <c r="M828" s="3">
        <v>0</v>
      </c>
      <c r="N828" s="3">
        <v>0</v>
      </c>
      <c r="O828" s="3">
        <v>0</v>
      </c>
      <c r="P828" s="3">
        <v>0</v>
      </c>
      <c r="Q828" s="39">
        <v>0</v>
      </c>
      <c r="S828" s="37">
        <v>0</v>
      </c>
    </row>
    <row r="829" spans="1:19" x14ac:dyDescent="0.25">
      <c r="A829" s="3" t="s">
        <v>9</v>
      </c>
      <c r="B829" s="3" t="s">
        <v>14</v>
      </c>
      <c r="C829" s="3">
        <v>0</v>
      </c>
      <c r="D829" s="3">
        <v>0</v>
      </c>
      <c r="E829" s="3">
        <v>0</v>
      </c>
      <c r="F829" s="3">
        <v>0</v>
      </c>
      <c r="G829" s="3">
        <v>0</v>
      </c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3">
        <v>0</v>
      </c>
      <c r="N829" s="3">
        <v>0</v>
      </c>
      <c r="O829" s="3">
        <v>0</v>
      </c>
      <c r="P829" s="3">
        <v>0</v>
      </c>
      <c r="Q829" s="39">
        <v>0</v>
      </c>
      <c r="S829" s="37">
        <v>0</v>
      </c>
    </row>
    <row r="830" spans="1:19" x14ac:dyDescent="0.25">
      <c r="A830" s="3" t="s">
        <v>9</v>
      </c>
      <c r="B830" s="3" t="s">
        <v>13</v>
      </c>
      <c r="C830" s="3">
        <v>0</v>
      </c>
      <c r="D830" s="3">
        <v>1</v>
      </c>
      <c r="E830" s="3">
        <v>0</v>
      </c>
      <c r="F830" s="3">
        <v>0</v>
      </c>
      <c r="G830" s="3">
        <v>0</v>
      </c>
      <c r="H830" s="3">
        <v>0</v>
      </c>
      <c r="I830" s="3">
        <v>0</v>
      </c>
      <c r="J830" s="3">
        <v>0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3">
        <v>0</v>
      </c>
      <c r="Q830" s="39">
        <v>0</v>
      </c>
      <c r="S830" s="37">
        <v>0</v>
      </c>
    </row>
    <row r="831" spans="1:19" x14ac:dyDescent="0.25">
      <c r="A831" s="3" t="s">
        <v>11</v>
      </c>
      <c r="B831" s="3" t="s">
        <v>13</v>
      </c>
      <c r="C831" s="3">
        <v>0</v>
      </c>
      <c r="D831" s="3">
        <v>0</v>
      </c>
      <c r="E831" s="3">
        <v>0</v>
      </c>
      <c r="F831" s="3">
        <v>0</v>
      </c>
      <c r="G831" s="3">
        <v>0</v>
      </c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3">
        <v>0</v>
      </c>
      <c r="N831" s="3">
        <v>0</v>
      </c>
      <c r="O831" s="3">
        <v>0</v>
      </c>
      <c r="P831" s="3">
        <v>0</v>
      </c>
      <c r="Q831" s="39">
        <v>0</v>
      </c>
      <c r="S831" s="37">
        <v>0</v>
      </c>
    </row>
    <row r="832" spans="1:19" x14ac:dyDescent="0.25">
      <c r="A832" s="3" t="s">
        <v>11</v>
      </c>
      <c r="B832" s="3" t="s">
        <v>13</v>
      </c>
      <c r="C832" s="3">
        <v>0</v>
      </c>
      <c r="D832" s="3">
        <v>0</v>
      </c>
      <c r="E832" s="3">
        <v>0</v>
      </c>
      <c r="F832" s="3">
        <v>0</v>
      </c>
      <c r="G832" s="3">
        <v>0</v>
      </c>
      <c r="H832" s="3">
        <v>0</v>
      </c>
      <c r="I832" s="3">
        <v>0</v>
      </c>
      <c r="J832" s="3">
        <v>0</v>
      </c>
      <c r="K832" s="3">
        <v>0</v>
      </c>
      <c r="L832" s="3">
        <v>0</v>
      </c>
      <c r="M832" s="3">
        <v>0</v>
      </c>
      <c r="N832" s="3">
        <v>0</v>
      </c>
      <c r="O832" s="3">
        <v>0</v>
      </c>
      <c r="P832" s="3">
        <v>1</v>
      </c>
      <c r="Q832" s="39">
        <v>0</v>
      </c>
      <c r="S832" s="37">
        <v>0</v>
      </c>
    </row>
    <row r="833" spans="1:19" x14ac:dyDescent="0.25">
      <c r="A833" s="3" t="s">
        <v>10</v>
      </c>
      <c r="B833" s="3" t="s">
        <v>13</v>
      </c>
      <c r="C833" s="3">
        <v>0</v>
      </c>
      <c r="D833" s="3">
        <v>0</v>
      </c>
      <c r="E833" s="3">
        <v>1</v>
      </c>
      <c r="F833" s="3">
        <v>0</v>
      </c>
      <c r="G833" s="3">
        <v>0</v>
      </c>
      <c r="H833" s="3">
        <v>0</v>
      </c>
      <c r="I833" s="3">
        <v>0</v>
      </c>
      <c r="J833" s="3">
        <v>0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3">
        <v>1</v>
      </c>
      <c r="Q833" s="39">
        <v>0</v>
      </c>
      <c r="S833" s="37">
        <v>0</v>
      </c>
    </row>
    <row r="834" spans="1:19" x14ac:dyDescent="0.25">
      <c r="A834" s="3" t="s">
        <v>11</v>
      </c>
      <c r="B834" s="3" t="s">
        <v>13</v>
      </c>
      <c r="C834" s="3">
        <v>0</v>
      </c>
      <c r="D834" s="3">
        <v>0</v>
      </c>
      <c r="E834" s="3">
        <v>0</v>
      </c>
      <c r="F834" s="3">
        <v>0</v>
      </c>
      <c r="G834" s="3">
        <v>0</v>
      </c>
      <c r="H834" s="3">
        <v>0</v>
      </c>
      <c r="I834" s="3">
        <v>0</v>
      </c>
      <c r="J834" s="3">
        <v>0</v>
      </c>
      <c r="K834" s="3">
        <v>0</v>
      </c>
      <c r="L834" s="3">
        <v>0</v>
      </c>
      <c r="M834" s="3">
        <v>1</v>
      </c>
      <c r="N834" s="3">
        <v>0</v>
      </c>
      <c r="O834" s="3">
        <v>0</v>
      </c>
      <c r="P834" s="3">
        <v>0</v>
      </c>
      <c r="Q834" s="39">
        <v>0</v>
      </c>
      <c r="S834" s="37">
        <v>0</v>
      </c>
    </row>
    <row r="835" spans="1:19" x14ac:dyDescent="0.25">
      <c r="A835" s="3" t="s">
        <v>9</v>
      </c>
      <c r="B835" s="3" t="s">
        <v>14</v>
      </c>
      <c r="C835" s="3">
        <v>0</v>
      </c>
      <c r="D835" s="3">
        <v>1</v>
      </c>
      <c r="E835" s="3">
        <v>1</v>
      </c>
      <c r="F835" s="3">
        <v>0</v>
      </c>
      <c r="G835" s="3">
        <v>0</v>
      </c>
      <c r="H835" s="3">
        <v>0</v>
      </c>
      <c r="I835" s="3">
        <v>0</v>
      </c>
      <c r="J835" s="3">
        <v>0</v>
      </c>
      <c r="K835" s="3">
        <v>0</v>
      </c>
      <c r="L835" s="3">
        <v>0</v>
      </c>
      <c r="M835" s="3">
        <v>0</v>
      </c>
      <c r="N835" s="3">
        <v>0</v>
      </c>
      <c r="O835" s="3">
        <v>0</v>
      </c>
      <c r="P835" s="3">
        <v>0</v>
      </c>
      <c r="Q835" s="39">
        <v>0</v>
      </c>
      <c r="S835" s="37">
        <v>0</v>
      </c>
    </row>
    <row r="836" spans="1:19" x14ac:dyDescent="0.25">
      <c r="A836" s="3" t="s">
        <v>10</v>
      </c>
      <c r="B836" s="3" t="s">
        <v>14</v>
      </c>
      <c r="C836" s="3">
        <v>0</v>
      </c>
      <c r="D836" s="3">
        <v>1</v>
      </c>
      <c r="E836" s="3">
        <v>0</v>
      </c>
      <c r="F836" s="3">
        <v>0</v>
      </c>
      <c r="G836" s="3">
        <v>0</v>
      </c>
      <c r="H836" s="3">
        <v>0</v>
      </c>
      <c r="I836" s="3">
        <v>0</v>
      </c>
      <c r="J836" s="3">
        <v>0</v>
      </c>
      <c r="K836" s="3">
        <v>0</v>
      </c>
      <c r="L836" s="3">
        <v>1</v>
      </c>
      <c r="M836" s="3">
        <v>0</v>
      </c>
      <c r="N836" s="3">
        <v>0</v>
      </c>
      <c r="O836" s="3">
        <v>0</v>
      </c>
      <c r="P836" s="3">
        <v>0</v>
      </c>
      <c r="Q836" s="39">
        <v>0</v>
      </c>
      <c r="S836" s="37">
        <v>0</v>
      </c>
    </row>
    <row r="837" spans="1:19" x14ac:dyDescent="0.25">
      <c r="A837" s="3" t="s">
        <v>9</v>
      </c>
      <c r="B837" s="3" t="s">
        <v>14</v>
      </c>
      <c r="C837" s="3">
        <v>0</v>
      </c>
      <c r="D837" s="3">
        <v>0</v>
      </c>
      <c r="E837" s="3">
        <v>0</v>
      </c>
      <c r="F837" s="3">
        <v>0</v>
      </c>
      <c r="G837" s="3">
        <v>0</v>
      </c>
      <c r="H837" s="3">
        <v>0</v>
      </c>
      <c r="I837" s="3">
        <v>0</v>
      </c>
      <c r="J837" s="3">
        <v>0</v>
      </c>
      <c r="K837" s="3">
        <v>0</v>
      </c>
      <c r="L837" s="3">
        <v>0</v>
      </c>
      <c r="M837" s="3">
        <v>0</v>
      </c>
      <c r="N837" s="3">
        <v>0</v>
      </c>
      <c r="O837" s="3">
        <v>0</v>
      </c>
      <c r="P837" s="3">
        <v>0</v>
      </c>
      <c r="Q837" s="39">
        <v>0</v>
      </c>
      <c r="S837" s="37">
        <v>0</v>
      </c>
    </row>
    <row r="838" spans="1:19" x14ac:dyDescent="0.25">
      <c r="A838" s="3" t="s">
        <v>9</v>
      </c>
      <c r="B838" s="3" t="s">
        <v>14</v>
      </c>
      <c r="C838" s="3">
        <v>0</v>
      </c>
      <c r="D838" s="3">
        <v>0</v>
      </c>
      <c r="E838" s="3">
        <v>1</v>
      </c>
      <c r="F838" s="3">
        <v>0</v>
      </c>
      <c r="G838" s="3">
        <v>0</v>
      </c>
      <c r="H838" s="3">
        <v>0</v>
      </c>
      <c r="I838" s="3">
        <v>0</v>
      </c>
      <c r="J838" s="3">
        <v>0</v>
      </c>
      <c r="K838" s="3">
        <v>0</v>
      </c>
      <c r="L838" s="3">
        <v>0</v>
      </c>
      <c r="M838" s="3">
        <v>0</v>
      </c>
      <c r="N838" s="3">
        <v>0</v>
      </c>
      <c r="O838" s="3">
        <v>0</v>
      </c>
      <c r="P838" s="3">
        <v>0</v>
      </c>
      <c r="Q838" s="39">
        <v>0</v>
      </c>
      <c r="S838" s="37">
        <v>0</v>
      </c>
    </row>
    <row r="839" spans="1:19" x14ac:dyDescent="0.25">
      <c r="A839" s="3" t="s">
        <v>11</v>
      </c>
      <c r="B839" s="3" t="s">
        <v>14</v>
      </c>
      <c r="C839" s="3">
        <v>0</v>
      </c>
      <c r="D839" s="3">
        <v>1</v>
      </c>
      <c r="E839" s="3">
        <v>0</v>
      </c>
      <c r="F839" s="3">
        <v>0</v>
      </c>
      <c r="G839" s="3">
        <v>0</v>
      </c>
      <c r="H839" s="3">
        <v>0</v>
      </c>
      <c r="I839" s="3">
        <v>0</v>
      </c>
      <c r="J839" s="3">
        <v>0</v>
      </c>
      <c r="K839" s="3">
        <v>0</v>
      </c>
      <c r="L839" s="3">
        <v>0</v>
      </c>
      <c r="M839" s="3">
        <v>0</v>
      </c>
      <c r="N839" s="3">
        <v>0</v>
      </c>
      <c r="O839" s="3">
        <v>0</v>
      </c>
      <c r="P839" s="3">
        <v>0</v>
      </c>
      <c r="Q839" s="39">
        <v>1</v>
      </c>
      <c r="S839" s="37">
        <v>0</v>
      </c>
    </row>
    <row r="840" spans="1:19" x14ac:dyDescent="0.25">
      <c r="A840" s="3" t="s">
        <v>11</v>
      </c>
      <c r="B840" s="3" t="s">
        <v>13</v>
      </c>
      <c r="C840" s="3">
        <v>0</v>
      </c>
      <c r="D840" s="3">
        <v>1</v>
      </c>
      <c r="E840" s="3">
        <v>0</v>
      </c>
      <c r="F840" s="3">
        <v>0</v>
      </c>
      <c r="G840" s="3">
        <v>0</v>
      </c>
      <c r="H840" s="3">
        <v>0</v>
      </c>
      <c r="I840" s="3">
        <v>0</v>
      </c>
      <c r="J840" s="3">
        <v>0</v>
      </c>
      <c r="K840" s="3">
        <v>0</v>
      </c>
      <c r="L840" s="3">
        <v>0</v>
      </c>
      <c r="M840" s="3">
        <v>0</v>
      </c>
      <c r="N840" s="3">
        <v>1</v>
      </c>
      <c r="O840" s="3">
        <v>0</v>
      </c>
      <c r="P840" s="3">
        <v>0</v>
      </c>
      <c r="Q840" s="39">
        <v>0</v>
      </c>
      <c r="S840" s="37">
        <v>0</v>
      </c>
    </row>
    <row r="841" spans="1:19" x14ac:dyDescent="0.25">
      <c r="A841" s="3" t="s">
        <v>10</v>
      </c>
      <c r="B841" s="3" t="s">
        <v>14</v>
      </c>
      <c r="C841" s="3">
        <v>0</v>
      </c>
      <c r="D841" s="3">
        <v>0</v>
      </c>
      <c r="E841" s="3">
        <v>0</v>
      </c>
      <c r="F841" s="3">
        <v>0</v>
      </c>
      <c r="G841" s="3">
        <v>0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3">
        <v>0</v>
      </c>
      <c r="N841" s="3">
        <v>0</v>
      </c>
      <c r="O841" s="3">
        <v>0</v>
      </c>
      <c r="P841" s="3">
        <v>0</v>
      </c>
      <c r="Q841" s="39">
        <v>0</v>
      </c>
      <c r="S841" s="37">
        <v>0</v>
      </c>
    </row>
    <row r="842" spans="1:19" x14ac:dyDescent="0.25">
      <c r="A842" s="3" t="s">
        <v>11</v>
      </c>
      <c r="B842" s="3" t="s">
        <v>14</v>
      </c>
      <c r="C842" s="3">
        <v>0</v>
      </c>
      <c r="D842" s="3">
        <v>0</v>
      </c>
      <c r="E842" s="3">
        <v>1</v>
      </c>
      <c r="F842" s="3">
        <v>0</v>
      </c>
      <c r="G842" s="3">
        <v>0</v>
      </c>
      <c r="H842" s="3">
        <v>0</v>
      </c>
      <c r="I842" s="3">
        <v>0</v>
      </c>
      <c r="J842" s="3">
        <v>0</v>
      </c>
      <c r="K842" s="3">
        <v>0</v>
      </c>
      <c r="L842" s="3">
        <v>0</v>
      </c>
      <c r="M842" s="3">
        <v>0</v>
      </c>
      <c r="N842" s="3">
        <v>0</v>
      </c>
      <c r="O842" s="3">
        <v>0</v>
      </c>
      <c r="P842" s="3">
        <v>0</v>
      </c>
      <c r="Q842" s="39">
        <v>0</v>
      </c>
      <c r="S842" s="37">
        <v>0</v>
      </c>
    </row>
    <row r="843" spans="1:19" x14ac:dyDescent="0.25">
      <c r="A843" s="3" t="s">
        <v>9</v>
      </c>
      <c r="B843" s="3" t="s">
        <v>14</v>
      </c>
      <c r="C843" s="3">
        <v>0</v>
      </c>
      <c r="D843" s="3">
        <v>0</v>
      </c>
      <c r="E843" s="3">
        <v>0</v>
      </c>
      <c r="F843" s="3">
        <v>0</v>
      </c>
      <c r="G843" s="3">
        <v>0</v>
      </c>
      <c r="H843" s="3">
        <v>0</v>
      </c>
      <c r="I843" s="3">
        <v>0</v>
      </c>
      <c r="J843" s="3">
        <v>0</v>
      </c>
      <c r="K843" s="3">
        <v>0</v>
      </c>
      <c r="L843" s="3">
        <v>0</v>
      </c>
      <c r="M843" s="3">
        <v>0</v>
      </c>
      <c r="N843" s="3">
        <v>0</v>
      </c>
      <c r="O843" s="3">
        <v>0</v>
      </c>
      <c r="P843" s="3">
        <v>0</v>
      </c>
      <c r="Q843" s="39">
        <v>0</v>
      </c>
      <c r="S843" s="37">
        <v>0</v>
      </c>
    </row>
    <row r="844" spans="1:19" x14ac:dyDescent="0.25">
      <c r="A844" s="3" t="s">
        <v>10</v>
      </c>
      <c r="B844" s="3" t="s">
        <v>15</v>
      </c>
      <c r="C844" s="3">
        <v>0</v>
      </c>
      <c r="D844" s="3">
        <v>0</v>
      </c>
      <c r="E844" s="3">
        <v>0</v>
      </c>
      <c r="F844" s="3">
        <v>0</v>
      </c>
      <c r="G844" s="3">
        <v>1</v>
      </c>
      <c r="H844" s="3">
        <v>0</v>
      </c>
      <c r="I844" s="3">
        <v>0</v>
      </c>
      <c r="J844" s="3">
        <v>0</v>
      </c>
      <c r="K844" s="3">
        <v>0</v>
      </c>
      <c r="L844" s="3">
        <v>0</v>
      </c>
      <c r="M844" s="3">
        <v>0</v>
      </c>
      <c r="N844" s="3">
        <v>0</v>
      </c>
      <c r="O844" s="3">
        <v>0</v>
      </c>
      <c r="P844" s="3">
        <v>1</v>
      </c>
      <c r="Q844" s="39">
        <v>0</v>
      </c>
      <c r="S844" s="37">
        <v>0</v>
      </c>
    </row>
    <row r="845" spans="1:19" x14ac:dyDescent="0.25">
      <c r="A845" s="3" t="s">
        <v>9</v>
      </c>
      <c r="B845" s="3" t="s">
        <v>13</v>
      </c>
      <c r="C845" s="3">
        <v>0</v>
      </c>
      <c r="D845" s="3">
        <v>0</v>
      </c>
      <c r="E845" s="3">
        <v>0</v>
      </c>
      <c r="F845" s="3">
        <v>0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>
        <v>0</v>
      </c>
      <c r="M845" s="3">
        <v>0</v>
      </c>
      <c r="N845" s="3">
        <v>0</v>
      </c>
      <c r="O845" s="3">
        <v>0</v>
      </c>
      <c r="P845" s="3">
        <v>0</v>
      </c>
      <c r="Q845" s="39">
        <v>0</v>
      </c>
      <c r="S845" s="37">
        <v>0</v>
      </c>
    </row>
    <row r="846" spans="1:19" x14ac:dyDescent="0.25">
      <c r="A846" s="3" t="s">
        <v>9</v>
      </c>
      <c r="B846" s="3" t="s">
        <v>13</v>
      </c>
      <c r="C846" s="3">
        <v>0</v>
      </c>
      <c r="D846" s="3">
        <v>1</v>
      </c>
      <c r="E846" s="3">
        <v>1</v>
      </c>
      <c r="F846" s="3">
        <v>0</v>
      </c>
      <c r="G846" s="3">
        <v>0</v>
      </c>
      <c r="H846" s="3">
        <v>0</v>
      </c>
      <c r="I846" s="3">
        <v>0</v>
      </c>
      <c r="J846" s="3">
        <v>0</v>
      </c>
      <c r="K846" s="3">
        <v>0</v>
      </c>
      <c r="L846" s="3">
        <v>0</v>
      </c>
      <c r="M846" s="3">
        <v>0</v>
      </c>
      <c r="N846" s="3">
        <v>0</v>
      </c>
      <c r="O846" s="3">
        <v>0</v>
      </c>
      <c r="P846" s="3">
        <v>0</v>
      </c>
      <c r="Q846" s="39">
        <v>0</v>
      </c>
      <c r="S846" s="37">
        <v>0</v>
      </c>
    </row>
    <row r="847" spans="1:19" x14ac:dyDescent="0.25">
      <c r="A847" s="3" t="s">
        <v>9</v>
      </c>
      <c r="B847" s="3" t="s">
        <v>14</v>
      </c>
      <c r="C847" s="3">
        <v>0</v>
      </c>
      <c r="D847" s="3">
        <v>0</v>
      </c>
      <c r="E847" s="3">
        <v>0</v>
      </c>
      <c r="F847" s="3">
        <v>0</v>
      </c>
      <c r="G847" s="3">
        <v>0</v>
      </c>
      <c r="H847" s="3">
        <v>0</v>
      </c>
      <c r="I847" s="3">
        <v>0</v>
      </c>
      <c r="J847" s="3">
        <v>0</v>
      </c>
      <c r="K847" s="3">
        <v>0</v>
      </c>
      <c r="L847" s="3">
        <v>0</v>
      </c>
      <c r="M847" s="3">
        <v>0</v>
      </c>
      <c r="N847" s="3">
        <v>0</v>
      </c>
      <c r="O847" s="3">
        <v>0</v>
      </c>
      <c r="P847" s="3">
        <v>0</v>
      </c>
      <c r="Q847" s="39">
        <v>0</v>
      </c>
      <c r="S847" s="37">
        <v>0</v>
      </c>
    </row>
    <row r="848" spans="1:19" x14ac:dyDescent="0.25">
      <c r="A848" s="3" t="s">
        <v>11</v>
      </c>
      <c r="B848" s="3" t="s">
        <v>14</v>
      </c>
      <c r="C848" s="3">
        <v>0</v>
      </c>
      <c r="D848" s="3">
        <v>0</v>
      </c>
      <c r="E848" s="3">
        <v>1</v>
      </c>
      <c r="F848" s="3">
        <v>0</v>
      </c>
      <c r="G848" s="3">
        <v>0</v>
      </c>
      <c r="H848" s="3">
        <v>0</v>
      </c>
      <c r="I848" s="3">
        <v>0</v>
      </c>
      <c r="J848" s="3">
        <v>0</v>
      </c>
      <c r="K848" s="3">
        <v>0</v>
      </c>
      <c r="L848" s="3">
        <v>0</v>
      </c>
      <c r="M848" s="3">
        <v>1</v>
      </c>
      <c r="N848" s="3">
        <v>0</v>
      </c>
      <c r="O848" s="3">
        <v>0</v>
      </c>
      <c r="P848" s="3">
        <v>1</v>
      </c>
      <c r="Q848" s="39">
        <v>1</v>
      </c>
      <c r="S848" s="37">
        <v>0</v>
      </c>
    </row>
    <row r="849" spans="1:19" x14ac:dyDescent="0.25">
      <c r="A849" s="3" t="s">
        <v>11</v>
      </c>
      <c r="B849" s="3" t="s">
        <v>13</v>
      </c>
      <c r="C849" s="3">
        <v>0</v>
      </c>
      <c r="D849" s="3">
        <v>0</v>
      </c>
      <c r="E849" s="3">
        <v>1</v>
      </c>
      <c r="F849" s="3">
        <v>0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s="3">
        <v>1</v>
      </c>
      <c r="N849" s="3">
        <v>0</v>
      </c>
      <c r="O849" s="3">
        <v>0</v>
      </c>
      <c r="P849" s="3">
        <v>0</v>
      </c>
      <c r="Q849" s="39">
        <v>0</v>
      </c>
      <c r="S849" s="37">
        <v>0</v>
      </c>
    </row>
    <row r="850" spans="1:19" x14ac:dyDescent="0.25">
      <c r="A850" s="3" t="s">
        <v>11</v>
      </c>
      <c r="B850" s="3" t="s">
        <v>13</v>
      </c>
      <c r="C850" s="3">
        <v>0</v>
      </c>
      <c r="D850" s="3">
        <v>1</v>
      </c>
      <c r="E850" s="3">
        <v>0</v>
      </c>
      <c r="F850" s="3">
        <v>0</v>
      </c>
      <c r="G850" s="3">
        <v>0</v>
      </c>
      <c r="H850" s="3">
        <v>0</v>
      </c>
      <c r="I850" s="3">
        <v>0</v>
      </c>
      <c r="J850" s="3">
        <v>0</v>
      </c>
      <c r="K850" s="3">
        <v>0</v>
      </c>
      <c r="L850" s="3">
        <v>0</v>
      </c>
      <c r="M850" s="3">
        <v>0</v>
      </c>
      <c r="N850" s="3">
        <v>0</v>
      </c>
      <c r="O850" s="3">
        <v>0</v>
      </c>
      <c r="P850" s="3">
        <v>0</v>
      </c>
      <c r="Q850" s="39">
        <v>0</v>
      </c>
      <c r="S850" s="37">
        <v>0</v>
      </c>
    </row>
    <row r="851" spans="1:19" x14ac:dyDescent="0.25">
      <c r="A851" s="3" t="s">
        <v>9</v>
      </c>
      <c r="B851" s="3" t="s">
        <v>13</v>
      </c>
      <c r="C851" s="3">
        <v>0</v>
      </c>
      <c r="D851" s="3">
        <v>0</v>
      </c>
      <c r="E851" s="3">
        <v>1</v>
      </c>
      <c r="F851" s="3">
        <v>0</v>
      </c>
      <c r="G851" s="3">
        <v>0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  <c r="N851" s="3">
        <v>0</v>
      </c>
      <c r="O851" s="3">
        <v>0</v>
      </c>
      <c r="P851" s="3">
        <v>0</v>
      </c>
      <c r="Q851" s="39">
        <v>0</v>
      </c>
      <c r="S851" s="37">
        <v>0</v>
      </c>
    </row>
    <row r="852" spans="1:19" x14ac:dyDescent="0.25">
      <c r="A852" s="3" t="s">
        <v>9</v>
      </c>
      <c r="B852" s="3" t="s">
        <v>14</v>
      </c>
      <c r="C852" s="3">
        <v>0</v>
      </c>
      <c r="D852" s="3">
        <v>0</v>
      </c>
      <c r="E852" s="3">
        <v>0</v>
      </c>
      <c r="F852" s="3">
        <v>0</v>
      </c>
      <c r="G852" s="3">
        <v>0</v>
      </c>
      <c r="H852" s="3">
        <v>0</v>
      </c>
      <c r="I852" s="3">
        <v>0</v>
      </c>
      <c r="J852" s="3">
        <v>0</v>
      </c>
      <c r="K852" s="3">
        <v>0</v>
      </c>
      <c r="L852" s="3">
        <v>0</v>
      </c>
      <c r="M852" s="3">
        <v>0</v>
      </c>
      <c r="N852" s="3">
        <v>0</v>
      </c>
      <c r="O852" s="3">
        <v>0</v>
      </c>
      <c r="P852" s="3">
        <v>0</v>
      </c>
      <c r="Q852" s="39">
        <v>0</v>
      </c>
      <c r="S852" s="37">
        <v>0</v>
      </c>
    </row>
    <row r="853" spans="1:19" x14ac:dyDescent="0.25">
      <c r="A853" s="3" t="s">
        <v>11</v>
      </c>
      <c r="B853" s="3" t="s">
        <v>14</v>
      </c>
      <c r="C853" s="3">
        <v>0</v>
      </c>
      <c r="D853" s="3">
        <v>0</v>
      </c>
      <c r="E853" s="3">
        <v>0</v>
      </c>
      <c r="F853" s="3">
        <v>0</v>
      </c>
      <c r="G853" s="3">
        <v>0</v>
      </c>
      <c r="H853" s="3">
        <v>0</v>
      </c>
      <c r="I853" s="3">
        <v>0</v>
      </c>
      <c r="J853" s="3">
        <v>0</v>
      </c>
      <c r="K853" s="3">
        <v>0</v>
      </c>
      <c r="L853" s="3">
        <v>1</v>
      </c>
      <c r="M853" s="3">
        <v>0</v>
      </c>
      <c r="N853" s="3">
        <v>0</v>
      </c>
      <c r="O853" s="3">
        <v>0</v>
      </c>
      <c r="P853" s="3">
        <v>0</v>
      </c>
      <c r="Q853" s="39">
        <v>1</v>
      </c>
      <c r="S853" s="37">
        <v>0</v>
      </c>
    </row>
    <row r="854" spans="1:19" x14ac:dyDescent="0.25">
      <c r="A854" s="3" t="s">
        <v>9</v>
      </c>
      <c r="B854" s="3" t="s">
        <v>13</v>
      </c>
      <c r="C854" s="3">
        <v>0</v>
      </c>
      <c r="D854" s="3">
        <v>0</v>
      </c>
      <c r="E854" s="3">
        <v>0</v>
      </c>
      <c r="F854" s="3">
        <v>0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1</v>
      </c>
      <c r="N854" s="3">
        <v>0</v>
      </c>
      <c r="O854" s="3">
        <v>0</v>
      </c>
      <c r="P854" s="3">
        <v>0</v>
      </c>
      <c r="Q854" s="39">
        <v>0</v>
      </c>
      <c r="S854" s="37">
        <v>0</v>
      </c>
    </row>
    <row r="855" spans="1:19" x14ac:dyDescent="0.25">
      <c r="A855" s="3" t="s">
        <v>11</v>
      </c>
      <c r="B855" s="3" t="s">
        <v>13</v>
      </c>
      <c r="C855" s="3">
        <v>0</v>
      </c>
      <c r="D855" s="3">
        <v>0</v>
      </c>
      <c r="E855" s="3">
        <v>0</v>
      </c>
      <c r="F855" s="3">
        <v>0</v>
      </c>
      <c r="G855" s="3">
        <v>0</v>
      </c>
      <c r="H855" s="3">
        <v>0</v>
      </c>
      <c r="I855" s="3">
        <v>0</v>
      </c>
      <c r="J855" s="3">
        <v>0</v>
      </c>
      <c r="K855" s="3">
        <v>0</v>
      </c>
      <c r="L855" s="3">
        <v>0</v>
      </c>
      <c r="M855" s="3">
        <v>0</v>
      </c>
      <c r="N855" s="3">
        <v>0</v>
      </c>
      <c r="O855" s="3">
        <v>0</v>
      </c>
      <c r="P855" s="3">
        <v>0</v>
      </c>
      <c r="Q855" s="39">
        <v>0</v>
      </c>
      <c r="S855" s="37">
        <v>0</v>
      </c>
    </row>
    <row r="856" spans="1:19" x14ac:dyDescent="0.25">
      <c r="A856" s="3" t="s">
        <v>9</v>
      </c>
      <c r="B856" s="3" t="s">
        <v>14</v>
      </c>
      <c r="C856" s="3">
        <v>0</v>
      </c>
      <c r="D856" s="3">
        <v>0</v>
      </c>
      <c r="E856" s="3">
        <v>0</v>
      </c>
      <c r="F856" s="3">
        <v>0</v>
      </c>
      <c r="G856" s="3">
        <v>0</v>
      </c>
      <c r="H856" s="3">
        <v>0</v>
      </c>
      <c r="I856" s="3">
        <v>0</v>
      </c>
      <c r="J856" s="3">
        <v>1</v>
      </c>
      <c r="K856" s="3">
        <v>0</v>
      </c>
      <c r="L856" s="3">
        <v>0</v>
      </c>
      <c r="M856" s="3">
        <v>0</v>
      </c>
      <c r="N856" s="3">
        <v>0</v>
      </c>
      <c r="O856" s="3">
        <v>0</v>
      </c>
      <c r="P856" s="3">
        <v>0</v>
      </c>
      <c r="Q856" s="39">
        <v>0</v>
      </c>
      <c r="S856" s="37">
        <v>0</v>
      </c>
    </row>
    <row r="857" spans="1:19" x14ac:dyDescent="0.25">
      <c r="A857" s="3" t="s">
        <v>11</v>
      </c>
      <c r="B857" s="3" t="s">
        <v>14</v>
      </c>
      <c r="C857" s="3">
        <v>0</v>
      </c>
      <c r="D857" s="3">
        <v>0</v>
      </c>
      <c r="E857" s="3">
        <v>0</v>
      </c>
      <c r="F857" s="3">
        <v>0</v>
      </c>
      <c r="G857" s="3">
        <v>0</v>
      </c>
      <c r="H857" s="3">
        <v>0</v>
      </c>
      <c r="I857" s="3">
        <v>0</v>
      </c>
      <c r="J857" s="3">
        <v>0</v>
      </c>
      <c r="K857" s="3">
        <v>0</v>
      </c>
      <c r="L857" s="3">
        <v>0</v>
      </c>
      <c r="M857" s="3">
        <v>1</v>
      </c>
      <c r="N857" s="3">
        <v>0</v>
      </c>
      <c r="O857" s="3">
        <v>0</v>
      </c>
      <c r="P857" s="3">
        <v>0</v>
      </c>
      <c r="Q857" s="39">
        <v>1</v>
      </c>
      <c r="S857" s="37">
        <v>0</v>
      </c>
    </row>
    <row r="858" spans="1:19" x14ac:dyDescent="0.25">
      <c r="A858" s="3" t="s">
        <v>9</v>
      </c>
      <c r="B858" s="3" t="s">
        <v>13</v>
      </c>
      <c r="C858" s="3">
        <v>0</v>
      </c>
      <c r="D858" s="3">
        <v>0</v>
      </c>
      <c r="E858" s="3">
        <v>0</v>
      </c>
      <c r="F858" s="3">
        <v>0</v>
      </c>
      <c r="G858" s="3">
        <v>0</v>
      </c>
      <c r="H858" s="3">
        <v>0</v>
      </c>
      <c r="I858" s="3">
        <v>0</v>
      </c>
      <c r="J858" s="3">
        <v>0</v>
      </c>
      <c r="K858" s="3">
        <v>0</v>
      </c>
      <c r="L858" s="3">
        <v>0</v>
      </c>
      <c r="M858" s="3">
        <v>0</v>
      </c>
      <c r="N858" s="3">
        <v>0</v>
      </c>
      <c r="O858" s="3">
        <v>0</v>
      </c>
      <c r="P858" s="3">
        <v>0</v>
      </c>
      <c r="Q858" s="39">
        <v>0</v>
      </c>
      <c r="S858" s="37">
        <v>0</v>
      </c>
    </row>
    <row r="859" spans="1:19" x14ac:dyDescent="0.25">
      <c r="A859" s="3" t="s">
        <v>9</v>
      </c>
      <c r="B859" s="3" t="s">
        <v>13</v>
      </c>
      <c r="C859" s="3">
        <v>0</v>
      </c>
      <c r="D859" s="3">
        <v>0</v>
      </c>
      <c r="E859" s="3">
        <v>0</v>
      </c>
      <c r="F859" s="3">
        <v>0</v>
      </c>
      <c r="G859" s="3">
        <v>0</v>
      </c>
      <c r="H859" s="3">
        <v>0</v>
      </c>
      <c r="I859" s="3">
        <v>0</v>
      </c>
      <c r="J859" s="3">
        <v>0</v>
      </c>
      <c r="K859" s="3">
        <v>0</v>
      </c>
      <c r="L859" s="3">
        <v>0</v>
      </c>
      <c r="M859" s="3">
        <v>1</v>
      </c>
      <c r="N859" s="3">
        <v>0</v>
      </c>
      <c r="O859" s="3">
        <v>0</v>
      </c>
      <c r="P859" s="3">
        <v>1</v>
      </c>
      <c r="Q859" s="39">
        <v>0</v>
      </c>
      <c r="S859" s="37">
        <v>0</v>
      </c>
    </row>
    <row r="860" spans="1:19" x14ac:dyDescent="0.25">
      <c r="A860" s="3" t="s">
        <v>11</v>
      </c>
      <c r="B860" s="3" t="s">
        <v>13</v>
      </c>
      <c r="C860" s="3">
        <v>1</v>
      </c>
      <c r="D860" s="3">
        <v>0</v>
      </c>
      <c r="E860" s="3">
        <v>0</v>
      </c>
      <c r="F860" s="3">
        <v>0</v>
      </c>
      <c r="G860" s="3">
        <v>0</v>
      </c>
      <c r="H860" s="3">
        <v>0</v>
      </c>
      <c r="I860" s="3">
        <v>0</v>
      </c>
      <c r="J860" s="3">
        <v>0</v>
      </c>
      <c r="K860" s="3">
        <v>0</v>
      </c>
      <c r="L860" s="3">
        <v>0</v>
      </c>
      <c r="M860" s="3">
        <v>0</v>
      </c>
      <c r="N860" s="3">
        <v>0</v>
      </c>
      <c r="O860" s="3">
        <v>0</v>
      </c>
      <c r="P860" s="3">
        <v>0</v>
      </c>
      <c r="Q860" s="39">
        <v>0</v>
      </c>
      <c r="S860" s="37">
        <v>0</v>
      </c>
    </row>
    <row r="861" spans="1:19" x14ac:dyDescent="0.25">
      <c r="A861" s="3" t="s">
        <v>9</v>
      </c>
      <c r="B861" s="3" t="s">
        <v>13</v>
      </c>
      <c r="C861" s="3">
        <v>0</v>
      </c>
      <c r="D861" s="3">
        <v>0</v>
      </c>
      <c r="E861" s="3">
        <v>0</v>
      </c>
      <c r="F861" s="3">
        <v>0</v>
      </c>
      <c r="G861" s="3">
        <v>0</v>
      </c>
      <c r="H861" s="3">
        <v>0</v>
      </c>
      <c r="I861" s="3">
        <v>0</v>
      </c>
      <c r="J861" s="3">
        <v>0</v>
      </c>
      <c r="K861" s="3">
        <v>0</v>
      </c>
      <c r="L861" s="3">
        <v>0</v>
      </c>
      <c r="M861" s="3">
        <v>1</v>
      </c>
      <c r="N861" s="3">
        <v>0</v>
      </c>
      <c r="O861" s="3">
        <v>0</v>
      </c>
      <c r="P861" s="3">
        <v>0</v>
      </c>
      <c r="Q861" s="39">
        <v>0</v>
      </c>
      <c r="S861" s="37">
        <v>0</v>
      </c>
    </row>
    <row r="862" spans="1:19" x14ac:dyDescent="0.25">
      <c r="A862" s="3" t="s">
        <v>9</v>
      </c>
      <c r="B862" s="3" t="s">
        <v>13</v>
      </c>
      <c r="C862" s="3">
        <v>0</v>
      </c>
      <c r="D862" s="3">
        <v>1</v>
      </c>
      <c r="E862" s="3">
        <v>0</v>
      </c>
      <c r="F862" s="3">
        <v>0</v>
      </c>
      <c r="G862" s="3">
        <v>0</v>
      </c>
      <c r="H862" s="3">
        <v>0</v>
      </c>
      <c r="I862" s="3">
        <v>0</v>
      </c>
      <c r="J862" s="3">
        <v>0</v>
      </c>
      <c r="K862" s="3">
        <v>0</v>
      </c>
      <c r="L862" s="3">
        <v>0</v>
      </c>
      <c r="M862" s="3">
        <v>0</v>
      </c>
      <c r="N862" s="3">
        <v>0</v>
      </c>
      <c r="O862" s="3">
        <v>0</v>
      </c>
      <c r="P862" s="3">
        <v>1</v>
      </c>
      <c r="Q862" s="39">
        <v>0</v>
      </c>
      <c r="S862" s="37">
        <v>0</v>
      </c>
    </row>
    <row r="863" spans="1:19" x14ac:dyDescent="0.25">
      <c r="A863" s="3" t="s">
        <v>9</v>
      </c>
      <c r="B863" s="3" t="s">
        <v>13</v>
      </c>
      <c r="C863" s="3">
        <v>0</v>
      </c>
      <c r="D863" s="3">
        <v>0</v>
      </c>
      <c r="E863" s="3">
        <v>0</v>
      </c>
      <c r="F863" s="3">
        <v>0</v>
      </c>
      <c r="G863" s="3">
        <v>0</v>
      </c>
      <c r="H863" s="3">
        <v>0</v>
      </c>
      <c r="I863" s="3">
        <v>0</v>
      </c>
      <c r="J863" s="3">
        <v>0</v>
      </c>
      <c r="K863" s="3">
        <v>0</v>
      </c>
      <c r="L863" s="3">
        <v>0</v>
      </c>
      <c r="M863" s="3">
        <v>0</v>
      </c>
      <c r="N863" s="3">
        <v>0</v>
      </c>
      <c r="O863" s="3">
        <v>0</v>
      </c>
      <c r="P863" s="3">
        <v>0</v>
      </c>
      <c r="Q863" s="39">
        <v>1</v>
      </c>
      <c r="S863" s="37">
        <v>0</v>
      </c>
    </row>
    <row r="864" spans="1:19" x14ac:dyDescent="0.25">
      <c r="A864" s="3" t="s">
        <v>9</v>
      </c>
      <c r="B864" s="3" t="s">
        <v>13</v>
      </c>
      <c r="C864" s="3">
        <v>0</v>
      </c>
      <c r="D864" s="3">
        <v>0</v>
      </c>
      <c r="E864" s="3">
        <v>0</v>
      </c>
      <c r="F864" s="3">
        <v>0</v>
      </c>
      <c r="G864" s="3">
        <v>0</v>
      </c>
      <c r="H864" s="3">
        <v>0</v>
      </c>
      <c r="I864" s="3">
        <v>0</v>
      </c>
      <c r="J864" s="3">
        <v>0</v>
      </c>
      <c r="K864" s="3">
        <v>0</v>
      </c>
      <c r="L864" s="3">
        <v>0</v>
      </c>
      <c r="M864" s="3">
        <v>1</v>
      </c>
      <c r="N864" s="3">
        <v>0</v>
      </c>
      <c r="O864" s="3">
        <v>0</v>
      </c>
      <c r="P864" s="3">
        <v>1</v>
      </c>
      <c r="Q864" s="39">
        <v>0</v>
      </c>
      <c r="S864" s="37">
        <v>0</v>
      </c>
    </row>
    <row r="865" spans="1:19" x14ac:dyDescent="0.25">
      <c r="A865" s="3" t="s">
        <v>9</v>
      </c>
      <c r="B865" s="3" t="s">
        <v>13</v>
      </c>
      <c r="C865" s="3">
        <v>0</v>
      </c>
      <c r="D865" s="3">
        <v>0</v>
      </c>
      <c r="E865" s="3">
        <v>0</v>
      </c>
      <c r="F865" s="3">
        <v>0</v>
      </c>
      <c r="G865" s="3">
        <v>0</v>
      </c>
      <c r="H865" s="3">
        <v>0</v>
      </c>
      <c r="I865" s="3">
        <v>0</v>
      </c>
      <c r="J865" s="3">
        <v>0</v>
      </c>
      <c r="K865" s="3">
        <v>0</v>
      </c>
      <c r="L865" s="3">
        <v>0</v>
      </c>
      <c r="M865" s="3">
        <v>0</v>
      </c>
      <c r="N865" s="3">
        <v>0</v>
      </c>
      <c r="O865" s="3">
        <v>0</v>
      </c>
      <c r="P865" s="3">
        <v>1</v>
      </c>
      <c r="Q865" s="39">
        <v>0</v>
      </c>
      <c r="S865" s="37">
        <v>0</v>
      </c>
    </row>
    <row r="866" spans="1:19" x14ac:dyDescent="0.25">
      <c r="A866" s="3" t="s">
        <v>9</v>
      </c>
      <c r="B866" s="3" t="s">
        <v>14</v>
      </c>
      <c r="C866" s="3">
        <v>0</v>
      </c>
      <c r="D866" s="3">
        <v>0</v>
      </c>
      <c r="E866" s="3">
        <v>0</v>
      </c>
      <c r="F866" s="3">
        <v>0</v>
      </c>
      <c r="G866" s="3">
        <v>0</v>
      </c>
      <c r="H866" s="3">
        <v>0</v>
      </c>
      <c r="I866" s="3">
        <v>0</v>
      </c>
      <c r="J866" s="3">
        <v>0</v>
      </c>
      <c r="K866" s="3">
        <v>0</v>
      </c>
      <c r="L866" s="3">
        <v>0</v>
      </c>
      <c r="M866" s="3">
        <v>0</v>
      </c>
      <c r="N866" s="3">
        <v>0</v>
      </c>
      <c r="O866" s="3">
        <v>0</v>
      </c>
      <c r="P866" s="3">
        <v>0</v>
      </c>
      <c r="Q866" s="39">
        <v>0</v>
      </c>
      <c r="S866" s="37">
        <v>0</v>
      </c>
    </row>
    <row r="867" spans="1:19" x14ac:dyDescent="0.25">
      <c r="A867" s="3" t="s">
        <v>9</v>
      </c>
      <c r="B867" s="3" t="s">
        <v>14</v>
      </c>
      <c r="C867" s="3">
        <v>0</v>
      </c>
      <c r="D867" s="3">
        <v>0</v>
      </c>
      <c r="E867" s="3">
        <v>0</v>
      </c>
      <c r="F867" s="3">
        <v>0</v>
      </c>
      <c r="G867" s="3">
        <v>0</v>
      </c>
      <c r="H867" s="3">
        <v>0</v>
      </c>
      <c r="I867" s="3">
        <v>0</v>
      </c>
      <c r="J867" s="3">
        <v>0</v>
      </c>
      <c r="K867" s="3">
        <v>0</v>
      </c>
      <c r="L867" s="3">
        <v>0</v>
      </c>
      <c r="M867" s="3">
        <v>0</v>
      </c>
      <c r="N867" s="3">
        <v>0</v>
      </c>
      <c r="O867" s="3">
        <v>0</v>
      </c>
      <c r="P867" s="3">
        <v>0</v>
      </c>
      <c r="Q867" s="39">
        <v>0</v>
      </c>
      <c r="S867" s="37">
        <v>0</v>
      </c>
    </row>
    <row r="868" spans="1:19" x14ac:dyDescent="0.25">
      <c r="A868" s="3" t="s">
        <v>11</v>
      </c>
      <c r="B868" s="3" t="s">
        <v>14</v>
      </c>
      <c r="C868" s="3">
        <v>0</v>
      </c>
      <c r="D868" s="3">
        <v>0</v>
      </c>
      <c r="E868" s="3">
        <v>0</v>
      </c>
      <c r="F868" s="3">
        <v>0</v>
      </c>
      <c r="G868" s="3">
        <v>0</v>
      </c>
      <c r="H868" s="3">
        <v>0</v>
      </c>
      <c r="I868" s="3">
        <v>0</v>
      </c>
      <c r="J868" s="3">
        <v>0</v>
      </c>
      <c r="K868" s="3">
        <v>0</v>
      </c>
      <c r="L868" s="3">
        <v>0</v>
      </c>
      <c r="M868" s="3">
        <v>1</v>
      </c>
      <c r="N868" s="3">
        <v>0</v>
      </c>
      <c r="O868" s="3">
        <v>0</v>
      </c>
      <c r="P868" s="3">
        <v>1</v>
      </c>
      <c r="Q868" s="39">
        <v>0</v>
      </c>
      <c r="S868" s="37">
        <v>0</v>
      </c>
    </row>
    <row r="869" spans="1:19" x14ac:dyDescent="0.25">
      <c r="A869" s="3" t="s">
        <v>9</v>
      </c>
      <c r="B869" s="3" t="s">
        <v>14</v>
      </c>
      <c r="C869" s="3">
        <v>0</v>
      </c>
      <c r="D869" s="3">
        <v>1</v>
      </c>
      <c r="E869" s="3">
        <v>0</v>
      </c>
      <c r="F869" s="3">
        <v>0</v>
      </c>
      <c r="G869" s="3">
        <v>0</v>
      </c>
      <c r="H869" s="3">
        <v>0</v>
      </c>
      <c r="I869" s="3">
        <v>0</v>
      </c>
      <c r="J869" s="3">
        <v>0</v>
      </c>
      <c r="K869" s="3">
        <v>1</v>
      </c>
      <c r="L869" s="3">
        <v>0</v>
      </c>
      <c r="M869" s="3">
        <v>0</v>
      </c>
      <c r="N869" s="3">
        <v>0</v>
      </c>
      <c r="O869" s="3">
        <v>0</v>
      </c>
      <c r="P869" s="3">
        <v>1</v>
      </c>
      <c r="Q869" s="39">
        <v>0</v>
      </c>
      <c r="S869" s="37">
        <v>0</v>
      </c>
    </row>
    <row r="870" spans="1:19" x14ac:dyDescent="0.25">
      <c r="A870" s="3" t="s">
        <v>11</v>
      </c>
      <c r="B870" s="3" t="s">
        <v>14</v>
      </c>
      <c r="C870" s="3">
        <v>0</v>
      </c>
      <c r="D870" s="3">
        <v>0</v>
      </c>
      <c r="E870" s="3">
        <v>0</v>
      </c>
      <c r="F870" s="3">
        <v>0</v>
      </c>
      <c r="G870" s="3">
        <v>0</v>
      </c>
      <c r="H870" s="3">
        <v>0</v>
      </c>
      <c r="I870" s="3">
        <v>0</v>
      </c>
      <c r="J870" s="3">
        <v>0</v>
      </c>
      <c r="K870" s="3">
        <v>0</v>
      </c>
      <c r="L870" s="3">
        <v>0</v>
      </c>
      <c r="M870" s="3">
        <v>0</v>
      </c>
      <c r="N870" s="3">
        <v>0</v>
      </c>
      <c r="O870" s="3">
        <v>0</v>
      </c>
      <c r="P870" s="3">
        <v>0</v>
      </c>
      <c r="Q870" s="39">
        <v>0</v>
      </c>
      <c r="S870" s="37">
        <v>0</v>
      </c>
    </row>
    <row r="871" spans="1:19" x14ac:dyDescent="0.25">
      <c r="A871" s="3" t="s">
        <v>11</v>
      </c>
      <c r="B871" s="3" t="s">
        <v>13</v>
      </c>
      <c r="C871" s="3">
        <v>0</v>
      </c>
      <c r="D871" s="3">
        <v>0</v>
      </c>
      <c r="E871" s="3">
        <v>0</v>
      </c>
      <c r="F871" s="3">
        <v>0</v>
      </c>
      <c r="G871" s="3">
        <v>0</v>
      </c>
      <c r="H871" s="3">
        <v>0</v>
      </c>
      <c r="I871" s="3">
        <v>0</v>
      </c>
      <c r="J871" s="3">
        <v>0</v>
      </c>
      <c r="K871" s="3">
        <v>0</v>
      </c>
      <c r="L871" s="3">
        <v>0</v>
      </c>
      <c r="M871" s="3">
        <v>0</v>
      </c>
      <c r="N871" s="3">
        <v>0</v>
      </c>
      <c r="O871" s="3">
        <v>0</v>
      </c>
      <c r="P871" s="3">
        <v>0</v>
      </c>
      <c r="Q871" s="39">
        <v>0</v>
      </c>
      <c r="S871" s="37">
        <v>0</v>
      </c>
    </row>
    <row r="872" spans="1:19" x14ac:dyDescent="0.25">
      <c r="A872" s="3" t="s">
        <v>11</v>
      </c>
      <c r="B872" s="3" t="s">
        <v>15</v>
      </c>
      <c r="C872" s="3">
        <v>0</v>
      </c>
      <c r="D872" s="3">
        <v>1</v>
      </c>
      <c r="E872" s="3">
        <v>0</v>
      </c>
      <c r="F872" s="3">
        <v>0</v>
      </c>
      <c r="G872" s="3">
        <v>0</v>
      </c>
      <c r="H872" s="3">
        <v>0</v>
      </c>
      <c r="I872" s="3">
        <v>0</v>
      </c>
      <c r="J872" s="3">
        <v>0</v>
      </c>
      <c r="K872" s="3">
        <v>0</v>
      </c>
      <c r="L872" s="3">
        <v>0</v>
      </c>
      <c r="M872" s="3">
        <v>0</v>
      </c>
      <c r="N872" s="3">
        <v>1</v>
      </c>
      <c r="O872" s="3">
        <v>0</v>
      </c>
      <c r="P872" s="3">
        <v>0</v>
      </c>
      <c r="Q872" s="39">
        <v>0</v>
      </c>
      <c r="S872" s="37">
        <v>0</v>
      </c>
    </row>
    <row r="873" spans="1:19" x14ac:dyDescent="0.25">
      <c r="A873" s="3" t="s">
        <v>10</v>
      </c>
      <c r="B873" s="3" t="s">
        <v>13</v>
      </c>
      <c r="C873" s="3">
        <v>0</v>
      </c>
      <c r="D873" s="3">
        <v>0</v>
      </c>
      <c r="E873" s="3">
        <v>0</v>
      </c>
      <c r="F873" s="3">
        <v>0</v>
      </c>
      <c r="G873" s="3">
        <v>0</v>
      </c>
      <c r="H873" s="3">
        <v>0</v>
      </c>
      <c r="I873" s="3">
        <v>0</v>
      </c>
      <c r="J873" s="3">
        <v>0</v>
      </c>
      <c r="K873" s="3">
        <v>0</v>
      </c>
      <c r="L873" s="3">
        <v>0</v>
      </c>
      <c r="M873" s="3">
        <v>0</v>
      </c>
      <c r="N873" s="3">
        <v>0</v>
      </c>
      <c r="O873" s="3">
        <v>0</v>
      </c>
      <c r="P873" s="3">
        <v>1</v>
      </c>
      <c r="Q873" s="39">
        <v>0</v>
      </c>
      <c r="S873" s="37">
        <v>0</v>
      </c>
    </row>
    <row r="874" spans="1:19" x14ac:dyDescent="0.25">
      <c r="A874" s="3" t="s">
        <v>11</v>
      </c>
      <c r="B874" s="3" t="s">
        <v>13</v>
      </c>
      <c r="C874" s="3">
        <v>0</v>
      </c>
      <c r="D874" s="3">
        <v>0</v>
      </c>
      <c r="E874" s="3">
        <v>0</v>
      </c>
      <c r="F874" s="3">
        <v>0</v>
      </c>
      <c r="G874" s="3">
        <v>0</v>
      </c>
      <c r="H874" s="3">
        <v>0</v>
      </c>
      <c r="I874" s="3">
        <v>0</v>
      </c>
      <c r="J874" s="3">
        <v>0</v>
      </c>
      <c r="K874" s="3">
        <v>0</v>
      </c>
      <c r="L874" s="3">
        <v>0</v>
      </c>
      <c r="M874" s="3">
        <v>0</v>
      </c>
      <c r="N874" s="3">
        <v>0</v>
      </c>
      <c r="O874" s="3">
        <v>0</v>
      </c>
      <c r="P874" s="3">
        <v>1</v>
      </c>
      <c r="Q874" s="39">
        <v>0</v>
      </c>
      <c r="S874" s="37">
        <v>0</v>
      </c>
    </row>
    <row r="875" spans="1:19" x14ac:dyDescent="0.25">
      <c r="A875" s="3" t="s">
        <v>9</v>
      </c>
      <c r="B875" s="3" t="s">
        <v>14</v>
      </c>
      <c r="C875" s="3">
        <v>0</v>
      </c>
      <c r="D875" s="3">
        <v>1</v>
      </c>
      <c r="E875" s="3">
        <v>1</v>
      </c>
      <c r="F875" s="3">
        <v>0</v>
      </c>
      <c r="G875" s="3">
        <v>0</v>
      </c>
      <c r="H875" s="3">
        <v>0</v>
      </c>
      <c r="I875" s="3">
        <v>0</v>
      </c>
      <c r="J875" s="3">
        <v>0</v>
      </c>
      <c r="K875" s="3">
        <v>0</v>
      </c>
      <c r="L875" s="3">
        <v>0</v>
      </c>
      <c r="M875" s="3">
        <v>0</v>
      </c>
      <c r="N875" s="3">
        <v>0</v>
      </c>
      <c r="O875" s="3">
        <v>0</v>
      </c>
      <c r="P875" s="3">
        <v>0</v>
      </c>
      <c r="Q875" s="39">
        <v>0</v>
      </c>
      <c r="S875" s="37">
        <v>0</v>
      </c>
    </row>
    <row r="876" spans="1:19" x14ac:dyDescent="0.25">
      <c r="A876" s="3" t="s">
        <v>11</v>
      </c>
      <c r="B876" s="3" t="s">
        <v>14</v>
      </c>
      <c r="C876" s="3">
        <v>0</v>
      </c>
      <c r="D876" s="3">
        <v>0</v>
      </c>
      <c r="E876" s="3">
        <v>1</v>
      </c>
      <c r="F876" s="3">
        <v>0</v>
      </c>
      <c r="G876" s="3">
        <v>0</v>
      </c>
      <c r="H876" s="3">
        <v>0</v>
      </c>
      <c r="I876" s="3">
        <v>0</v>
      </c>
      <c r="J876" s="3">
        <v>0</v>
      </c>
      <c r="K876" s="3">
        <v>0</v>
      </c>
      <c r="L876" s="3">
        <v>0</v>
      </c>
      <c r="M876" s="3">
        <v>0</v>
      </c>
      <c r="N876" s="3">
        <v>0</v>
      </c>
      <c r="O876" s="3">
        <v>0</v>
      </c>
      <c r="P876" s="3">
        <v>0</v>
      </c>
      <c r="Q876" s="39">
        <v>0</v>
      </c>
      <c r="S876" s="37">
        <v>0</v>
      </c>
    </row>
    <row r="877" spans="1:19" x14ac:dyDescent="0.25">
      <c r="A877" s="3" t="s">
        <v>11</v>
      </c>
      <c r="B877" s="3" t="s">
        <v>13</v>
      </c>
      <c r="C877" s="3">
        <v>0</v>
      </c>
      <c r="D877" s="3">
        <v>0</v>
      </c>
      <c r="E877" s="3">
        <v>0</v>
      </c>
      <c r="F877" s="3">
        <v>0</v>
      </c>
      <c r="G877" s="3">
        <v>0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3">
        <v>1</v>
      </c>
      <c r="N877" s="3">
        <v>0</v>
      </c>
      <c r="O877" s="3">
        <v>0</v>
      </c>
      <c r="P877" s="3">
        <v>1</v>
      </c>
      <c r="Q877" s="39">
        <v>0</v>
      </c>
      <c r="S877" s="37">
        <v>0</v>
      </c>
    </row>
    <row r="878" spans="1:19" x14ac:dyDescent="0.25">
      <c r="A878" s="3" t="s">
        <v>11</v>
      </c>
      <c r="B878" s="3" t="s">
        <v>13</v>
      </c>
      <c r="C878" s="3">
        <v>1</v>
      </c>
      <c r="D878" s="3">
        <v>0</v>
      </c>
      <c r="E878" s="3">
        <v>0</v>
      </c>
      <c r="F878" s="3">
        <v>0</v>
      </c>
      <c r="G878" s="3">
        <v>0</v>
      </c>
      <c r="H878" s="3">
        <v>0</v>
      </c>
      <c r="I878" s="3">
        <v>1</v>
      </c>
      <c r="J878" s="3">
        <v>0</v>
      </c>
      <c r="K878" s="3">
        <v>0</v>
      </c>
      <c r="L878" s="3">
        <v>0</v>
      </c>
      <c r="M878" s="3">
        <v>0</v>
      </c>
      <c r="N878" s="3">
        <v>0</v>
      </c>
      <c r="O878" s="3">
        <v>0</v>
      </c>
      <c r="P878" s="3">
        <v>0</v>
      </c>
      <c r="Q878" s="39">
        <v>0</v>
      </c>
      <c r="S878" s="37">
        <v>0</v>
      </c>
    </row>
    <row r="879" spans="1:19" x14ac:dyDescent="0.25">
      <c r="A879" s="3" t="s">
        <v>11</v>
      </c>
      <c r="B879" s="3" t="s">
        <v>14</v>
      </c>
      <c r="C879" s="3">
        <v>0</v>
      </c>
      <c r="D879" s="3">
        <v>0</v>
      </c>
      <c r="E879" s="3">
        <v>0</v>
      </c>
      <c r="F879" s="3">
        <v>0</v>
      </c>
      <c r="G879" s="3">
        <v>0</v>
      </c>
      <c r="H879" s="3">
        <v>0</v>
      </c>
      <c r="I879" s="3">
        <v>0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3">
        <v>0</v>
      </c>
      <c r="P879" s="3">
        <v>1</v>
      </c>
      <c r="Q879" s="39">
        <v>0</v>
      </c>
      <c r="S879" s="37">
        <v>0</v>
      </c>
    </row>
    <row r="880" spans="1:19" x14ac:dyDescent="0.25">
      <c r="A880" s="3" t="s">
        <v>11</v>
      </c>
      <c r="B880" s="3" t="s">
        <v>13</v>
      </c>
      <c r="C880" s="3">
        <v>0</v>
      </c>
      <c r="D880" s="3">
        <v>0</v>
      </c>
      <c r="E880" s="3">
        <v>0</v>
      </c>
      <c r="F880" s="3">
        <v>0</v>
      </c>
      <c r="G880" s="3">
        <v>0</v>
      </c>
      <c r="H880" s="3">
        <v>0</v>
      </c>
      <c r="I880" s="3">
        <v>0</v>
      </c>
      <c r="J880" s="3">
        <v>0</v>
      </c>
      <c r="K880" s="3">
        <v>0</v>
      </c>
      <c r="L880" s="3">
        <v>0</v>
      </c>
      <c r="M880" s="3">
        <v>0</v>
      </c>
      <c r="N880" s="3">
        <v>0</v>
      </c>
      <c r="O880" s="3">
        <v>0</v>
      </c>
      <c r="P880" s="3">
        <v>0</v>
      </c>
      <c r="Q880" s="39">
        <v>0</v>
      </c>
      <c r="S880" s="37">
        <v>0</v>
      </c>
    </row>
    <row r="881" spans="1:19" x14ac:dyDescent="0.25">
      <c r="A881" s="3" t="s">
        <v>9</v>
      </c>
      <c r="B881" s="3" t="s">
        <v>13</v>
      </c>
      <c r="C881" s="3">
        <v>0</v>
      </c>
      <c r="D881" s="3">
        <v>0</v>
      </c>
      <c r="E881" s="3">
        <v>0</v>
      </c>
      <c r="F881" s="3">
        <v>0</v>
      </c>
      <c r="G881" s="3">
        <v>0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  <c r="N881" s="3">
        <v>0</v>
      </c>
      <c r="O881" s="3">
        <v>0</v>
      </c>
      <c r="P881" s="3">
        <v>0</v>
      </c>
      <c r="Q881" s="39">
        <v>0</v>
      </c>
      <c r="S881" s="37">
        <v>0</v>
      </c>
    </row>
    <row r="882" spans="1:19" x14ac:dyDescent="0.25">
      <c r="A882" s="3" t="s">
        <v>11</v>
      </c>
      <c r="B882" s="3" t="s">
        <v>13</v>
      </c>
      <c r="C882" s="3">
        <v>0</v>
      </c>
      <c r="D882" s="3">
        <v>1</v>
      </c>
      <c r="E882" s="3">
        <v>0</v>
      </c>
      <c r="F882" s="3">
        <v>0</v>
      </c>
      <c r="G882" s="3">
        <v>0</v>
      </c>
      <c r="H882" s="3">
        <v>0</v>
      </c>
      <c r="I882" s="3">
        <v>0</v>
      </c>
      <c r="J882" s="3">
        <v>0</v>
      </c>
      <c r="K882" s="3">
        <v>0</v>
      </c>
      <c r="L882" s="3">
        <v>0</v>
      </c>
      <c r="M882" s="3">
        <v>0</v>
      </c>
      <c r="N882" s="3">
        <v>0</v>
      </c>
      <c r="O882" s="3">
        <v>0</v>
      </c>
      <c r="P882" s="3">
        <v>0</v>
      </c>
      <c r="Q882" s="39">
        <v>0</v>
      </c>
      <c r="S882" s="37">
        <v>0</v>
      </c>
    </row>
    <row r="883" spans="1:19" x14ac:dyDescent="0.25">
      <c r="A883" s="3" t="s">
        <v>11</v>
      </c>
      <c r="B883" s="3" t="s">
        <v>14</v>
      </c>
      <c r="C883" s="3">
        <v>0</v>
      </c>
      <c r="D883" s="3">
        <v>0</v>
      </c>
      <c r="E883" s="3">
        <v>1</v>
      </c>
      <c r="F883" s="3">
        <v>0</v>
      </c>
      <c r="G883" s="3">
        <v>0</v>
      </c>
      <c r="H883" s="3">
        <v>0</v>
      </c>
      <c r="I883" s="3">
        <v>0</v>
      </c>
      <c r="J883" s="3">
        <v>0</v>
      </c>
      <c r="K883" s="3">
        <v>0</v>
      </c>
      <c r="L883" s="3">
        <v>0</v>
      </c>
      <c r="M883" s="3">
        <v>0</v>
      </c>
      <c r="N883" s="3">
        <v>0</v>
      </c>
      <c r="O883" s="3">
        <v>0</v>
      </c>
      <c r="P883" s="3">
        <v>0</v>
      </c>
      <c r="Q883" s="39">
        <v>0</v>
      </c>
      <c r="S883" s="37">
        <v>0</v>
      </c>
    </row>
    <row r="884" spans="1:19" x14ac:dyDescent="0.25">
      <c r="A884" s="3" t="s">
        <v>11</v>
      </c>
      <c r="B884" s="3" t="s">
        <v>14</v>
      </c>
      <c r="C884" s="3">
        <v>0</v>
      </c>
      <c r="D884" s="3">
        <v>1</v>
      </c>
      <c r="E884" s="3">
        <v>0</v>
      </c>
      <c r="F884" s="3">
        <v>0</v>
      </c>
      <c r="G884" s="3">
        <v>0</v>
      </c>
      <c r="H884" s="3">
        <v>0</v>
      </c>
      <c r="I884" s="3">
        <v>0</v>
      </c>
      <c r="J884" s="3">
        <v>0</v>
      </c>
      <c r="K884" s="3">
        <v>0</v>
      </c>
      <c r="L884" s="3">
        <v>0</v>
      </c>
      <c r="M884" s="3">
        <v>0</v>
      </c>
      <c r="N884" s="3">
        <v>0</v>
      </c>
      <c r="O884" s="3">
        <v>0</v>
      </c>
      <c r="P884" s="3">
        <v>0</v>
      </c>
      <c r="Q884" s="39">
        <v>0</v>
      </c>
      <c r="S884" s="37">
        <v>0</v>
      </c>
    </row>
    <row r="885" spans="1:19" x14ac:dyDescent="0.25">
      <c r="A885" s="3" t="s">
        <v>11</v>
      </c>
      <c r="B885" s="3" t="s">
        <v>14</v>
      </c>
      <c r="C885" s="3">
        <v>0</v>
      </c>
      <c r="D885" s="3">
        <v>0</v>
      </c>
      <c r="E885" s="3">
        <v>0</v>
      </c>
      <c r="F885" s="3">
        <v>0</v>
      </c>
      <c r="G885" s="3">
        <v>0</v>
      </c>
      <c r="H885" s="3">
        <v>0</v>
      </c>
      <c r="I885" s="3">
        <v>0</v>
      </c>
      <c r="J885" s="3">
        <v>0</v>
      </c>
      <c r="K885" s="3">
        <v>0</v>
      </c>
      <c r="L885" s="3">
        <v>0</v>
      </c>
      <c r="M885" s="3">
        <v>0</v>
      </c>
      <c r="N885" s="3">
        <v>0</v>
      </c>
      <c r="O885" s="3">
        <v>0</v>
      </c>
      <c r="P885" s="3">
        <v>0</v>
      </c>
      <c r="Q885" s="39">
        <v>0</v>
      </c>
      <c r="S885" s="37">
        <v>0</v>
      </c>
    </row>
    <row r="886" spans="1:19" x14ac:dyDescent="0.25">
      <c r="A886" s="3" t="s">
        <v>11</v>
      </c>
      <c r="B886" s="3" t="s">
        <v>14</v>
      </c>
      <c r="C886" s="3">
        <v>0</v>
      </c>
      <c r="D886" s="3">
        <v>0</v>
      </c>
      <c r="E886" s="3">
        <v>0</v>
      </c>
      <c r="F886" s="3">
        <v>0</v>
      </c>
      <c r="G886" s="3">
        <v>0</v>
      </c>
      <c r="H886" s="3">
        <v>0</v>
      </c>
      <c r="I886" s="3">
        <v>0</v>
      </c>
      <c r="J886" s="3">
        <v>0</v>
      </c>
      <c r="K886" s="3">
        <v>0</v>
      </c>
      <c r="L886" s="3">
        <v>0</v>
      </c>
      <c r="M886" s="3">
        <v>0</v>
      </c>
      <c r="N886" s="3">
        <v>0</v>
      </c>
      <c r="O886" s="3">
        <v>0</v>
      </c>
      <c r="P886" s="3">
        <v>0</v>
      </c>
      <c r="Q886" s="39">
        <v>0</v>
      </c>
      <c r="S886" s="37">
        <v>0</v>
      </c>
    </row>
    <row r="887" spans="1:19" x14ac:dyDescent="0.25">
      <c r="A887" s="3" t="s">
        <v>9</v>
      </c>
      <c r="B887" s="3" t="s">
        <v>13</v>
      </c>
      <c r="C887" s="3">
        <v>0</v>
      </c>
      <c r="D887" s="3">
        <v>0</v>
      </c>
      <c r="E887" s="3">
        <v>0</v>
      </c>
      <c r="F887" s="3">
        <v>0</v>
      </c>
      <c r="G887" s="3">
        <v>0</v>
      </c>
      <c r="H887" s="3">
        <v>0</v>
      </c>
      <c r="I887" s="3">
        <v>0</v>
      </c>
      <c r="J887" s="3">
        <v>0</v>
      </c>
      <c r="K887" s="3">
        <v>0</v>
      </c>
      <c r="L887" s="3">
        <v>0</v>
      </c>
      <c r="M887" s="3">
        <v>0</v>
      </c>
      <c r="N887" s="3">
        <v>1</v>
      </c>
      <c r="O887" s="3">
        <v>0</v>
      </c>
      <c r="P887" s="3">
        <v>1</v>
      </c>
      <c r="Q887" s="39">
        <v>0</v>
      </c>
      <c r="S887" s="37">
        <v>0</v>
      </c>
    </row>
    <row r="888" spans="1:19" x14ac:dyDescent="0.25">
      <c r="A888" s="3" t="s">
        <v>9</v>
      </c>
      <c r="B888" s="3" t="s">
        <v>13</v>
      </c>
      <c r="C888" s="3">
        <v>0</v>
      </c>
      <c r="D888" s="3">
        <v>0</v>
      </c>
      <c r="E888" s="3">
        <v>0</v>
      </c>
      <c r="F888" s="3">
        <v>0</v>
      </c>
      <c r="G888" s="3">
        <v>0</v>
      </c>
      <c r="H888" s="3">
        <v>0</v>
      </c>
      <c r="I888" s="3">
        <v>0</v>
      </c>
      <c r="J888" s="3">
        <v>0</v>
      </c>
      <c r="K888" s="3">
        <v>0</v>
      </c>
      <c r="L888" s="3">
        <v>1</v>
      </c>
      <c r="M888" s="3">
        <v>0</v>
      </c>
      <c r="N888" s="3">
        <v>0</v>
      </c>
      <c r="O888" s="3">
        <v>0</v>
      </c>
      <c r="P888" s="3">
        <v>0</v>
      </c>
      <c r="Q888" s="39">
        <v>0</v>
      </c>
      <c r="S888" s="37">
        <v>0</v>
      </c>
    </row>
    <row r="889" spans="1:19" x14ac:dyDescent="0.25">
      <c r="A889" s="3" t="s">
        <v>11</v>
      </c>
      <c r="B889" s="3" t="s">
        <v>14</v>
      </c>
      <c r="C889" s="3">
        <v>0</v>
      </c>
      <c r="D889" s="3">
        <v>0</v>
      </c>
      <c r="E889" s="3">
        <v>1</v>
      </c>
      <c r="F889" s="3">
        <v>0</v>
      </c>
      <c r="G889" s="3">
        <v>0</v>
      </c>
      <c r="H889" s="3">
        <v>0</v>
      </c>
      <c r="I889" s="3">
        <v>0</v>
      </c>
      <c r="J889" s="3">
        <v>0</v>
      </c>
      <c r="K889" s="3">
        <v>0</v>
      </c>
      <c r="L889" s="3">
        <v>0</v>
      </c>
      <c r="M889" s="3">
        <v>0</v>
      </c>
      <c r="N889" s="3">
        <v>0</v>
      </c>
      <c r="O889" s="3">
        <v>0</v>
      </c>
      <c r="P889" s="3">
        <v>1</v>
      </c>
      <c r="Q889" s="39">
        <v>0</v>
      </c>
      <c r="S889" s="37">
        <v>0</v>
      </c>
    </row>
    <row r="890" spans="1:19" x14ac:dyDescent="0.25">
      <c r="A890" s="3" t="s">
        <v>9</v>
      </c>
      <c r="B890" s="3" t="s">
        <v>14</v>
      </c>
      <c r="C890" s="3">
        <v>0</v>
      </c>
      <c r="D890" s="3">
        <v>0</v>
      </c>
      <c r="E890" s="3">
        <v>0</v>
      </c>
      <c r="F890" s="3">
        <v>0</v>
      </c>
      <c r="G890" s="3">
        <v>0</v>
      </c>
      <c r="H890" s="3">
        <v>0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  <c r="N890" s="3">
        <v>0</v>
      </c>
      <c r="O890" s="3">
        <v>1</v>
      </c>
      <c r="P890" s="3">
        <v>0</v>
      </c>
      <c r="Q890" s="39">
        <v>0</v>
      </c>
      <c r="S890" s="37">
        <v>0</v>
      </c>
    </row>
    <row r="891" spans="1:19" x14ac:dyDescent="0.25">
      <c r="A891" s="3" t="s">
        <v>11</v>
      </c>
      <c r="B891" s="3" t="s">
        <v>14</v>
      </c>
      <c r="C891" s="3">
        <v>0</v>
      </c>
      <c r="D891" s="3">
        <v>0</v>
      </c>
      <c r="E891" s="3">
        <v>1</v>
      </c>
      <c r="F891" s="3">
        <v>0</v>
      </c>
      <c r="G891" s="3">
        <v>0</v>
      </c>
      <c r="H891" s="3">
        <v>0</v>
      </c>
      <c r="I891" s="3">
        <v>0</v>
      </c>
      <c r="J891" s="3">
        <v>0</v>
      </c>
      <c r="K891" s="3">
        <v>0</v>
      </c>
      <c r="L891" s="3">
        <v>0</v>
      </c>
      <c r="M891" s="3">
        <v>0</v>
      </c>
      <c r="N891" s="3">
        <v>0</v>
      </c>
      <c r="O891" s="3">
        <v>0</v>
      </c>
      <c r="P891" s="3">
        <v>1</v>
      </c>
      <c r="Q891" s="39">
        <v>0</v>
      </c>
      <c r="S891" s="37">
        <v>0</v>
      </c>
    </row>
    <row r="892" spans="1:19" x14ac:dyDescent="0.25">
      <c r="A892" s="3" t="s">
        <v>11</v>
      </c>
      <c r="B892" s="3" t="s">
        <v>13</v>
      </c>
      <c r="C892" s="3">
        <v>0</v>
      </c>
      <c r="D892" s="3">
        <v>1</v>
      </c>
      <c r="E892" s="3">
        <v>0</v>
      </c>
      <c r="F892" s="3">
        <v>0</v>
      </c>
      <c r="G892" s="3">
        <v>0</v>
      </c>
      <c r="H892" s="3">
        <v>0</v>
      </c>
      <c r="I892" s="3">
        <v>0</v>
      </c>
      <c r="J892" s="3">
        <v>0</v>
      </c>
      <c r="K892" s="3">
        <v>0</v>
      </c>
      <c r="L892" s="3">
        <v>0</v>
      </c>
      <c r="M892" s="3">
        <v>1</v>
      </c>
      <c r="N892" s="3">
        <v>0</v>
      </c>
      <c r="O892" s="3">
        <v>0</v>
      </c>
      <c r="P892" s="3">
        <v>0</v>
      </c>
      <c r="Q892" s="39">
        <v>0</v>
      </c>
      <c r="S892" s="37">
        <v>0</v>
      </c>
    </row>
    <row r="893" spans="1:19" x14ac:dyDescent="0.25">
      <c r="A893" s="3" t="s">
        <v>11</v>
      </c>
      <c r="B893" s="3" t="s">
        <v>13</v>
      </c>
      <c r="C893" s="3">
        <v>0</v>
      </c>
      <c r="D893" s="3">
        <v>1</v>
      </c>
      <c r="E893" s="3">
        <v>1</v>
      </c>
      <c r="F893" s="3">
        <v>0</v>
      </c>
      <c r="G893" s="3">
        <v>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s="3">
        <v>0</v>
      </c>
      <c r="N893" s="3">
        <v>0</v>
      </c>
      <c r="O893" s="3">
        <v>0</v>
      </c>
      <c r="P893" s="3">
        <v>1</v>
      </c>
      <c r="Q893" s="39">
        <v>0</v>
      </c>
      <c r="S893" s="37">
        <v>0</v>
      </c>
    </row>
    <row r="894" spans="1:19" x14ac:dyDescent="0.25">
      <c r="A894" s="3" t="s">
        <v>9</v>
      </c>
      <c r="B894" s="3" t="s">
        <v>14</v>
      </c>
      <c r="C894" s="3">
        <v>0</v>
      </c>
      <c r="D894" s="3">
        <v>0</v>
      </c>
      <c r="E894" s="3">
        <v>1</v>
      </c>
      <c r="F894" s="3">
        <v>0</v>
      </c>
      <c r="G894" s="3">
        <v>0</v>
      </c>
      <c r="H894" s="3">
        <v>0</v>
      </c>
      <c r="I894" s="3">
        <v>0</v>
      </c>
      <c r="J894" s="3">
        <v>0</v>
      </c>
      <c r="K894" s="3">
        <v>0</v>
      </c>
      <c r="L894" s="3">
        <v>0</v>
      </c>
      <c r="M894" s="3">
        <v>1</v>
      </c>
      <c r="N894" s="3">
        <v>0</v>
      </c>
      <c r="O894" s="3">
        <v>0</v>
      </c>
      <c r="P894" s="3">
        <v>0</v>
      </c>
      <c r="Q894" s="39">
        <v>0</v>
      </c>
      <c r="S894" s="37">
        <v>0</v>
      </c>
    </row>
    <row r="895" spans="1:19" x14ac:dyDescent="0.25">
      <c r="A895" s="3" t="s">
        <v>10</v>
      </c>
      <c r="B895" s="3" t="s">
        <v>13</v>
      </c>
      <c r="C895" s="3">
        <v>0</v>
      </c>
      <c r="D895" s="3">
        <v>0</v>
      </c>
      <c r="E895" s="3">
        <v>1</v>
      </c>
      <c r="F895" s="3">
        <v>0</v>
      </c>
      <c r="G895" s="3">
        <v>0</v>
      </c>
      <c r="H895" s="3">
        <v>0</v>
      </c>
      <c r="I895" s="3">
        <v>0</v>
      </c>
      <c r="J895" s="3">
        <v>0</v>
      </c>
      <c r="K895" s="3">
        <v>0</v>
      </c>
      <c r="L895" s="3">
        <v>0</v>
      </c>
      <c r="M895" s="3">
        <v>0</v>
      </c>
      <c r="N895" s="3">
        <v>0</v>
      </c>
      <c r="O895" s="3">
        <v>0</v>
      </c>
      <c r="P895" s="3">
        <v>0</v>
      </c>
      <c r="Q895" s="39">
        <v>0</v>
      </c>
      <c r="S895" s="37">
        <v>0</v>
      </c>
    </row>
    <row r="896" spans="1:19" x14ac:dyDescent="0.25">
      <c r="A896" s="3" t="s">
        <v>10</v>
      </c>
      <c r="B896" s="3" t="s">
        <v>14</v>
      </c>
      <c r="C896" s="3">
        <v>0</v>
      </c>
      <c r="D896" s="3">
        <v>0</v>
      </c>
      <c r="E896" s="3">
        <v>0</v>
      </c>
      <c r="F896" s="3">
        <v>0</v>
      </c>
      <c r="G896" s="3">
        <v>0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1</v>
      </c>
      <c r="N896" s="3">
        <v>0</v>
      </c>
      <c r="O896" s="3">
        <v>0</v>
      </c>
      <c r="P896" s="3">
        <v>0</v>
      </c>
      <c r="Q896" s="39">
        <v>0</v>
      </c>
      <c r="S896" s="37">
        <v>0</v>
      </c>
    </row>
    <row r="897" spans="1:19" x14ac:dyDescent="0.25">
      <c r="A897" s="3" t="s">
        <v>9</v>
      </c>
      <c r="B897" s="3" t="s">
        <v>15</v>
      </c>
      <c r="C897" s="3">
        <v>0</v>
      </c>
      <c r="D897" s="3">
        <v>1</v>
      </c>
      <c r="E897" s="3">
        <v>0</v>
      </c>
      <c r="F897" s="3">
        <v>0</v>
      </c>
      <c r="G897" s="3">
        <v>0</v>
      </c>
      <c r="H897" s="3">
        <v>0</v>
      </c>
      <c r="I897" s="3">
        <v>0</v>
      </c>
      <c r="J897" s="3">
        <v>0</v>
      </c>
      <c r="K897" s="3">
        <v>0</v>
      </c>
      <c r="L897" s="3">
        <v>0</v>
      </c>
      <c r="M897" s="3">
        <v>0</v>
      </c>
      <c r="N897" s="3">
        <v>0</v>
      </c>
      <c r="O897" s="3">
        <v>0</v>
      </c>
      <c r="P897" s="3">
        <v>0</v>
      </c>
      <c r="Q897" s="39">
        <v>0</v>
      </c>
      <c r="S897" s="37">
        <v>0</v>
      </c>
    </row>
    <row r="898" spans="1:19" x14ac:dyDescent="0.25">
      <c r="A898" s="3" t="s">
        <v>9</v>
      </c>
      <c r="B898" s="3" t="s">
        <v>13</v>
      </c>
      <c r="C898" s="3">
        <v>0</v>
      </c>
      <c r="D898" s="3">
        <v>0</v>
      </c>
      <c r="E898" s="3">
        <v>0</v>
      </c>
      <c r="F898" s="3">
        <v>0</v>
      </c>
      <c r="G898" s="3">
        <v>0</v>
      </c>
      <c r="H898" s="3">
        <v>0</v>
      </c>
      <c r="I898" s="3">
        <v>0</v>
      </c>
      <c r="J898" s="3">
        <v>0</v>
      </c>
      <c r="K898" s="3">
        <v>0</v>
      </c>
      <c r="L898" s="3">
        <v>0</v>
      </c>
      <c r="M898" s="3">
        <v>0</v>
      </c>
      <c r="N898" s="3">
        <v>0</v>
      </c>
      <c r="O898" s="3">
        <v>0</v>
      </c>
      <c r="P898" s="3">
        <v>0</v>
      </c>
      <c r="Q898" s="39">
        <v>0</v>
      </c>
      <c r="S898" s="37">
        <v>0</v>
      </c>
    </row>
    <row r="899" spans="1:19" x14ac:dyDescent="0.25">
      <c r="A899" s="3" t="s">
        <v>11</v>
      </c>
      <c r="B899" s="3" t="s">
        <v>13</v>
      </c>
      <c r="C899" s="3">
        <v>0</v>
      </c>
      <c r="D899" s="3">
        <v>0</v>
      </c>
      <c r="E899" s="3">
        <v>0</v>
      </c>
      <c r="F899" s="3">
        <v>0</v>
      </c>
      <c r="G899" s="3">
        <v>0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3">
        <v>0</v>
      </c>
      <c r="Q899" s="39">
        <v>0</v>
      </c>
      <c r="S899" s="37">
        <v>0</v>
      </c>
    </row>
    <row r="900" spans="1:19" x14ac:dyDescent="0.25">
      <c r="A900" s="3" t="s">
        <v>11</v>
      </c>
      <c r="B900" s="3" t="s">
        <v>13</v>
      </c>
      <c r="C900" s="3">
        <v>0</v>
      </c>
      <c r="D900" s="3">
        <v>0</v>
      </c>
      <c r="E900" s="3">
        <v>0</v>
      </c>
      <c r="F900" s="3">
        <v>0</v>
      </c>
      <c r="G900" s="3">
        <v>0</v>
      </c>
      <c r="H900" s="3">
        <v>0</v>
      </c>
      <c r="I900" s="3">
        <v>0</v>
      </c>
      <c r="J900" s="3">
        <v>0</v>
      </c>
      <c r="K900" s="3">
        <v>0</v>
      </c>
      <c r="L900" s="3">
        <v>0</v>
      </c>
      <c r="M900" s="3">
        <v>0</v>
      </c>
      <c r="N900" s="3">
        <v>0</v>
      </c>
      <c r="O900" s="3">
        <v>0</v>
      </c>
      <c r="P900" s="3">
        <v>0</v>
      </c>
      <c r="Q900" s="39">
        <v>0</v>
      </c>
      <c r="S900" s="37">
        <v>0</v>
      </c>
    </row>
    <row r="901" spans="1:19" x14ac:dyDescent="0.25">
      <c r="A901" s="3" t="s">
        <v>11</v>
      </c>
      <c r="B901" s="3" t="s">
        <v>14</v>
      </c>
      <c r="C901" s="3">
        <v>0</v>
      </c>
      <c r="D901" s="3">
        <v>0</v>
      </c>
      <c r="E901" s="3">
        <v>0</v>
      </c>
      <c r="F901" s="3">
        <v>0</v>
      </c>
      <c r="G901" s="3">
        <v>0</v>
      </c>
      <c r="H901" s="3">
        <v>0</v>
      </c>
      <c r="I901" s="3">
        <v>0</v>
      </c>
      <c r="J901" s="3">
        <v>0</v>
      </c>
      <c r="K901" s="3">
        <v>0</v>
      </c>
      <c r="L901" s="3">
        <v>0</v>
      </c>
      <c r="M901" s="3">
        <v>0</v>
      </c>
      <c r="N901" s="3">
        <v>0</v>
      </c>
      <c r="O901" s="3">
        <v>0</v>
      </c>
      <c r="P901" s="3">
        <v>1</v>
      </c>
      <c r="Q901" s="39">
        <v>1</v>
      </c>
      <c r="S901" s="37">
        <v>0</v>
      </c>
    </row>
    <row r="902" spans="1:19" x14ac:dyDescent="0.25">
      <c r="A902" s="3" t="s">
        <v>10</v>
      </c>
      <c r="B902" s="3" t="s">
        <v>14</v>
      </c>
      <c r="C902" s="3">
        <v>0</v>
      </c>
      <c r="D902" s="3">
        <v>1</v>
      </c>
      <c r="E902" s="3">
        <v>1</v>
      </c>
      <c r="F902" s="3">
        <v>0</v>
      </c>
      <c r="G902" s="3">
        <v>0</v>
      </c>
      <c r="H902" s="3">
        <v>0</v>
      </c>
      <c r="I902" s="3">
        <v>0</v>
      </c>
      <c r="J902" s="3">
        <v>0</v>
      </c>
      <c r="K902" s="3">
        <v>0</v>
      </c>
      <c r="L902" s="3">
        <v>0</v>
      </c>
      <c r="M902" s="3">
        <v>0</v>
      </c>
      <c r="N902" s="3">
        <v>0</v>
      </c>
      <c r="O902" s="3">
        <v>0</v>
      </c>
      <c r="P902" s="3">
        <v>0</v>
      </c>
      <c r="Q902" s="39">
        <v>0</v>
      </c>
      <c r="S902" s="37">
        <v>0</v>
      </c>
    </row>
    <row r="903" spans="1:19" x14ac:dyDescent="0.25">
      <c r="A903" s="3" t="s">
        <v>9</v>
      </c>
      <c r="B903" s="3" t="s">
        <v>14</v>
      </c>
      <c r="C903" s="3">
        <v>0</v>
      </c>
      <c r="D903" s="3">
        <v>1</v>
      </c>
      <c r="E903" s="3">
        <v>0</v>
      </c>
      <c r="F903" s="3">
        <v>0</v>
      </c>
      <c r="G903" s="3">
        <v>0</v>
      </c>
      <c r="H903" s="3">
        <v>0</v>
      </c>
      <c r="I903" s="3">
        <v>0</v>
      </c>
      <c r="J903" s="3">
        <v>0</v>
      </c>
      <c r="K903" s="3">
        <v>0</v>
      </c>
      <c r="L903" s="3">
        <v>0</v>
      </c>
      <c r="M903" s="3">
        <v>0</v>
      </c>
      <c r="N903" s="3">
        <v>0</v>
      </c>
      <c r="O903" s="3">
        <v>0</v>
      </c>
      <c r="P903" s="3">
        <v>0</v>
      </c>
      <c r="Q903" s="39">
        <v>0</v>
      </c>
      <c r="S903" s="37">
        <v>0</v>
      </c>
    </row>
    <row r="904" spans="1:19" x14ac:dyDescent="0.25">
      <c r="A904" s="3" t="s">
        <v>11</v>
      </c>
      <c r="B904" s="3" t="s">
        <v>13</v>
      </c>
      <c r="C904" s="3">
        <v>0</v>
      </c>
      <c r="D904" s="3">
        <v>0</v>
      </c>
      <c r="E904" s="3">
        <v>0</v>
      </c>
      <c r="F904" s="3">
        <v>0</v>
      </c>
      <c r="G904" s="3">
        <v>0</v>
      </c>
      <c r="H904" s="3">
        <v>0</v>
      </c>
      <c r="I904" s="3">
        <v>0</v>
      </c>
      <c r="J904" s="3">
        <v>0</v>
      </c>
      <c r="K904" s="3">
        <v>0</v>
      </c>
      <c r="L904" s="3">
        <v>0</v>
      </c>
      <c r="M904" s="3">
        <v>0</v>
      </c>
      <c r="N904" s="3">
        <v>0</v>
      </c>
      <c r="O904" s="3">
        <v>0</v>
      </c>
      <c r="P904" s="3">
        <v>0</v>
      </c>
      <c r="Q904" s="39">
        <v>0</v>
      </c>
      <c r="S904" s="37">
        <v>0</v>
      </c>
    </row>
    <row r="905" spans="1:19" x14ac:dyDescent="0.25">
      <c r="A905" s="3" t="s">
        <v>11</v>
      </c>
      <c r="B905" s="3" t="s">
        <v>13</v>
      </c>
      <c r="C905" s="3">
        <v>0</v>
      </c>
      <c r="D905" s="3">
        <v>0</v>
      </c>
      <c r="E905" s="3">
        <v>0</v>
      </c>
      <c r="F905" s="3">
        <v>0</v>
      </c>
      <c r="G905" s="3">
        <v>0</v>
      </c>
      <c r="H905" s="3">
        <v>0</v>
      </c>
      <c r="I905" s="3">
        <v>0</v>
      </c>
      <c r="J905" s="3">
        <v>0</v>
      </c>
      <c r="K905" s="3">
        <v>0</v>
      </c>
      <c r="L905" s="3">
        <v>0</v>
      </c>
      <c r="M905" s="3">
        <v>0</v>
      </c>
      <c r="N905" s="3">
        <v>0</v>
      </c>
      <c r="O905" s="3">
        <v>0</v>
      </c>
      <c r="P905" s="3">
        <v>0</v>
      </c>
      <c r="Q905" s="39">
        <v>0</v>
      </c>
      <c r="S905" s="37">
        <v>0</v>
      </c>
    </row>
    <row r="906" spans="1:19" x14ac:dyDescent="0.25">
      <c r="A906" s="3" t="s">
        <v>9</v>
      </c>
      <c r="B906" s="3" t="s">
        <v>14</v>
      </c>
      <c r="C906" s="3">
        <v>0</v>
      </c>
      <c r="D906" s="3">
        <v>1</v>
      </c>
      <c r="E906" s="3">
        <v>1</v>
      </c>
      <c r="F906" s="3">
        <v>0</v>
      </c>
      <c r="G906" s="3">
        <v>0</v>
      </c>
      <c r="H906" s="3">
        <v>0</v>
      </c>
      <c r="I906" s="3">
        <v>0</v>
      </c>
      <c r="J906" s="3">
        <v>1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3">
        <v>0</v>
      </c>
      <c r="Q906" s="39">
        <v>0</v>
      </c>
      <c r="S906" s="37">
        <v>0</v>
      </c>
    </row>
    <row r="907" spans="1:19" x14ac:dyDescent="0.25">
      <c r="A907" s="3" t="s">
        <v>9</v>
      </c>
      <c r="B907" s="3" t="s">
        <v>13</v>
      </c>
      <c r="C907" s="3">
        <v>0</v>
      </c>
      <c r="D907" s="3">
        <v>1</v>
      </c>
      <c r="E907" s="3">
        <v>0</v>
      </c>
      <c r="F907" s="3">
        <v>0</v>
      </c>
      <c r="G907" s="3">
        <v>1</v>
      </c>
      <c r="H907" s="3">
        <v>0</v>
      </c>
      <c r="I907" s="3">
        <v>0</v>
      </c>
      <c r="J907" s="3">
        <v>0</v>
      </c>
      <c r="K907" s="3">
        <v>0</v>
      </c>
      <c r="L907" s="3">
        <v>0</v>
      </c>
      <c r="M907" s="3">
        <v>0</v>
      </c>
      <c r="N907" s="3">
        <v>0</v>
      </c>
      <c r="O907" s="3">
        <v>0</v>
      </c>
      <c r="P907" s="3">
        <v>0</v>
      </c>
      <c r="Q907" s="39">
        <v>0</v>
      </c>
      <c r="S907" s="37">
        <v>0</v>
      </c>
    </row>
    <row r="908" spans="1:19" x14ac:dyDescent="0.25">
      <c r="A908" s="3" t="s">
        <v>9</v>
      </c>
      <c r="B908" s="3" t="s">
        <v>13</v>
      </c>
      <c r="C908" s="3">
        <v>0</v>
      </c>
      <c r="D908" s="3">
        <v>0</v>
      </c>
      <c r="E908" s="3">
        <v>1</v>
      </c>
      <c r="F908" s="3">
        <v>0</v>
      </c>
      <c r="G908" s="3">
        <v>0</v>
      </c>
      <c r="H908" s="3">
        <v>0</v>
      </c>
      <c r="I908" s="3">
        <v>0</v>
      </c>
      <c r="J908" s="3">
        <v>0</v>
      </c>
      <c r="K908" s="3">
        <v>0</v>
      </c>
      <c r="L908" s="3">
        <v>0</v>
      </c>
      <c r="M908" s="3">
        <v>0</v>
      </c>
      <c r="N908" s="3">
        <v>0</v>
      </c>
      <c r="O908" s="3">
        <v>0</v>
      </c>
      <c r="P908" s="3">
        <v>0</v>
      </c>
      <c r="Q908" s="39">
        <v>0</v>
      </c>
      <c r="S908" s="37">
        <v>0</v>
      </c>
    </row>
    <row r="909" spans="1:19" x14ac:dyDescent="0.25">
      <c r="A909" s="3" t="s">
        <v>11</v>
      </c>
      <c r="B909" s="3" t="s">
        <v>13</v>
      </c>
      <c r="C909" s="3">
        <v>0</v>
      </c>
      <c r="D909" s="3">
        <v>0</v>
      </c>
      <c r="E909" s="3">
        <v>0</v>
      </c>
      <c r="F909" s="3">
        <v>0</v>
      </c>
      <c r="G909" s="3">
        <v>0</v>
      </c>
      <c r="H909" s="3">
        <v>0</v>
      </c>
      <c r="I909" s="3">
        <v>0</v>
      </c>
      <c r="J909" s="3">
        <v>0</v>
      </c>
      <c r="K909" s="3">
        <v>0</v>
      </c>
      <c r="L909" s="3">
        <v>0</v>
      </c>
      <c r="M909" s="3">
        <v>0</v>
      </c>
      <c r="N909" s="3">
        <v>0</v>
      </c>
      <c r="O909" s="3">
        <v>0</v>
      </c>
      <c r="P909" s="3">
        <v>0</v>
      </c>
      <c r="Q909" s="39">
        <v>0</v>
      </c>
      <c r="S909" s="37">
        <v>0</v>
      </c>
    </row>
    <row r="910" spans="1:19" x14ac:dyDescent="0.25">
      <c r="A910" s="3" t="s">
        <v>11</v>
      </c>
      <c r="B910" s="3" t="s">
        <v>14</v>
      </c>
      <c r="C910" s="3">
        <v>0</v>
      </c>
      <c r="D910" s="3">
        <v>0</v>
      </c>
      <c r="E910" s="3">
        <v>0</v>
      </c>
      <c r="F910" s="3">
        <v>0</v>
      </c>
      <c r="G910" s="3">
        <v>0</v>
      </c>
      <c r="H910" s="3">
        <v>0</v>
      </c>
      <c r="I910" s="3">
        <v>0</v>
      </c>
      <c r="J910" s="3">
        <v>0</v>
      </c>
      <c r="K910" s="3">
        <v>0</v>
      </c>
      <c r="L910" s="3">
        <v>0</v>
      </c>
      <c r="M910" s="3">
        <v>0</v>
      </c>
      <c r="N910" s="3">
        <v>0</v>
      </c>
      <c r="O910" s="3">
        <v>0</v>
      </c>
      <c r="P910" s="3">
        <v>0</v>
      </c>
      <c r="Q910" s="39">
        <v>0</v>
      </c>
      <c r="S910" s="37">
        <v>0</v>
      </c>
    </row>
    <row r="911" spans="1:19" x14ac:dyDescent="0.25">
      <c r="A911" s="3" t="s">
        <v>9</v>
      </c>
      <c r="B911" s="3" t="s">
        <v>14</v>
      </c>
      <c r="C911" s="3">
        <v>0</v>
      </c>
      <c r="D911" s="3">
        <v>0</v>
      </c>
      <c r="E911" s="3">
        <v>0</v>
      </c>
      <c r="F911" s="3">
        <v>0</v>
      </c>
      <c r="G911" s="3">
        <v>0</v>
      </c>
      <c r="H911" s="3">
        <v>0</v>
      </c>
      <c r="I911" s="3">
        <v>0</v>
      </c>
      <c r="J911" s="3">
        <v>0</v>
      </c>
      <c r="K911" s="3">
        <v>0</v>
      </c>
      <c r="L911" s="3">
        <v>0</v>
      </c>
      <c r="M911" s="3">
        <v>0</v>
      </c>
      <c r="N911" s="3">
        <v>0</v>
      </c>
      <c r="O911" s="3">
        <v>0</v>
      </c>
      <c r="P911" s="3">
        <v>0</v>
      </c>
      <c r="Q911" s="39">
        <v>0</v>
      </c>
      <c r="S911" s="37">
        <v>0</v>
      </c>
    </row>
    <row r="912" spans="1:19" x14ac:dyDescent="0.25">
      <c r="A912" s="3" t="s">
        <v>9</v>
      </c>
      <c r="B912" s="3" t="s">
        <v>14</v>
      </c>
      <c r="C912" s="3">
        <v>0</v>
      </c>
      <c r="D912" s="3">
        <v>0</v>
      </c>
      <c r="E912" s="3">
        <v>0</v>
      </c>
      <c r="F912" s="3">
        <v>0</v>
      </c>
      <c r="G912" s="3">
        <v>0</v>
      </c>
      <c r="H912" s="3">
        <v>0</v>
      </c>
      <c r="I912" s="3">
        <v>0</v>
      </c>
      <c r="J912" s="3">
        <v>0</v>
      </c>
      <c r="K912" s="3">
        <v>0</v>
      </c>
      <c r="L912" s="3">
        <v>0</v>
      </c>
      <c r="M912" s="3">
        <v>1</v>
      </c>
      <c r="N912" s="3">
        <v>0</v>
      </c>
      <c r="O912" s="3">
        <v>0</v>
      </c>
      <c r="P912" s="3">
        <v>0</v>
      </c>
      <c r="Q912" s="39">
        <v>0</v>
      </c>
      <c r="S912" s="37">
        <v>0</v>
      </c>
    </row>
    <row r="913" spans="1:19" x14ac:dyDescent="0.25">
      <c r="A913" s="3" t="s">
        <v>11</v>
      </c>
      <c r="B913" s="3" t="s">
        <v>15</v>
      </c>
      <c r="C913" s="3">
        <v>0</v>
      </c>
      <c r="D913" s="3">
        <v>0</v>
      </c>
      <c r="E913" s="3">
        <v>0</v>
      </c>
      <c r="F913" s="3">
        <v>0</v>
      </c>
      <c r="G913" s="3">
        <v>0</v>
      </c>
      <c r="H913" s="3">
        <v>0</v>
      </c>
      <c r="I913" s="3">
        <v>0</v>
      </c>
      <c r="J913" s="3">
        <v>0</v>
      </c>
      <c r="K913" s="3">
        <v>0</v>
      </c>
      <c r="L913" s="3">
        <v>0</v>
      </c>
      <c r="M913" s="3">
        <v>0</v>
      </c>
      <c r="N913" s="3">
        <v>0</v>
      </c>
      <c r="O913" s="3">
        <v>0</v>
      </c>
      <c r="P913" s="3">
        <v>1</v>
      </c>
      <c r="Q913" s="39">
        <v>0</v>
      </c>
      <c r="S913" s="37">
        <v>0</v>
      </c>
    </row>
    <row r="914" spans="1:19" x14ac:dyDescent="0.25">
      <c r="A914" s="3" t="s">
        <v>11</v>
      </c>
      <c r="B914" s="3" t="s">
        <v>13</v>
      </c>
      <c r="C914" s="3">
        <v>0</v>
      </c>
      <c r="D914" s="3">
        <v>1</v>
      </c>
      <c r="E914" s="3">
        <v>0</v>
      </c>
      <c r="F914" s="3">
        <v>0</v>
      </c>
      <c r="G914" s="3">
        <v>0</v>
      </c>
      <c r="H914" s="3">
        <v>0</v>
      </c>
      <c r="I914" s="3">
        <v>0</v>
      </c>
      <c r="J914" s="3">
        <v>0</v>
      </c>
      <c r="K914" s="3">
        <v>0</v>
      </c>
      <c r="L914" s="3">
        <v>0</v>
      </c>
      <c r="M914" s="3">
        <v>0</v>
      </c>
      <c r="N914" s="3">
        <v>0</v>
      </c>
      <c r="O914" s="3">
        <v>0</v>
      </c>
      <c r="P914" s="3">
        <v>0</v>
      </c>
      <c r="Q914" s="39">
        <v>0</v>
      </c>
      <c r="S914" s="37">
        <v>0</v>
      </c>
    </row>
    <row r="915" spans="1:19" x14ac:dyDescent="0.25">
      <c r="A915" s="3" t="s">
        <v>9</v>
      </c>
      <c r="B915" s="3" t="s">
        <v>14</v>
      </c>
      <c r="C915" s="3">
        <v>0</v>
      </c>
      <c r="D915" s="3">
        <v>0</v>
      </c>
      <c r="E915" s="3">
        <v>1</v>
      </c>
      <c r="F915" s="3">
        <v>0</v>
      </c>
      <c r="G915" s="3">
        <v>0</v>
      </c>
      <c r="H915" s="3">
        <v>0</v>
      </c>
      <c r="I915" s="3">
        <v>0</v>
      </c>
      <c r="J915" s="3">
        <v>0</v>
      </c>
      <c r="K915" s="3">
        <v>0</v>
      </c>
      <c r="L915" s="3">
        <v>0</v>
      </c>
      <c r="M915" s="3">
        <v>0</v>
      </c>
      <c r="N915" s="3">
        <v>0</v>
      </c>
      <c r="O915" s="3">
        <v>0</v>
      </c>
      <c r="P915" s="3">
        <v>0</v>
      </c>
      <c r="Q915" s="39">
        <v>0</v>
      </c>
      <c r="S915" s="37">
        <v>0</v>
      </c>
    </row>
    <row r="916" spans="1:19" x14ac:dyDescent="0.25">
      <c r="A916" s="3" t="s">
        <v>10</v>
      </c>
      <c r="B916" s="3" t="s">
        <v>14</v>
      </c>
      <c r="C916" s="3">
        <v>0</v>
      </c>
      <c r="D916" s="3">
        <v>0</v>
      </c>
      <c r="E916" s="3">
        <v>0</v>
      </c>
      <c r="F916" s="3">
        <v>0</v>
      </c>
      <c r="G916" s="3">
        <v>0</v>
      </c>
      <c r="H916" s="3">
        <v>0</v>
      </c>
      <c r="I916" s="3">
        <v>0</v>
      </c>
      <c r="J916" s="3">
        <v>0</v>
      </c>
      <c r="K916" s="3">
        <v>0</v>
      </c>
      <c r="L916" s="3">
        <v>0</v>
      </c>
      <c r="M916" s="3">
        <v>0</v>
      </c>
      <c r="N916" s="3">
        <v>0</v>
      </c>
      <c r="O916" s="3">
        <v>0</v>
      </c>
      <c r="P916" s="3">
        <v>1</v>
      </c>
      <c r="Q916" s="39">
        <v>0</v>
      </c>
      <c r="S916" s="37">
        <v>0</v>
      </c>
    </row>
    <row r="917" spans="1:19" x14ac:dyDescent="0.25">
      <c r="A917" s="3" t="s">
        <v>9</v>
      </c>
      <c r="B917" s="3" t="s">
        <v>14</v>
      </c>
      <c r="C917" s="3">
        <v>0</v>
      </c>
      <c r="D917" s="3">
        <v>0</v>
      </c>
      <c r="E917" s="3">
        <v>1</v>
      </c>
      <c r="F917" s="3">
        <v>0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3">
        <v>0</v>
      </c>
      <c r="N917" s="3">
        <v>0</v>
      </c>
      <c r="O917" s="3">
        <v>0</v>
      </c>
      <c r="P917" s="3">
        <v>0</v>
      </c>
      <c r="Q917" s="39">
        <v>1</v>
      </c>
      <c r="S917" s="37">
        <v>0</v>
      </c>
    </row>
    <row r="918" spans="1:19" x14ac:dyDescent="0.25">
      <c r="A918" s="3" t="s">
        <v>9</v>
      </c>
      <c r="B918" s="3" t="s">
        <v>14</v>
      </c>
      <c r="C918" s="3">
        <v>0</v>
      </c>
      <c r="D918" s="3">
        <v>0</v>
      </c>
      <c r="E918" s="3">
        <v>0</v>
      </c>
      <c r="F918" s="3">
        <v>0</v>
      </c>
      <c r="G918" s="3">
        <v>0</v>
      </c>
      <c r="H918" s="3">
        <v>0</v>
      </c>
      <c r="I918" s="3">
        <v>0</v>
      </c>
      <c r="J918" s="3">
        <v>0</v>
      </c>
      <c r="K918" s="3">
        <v>0</v>
      </c>
      <c r="L918" s="3">
        <v>0</v>
      </c>
      <c r="M918" s="3">
        <v>0</v>
      </c>
      <c r="N918" s="3">
        <v>0</v>
      </c>
      <c r="O918" s="3">
        <v>0</v>
      </c>
      <c r="P918" s="3">
        <v>0</v>
      </c>
      <c r="Q918" s="39">
        <v>0</v>
      </c>
      <c r="S918" s="37">
        <v>0</v>
      </c>
    </row>
    <row r="919" spans="1:19" x14ac:dyDescent="0.25">
      <c r="A919" s="3" t="s">
        <v>9</v>
      </c>
      <c r="B919" s="3" t="s">
        <v>14</v>
      </c>
      <c r="C919" s="3">
        <v>0</v>
      </c>
      <c r="D919" s="3">
        <v>0</v>
      </c>
      <c r="E919" s="3">
        <v>1</v>
      </c>
      <c r="F919" s="3">
        <v>0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v>0</v>
      </c>
      <c r="M919" s="3">
        <v>0</v>
      </c>
      <c r="N919" s="3">
        <v>0</v>
      </c>
      <c r="O919" s="3">
        <v>0</v>
      </c>
      <c r="P919" s="3">
        <v>0</v>
      </c>
      <c r="Q919" s="39">
        <v>0</v>
      </c>
      <c r="S919" s="37">
        <v>0</v>
      </c>
    </row>
    <row r="920" spans="1:19" x14ac:dyDescent="0.25">
      <c r="A920" s="3" t="s">
        <v>9</v>
      </c>
      <c r="B920" s="3" t="s">
        <v>14</v>
      </c>
      <c r="C920" s="3">
        <v>0</v>
      </c>
      <c r="D920" s="3">
        <v>1</v>
      </c>
      <c r="E920" s="3">
        <v>0</v>
      </c>
      <c r="F920" s="3">
        <v>0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  <c r="N920" s="3">
        <v>0</v>
      </c>
      <c r="O920" s="3">
        <v>0</v>
      </c>
      <c r="P920" s="3">
        <v>0</v>
      </c>
      <c r="Q920" s="39">
        <v>0</v>
      </c>
      <c r="S920" s="37">
        <v>0</v>
      </c>
    </row>
    <row r="921" spans="1:19" x14ac:dyDescent="0.25">
      <c r="A921" s="3" t="s">
        <v>9</v>
      </c>
      <c r="B921" s="3" t="s">
        <v>13</v>
      </c>
      <c r="C921" s="3">
        <v>0</v>
      </c>
      <c r="D921" s="3">
        <v>1</v>
      </c>
      <c r="E921" s="3">
        <v>0</v>
      </c>
      <c r="F921" s="3">
        <v>0</v>
      </c>
      <c r="G921" s="3">
        <v>0</v>
      </c>
      <c r="H921" s="3">
        <v>0</v>
      </c>
      <c r="I921" s="3">
        <v>0</v>
      </c>
      <c r="J921" s="3">
        <v>0</v>
      </c>
      <c r="K921" s="3">
        <v>0</v>
      </c>
      <c r="L921" s="3">
        <v>0</v>
      </c>
      <c r="M921" s="3">
        <v>1</v>
      </c>
      <c r="N921" s="3">
        <v>0</v>
      </c>
      <c r="O921" s="3">
        <v>0</v>
      </c>
      <c r="P921" s="3">
        <v>0</v>
      </c>
      <c r="Q921" s="39">
        <v>0</v>
      </c>
      <c r="S921" s="37">
        <v>0</v>
      </c>
    </row>
    <row r="922" spans="1:19" x14ac:dyDescent="0.25">
      <c r="A922" s="3" t="s">
        <v>9</v>
      </c>
      <c r="B922" s="3" t="s">
        <v>15</v>
      </c>
      <c r="C922" s="3">
        <v>0</v>
      </c>
      <c r="D922" s="3">
        <v>0</v>
      </c>
      <c r="E922" s="3">
        <v>1</v>
      </c>
      <c r="F922" s="3">
        <v>0</v>
      </c>
      <c r="G922" s="3">
        <v>0</v>
      </c>
      <c r="H922" s="3">
        <v>0</v>
      </c>
      <c r="I922" s="3">
        <v>0</v>
      </c>
      <c r="J922" s="3">
        <v>0</v>
      </c>
      <c r="K922" s="3">
        <v>0</v>
      </c>
      <c r="L922" s="3">
        <v>0</v>
      </c>
      <c r="M922" s="3">
        <v>1</v>
      </c>
      <c r="N922" s="3">
        <v>0</v>
      </c>
      <c r="O922" s="3">
        <v>0</v>
      </c>
      <c r="P922" s="3">
        <v>1</v>
      </c>
      <c r="Q922" s="39">
        <v>0</v>
      </c>
      <c r="S922" s="37">
        <v>0</v>
      </c>
    </row>
    <row r="923" spans="1:19" x14ac:dyDescent="0.25">
      <c r="A923" s="3" t="s">
        <v>9</v>
      </c>
      <c r="B923" s="3" t="s">
        <v>13</v>
      </c>
      <c r="C923" s="3">
        <v>0</v>
      </c>
      <c r="D923" s="3">
        <v>0</v>
      </c>
      <c r="E923" s="3">
        <v>0</v>
      </c>
      <c r="F923" s="3">
        <v>0</v>
      </c>
      <c r="G923" s="3">
        <v>0</v>
      </c>
      <c r="H923" s="3">
        <v>0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  <c r="N923" s="3">
        <v>0</v>
      </c>
      <c r="O923" s="3">
        <v>0</v>
      </c>
      <c r="P923" s="3">
        <v>1</v>
      </c>
      <c r="Q923" s="39">
        <v>0</v>
      </c>
      <c r="S923" s="37">
        <v>0</v>
      </c>
    </row>
    <row r="924" spans="1:19" x14ac:dyDescent="0.25">
      <c r="A924" s="3" t="s">
        <v>9</v>
      </c>
      <c r="B924" s="3" t="s">
        <v>14</v>
      </c>
      <c r="C924" s="3">
        <v>0</v>
      </c>
      <c r="D924" s="3">
        <v>0</v>
      </c>
      <c r="E924" s="3">
        <v>0</v>
      </c>
      <c r="F924" s="3">
        <v>0</v>
      </c>
      <c r="G924" s="3">
        <v>0</v>
      </c>
      <c r="H924" s="3">
        <v>0</v>
      </c>
      <c r="I924" s="3">
        <v>0</v>
      </c>
      <c r="J924" s="3">
        <v>0</v>
      </c>
      <c r="K924" s="3">
        <v>0</v>
      </c>
      <c r="L924" s="3">
        <v>0</v>
      </c>
      <c r="M924" s="3">
        <v>0</v>
      </c>
      <c r="N924" s="3">
        <v>0</v>
      </c>
      <c r="O924" s="3">
        <v>0</v>
      </c>
      <c r="P924" s="3">
        <v>0</v>
      </c>
      <c r="Q924" s="39">
        <v>0</v>
      </c>
      <c r="S924" s="37">
        <v>0</v>
      </c>
    </row>
    <row r="925" spans="1:19" x14ac:dyDescent="0.25">
      <c r="A925" s="3" t="s">
        <v>11</v>
      </c>
      <c r="B925" s="3" t="s">
        <v>13</v>
      </c>
      <c r="C925" s="3">
        <v>0</v>
      </c>
      <c r="D925" s="3">
        <v>0</v>
      </c>
      <c r="E925" s="3">
        <v>0</v>
      </c>
      <c r="F925" s="3">
        <v>0</v>
      </c>
      <c r="G925" s="3">
        <v>0</v>
      </c>
      <c r="H925" s="3">
        <v>0</v>
      </c>
      <c r="I925" s="3">
        <v>0</v>
      </c>
      <c r="J925" s="3">
        <v>0</v>
      </c>
      <c r="K925" s="3">
        <v>0</v>
      </c>
      <c r="L925" s="3">
        <v>0</v>
      </c>
      <c r="M925" s="3">
        <v>0</v>
      </c>
      <c r="N925" s="3">
        <v>0</v>
      </c>
      <c r="O925" s="3">
        <v>0</v>
      </c>
      <c r="P925" s="3">
        <v>1</v>
      </c>
      <c r="Q925" s="39">
        <v>0</v>
      </c>
      <c r="S925" s="37">
        <v>0</v>
      </c>
    </row>
    <row r="926" spans="1:19" x14ac:dyDescent="0.25">
      <c r="A926" s="3" t="s">
        <v>10</v>
      </c>
      <c r="B926" s="3" t="s">
        <v>13</v>
      </c>
      <c r="C926" s="3">
        <v>1</v>
      </c>
      <c r="D926" s="3">
        <v>0</v>
      </c>
      <c r="E926" s="3">
        <v>0</v>
      </c>
      <c r="F926" s="3">
        <v>0</v>
      </c>
      <c r="G926" s="3">
        <v>1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s="3">
        <v>0</v>
      </c>
      <c r="N926" s="3">
        <v>0</v>
      </c>
      <c r="O926" s="3">
        <v>0</v>
      </c>
      <c r="P926" s="3">
        <v>0</v>
      </c>
      <c r="Q926" s="39">
        <v>0</v>
      </c>
      <c r="S926" s="37">
        <v>0</v>
      </c>
    </row>
    <row r="927" spans="1:19" x14ac:dyDescent="0.25">
      <c r="A927" s="3" t="s">
        <v>9</v>
      </c>
      <c r="B927" s="3" t="s">
        <v>13</v>
      </c>
      <c r="C927" s="3">
        <v>0</v>
      </c>
      <c r="D927" s="3">
        <v>0</v>
      </c>
      <c r="E927" s="3">
        <v>0</v>
      </c>
      <c r="F927" s="3">
        <v>0</v>
      </c>
      <c r="G927" s="3">
        <v>0</v>
      </c>
      <c r="H927" s="3">
        <v>0</v>
      </c>
      <c r="I927" s="3">
        <v>0</v>
      </c>
      <c r="J927" s="3">
        <v>1</v>
      </c>
      <c r="K927" s="3">
        <v>0</v>
      </c>
      <c r="L927" s="3">
        <v>0</v>
      </c>
      <c r="M927" s="3">
        <v>0</v>
      </c>
      <c r="N927" s="3">
        <v>0</v>
      </c>
      <c r="O927" s="3">
        <v>0</v>
      </c>
      <c r="P927" s="3">
        <v>0</v>
      </c>
      <c r="Q927" s="39">
        <v>0</v>
      </c>
      <c r="S927" s="37">
        <v>0</v>
      </c>
    </row>
    <row r="928" spans="1:19" x14ac:dyDescent="0.25">
      <c r="A928" s="3" t="s">
        <v>9</v>
      </c>
      <c r="B928" s="3" t="s">
        <v>14</v>
      </c>
      <c r="C928" s="3">
        <v>0</v>
      </c>
      <c r="D928" s="3">
        <v>0</v>
      </c>
      <c r="E928" s="3">
        <v>1</v>
      </c>
      <c r="F928" s="3">
        <v>0</v>
      </c>
      <c r="G928" s="3">
        <v>0</v>
      </c>
      <c r="H928" s="3">
        <v>0</v>
      </c>
      <c r="I928" s="3">
        <v>0</v>
      </c>
      <c r="J928" s="3">
        <v>0</v>
      </c>
      <c r="K928" s="3">
        <v>0</v>
      </c>
      <c r="L928" s="3">
        <v>0</v>
      </c>
      <c r="M928" s="3">
        <v>1</v>
      </c>
      <c r="N928" s="3">
        <v>0</v>
      </c>
      <c r="O928" s="3">
        <v>0</v>
      </c>
      <c r="P928" s="3">
        <v>0</v>
      </c>
      <c r="Q928" s="39">
        <v>0</v>
      </c>
      <c r="S928" s="37">
        <v>0</v>
      </c>
    </row>
    <row r="929" spans="1:19" x14ac:dyDescent="0.25">
      <c r="A929" s="3" t="s">
        <v>9</v>
      </c>
      <c r="B929" s="3" t="s">
        <v>13</v>
      </c>
      <c r="C929" s="3">
        <v>0</v>
      </c>
      <c r="D929" s="3">
        <v>0</v>
      </c>
      <c r="E929" s="3">
        <v>1</v>
      </c>
      <c r="F929" s="3">
        <v>0</v>
      </c>
      <c r="G929" s="3">
        <v>0</v>
      </c>
      <c r="H929" s="3">
        <v>0</v>
      </c>
      <c r="I929" s="3">
        <v>0</v>
      </c>
      <c r="J929" s="3">
        <v>0</v>
      </c>
      <c r="K929" s="3">
        <v>0</v>
      </c>
      <c r="L929" s="3">
        <v>1</v>
      </c>
      <c r="M929" s="3">
        <v>0</v>
      </c>
      <c r="N929" s="3">
        <v>0</v>
      </c>
      <c r="O929" s="3">
        <v>0</v>
      </c>
      <c r="P929" s="3">
        <v>0</v>
      </c>
      <c r="Q929" s="39">
        <v>1</v>
      </c>
      <c r="S929" s="37">
        <v>0</v>
      </c>
    </row>
    <row r="930" spans="1:19" x14ac:dyDescent="0.25">
      <c r="A930" s="3" t="s">
        <v>11</v>
      </c>
      <c r="B930" s="3" t="s">
        <v>13</v>
      </c>
      <c r="C930" s="3">
        <v>0</v>
      </c>
      <c r="D930" s="3">
        <v>0</v>
      </c>
      <c r="E930" s="3">
        <v>0</v>
      </c>
      <c r="F930" s="3">
        <v>0</v>
      </c>
      <c r="G930" s="3">
        <v>0</v>
      </c>
      <c r="H930" s="3">
        <v>0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  <c r="N930" s="3">
        <v>0</v>
      </c>
      <c r="O930" s="3">
        <v>0</v>
      </c>
      <c r="P930" s="3">
        <v>0</v>
      </c>
      <c r="Q930" s="39">
        <v>0</v>
      </c>
      <c r="S930" s="37">
        <v>0</v>
      </c>
    </row>
    <row r="931" spans="1:19" x14ac:dyDescent="0.25">
      <c r="A931" s="3" t="s">
        <v>9</v>
      </c>
      <c r="B931" s="3" t="s">
        <v>15</v>
      </c>
      <c r="C931" s="3">
        <v>0</v>
      </c>
      <c r="D931" s="3">
        <v>1</v>
      </c>
      <c r="E931" s="3">
        <v>0</v>
      </c>
      <c r="F931" s="3">
        <v>0</v>
      </c>
      <c r="G931" s="3">
        <v>0</v>
      </c>
      <c r="H931" s="3">
        <v>0</v>
      </c>
      <c r="I931" s="3">
        <v>0</v>
      </c>
      <c r="J931" s="3">
        <v>0</v>
      </c>
      <c r="K931" s="3">
        <v>0</v>
      </c>
      <c r="L931" s="3">
        <v>0</v>
      </c>
      <c r="M931" s="3">
        <v>0</v>
      </c>
      <c r="N931" s="3">
        <v>0</v>
      </c>
      <c r="O931" s="3">
        <v>0</v>
      </c>
      <c r="P931" s="3">
        <v>0</v>
      </c>
      <c r="Q931" s="39">
        <v>0</v>
      </c>
      <c r="S931" s="37">
        <v>0</v>
      </c>
    </row>
    <row r="932" spans="1:19" x14ac:dyDescent="0.25">
      <c r="A932" s="3" t="s">
        <v>11</v>
      </c>
      <c r="B932" s="3" t="s">
        <v>13</v>
      </c>
      <c r="C932" s="3">
        <v>0</v>
      </c>
      <c r="D932" s="3">
        <v>0</v>
      </c>
      <c r="E932" s="3">
        <v>0</v>
      </c>
      <c r="F932" s="3">
        <v>0</v>
      </c>
      <c r="G932" s="3">
        <v>0</v>
      </c>
      <c r="H932" s="3">
        <v>0</v>
      </c>
      <c r="I932" s="3">
        <v>0</v>
      </c>
      <c r="J932" s="3">
        <v>0</v>
      </c>
      <c r="K932" s="3">
        <v>0</v>
      </c>
      <c r="L932" s="3">
        <v>0</v>
      </c>
      <c r="M932" s="3">
        <v>0</v>
      </c>
      <c r="N932" s="3">
        <v>0</v>
      </c>
      <c r="O932" s="3">
        <v>0</v>
      </c>
      <c r="P932" s="3">
        <v>0</v>
      </c>
      <c r="Q932" s="39">
        <v>0</v>
      </c>
      <c r="S932" s="37">
        <v>0</v>
      </c>
    </row>
    <row r="933" spans="1:19" x14ac:dyDescent="0.25">
      <c r="A933" s="3" t="s">
        <v>10</v>
      </c>
      <c r="B933" s="3" t="s">
        <v>14</v>
      </c>
      <c r="C933" s="3">
        <v>0</v>
      </c>
      <c r="D933" s="3">
        <v>1</v>
      </c>
      <c r="E933" s="3">
        <v>0</v>
      </c>
      <c r="F933" s="3">
        <v>0</v>
      </c>
      <c r="G933" s="3">
        <v>0</v>
      </c>
      <c r="H933" s="3">
        <v>0</v>
      </c>
      <c r="I933" s="3">
        <v>0</v>
      </c>
      <c r="J933" s="3">
        <v>0</v>
      </c>
      <c r="K933" s="3">
        <v>0</v>
      </c>
      <c r="L933" s="3">
        <v>0</v>
      </c>
      <c r="M933" s="3">
        <v>0</v>
      </c>
      <c r="N933" s="3">
        <v>0</v>
      </c>
      <c r="O933" s="3">
        <v>0</v>
      </c>
      <c r="P933" s="3">
        <v>1</v>
      </c>
      <c r="Q933" s="39">
        <v>0</v>
      </c>
      <c r="S933" s="37">
        <v>0</v>
      </c>
    </row>
    <row r="934" spans="1:19" x14ac:dyDescent="0.25">
      <c r="A934" s="3" t="s">
        <v>11</v>
      </c>
      <c r="B934" s="3" t="s">
        <v>15</v>
      </c>
      <c r="C934" s="3">
        <v>0</v>
      </c>
      <c r="D934" s="3">
        <v>0</v>
      </c>
      <c r="E934" s="3">
        <v>0</v>
      </c>
      <c r="F934" s="3">
        <v>0</v>
      </c>
      <c r="G934" s="3">
        <v>1</v>
      </c>
      <c r="H934" s="3">
        <v>0</v>
      </c>
      <c r="I934" s="3">
        <v>0</v>
      </c>
      <c r="J934" s="3">
        <v>0</v>
      </c>
      <c r="K934" s="3">
        <v>0</v>
      </c>
      <c r="L934" s="3">
        <v>0</v>
      </c>
      <c r="M934" s="3">
        <v>0</v>
      </c>
      <c r="N934" s="3">
        <v>0</v>
      </c>
      <c r="O934" s="3">
        <v>0</v>
      </c>
      <c r="P934" s="3">
        <v>0</v>
      </c>
      <c r="Q934" s="39">
        <v>0</v>
      </c>
      <c r="S934" s="37">
        <v>0</v>
      </c>
    </row>
    <row r="935" spans="1:19" x14ac:dyDescent="0.25">
      <c r="A935" s="3" t="s">
        <v>11</v>
      </c>
      <c r="B935" s="3" t="s">
        <v>14</v>
      </c>
      <c r="C935" s="3">
        <v>0</v>
      </c>
      <c r="D935" s="3">
        <v>0</v>
      </c>
      <c r="E935" s="3">
        <v>1</v>
      </c>
      <c r="F935" s="3">
        <v>0</v>
      </c>
      <c r="G935" s="3">
        <v>0</v>
      </c>
      <c r="H935" s="3">
        <v>0</v>
      </c>
      <c r="I935" s="3">
        <v>0</v>
      </c>
      <c r="J935" s="3">
        <v>1</v>
      </c>
      <c r="K935" s="3">
        <v>0</v>
      </c>
      <c r="L935" s="3">
        <v>0</v>
      </c>
      <c r="M935" s="3">
        <v>0</v>
      </c>
      <c r="N935" s="3">
        <v>0</v>
      </c>
      <c r="O935" s="3">
        <v>0</v>
      </c>
      <c r="P935" s="3">
        <v>1</v>
      </c>
      <c r="Q935" s="39">
        <v>0</v>
      </c>
      <c r="S935" s="37">
        <v>0</v>
      </c>
    </row>
    <row r="936" spans="1:19" x14ac:dyDescent="0.25">
      <c r="A936" s="3" t="s">
        <v>11</v>
      </c>
      <c r="B936" s="3" t="s">
        <v>13</v>
      </c>
      <c r="C936" s="3">
        <v>0</v>
      </c>
      <c r="D936" s="3">
        <v>0</v>
      </c>
      <c r="E936" s="3">
        <v>0</v>
      </c>
      <c r="F936" s="3">
        <v>0</v>
      </c>
      <c r="G936" s="3">
        <v>0</v>
      </c>
      <c r="H936" s="3">
        <v>0</v>
      </c>
      <c r="I936" s="3">
        <v>0</v>
      </c>
      <c r="J936" s="3">
        <v>0</v>
      </c>
      <c r="K936" s="3">
        <v>0</v>
      </c>
      <c r="L936" s="3">
        <v>0</v>
      </c>
      <c r="M936" s="3">
        <v>0</v>
      </c>
      <c r="N936" s="3">
        <v>0</v>
      </c>
      <c r="O936" s="3">
        <v>0</v>
      </c>
      <c r="P936" s="3">
        <v>0</v>
      </c>
      <c r="Q936" s="39">
        <v>0</v>
      </c>
      <c r="S936" s="37">
        <v>0</v>
      </c>
    </row>
    <row r="937" spans="1:19" x14ac:dyDescent="0.25">
      <c r="A937" s="3" t="s">
        <v>11</v>
      </c>
      <c r="B937" s="3" t="s">
        <v>15</v>
      </c>
      <c r="C937" s="3">
        <v>0</v>
      </c>
      <c r="D937" s="3">
        <v>1</v>
      </c>
      <c r="E937" s="3">
        <v>0</v>
      </c>
      <c r="F937" s="3">
        <v>0</v>
      </c>
      <c r="G937" s="3">
        <v>0</v>
      </c>
      <c r="H937" s="3">
        <v>0</v>
      </c>
      <c r="I937" s="3">
        <v>0</v>
      </c>
      <c r="J937" s="3">
        <v>0</v>
      </c>
      <c r="K937" s="3">
        <v>0</v>
      </c>
      <c r="L937" s="3">
        <v>0</v>
      </c>
      <c r="M937" s="3">
        <v>0</v>
      </c>
      <c r="N937" s="3">
        <v>0</v>
      </c>
      <c r="O937" s="3">
        <v>0</v>
      </c>
      <c r="P937" s="3">
        <v>0</v>
      </c>
      <c r="Q937" s="39">
        <v>0</v>
      </c>
      <c r="S937" s="37">
        <v>0</v>
      </c>
    </row>
    <row r="938" spans="1:19" x14ac:dyDescent="0.25">
      <c r="A938" s="3" t="s">
        <v>9</v>
      </c>
      <c r="B938" s="3" t="s">
        <v>13</v>
      </c>
      <c r="C938" s="3">
        <v>0</v>
      </c>
      <c r="D938" s="3">
        <v>0</v>
      </c>
      <c r="E938" s="3">
        <v>0</v>
      </c>
      <c r="F938" s="3">
        <v>0</v>
      </c>
      <c r="G938" s="3">
        <v>0</v>
      </c>
      <c r="H938" s="3">
        <v>0</v>
      </c>
      <c r="I938" s="3">
        <v>0</v>
      </c>
      <c r="J938" s="3">
        <v>0</v>
      </c>
      <c r="K938" s="3">
        <v>0</v>
      </c>
      <c r="L938" s="3">
        <v>0</v>
      </c>
      <c r="M938" s="3">
        <v>1</v>
      </c>
      <c r="N938" s="3">
        <v>0</v>
      </c>
      <c r="O938" s="3">
        <v>0</v>
      </c>
      <c r="P938" s="3">
        <v>0</v>
      </c>
      <c r="Q938" s="39">
        <v>0</v>
      </c>
      <c r="S938" s="37">
        <v>0</v>
      </c>
    </row>
    <row r="939" spans="1:19" x14ac:dyDescent="0.25">
      <c r="A939" s="3" t="s">
        <v>9</v>
      </c>
      <c r="B939" s="3" t="s">
        <v>15</v>
      </c>
      <c r="C939" s="3">
        <v>0</v>
      </c>
      <c r="D939" s="3">
        <v>0</v>
      </c>
      <c r="E939" s="3">
        <v>1</v>
      </c>
      <c r="F939" s="3">
        <v>0</v>
      </c>
      <c r="G939" s="3">
        <v>0</v>
      </c>
      <c r="H939" s="3">
        <v>0</v>
      </c>
      <c r="I939" s="3">
        <v>0</v>
      </c>
      <c r="J939" s="3">
        <v>1</v>
      </c>
      <c r="K939" s="3">
        <v>0</v>
      </c>
      <c r="L939" s="3">
        <v>0</v>
      </c>
      <c r="M939" s="3">
        <v>0</v>
      </c>
      <c r="N939" s="3">
        <v>0</v>
      </c>
      <c r="O939" s="3">
        <v>0</v>
      </c>
      <c r="P939" s="3">
        <v>0</v>
      </c>
      <c r="Q939" s="39">
        <v>0</v>
      </c>
      <c r="S939" s="37">
        <v>0</v>
      </c>
    </row>
    <row r="940" spans="1:19" x14ac:dyDescent="0.25">
      <c r="A940" s="3" t="s">
        <v>9</v>
      </c>
      <c r="B940" s="3" t="s">
        <v>13</v>
      </c>
      <c r="C940" s="3">
        <v>0</v>
      </c>
      <c r="D940" s="3">
        <v>0</v>
      </c>
      <c r="E940" s="3">
        <v>1</v>
      </c>
      <c r="F940" s="3">
        <v>0</v>
      </c>
      <c r="G940" s="3">
        <v>0</v>
      </c>
      <c r="H940" s="3">
        <v>0</v>
      </c>
      <c r="I940" s="3">
        <v>0</v>
      </c>
      <c r="J940" s="3">
        <v>0</v>
      </c>
      <c r="K940" s="3">
        <v>0</v>
      </c>
      <c r="L940" s="3">
        <v>0</v>
      </c>
      <c r="M940" s="3">
        <v>1</v>
      </c>
      <c r="N940" s="3">
        <v>0</v>
      </c>
      <c r="O940" s="3">
        <v>0</v>
      </c>
      <c r="P940" s="3">
        <v>0</v>
      </c>
      <c r="Q940" s="39">
        <v>0</v>
      </c>
      <c r="S940" s="37">
        <v>0</v>
      </c>
    </row>
    <row r="941" spans="1:19" x14ac:dyDescent="0.25">
      <c r="A941" s="3" t="s">
        <v>9</v>
      </c>
      <c r="B941" s="3" t="s">
        <v>13</v>
      </c>
      <c r="C941" s="3">
        <v>0</v>
      </c>
      <c r="D941" s="3">
        <v>0</v>
      </c>
      <c r="E941" s="3">
        <v>0</v>
      </c>
      <c r="F941" s="3">
        <v>0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">
        <v>0</v>
      </c>
      <c r="Q941" s="39">
        <v>0</v>
      </c>
      <c r="S941" s="37">
        <v>0</v>
      </c>
    </row>
    <row r="942" spans="1:19" x14ac:dyDescent="0.25">
      <c r="A942" s="3" t="s">
        <v>9</v>
      </c>
      <c r="B942" s="3" t="s">
        <v>14</v>
      </c>
      <c r="C942" s="3">
        <v>0</v>
      </c>
      <c r="D942" s="3">
        <v>1</v>
      </c>
      <c r="E942" s="3">
        <v>0</v>
      </c>
      <c r="F942" s="3">
        <v>0</v>
      </c>
      <c r="G942" s="3">
        <v>0</v>
      </c>
      <c r="H942" s="3">
        <v>0</v>
      </c>
      <c r="I942" s="3">
        <v>0</v>
      </c>
      <c r="J942" s="3">
        <v>0</v>
      </c>
      <c r="K942" s="3">
        <v>0</v>
      </c>
      <c r="L942" s="3">
        <v>0</v>
      </c>
      <c r="M942" s="3">
        <v>0</v>
      </c>
      <c r="N942" s="3">
        <v>0</v>
      </c>
      <c r="O942" s="3">
        <v>0</v>
      </c>
      <c r="P942" s="3">
        <v>0</v>
      </c>
      <c r="Q942" s="39">
        <v>0</v>
      </c>
      <c r="S942" s="37">
        <v>0</v>
      </c>
    </row>
    <row r="943" spans="1:19" x14ac:dyDescent="0.25">
      <c r="A943" s="3" t="s">
        <v>9</v>
      </c>
      <c r="B943" s="3" t="s">
        <v>13</v>
      </c>
      <c r="C943" s="3">
        <v>0</v>
      </c>
      <c r="D943" s="3">
        <v>0</v>
      </c>
      <c r="E943" s="3">
        <v>0</v>
      </c>
      <c r="F943" s="3">
        <v>0</v>
      </c>
      <c r="G943" s="3">
        <v>0</v>
      </c>
      <c r="H943" s="3">
        <v>0</v>
      </c>
      <c r="I943" s="3">
        <v>0</v>
      </c>
      <c r="J943" s="3">
        <v>0</v>
      </c>
      <c r="K943" s="3">
        <v>0</v>
      </c>
      <c r="L943" s="3">
        <v>0</v>
      </c>
      <c r="M943" s="3">
        <v>0</v>
      </c>
      <c r="N943" s="3">
        <v>0</v>
      </c>
      <c r="O943" s="3">
        <v>0</v>
      </c>
      <c r="P943" s="3">
        <v>0</v>
      </c>
      <c r="Q943" s="39">
        <v>0</v>
      </c>
      <c r="S943" s="37">
        <v>0</v>
      </c>
    </row>
    <row r="944" spans="1:19" x14ac:dyDescent="0.25">
      <c r="A944" s="3" t="s">
        <v>9</v>
      </c>
      <c r="B944" s="3" t="s">
        <v>13</v>
      </c>
      <c r="C944" s="3">
        <v>0</v>
      </c>
      <c r="D944" s="3">
        <v>0</v>
      </c>
      <c r="E944" s="3">
        <v>0</v>
      </c>
      <c r="F944" s="3">
        <v>0</v>
      </c>
      <c r="G944" s="3">
        <v>0</v>
      </c>
      <c r="H944" s="3">
        <v>0</v>
      </c>
      <c r="I944" s="3">
        <v>0</v>
      </c>
      <c r="J944" s="3">
        <v>0</v>
      </c>
      <c r="K944" s="3">
        <v>0</v>
      </c>
      <c r="L944" s="3">
        <v>0</v>
      </c>
      <c r="M944" s="3">
        <v>0</v>
      </c>
      <c r="N944" s="3">
        <v>0</v>
      </c>
      <c r="O944" s="3">
        <v>0</v>
      </c>
      <c r="P944" s="3">
        <v>1</v>
      </c>
      <c r="Q944" s="39">
        <v>0</v>
      </c>
      <c r="S944" s="37">
        <v>0</v>
      </c>
    </row>
    <row r="945" spans="1:19" x14ac:dyDescent="0.25">
      <c r="A945" s="3" t="s">
        <v>11</v>
      </c>
      <c r="B945" s="3" t="s">
        <v>13</v>
      </c>
      <c r="C945" s="3">
        <v>0</v>
      </c>
      <c r="D945" s="3">
        <v>0</v>
      </c>
      <c r="E945" s="3">
        <v>0</v>
      </c>
      <c r="F945" s="3">
        <v>0</v>
      </c>
      <c r="G945" s="3">
        <v>0</v>
      </c>
      <c r="H945" s="3">
        <v>0</v>
      </c>
      <c r="I945" s="3">
        <v>0</v>
      </c>
      <c r="J945" s="3">
        <v>0</v>
      </c>
      <c r="K945" s="3">
        <v>0</v>
      </c>
      <c r="L945" s="3">
        <v>0</v>
      </c>
      <c r="M945" s="3">
        <v>0</v>
      </c>
      <c r="N945" s="3">
        <v>0</v>
      </c>
      <c r="O945" s="3">
        <v>0</v>
      </c>
      <c r="P945" s="3">
        <v>0</v>
      </c>
      <c r="Q945" s="39">
        <v>0</v>
      </c>
      <c r="S945" s="37">
        <v>0</v>
      </c>
    </row>
    <row r="946" spans="1:19" x14ac:dyDescent="0.25">
      <c r="A946" s="3" t="s">
        <v>11</v>
      </c>
      <c r="B946" s="3" t="s">
        <v>13</v>
      </c>
      <c r="C946" s="3">
        <v>0</v>
      </c>
      <c r="D946" s="3">
        <v>1</v>
      </c>
      <c r="E946" s="3">
        <v>0</v>
      </c>
      <c r="F946" s="3">
        <v>0</v>
      </c>
      <c r="G946" s="3">
        <v>0</v>
      </c>
      <c r="H946" s="3">
        <v>0</v>
      </c>
      <c r="I946" s="3">
        <v>0</v>
      </c>
      <c r="J946" s="3">
        <v>0</v>
      </c>
      <c r="K946" s="3">
        <v>0</v>
      </c>
      <c r="L946" s="3">
        <v>0</v>
      </c>
      <c r="M946" s="3">
        <v>1</v>
      </c>
      <c r="N946" s="3">
        <v>0</v>
      </c>
      <c r="O946" s="3">
        <v>0</v>
      </c>
      <c r="P946" s="3">
        <v>0</v>
      </c>
      <c r="Q946" s="39">
        <v>0</v>
      </c>
      <c r="S946" s="37">
        <v>0</v>
      </c>
    </row>
    <row r="947" spans="1:19" x14ac:dyDescent="0.25">
      <c r="A947" s="3" t="s">
        <v>11</v>
      </c>
      <c r="B947" s="3" t="s">
        <v>13</v>
      </c>
      <c r="C947" s="3">
        <v>0</v>
      </c>
      <c r="D947" s="3">
        <v>0</v>
      </c>
      <c r="E947" s="3">
        <v>1</v>
      </c>
      <c r="F947" s="3">
        <v>0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v>0</v>
      </c>
      <c r="M947" s="3">
        <v>0</v>
      </c>
      <c r="N947" s="3">
        <v>0</v>
      </c>
      <c r="O947" s="3">
        <v>1</v>
      </c>
      <c r="P947" s="3">
        <v>0</v>
      </c>
      <c r="Q947" s="39">
        <v>0</v>
      </c>
      <c r="S947" s="37">
        <v>0</v>
      </c>
    </row>
    <row r="948" spans="1:19" x14ac:dyDescent="0.25">
      <c r="A948" s="3" t="s">
        <v>9</v>
      </c>
      <c r="B948" s="3" t="s">
        <v>14</v>
      </c>
      <c r="C948" s="3">
        <v>0</v>
      </c>
      <c r="D948" s="3">
        <v>0</v>
      </c>
      <c r="E948" s="3">
        <v>0</v>
      </c>
      <c r="F948" s="3">
        <v>0</v>
      </c>
      <c r="G948" s="3">
        <v>0</v>
      </c>
      <c r="H948" s="3">
        <v>1</v>
      </c>
      <c r="I948" s="3">
        <v>0</v>
      </c>
      <c r="J948" s="3">
        <v>0</v>
      </c>
      <c r="K948" s="3">
        <v>0</v>
      </c>
      <c r="L948" s="3">
        <v>0</v>
      </c>
      <c r="M948" s="3">
        <v>0</v>
      </c>
      <c r="N948" s="3">
        <v>0</v>
      </c>
      <c r="O948" s="3">
        <v>0</v>
      </c>
      <c r="P948" s="3">
        <v>1</v>
      </c>
      <c r="Q948" s="39">
        <v>0</v>
      </c>
      <c r="S948" s="37">
        <v>0</v>
      </c>
    </row>
    <row r="949" spans="1:19" x14ac:dyDescent="0.25">
      <c r="A949" s="3" t="s">
        <v>10</v>
      </c>
      <c r="B949" s="3" t="s">
        <v>14</v>
      </c>
      <c r="C949" s="3">
        <v>1</v>
      </c>
      <c r="D949" s="3">
        <v>1</v>
      </c>
      <c r="E949" s="3">
        <v>0</v>
      </c>
      <c r="F949" s="3">
        <v>0</v>
      </c>
      <c r="G949" s="3">
        <v>0</v>
      </c>
      <c r="H949" s="3">
        <v>0</v>
      </c>
      <c r="I949" s="3">
        <v>0</v>
      </c>
      <c r="J949" s="3">
        <v>0</v>
      </c>
      <c r="K949" s="3">
        <v>0</v>
      </c>
      <c r="L949" s="3">
        <v>0</v>
      </c>
      <c r="M949" s="3">
        <v>0</v>
      </c>
      <c r="N949" s="3">
        <v>0</v>
      </c>
      <c r="O949" s="3">
        <v>0</v>
      </c>
      <c r="P949" s="3">
        <v>0</v>
      </c>
      <c r="Q949" s="39">
        <v>0</v>
      </c>
      <c r="S949" s="37">
        <v>0</v>
      </c>
    </row>
    <row r="950" spans="1:19" x14ac:dyDescent="0.25">
      <c r="A950" s="3" t="s">
        <v>11</v>
      </c>
      <c r="B950" s="3" t="s">
        <v>13</v>
      </c>
      <c r="C950" s="3">
        <v>0</v>
      </c>
      <c r="D950" s="3">
        <v>0</v>
      </c>
      <c r="E950" s="3">
        <v>1</v>
      </c>
      <c r="F950" s="3">
        <v>0</v>
      </c>
      <c r="G950" s="3">
        <v>0</v>
      </c>
      <c r="H950" s="3">
        <v>0</v>
      </c>
      <c r="I950" s="3">
        <v>0</v>
      </c>
      <c r="J950" s="3">
        <v>0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3">
        <v>0</v>
      </c>
      <c r="Q950" s="39">
        <v>0</v>
      </c>
      <c r="S950" s="37">
        <v>0</v>
      </c>
    </row>
    <row r="951" spans="1:19" x14ac:dyDescent="0.25">
      <c r="A951" s="3" t="s">
        <v>9</v>
      </c>
      <c r="B951" s="3" t="s">
        <v>14</v>
      </c>
      <c r="C951" s="3">
        <v>0</v>
      </c>
      <c r="D951" s="3">
        <v>0</v>
      </c>
      <c r="E951" s="3">
        <v>0</v>
      </c>
      <c r="F951" s="3">
        <v>0</v>
      </c>
      <c r="G951" s="3">
        <v>0</v>
      </c>
      <c r="H951" s="3">
        <v>0</v>
      </c>
      <c r="I951" s="3">
        <v>0</v>
      </c>
      <c r="J951" s="3">
        <v>0</v>
      </c>
      <c r="K951" s="3">
        <v>0</v>
      </c>
      <c r="L951" s="3">
        <v>0</v>
      </c>
      <c r="M951" s="3">
        <v>0</v>
      </c>
      <c r="N951" s="3">
        <v>0</v>
      </c>
      <c r="O951" s="3">
        <v>0</v>
      </c>
      <c r="P951" s="3">
        <v>0</v>
      </c>
      <c r="Q951" s="39">
        <v>0</v>
      </c>
      <c r="S951" s="37">
        <v>0</v>
      </c>
    </row>
    <row r="952" spans="1:19" x14ac:dyDescent="0.25">
      <c r="A952" s="3" t="s">
        <v>11</v>
      </c>
      <c r="B952" s="3" t="s">
        <v>14</v>
      </c>
      <c r="C952" s="3">
        <v>0</v>
      </c>
      <c r="D952" s="3">
        <v>1</v>
      </c>
      <c r="E952" s="3">
        <v>0</v>
      </c>
      <c r="F952" s="3">
        <v>0</v>
      </c>
      <c r="G952" s="3">
        <v>0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3">
        <v>1</v>
      </c>
      <c r="N952" s="3">
        <v>0</v>
      </c>
      <c r="O952" s="3">
        <v>0</v>
      </c>
      <c r="P952" s="3">
        <v>1</v>
      </c>
      <c r="Q952" s="39">
        <v>0</v>
      </c>
      <c r="S952" s="37">
        <v>0</v>
      </c>
    </row>
    <row r="953" spans="1:19" x14ac:dyDescent="0.25">
      <c r="A953" s="3" t="s">
        <v>10</v>
      </c>
      <c r="B953" s="3" t="s">
        <v>14</v>
      </c>
      <c r="C953" s="3">
        <v>0</v>
      </c>
      <c r="D953" s="3">
        <v>1</v>
      </c>
      <c r="E953" s="3">
        <v>0</v>
      </c>
      <c r="F953" s="3">
        <v>0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3">
        <v>0</v>
      </c>
      <c r="N953" s="3">
        <v>0</v>
      </c>
      <c r="O953" s="3">
        <v>0</v>
      </c>
      <c r="P953" s="3">
        <v>1</v>
      </c>
      <c r="Q953" s="39">
        <v>0</v>
      </c>
      <c r="S953" s="37">
        <v>0</v>
      </c>
    </row>
    <row r="954" spans="1:19" x14ac:dyDescent="0.25">
      <c r="A954" s="3" t="s">
        <v>9</v>
      </c>
      <c r="B954" s="3" t="s">
        <v>13</v>
      </c>
      <c r="C954" s="3">
        <v>0</v>
      </c>
      <c r="D954" s="3">
        <v>0</v>
      </c>
      <c r="E954" s="3">
        <v>0</v>
      </c>
      <c r="F954" s="3">
        <v>0</v>
      </c>
      <c r="G954" s="3">
        <v>0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s="3">
        <v>0</v>
      </c>
      <c r="N954" s="3">
        <v>0</v>
      </c>
      <c r="O954" s="3">
        <v>0</v>
      </c>
      <c r="P954" s="3">
        <v>0</v>
      </c>
      <c r="Q954" s="39">
        <v>0</v>
      </c>
      <c r="S954" s="37">
        <v>0</v>
      </c>
    </row>
    <row r="955" spans="1:19" x14ac:dyDescent="0.25">
      <c r="A955" s="3" t="s">
        <v>9</v>
      </c>
      <c r="B955" s="3" t="s">
        <v>13</v>
      </c>
      <c r="C955" s="3">
        <v>0</v>
      </c>
      <c r="D955" s="3">
        <v>0</v>
      </c>
      <c r="E955" s="3">
        <v>0</v>
      </c>
      <c r="F955" s="3">
        <v>0</v>
      </c>
      <c r="G955" s="3">
        <v>0</v>
      </c>
      <c r="H955" s="3">
        <v>0</v>
      </c>
      <c r="I955" s="3">
        <v>0</v>
      </c>
      <c r="J955" s="3">
        <v>0</v>
      </c>
      <c r="K955" s="3">
        <v>0</v>
      </c>
      <c r="L955" s="3">
        <v>0</v>
      </c>
      <c r="M955" s="3">
        <v>1</v>
      </c>
      <c r="N955" s="3">
        <v>0</v>
      </c>
      <c r="O955" s="3">
        <v>0</v>
      </c>
      <c r="P955" s="3">
        <v>0</v>
      </c>
      <c r="Q955" s="39">
        <v>0</v>
      </c>
      <c r="S955" s="37">
        <v>0</v>
      </c>
    </row>
    <row r="956" spans="1:19" x14ac:dyDescent="0.25">
      <c r="A956" s="3" t="s">
        <v>9</v>
      </c>
      <c r="B956" s="3" t="s">
        <v>14</v>
      </c>
      <c r="C956" s="3">
        <v>0</v>
      </c>
      <c r="D956" s="3">
        <v>1</v>
      </c>
      <c r="E956" s="3">
        <v>0</v>
      </c>
      <c r="F956" s="3">
        <v>0</v>
      </c>
      <c r="G956" s="3">
        <v>0</v>
      </c>
      <c r="H956" s="3">
        <v>0</v>
      </c>
      <c r="I956" s="3">
        <v>0</v>
      </c>
      <c r="J956" s="3">
        <v>0</v>
      </c>
      <c r="K956" s="3">
        <v>0</v>
      </c>
      <c r="L956" s="3">
        <v>0</v>
      </c>
      <c r="M956" s="3">
        <v>1</v>
      </c>
      <c r="N956" s="3">
        <v>0</v>
      </c>
      <c r="O956" s="3">
        <v>0</v>
      </c>
      <c r="P956" s="3">
        <v>0</v>
      </c>
      <c r="Q956" s="39">
        <v>0</v>
      </c>
      <c r="S956" s="37">
        <v>0</v>
      </c>
    </row>
    <row r="957" spans="1:19" x14ac:dyDescent="0.25">
      <c r="A957" s="3" t="s">
        <v>11</v>
      </c>
      <c r="B957" s="3" t="s">
        <v>14</v>
      </c>
      <c r="C957" s="3">
        <v>0</v>
      </c>
      <c r="D957" s="3">
        <v>1</v>
      </c>
      <c r="E957" s="3">
        <v>1</v>
      </c>
      <c r="F957" s="3">
        <v>0</v>
      </c>
      <c r="G957" s="3">
        <v>0</v>
      </c>
      <c r="H957" s="3">
        <v>0</v>
      </c>
      <c r="I957" s="3">
        <v>0</v>
      </c>
      <c r="J957" s="3">
        <v>0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3">
        <v>0</v>
      </c>
      <c r="Q957" s="39">
        <v>0</v>
      </c>
      <c r="S957" s="37">
        <v>0</v>
      </c>
    </row>
    <row r="958" spans="1:19" x14ac:dyDescent="0.25">
      <c r="A958" s="3" t="s">
        <v>9</v>
      </c>
      <c r="B958" s="3" t="s">
        <v>14</v>
      </c>
      <c r="C958" s="3">
        <v>0</v>
      </c>
      <c r="D958" s="3">
        <v>0</v>
      </c>
      <c r="E958" s="3">
        <v>1</v>
      </c>
      <c r="F958" s="3">
        <v>0</v>
      </c>
      <c r="G958" s="3">
        <v>0</v>
      </c>
      <c r="H958" s="3">
        <v>0</v>
      </c>
      <c r="I958" s="3">
        <v>0</v>
      </c>
      <c r="J958" s="3">
        <v>0</v>
      </c>
      <c r="K958" s="3">
        <v>0</v>
      </c>
      <c r="L958" s="3">
        <v>0</v>
      </c>
      <c r="M958" s="3">
        <v>0</v>
      </c>
      <c r="N958" s="3">
        <v>0</v>
      </c>
      <c r="O958" s="3">
        <v>0</v>
      </c>
      <c r="P958" s="3">
        <v>1</v>
      </c>
      <c r="Q958" s="39">
        <v>0</v>
      </c>
      <c r="S958" s="37">
        <v>0</v>
      </c>
    </row>
    <row r="959" spans="1:19" x14ac:dyDescent="0.25">
      <c r="A959" s="3" t="s">
        <v>11</v>
      </c>
      <c r="B959" s="3" t="s">
        <v>13</v>
      </c>
      <c r="C959" s="3">
        <v>0</v>
      </c>
      <c r="D959" s="3">
        <v>0</v>
      </c>
      <c r="E959" s="3">
        <v>1</v>
      </c>
      <c r="F959" s="3">
        <v>0</v>
      </c>
      <c r="G959" s="3">
        <v>0</v>
      </c>
      <c r="H959" s="3">
        <v>0</v>
      </c>
      <c r="I959" s="3">
        <v>0</v>
      </c>
      <c r="J959" s="3">
        <v>0</v>
      </c>
      <c r="K959" s="3">
        <v>0</v>
      </c>
      <c r="L959" s="3">
        <v>0</v>
      </c>
      <c r="M959" s="3">
        <v>1</v>
      </c>
      <c r="N959" s="3">
        <v>0</v>
      </c>
      <c r="O959" s="3">
        <v>0</v>
      </c>
      <c r="P959" s="3">
        <v>0</v>
      </c>
      <c r="Q959" s="39">
        <v>0</v>
      </c>
      <c r="S959" s="37">
        <v>0</v>
      </c>
    </row>
    <row r="960" spans="1:19" x14ac:dyDescent="0.25">
      <c r="A960" s="3" t="s">
        <v>10</v>
      </c>
      <c r="B960" s="3" t="s">
        <v>14</v>
      </c>
      <c r="C960" s="3">
        <v>0</v>
      </c>
      <c r="D960" s="3">
        <v>0</v>
      </c>
      <c r="E960" s="3">
        <v>0</v>
      </c>
      <c r="F960" s="3">
        <v>0</v>
      </c>
      <c r="G960" s="3">
        <v>0</v>
      </c>
      <c r="H960" s="3">
        <v>0</v>
      </c>
      <c r="I960" s="3">
        <v>0</v>
      </c>
      <c r="J960" s="3">
        <v>0</v>
      </c>
      <c r="K960" s="3">
        <v>0</v>
      </c>
      <c r="L960" s="3">
        <v>0</v>
      </c>
      <c r="M960" s="3">
        <v>0</v>
      </c>
      <c r="N960" s="3">
        <v>0</v>
      </c>
      <c r="O960" s="3">
        <v>0</v>
      </c>
      <c r="P960" s="3">
        <v>0</v>
      </c>
      <c r="Q960" s="39">
        <v>0</v>
      </c>
      <c r="S960" s="37">
        <v>0</v>
      </c>
    </row>
    <row r="961" spans="1:19" x14ac:dyDescent="0.25">
      <c r="A961" s="3" t="s">
        <v>10</v>
      </c>
      <c r="B961" s="3" t="s">
        <v>14</v>
      </c>
      <c r="C961" s="3">
        <v>0</v>
      </c>
      <c r="D961" s="3">
        <v>0</v>
      </c>
      <c r="E961" s="3">
        <v>0</v>
      </c>
      <c r="F961" s="3">
        <v>0</v>
      </c>
      <c r="G961" s="3">
        <v>0</v>
      </c>
      <c r="H961" s="3">
        <v>0</v>
      </c>
      <c r="I961" s="3">
        <v>0</v>
      </c>
      <c r="J961" s="3">
        <v>0</v>
      </c>
      <c r="K961" s="3">
        <v>0</v>
      </c>
      <c r="L961" s="3">
        <v>0</v>
      </c>
      <c r="M961" s="3">
        <v>0</v>
      </c>
      <c r="N961" s="3">
        <v>0</v>
      </c>
      <c r="O961" s="3">
        <v>0</v>
      </c>
      <c r="P961" s="3">
        <v>0</v>
      </c>
      <c r="Q961" s="39">
        <v>0</v>
      </c>
      <c r="S961" s="37">
        <v>0</v>
      </c>
    </row>
    <row r="962" spans="1:19" x14ac:dyDescent="0.25">
      <c r="A962" s="3" t="s">
        <v>9</v>
      </c>
      <c r="B962" s="3" t="s">
        <v>14</v>
      </c>
      <c r="C962" s="3">
        <v>0</v>
      </c>
      <c r="D962" s="3">
        <v>0</v>
      </c>
      <c r="E962" s="3">
        <v>0</v>
      </c>
      <c r="F962" s="3">
        <v>0</v>
      </c>
      <c r="G962" s="3">
        <v>0</v>
      </c>
      <c r="H962" s="3">
        <v>0</v>
      </c>
      <c r="I962" s="3">
        <v>0</v>
      </c>
      <c r="J962" s="3">
        <v>0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3">
        <v>1</v>
      </c>
      <c r="Q962" s="39">
        <v>0</v>
      </c>
      <c r="S962" s="37">
        <v>0</v>
      </c>
    </row>
    <row r="963" spans="1:19" x14ac:dyDescent="0.25">
      <c r="A963" s="3" t="s">
        <v>11</v>
      </c>
      <c r="B963" s="3" t="s">
        <v>15</v>
      </c>
      <c r="C963" s="3">
        <v>0</v>
      </c>
      <c r="D963" s="3">
        <v>0</v>
      </c>
      <c r="E963" s="3">
        <v>0</v>
      </c>
      <c r="F963" s="3">
        <v>0</v>
      </c>
      <c r="G963" s="3">
        <v>0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3">
        <v>0</v>
      </c>
      <c r="N963" s="3">
        <v>0</v>
      </c>
      <c r="O963" s="3">
        <v>0</v>
      </c>
      <c r="P963" s="3">
        <v>0</v>
      </c>
      <c r="Q963" s="39">
        <v>0</v>
      </c>
      <c r="S963" s="37">
        <v>0</v>
      </c>
    </row>
    <row r="964" spans="1:19" x14ac:dyDescent="0.25">
      <c r="A964" s="3" t="s">
        <v>11</v>
      </c>
      <c r="B964" s="3" t="s">
        <v>14</v>
      </c>
      <c r="C964" s="3">
        <v>0</v>
      </c>
      <c r="D964" s="3">
        <v>1</v>
      </c>
      <c r="E964" s="3">
        <v>0</v>
      </c>
      <c r="F964" s="3">
        <v>0</v>
      </c>
      <c r="G964" s="3">
        <v>0</v>
      </c>
      <c r="H964" s="3">
        <v>0</v>
      </c>
      <c r="I964" s="3">
        <v>0</v>
      </c>
      <c r="J964" s="3">
        <v>0</v>
      </c>
      <c r="K964" s="3">
        <v>0</v>
      </c>
      <c r="L964" s="3">
        <v>0</v>
      </c>
      <c r="M964" s="3">
        <v>0</v>
      </c>
      <c r="N964" s="3">
        <v>0</v>
      </c>
      <c r="O964" s="3">
        <v>0</v>
      </c>
      <c r="P964" s="3">
        <v>0</v>
      </c>
      <c r="Q964" s="39">
        <v>0</v>
      </c>
      <c r="S964" s="37">
        <v>0</v>
      </c>
    </row>
    <row r="965" spans="1:19" x14ac:dyDescent="0.25">
      <c r="A965" s="3" t="s">
        <v>11</v>
      </c>
      <c r="B965" s="3" t="s">
        <v>15</v>
      </c>
      <c r="C965" s="3">
        <v>0</v>
      </c>
      <c r="D965" s="3">
        <v>0</v>
      </c>
      <c r="E965" s="3">
        <v>0</v>
      </c>
      <c r="F965" s="3">
        <v>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0</v>
      </c>
      <c r="P965" s="3">
        <v>0</v>
      </c>
      <c r="Q965" s="39">
        <v>0</v>
      </c>
      <c r="S965" s="37">
        <v>0</v>
      </c>
    </row>
    <row r="966" spans="1:19" x14ac:dyDescent="0.25">
      <c r="A966" s="3" t="s">
        <v>11</v>
      </c>
      <c r="B966" s="3" t="s">
        <v>13</v>
      </c>
      <c r="C966" s="3">
        <v>0</v>
      </c>
      <c r="D966" s="3">
        <v>0</v>
      </c>
      <c r="E966" s="3">
        <v>0</v>
      </c>
      <c r="F966" s="3">
        <v>0</v>
      </c>
      <c r="G966" s="3">
        <v>0</v>
      </c>
      <c r="H966" s="3">
        <v>0</v>
      </c>
      <c r="I966" s="3">
        <v>0</v>
      </c>
      <c r="J966" s="3">
        <v>0</v>
      </c>
      <c r="K966" s="3">
        <v>0</v>
      </c>
      <c r="L966" s="3">
        <v>0</v>
      </c>
      <c r="M966" s="3">
        <v>1</v>
      </c>
      <c r="N966" s="3">
        <v>0</v>
      </c>
      <c r="O966" s="3">
        <v>0</v>
      </c>
      <c r="P966" s="3">
        <v>0</v>
      </c>
      <c r="Q966" s="39">
        <v>0</v>
      </c>
      <c r="S966" s="37">
        <v>0</v>
      </c>
    </row>
    <row r="967" spans="1:19" x14ac:dyDescent="0.25">
      <c r="A967" s="3" t="s">
        <v>9</v>
      </c>
      <c r="B967" s="3" t="s">
        <v>14</v>
      </c>
      <c r="C967" s="3">
        <v>0</v>
      </c>
      <c r="D967" s="3">
        <v>0</v>
      </c>
      <c r="E967" s="3">
        <v>0</v>
      </c>
      <c r="F967" s="3">
        <v>0</v>
      </c>
      <c r="G967" s="3">
        <v>0</v>
      </c>
      <c r="H967" s="3">
        <v>0</v>
      </c>
      <c r="I967" s="3">
        <v>0</v>
      </c>
      <c r="J967" s="3">
        <v>0</v>
      </c>
      <c r="K967" s="3">
        <v>0</v>
      </c>
      <c r="L967" s="3">
        <v>0</v>
      </c>
      <c r="M967" s="3">
        <v>0</v>
      </c>
      <c r="N967" s="3">
        <v>0</v>
      </c>
      <c r="O967" s="3">
        <v>0</v>
      </c>
      <c r="P967" s="3">
        <v>0</v>
      </c>
      <c r="Q967" s="39">
        <v>0</v>
      </c>
      <c r="S967" s="37">
        <v>0</v>
      </c>
    </row>
    <row r="968" spans="1:19" x14ac:dyDescent="0.25">
      <c r="A968" s="3" t="s">
        <v>10</v>
      </c>
      <c r="B968" s="3" t="s">
        <v>14</v>
      </c>
      <c r="C968" s="3">
        <v>0</v>
      </c>
      <c r="D968" s="3">
        <v>0</v>
      </c>
      <c r="E968" s="3">
        <v>0</v>
      </c>
      <c r="F968" s="3">
        <v>0</v>
      </c>
      <c r="G968" s="3">
        <v>0</v>
      </c>
      <c r="H968" s="3">
        <v>0</v>
      </c>
      <c r="I968" s="3">
        <v>0</v>
      </c>
      <c r="J968" s="3">
        <v>0</v>
      </c>
      <c r="K968" s="3">
        <v>0</v>
      </c>
      <c r="L968" s="3">
        <v>0</v>
      </c>
      <c r="M968" s="3">
        <v>0</v>
      </c>
      <c r="N968" s="3">
        <v>0</v>
      </c>
      <c r="O968" s="3">
        <v>0</v>
      </c>
      <c r="P968" s="3">
        <v>0</v>
      </c>
      <c r="Q968" s="39">
        <v>0</v>
      </c>
      <c r="S968" s="37">
        <v>0</v>
      </c>
    </row>
    <row r="969" spans="1:19" x14ac:dyDescent="0.25">
      <c r="A969" s="3" t="s">
        <v>11</v>
      </c>
      <c r="B969" s="3" t="s">
        <v>13</v>
      </c>
      <c r="C969" s="3">
        <v>0</v>
      </c>
      <c r="D969" s="3">
        <v>1</v>
      </c>
      <c r="E969" s="3">
        <v>0</v>
      </c>
      <c r="F969" s="3">
        <v>0</v>
      </c>
      <c r="G969" s="3">
        <v>0</v>
      </c>
      <c r="H969" s="3">
        <v>0</v>
      </c>
      <c r="I969" s="3">
        <v>0</v>
      </c>
      <c r="J969" s="3">
        <v>0</v>
      </c>
      <c r="K969" s="3">
        <v>0</v>
      </c>
      <c r="L969" s="3">
        <v>0</v>
      </c>
      <c r="M969" s="3">
        <v>1</v>
      </c>
      <c r="N969" s="3">
        <v>0</v>
      </c>
      <c r="O969" s="3">
        <v>0</v>
      </c>
      <c r="P969" s="3">
        <v>1</v>
      </c>
      <c r="Q969" s="39">
        <v>0</v>
      </c>
      <c r="S969" s="37">
        <v>0</v>
      </c>
    </row>
    <row r="970" spans="1:19" x14ac:dyDescent="0.25">
      <c r="A970" s="3" t="s">
        <v>9</v>
      </c>
      <c r="B970" s="3" t="s">
        <v>13</v>
      </c>
      <c r="C970" s="3">
        <v>0</v>
      </c>
      <c r="D970" s="3">
        <v>0</v>
      </c>
      <c r="E970" s="3">
        <v>1</v>
      </c>
      <c r="F970" s="3">
        <v>0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9">
        <v>0</v>
      </c>
      <c r="S970" s="37">
        <v>0</v>
      </c>
    </row>
    <row r="971" spans="1:19" x14ac:dyDescent="0.25">
      <c r="A971" s="3" t="s">
        <v>9</v>
      </c>
      <c r="B971" s="3" t="s">
        <v>14</v>
      </c>
      <c r="C971" s="3">
        <v>0</v>
      </c>
      <c r="D971" s="3">
        <v>0</v>
      </c>
      <c r="E971" s="3">
        <v>1</v>
      </c>
      <c r="F971" s="3">
        <v>0</v>
      </c>
      <c r="G971" s="3">
        <v>0</v>
      </c>
      <c r="H971" s="3">
        <v>0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  <c r="N971" s="3">
        <v>0</v>
      </c>
      <c r="O971" s="3">
        <v>0</v>
      </c>
      <c r="P971" s="3">
        <v>1</v>
      </c>
      <c r="Q971" s="39">
        <v>0</v>
      </c>
      <c r="S971" s="37">
        <v>0</v>
      </c>
    </row>
    <row r="972" spans="1:19" x14ac:dyDescent="0.25">
      <c r="A972" s="3" t="s">
        <v>11</v>
      </c>
      <c r="B972" s="3" t="s">
        <v>15</v>
      </c>
      <c r="C972" s="3">
        <v>0</v>
      </c>
      <c r="D972" s="3">
        <v>0</v>
      </c>
      <c r="E972" s="3">
        <v>1</v>
      </c>
      <c r="F972" s="3">
        <v>0</v>
      </c>
      <c r="G972" s="3">
        <v>0</v>
      </c>
      <c r="H972" s="3">
        <v>0</v>
      </c>
      <c r="I972" s="3">
        <v>0</v>
      </c>
      <c r="J972" s="3">
        <v>0</v>
      </c>
      <c r="K972" s="3">
        <v>0</v>
      </c>
      <c r="L972" s="3">
        <v>0</v>
      </c>
      <c r="M972" s="3">
        <v>0</v>
      </c>
      <c r="N972" s="3">
        <v>0</v>
      </c>
      <c r="O972" s="3">
        <v>1</v>
      </c>
      <c r="P972" s="3">
        <v>0</v>
      </c>
      <c r="Q972" s="39">
        <v>0</v>
      </c>
      <c r="S972" s="37">
        <v>0</v>
      </c>
    </row>
    <row r="973" spans="1:19" x14ac:dyDescent="0.25">
      <c r="A973" s="3" t="s">
        <v>9</v>
      </c>
      <c r="B973" s="3" t="s">
        <v>13</v>
      </c>
      <c r="C973" s="3">
        <v>0</v>
      </c>
      <c r="D973" s="3">
        <v>0</v>
      </c>
      <c r="E973" s="3">
        <v>0</v>
      </c>
      <c r="F973" s="3">
        <v>0</v>
      </c>
      <c r="G973" s="3">
        <v>0</v>
      </c>
      <c r="H973" s="3">
        <v>0</v>
      </c>
      <c r="I973" s="3">
        <v>0</v>
      </c>
      <c r="J973" s="3">
        <v>0</v>
      </c>
      <c r="K973" s="3">
        <v>0</v>
      </c>
      <c r="L973" s="3">
        <v>0</v>
      </c>
      <c r="M973" s="3">
        <v>0</v>
      </c>
      <c r="N973" s="3">
        <v>0</v>
      </c>
      <c r="O973" s="3">
        <v>0</v>
      </c>
      <c r="P973" s="3">
        <v>0</v>
      </c>
      <c r="Q973" s="39">
        <v>0</v>
      </c>
      <c r="S973" s="37">
        <v>0</v>
      </c>
    </row>
    <row r="974" spans="1:19" x14ac:dyDescent="0.25">
      <c r="A974" s="3" t="s">
        <v>11</v>
      </c>
      <c r="B974" s="3" t="s">
        <v>14</v>
      </c>
      <c r="C974" s="3">
        <v>0</v>
      </c>
      <c r="D974" s="3">
        <v>0</v>
      </c>
      <c r="E974" s="3">
        <v>0</v>
      </c>
      <c r="F974" s="3">
        <v>0</v>
      </c>
      <c r="G974" s="3">
        <v>0</v>
      </c>
      <c r="H974" s="3">
        <v>0</v>
      </c>
      <c r="I974" s="3">
        <v>0</v>
      </c>
      <c r="J974" s="3">
        <v>0</v>
      </c>
      <c r="K974" s="3">
        <v>0</v>
      </c>
      <c r="L974" s="3">
        <v>0</v>
      </c>
      <c r="M974" s="3">
        <v>0</v>
      </c>
      <c r="N974" s="3">
        <v>1</v>
      </c>
      <c r="O974" s="3">
        <v>0</v>
      </c>
      <c r="P974" s="3">
        <v>0</v>
      </c>
      <c r="Q974" s="39">
        <v>0</v>
      </c>
      <c r="S974" s="37">
        <v>0</v>
      </c>
    </row>
    <row r="975" spans="1:19" x14ac:dyDescent="0.25">
      <c r="A975" s="3" t="s">
        <v>11</v>
      </c>
      <c r="B975" s="3" t="s">
        <v>14</v>
      </c>
      <c r="C975" s="3">
        <v>0</v>
      </c>
      <c r="D975" s="3">
        <v>0</v>
      </c>
      <c r="E975" s="3">
        <v>0</v>
      </c>
      <c r="F975" s="3">
        <v>0</v>
      </c>
      <c r="G975" s="3">
        <v>0</v>
      </c>
      <c r="H975" s="3">
        <v>0</v>
      </c>
      <c r="I975" s="3">
        <v>0</v>
      </c>
      <c r="J975" s="3">
        <v>0</v>
      </c>
      <c r="K975" s="3">
        <v>0</v>
      </c>
      <c r="L975" s="3">
        <v>0</v>
      </c>
      <c r="M975" s="3">
        <v>0</v>
      </c>
      <c r="N975" s="3">
        <v>0</v>
      </c>
      <c r="O975" s="3">
        <v>0</v>
      </c>
      <c r="P975" s="3">
        <v>0</v>
      </c>
      <c r="Q975" s="39">
        <v>0</v>
      </c>
      <c r="S975" s="37">
        <v>0</v>
      </c>
    </row>
    <row r="976" spans="1:19" x14ac:dyDescent="0.25">
      <c r="A976" s="3" t="s">
        <v>11</v>
      </c>
      <c r="B976" s="3" t="s">
        <v>13</v>
      </c>
      <c r="C976" s="3">
        <v>0</v>
      </c>
      <c r="D976" s="3">
        <v>1</v>
      </c>
      <c r="E976" s="3">
        <v>0</v>
      </c>
      <c r="F976" s="3">
        <v>0</v>
      </c>
      <c r="G976" s="3">
        <v>0</v>
      </c>
      <c r="H976" s="3">
        <v>0</v>
      </c>
      <c r="I976" s="3">
        <v>0</v>
      </c>
      <c r="J976" s="3">
        <v>0</v>
      </c>
      <c r="K976" s="3">
        <v>0</v>
      </c>
      <c r="L976" s="3">
        <v>0</v>
      </c>
      <c r="M976" s="3">
        <v>1</v>
      </c>
      <c r="N976" s="3">
        <v>0</v>
      </c>
      <c r="O976" s="3">
        <v>0</v>
      </c>
      <c r="P976" s="3">
        <v>0</v>
      </c>
      <c r="Q976" s="39">
        <v>0</v>
      </c>
      <c r="S976" s="37">
        <v>0</v>
      </c>
    </row>
    <row r="977" spans="1:19" x14ac:dyDescent="0.25">
      <c r="A977" s="3" t="s">
        <v>9</v>
      </c>
      <c r="B977" s="3" t="s">
        <v>14</v>
      </c>
      <c r="C977" s="3">
        <v>0</v>
      </c>
      <c r="D977" s="3">
        <v>0</v>
      </c>
      <c r="E977" s="3">
        <v>0</v>
      </c>
      <c r="F977" s="3">
        <v>0</v>
      </c>
      <c r="G977" s="3">
        <v>0</v>
      </c>
      <c r="H977" s="3">
        <v>0</v>
      </c>
      <c r="I977" s="3">
        <v>0</v>
      </c>
      <c r="J977" s="3">
        <v>0</v>
      </c>
      <c r="K977" s="3">
        <v>0</v>
      </c>
      <c r="L977" s="3">
        <v>0</v>
      </c>
      <c r="M977" s="3">
        <v>0</v>
      </c>
      <c r="N977" s="3">
        <v>0</v>
      </c>
      <c r="O977" s="3">
        <v>0</v>
      </c>
      <c r="P977" s="3">
        <v>0</v>
      </c>
      <c r="Q977" s="39">
        <v>0</v>
      </c>
      <c r="S977" s="37">
        <v>0</v>
      </c>
    </row>
    <row r="978" spans="1:19" x14ac:dyDescent="0.25">
      <c r="A978" s="3" t="s">
        <v>11</v>
      </c>
      <c r="B978" s="3" t="s">
        <v>14</v>
      </c>
      <c r="C978" s="3">
        <v>0</v>
      </c>
      <c r="D978" s="3">
        <v>0</v>
      </c>
      <c r="E978" s="3">
        <v>0</v>
      </c>
      <c r="F978" s="3">
        <v>0</v>
      </c>
      <c r="G978" s="3">
        <v>0</v>
      </c>
      <c r="H978" s="3">
        <v>0</v>
      </c>
      <c r="I978" s="3">
        <v>0</v>
      </c>
      <c r="J978" s="3">
        <v>0</v>
      </c>
      <c r="K978" s="3">
        <v>0</v>
      </c>
      <c r="L978" s="3">
        <v>0</v>
      </c>
      <c r="M978" s="3">
        <v>0</v>
      </c>
      <c r="N978" s="3">
        <v>0</v>
      </c>
      <c r="O978" s="3">
        <v>0</v>
      </c>
      <c r="P978" s="3">
        <v>1</v>
      </c>
      <c r="Q978" s="39">
        <v>0</v>
      </c>
      <c r="S978" s="37">
        <v>0</v>
      </c>
    </row>
    <row r="979" spans="1:19" x14ac:dyDescent="0.25">
      <c r="A979" s="3" t="s">
        <v>10</v>
      </c>
      <c r="B979" s="3" t="s">
        <v>13</v>
      </c>
      <c r="C979" s="3">
        <v>0</v>
      </c>
      <c r="D979" s="3">
        <v>0</v>
      </c>
      <c r="E979" s="3">
        <v>0</v>
      </c>
      <c r="F979" s="3">
        <v>0</v>
      </c>
      <c r="G979" s="3">
        <v>0</v>
      </c>
      <c r="H979" s="3">
        <v>0</v>
      </c>
      <c r="I979" s="3">
        <v>0</v>
      </c>
      <c r="J979" s="3">
        <v>0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3">
        <v>1</v>
      </c>
      <c r="Q979" s="39">
        <v>0</v>
      </c>
      <c r="S979" s="37">
        <v>0</v>
      </c>
    </row>
    <row r="980" spans="1:19" x14ac:dyDescent="0.25">
      <c r="A980" s="3" t="s">
        <v>10</v>
      </c>
      <c r="B980" s="3" t="s">
        <v>14</v>
      </c>
      <c r="C980" s="3">
        <v>0</v>
      </c>
      <c r="D980" s="3">
        <v>0</v>
      </c>
      <c r="E980" s="3">
        <v>0</v>
      </c>
      <c r="F980" s="3">
        <v>0</v>
      </c>
      <c r="G980" s="3">
        <v>0</v>
      </c>
      <c r="H980" s="3">
        <v>0</v>
      </c>
      <c r="I980" s="3">
        <v>0</v>
      </c>
      <c r="J980" s="3">
        <v>0</v>
      </c>
      <c r="K980" s="3">
        <v>0</v>
      </c>
      <c r="L980" s="3">
        <v>0</v>
      </c>
      <c r="M980" s="3">
        <v>0</v>
      </c>
      <c r="N980" s="3">
        <v>0</v>
      </c>
      <c r="O980" s="3">
        <v>0</v>
      </c>
      <c r="P980" s="3">
        <v>0</v>
      </c>
      <c r="Q980" s="39">
        <v>0</v>
      </c>
      <c r="S980" s="37">
        <v>0</v>
      </c>
    </row>
    <row r="981" spans="1:19" x14ac:dyDescent="0.25">
      <c r="A981" s="3" t="s">
        <v>9</v>
      </c>
      <c r="B981" s="3" t="s">
        <v>13</v>
      </c>
      <c r="C981" s="3">
        <v>0</v>
      </c>
      <c r="D981" s="3">
        <v>0</v>
      </c>
      <c r="E981" s="3">
        <v>0</v>
      </c>
      <c r="F981" s="3">
        <v>0</v>
      </c>
      <c r="G981" s="3">
        <v>0</v>
      </c>
      <c r="H981" s="3">
        <v>0</v>
      </c>
      <c r="I981" s="3">
        <v>0</v>
      </c>
      <c r="J981" s="3">
        <v>0</v>
      </c>
      <c r="K981" s="3">
        <v>1</v>
      </c>
      <c r="L981" s="3">
        <v>1</v>
      </c>
      <c r="M981" s="3">
        <v>0</v>
      </c>
      <c r="N981" s="3">
        <v>0</v>
      </c>
      <c r="O981" s="3">
        <v>0</v>
      </c>
      <c r="P981" s="3">
        <v>0</v>
      </c>
      <c r="Q981" s="39">
        <v>0</v>
      </c>
      <c r="S981" s="37">
        <v>0</v>
      </c>
    </row>
    <row r="982" spans="1:19" x14ac:dyDescent="0.25">
      <c r="A982" s="3" t="s">
        <v>11</v>
      </c>
      <c r="B982" s="3" t="s">
        <v>14</v>
      </c>
      <c r="C982" s="3">
        <v>0</v>
      </c>
      <c r="D982" s="3">
        <v>0</v>
      </c>
      <c r="E982" s="3">
        <v>0</v>
      </c>
      <c r="F982" s="3">
        <v>0</v>
      </c>
      <c r="G982" s="3">
        <v>0</v>
      </c>
      <c r="H982" s="3">
        <v>0</v>
      </c>
      <c r="I982" s="3">
        <v>0</v>
      </c>
      <c r="J982" s="3">
        <v>0</v>
      </c>
      <c r="K982" s="3">
        <v>0</v>
      </c>
      <c r="L982" s="3">
        <v>0</v>
      </c>
      <c r="M982" s="3">
        <v>0</v>
      </c>
      <c r="N982" s="3">
        <v>0</v>
      </c>
      <c r="O982" s="3">
        <v>1</v>
      </c>
      <c r="P982" s="3">
        <v>0</v>
      </c>
      <c r="Q982" s="39">
        <v>0</v>
      </c>
      <c r="S982" s="37">
        <v>0</v>
      </c>
    </row>
    <row r="983" spans="1:19" x14ac:dyDescent="0.25">
      <c r="A983" s="3" t="s">
        <v>9</v>
      </c>
      <c r="B983" s="3" t="s">
        <v>15</v>
      </c>
      <c r="C983" s="3">
        <v>0</v>
      </c>
      <c r="D983" s="3">
        <v>1</v>
      </c>
      <c r="E983" s="3">
        <v>0</v>
      </c>
      <c r="F983" s="3">
        <v>0</v>
      </c>
      <c r="G983" s="3">
        <v>0</v>
      </c>
      <c r="H983" s="3">
        <v>0</v>
      </c>
      <c r="I983" s="3">
        <v>0</v>
      </c>
      <c r="J983" s="3">
        <v>0</v>
      </c>
      <c r="K983" s="3">
        <v>0</v>
      </c>
      <c r="L983" s="3">
        <v>0</v>
      </c>
      <c r="M983" s="3">
        <v>1</v>
      </c>
      <c r="N983" s="3">
        <v>0</v>
      </c>
      <c r="O983" s="3">
        <v>0</v>
      </c>
      <c r="P983" s="3">
        <v>1</v>
      </c>
      <c r="Q983" s="39">
        <v>0</v>
      </c>
      <c r="S983" s="37">
        <v>0</v>
      </c>
    </row>
    <row r="984" spans="1:19" x14ac:dyDescent="0.25">
      <c r="A984" s="3" t="s">
        <v>11</v>
      </c>
      <c r="B984" s="3" t="s">
        <v>15</v>
      </c>
      <c r="C984" s="3">
        <v>0</v>
      </c>
      <c r="D984" s="3">
        <v>0</v>
      </c>
      <c r="E984" s="3">
        <v>0</v>
      </c>
      <c r="F984" s="3">
        <v>0</v>
      </c>
      <c r="G984" s="3">
        <v>0</v>
      </c>
      <c r="H984" s="3">
        <v>0</v>
      </c>
      <c r="I984" s="3">
        <v>0</v>
      </c>
      <c r="J984" s="3">
        <v>0</v>
      </c>
      <c r="K984" s="3">
        <v>0</v>
      </c>
      <c r="L984" s="3">
        <v>0</v>
      </c>
      <c r="M984" s="3">
        <v>0</v>
      </c>
      <c r="N984" s="3">
        <v>0</v>
      </c>
      <c r="O984" s="3">
        <v>0</v>
      </c>
      <c r="P984" s="3">
        <v>0</v>
      </c>
      <c r="Q984" s="39">
        <v>0</v>
      </c>
      <c r="S984" s="37">
        <v>0</v>
      </c>
    </row>
    <row r="985" spans="1:19" x14ac:dyDescent="0.25">
      <c r="A985" s="3" t="s">
        <v>11</v>
      </c>
      <c r="B985" s="3" t="s">
        <v>13</v>
      </c>
      <c r="C985" s="3">
        <v>0</v>
      </c>
      <c r="D985" s="3">
        <v>0</v>
      </c>
      <c r="E985" s="3">
        <v>0</v>
      </c>
      <c r="F985" s="3">
        <v>0</v>
      </c>
      <c r="G985" s="3">
        <v>0</v>
      </c>
      <c r="H985" s="3">
        <v>0</v>
      </c>
      <c r="I985" s="3">
        <v>0</v>
      </c>
      <c r="J985" s="3">
        <v>0</v>
      </c>
      <c r="K985" s="3">
        <v>0</v>
      </c>
      <c r="L985" s="3">
        <v>0</v>
      </c>
      <c r="M985" s="3">
        <v>0</v>
      </c>
      <c r="N985" s="3">
        <v>0</v>
      </c>
      <c r="O985" s="3">
        <v>1</v>
      </c>
      <c r="P985" s="3">
        <v>0</v>
      </c>
      <c r="Q985" s="39">
        <v>0</v>
      </c>
      <c r="S985" s="37">
        <v>0</v>
      </c>
    </row>
    <row r="986" spans="1:19" x14ac:dyDescent="0.25">
      <c r="A986" s="3" t="s">
        <v>9</v>
      </c>
      <c r="B986" s="3" t="s">
        <v>13</v>
      </c>
      <c r="C986" s="3">
        <v>0</v>
      </c>
      <c r="D986" s="3">
        <v>0</v>
      </c>
      <c r="E986" s="3">
        <v>0</v>
      </c>
      <c r="F986" s="3">
        <v>0</v>
      </c>
      <c r="G986" s="3">
        <v>0</v>
      </c>
      <c r="H986" s="3">
        <v>0</v>
      </c>
      <c r="I986" s="3">
        <v>0</v>
      </c>
      <c r="J986" s="3">
        <v>0</v>
      </c>
      <c r="K986" s="3">
        <v>0</v>
      </c>
      <c r="L986" s="3">
        <v>0</v>
      </c>
      <c r="M986" s="3">
        <v>0</v>
      </c>
      <c r="N986" s="3">
        <v>0</v>
      </c>
      <c r="O986" s="3">
        <v>0</v>
      </c>
      <c r="P986" s="3">
        <v>0</v>
      </c>
      <c r="Q986" s="39">
        <v>0</v>
      </c>
      <c r="S986" s="37">
        <v>0</v>
      </c>
    </row>
    <row r="987" spans="1:19" x14ac:dyDescent="0.25">
      <c r="A987" s="3" t="s">
        <v>11</v>
      </c>
      <c r="B987" s="3" t="s">
        <v>13</v>
      </c>
      <c r="C987" s="3">
        <v>0</v>
      </c>
      <c r="D987" s="3">
        <v>0</v>
      </c>
      <c r="E987" s="3">
        <v>0</v>
      </c>
      <c r="F987" s="3">
        <v>0</v>
      </c>
      <c r="G987" s="3">
        <v>0</v>
      </c>
      <c r="H987" s="3">
        <v>0</v>
      </c>
      <c r="I987" s="3">
        <v>0</v>
      </c>
      <c r="J987" s="3">
        <v>0</v>
      </c>
      <c r="K987" s="3">
        <v>0</v>
      </c>
      <c r="L987" s="3">
        <v>0</v>
      </c>
      <c r="M987" s="3">
        <v>0</v>
      </c>
      <c r="N987" s="3">
        <v>0</v>
      </c>
      <c r="O987" s="3">
        <v>0</v>
      </c>
      <c r="P987" s="3">
        <v>0</v>
      </c>
      <c r="Q987" s="39">
        <v>0</v>
      </c>
      <c r="S987" s="37">
        <v>0</v>
      </c>
    </row>
    <row r="988" spans="1:19" x14ac:dyDescent="0.25">
      <c r="A988" s="3" t="s">
        <v>9</v>
      </c>
      <c r="B988" s="3" t="s">
        <v>13</v>
      </c>
      <c r="C988" s="3">
        <v>0</v>
      </c>
      <c r="D988" s="3">
        <v>0</v>
      </c>
      <c r="E988" s="3">
        <v>0</v>
      </c>
      <c r="F988" s="3">
        <v>0</v>
      </c>
      <c r="G988" s="3">
        <v>0</v>
      </c>
      <c r="H988" s="3">
        <v>0</v>
      </c>
      <c r="I988" s="3">
        <v>0</v>
      </c>
      <c r="J988" s="3">
        <v>0</v>
      </c>
      <c r="K988" s="3">
        <v>0</v>
      </c>
      <c r="L988" s="3">
        <v>0</v>
      </c>
      <c r="M988" s="3">
        <v>0</v>
      </c>
      <c r="N988" s="3">
        <v>0</v>
      </c>
      <c r="O988" s="3">
        <v>0</v>
      </c>
      <c r="P988" s="3">
        <v>0</v>
      </c>
      <c r="Q988" s="39">
        <v>0</v>
      </c>
      <c r="S988" s="37">
        <v>0</v>
      </c>
    </row>
    <row r="989" spans="1:19" x14ac:dyDescent="0.25">
      <c r="A989" s="3" t="s">
        <v>11</v>
      </c>
      <c r="B989" s="3" t="s">
        <v>14</v>
      </c>
      <c r="C989" s="3">
        <v>0</v>
      </c>
      <c r="D989" s="3">
        <v>0</v>
      </c>
      <c r="E989" s="3">
        <v>0</v>
      </c>
      <c r="F989" s="3">
        <v>0</v>
      </c>
      <c r="G989" s="3">
        <v>0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s="3">
        <v>0</v>
      </c>
      <c r="N989" s="3">
        <v>0</v>
      </c>
      <c r="O989" s="3">
        <v>1</v>
      </c>
      <c r="P989" s="3">
        <v>0</v>
      </c>
      <c r="Q989" s="39">
        <v>0</v>
      </c>
      <c r="S989" s="37">
        <v>0</v>
      </c>
    </row>
    <row r="990" spans="1:19" x14ac:dyDescent="0.25">
      <c r="A990" s="3" t="s">
        <v>9</v>
      </c>
      <c r="B990" s="3" t="s">
        <v>14</v>
      </c>
      <c r="C990" s="3">
        <v>0</v>
      </c>
      <c r="D990" s="3">
        <v>0</v>
      </c>
      <c r="E990" s="3">
        <v>0</v>
      </c>
      <c r="F990" s="3">
        <v>0</v>
      </c>
      <c r="G990" s="3">
        <v>0</v>
      </c>
      <c r="H990" s="3">
        <v>0</v>
      </c>
      <c r="I990" s="3">
        <v>0</v>
      </c>
      <c r="J990" s="3">
        <v>0</v>
      </c>
      <c r="K990" s="3">
        <v>0</v>
      </c>
      <c r="L990" s="3">
        <v>0</v>
      </c>
      <c r="M990" s="3">
        <v>0</v>
      </c>
      <c r="N990" s="3">
        <v>0</v>
      </c>
      <c r="O990" s="3">
        <v>0</v>
      </c>
      <c r="P990" s="3">
        <v>1</v>
      </c>
      <c r="Q990" s="39">
        <v>0</v>
      </c>
      <c r="S990" s="37">
        <v>0</v>
      </c>
    </row>
    <row r="991" spans="1:19" x14ac:dyDescent="0.25">
      <c r="A991" s="3" t="s">
        <v>9</v>
      </c>
      <c r="B991" s="3" t="s">
        <v>14</v>
      </c>
      <c r="C991" s="3">
        <v>0</v>
      </c>
      <c r="D991" s="3">
        <v>0</v>
      </c>
      <c r="E991" s="3">
        <v>1</v>
      </c>
      <c r="F991" s="3">
        <v>0</v>
      </c>
      <c r="G991" s="3">
        <v>0</v>
      </c>
      <c r="H991" s="3">
        <v>0</v>
      </c>
      <c r="I991" s="3">
        <v>0</v>
      </c>
      <c r="J991" s="3">
        <v>0</v>
      </c>
      <c r="K991" s="3">
        <v>0</v>
      </c>
      <c r="L991" s="3">
        <v>0</v>
      </c>
      <c r="M991" s="3">
        <v>0</v>
      </c>
      <c r="N991" s="3">
        <v>0</v>
      </c>
      <c r="O991" s="3">
        <v>0</v>
      </c>
      <c r="P991" s="3">
        <v>0</v>
      </c>
      <c r="Q991" s="39">
        <v>0</v>
      </c>
      <c r="S991" s="37">
        <v>0</v>
      </c>
    </row>
    <row r="992" spans="1:19" x14ac:dyDescent="0.25">
      <c r="A992" s="3" t="s">
        <v>11</v>
      </c>
      <c r="B992" s="3" t="s">
        <v>13</v>
      </c>
      <c r="C992" s="3">
        <v>0</v>
      </c>
      <c r="D992" s="3">
        <v>1</v>
      </c>
      <c r="E992" s="3">
        <v>0</v>
      </c>
      <c r="F992" s="3">
        <v>0</v>
      </c>
      <c r="G992" s="3">
        <v>1</v>
      </c>
      <c r="H992" s="3">
        <v>0</v>
      </c>
      <c r="I992" s="3">
        <v>0</v>
      </c>
      <c r="J992" s="3">
        <v>0</v>
      </c>
      <c r="K992" s="3">
        <v>0</v>
      </c>
      <c r="L992" s="3">
        <v>0</v>
      </c>
      <c r="M992" s="3">
        <v>0</v>
      </c>
      <c r="N992" s="3">
        <v>0</v>
      </c>
      <c r="O992" s="3">
        <v>0</v>
      </c>
      <c r="P992" s="3">
        <v>0</v>
      </c>
      <c r="Q992" s="39">
        <v>0</v>
      </c>
      <c r="S992" s="37">
        <v>0</v>
      </c>
    </row>
    <row r="993" spans="1:19" x14ac:dyDescent="0.25">
      <c r="A993" s="3" t="s">
        <v>10</v>
      </c>
      <c r="B993" s="3" t="s">
        <v>15</v>
      </c>
      <c r="C993" s="3">
        <v>0</v>
      </c>
      <c r="D993" s="3">
        <v>1</v>
      </c>
      <c r="E993" s="3">
        <v>1</v>
      </c>
      <c r="F993" s="3">
        <v>0</v>
      </c>
      <c r="G993" s="3">
        <v>1</v>
      </c>
      <c r="H993" s="3">
        <v>0</v>
      </c>
      <c r="I993" s="3">
        <v>0</v>
      </c>
      <c r="J993" s="3">
        <v>0</v>
      </c>
      <c r="K993" s="3">
        <v>0</v>
      </c>
      <c r="L993" s="3">
        <v>0</v>
      </c>
      <c r="M993" s="3">
        <v>1</v>
      </c>
      <c r="N993" s="3">
        <v>0</v>
      </c>
      <c r="O993" s="3">
        <v>0</v>
      </c>
      <c r="P993" s="3">
        <v>1</v>
      </c>
      <c r="Q993" s="39">
        <v>0</v>
      </c>
      <c r="S993" s="37">
        <v>0</v>
      </c>
    </row>
    <row r="994" spans="1:19" x14ac:dyDescent="0.25">
      <c r="A994" s="3" t="s">
        <v>10</v>
      </c>
      <c r="B994" s="3" t="s">
        <v>14</v>
      </c>
      <c r="C994" s="3">
        <v>0</v>
      </c>
      <c r="D994" s="3">
        <v>0</v>
      </c>
      <c r="E994" s="3">
        <v>0</v>
      </c>
      <c r="F994" s="3">
        <v>0</v>
      </c>
      <c r="G994" s="3">
        <v>0</v>
      </c>
      <c r="H994" s="3">
        <v>0</v>
      </c>
      <c r="I994" s="3">
        <v>0</v>
      </c>
      <c r="J994" s="3">
        <v>1</v>
      </c>
      <c r="K994" s="3">
        <v>0</v>
      </c>
      <c r="L994" s="3">
        <v>0</v>
      </c>
      <c r="M994" s="3">
        <v>0</v>
      </c>
      <c r="N994" s="3">
        <v>0</v>
      </c>
      <c r="O994" s="3">
        <v>0</v>
      </c>
      <c r="P994" s="3">
        <v>0</v>
      </c>
      <c r="Q994" s="39">
        <v>0</v>
      </c>
      <c r="S994" s="37">
        <v>0</v>
      </c>
    </row>
    <row r="995" spans="1:19" x14ac:dyDescent="0.25">
      <c r="A995" s="3" t="s">
        <v>9</v>
      </c>
      <c r="B995" s="3" t="s">
        <v>14</v>
      </c>
      <c r="C995" s="3">
        <v>0</v>
      </c>
      <c r="D995" s="3">
        <v>0</v>
      </c>
      <c r="E995" s="3">
        <v>0</v>
      </c>
      <c r="F995" s="3">
        <v>0</v>
      </c>
      <c r="G995" s="3">
        <v>0</v>
      </c>
      <c r="H995" s="3">
        <v>0</v>
      </c>
      <c r="I995" s="3">
        <v>0</v>
      </c>
      <c r="J995" s="3">
        <v>0</v>
      </c>
      <c r="K995" s="3">
        <v>0</v>
      </c>
      <c r="L995" s="3">
        <v>0</v>
      </c>
      <c r="M995" s="3">
        <v>0</v>
      </c>
      <c r="N995" s="3">
        <v>0</v>
      </c>
      <c r="O995" s="3">
        <v>0</v>
      </c>
      <c r="P995" s="3">
        <v>0</v>
      </c>
      <c r="Q995" s="39">
        <v>0</v>
      </c>
      <c r="S995" s="37">
        <v>0</v>
      </c>
    </row>
    <row r="996" spans="1:19" x14ac:dyDescent="0.25">
      <c r="A996" s="3" t="s">
        <v>9</v>
      </c>
      <c r="B996" s="3" t="s">
        <v>14</v>
      </c>
      <c r="C996" s="3">
        <v>0</v>
      </c>
      <c r="D996" s="3">
        <v>0</v>
      </c>
      <c r="E996" s="3">
        <v>1</v>
      </c>
      <c r="F996" s="3">
        <v>0</v>
      </c>
      <c r="G996" s="3">
        <v>0</v>
      </c>
      <c r="H996" s="3">
        <v>0</v>
      </c>
      <c r="I996" s="3">
        <v>0</v>
      </c>
      <c r="J996" s="3">
        <v>0</v>
      </c>
      <c r="K996" s="3">
        <v>1</v>
      </c>
      <c r="L996" s="3">
        <v>0</v>
      </c>
      <c r="M996" s="3">
        <v>0</v>
      </c>
      <c r="N996" s="3">
        <v>0</v>
      </c>
      <c r="O996" s="3">
        <v>0</v>
      </c>
      <c r="P996" s="3">
        <v>0</v>
      </c>
      <c r="Q996" s="39">
        <v>0</v>
      </c>
      <c r="S996" s="37">
        <v>0</v>
      </c>
    </row>
    <row r="997" spans="1:19" x14ac:dyDescent="0.25">
      <c r="A997" s="3" t="s">
        <v>9</v>
      </c>
      <c r="B997" s="3" t="s">
        <v>13</v>
      </c>
      <c r="C997" s="3">
        <v>0</v>
      </c>
      <c r="D997" s="3">
        <v>0</v>
      </c>
      <c r="E997" s="3">
        <v>0</v>
      </c>
      <c r="F997" s="3">
        <v>0</v>
      </c>
      <c r="G997" s="3">
        <v>0</v>
      </c>
      <c r="H997" s="3">
        <v>0</v>
      </c>
      <c r="I997" s="3">
        <v>0</v>
      </c>
      <c r="J997" s="3">
        <v>0</v>
      </c>
      <c r="K997" s="3">
        <v>0</v>
      </c>
      <c r="L997" s="3">
        <v>0</v>
      </c>
      <c r="M997" s="3">
        <v>0</v>
      </c>
      <c r="N997" s="3">
        <v>0</v>
      </c>
      <c r="O997" s="3">
        <v>0</v>
      </c>
      <c r="P997" s="3">
        <v>0</v>
      </c>
      <c r="Q997" s="39">
        <v>0</v>
      </c>
      <c r="S997" s="37">
        <v>0</v>
      </c>
    </row>
    <row r="998" spans="1:19" x14ac:dyDescent="0.25">
      <c r="A998" s="3" t="s">
        <v>11</v>
      </c>
      <c r="B998" s="3" t="s">
        <v>13</v>
      </c>
      <c r="C998" s="3">
        <v>0</v>
      </c>
      <c r="D998" s="3">
        <v>0</v>
      </c>
      <c r="E998" s="3">
        <v>0</v>
      </c>
      <c r="F998" s="3">
        <v>0</v>
      </c>
      <c r="G998" s="3">
        <v>0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3">
        <v>0</v>
      </c>
      <c r="N998" s="3">
        <v>0</v>
      </c>
      <c r="O998" s="3">
        <v>0</v>
      </c>
      <c r="P998" s="3">
        <v>0</v>
      </c>
      <c r="Q998" s="39">
        <v>0</v>
      </c>
      <c r="S998" s="37">
        <v>0</v>
      </c>
    </row>
    <row r="999" spans="1:19" x14ac:dyDescent="0.25">
      <c r="A999" s="3" t="s">
        <v>9</v>
      </c>
      <c r="B999" s="3" t="s">
        <v>14</v>
      </c>
      <c r="C999" s="3">
        <v>0</v>
      </c>
      <c r="D999" s="3">
        <v>0</v>
      </c>
      <c r="E999" s="3">
        <v>1</v>
      </c>
      <c r="F999" s="3">
        <v>0</v>
      </c>
      <c r="G999" s="3">
        <v>0</v>
      </c>
      <c r="H999" s="3">
        <v>0</v>
      </c>
      <c r="I999" s="3">
        <v>0</v>
      </c>
      <c r="J999" s="3">
        <v>0</v>
      </c>
      <c r="K999" s="3">
        <v>0</v>
      </c>
      <c r="L999" s="3">
        <v>0</v>
      </c>
      <c r="M999" s="3">
        <v>0</v>
      </c>
      <c r="N999" s="3">
        <v>0</v>
      </c>
      <c r="O999" s="3">
        <v>0</v>
      </c>
      <c r="P999" s="3">
        <v>0</v>
      </c>
      <c r="Q999" s="39">
        <v>0</v>
      </c>
      <c r="S999" s="37">
        <v>0</v>
      </c>
    </row>
    <row r="1000" spans="1:19" x14ac:dyDescent="0.25">
      <c r="A1000" s="3" t="s">
        <v>10</v>
      </c>
      <c r="B1000" s="3" t="s">
        <v>14</v>
      </c>
      <c r="C1000" s="3">
        <v>0</v>
      </c>
      <c r="D1000" s="3">
        <v>0</v>
      </c>
      <c r="E1000" s="3">
        <v>0</v>
      </c>
      <c r="F1000" s="3">
        <v>0</v>
      </c>
      <c r="G1000" s="3">
        <v>0</v>
      </c>
      <c r="H1000" s="3">
        <v>0</v>
      </c>
      <c r="I1000" s="3">
        <v>0</v>
      </c>
      <c r="J1000" s="3">
        <v>0</v>
      </c>
      <c r="K1000" s="3">
        <v>0</v>
      </c>
      <c r="L1000" s="3">
        <v>0</v>
      </c>
      <c r="M1000" s="3">
        <v>0</v>
      </c>
      <c r="N1000" s="3">
        <v>0</v>
      </c>
      <c r="O1000" s="3">
        <v>0</v>
      </c>
      <c r="P1000" s="3">
        <v>0</v>
      </c>
      <c r="Q1000" s="39">
        <v>0</v>
      </c>
      <c r="S1000" s="37">
        <v>0</v>
      </c>
    </row>
    <row r="1001" spans="1:19" x14ac:dyDescent="0.25">
      <c r="A1001" s="3" t="s">
        <v>9</v>
      </c>
      <c r="B1001" s="3" t="s">
        <v>13</v>
      </c>
      <c r="C1001" s="3">
        <v>0</v>
      </c>
      <c r="D1001" s="3">
        <v>0</v>
      </c>
      <c r="E1001" s="3">
        <v>0</v>
      </c>
      <c r="F1001" s="3">
        <v>0</v>
      </c>
      <c r="G1001" s="3">
        <v>0</v>
      </c>
      <c r="H1001" s="3">
        <v>0</v>
      </c>
      <c r="I1001" s="3">
        <v>0</v>
      </c>
      <c r="J1001" s="3">
        <v>1</v>
      </c>
      <c r="K1001" s="3">
        <v>0</v>
      </c>
      <c r="L1001" s="3">
        <v>0</v>
      </c>
      <c r="M1001" s="3">
        <v>0</v>
      </c>
      <c r="N1001" s="3">
        <v>0</v>
      </c>
      <c r="O1001" s="3">
        <v>0</v>
      </c>
      <c r="P1001" s="3">
        <v>0</v>
      </c>
      <c r="Q1001" s="39">
        <v>1</v>
      </c>
      <c r="S1001" s="37">
        <v>0</v>
      </c>
    </row>
  </sheetData>
  <phoneticPr fontId="3" type="noConversion"/>
  <conditionalFormatting sqref="C2:Q1001">
    <cfRule type="cellIs" dxfId="25" priority="1" operator="greaterThan">
      <formula>0.5</formula>
    </cfRule>
  </conditionalFormatting>
  <pageMargins left="0.75" right="0.75" top="1" bottom="1" header="0.5" footer="0.5"/>
  <pageSetup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1"/>
  <sheetViews>
    <sheetView zoomScale="80" zoomScaleNormal="80" zoomScalePageLayoutView="94" workbookViewId="0">
      <pane ySplit="1" topLeftCell="A2" activePane="bottomLeft" state="frozen"/>
      <selection pane="bottomLeft" activeCell="W70" sqref="W70"/>
    </sheetView>
  </sheetViews>
  <sheetFormatPr defaultColWidth="11" defaultRowHeight="15.75" x14ac:dyDescent="0.25"/>
  <cols>
    <col min="1" max="1" width="5.875" style="4" customWidth="1"/>
    <col min="2" max="2" width="7.125" style="4" customWidth="1"/>
    <col min="3" max="3" width="6.375" style="4" bestFit="1" customWidth="1"/>
    <col min="4" max="4" width="4.375" style="4" bestFit="1" customWidth="1"/>
    <col min="5" max="5" width="9.625" style="4" customWidth="1"/>
    <col min="6" max="6" width="7.125" style="4" customWidth="1"/>
    <col min="7" max="7" width="8.625" style="4" customWidth="1"/>
    <col min="8" max="8" width="6.25" style="4" customWidth="1"/>
    <col min="9" max="9" width="8.5" style="4" customWidth="1"/>
    <col min="10" max="10" width="8" style="4" customWidth="1"/>
    <col min="11" max="11" width="7.25" style="4" customWidth="1"/>
    <col min="12" max="12" width="6.625" style="4" customWidth="1"/>
    <col min="13" max="13" width="7.375" style="4" customWidth="1"/>
    <col min="14" max="14" width="13.125" style="4" customWidth="1"/>
    <col min="15" max="16" width="9.625" style="4" customWidth="1"/>
    <col min="17" max="17" width="12.5" style="4" customWidth="1"/>
    <col min="18" max="18" width="5.625" style="4" bestFit="1" customWidth="1"/>
    <col min="19" max="19" width="9.625" style="4" customWidth="1"/>
    <col min="20" max="20" width="3.625" style="4" customWidth="1"/>
    <col min="21" max="21" width="10.375" style="4" bestFit="1" customWidth="1"/>
  </cols>
  <sheetData>
    <row r="1" spans="1:21" ht="31.5" x14ac:dyDescent="0.25">
      <c r="A1" s="6" t="s">
        <v>18</v>
      </c>
      <c r="B1" s="6" t="s">
        <v>19</v>
      </c>
      <c r="C1" s="8" t="s">
        <v>20</v>
      </c>
      <c r="D1" s="6" t="s">
        <v>21</v>
      </c>
      <c r="E1" s="8" t="s">
        <v>1</v>
      </c>
      <c r="F1" s="6" t="s">
        <v>2</v>
      </c>
      <c r="G1" s="6" t="s">
        <v>16</v>
      </c>
      <c r="H1" s="6" t="s">
        <v>3</v>
      </c>
      <c r="I1" s="6" t="s">
        <v>4</v>
      </c>
      <c r="J1" s="6" t="s">
        <v>23</v>
      </c>
      <c r="K1" s="6" t="s">
        <v>5</v>
      </c>
      <c r="L1" s="6" t="s">
        <v>24</v>
      </c>
      <c r="M1" s="6" t="s">
        <v>25</v>
      </c>
      <c r="N1" s="6" t="s">
        <v>27</v>
      </c>
      <c r="O1" s="6" t="s">
        <v>7</v>
      </c>
      <c r="P1" s="6" t="s">
        <v>6</v>
      </c>
      <c r="Q1" s="6" t="s">
        <v>26</v>
      </c>
      <c r="R1" s="6" t="s">
        <v>17</v>
      </c>
      <c r="S1" s="6" t="s">
        <v>8</v>
      </c>
      <c r="T1" s="6"/>
      <c r="U1" s="8" t="s">
        <v>12</v>
      </c>
    </row>
    <row r="2" spans="1:21" x14ac:dyDescent="0.25">
      <c r="A2" s="13">
        <v>0</v>
      </c>
      <c r="B2" s="13">
        <v>0</v>
      </c>
      <c r="C2" s="13">
        <v>0</v>
      </c>
      <c r="D2" s="13">
        <v>1</v>
      </c>
      <c r="E2" s="13">
        <v>0</v>
      </c>
      <c r="F2" s="13">
        <v>0</v>
      </c>
      <c r="G2" s="13">
        <v>0</v>
      </c>
      <c r="H2" s="13">
        <v>0</v>
      </c>
      <c r="I2" s="13">
        <v>0</v>
      </c>
      <c r="J2" s="13">
        <v>0</v>
      </c>
      <c r="K2" s="13">
        <v>0</v>
      </c>
      <c r="L2" s="13">
        <v>0</v>
      </c>
      <c r="M2" s="13">
        <v>1</v>
      </c>
      <c r="N2" s="13">
        <v>0</v>
      </c>
      <c r="O2" s="13">
        <v>0</v>
      </c>
      <c r="P2" s="13">
        <v>0</v>
      </c>
      <c r="Q2" s="13">
        <v>1</v>
      </c>
      <c r="R2" s="13">
        <v>1</v>
      </c>
      <c r="S2" s="13">
        <v>0</v>
      </c>
      <c r="T2" s="13"/>
      <c r="U2" s="14">
        <v>1</v>
      </c>
    </row>
    <row r="3" spans="1:21" x14ac:dyDescent="0.25">
      <c r="A3" s="13">
        <v>0</v>
      </c>
      <c r="B3" s="13">
        <v>0</v>
      </c>
      <c r="C3" s="13">
        <v>1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  <c r="K3" s="13">
        <v>0</v>
      </c>
      <c r="L3" s="13">
        <v>0</v>
      </c>
      <c r="M3" s="13">
        <v>0</v>
      </c>
      <c r="N3" s="13">
        <v>0</v>
      </c>
      <c r="O3" s="13">
        <v>0</v>
      </c>
      <c r="P3" s="13">
        <v>0</v>
      </c>
      <c r="Q3" s="13">
        <v>0</v>
      </c>
      <c r="R3" s="13">
        <v>0</v>
      </c>
      <c r="S3" s="13">
        <v>0</v>
      </c>
      <c r="T3" s="13"/>
      <c r="U3" s="14">
        <v>1</v>
      </c>
    </row>
    <row r="4" spans="1:21" x14ac:dyDescent="0.25">
      <c r="A4" s="13">
        <v>1</v>
      </c>
      <c r="B4" s="13">
        <v>0</v>
      </c>
      <c r="C4" s="13">
        <v>1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  <c r="M4" s="13">
        <v>0</v>
      </c>
      <c r="N4" s="13">
        <v>1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/>
      <c r="U4" s="14">
        <v>1</v>
      </c>
    </row>
    <row r="5" spans="1:21" x14ac:dyDescent="0.25">
      <c r="A5" s="13">
        <v>1</v>
      </c>
      <c r="B5" s="13">
        <v>0</v>
      </c>
      <c r="C5" s="13">
        <v>1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1</v>
      </c>
      <c r="R5" s="13">
        <v>0</v>
      </c>
      <c r="S5" s="13">
        <v>0</v>
      </c>
      <c r="T5" s="13"/>
      <c r="U5" s="14">
        <v>1</v>
      </c>
    </row>
    <row r="6" spans="1:21" x14ac:dyDescent="0.25">
      <c r="A6" s="13">
        <v>1</v>
      </c>
      <c r="B6" s="13">
        <v>0</v>
      </c>
      <c r="C6" s="13">
        <v>0</v>
      </c>
      <c r="D6" s="13">
        <v>1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/>
      <c r="U6" s="14">
        <v>1</v>
      </c>
    </row>
    <row r="7" spans="1:21" x14ac:dyDescent="0.25">
      <c r="A7" s="13">
        <v>1</v>
      </c>
      <c r="B7" s="13">
        <v>0</v>
      </c>
      <c r="C7" s="13">
        <v>1</v>
      </c>
      <c r="D7" s="13">
        <v>0</v>
      </c>
      <c r="E7" s="13">
        <v>0</v>
      </c>
      <c r="F7" s="13">
        <v>0</v>
      </c>
      <c r="G7" s="13">
        <v>0</v>
      </c>
      <c r="H7" s="13">
        <v>1</v>
      </c>
      <c r="I7" s="13">
        <v>0</v>
      </c>
      <c r="J7" s="13">
        <v>0</v>
      </c>
      <c r="K7" s="13">
        <v>0</v>
      </c>
      <c r="L7" s="13">
        <v>1</v>
      </c>
      <c r="M7" s="13">
        <v>0</v>
      </c>
      <c r="N7" s="13">
        <v>0</v>
      </c>
      <c r="O7" s="13">
        <v>0</v>
      </c>
      <c r="P7" s="13">
        <v>0</v>
      </c>
      <c r="Q7" s="13">
        <v>1</v>
      </c>
      <c r="R7" s="13">
        <v>0</v>
      </c>
      <c r="S7" s="13">
        <v>0</v>
      </c>
      <c r="T7" s="13"/>
      <c r="U7" s="14">
        <v>1</v>
      </c>
    </row>
    <row r="8" spans="1:21" x14ac:dyDescent="0.25">
      <c r="A8" s="13">
        <v>0</v>
      </c>
      <c r="B8" s="13">
        <v>1</v>
      </c>
      <c r="C8" s="13">
        <v>1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1</v>
      </c>
      <c r="R8" s="13">
        <v>0</v>
      </c>
      <c r="S8" s="13">
        <v>1</v>
      </c>
      <c r="T8" s="13"/>
      <c r="U8" s="14">
        <v>1</v>
      </c>
    </row>
    <row r="9" spans="1:21" x14ac:dyDescent="0.25">
      <c r="A9" s="13">
        <v>0</v>
      </c>
      <c r="B9" s="13">
        <v>1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/>
      <c r="U9" s="14">
        <v>1</v>
      </c>
    </row>
    <row r="10" spans="1:21" x14ac:dyDescent="0.25">
      <c r="A10" s="13">
        <v>0</v>
      </c>
      <c r="B10" s="13">
        <v>1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/>
      <c r="U10" s="14">
        <v>1</v>
      </c>
    </row>
    <row r="11" spans="1:21" x14ac:dyDescent="0.25">
      <c r="A11" s="13">
        <v>0</v>
      </c>
      <c r="B11" s="13">
        <v>1</v>
      </c>
      <c r="C11" s="13">
        <v>1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1</v>
      </c>
      <c r="O11" s="13">
        <v>1</v>
      </c>
      <c r="P11" s="13">
        <v>0</v>
      </c>
      <c r="Q11" s="13">
        <v>0</v>
      </c>
      <c r="R11" s="13">
        <v>0</v>
      </c>
      <c r="S11" s="13">
        <v>1</v>
      </c>
      <c r="T11" s="13"/>
      <c r="U11" s="14">
        <v>1</v>
      </c>
    </row>
    <row r="12" spans="1:21" x14ac:dyDescent="0.25">
      <c r="A12" s="13">
        <v>0</v>
      </c>
      <c r="B12" s="13">
        <v>0</v>
      </c>
      <c r="C12" s="13">
        <v>0</v>
      </c>
      <c r="D12" s="13">
        <v>1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1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/>
      <c r="U12" s="14">
        <v>1</v>
      </c>
    </row>
    <row r="13" spans="1:21" x14ac:dyDescent="0.25">
      <c r="A13" s="13">
        <v>0</v>
      </c>
      <c r="B13" s="13">
        <v>1</v>
      </c>
      <c r="C13" s="13">
        <v>1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1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/>
      <c r="U13" s="14">
        <v>1</v>
      </c>
    </row>
    <row r="14" spans="1:21" x14ac:dyDescent="0.25">
      <c r="A14" s="13">
        <v>0</v>
      </c>
      <c r="B14" s="13">
        <v>0</v>
      </c>
      <c r="C14" s="13">
        <v>1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/>
      <c r="U14" s="14">
        <v>1</v>
      </c>
    </row>
    <row r="15" spans="1:21" x14ac:dyDescent="0.25">
      <c r="A15" s="13">
        <v>0</v>
      </c>
      <c r="B15" s="13">
        <v>0</v>
      </c>
      <c r="C15" s="13">
        <v>1</v>
      </c>
      <c r="D15" s="13">
        <v>0</v>
      </c>
      <c r="E15" s="13">
        <v>1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/>
      <c r="U15" s="14">
        <v>1</v>
      </c>
    </row>
    <row r="16" spans="1:21" x14ac:dyDescent="0.25">
      <c r="A16" s="13">
        <v>0</v>
      </c>
      <c r="B16" s="13">
        <v>1</v>
      </c>
      <c r="C16" s="13">
        <v>0</v>
      </c>
      <c r="D16" s="13">
        <v>1</v>
      </c>
      <c r="E16" s="13">
        <v>1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/>
      <c r="U16" s="14">
        <v>1</v>
      </c>
    </row>
    <row r="17" spans="1:21" x14ac:dyDescent="0.25">
      <c r="A17" s="13">
        <v>0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1</v>
      </c>
      <c r="I17" s="13">
        <v>1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/>
      <c r="U17" s="14">
        <v>1</v>
      </c>
    </row>
    <row r="18" spans="1:21" x14ac:dyDescent="0.25">
      <c r="A18" s="13">
        <v>0</v>
      </c>
      <c r="B18" s="13">
        <v>0</v>
      </c>
      <c r="C18" s="13">
        <v>1</v>
      </c>
      <c r="D18" s="13">
        <v>0</v>
      </c>
      <c r="E18" s="13">
        <v>0</v>
      </c>
      <c r="F18" s="13">
        <v>0</v>
      </c>
      <c r="G18" s="13">
        <v>0</v>
      </c>
      <c r="H18" s="13">
        <v>1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1</v>
      </c>
      <c r="T18" s="13"/>
      <c r="U18" s="14">
        <v>1</v>
      </c>
    </row>
    <row r="19" spans="1:21" x14ac:dyDescent="0.25">
      <c r="A19" s="13">
        <v>0</v>
      </c>
      <c r="B19" s="13">
        <v>1</v>
      </c>
      <c r="C19" s="13">
        <v>1</v>
      </c>
      <c r="D19" s="13">
        <v>0</v>
      </c>
      <c r="E19" s="13">
        <v>0</v>
      </c>
      <c r="F19" s="13">
        <v>0</v>
      </c>
      <c r="G19" s="13">
        <v>0</v>
      </c>
      <c r="H19" s="13">
        <v>1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1</v>
      </c>
      <c r="R19" s="13">
        <v>0</v>
      </c>
      <c r="S19" s="13">
        <v>0</v>
      </c>
      <c r="T19" s="13"/>
      <c r="U19" s="14">
        <v>1</v>
      </c>
    </row>
    <row r="20" spans="1:21" x14ac:dyDescent="0.25">
      <c r="A20" s="13">
        <v>0</v>
      </c>
      <c r="B20" s="13">
        <v>0</v>
      </c>
      <c r="C20" s="13">
        <v>1</v>
      </c>
      <c r="D20" s="13">
        <v>0</v>
      </c>
      <c r="E20" s="13">
        <v>0</v>
      </c>
      <c r="F20" s="13">
        <v>1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/>
      <c r="U20" s="14">
        <v>1</v>
      </c>
    </row>
    <row r="21" spans="1:21" x14ac:dyDescent="0.25">
      <c r="A21" s="13">
        <v>0</v>
      </c>
      <c r="B21" s="13">
        <v>1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1</v>
      </c>
      <c r="O21" s="13">
        <v>0</v>
      </c>
      <c r="P21" s="13">
        <v>0</v>
      </c>
      <c r="Q21" s="13">
        <v>0</v>
      </c>
      <c r="R21" s="13">
        <v>0</v>
      </c>
      <c r="S21" s="13">
        <v>1</v>
      </c>
      <c r="T21" s="13"/>
      <c r="U21" s="14">
        <v>1</v>
      </c>
    </row>
    <row r="22" spans="1:21" x14ac:dyDescent="0.25">
      <c r="A22" s="13">
        <v>0</v>
      </c>
      <c r="B22" s="13">
        <v>1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1</v>
      </c>
      <c r="I22" s="13">
        <v>0</v>
      </c>
      <c r="J22" s="13">
        <v>0</v>
      </c>
      <c r="K22" s="13">
        <v>0</v>
      </c>
      <c r="L22" s="13">
        <v>1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1</v>
      </c>
      <c r="S22" s="13">
        <v>0</v>
      </c>
      <c r="T22" s="13"/>
      <c r="U22" s="14">
        <v>1</v>
      </c>
    </row>
    <row r="23" spans="1:21" x14ac:dyDescent="0.25">
      <c r="A23" s="13">
        <v>0</v>
      </c>
      <c r="B23" s="13">
        <v>1</v>
      </c>
      <c r="C23" s="13">
        <v>0</v>
      </c>
      <c r="D23" s="13">
        <v>1</v>
      </c>
      <c r="E23" s="13">
        <v>1</v>
      </c>
      <c r="F23" s="13">
        <v>0</v>
      </c>
      <c r="G23" s="13">
        <v>0</v>
      </c>
      <c r="H23" s="13">
        <v>0</v>
      </c>
      <c r="I23" s="13">
        <v>1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1</v>
      </c>
      <c r="R23" s="13">
        <v>0</v>
      </c>
      <c r="S23" s="13">
        <v>0</v>
      </c>
      <c r="T23" s="13"/>
      <c r="U23" s="14">
        <v>1</v>
      </c>
    </row>
    <row r="24" spans="1:21" x14ac:dyDescent="0.25">
      <c r="A24" s="13">
        <v>0</v>
      </c>
      <c r="B24" s="13">
        <v>1</v>
      </c>
      <c r="C24" s="13">
        <v>1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1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1</v>
      </c>
      <c r="S24" s="13">
        <v>1</v>
      </c>
      <c r="T24" s="13"/>
      <c r="U24" s="14">
        <v>1</v>
      </c>
    </row>
    <row r="25" spans="1:21" x14ac:dyDescent="0.25">
      <c r="A25" s="13">
        <v>0</v>
      </c>
      <c r="B25" s="13">
        <v>0</v>
      </c>
      <c r="C25" s="13">
        <v>0</v>
      </c>
      <c r="D25" s="13">
        <v>0</v>
      </c>
      <c r="E25" s="13">
        <v>0</v>
      </c>
      <c r="F25" s="13">
        <v>1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1</v>
      </c>
      <c r="R25" s="13">
        <v>0</v>
      </c>
      <c r="S25" s="13">
        <v>0</v>
      </c>
      <c r="T25" s="13"/>
      <c r="U25" s="14">
        <v>1</v>
      </c>
    </row>
    <row r="26" spans="1:21" x14ac:dyDescent="0.25">
      <c r="A26" s="13">
        <v>0</v>
      </c>
      <c r="B26" s="13">
        <v>1</v>
      </c>
      <c r="C26" s="13">
        <v>0</v>
      </c>
      <c r="D26" s="13">
        <v>1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1</v>
      </c>
      <c r="K26" s="13">
        <v>0</v>
      </c>
      <c r="L26" s="13">
        <v>0</v>
      </c>
      <c r="M26" s="13">
        <v>0</v>
      </c>
      <c r="N26" s="13">
        <v>1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/>
      <c r="U26" s="14">
        <v>1</v>
      </c>
    </row>
    <row r="27" spans="1:21" x14ac:dyDescent="0.25">
      <c r="A27" s="13">
        <v>0</v>
      </c>
      <c r="B27" s="13">
        <v>1</v>
      </c>
      <c r="C27" s="13">
        <v>1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1</v>
      </c>
      <c r="T27" s="13"/>
      <c r="U27" s="14">
        <v>1</v>
      </c>
    </row>
    <row r="28" spans="1:21" x14ac:dyDescent="0.25">
      <c r="A28" s="13">
        <v>1</v>
      </c>
      <c r="B28" s="13">
        <v>0</v>
      </c>
      <c r="C28" s="13">
        <v>1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1</v>
      </c>
      <c r="J28" s="13">
        <v>0</v>
      </c>
      <c r="K28" s="13">
        <v>0</v>
      </c>
      <c r="L28" s="13">
        <v>1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/>
      <c r="U28" s="14">
        <v>1</v>
      </c>
    </row>
    <row r="29" spans="1:21" x14ac:dyDescent="0.25">
      <c r="A29" s="13">
        <v>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1</v>
      </c>
      <c r="O29" s="13">
        <v>0</v>
      </c>
      <c r="P29" s="13">
        <v>0</v>
      </c>
      <c r="Q29" s="13">
        <v>1</v>
      </c>
      <c r="R29" s="13">
        <v>1</v>
      </c>
      <c r="S29" s="13">
        <v>0</v>
      </c>
      <c r="T29" s="13"/>
      <c r="U29" s="14">
        <v>1</v>
      </c>
    </row>
    <row r="30" spans="1:21" x14ac:dyDescent="0.25">
      <c r="A30" s="13">
        <v>0</v>
      </c>
      <c r="B30" s="13">
        <v>1</v>
      </c>
      <c r="C30" s="13">
        <v>1</v>
      </c>
      <c r="D30" s="13">
        <v>0</v>
      </c>
      <c r="E30" s="13">
        <v>0</v>
      </c>
      <c r="F30" s="13">
        <v>0</v>
      </c>
      <c r="G30" s="13">
        <v>1</v>
      </c>
      <c r="H30" s="13">
        <v>0</v>
      </c>
      <c r="I30" s="13">
        <v>1</v>
      </c>
      <c r="J30" s="13">
        <v>0</v>
      </c>
      <c r="K30" s="13">
        <v>0</v>
      </c>
      <c r="L30" s="13">
        <v>0</v>
      </c>
      <c r="M30" s="13">
        <v>0</v>
      </c>
      <c r="N30" s="13">
        <v>1</v>
      </c>
      <c r="O30" s="13">
        <v>0</v>
      </c>
      <c r="P30" s="13">
        <v>0</v>
      </c>
      <c r="Q30" s="13">
        <v>1</v>
      </c>
      <c r="R30" s="13">
        <v>0</v>
      </c>
      <c r="S30" s="13">
        <v>0</v>
      </c>
      <c r="T30" s="13"/>
      <c r="U30" s="14">
        <v>1</v>
      </c>
    </row>
    <row r="31" spans="1:21" x14ac:dyDescent="0.25">
      <c r="A31" s="13">
        <v>0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1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1</v>
      </c>
      <c r="R31" s="13">
        <v>0</v>
      </c>
      <c r="S31" s="13">
        <v>0</v>
      </c>
      <c r="T31" s="13"/>
      <c r="U31" s="14">
        <v>1</v>
      </c>
    </row>
    <row r="32" spans="1:21" x14ac:dyDescent="0.25">
      <c r="A32" s="13">
        <v>0</v>
      </c>
      <c r="B32" s="13">
        <v>1</v>
      </c>
      <c r="C32" s="13">
        <v>0</v>
      </c>
      <c r="D32" s="13">
        <v>1</v>
      </c>
      <c r="E32" s="13">
        <v>0</v>
      </c>
      <c r="F32" s="13">
        <v>0</v>
      </c>
      <c r="G32" s="13">
        <v>0</v>
      </c>
      <c r="H32" s="13">
        <v>0</v>
      </c>
      <c r="I32" s="13">
        <v>1</v>
      </c>
      <c r="J32" s="13">
        <v>0</v>
      </c>
      <c r="K32" s="13">
        <v>0</v>
      </c>
      <c r="L32" s="13">
        <v>0</v>
      </c>
      <c r="M32" s="13">
        <v>0</v>
      </c>
      <c r="N32" s="13">
        <v>1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/>
      <c r="U32" s="14">
        <v>1</v>
      </c>
    </row>
    <row r="33" spans="1:21" x14ac:dyDescent="0.25">
      <c r="A33" s="13">
        <v>0</v>
      </c>
      <c r="B33" s="13">
        <v>1</v>
      </c>
      <c r="C33" s="13">
        <v>0</v>
      </c>
      <c r="D33" s="13">
        <v>1</v>
      </c>
      <c r="E33" s="13">
        <v>0</v>
      </c>
      <c r="F33" s="13">
        <v>0</v>
      </c>
      <c r="G33" s="13">
        <v>0</v>
      </c>
      <c r="H33" s="13">
        <v>0</v>
      </c>
      <c r="I33" s="13">
        <v>1</v>
      </c>
      <c r="J33" s="13">
        <v>1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1</v>
      </c>
      <c r="R33" s="13">
        <v>0</v>
      </c>
      <c r="S33" s="13">
        <v>0</v>
      </c>
      <c r="T33" s="13"/>
      <c r="U33" s="14">
        <v>1</v>
      </c>
    </row>
    <row r="34" spans="1:21" x14ac:dyDescent="0.25">
      <c r="A34" s="13">
        <v>0</v>
      </c>
      <c r="B34" s="13">
        <v>0</v>
      </c>
      <c r="C34" s="13">
        <v>0</v>
      </c>
      <c r="D34" s="13">
        <v>1</v>
      </c>
      <c r="E34" s="13">
        <v>0</v>
      </c>
      <c r="F34" s="13">
        <v>0</v>
      </c>
      <c r="G34" s="13">
        <v>0</v>
      </c>
      <c r="H34" s="13">
        <v>0</v>
      </c>
      <c r="I34" s="13">
        <v>1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/>
      <c r="U34" s="14">
        <v>1</v>
      </c>
    </row>
    <row r="35" spans="1:21" x14ac:dyDescent="0.25">
      <c r="A35" s="13">
        <v>0</v>
      </c>
      <c r="B35" s="13">
        <v>0</v>
      </c>
      <c r="C35" s="13">
        <v>1</v>
      </c>
      <c r="D35" s="13">
        <v>0</v>
      </c>
      <c r="E35" s="13">
        <v>0</v>
      </c>
      <c r="F35" s="13">
        <v>0</v>
      </c>
      <c r="G35" s="13">
        <v>1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1</v>
      </c>
      <c r="S35" s="13">
        <v>0</v>
      </c>
      <c r="T35" s="13"/>
      <c r="U35" s="14">
        <v>1</v>
      </c>
    </row>
    <row r="36" spans="1:21" x14ac:dyDescent="0.25">
      <c r="A36" s="13">
        <v>1</v>
      </c>
      <c r="B36" s="13">
        <v>0</v>
      </c>
      <c r="C36" s="13">
        <v>0</v>
      </c>
      <c r="D36" s="13">
        <v>1</v>
      </c>
      <c r="E36" s="13">
        <v>0</v>
      </c>
      <c r="F36" s="13">
        <v>0</v>
      </c>
      <c r="G36" s="13">
        <v>0</v>
      </c>
      <c r="H36" s="13">
        <v>0</v>
      </c>
      <c r="I36" s="13">
        <v>1</v>
      </c>
      <c r="J36" s="13">
        <v>0</v>
      </c>
      <c r="K36" s="13">
        <v>0</v>
      </c>
      <c r="L36" s="13">
        <v>1</v>
      </c>
      <c r="M36" s="13">
        <v>0</v>
      </c>
      <c r="N36" s="13">
        <v>0</v>
      </c>
      <c r="O36" s="13">
        <v>0</v>
      </c>
      <c r="P36" s="13">
        <v>0</v>
      </c>
      <c r="Q36" s="13">
        <v>1</v>
      </c>
      <c r="R36" s="13">
        <v>1</v>
      </c>
      <c r="S36" s="13">
        <v>1</v>
      </c>
      <c r="T36" s="13"/>
      <c r="U36" s="14">
        <v>1</v>
      </c>
    </row>
    <row r="37" spans="1:21" x14ac:dyDescent="0.25">
      <c r="A37" s="13">
        <v>1</v>
      </c>
      <c r="B37" s="13">
        <v>0</v>
      </c>
      <c r="C37" s="13">
        <v>1</v>
      </c>
      <c r="D37" s="13">
        <v>0</v>
      </c>
      <c r="E37" s="13">
        <v>0</v>
      </c>
      <c r="F37" s="13">
        <v>0</v>
      </c>
      <c r="G37" s="13">
        <v>0</v>
      </c>
      <c r="H37" s="13">
        <v>1</v>
      </c>
      <c r="I37" s="13">
        <v>0</v>
      </c>
      <c r="J37" s="13">
        <v>0</v>
      </c>
      <c r="K37" s="13">
        <v>0</v>
      </c>
      <c r="L37" s="13">
        <v>1</v>
      </c>
      <c r="M37" s="13">
        <v>0</v>
      </c>
      <c r="N37" s="13">
        <v>0</v>
      </c>
      <c r="O37" s="13">
        <v>0</v>
      </c>
      <c r="P37" s="13">
        <v>0</v>
      </c>
      <c r="Q37" s="13">
        <v>1</v>
      </c>
      <c r="R37" s="13">
        <v>0</v>
      </c>
      <c r="S37" s="13">
        <v>0</v>
      </c>
      <c r="T37" s="13"/>
      <c r="U37" s="14">
        <v>1</v>
      </c>
    </row>
    <row r="38" spans="1:21" x14ac:dyDescent="0.25">
      <c r="A38" s="13">
        <v>0</v>
      </c>
      <c r="B38" s="13">
        <v>1</v>
      </c>
      <c r="C38" s="13">
        <v>1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/>
      <c r="U38" s="14">
        <v>1</v>
      </c>
    </row>
    <row r="39" spans="1:21" x14ac:dyDescent="0.25">
      <c r="A39" s="13">
        <v>0</v>
      </c>
      <c r="B39" s="13">
        <v>1</v>
      </c>
      <c r="C39" s="13">
        <v>1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1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/>
      <c r="U39" s="14">
        <v>1</v>
      </c>
    </row>
    <row r="40" spans="1:21" x14ac:dyDescent="0.25">
      <c r="A40" s="13">
        <v>1</v>
      </c>
      <c r="B40" s="13">
        <v>0</v>
      </c>
      <c r="C40" s="13">
        <v>1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1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1</v>
      </c>
      <c r="R40" s="13">
        <v>0</v>
      </c>
      <c r="S40" s="13">
        <v>1</v>
      </c>
      <c r="T40" s="13"/>
      <c r="U40" s="14">
        <v>1</v>
      </c>
    </row>
    <row r="41" spans="1:21" x14ac:dyDescent="0.25">
      <c r="A41" s="13">
        <v>0</v>
      </c>
      <c r="B41" s="13">
        <v>1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/>
      <c r="U41" s="14">
        <v>1</v>
      </c>
    </row>
    <row r="42" spans="1:21" x14ac:dyDescent="0.25">
      <c r="A42" s="13">
        <v>0</v>
      </c>
      <c r="B42" s="13">
        <v>0</v>
      </c>
      <c r="C42" s="13">
        <v>0</v>
      </c>
      <c r="D42" s="13">
        <v>0</v>
      </c>
      <c r="E42" s="13">
        <v>1</v>
      </c>
      <c r="F42" s="13">
        <v>0</v>
      </c>
      <c r="G42" s="13">
        <v>0</v>
      </c>
      <c r="H42" s="13">
        <v>1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/>
      <c r="U42" s="14">
        <v>1</v>
      </c>
    </row>
    <row r="43" spans="1:21" x14ac:dyDescent="0.25">
      <c r="A43" s="13">
        <v>0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1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/>
      <c r="U43" s="14">
        <v>1</v>
      </c>
    </row>
    <row r="44" spans="1:21" x14ac:dyDescent="0.25">
      <c r="A44" s="13">
        <v>0</v>
      </c>
      <c r="B44" s="13">
        <v>1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1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1</v>
      </c>
      <c r="R44" s="13">
        <v>0</v>
      </c>
      <c r="S44" s="13">
        <v>0</v>
      </c>
      <c r="T44" s="13"/>
      <c r="U44" s="14">
        <v>1</v>
      </c>
    </row>
    <row r="45" spans="1:21" x14ac:dyDescent="0.25">
      <c r="A45" s="13">
        <v>1</v>
      </c>
      <c r="B45" s="13">
        <v>0</v>
      </c>
      <c r="C45" s="13">
        <v>1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1</v>
      </c>
      <c r="O45" s="13">
        <v>0</v>
      </c>
      <c r="P45" s="13">
        <v>0</v>
      </c>
      <c r="Q45" s="13">
        <v>0</v>
      </c>
      <c r="R45" s="13">
        <v>0</v>
      </c>
      <c r="S45" s="13">
        <v>1</v>
      </c>
      <c r="T45" s="13"/>
      <c r="U45" s="14">
        <v>1</v>
      </c>
    </row>
    <row r="46" spans="1:21" x14ac:dyDescent="0.25">
      <c r="A46" s="13">
        <v>1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/>
      <c r="U46" s="14">
        <v>1</v>
      </c>
    </row>
    <row r="47" spans="1:21" x14ac:dyDescent="0.25">
      <c r="A47" s="13">
        <v>0</v>
      </c>
      <c r="B47" s="13">
        <v>0</v>
      </c>
      <c r="C47" s="13">
        <v>1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1</v>
      </c>
      <c r="S47" s="13">
        <v>0</v>
      </c>
      <c r="T47" s="13"/>
      <c r="U47" s="14">
        <v>1</v>
      </c>
    </row>
    <row r="48" spans="1:21" x14ac:dyDescent="0.25">
      <c r="A48" s="13">
        <v>0</v>
      </c>
      <c r="B48" s="13">
        <v>1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1</v>
      </c>
      <c r="Q48" s="13">
        <v>1</v>
      </c>
      <c r="R48" s="13">
        <v>0</v>
      </c>
      <c r="S48" s="13">
        <v>0</v>
      </c>
      <c r="T48" s="13"/>
      <c r="U48" s="14">
        <v>1</v>
      </c>
    </row>
    <row r="49" spans="1:21" x14ac:dyDescent="0.25">
      <c r="A49" s="13">
        <v>0</v>
      </c>
      <c r="B49" s="13">
        <v>0</v>
      </c>
      <c r="C49" s="13">
        <v>1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1</v>
      </c>
      <c r="Q49" s="13">
        <v>0</v>
      </c>
      <c r="R49" s="13">
        <v>1</v>
      </c>
      <c r="S49" s="13">
        <v>0</v>
      </c>
      <c r="T49" s="13"/>
      <c r="U49" s="14">
        <v>1</v>
      </c>
    </row>
    <row r="50" spans="1:21" x14ac:dyDescent="0.25">
      <c r="A50" s="13">
        <v>1</v>
      </c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1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</v>
      </c>
      <c r="O50" s="13">
        <v>0</v>
      </c>
      <c r="P50" s="13">
        <v>0</v>
      </c>
      <c r="Q50" s="13">
        <v>0</v>
      </c>
      <c r="R50" s="13">
        <v>0</v>
      </c>
      <c r="S50" s="13">
        <v>1</v>
      </c>
      <c r="T50" s="13"/>
      <c r="U50" s="14">
        <v>1</v>
      </c>
    </row>
    <row r="51" spans="1:21" x14ac:dyDescent="0.25">
      <c r="A51" s="13">
        <v>1</v>
      </c>
      <c r="B51" s="13">
        <v>0</v>
      </c>
      <c r="C51" s="13">
        <v>1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1</v>
      </c>
      <c r="O51" s="13">
        <v>0</v>
      </c>
      <c r="P51" s="13">
        <v>0</v>
      </c>
      <c r="Q51" s="13">
        <v>1</v>
      </c>
      <c r="R51" s="13">
        <v>0</v>
      </c>
      <c r="S51" s="13">
        <v>0</v>
      </c>
      <c r="T51" s="13"/>
      <c r="U51" s="14">
        <v>1</v>
      </c>
    </row>
    <row r="52" spans="1:21" x14ac:dyDescent="0.25">
      <c r="A52" s="13">
        <v>0</v>
      </c>
      <c r="B52" s="13">
        <v>0</v>
      </c>
      <c r="C52" s="13">
        <v>1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1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1</v>
      </c>
      <c r="T52" s="13"/>
      <c r="U52" s="14">
        <v>1</v>
      </c>
    </row>
    <row r="53" spans="1:21" x14ac:dyDescent="0.25">
      <c r="A53" s="13">
        <v>0</v>
      </c>
      <c r="B53" s="13">
        <v>1</v>
      </c>
      <c r="C53" s="13">
        <v>0</v>
      </c>
      <c r="D53" s="13">
        <v>1</v>
      </c>
      <c r="E53" s="13">
        <v>0</v>
      </c>
      <c r="F53" s="13">
        <v>0</v>
      </c>
      <c r="G53" s="13">
        <v>0</v>
      </c>
      <c r="H53" s="13">
        <v>1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1</v>
      </c>
      <c r="P53" s="13">
        <v>0</v>
      </c>
      <c r="Q53" s="13">
        <v>0</v>
      </c>
      <c r="R53" s="13">
        <v>0</v>
      </c>
      <c r="S53" s="13">
        <v>0</v>
      </c>
      <c r="T53" s="13"/>
      <c r="U53" s="14">
        <v>1</v>
      </c>
    </row>
    <row r="54" spans="1:21" x14ac:dyDescent="0.25">
      <c r="A54" s="13">
        <v>1</v>
      </c>
      <c r="B54" s="13">
        <v>0</v>
      </c>
      <c r="C54" s="13">
        <v>1</v>
      </c>
      <c r="D54" s="13">
        <v>0</v>
      </c>
      <c r="E54" s="13">
        <v>0</v>
      </c>
      <c r="F54" s="13">
        <v>0</v>
      </c>
      <c r="G54" s="13">
        <v>0</v>
      </c>
      <c r="H54" s="13">
        <v>1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1</v>
      </c>
      <c r="R54" s="13">
        <v>0</v>
      </c>
      <c r="S54" s="13">
        <v>1</v>
      </c>
      <c r="T54" s="13"/>
      <c r="U54" s="14">
        <v>1</v>
      </c>
    </row>
    <row r="55" spans="1:21" x14ac:dyDescent="0.25">
      <c r="A55" s="13">
        <v>0</v>
      </c>
      <c r="B55" s="13">
        <v>0</v>
      </c>
      <c r="C55" s="13">
        <v>1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1</v>
      </c>
      <c r="R55" s="13">
        <v>0</v>
      </c>
      <c r="S55" s="13">
        <v>0</v>
      </c>
      <c r="T55" s="13"/>
      <c r="U55" s="14">
        <v>1</v>
      </c>
    </row>
    <row r="56" spans="1:21" x14ac:dyDescent="0.25">
      <c r="A56" s="13">
        <v>0</v>
      </c>
      <c r="B56" s="13">
        <v>1</v>
      </c>
      <c r="C56" s="13">
        <v>1</v>
      </c>
      <c r="D56" s="13">
        <v>0</v>
      </c>
      <c r="E56" s="13">
        <v>0</v>
      </c>
      <c r="F56" s="13">
        <v>0</v>
      </c>
      <c r="G56" s="13">
        <v>0</v>
      </c>
      <c r="H56" s="13">
        <v>1</v>
      </c>
      <c r="I56" s="13">
        <v>0</v>
      </c>
      <c r="J56" s="13">
        <v>0</v>
      </c>
      <c r="K56" s="13">
        <v>0</v>
      </c>
      <c r="L56" s="13">
        <v>0</v>
      </c>
      <c r="M56" s="13">
        <v>1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/>
      <c r="U56" s="14">
        <v>1</v>
      </c>
    </row>
    <row r="57" spans="1:21" x14ac:dyDescent="0.25">
      <c r="A57" s="13">
        <v>1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1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1</v>
      </c>
      <c r="T57" s="13"/>
      <c r="U57" s="14">
        <v>1</v>
      </c>
    </row>
    <row r="58" spans="1:21" x14ac:dyDescent="0.25">
      <c r="A58" s="13">
        <v>1</v>
      </c>
      <c r="B58" s="13">
        <v>0</v>
      </c>
      <c r="C58" s="13">
        <v>0</v>
      </c>
      <c r="D58" s="13">
        <v>1</v>
      </c>
      <c r="E58" s="13">
        <v>0</v>
      </c>
      <c r="F58" s="13">
        <v>0</v>
      </c>
      <c r="G58" s="13">
        <v>0</v>
      </c>
      <c r="H58" s="13">
        <v>1</v>
      </c>
      <c r="I58" s="13">
        <v>1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1</v>
      </c>
      <c r="R58" s="13">
        <v>0</v>
      </c>
      <c r="S58" s="13">
        <v>0</v>
      </c>
      <c r="T58" s="13"/>
      <c r="U58" s="14">
        <v>1</v>
      </c>
    </row>
    <row r="59" spans="1:21" x14ac:dyDescent="0.25">
      <c r="A59" s="13">
        <v>1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1</v>
      </c>
      <c r="J59" s="13">
        <v>0</v>
      </c>
      <c r="K59" s="13">
        <v>0</v>
      </c>
      <c r="L59" s="13">
        <v>1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/>
      <c r="U59" s="14">
        <v>1</v>
      </c>
    </row>
    <row r="60" spans="1:21" x14ac:dyDescent="0.25">
      <c r="A60" s="13">
        <v>0</v>
      </c>
      <c r="B60" s="13">
        <v>1</v>
      </c>
      <c r="C60" s="13">
        <v>0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/>
      <c r="U60" s="14">
        <v>1</v>
      </c>
    </row>
    <row r="61" spans="1:21" x14ac:dyDescent="0.25">
      <c r="A61" s="13">
        <v>0</v>
      </c>
      <c r="B61" s="13">
        <v>1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1</v>
      </c>
      <c r="I61" s="13">
        <v>1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/>
      <c r="U61" s="14">
        <v>1</v>
      </c>
    </row>
    <row r="62" spans="1:21" x14ac:dyDescent="0.25">
      <c r="A62" s="13">
        <v>1</v>
      </c>
      <c r="B62" s="13">
        <v>0</v>
      </c>
      <c r="C62" s="13">
        <v>0</v>
      </c>
      <c r="D62" s="13">
        <v>1</v>
      </c>
      <c r="E62" s="13">
        <v>0</v>
      </c>
      <c r="F62" s="13">
        <v>1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1</v>
      </c>
      <c r="P62" s="13">
        <v>0</v>
      </c>
      <c r="Q62" s="13">
        <v>0</v>
      </c>
      <c r="R62" s="13">
        <v>0</v>
      </c>
      <c r="S62" s="13">
        <v>0</v>
      </c>
      <c r="T62" s="13"/>
      <c r="U62" s="14">
        <v>0</v>
      </c>
    </row>
    <row r="63" spans="1:21" x14ac:dyDescent="0.25">
      <c r="A63" s="13">
        <v>1</v>
      </c>
      <c r="B63" s="13">
        <v>0</v>
      </c>
      <c r="C63" s="13">
        <v>1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1</v>
      </c>
      <c r="P63" s="13">
        <v>0</v>
      </c>
      <c r="Q63" s="13">
        <v>0</v>
      </c>
      <c r="R63" s="13">
        <v>1</v>
      </c>
      <c r="S63" s="13">
        <v>1</v>
      </c>
      <c r="T63" s="13"/>
      <c r="U63" s="14">
        <v>0</v>
      </c>
    </row>
    <row r="64" spans="1:21" x14ac:dyDescent="0.25">
      <c r="A64" s="13">
        <v>0</v>
      </c>
      <c r="B64" s="13">
        <v>0</v>
      </c>
      <c r="C64" s="13">
        <v>0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1</v>
      </c>
      <c r="S64" s="13">
        <v>0</v>
      </c>
      <c r="T64" s="13"/>
      <c r="U64" s="14">
        <v>0</v>
      </c>
    </row>
    <row r="65" spans="1:21" x14ac:dyDescent="0.25">
      <c r="A65" s="13">
        <v>0</v>
      </c>
      <c r="B65" s="13">
        <v>0</v>
      </c>
      <c r="C65" s="13">
        <v>1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1</v>
      </c>
      <c r="P65" s="13">
        <v>0</v>
      </c>
      <c r="Q65" s="13">
        <v>0</v>
      </c>
      <c r="R65" s="13">
        <v>0</v>
      </c>
      <c r="S65" s="13">
        <v>0</v>
      </c>
      <c r="T65" s="13"/>
      <c r="U65" s="14">
        <v>0</v>
      </c>
    </row>
    <row r="66" spans="1:21" x14ac:dyDescent="0.25">
      <c r="A66" s="13">
        <v>1</v>
      </c>
      <c r="B66" s="13">
        <v>0</v>
      </c>
      <c r="C66" s="13">
        <v>1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/>
      <c r="U66" s="14">
        <v>0</v>
      </c>
    </row>
    <row r="67" spans="1:21" x14ac:dyDescent="0.25">
      <c r="A67" s="13">
        <v>0</v>
      </c>
      <c r="B67" s="13">
        <v>1</v>
      </c>
      <c r="C67" s="13">
        <v>0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1</v>
      </c>
      <c r="P67" s="13">
        <v>0</v>
      </c>
      <c r="Q67" s="13">
        <v>0</v>
      </c>
      <c r="R67" s="13">
        <v>1</v>
      </c>
      <c r="S67" s="13">
        <v>0</v>
      </c>
      <c r="T67" s="13"/>
      <c r="U67" s="14">
        <v>0</v>
      </c>
    </row>
    <row r="68" spans="1:21" x14ac:dyDescent="0.25">
      <c r="A68" s="13">
        <v>0</v>
      </c>
      <c r="B68" s="13">
        <v>0</v>
      </c>
      <c r="C68" s="13">
        <v>0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1</v>
      </c>
      <c r="P68" s="13">
        <v>0</v>
      </c>
      <c r="Q68" s="13">
        <v>0</v>
      </c>
      <c r="R68" s="13">
        <v>1</v>
      </c>
      <c r="S68" s="13">
        <v>0</v>
      </c>
      <c r="T68" s="13"/>
      <c r="U68" s="14">
        <v>0</v>
      </c>
    </row>
    <row r="69" spans="1:21" x14ac:dyDescent="0.25">
      <c r="A69" s="13">
        <v>0</v>
      </c>
      <c r="B69" s="13">
        <v>1</v>
      </c>
      <c r="C69" s="13">
        <v>1</v>
      </c>
      <c r="D69" s="13">
        <v>0</v>
      </c>
      <c r="E69" s="13">
        <v>0</v>
      </c>
      <c r="F69" s="13">
        <v>1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/>
      <c r="U69" s="14">
        <v>0</v>
      </c>
    </row>
    <row r="70" spans="1:21" x14ac:dyDescent="0.25">
      <c r="A70" s="13">
        <v>0</v>
      </c>
      <c r="B70" s="13">
        <v>0</v>
      </c>
      <c r="C70" s="13">
        <v>0</v>
      </c>
      <c r="D70" s="13">
        <v>1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1</v>
      </c>
      <c r="S70" s="13">
        <v>0</v>
      </c>
      <c r="T70" s="13"/>
      <c r="U70" s="14">
        <v>0</v>
      </c>
    </row>
    <row r="71" spans="1:21" x14ac:dyDescent="0.25">
      <c r="A71" s="13">
        <v>1</v>
      </c>
      <c r="B71" s="13">
        <v>0</v>
      </c>
      <c r="C71" s="13">
        <v>1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/>
      <c r="U71" s="14">
        <v>0</v>
      </c>
    </row>
    <row r="72" spans="1:21" x14ac:dyDescent="0.25">
      <c r="A72" s="13">
        <v>0</v>
      </c>
      <c r="B72" s="13">
        <v>0</v>
      </c>
      <c r="C72" s="13">
        <v>0</v>
      </c>
      <c r="D72" s="13">
        <v>1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/>
      <c r="U72" s="14">
        <v>0</v>
      </c>
    </row>
    <row r="73" spans="1:21" x14ac:dyDescent="0.25">
      <c r="A73" s="13">
        <v>0</v>
      </c>
      <c r="B73" s="13">
        <v>1</v>
      </c>
      <c r="C73" s="13">
        <v>1</v>
      </c>
      <c r="D73" s="13">
        <v>0</v>
      </c>
      <c r="E73" s="13">
        <v>0</v>
      </c>
      <c r="F73" s="13">
        <v>1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/>
      <c r="U73" s="14">
        <v>0</v>
      </c>
    </row>
    <row r="74" spans="1:21" x14ac:dyDescent="0.25">
      <c r="A74" s="13">
        <v>0</v>
      </c>
      <c r="B74" s="13">
        <v>1</v>
      </c>
      <c r="C74" s="13">
        <v>0</v>
      </c>
      <c r="D74" s="13">
        <v>1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/>
      <c r="U74" s="14">
        <v>0</v>
      </c>
    </row>
    <row r="75" spans="1:21" x14ac:dyDescent="0.25">
      <c r="A75" s="13">
        <v>1</v>
      </c>
      <c r="B75" s="13">
        <v>0</v>
      </c>
      <c r="C75" s="13">
        <v>1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1</v>
      </c>
      <c r="R75" s="13">
        <v>0</v>
      </c>
      <c r="S75" s="13">
        <v>0</v>
      </c>
      <c r="T75" s="13"/>
      <c r="U75" s="14">
        <v>0</v>
      </c>
    </row>
    <row r="76" spans="1:21" x14ac:dyDescent="0.25">
      <c r="A76" s="13">
        <v>0</v>
      </c>
      <c r="B76" s="13">
        <v>0</v>
      </c>
      <c r="C76" s="13">
        <v>0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1</v>
      </c>
      <c r="S76" s="13">
        <v>0</v>
      </c>
      <c r="T76" s="13"/>
      <c r="U76" s="14">
        <v>0</v>
      </c>
    </row>
    <row r="77" spans="1:21" x14ac:dyDescent="0.25">
      <c r="A77" s="13">
        <v>0</v>
      </c>
      <c r="B77" s="13">
        <v>0</v>
      </c>
      <c r="C77" s="13">
        <v>1</v>
      </c>
      <c r="D77" s="13">
        <v>0</v>
      </c>
      <c r="E77" s="13">
        <v>0</v>
      </c>
      <c r="F77" s="13">
        <v>1</v>
      </c>
      <c r="G77" s="13">
        <v>1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1</v>
      </c>
      <c r="S77" s="13">
        <v>0</v>
      </c>
      <c r="T77" s="13"/>
      <c r="U77" s="14">
        <v>0</v>
      </c>
    </row>
    <row r="78" spans="1:21" x14ac:dyDescent="0.25">
      <c r="A78" s="13">
        <v>1</v>
      </c>
      <c r="B78" s="13">
        <v>0</v>
      </c>
      <c r="C78" s="13">
        <v>0</v>
      </c>
      <c r="D78" s="13">
        <v>0</v>
      </c>
      <c r="E78" s="13">
        <v>0</v>
      </c>
      <c r="F78" s="13">
        <v>1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/>
      <c r="U78" s="14">
        <v>0</v>
      </c>
    </row>
    <row r="79" spans="1:21" x14ac:dyDescent="0.25">
      <c r="A79" s="13">
        <v>0</v>
      </c>
      <c r="B79" s="13">
        <v>0</v>
      </c>
      <c r="C79" s="13">
        <v>1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1</v>
      </c>
      <c r="P79" s="13">
        <v>0</v>
      </c>
      <c r="Q79" s="13">
        <v>0</v>
      </c>
      <c r="R79" s="13">
        <v>1</v>
      </c>
      <c r="S79" s="13">
        <v>1</v>
      </c>
      <c r="T79" s="13"/>
      <c r="U79" s="14">
        <v>0</v>
      </c>
    </row>
    <row r="80" spans="1:21" x14ac:dyDescent="0.25">
      <c r="A80" s="13">
        <v>0</v>
      </c>
      <c r="B80" s="13">
        <v>0</v>
      </c>
      <c r="C80" s="13">
        <v>1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1</v>
      </c>
      <c r="S80" s="13">
        <v>0</v>
      </c>
      <c r="T80" s="13"/>
      <c r="U80" s="14">
        <v>0</v>
      </c>
    </row>
    <row r="81" spans="1:21" x14ac:dyDescent="0.25">
      <c r="A81" s="13">
        <v>0</v>
      </c>
      <c r="B81" s="13">
        <v>1</v>
      </c>
      <c r="C81" s="13">
        <v>0</v>
      </c>
      <c r="D81" s="13">
        <v>0</v>
      </c>
      <c r="E81" s="13">
        <v>0</v>
      </c>
      <c r="F81" s="13">
        <v>1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/>
      <c r="U81" s="14">
        <v>0</v>
      </c>
    </row>
    <row r="82" spans="1:21" x14ac:dyDescent="0.25">
      <c r="A82" s="13">
        <v>1</v>
      </c>
      <c r="B82" s="13">
        <v>0</v>
      </c>
      <c r="C82" s="13">
        <v>1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1</v>
      </c>
      <c r="P82" s="13">
        <v>0</v>
      </c>
      <c r="Q82" s="13">
        <v>0</v>
      </c>
      <c r="R82" s="13">
        <v>0</v>
      </c>
      <c r="S82" s="13">
        <v>0</v>
      </c>
      <c r="T82" s="13"/>
      <c r="U82" s="14">
        <v>0</v>
      </c>
    </row>
    <row r="83" spans="1:21" x14ac:dyDescent="0.25">
      <c r="A83" s="13">
        <v>1</v>
      </c>
      <c r="B83" s="13">
        <v>0</v>
      </c>
      <c r="C83" s="13">
        <v>1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1</v>
      </c>
      <c r="S83" s="13">
        <v>0</v>
      </c>
      <c r="T83" s="13"/>
      <c r="U83" s="14">
        <v>0</v>
      </c>
    </row>
    <row r="84" spans="1:21" x14ac:dyDescent="0.25">
      <c r="A84" s="13">
        <v>1</v>
      </c>
      <c r="B84" s="13">
        <v>0</v>
      </c>
      <c r="C84" s="13">
        <v>0</v>
      </c>
      <c r="D84" s="13">
        <v>1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1</v>
      </c>
      <c r="S84" s="13">
        <v>0</v>
      </c>
      <c r="T84" s="13"/>
      <c r="U84" s="14">
        <v>0</v>
      </c>
    </row>
    <row r="85" spans="1:21" x14ac:dyDescent="0.25">
      <c r="A85" s="13">
        <v>1</v>
      </c>
      <c r="B85" s="13">
        <v>0</v>
      </c>
      <c r="C85" s="13">
        <v>1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/>
      <c r="U85" s="14">
        <v>0</v>
      </c>
    </row>
    <row r="86" spans="1:21" x14ac:dyDescent="0.25">
      <c r="A86" s="13">
        <v>0</v>
      </c>
      <c r="B86" s="13">
        <v>1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/>
      <c r="U86" s="14">
        <v>0</v>
      </c>
    </row>
    <row r="87" spans="1:21" x14ac:dyDescent="0.25">
      <c r="A87" s="13">
        <v>1</v>
      </c>
      <c r="B87" s="13">
        <v>0</v>
      </c>
      <c r="C87" s="13">
        <v>1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/>
      <c r="U87" s="14">
        <v>0</v>
      </c>
    </row>
    <row r="88" spans="1:21" x14ac:dyDescent="0.25">
      <c r="A88" s="13">
        <v>0</v>
      </c>
      <c r="B88" s="13">
        <v>0</v>
      </c>
      <c r="C88" s="13">
        <v>1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1</v>
      </c>
      <c r="R88" s="13">
        <v>0</v>
      </c>
      <c r="S88" s="13">
        <v>0</v>
      </c>
      <c r="T88" s="13"/>
      <c r="U88" s="14">
        <v>0</v>
      </c>
    </row>
    <row r="89" spans="1:21" x14ac:dyDescent="0.25">
      <c r="A89" s="13">
        <v>0</v>
      </c>
      <c r="B89" s="13">
        <v>0</v>
      </c>
      <c r="C89" s="13">
        <v>0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/>
      <c r="U89" s="14">
        <v>0</v>
      </c>
    </row>
    <row r="90" spans="1:21" x14ac:dyDescent="0.25">
      <c r="A90" s="13">
        <v>1</v>
      </c>
      <c r="B90" s="13">
        <v>0</v>
      </c>
      <c r="C90" s="13">
        <v>0</v>
      </c>
      <c r="D90" s="13">
        <v>1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1</v>
      </c>
      <c r="T90" s="13"/>
      <c r="U90" s="14">
        <v>0</v>
      </c>
    </row>
    <row r="91" spans="1:21" x14ac:dyDescent="0.25">
      <c r="A91" s="13">
        <v>1</v>
      </c>
      <c r="B91" s="13">
        <v>0</v>
      </c>
      <c r="C91" s="13">
        <v>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1</v>
      </c>
      <c r="P91" s="13">
        <v>0</v>
      </c>
      <c r="Q91" s="13">
        <v>0</v>
      </c>
      <c r="R91" s="13">
        <v>0</v>
      </c>
      <c r="S91" s="13">
        <v>0</v>
      </c>
      <c r="T91" s="13"/>
      <c r="U91" s="14">
        <v>0</v>
      </c>
    </row>
    <row r="92" spans="1:21" x14ac:dyDescent="0.25">
      <c r="A92" s="13">
        <v>0</v>
      </c>
      <c r="B92" s="13">
        <v>1</v>
      </c>
      <c r="C92" s="13">
        <v>0</v>
      </c>
      <c r="D92" s="13">
        <v>1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/>
      <c r="U92" s="14">
        <v>0</v>
      </c>
    </row>
    <row r="93" spans="1:21" x14ac:dyDescent="0.25">
      <c r="A93" s="13">
        <v>0</v>
      </c>
      <c r="B93" s="13">
        <v>0</v>
      </c>
      <c r="C93" s="13">
        <v>1</v>
      </c>
      <c r="D93" s="13">
        <v>0</v>
      </c>
      <c r="E93" s="13">
        <v>0</v>
      </c>
      <c r="F93" s="13">
        <v>1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/>
      <c r="U93" s="14">
        <v>0</v>
      </c>
    </row>
    <row r="94" spans="1:21" x14ac:dyDescent="0.25">
      <c r="A94" s="13">
        <v>0</v>
      </c>
      <c r="B94" s="13">
        <v>0</v>
      </c>
      <c r="C94" s="13">
        <v>1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/>
      <c r="U94" s="14">
        <v>0</v>
      </c>
    </row>
    <row r="95" spans="1:21" x14ac:dyDescent="0.25">
      <c r="A95" s="13">
        <v>1</v>
      </c>
      <c r="B95" s="13">
        <v>0</v>
      </c>
      <c r="C95" s="13">
        <v>0</v>
      </c>
      <c r="D95" s="13">
        <v>1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/>
      <c r="U95" s="14">
        <v>0</v>
      </c>
    </row>
    <row r="96" spans="1:21" x14ac:dyDescent="0.25">
      <c r="A96" s="13">
        <v>0</v>
      </c>
      <c r="B96" s="13">
        <v>1</v>
      </c>
      <c r="C96" s="13">
        <v>0</v>
      </c>
      <c r="D96" s="13">
        <v>0</v>
      </c>
      <c r="E96" s="13">
        <v>0</v>
      </c>
      <c r="F96" s="13">
        <v>1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/>
      <c r="U96" s="14">
        <v>0</v>
      </c>
    </row>
    <row r="97" spans="1:21" x14ac:dyDescent="0.25">
      <c r="A97" s="13">
        <v>1</v>
      </c>
      <c r="B97" s="13">
        <v>0</v>
      </c>
      <c r="C97" s="13">
        <v>1</v>
      </c>
      <c r="D97" s="13">
        <v>0</v>
      </c>
      <c r="E97" s="13">
        <v>0</v>
      </c>
      <c r="F97" s="13">
        <v>0</v>
      </c>
      <c r="G97" s="13">
        <v>1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1</v>
      </c>
      <c r="R97" s="13">
        <v>1</v>
      </c>
      <c r="S97" s="13">
        <v>0</v>
      </c>
      <c r="T97" s="13"/>
      <c r="U97" s="14">
        <v>0</v>
      </c>
    </row>
    <row r="98" spans="1:21" x14ac:dyDescent="0.25">
      <c r="A98" s="13">
        <v>1</v>
      </c>
      <c r="B98" s="13">
        <v>0</v>
      </c>
      <c r="C98" s="13">
        <v>1</v>
      </c>
      <c r="D98" s="13">
        <v>0</v>
      </c>
      <c r="E98" s="13">
        <v>0</v>
      </c>
      <c r="F98" s="13">
        <v>1</v>
      </c>
      <c r="G98" s="13">
        <v>1</v>
      </c>
      <c r="H98" s="13">
        <v>0</v>
      </c>
      <c r="I98" s="13">
        <v>0</v>
      </c>
      <c r="J98" s="13">
        <v>0</v>
      </c>
      <c r="K98" s="13">
        <v>0</v>
      </c>
      <c r="L98" s="13">
        <v>1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/>
      <c r="U98" s="14">
        <v>0</v>
      </c>
    </row>
    <row r="99" spans="1:21" x14ac:dyDescent="0.25">
      <c r="A99" s="13">
        <v>1</v>
      </c>
      <c r="B99" s="13">
        <v>0</v>
      </c>
      <c r="C99" s="13">
        <v>1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1</v>
      </c>
      <c r="P99" s="13">
        <v>0</v>
      </c>
      <c r="Q99" s="13">
        <v>0</v>
      </c>
      <c r="R99" s="13">
        <v>0</v>
      </c>
      <c r="S99" s="13">
        <v>0</v>
      </c>
      <c r="T99" s="13"/>
      <c r="U99" s="14">
        <v>0</v>
      </c>
    </row>
    <row r="100" spans="1:21" x14ac:dyDescent="0.25">
      <c r="A100" s="13">
        <v>0</v>
      </c>
      <c r="B100" s="13">
        <v>0</v>
      </c>
      <c r="C100" s="13">
        <v>0</v>
      </c>
      <c r="D100" s="13">
        <v>1</v>
      </c>
      <c r="E100" s="13">
        <v>0</v>
      </c>
      <c r="F100" s="13">
        <v>0</v>
      </c>
      <c r="G100" s="13">
        <v>1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/>
      <c r="U100" s="14">
        <v>0</v>
      </c>
    </row>
    <row r="101" spans="1:21" x14ac:dyDescent="0.25">
      <c r="A101" s="13">
        <v>1</v>
      </c>
      <c r="B101" s="13">
        <v>0</v>
      </c>
      <c r="C101" s="13">
        <v>0</v>
      </c>
      <c r="D101" s="13">
        <v>0</v>
      </c>
      <c r="E101" s="13">
        <v>0</v>
      </c>
      <c r="F101" s="13">
        <v>1</v>
      </c>
      <c r="G101" s="13">
        <v>1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1</v>
      </c>
      <c r="P101" s="13">
        <v>0</v>
      </c>
      <c r="Q101" s="13">
        <v>0</v>
      </c>
      <c r="R101" s="13">
        <v>0</v>
      </c>
      <c r="S101" s="13">
        <v>0</v>
      </c>
      <c r="T101" s="13"/>
      <c r="U101" s="14">
        <v>0</v>
      </c>
    </row>
    <row r="102" spans="1:21" x14ac:dyDescent="0.25">
      <c r="A102" s="13">
        <v>0</v>
      </c>
      <c r="B102" s="13">
        <v>1</v>
      </c>
      <c r="C102" s="13">
        <v>1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1</v>
      </c>
      <c r="S102" s="13">
        <v>0</v>
      </c>
      <c r="T102" s="13"/>
      <c r="U102" s="14">
        <v>0</v>
      </c>
    </row>
    <row r="103" spans="1:21" x14ac:dyDescent="0.25">
      <c r="A103" s="13">
        <v>1</v>
      </c>
      <c r="B103" s="13">
        <v>0</v>
      </c>
      <c r="C103" s="13">
        <v>0</v>
      </c>
      <c r="D103" s="13">
        <v>1</v>
      </c>
      <c r="E103" s="13">
        <v>0</v>
      </c>
      <c r="F103" s="13">
        <v>1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/>
      <c r="U103" s="14">
        <v>0</v>
      </c>
    </row>
    <row r="104" spans="1:21" x14ac:dyDescent="0.25">
      <c r="A104" s="13">
        <v>0</v>
      </c>
      <c r="B104" s="13">
        <v>1</v>
      </c>
      <c r="C104" s="13">
        <v>1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/>
      <c r="U104" s="14">
        <v>0</v>
      </c>
    </row>
    <row r="105" spans="1:21" x14ac:dyDescent="0.25">
      <c r="A105" s="13">
        <v>0</v>
      </c>
      <c r="B105" s="13">
        <v>0</v>
      </c>
      <c r="C105" s="13">
        <v>1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/>
      <c r="U105" s="14">
        <v>0</v>
      </c>
    </row>
    <row r="106" spans="1:21" x14ac:dyDescent="0.25">
      <c r="A106" s="13">
        <v>0</v>
      </c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/>
      <c r="U106" s="14">
        <v>0</v>
      </c>
    </row>
    <row r="107" spans="1:21" x14ac:dyDescent="0.25">
      <c r="A107" s="13">
        <v>0</v>
      </c>
      <c r="B107" s="13">
        <v>0</v>
      </c>
      <c r="C107" s="13">
        <v>1</v>
      </c>
      <c r="D107" s="13">
        <v>0</v>
      </c>
      <c r="E107" s="13">
        <v>0</v>
      </c>
      <c r="F107" s="13">
        <v>1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/>
      <c r="U107" s="14">
        <v>0</v>
      </c>
    </row>
    <row r="108" spans="1:21" x14ac:dyDescent="0.25">
      <c r="A108" s="13">
        <v>0</v>
      </c>
      <c r="B108" s="13">
        <v>1</v>
      </c>
      <c r="C108" s="13">
        <v>1</v>
      </c>
      <c r="D108" s="13">
        <v>0</v>
      </c>
      <c r="E108" s="13">
        <v>0</v>
      </c>
      <c r="F108" s="13">
        <v>0</v>
      </c>
      <c r="G108" s="13">
        <v>1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/>
      <c r="U108" s="14">
        <v>0</v>
      </c>
    </row>
    <row r="109" spans="1:21" x14ac:dyDescent="0.25">
      <c r="A109" s="13">
        <v>1</v>
      </c>
      <c r="B109" s="13">
        <v>0</v>
      </c>
      <c r="C109" s="13">
        <v>1</v>
      </c>
      <c r="D109" s="13">
        <v>0</v>
      </c>
      <c r="E109" s="13">
        <v>0</v>
      </c>
      <c r="F109" s="13">
        <v>1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1</v>
      </c>
      <c r="S109" s="13">
        <v>0</v>
      </c>
      <c r="T109" s="13"/>
      <c r="U109" s="14">
        <v>0</v>
      </c>
    </row>
    <row r="110" spans="1:21" x14ac:dyDescent="0.25">
      <c r="A110" s="13">
        <v>1</v>
      </c>
      <c r="B110" s="13">
        <v>0</v>
      </c>
      <c r="C110" s="13">
        <v>0</v>
      </c>
      <c r="D110" s="13">
        <v>1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/>
      <c r="U110" s="14">
        <v>0</v>
      </c>
    </row>
    <row r="111" spans="1:21" x14ac:dyDescent="0.25">
      <c r="A111" s="13">
        <v>0</v>
      </c>
      <c r="B111" s="13">
        <v>0</v>
      </c>
      <c r="C111" s="13">
        <v>1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1</v>
      </c>
      <c r="S111" s="13">
        <v>0</v>
      </c>
      <c r="T111" s="13"/>
      <c r="U111" s="14">
        <v>0</v>
      </c>
    </row>
    <row r="112" spans="1:21" x14ac:dyDescent="0.25">
      <c r="A112" s="13">
        <v>1</v>
      </c>
      <c r="B112" s="13">
        <v>0</v>
      </c>
      <c r="C112" s="13">
        <v>0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1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/>
      <c r="U112" s="14">
        <v>0</v>
      </c>
    </row>
    <row r="113" spans="1:21" x14ac:dyDescent="0.25">
      <c r="A113" s="13">
        <v>1</v>
      </c>
      <c r="B113" s="13">
        <v>0</v>
      </c>
      <c r="C113" s="13">
        <v>1</v>
      </c>
      <c r="D113" s="13">
        <v>0</v>
      </c>
      <c r="E113" s="13">
        <v>0</v>
      </c>
      <c r="F113" s="13">
        <v>0</v>
      </c>
      <c r="G113" s="13">
        <v>1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/>
      <c r="U113" s="14">
        <v>0</v>
      </c>
    </row>
    <row r="114" spans="1:21" x14ac:dyDescent="0.25">
      <c r="A114" s="13">
        <v>1</v>
      </c>
      <c r="B114" s="13">
        <v>0</v>
      </c>
      <c r="C114" s="13">
        <v>1</v>
      </c>
      <c r="D114" s="13">
        <v>0</v>
      </c>
      <c r="E114" s="13">
        <v>0</v>
      </c>
      <c r="F114" s="13">
        <v>1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1</v>
      </c>
      <c r="S114" s="13">
        <v>0</v>
      </c>
      <c r="T114" s="13"/>
      <c r="U114" s="14">
        <v>0</v>
      </c>
    </row>
    <row r="115" spans="1:21" x14ac:dyDescent="0.25">
      <c r="A115" s="13">
        <v>1</v>
      </c>
      <c r="B115" s="13">
        <v>0</v>
      </c>
      <c r="C115" s="13">
        <v>1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1</v>
      </c>
      <c r="S115" s="13">
        <v>0</v>
      </c>
      <c r="T115" s="13"/>
      <c r="U115" s="14">
        <v>0</v>
      </c>
    </row>
    <row r="116" spans="1:21" x14ac:dyDescent="0.25">
      <c r="A116" s="13">
        <v>0</v>
      </c>
      <c r="B116" s="13">
        <v>0</v>
      </c>
      <c r="C116" s="13">
        <v>0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/>
      <c r="U116" s="14">
        <v>0</v>
      </c>
    </row>
    <row r="117" spans="1:21" x14ac:dyDescent="0.25">
      <c r="A117" s="13">
        <v>1</v>
      </c>
      <c r="B117" s="13">
        <v>0</v>
      </c>
      <c r="C117" s="13">
        <v>0</v>
      </c>
      <c r="D117" s="13">
        <v>0</v>
      </c>
      <c r="E117" s="13">
        <v>0</v>
      </c>
      <c r="F117" s="13">
        <v>1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/>
      <c r="U117" s="14">
        <v>0</v>
      </c>
    </row>
    <row r="118" spans="1:21" x14ac:dyDescent="0.25">
      <c r="A118" s="13">
        <v>1</v>
      </c>
      <c r="B118" s="13">
        <v>0</v>
      </c>
      <c r="C118" s="13">
        <v>1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1</v>
      </c>
      <c r="S118" s="13">
        <v>0</v>
      </c>
      <c r="T118" s="13"/>
      <c r="U118" s="14">
        <v>0</v>
      </c>
    </row>
    <row r="119" spans="1:21" x14ac:dyDescent="0.25">
      <c r="A119" s="13">
        <v>0</v>
      </c>
      <c r="B119" s="13">
        <v>0</v>
      </c>
      <c r="C119" s="13">
        <v>1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1</v>
      </c>
      <c r="S119" s="13">
        <v>1</v>
      </c>
      <c r="T119" s="13"/>
      <c r="U119" s="14">
        <v>0</v>
      </c>
    </row>
    <row r="120" spans="1:21" x14ac:dyDescent="0.25">
      <c r="A120" s="13">
        <v>0</v>
      </c>
      <c r="B120" s="13">
        <v>1</v>
      </c>
      <c r="C120" s="13">
        <v>0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/>
      <c r="U120" s="14">
        <v>0</v>
      </c>
    </row>
    <row r="121" spans="1:21" x14ac:dyDescent="0.25">
      <c r="A121" s="13">
        <v>1</v>
      </c>
      <c r="B121" s="13">
        <v>0</v>
      </c>
      <c r="C121" s="13">
        <v>0</v>
      </c>
      <c r="D121" s="13">
        <v>1</v>
      </c>
      <c r="E121" s="13">
        <v>0</v>
      </c>
      <c r="F121" s="13">
        <v>0</v>
      </c>
      <c r="G121" s="13">
        <v>1</v>
      </c>
      <c r="H121" s="13">
        <v>0</v>
      </c>
      <c r="I121" s="13">
        <v>0</v>
      </c>
      <c r="J121" s="13">
        <v>0</v>
      </c>
      <c r="K121" s="13">
        <v>0</v>
      </c>
      <c r="L121" s="13">
        <v>1</v>
      </c>
      <c r="M121" s="13">
        <v>0</v>
      </c>
      <c r="N121" s="13">
        <v>1</v>
      </c>
      <c r="O121" s="13">
        <v>0</v>
      </c>
      <c r="P121" s="13">
        <v>0</v>
      </c>
      <c r="Q121" s="13">
        <v>0</v>
      </c>
      <c r="R121" s="13">
        <v>1</v>
      </c>
      <c r="S121" s="13">
        <v>0</v>
      </c>
      <c r="T121" s="13"/>
      <c r="U121" s="14">
        <v>0</v>
      </c>
    </row>
    <row r="122" spans="1:21" x14ac:dyDescent="0.25">
      <c r="A122" s="13">
        <v>0</v>
      </c>
      <c r="B122" s="13">
        <v>0</v>
      </c>
      <c r="C122" s="13">
        <v>1</v>
      </c>
      <c r="D122" s="13">
        <v>0</v>
      </c>
      <c r="E122" s="13">
        <v>0</v>
      </c>
      <c r="F122" s="13">
        <v>1</v>
      </c>
      <c r="G122" s="13">
        <v>1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/>
      <c r="U122" s="14">
        <v>0</v>
      </c>
    </row>
    <row r="123" spans="1:21" x14ac:dyDescent="0.25">
      <c r="A123" s="13">
        <v>0</v>
      </c>
      <c r="B123" s="13">
        <v>0</v>
      </c>
      <c r="C123" s="13">
        <v>0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1</v>
      </c>
      <c r="P123" s="13">
        <v>0</v>
      </c>
      <c r="Q123" s="13">
        <v>0</v>
      </c>
      <c r="R123" s="13">
        <v>0</v>
      </c>
      <c r="S123" s="13">
        <v>0</v>
      </c>
      <c r="T123" s="13"/>
      <c r="U123" s="14">
        <v>0</v>
      </c>
    </row>
    <row r="124" spans="1:21" x14ac:dyDescent="0.25">
      <c r="A124" s="13">
        <v>0</v>
      </c>
      <c r="B124" s="13">
        <v>1</v>
      </c>
      <c r="C124" s="13">
        <v>0</v>
      </c>
      <c r="D124" s="13">
        <v>1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/>
      <c r="U124" s="14">
        <v>0</v>
      </c>
    </row>
    <row r="125" spans="1:21" x14ac:dyDescent="0.25">
      <c r="A125" s="13">
        <v>0</v>
      </c>
      <c r="B125" s="13">
        <v>0</v>
      </c>
      <c r="C125" s="13">
        <v>1</v>
      </c>
      <c r="D125" s="13">
        <v>0</v>
      </c>
      <c r="E125" s="13">
        <v>0</v>
      </c>
      <c r="F125" s="13">
        <v>1</v>
      </c>
      <c r="G125" s="13">
        <v>1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1</v>
      </c>
      <c r="S125" s="13">
        <v>0</v>
      </c>
      <c r="T125" s="13"/>
      <c r="U125" s="14">
        <v>0</v>
      </c>
    </row>
    <row r="126" spans="1:21" x14ac:dyDescent="0.25">
      <c r="A126" s="13">
        <v>1</v>
      </c>
      <c r="B126" s="13">
        <v>0</v>
      </c>
      <c r="C126" s="13">
        <v>1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1</v>
      </c>
      <c r="T126" s="13"/>
      <c r="U126" s="14">
        <v>0</v>
      </c>
    </row>
    <row r="127" spans="1:21" x14ac:dyDescent="0.25">
      <c r="A127" s="13">
        <v>1</v>
      </c>
      <c r="B127" s="13">
        <v>0</v>
      </c>
      <c r="C127" s="13">
        <v>1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/>
      <c r="U127" s="14">
        <v>0</v>
      </c>
    </row>
    <row r="128" spans="1:21" x14ac:dyDescent="0.25">
      <c r="A128" s="13">
        <v>1</v>
      </c>
      <c r="B128" s="13">
        <v>0</v>
      </c>
      <c r="C128" s="13">
        <v>1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/>
      <c r="U128" s="14">
        <v>0</v>
      </c>
    </row>
    <row r="129" spans="1:21" x14ac:dyDescent="0.25">
      <c r="A129" s="13">
        <v>1</v>
      </c>
      <c r="B129" s="13">
        <v>0</v>
      </c>
      <c r="C129" s="13">
        <v>0</v>
      </c>
      <c r="D129" s="13">
        <v>0</v>
      </c>
      <c r="E129" s="13">
        <v>0</v>
      </c>
      <c r="F129" s="13">
        <v>0</v>
      </c>
      <c r="G129" s="13">
        <v>1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/>
      <c r="U129" s="14">
        <v>0</v>
      </c>
    </row>
    <row r="130" spans="1:21" x14ac:dyDescent="0.25">
      <c r="A130" s="13">
        <v>1</v>
      </c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1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/>
      <c r="U130" s="14">
        <v>0</v>
      </c>
    </row>
    <row r="131" spans="1:21" x14ac:dyDescent="0.25">
      <c r="A131" s="13">
        <v>0</v>
      </c>
      <c r="B131" s="13">
        <v>0</v>
      </c>
      <c r="C131" s="13">
        <v>1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/>
      <c r="U131" s="14">
        <v>0</v>
      </c>
    </row>
    <row r="132" spans="1:21" x14ac:dyDescent="0.25">
      <c r="A132" s="13">
        <v>0</v>
      </c>
      <c r="B132" s="13">
        <v>1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1</v>
      </c>
      <c r="P132" s="13">
        <v>0</v>
      </c>
      <c r="Q132" s="13">
        <v>0</v>
      </c>
      <c r="R132" s="13">
        <v>0</v>
      </c>
      <c r="S132" s="13">
        <v>0</v>
      </c>
      <c r="T132" s="13"/>
      <c r="U132" s="14">
        <v>0</v>
      </c>
    </row>
    <row r="133" spans="1:21" x14ac:dyDescent="0.25">
      <c r="A133" s="13">
        <v>1</v>
      </c>
      <c r="B133" s="13">
        <v>0</v>
      </c>
      <c r="C133" s="13">
        <v>0</v>
      </c>
      <c r="D133" s="13">
        <v>1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1</v>
      </c>
      <c r="R133" s="13">
        <v>0</v>
      </c>
      <c r="S133" s="13">
        <v>0</v>
      </c>
      <c r="T133" s="13"/>
      <c r="U133" s="14">
        <v>0</v>
      </c>
    </row>
    <row r="134" spans="1:21" x14ac:dyDescent="0.25">
      <c r="A134" s="13">
        <v>1</v>
      </c>
      <c r="B134" s="13">
        <v>0</v>
      </c>
      <c r="C134" s="13">
        <v>1</v>
      </c>
      <c r="D134" s="13">
        <v>0</v>
      </c>
      <c r="E134" s="13">
        <v>0</v>
      </c>
      <c r="F134" s="13">
        <v>0</v>
      </c>
      <c r="G134" s="13">
        <v>1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1</v>
      </c>
      <c r="P134" s="13">
        <v>0</v>
      </c>
      <c r="Q134" s="13">
        <v>0</v>
      </c>
      <c r="R134" s="13">
        <v>0</v>
      </c>
      <c r="S134" s="13">
        <v>0</v>
      </c>
      <c r="T134" s="13"/>
      <c r="U134" s="14">
        <v>0</v>
      </c>
    </row>
    <row r="135" spans="1:21" x14ac:dyDescent="0.25">
      <c r="A135" s="13">
        <v>1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/>
      <c r="U135" s="14">
        <v>0</v>
      </c>
    </row>
    <row r="136" spans="1:21" x14ac:dyDescent="0.25">
      <c r="A136" s="13">
        <v>0</v>
      </c>
      <c r="B136" s="13">
        <v>1</v>
      </c>
      <c r="C136" s="13">
        <v>1</v>
      </c>
      <c r="D136" s="13">
        <v>0</v>
      </c>
      <c r="E136" s="13">
        <v>0</v>
      </c>
      <c r="F136" s="13">
        <v>0</v>
      </c>
      <c r="G136" s="13">
        <v>1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/>
      <c r="U136" s="14">
        <v>0</v>
      </c>
    </row>
    <row r="137" spans="1:21" x14ac:dyDescent="0.25">
      <c r="A137" s="13">
        <v>1</v>
      </c>
      <c r="B137" s="13">
        <v>0</v>
      </c>
      <c r="C137" s="13">
        <v>0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1</v>
      </c>
      <c r="P137" s="13">
        <v>0</v>
      </c>
      <c r="Q137" s="13">
        <v>1</v>
      </c>
      <c r="R137" s="13">
        <v>0</v>
      </c>
      <c r="S137" s="13">
        <v>0</v>
      </c>
      <c r="T137" s="13"/>
      <c r="U137" s="14">
        <v>0</v>
      </c>
    </row>
    <row r="138" spans="1:21" x14ac:dyDescent="0.25">
      <c r="A138" s="13">
        <v>1</v>
      </c>
      <c r="B138" s="13">
        <v>0</v>
      </c>
      <c r="C138" s="13">
        <v>1</v>
      </c>
      <c r="D138" s="13">
        <v>0</v>
      </c>
      <c r="E138" s="13">
        <v>0</v>
      </c>
      <c r="F138" s="13">
        <v>1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1</v>
      </c>
      <c r="P138" s="13">
        <v>0</v>
      </c>
      <c r="Q138" s="13">
        <v>0</v>
      </c>
      <c r="R138" s="13">
        <v>0</v>
      </c>
      <c r="S138" s="13">
        <v>0</v>
      </c>
      <c r="T138" s="13"/>
      <c r="U138" s="14">
        <v>0</v>
      </c>
    </row>
    <row r="139" spans="1:21" x14ac:dyDescent="0.25">
      <c r="A139" s="13">
        <v>1</v>
      </c>
      <c r="B139" s="13">
        <v>0</v>
      </c>
      <c r="C139" s="13">
        <v>1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/>
      <c r="U139" s="14">
        <v>0</v>
      </c>
    </row>
    <row r="140" spans="1:21" x14ac:dyDescent="0.25">
      <c r="A140" s="13">
        <v>1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/>
      <c r="U140" s="14">
        <v>0</v>
      </c>
    </row>
    <row r="141" spans="1:21" x14ac:dyDescent="0.25">
      <c r="A141" s="13">
        <v>1</v>
      </c>
      <c r="B141" s="13">
        <v>0</v>
      </c>
      <c r="C141" s="13">
        <v>1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/>
      <c r="U141" s="14">
        <v>0</v>
      </c>
    </row>
    <row r="142" spans="1:21" x14ac:dyDescent="0.25">
      <c r="A142" s="13">
        <v>1</v>
      </c>
      <c r="B142" s="13">
        <v>0</v>
      </c>
      <c r="C142" s="13">
        <v>0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1</v>
      </c>
      <c r="S142" s="13">
        <v>0</v>
      </c>
      <c r="T142" s="13"/>
      <c r="U142" s="14">
        <v>0</v>
      </c>
    </row>
    <row r="143" spans="1:21" x14ac:dyDescent="0.25">
      <c r="A143" s="13">
        <v>0</v>
      </c>
      <c r="B143" s="13">
        <v>0</v>
      </c>
      <c r="C143" s="13">
        <v>1</v>
      </c>
      <c r="D143" s="13">
        <v>0</v>
      </c>
      <c r="E143" s="13">
        <v>0</v>
      </c>
      <c r="F143" s="13">
        <v>1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/>
      <c r="U143" s="14">
        <v>0</v>
      </c>
    </row>
    <row r="144" spans="1:21" x14ac:dyDescent="0.25">
      <c r="A144" s="13">
        <v>0</v>
      </c>
      <c r="B144" s="13">
        <v>0</v>
      </c>
      <c r="C144" s="13">
        <v>1</v>
      </c>
      <c r="D144" s="13">
        <v>0</v>
      </c>
      <c r="E144" s="13">
        <v>0</v>
      </c>
      <c r="F144" s="13">
        <v>0</v>
      </c>
      <c r="G144" s="13">
        <v>1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/>
      <c r="U144" s="14">
        <v>0</v>
      </c>
    </row>
    <row r="145" spans="1:21" x14ac:dyDescent="0.25">
      <c r="A145" s="13">
        <v>0</v>
      </c>
      <c r="B145" s="13">
        <v>0</v>
      </c>
      <c r="C145" s="13">
        <v>0</v>
      </c>
      <c r="D145" s="13">
        <v>1</v>
      </c>
      <c r="E145" s="13">
        <v>0</v>
      </c>
      <c r="F145" s="13">
        <v>0</v>
      </c>
      <c r="G145" s="13">
        <v>1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/>
      <c r="U145" s="14">
        <v>0</v>
      </c>
    </row>
    <row r="146" spans="1:21" x14ac:dyDescent="0.25">
      <c r="A146" s="13">
        <v>0</v>
      </c>
      <c r="B146" s="13">
        <v>1</v>
      </c>
      <c r="C146" s="13">
        <v>0</v>
      </c>
      <c r="D146" s="13">
        <v>1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/>
      <c r="U146" s="14">
        <v>0</v>
      </c>
    </row>
    <row r="147" spans="1:21" x14ac:dyDescent="0.25">
      <c r="A147" s="13">
        <v>0</v>
      </c>
      <c r="B147" s="13">
        <v>0</v>
      </c>
      <c r="C147" s="13">
        <v>1</v>
      </c>
      <c r="D147" s="13">
        <v>0</v>
      </c>
      <c r="E147" s="13">
        <v>0</v>
      </c>
      <c r="F147" s="13">
        <v>1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/>
      <c r="U147" s="14">
        <v>0</v>
      </c>
    </row>
    <row r="148" spans="1:21" x14ac:dyDescent="0.25">
      <c r="A148" s="13">
        <v>0</v>
      </c>
      <c r="B148" s="13">
        <v>0</v>
      </c>
      <c r="C148" s="13">
        <v>1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1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/>
      <c r="U148" s="14">
        <v>0</v>
      </c>
    </row>
    <row r="149" spans="1:21" x14ac:dyDescent="0.25">
      <c r="A149" s="13">
        <v>1</v>
      </c>
      <c r="B149" s="13">
        <v>0</v>
      </c>
      <c r="C149" s="13">
        <v>1</v>
      </c>
      <c r="D149" s="13">
        <v>0</v>
      </c>
      <c r="E149" s="13">
        <v>0</v>
      </c>
      <c r="F149" s="13">
        <v>1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/>
      <c r="U149" s="14">
        <v>0</v>
      </c>
    </row>
    <row r="150" spans="1:21" x14ac:dyDescent="0.25">
      <c r="A150" s="13">
        <v>0</v>
      </c>
      <c r="B150" s="13">
        <v>1</v>
      </c>
      <c r="C150" s="13">
        <v>1</v>
      </c>
      <c r="D150" s="13">
        <v>0</v>
      </c>
      <c r="E150" s="13">
        <v>0</v>
      </c>
      <c r="F150" s="13">
        <v>0</v>
      </c>
      <c r="G150" s="13">
        <v>1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/>
      <c r="U150" s="14">
        <v>0</v>
      </c>
    </row>
    <row r="151" spans="1:21" x14ac:dyDescent="0.25">
      <c r="A151" s="13">
        <v>0</v>
      </c>
      <c r="B151" s="13">
        <v>0</v>
      </c>
      <c r="C151" s="13">
        <v>0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/>
      <c r="U151" s="14">
        <v>0</v>
      </c>
    </row>
    <row r="152" spans="1:21" x14ac:dyDescent="0.25">
      <c r="A152" s="13">
        <v>1</v>
      </c>
      <c r="B152" s="13">
        <v>0</v>
      </c>
      <c r="C152" s="13">
        <v>1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/>
      <c r="U152" s="14">
        <v>0</v>
      </c>
    </row>
    <row r="153" spans="1:21" x14ac:dyDescent="0.25">
      <c r="A153" s="13">
        <v>0</v>
      </c>
      <c r="B153" s="13">
        <v>1</v>
      </c>
      <c r="C153" s="13">
        <v>0</v>
      </c>
      <c r="D153" s="13">
        <v>1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/>
      <c r="U153" s="14">
        <v>0</v>
      </c>
    </row>
    <row r="154" spans="1:21" x14ac:dyDescent="0.25">
      <c r="A154" s="13">
        <v>1</v>
      </c>
      <c r="B154" s="13">
        <v>0</v>
      </c>
      <c r="C154" s="13">
        <v>1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1</v>
      </c>
      <c r="O154" s="13">
        <v>0</v>
      </c>
      <c r="P154" s="13">
        <v>0</v>
      </c>
      <c r="Q154" s="13">
        <v>0</v>
      </c>
      <c r="R154" s="13">
        <v>0</v>
      </c>
      <c r="S154" s="13">
        <v>1</v>
      </c>
      <c r="T154" s="13"/>
      <c r="U154" s="14">
        <v>0</v>
      </c>
    </row>
    <row r="155" spans="1:21" x14ac:dyDescent="0.25">
      <c r="A155" s="13">
        <v>1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/>
      <c r="U155" s="14">
        <v>0</v>
      </c>
    </row>
    <row r="156" spans="1:21" x14ac:dyDescent="0.25">
      <c r="A156" s="13">
        <v>0</v>
      </c>
      <c r="B156" s="13">
        <v>1</v>
      </c>
      <c r="C156" s="13">
        <v>0</v>
      </c>
      <c r="D156" s="13">
        <v>1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1</v>
      </c>
      <c r="S156" s="13">
        <v>0</v>
      </c>
      <c r="T156" s="13"/>
      <c r="U156" s="14">
        <v>0</v>
      </c>
    </row>
    <row r="157" spans="1:21" x14ac:dyDescent="0.25">
      <c r="A157" s="13">
        <v>0</v>
      </c>
      <c r="B157" s="13">
        <v>1</v>
      </c>
      <c r="C157" s="13">
        <v>0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1</v>
      </c>
      <c r="T157" s="13"/>
      <c r="U157" s="14">
        <v>0</v>
      </c>
    </row>
    <row r="158" spans="1:21" x14ac:dyDescent="0.25">
      <c r="A158" s="13">
        <v>1</v>
      </c>
      <c r="B158" s="13">
        <v>0</v>
      </c>
      <c r="C158" s="13">
        <v>0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/>
      <c r="U158" s="14">
        <v>0</v>
      </c>
    </row>
    <row r="159" spans="1:21" x14ac:dyDescent="0.25">
      <c r="A159" s="13">
        <v>1</v>
      </c>
      <c r="B159" s="13">
        <v>0</v>
      </c>
      <c r="C159" s="13">
        <v>1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/>
      <c r="U159" s="14">
        <v>0</v>
      </c>
    </row>
    <row r="160" spans="1:21" x14ac:dyDescent="0.25">
      <c r="A160" s="13">
        <v>1</v>
      </c>
      <c r="B160" s="13">
        <v>0</v>
      </c>
      <c r="C160" s="13">
        <v>1</v>
      </c>
      <c r="D160" s="13">
        <v>0</v>
      </c>
      <c r="E160" s="13">
        <v>0</v>
      </c>
      <c r="F160" s="13">
        <v>1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1</v>
      </c>
      <c r="S160" s="13">
        <v>0</v>
      </c>
      <c r="T160" s="13"/>
      <c r="U160" s="14">
        <v>0</v>
      </c>
    </row>
    <row r="161" spans="1:21" x14ac:dyDescent="0.25">
      <c r="A161" s="13">
        <v>1</v>
      </c>
      <c r="B161" s="13">
        <v>0</v>
      </c>
      <c r="C161" s="13">
        <v>0</v>
      </c>
      <c r="D161" s="13">
        <v>0</v>
      </c>
      <c r="E161" s="13">
        <v>0</v>
      </c>
      <c r="F161" s="13">
        <v>0</v>
      </c>
      <c r="G161" s="13">
        <v>1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1</v>
      </c>
      <c r="S161" s="13">
        <v>0</v>
      </c>
      <c r="T161" s="13"/>
      <c r="U161" s="14">
        <v>0</v>
      </c>
    </row>
    <row r="162" spans="1:21" x14ac:dyDescent="0.25">
      <c r="A162" s="13">
        <v>1</v>
      </c>
      <c r="B162" s="13">
        <v>0</v>
      </c>
      <c r="C162" s="13">
        <v>0</v>
      </c>
      <c r="D162" s="13">
        <v>0</v>
      </c>
      <c r="E162" s="13">
        <v>0</v>
      </c>
      <c r="F162" s="13">
        <v>1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1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/>
      <c r="U162" s="14">
        <v>0</v>
      </c>
    </row>
    <row r="163" spans="1:21" x14ac:dyDescent="0.25">
      <c r="A163" s="13">
        <v>1</v>
      </c>
      <c r="B163" s="13">
        <v>0</v>
      </c>
      <c r="C163" s="13">
        <v>0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/>
      <c r="U163" s="14">
        <v>0</v>
      </c>
    </row>
    <row r="164" spans="1:21" x14ac:dyDescent="0.25">
      <c r="A164" s="13">
        <v>1</v>
      </c>
      <c r="B164" s="13">
        <v>0</v>
      </c>
      <c r="C164" s="13">
        <v>1</v>
      </c>
      <c r="D164" s="13">
        <v>0</v>
      </c>
      <c r="E164" s="13">
        <v>0</v>
      </c>
      <c r="F164" s="13">
        <v>1</v>
      </c>
      <c r="G164" s="13">
        <v>1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/>
      <c r="U164" s="14">
        <v>0</v>
      </c>
    </row>
    <row r="165" spans="1:21" x14ac:dyDescent="0.25">
      <c r="A165" s="13">
        <v>0</v>
      </c>
      <c r="B165" s="13">
        <v>1</v>
      </c>
      <c r="C165" s="13">
        <v>1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1</v>
      </c>
      <c r="J165" s="13">
        <v>0</v>
      </c>
      <c r="K165" s="13">
        <v>0</v>
      </c>
      <c r="L165" s="13">
        <v>0</v>
      </c>
      <c r="M165" s="13">
        <v>1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/>
      <c r="U165" s="14">
        <v>0</v>
      </c>
    </row>
    <row r="166" spans="1:21" x14ac:dyDescent="0.25">
      <c r="A166" s="13">
        <v>0</v>
      </c>
      <c r="B166" s="13">
        <v>0</v>
      </c>
      <c r="C166" s="13">
        <v>1</v>
      </c>
      <c r="D166" s="13">
        <v>0</v>
      </c>
      <c r="E166" s="13">
        <v>0</v>
      </c>
      <c r="F166" s="13">
        <v>0</v>
      </c>
      <c r="G166" s="13">
        <v>1</v>
      </c>
      <c r="H166" s="13">
        <v>1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1</v>
      </c>
      <c r="P166" s="13">
        <v>0</v>
      </c>
      <c r="Q166" s="13">
        <v>1</v>
      </c>
      <c r="R166" s="13">
        <v>1</v>
      </c>
      <c r="S166" s="13">
        <v>0</v>
      </c>
      <c r="T166" s="13"/>
      <c r="U166" s="14">
        <v>0</v>
      </c>
    </row>
    <row r="167" spans="1:21" x14ac:dyDescent="0.25">
      <c r="A167" s="13">
        <v>1</v>
      </c>
      <c r="B167" s="13">
        <v>0</v>
      </c>
      <c r="C167" s="13">
        <v>1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1</v>
      </c>
      <c r="S167" s="13">
        <v>0</v>
      </c>
      <c r="T167" s="13"/>
      <c r="U167" s="14">
        <v>0</v>
      </c>
    </row>
    <row r="168" spans="1:21" x14ac:dyDescent="0.25">
      <c r="A168" s="13">
        <v>0</v>
      </c>
      <c r="B168" s="13">
        <v>1</v>
      </c>
      <c r="C168" s="13">
        <v>1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/>
      <c r="U168" s="14">
        <v>0</v>
      </c>
    </row>
    <row r="169" spans="1:21" x14ac:dyDescent="0.25">
      <c r="A169" s="13">
        <v>0</v>
      </c>
      <c r="B169" s="13">
        <v>1</v>
      </c>
      <c r="C169" s="13">
        <v>0</v>
      </c>
      <c r="D169" s="13">
        <v>1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1</v>
      </c>
      <c r="S169" s="13">
        <v>0</v>
      </c>
      <c r="T169" s="13"/>
      <c r="U169" s="14">
        <v>0</v>
      </c>
    </row>
    <row r="170" spans="1:21" x14ac:dyDescent="0.25">
      <c r="A170" s="13">
        <v>0</v>
      </c>
      <c r="B170" s="13">
        <v>0</v>
      </c>
      <c r="C170" s="13">
        <v>0</v>
      </c>
      <c r="D170" s="13">
        <v>1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/>
      <c r="U170" s="14">
        <v>0</v>
      </c>
    </row>
    <row r="171" spans="1:21" x14ac:dyDescent="0.25">
      <c r="A171" s="13">
        <v>0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1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/>
      <c r="U171" s="14">
        <v>0</v>
      </c>
    </row>
    <row r="172" spans="1:21" x14ac:dyDescent="0.25">
      <c r="A172" s="13">
        <v>0</v>
      </c>
      <c r="B172" s="13">
        <v>0</v>
      </c>
      <c r="C172" s="13">
        <v>0</v>
      </c>
      <c r="D172" s="13">
        <v>1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/>
      <c r="U172" s="14">
        <v>0</v>
      </c>
    </row>
    <row r="173" spans="1:21" x14ac:dyDescent="0.25">
      <c r="A173" s="13">
        <v>0</v>
      </c>
      <c r="B173" s="13">
        <v>0</v>
      </c>
      <c r="C173" s="13">
        <v>0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/>
      <c r="U173" s="14">
        <v>0</v>
      </c>
    </row>
    <row r="174" spans="1:21" x14ac:dyDescent="0.25">
      <c r="A174" s="13">
        <v>0</v>
      </c>
      <c r="B174" s="13">
        <v>1</v>
      </c>
      <c r="C174" s="13">
        <v>1</v>
      </c>
      <c r="D174" s="13">
        <v>0</v>
      </c>
      <c r="E174" s="13">
        <v>0</v>
      </c>
      <c r="F174" s="13">
        <v>0</v>
      </c>
      <c r="G174" s="13">
        <v>0</v>
      </c>
      <c r="H174" s="13">
        <v>1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/>
      <c r="U174" s="14">
        <v>0</v>
      </c>
    </row>
    <row r="175" spans="1:21" x14ac:dyDescent="0.25">
      <c r="A175" s="13">
        <v>1</v>
      </c>
      <c r="B175" s="13">
        <v>0</v>
      </c>
      <c r="C175" s="13">
        <v>1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/>
      <c r="U175" s="14">
        <v>0</v>
      </c>
    </row>
    <row r="176" spans="1:21" x14ac:dyDescent="0.25">
      <c r="A176" s="13">
        <v>1</v>
      </c>
      <c r="B176" s="13">
        <v>0</v>
      </c>
      <c r="C176" s="13">
        <v>0</v>
      </c>
      <c r="D176" s="13">
        <v>1</v>
      </c>
      <c r="E176" s="13">
        <v>0</v>
      </c>
      <c r="F176" s="13">
        <v>1</v>
      </c>
      <c r="G176" s="13">
        <v>1</v>
      </c>
      <c r="H176" s="13">
        <v>0</v>
      </c>
      <c r="I176" s="13">
        <v>1</v>
      </c>
      <c r="J176" s="13">
        <v>0</v>
      </c>
      <c r="K176" s="13">
        <v>0</v>
      </c>
      <c r="L176" s="13">
        <v>0</v>
      </c>
      <c r="M176" s="13">
        <v>0</v>
      </c>
      <c r="N176" s="13">
        <v>1</v>
      </c>
      <c r="O176" s="13">
        <v>0</v>
      </c>
      <c r="P176" s="13">
        <v>0</v>
      </c>
      <c r="Q176" s="13">
        <v>0</v>
      </c>
      <c r="R176" s="13">
        <v>1</v>
      </c>
      <c r="S176" s="13">
        <v>0</v>
      </c>
      <c r="T176" s="13"/>
      <c r="U176" s="14">
        <v>0</v>
      </c>
    </row>
    <row r="177" spans="1:21" x14ac:dyDescent="0.25">
      <c r="A177" s="13">
        <v>0</v>
      </c>
      <c r="B177" s="13">
        <v>1</v>
      </c>
      <c r="C177" s="13">
        <v>0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1</v>
      </c>
      <c r="P177" s="13">
        <v>0</v>
      </c>
      <c r="Q177" s="13">
        <v>0</v>
      </c>
      <c r="R177" s="13">
        <v>1</v>
      </c>
      <c r="S177" s="13">
        <v>0</v>
      </c>
      <c r="T177" s="13"/>
      <c r="U177" s="14">
        <v>0</v>
      </c>
    </row>
    <row r="178" spans="1:21" x14ac:dyDescent="0.25">
      <c r="A178" s="13">
        <v>1</v>
      </c>
      <c r="B178" s="13">
        <v>0</v>
      </c>
      <c r="C178" s="13">
        <v>1</v>
      </c>
      <c r="D178" s="13">
        <v>0</v>
      </c>
      <c r="E178" s="13">
        <v>0</v>
      </c>
      <c r="F178" s="13">
        <v>1</v>
      </c>
      <c r="G178" s="13">
        <v>1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1</v>
      </c>
      <c r="P178" s="13">
        <v>0</v>
      </c>
      <c r="Q178" s="13">
        <v>0</v>
      </c>
      <c r="R178" s="13">
        <v>0</v>
      </c>
      <c r="S178" s="13">
        <v>0</v>
      </c>
      <c r="T178" s="13"/>
      <c r="U178" s="14">
        <v>0</v>
      </c>
    </row>
    <row r="179" spans="1:21" x14ac:dyDescent="0.25">
      <c r="A179" s="13">
        <v>0</v>
      </c>
      <c r="B179" s="13">
        <v>1</v>
      </c>
      <c r="C179" s="13">
        <v>1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/>
      <c r="U179" s="14">
        <v>0</v>
      </c>
    </row>
    <row r="180" spans="1:21" x14ac:dyDescent="0.25">
      <c r="A180" s="13">
        <v>0</v>
      </c>
      <c r="B180" s="13">
        <v>1</v>
      </c>
      <c r="C180" s="13">
        <v>0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/>
      <c r="U180" s="14">
        <v>0</v>
      </c>
    </row>
    <row r="181" spans="1:21" x14ac:dyDescent="0.25">
      <c r="A181" s="13">
        <v>0</v>
      </c>
      <c r="B181" s="13">
        <v>0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/>
      <c r="U181" s="14">
        <v>0</v>
      </c>
    </row>
    <row r="182" spans="1:21" x14ac:dyDescent="0.25">
      <c r="A182" s="13">
        <v>0</v>
      </c>
      <c r="B182" s="13">
        <v>1</v>
      </c>
      <c r="C182" s="13">
        <v>0</v>
      </c>
      <c r="D182" s="13">
        <v>1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/>
      <c r="U182" s="14">
        <v>0</v>
      </c>
    </row>
    <row r="183" spans="1:21" x14ac:dyDescent="0.25">
      <c r="A183" s="13">
        <v>1</v>
      </c>
      <c r="B183" s="13">
        <v>0</v>
      </c>
      <c r="C183" s="13">
        <v>1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/>
      <c r="U183" s="14">
        <v>0</v>
      </c>
    </row>
    <row r="184" spans="1:21" x14ac:dyDescent="0.25">
      <c r="A184" s="13">
        <v>1</v>
      </c>
      <c r="B184" s="13">
        <v>0</v>
      </c>
      <c r="C184" s="13">
        <v>0</v>
      </c>
      <c r="D184" s="13">
        <v>1</v>
      </c>
      <c r="E184" s="13">
        <v>0</v>
      </c>
      <c r="F184" s="13">
        <v>0</v>
      </c>
      <c r="G184" s="13">
        <v>1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1</v>
      </c>
      <c r="S184" s="13">
        <v>0</v>
      </c>
      <c r="T184" s="13"/>
      <c r="U184" s="14">
        <v>0</v>
      </c>
    </row>
    <row r="185" spans="1:21" x14ac:dyDescent="0.25">
      <c r="A185" s="13">
        <v>1</v>
      </c>
      <c r="B185" s="13">
        <v>0</v>
      </c>
      <c r="C185" s="13">
        <v>1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1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1</v>
      </c>
      <c r="S185" s="13">
        <v>0</v>
      </c>
      <c r="T185" s="13"/>
      <c r="U185" s="14">
        <v>0</v>
      </c>
    </row>
    <row r="186" spans="1:21" x14ac:dyDescent="0.25">
      <c r="A186" s="13">
        <v>0</v>
      </c>
      <c r="B186" s="13">
        <v>0</v>
      </c>
      <c r="C186" s="13">
        <v>0</v>
      </c>
      <c r="D186" s="13">
        <v>1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/>
      <c r="U186" s="14">
        <v>0</v>
      </c>
    </row>
    <row r="187" spans="1:21" x14ac:dyDescent="0.25">
      <c r="A187" s="13">
        <v>0</v>
      </c>
      <c r="B187" s="13">
        <v>0</v>
      </c>
      <c r="C187" s="13">
        <v>0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/>
      <c r="U187" s="14">
        <v>0</v>
      </c>
    </row>
    <row r="188" spans="1:21" x14ac:dyDescent="0.25">
      <c r="A188" s="13">
        <v>0</v>
      </c>
      <c r="B188" s="13">
        <v>0</v>
      </c>
      <c r="C188" s="13">
        <v>0</v>
      </c>
      <c r="D188" s="13">
        <v>1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1</v>
      </c>
      <c r="P188" s="13">
        <v>0</v>
      </c>
      <c r="Q188" s="13">
        <v>0</v>
      </c>
      <c r="R188" s="13">
        <v>0</v>
      </c>
      <c r="S188" s="13">
        <v>0</v>
      </c>
      <c r="T188" s="13"/>
      <c r="U188" s="14">
        <v>0</v>
      </c>
    </row>
    <row r="189" spans="1:21" x14ac:dyDescent="0.25">
      <c r="A189" s="13">
        <v>0</v>
      </c>
      <c r="B189" s="13">
        <v>1</v>
      </c>
      <c r="C189" s="13">
        <v>0</v>
      </c>
      <c r="D189" s="13">
        <v>0</v>
      </c>
      <c r="E189" s="13">
        <v>0</v>
      </c>
      <c r="F189" s="13">
        <v>1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1</v>
      </c>
      <c r="P189" s="13">
        <v>0</v>
      </c>
      <c r="Q189" s="13">
        <v>0</v>
      </c>
      <c r="R189" s="13">
        <v>0</v>
      </c>
      <c r="S189" s="13">
        <v>0</v>
      </c>
      <c r="T189" s="13"/>
      <c r="U189" s="14">
        <v>0</v>
      </c>
    </row>
    <row r="190" spans="1:21" x14ac:dyDescent="0.25">
      <c r="A190" s="13">
        <v>1</v>
      </c>
      <c r="B190" s="13">
        <v>0</v>
      </c>
      <c r="C190" s="13">
        <v>0</v>
      </c>
      <c r="D190" s="13">
        <v>1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/>
      <c r="U190" s="14">
        <v>0</v>
      </c>
    </row>
    <row r="191" spans="1:21" x14ac:dyDescent="0.25">
      <c r="A191" s="13">
        <v>1</v>
      </c>
      <c r="B191" s="13">
        <v>0</v>
      </c>
      <c r="C191" s="13">
        <v>0</v>
      </c>
      <c r="D191" s="13">
        <v>1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/>
      <c r="U191" s="14">
        <v>0</v>
      </c>
    </row>
    <row r="192" spans="1:21" x14ac:dyDescent="0.25">
      <c r="A192" s="13">
        <v>0</v>
      </c>
      <c r="B192" s="13">
        <v>0</v>
      </c>
      <c r="C192" s="13">
        <v>1</v>
      </c>
      <c r="D192" s="13">
        <v>0</v>
      </c>
      <c r="E192" s="13">
        <v>0</v>
      </c>
      <c r="F192" s="13">
        <v>1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/>
      <c r="U192" s="14">
        <v>0</v>
      </c>
    </row>
    <row r="193" spans="1:21" x14ac:dyDescent="0.25">
      <c r="A193" s="13">
        <v>0</v>
      </c>
      <c r="B193" s="13">
        <v>1</v>
      </c>
      <c r="C193" s="13">
        <v>0</v>
      </c>
      <c r="D193" s="13">
        <v>0</v>
      </c>
      <c r="E193" s="13">
        <v>0</v>
      </c>
      <c r="F193" s="13">
        <v>0</v>
      </c>
      <c r="G193" s="13">
        <v>1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/>
      <c r="U193" s="14">
        <v>0</v>
      </c>
    </row>
    <row r="194" spans="1:21" x14ac:dyDescent="0.25">
      <c r="A194" s="13">
        <v>0</v>
      </c>
      <c r="B194" s="13">
        <v>0</v>
      </c>
      <c r="C194" s="13">
        <v>0</v>
      </c>
      <c r="D194" s="13">
        <v>1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/>
      <c r="U194" s="14">
        <v>0</v>
      </c>
    </row>
    <row r="195" spans="1:21" x14ac:dyDescent="0.25">
      <c r="A195" s="13">
        <v>0</v>
      </c>
      <c r="B195" s="13">
        <v>0</v>
      </c>
      <c r="C195" s="13">
        <v>0</v>
      </c>
      <c r="D195" s="13">
        <v>1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/>
      <c r="U195" s="14">
        <v>0</v>
      </c>
    </row>
    <row r="196" spans="1:21" x14ac:dyDescent="0.25">
      <c r="A196" s="13">
        <v>1</v>
      </c>
      <c r="B196" s="13">
        <v>0</v>
      </c>
      <c r="C196" s="13">
        <v>0</v>
      </c>
      <c r="D196" s="13">
        <v>1</v>
      </c>
      <c r="E196" s="13">
        <v>0</v>
      </c>
      <c r="F196" s="13">
        <v>0</v>
      </c>
      <c r="G196" s="13">
        <v>1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1</v>
      </c>
      <c r="P196" s="13">
        <v>0</v>
      </c>
      <c r="Q196" s="13">
        <v>0</v>
      </c>
      <c r="R196" s="13">
        <v>0</v>
      </c>
      <c r="S196" s="13">
        <v>0</v>
      </c>
      <c r="T196" s="13"/>
      <c r="U196" s="14">
        <v>0</v>
      </c>
    </row>
    <row r="197" spans="1:21" x14ac:dyDescent="0.25">
      <c r="A197" s="13">
        <v>0</v>
      </c>
      <c r="B197" s="13">
        <v>0</v>
      </c>
      <c r="C197" s="13">
        <v>0</v>
      </c>
      <c r="D197" s="13">
        <v>0</v>
      </c>
      <c r="E197" s="13">
        <v>0</v>
      </c>
      <c r="F197" s="13">
        <v>0</v>
      </c>
      <c r="G197" s="13">
        <v>1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/>
      <c r="U197" s="14">
        <v>0</v>
      </c>
    </row>
    <row r="198" spans="1:21" x14ac:dyDescent="0.25">
      <c r="A198" s="13">
        <v>0</v>
      </c>
      <c r="B198" s="13">
        <v>0</v>
      </c>
      <c r="C198" s="13">
        <v>0</v>
      </c>
      <c r="D198" s="13">
        <v>1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/>
      <c r="U198" s="14">
        <v>0</v>
      </c>
    </row>
    <row r="199" spans="1:21" x14ac:dyDescent="0.25">
      <c r="A199" s="13">
        <v>0</v>
      </c>
      <c r="B199" s="13">
        <v>0</v>
      </c>
      <c r="C199" s="13">
        <v>0</v>
      </c>
      <c r="D199" s="13">
        <v>1</v>
      </c>
      <c r="E199" s="13">
        <v>0</v>
      </c>
      <c r="F199" s="13">
        <v>1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/>
      <c r="U199" s="14">
        <v>0</v>
      </c>
    </row>
    <row r="200" spans="1:21" x14ac:dyDescent="0.25">
      <c r="A200" s="13">
        <v>1</v>
      </c>
      <c r="B200" s="13">
        <v>0</v>
      </c>
      <c r="C200" s="13">
        <v>1</v>
      </c>
      <c r="D200" s="13">
        <v>0</v>
      </c>
      <c r="E200" s="13">
        <v>0</v>
      </c>
      <c r="F200" s="13">
        <v>1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/>
      <c r="U200" s="14">
        <v>0</v>
      </c>
    </row>
    <row r="201" spans="1:21" x14ac:dyDescent="0.25">
      <c r="A201" s="13">
        <v>1</v>
      </c>
      <c r="B201" s="13">
        <v>0</v>
      </c>
      <c r="C201" s="13">
        <v>1</v>
      </c>
      <c r="D201" s="13">
        <v>0</v>
      </c>
      <c r="E201" s="13">
        <v>0</v>
      </c>
      <c r="F201" s="13">
        <v>1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/>
      <c r="U201" s="14">
        <v>0</v>
      </c>
    </row>
    <row r="202" spans="1:21" x14ac:dyDescent="0.25">
      <c r="A202" s="13">
        <v>0</v>
      </c>
      <c r="B202" s="13">
        <v>1</v>
      </c>
      <c r="C202" s="13">
        <v>0</v>
      </c>
      <c r="D202" s="13">
        <v>1</v>
      </c>
      <c r="E202" s="13">
        <v>0</v>
      </c>
      <c r="F202" s="13">
        <v>1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/>
      <c r="U202" s="14">
        <v>0</v>
      </c>
    </row>
    <row r="203" spans="1:21" x14ac:dyDescent="0.25">
      <c r="A203" s="13">
        <v>1</v>
      </c>
      <c r="B203" s="13">
        <v>0</v>
      </c>
      <c r="C203" s="13">
        <v>0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/>
      <c r="U203" s="14">
        <v>0</v>
      </c>
    </row>
    <row r="204" spans="1:21" x14ac:dyDescent="0.25">
      <c r="A204" s="13">
        <v>0</v>
      </c>
      <c r="B204" s="13">
        <v>1</v>
      </c>
      <c r="C204" s="13">
        <v>0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1</v>
      </c>
      <c r="S204" s="13">
        <v>0</v>
      </c>
      <c r="T204" s="13"/>
      <c r="U204" s="14">
        <v>0</v>
      </c>
    </row>
    <row r="205" spans="1:21" x14ac:dyDescent="0.25">
      <c r="A205" s="13">
        <v>0</v>
      </c>
      <c r="B205" s="13">
        <v>1</v>
      </c>
      <c r="C205" s="13">
        <v>0</v>
      </c>
      <c r="D205" s="13">
        <v>1</v>
      </c>
      <c r="E205" s="13">
        <v>0</v>
      </c>
      <c r="F205" s="13">
        <v>1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/>
      <c r="U205" s="14">
        <v>0</v>
      </c>
    </row>
    <row r="206" spans="1:21" x14ac:dyDescent="0.25">
      <c r="A206" s="13">
        <v>1</v>
      </c>
      <c r="B206" s="13">
        <v>0</v>
      </c>
      <c r="C206" s="13">
        <v>1</v>
      </c>
      <c r="D206" s="13">
        <v>0</v>
      </c>
      <c r="E206" s="13">
        <v>0</v>
      </c>
      <c r="F206" s="13">
        <v>0</v>
      </c>
      <c r="G206" s="13">
        <v>1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/>
      <c r="U206" s="14">
        <v>0</v>
      </c>
    </row>
    <row r="207" spans="1:21" x14ac:dyDescent="0.25">
      <c r="A207" s="13">
        <v>0</v>
      </c>
      <c r="B207" s="13">
        <v>1</v>
      </c>
      <c r="C207" s="13">
        <v>0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/>
      <c r="U207" s="14">
        <v>0</v>
      </c>
    </row>
    <row r="208" spans="1:21" x14ac:dyDescent="0.25">
      <c r="A208" s="13">
        <v>0</v>
      </c>
      <c r="B208" s="13">
        <v>1</v>
      </c>
      <c r="C208" s="13">
        <v>1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1</v>
      </c>
      <c r="P208" s="13">
        <v>0</v>
      </c>
      <c r="Q208" s="13">
        <v>0</v>
      </c>
      <c r="R208" s="13">
        <v>0</v>
      </c>
      <c r="S208" s="13">
        <v>0</v>
      </c>
      <c r="T208" s="13"/>
      <c r="U208" s="14">
        <v>0</v>
      </c>
    </row>
    <row r="209" spans="1:21" x14ac:dyDescent="0.25">
      <c r="A209" s="13">
        <v>0</v>
      </c>
      <c r="B209" s="13">
        <v>1</v>
      </c>
      <c r="C209" s="13">
        <v>1</v>
      </c>
      <c r="D209" s="13">
        <v>0</v>
      </c>
      <c r="E209" s="13">
        <v>0</v>
      </c>
      <c r="F209" s="13">
        <v>0</v>
      </c>
      <c r="G209" s="13">
        <v>1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1</v>
      </c>
      <c r="P209" s="13">
        <v>0</v>
      </c>
      <c r="Q209" s="13">
        <v>0</v>
      </c>
      <c r="R209" s="13">
        <v>1</v>
      </c>
      <c r="S209" s="13">
        <v>0</v>
      </c>
      <c r="T209" s="13"/>
      <c r="U209" s="14">
        <v>0</v>
      </c>
    </row>
    <row r="210" spans="1:21" x14ac:dyDescent="0.25">
      <c r="A210" s="13">
        <v>1</v>
      </c>
      <c r="B210" s="13">
        <v>0</v>
      </c>
      <c r="C210" s="13">
        <v>1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1</v>
      </c>
      <c r="P210" s="13">
        <v>0</v>
      </c>
      <c r="Q210" s="13">
        <v>0</v>
      </c>
      <c r="R210" s="13">
        <v>1</v>
      </c>
      <c r="S210" s="13">
        <v>0</v>
      </c>
      <c r="T210" s="13"/>
      <c r="U210" s="14">
        <v>0</v>
      </c>
    </row>
    <row r="211" spans="1:21" x14ac:dyDescent="0.25">
      <c r="A211" s="13">
        <v>0</v>
      </c>
      <c r="B211" s="13">
        <v>0</v>
      </c>
      <c r="C211" s="13">
        <v>0</v>
      </c>
      <c r="D211" s="13">
        <v>1</v>
      </c>
      <c r="E211" s="13">
        <v>0</v>
      </c>
      <c r="F211" s="13">
        <v>0</v>
      </c>
      <c r="G211" s="13">
        <v>1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/>
      <c r="U211" s="14">
        <v>0</v>
      </c>
    </row>
    <row r="212" spans="1:21" x14ac:dyDescent="0.25">
      <c r="A212" s="13">
        <v>1</v>
      </c>
      <c r="B212" s="13">
        <v>0</v>
      </c>
      <c r="C212" s="13">
        <v>0</v>
      </c>
      <c r="D212" s="13">
        <v>0</v>
      </c>
      <c r="E212" s="13">
        <v>0</v>
      </c>
      <c r="F212" s="13">
        <v>1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/>
      <c r="U212" s="14">
        <v>0</v>
      </c>
    </row>
    <row r="213" spans="1:21" x14ac:dyDescent="0.25">
      <c r="A213" s="13">
        <v>1</v>
      </c>
      <c r="B213" s="13">
        <v>0</v>
      </c>
      <c r="C213" s="13">
        <v>0</v>
      </c>
      <c r="D213" s="13">
        <v>1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/>
      <c r="U213" s="14">
        <v>0</v>
      </c>
    </row>
    <row r="214" spans="1:21" x14ac:dyDescent="0.25">
      <c r="A214" s="13">
        <v>1</v>
      </c>
      <c r="B214" s="13">
        <v>0</v>
      </c>
      <c r="C214" s="13">
        <v>1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/>
      <c r="U214" s="14">
        <v>0</v>
      </c>
    </row>
    <row r="215" spans="1:21" x14ac:dyDescent="0.25">
      <c r="A215" s="13">
        <v>0</v>
      </c>
      <c r="B215" s="13">
        <v>0</v>
      </c>
      <c r="C215" s="13">
        <v>0</v>
      </c>
      <c r="D215" s="13">
        <v>1</v>
      </c>
      <c r="E215" s="13">
        <v>0</v>
      </c>
      <c r="F215" s="13">
        <v>1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/>
      <c r="U215" s="14">
        <v>0</v>
      </c>
    </row>
    <row r="216" spans="1:21" x14ac:dyDescent="0.25">
      <c r="A216" s="13">
        <v>1</v>
      </c>
      <c r="B216" s="13">
        <v>0</v>
      </c>
      <c r="C216" s="13">
        <v>0</v>
      </c>
      <c r="D216" s="13">
        <v>1</v>
      </c>
      <c r="E216" s="13">
        <v>0</v>
      </c>
      <c r="F216" s="13">
        <v>1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1</v>
      </c>
      <c r="R216" s="13">
        <v>0</v>
      </c>
      <c r="S216" s="13">
        <v>0</v>
      </c>
      <c r="T216" s="13"/>
      <c r="U216" s="14">
        <v>0</v>
      </c>
    </row>
    <row r="217" spans="1:21" x14ac:dyDescent="0.25">
      <c r="A217" s="13">
        <v>1</v>
      </c>
      <c r="B217" s="13">
        <v>0</v>
      </c>
      <c r="C217" s="13">
        <v>0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1</v>
      </c>
      <c r="S217" s="13">
        <v>0</v>
      </c>
      <c r="T217" s="13"/>
      <c r="U217" s="14">
        <v>0</v>
      </c>
    </row>
    <row r="218" spans="1:21" x14ac:dyDescent="0.25">
      <c r="A218" s="13">
        <v>1</v>
      </c>
      <c r="B218" s="13">
        <v>0</v>
      </c>
      <c r="C218" s="13">
        <v>0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/>
      <c r="U218" s="14">
        <v>0</v>
      </c>
    </row>
    <row r="219" spans="1:21" x14ac:dyDescent="0.25">
      <c r="A219" s="13">
        <v>0</v>
      </c>
      <c r="B219" s="13">
        <v>0</v>
      </c>
      <c r="C219" s="13">
        <v>1</v>
      </c>
      <c r="D219" s="13">
        <v>0</v>
      </c>
      <c r="E219" s="13">
        <v>0</v>
      </c>
      <c r="F219" s="13">
        <v>1</v>
      </c>
      <c r="G219" s="13">
        <v>1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1</v>
      </c>
      <c r="O219" s="13">
        <v>1</v>
      </c>
      <c r="P219" s="13">
        <v>0</v>
      </c>
      <c r="Q219" s="13">
        <v>0</v>
      </c>
      <c r="R219" s="13">
        <v>0</v>
      </c>
      <c r="S219" s="13">
        <v>0</v>
      </c>
      <c r="T219" s="13"/>
      <c r="U219" s="14">
        <v>0</v>
      </c>
    </row>
    <row r="220" spans="1:21" x14ac:dyDescent="0.25">
      <c r="A220" s="13">
        <v>1</v>
      </c>
      <c r="B220" s="13">
        <v>0</v>
      </c>
      <c r="C220" s="13">
        <v>1</v>
      </c>
      <c r="D220" s="13">
        <v>0</v>
      </c>
      <c r="E220" s="13">
        <v>0</v>
      </c>
      <c r="F220" s="13">
        <v>1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/>
      <c r="U220" s="14">
        <v>0</v>
      </c>
    </row>
    <row r="221" spans="1:21" x14ac:dyDescent="0.25">
      <c r="A221" s="13">
        <v>0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1</v>
      </c>
      <c r="Q221" s="13">
        <v>0</v>
      </c>
      <c r="R221" s="13">
        <v>0</v>
      </c>
      <c r="S221" s="13">
        <v>0</v>
      </c>
      <c r="T221" s="13"/>
      <c r="U221" s="14">
        <v>0</v>
      </c>
    </row>
    <row r="222" spans="1:21" x14ac:dyDescent="0.25">
      <c r="A222" s="13">
        <v>1</v>
      </c>
      <c r="B222" s="13">
        <v>0</v>
      </c>
      <c r="C222" s="13">
        <v>0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/>
      <c r="U222" s="14">
        <v>0</v>
      </c>
    </row>
    <row r="223" spans="1:21" x14ac:dyDescent="0.25">
      <c r="A223" s="13">
        <v>1</v>
      </c>
      <c r="B223" s="13">
        <v>0</v>
      </c>
      <c r="C223" s="13">
        <v>0</v>
      </c>
      <c r="D223" s="13">
        <v>1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/>
      <c r="U223" s="14">
        <v>0</v>
      </c>
    </row>
    <row r="224" spans="1:21" x14ac:dyDescent="0.25">
      <c r="A224" s="13">
        <v>1</v>
      </c>
      <c r="B224" s="13">
        <v>0</v>
      </c>
      <c r="C224" s="13">
        <v>0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1</v>
      </c>
      <c r="S224" s="13">
        <v>0</v>
      </c>
      <c r="T224" s="13"/>
      <c r="U224" s="14">
        <v>0</v>
      </c>
    </row>
    <row r="225" spans="1:21" x14ac:dyDescent="0.25">
      <c r="A225" s="13">
        <v>1</v>
      </c>
      <c r="B225" s="13">
        <v>0</v>
      </c>
      <c r="C225" s="13">
        <v>0</v>
      </c>
      <c r="D225" s="13">
        <v>1</v>
      </c>
      <c r="E225" s="13">
        <v>0</v>
      </c>
      <c r="F225" s="13">
        <v>1</v>
      </c>
      <c r="G225" s="13">
        <v>1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/>
      <c r="U225" s="14">
        <v>0</v>
      </c>
    </row>
    <row r="226" spans="1:21" x14ac:dyDescent="0.25">
      <c r="A226" s="13">
        <v>1</v>
      </c>
      <c r="B226" s="13">
        <v>0</v>
      </c>
      <c r="C226" s="13">
        <v>1</v>
      </c>
      <c r="D226" s="13">
        <v>0</v>
      </c>
      <c r="E226" s="13">
        <v>0</v>
      </c>
      <c r="F226" s="13">
        <v>1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/>
      <c r="U226" s="14">
        <v>0</v>
      </c>
    </row>
    <row r="227" spans="1:21" x14ac:dyDescent="0.25">
      <c r="A227" s="13">
        <v>1</v>
      </c>
      <c r="B227" s="13">
        <v>0</v>
      </c>
      <c r="C227" s="13">
        <v>0</v>
      </c>
      <c r="D227" s="13">
        <v>1</v>
      </c>
      <c r="E227" s="13">
        <v>0</v>
      </c>
      <c r="F227" s="13">
        <v>0</v>
      </c>
      <c r="G227" s="13">
        <v>1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1</v>
      </c>
      <c r="P227" s="13">
        <v>0</v>
      </c>
      <c r="Q227" s="13">
        <v>0</v>
      </c>
      <c r="R227" s="13">
        <v>0</v>
      </c>
      <c r="S227" s="13">
        <v>0</v>
      </c>
      <c r="T227" s="13"/>
      <c r="U227" s="14">
        <v>0</v>
      </c>
    </row>
    <row r="228" spans="1:21" x14ac:dyDescent="0.25">
      <c r="A228" s="13">
        <v>0</v>
      </c>
      <c r="B228" s="13">
        <v>1</v>
      </c>
      <c r="C228" s="13">
        <v>1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1</v>
      </c>
      <c r="P228" s="13">
        <v>0</v>
      </c>
      <c r="Q228" s="13">
        <v>1</v>
      </c>
      <c r="R228" s="13">
        <v>0</v>
      </c>
      <c r="S228" s="13">
        <v>0</v>
      </c>
      <c r="T228" s="13"/>
      <c r="U228" s="14">
        <v>0</v>
      </c>
    </row>
    <row r="229" spans="1:21" x14ac:dyDescent="0.25">
      <c r="A229" s="13">
        <v>0</v>
      </c>
      <c r="B229" s="13">
        <v>0</v>
      </c>
      <c r="C229" s="13">
        <v>0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/>
      <c r="U229" s="14">
        <v>0</v>
      </c>
    </row>
    <row r="230" spans="1:21" x14ac:dyDescent="0.25">
      <c r="A230" s="13">
        <v>1</v>
      </c>
      <c r="B230" s="13">
        <v>0</v>
      </c>
      <c r="C230" s="13">
        <v>1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1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/>
      <c r="U230" s="14">
        <v>0</v>
      </c>
    </row>
    <row r="231" spans="1:21" x14ac:dyDescent="0.25">
      <c r="A231" s="13">
        <v>0</v>
      </c>
      <c r="B231" s="13">
        <v>1</v>
      </c>
      <c r="C231" s="13">
        <v>1</v>
      </c>
      <c r="D231" s="13">
        <v>0</v>
      </c>
      <c r="E231" s="13">
        <v>0</v>
      </c>
      <c r="F231" s="13">
        <v>0</v>
      </c>
      <c r="G231" s="13">
        <v>1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1</v>
      </c>
      <c r="S231" s="13">
        <v>0</v>
      </c>
      <c r="T231" s="13"/>
      <c r="U231" s="14">
        <v>0</v>
      </c>
    </row>
    <row r="232" spans="1:21" x14ac:dyDescent="0.25">
      <c r="A232" s="13">
        <v>0</v>
      </c>
      <c r="B232" s="13">
        <v>1</v>
      </c>
      <c r="C232" s="13">
        <v>1</v>
      </c>
      <c r="D232" s="13">
        <v>0</v>
      </c>
      <c r="E232" s="13">
        <v>0</v>
      </c>
      <c r="F232" s="13">
        <v>0</v>
      </c>
      <c r="G232" s="13">
        <v>1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1</v>
      </c>
      <c r="S232" s="13">
        <v>0</v>
      </c>
      <c r="T232" s="13"/>
      <c r="U232" s="14">
        <v>0</v>
      </c>
    </row>
    <row r="233" spans="1:21" x14ac:dyDescent="0.25">
      <c r="A233" s="13">
        <v>1</v>
      </c>
      <c r="B233" s="13">
        <v>0</v>
      </c>
      <c r="C233" s="13">
        <v>1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/>
      <c r="U233" s="14">
        <v>0</v>
      </c>
    </row>
    <row r="234" spans="1:21" x14ac:dyDescent="0.25">
      <c r="A234" s="13">
        <v>1</v>
      </c>
      <c r="B234" s="13">
        <v>0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/>
      <c r="U234" s="14">
        <v>0</v>
      </c>
    </row>
    <row r="235" spans="1:21" x14ac:dyDescent="0.25">
      <c r="A235" s="13">
        <v>1</v>
      </c>
      <c r="B235" s="13">
        <v>0</v>
      </c>
      <c r="C235" s="13">
        <v>0</v>
      </c>
      <c r="D235" s="13">
        <v>1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/>
      <c r="U235" s="14">
        <v>0</v>
      </c>
    </row>
    <row r="236" spans="1:21" x14ac:dyDescent="0.25">
      <c r="A236" s="13">
        <v>0</v>
      </c>
      <c r="B236" s="13">
        <v>1</v>
      </c>
      <c r="C236" s="13">
        <v>0</v>
      </c>
      <c r="D236" s="13">
        <v>1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/>
      <c r="U236" s="14">
        <v>0</v>
      </c>
    </row>
    <row r="237" spans="1:21" x14ac:dyDescent="0.25">
      <c r="A237" s="13">
        <v>0</v>
      </c>
      <c r="B237" s="13">
        <v>0</v>
      </c>
      <c r="C237" s="13">
        <v>1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/>
      <c r="U237" s="14">
        <v>0</v>
      </c>
    </row>
    <row r="238" spans="1:21" x14ac:dyDescent="0.25">
      <c r="A238" s="13">
        <v>1</v>
      </c>
      <c r="B238" s="13">
        <v>0</v>
      </c>
      <c r="C238" s="13">
        <v>1</v>
      </c>
      <c r="D238" s="13">
        <v>0</v>
      </c>
      <c r="E238" s="13">
        <v>0</v>
      </c>
      <c r="F238" s="13">
        <v>1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1</v>
      </c>
      <c r="P238" s="13">
        <v>0</v>
      </c>
      <c r="Q238" s="13">
        <v>0</v>
      </c>
      <c r="R238" s="13">
        <v>0</v>
      </c>
      <c r="S238" s="13">
        <v>0</v>
      </c>
      <c r="T238" s="13"/>
      <c r="U238" s="14">
        <v>0</v>
      </c>
    </row>
    <row r="239" spans="1:21" x14ac:dyDescent="0.25">
      <c r="A239" s="13">
        <v>1</v>
      </c>
      <c r="B239" s="13">
        <v>0</v>
      </c>
      <c r="C239" s="13">
        <v>0</v>
      </c>
      <c r="D239" s="13">
        <v>1</v>
      </c>
      <c r="E239" s="13">
        <v>0</v>
      </c>
      <c r="F239" s="13">
        <v>1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1</v>
      </c>
      <c r="T239" s="13"/>
      <c r="U239" s="14">
        <v>0</v>
      </c>
    </row>
    <row r="240" spans="1:21" x14ac:dyDescent="0.25">
      <c r="A240" s="13">
        <v>0</v>
      </c>
      <c r="B240" s="13">
        <v>1</v>
      </c>
      <c r="C240" s="13">
        <v>0</v>
      </c>
      <c r="D240" s="13">
        <v>1</v>
      </c>
      <c r="E240" s="13">
        <v>0</v>
      </c>
      <c r="F240" s="13">
        <v>1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1</v>
      </c>
      <c r="P240" s="13">
        <v>0</v>
      </c>
      <c r="Q240" s="13">
        <v>0</v>
      </c>
      <c r="R240" s="13">
        <v>0</v>
      </c>
      <c r="S240" s="13">
        <v>0</v>
      </c>
      <c r="T240" s="13"/>
      <c r="U240" s="14">
        <v>0</v>
      </c>
    </row>
    <row r="241" spans="1:21" x14ac:dyDescent="0.25">
      <c r="A241" s="13">
        <v>0</v>
      </c>
      <c r="B241" s="13">
        <v>1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/>
      <c r="U241" s="14">
        <v>0</v>
      </c>
    </row>
    <row r="242" spans="1:21" x14ac:dyDescent="0.25">
      <c r="A242" s="13">
        <v>1</v>
      </c>
      <c r="B242" s="13">
        <v>0</v>
      </c>
      <c r="C242" s="13">
        <v>0</v>
      </c>
      <c r="D242" s="13">
        <v>1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1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1</v>
      </c>
      <c r="S242" s="13">
        <v>0</v>
      </c>
      <c r="T242" s="13"/>
      <c r="U242" s="14">
        <v>0</v>
      </c>
    </row>
    <row r="243" spans="1:21" x14ac:dyDescent="0.25">
      <c r="A243" s="13">
        <v>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1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/>
      <c r="U243" s="14">
        <v>0</v>
      </c>
    </row>
    <row r="244" spans="1:21" x14ac:dyDescent="0.25">
      <c r="A244" s="13">
        <v>1</v>
      </c>
      <c r="B244" s="13">
        <v>0</v>
      </c>
      <c r="C244" s="13">
        <v>0</v>
      </c>
      <c r="D244" s="13">
        <v>1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/>
      <c r="U244" s="14">
        <v>0</v>
      </c>
    </row>
    <row r="245" spans="1:21" x14ac:dyDescent="0.25">
      <c r="A245" s="13">
        <v>1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1</v>
      </c>
      <c r="M245" s="13">
        <v>0</v>
      </c>
      <c r="N245" s="13">
        <v>0</v>
      </c>
      <c r="O245" s="13">
        <v>1</v>
      </c>
      <c r="P245" s="13">
        <v>0</v>
      </c>
      <c r="Q245" s="13">
        <v>0</v>
      </c>
      <c r="R245" s="13">
        <v>0</v>
      </c>
      <c r="S245" s="13">
        <v>0</v>
      </c>
      <c r="T245" s="13"/>
      <c r="U245" s="14">
        <v>0</v>
      </c>
    </row>
    <row r="246" spans="1:21" x14ac:dyDescent="0.25">
      <c r="A246" s="13">
        <v>0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/>
      <c r="U246" s="14">
        <v>0</v>
      </c>
    </row>
    <row r="247" spans="1:21" x14ac:dyDescent="0.25">
      <c r="A247" s="13">
        <v>0</v>
      </c>
      <c r="B247" s="13">
        <v>1</v>
      </c>
      <c r="C247" s="13">
        <v>1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/>
      <c r="U247" s="14">
        <v>0</v>
      </c>
    </row>
    <row r="248" spans="1:21" x14ac:dyDescent="0.25">
      <c r="A248" s="13">
        <v>1</v>
      </c>
      <c r="B248" s="13">
        <v>0</v>
      </c>
      <c r="C248" s="13">
        <v>0</v>
      </c>
      <c r="D248" s="13">
        <v>1</v>
      </c>
      <c r="E248" s="13">
        <v>0</v>
      </c>
      <c r="F248" s="13">
        <v>1</v>
      </c>
      <c r="G248" s="13">
        <v>1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/>
      <c r="U248" s="14">
        <v>0</v>
      </c>
    </row>
    <row r="249" spans="1:21" x14ac:dyDescent="0.25">
      <c r="A249" s="13">
        <v>0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1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1</v>
      </c>
      <c r="P249" s="13">
        <v>0</v>
      </c>
      <c r="Q249" s="13">
        <v>0</v>
      </c>
      <c r="R249" s="13">
        <v>0</v>
      </c>
      <c r="S249" s="13">
        <v>0</v>
      </c>
      <c r="T249" s="13"/>
      <c r="U249" s="14">
        <v>0</v>
      </c>
    </row>
    <row r="250" spans="1:21" x14ac:dyDescent="0.25">
      <c r="A250" s="13">
        <v>1</v>
      </c>
      <c r="B250" s="13">
        <v>0</v>
      </c>
      <c r="C250" s="13">
        <v>1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1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/>
      <c r="U250" s="14">
        <v>0</v>
      </c>
    </row>
    <row r="251" spans="1:21" x14ac:dyDescent="0.25">
      <c r="A251" s="13">
        <v>1</v>
      </c>
      <c r="B251" s="13">
        <v>0</v>
      </c>
      <c r="C251" s="13">
        <v>0</v>
      </c>
      <c r="D251" s="13">
        <v>1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1</v>
      </c>
      <c r="S251" s="13">
        <v>0</v>
      </c>
      <c r="T251" s="13"/>
      <c r="U251" s="14">
        <v>0</v>
      </c>
    </row>
    <row r="252" spans="1:21" x14ac:dyDescent="0.25">
      <c r="A252" s="13">
        <v>1</v>
      </c>
      <c r="B252" s="13">
        <v>0</v>
      </c>
      <c r="C252" s="13">
        <v>0</v>
      </c>
      <c r="D252" s="13">
        <v>0</v>
      </c>
      <c r="E252" s="13">
        <v>0</v>
      </c>
      <c r="F252" s="13">
        <v>0</v>
      </c>
      <c r="G252" s="13">
        <v>1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1</v>
      </c>
      <c r="P252" s="13">
        <v>0</v>
      </c>
      <c r="Q252" s="13">
        <v>0</v>
      </c>
      <c r="R252" s="13">
        <v>0</v>
      </c>
      <c r="S252" s="13">
        <v>0</v>
      </c>
      <c r="T252" s="13"/>
      <c r="U252" s="14">
        <v>0</v>
      </c>
    </row>
    <row r="253" spans="1:21" x14ac:dyDescent="0.25">
      <c r="A253" s="13">
        <v>1</v>
      </c>
      <c r="B253" s="13">
        <v>0</v>
      </c>
      <c r="C253" s="13">
        <v>0</v>
      </c>
      <c r="D253" s="13">
        <v>1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/>
      <c r="U253" s="14">
        <v>0</v>
      </c>
    </row>
    <row r="254" spans="1:21" x14ac:dyDescent="0.25">
      <c r="A254" s="13">
        <v>0</v>
      </c>
      <c r="B254" s="13">
        <v>1</v>
      </c>
      <c r="C254" s="13">
        <v>0</v>
      </c>
      <c r="D254" s="13">
        <v>0</v>
      </c>
      <c r="E254" s="13">
        <v>0</v>
      </c>
      <c r="F254" s="13">
        <v>1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/>
      <c r="U254" s="14">
        <v>0</v>
      </c>
    </row>
    <row r="255" spans="1:21" x14ac:dyDescent="0.25">
      <c r="A255" s="13">
        <v>1</v>
      </c>
      <c r="B255" s="13">
        <v>0</v>
      </c>
      <c r="C255" s="13">
        <v>0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13"/>
      <c r="U255" s="14">
        <v>0</v>
      </c>
    </row>
    <row r="256" spans="1:21" x14ac:dyDescent="0.25">
      <c r="A256" s="13">
        <v>0</v>
      </c>
      <c r="B256" s="13">
        <v>0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/>
      <c r="U256" s="14">
        <v>0</v>
      </c>
    </row>
    <row r="257" spans="1:21" x14ac:dyDescent="0.25">
      <c r="A257" s="13">
        <v>0</v>
      </c>
      <c r="B257" s="13">
        <v>1</v>
      </c>
      <c r="C257" s="13">
        <v>1</v>
      </c>
      <c r="D257" s="13">
        <v>0</v>
      </c>
      <c r="E257" s="13">
        <v>0</v>
      </c>
      <c r="F257" s="13">
        <v>0</v>
      </c>
      <c r="G257" s="13">
        <v>1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1</v>
      </c>
      <c r="R257" s="13">
        <v>0</v>
      </c>
      <c r="S257" s="13">
        <v>0</v>
      </c>
      <c r="T257" s="13"/>
      <c r="U257" s="14">
        <v>0</v>
      </c>
    </row>
    <row r="258" spans="1:21" x14ac:dyDescent="0.25">
      <c r="A258" s="13">
        <v>0</v>
      </c>
      <c r="B258" s="13">
        <v>0</v>
      </c>
      <c r="C258" s="13">
        <v>0</v>
      </c>
      <c r="D258" s="13">
        <v>1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/>
      <c r="U258" s="14">
        <v>0</v>
      </c>
    </row>
    <row r="259" spans="1:21" x14ac:dyDescent="0.25">
      <c r="A259" s="13">
        <v>0</v>
      </c>
      <c r="B259" s="13">
        <v>0</v>
      </c>
      <c r="C259" s="13">
        <v>0</v>
      </c>
      <c r="D259" s="13">
        <v>0</v>
      </c>
      <c r="E259" s="13">
        <v>0</v>
      </c>
      <c r="F259" s="13">
        <v>1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1</v>
      </c>
      <c r="S259" s="13">
        <v>0</v>
      </c>
      <c r="T259" s="13"/>
      <c r="U259" s="14">
        <v>0</v>
      </c>
    </row>
    <row r="260" spans="1:21" x14ac:dyDescent="0.25">
      <c r="A260" s="13">
        <v>0</v>
      </c>
      <c r="B260" s="13">
        <v>0</v>
      </c>
      <c r="C260" s="13">
        <v>0</v>
      </c>
      <c r="D260" s="13">
        <v>1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1</v>
      </c>
      <c r="R260" s="13">
        <v>0</v>
      </c>
      <c r="S260" s="13">
        <v>0</v>
      </c>
      <c r="T260" s="13"/>
      <c r="U260" s="14">
        <v>0</v>
      </c>
    </row>
    <row r="261" spans="1:21" x14ac:dyDescent="0.25">
      <c r="A261" s="13">
        <v>1</v>
      </c>
      <c r="B261" s="13">
        <v>0</v>
      </c>
      <c r="C261" s="13">
        <v>1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/>
      <c r="U261" s="14">
        <v>0</v>
      </c>
    </row>
    <row r="262" spans="1:21" x14ac:dyDescent="0.25">
      <c r="A262" s="13">
        <v>0</v>
      </c>
      <c r="B262" s="13">
        <v>0</v>
      </c>
      <c r="C262" s="13">
        <v>0</v>
      </c>
      <c r="D262" s="13">
        <v>0</v>
      </c>
      <c r="E262" s="13">
        <v>0</v>
      </c>
      <c r="F262" s="13">
        <v>0</v>
      </c>
      <c r="G262" s="13">
        <v>1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1</v>
      </c>
      <c r="R262" s="13">
        <v>0</v>
      </c>
      <c r="S262" s="13">
        <v>0</v>
      </c>
      <c r="T262" s="13"/>
      <c r="U262" s="14">
        <v>0</v>
      </c>
    </row>
    <row r="263" spans="1:21" x14ac:dyDescent="0.25">
      <c r="A263" s="13">
        <v>0</v>
      </c>
      <c r="B263" s="13">
        <v>0</v>
      </c>
      <c r="C263" s="13">
        <v>0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/>
      <c r="U263" s="14">
        <v>0</v>
      </c>
    </row>
    <row r="264" spans="1:21" x14ac:dyDescent="0.25">
      <c r="A264" s="13">
        <v>0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1</v>
      </c>
      <c r="H264" s="13">
        <v>0</v>
      </c>
      <c r="I264" s="13">
        <v>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1</v>
      </c>
      <c r="P264" s="13">
        <v>0</v>
      </c>
      <c r="Q264" s="13">
        <v>0</v>
      </c>
      <c r="R264" s="13">
        <v>0</v>
      </c>
      <c r="S264" s="13">
        <v>0</v>
      </c>
      <c r="T264" s="13"/>
      <c r="U264" s="14">
        <v>0</v>
      </c>
    </row>
    <row r="265" spans="1:21" x14ac:dyDescent="0.25">
      <c r="A265" s="13">
        <v>0</v>
      </c>
      <c r="B265" s="13">
        <v>1</v>
      </c>
      <c r="C265" s="13">
        <v>0</v>
      </c>
      <c r="D265" s="13">
        <v>0</v>
      </c>
      <c r="E265" s="13">
        <v>0</v>
      </c>
      <c r="F265" s="13">
        <v>0</v>
      </c>
      <c r="G265" s="13">
        <v>1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/>
      <c r="U265" s="14">
        <v>0</v>
      </c>
    </row>
    <row r="266" spans="1:21" x14ac:dyDescent="0.25">
      <c r="A266" s="13">
        <v>1</v>
      </c>
      <c r="B266" s="13">
        <v>0</v>
      </c>
      <c r="C266" s="13">
        <v>1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/>
      <c r="U266" s="14">
        <v>0</v>
      </c>
    </row>
    <row r="267" spans="1:21" x14ac:dyDescent="0.25">
      <c r="A267" s="13">
        <v>1</v>
      </c>
      <c r="B267" s="13">
        <v>0</v>
      </c>
      <c r="C267" s="13">
        <v>1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1</v>
      </c>
      <c r="S267" s="13">
        <v>0</v>
      </c>
      <c r="T267" s="13"/>
      <c r="U267" s="14">
        <v>0</v>
      </c>
    </row>
    <row r="268" spans="1:21" x14ac:dyDescent="0.25">
      <c r="A268" s="13">
        <v>0</v>
      </c>
      <c r="B268" s="13">
        <v>1</v>
      </c>
      <c r="C268" s="13">
        <v>0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1</v>
      </c>
      <c r="T268" s="13"/>
      <c r="U268" s="14">
        <v>0</v>
      </c>
    </row>
    <row r="269" spans="1:21" x14ac:dyDescent="0.25">
      <c r="A269" s="13">
        <v>0</v>
      </c>
      <c r="B269" s="13">
        <v>0</v>
      </c>
      <c r="C269" s="13">
        <v>1</v>
      </c>
      <c r="D269" s="13">
        <v>0</v>
      </c>
      <c r="E269" s="13">
        <v>0</v>
      </c>
      <c r="F269" s="13">
        <v>0</v>
      </c>
      <c r="G269" s="13">
        <v>1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/>
      <c r="U269" s="14">
        <v>0</v>
      </c>
    </row>
    <row r="270" spans="1:21" x14ac:dyDescent="0.25">
      <c r="A270" s="13">
        <v>1</v>
      </c>
      <c r="B270" s="13">
        <v>0</v>
      </c>
      <c r="C270" s="13">
        <v>0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/>
      <c r="U270" s="14">
        <v>0</v>
      </c>
    </row>
    <row r="271" spans="1:21" x14ac:dyDescent="0.25">
      <c r="A271" s="13">
        <v>0</v>
      </c>
      <c r="B271" s="13">
        <v>1</v>
      </c>
      <c r="C271" s="13">
        <v>0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/>
      <c r="U271" s="14">
        <v>0</v>
      </c>
    </row>
    <row r="272" spans="1:21" x14ac:dyDescent="0.25">
      <c r="A272" s="13">
        <v>0</v>
      </c>
      <c r="B272" s="13">
        <v>1</v>
      </c>
      <c r="C272" s="13">
        <v>1</v>
      </c>
      <c r="D272" s="13">
        <v>0</v>
      </c>
      <c r="E272" s="13">
        <v>0</v>
      </c>
      <c r="F272" s="13">
        <v>1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1</v>
      </c>
      <c r="S272" s="13">
        <v>0</v>
      </c>
      <c r="T272" s="13"/>
      <c r="U272" s="14">
        <v>0</v>
      </c>
    </row>
    <row r="273" spans="1:21" x14ac:dyDescent="0.25">
      <c r="A273" s="13">
        <v>0</v>
      </c>
      <c r="B273" s="13">
        <v>1</v>
      </c>
      <c r="C273" s="13">
        <v>0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1</v>
      </c>
      <c r="P273" s="13">
        <v>0</v>
      </c>
      <c r="Q273" s="13">
        <v>0</v>
      </c>
      <c r="R273" s="13">
        <v>0</v>
      </c>
      <c r="S273" s="13">
        <v>0</v>
      </c>
      <c r="T273" s="13"/>
      <c r="U273" s="14">
        <v>0</v>
      </c>
    </row>
    <row r="274" spans="1:21" x14ac:dyDescent="0.25">
      <c r="A274" s="13">
        <v>1</v>
      </c>
      <c r="B274" s="13">
        <v>0</v>
      </c>
      <c r="C274" s="13">
        <v>1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1</v>
      </c>
      <c r="R274" s="13">
        <v>0</v>
      </c>
      <c r="S274" s="13">
        <v>0</v>
      </c>
      <c r="T274" s="13"/>
      <c r="U274" s="14">
        <v>0</v>
      </c>
    </row>
    <row r="275" spans="1:21" x14ac:dyDescent="0.25">
      <c r="A275" s="13">
        <v>0</v>
      </c>
      <c r="B275" s="13">
        <v>1</v>
      </c>
      <c r="C275" s="13">
        <v>1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/>
      <c r="U275" s="14">
        <v>0</v>
      </c>
    </row>
    <row r="276" spans="1:21" x14ac:dyDescent="0.25">
      <c r="A276" s="13">
        <v>0</v>
      </c>
      <c r="B276" s="13">
        <v>1</v>
      </c>
      <c r="C276" s="13">
        <v>0</v>
      </c>
      <c r="D276" s="13">
        <v>0</v>
      </c>
      <c r="E276" s="13">
        <v>0</v>
      </c>
      <c r="F276" s="13">
        <v>1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/>
      <c r="U276" s="14">
        <v>0</v>
      </c>
    </row>
    <row r="277" spans="1:21" x14ac:dyDescent="0.25">
      <c r="A277" s="13">
        <v>1</v>
      </c>
      <c r="B277" s="13">
        <v>0</v>
      </c>
      <c r="C277" s="13">
        <v>1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1</v>
      </c>
      <c r="P277" s="13">
        <v>0</v>
      </c>
      <c r="Q277" s="13">
        <v>1</v>
      </c>
      <c r="R277" s="13">
        <v>0</v>
      </c>
      <c r="S277" s="13">
        <v>1</v>
      </c>
      <c r="T277" s="13"/>
      <c r="U277" s="14">
        <v>0</v>
      </c>
    </row>
    <row r="278" spans="1:21" x14ac:dyDescent="0.25">
      <c r="A278" s="13">
        <v>1</v>
      </c>
      <c r="B278" s="13">
        <v>0</v>
      </c>
      <c r="C278" s="13">
        <v>1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1</v>
      </c>
      <c r="P278" s="13">
        <v>0</v>
      </c>
      <c r="Q278" s="13">
        <v>0</v>
      </c>
      <c r="R278" s="13">
        <v>0</v>
      </c>
      <c r="S278" s="13">
        <v>0</v>
      </c>
      <c r="T278" s="13"/>
      <c r="U278" s="14">
        <v>0</v>
      </c>
    </row>
    <row r="279" spans="1:21" x14ac:dyDescent="0.25">
      <c r="A279" s="13">
        <v>1</v>
      </c>
      <c r="B279" s="13">
        <v>0</v>
      </c>
      <c r="C279" s="13">
        <v>0</v>
      </c>
      <c r="D279" s="13">
        <v>0</v>
      </c>
      <c r="E279" s="13">
        <v>0</v>
      </c>
      <c r="F279" s="13">
        <v>1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1</v>
      </c>
      <c r="S279" s="13">
        <v>0</v>
      </c>
      <c r="T279" s="13"/>
      <c r="U279" s="14">
        <v>0</v>
      </c>
    </row>
    <row r="280" spans="1:21" x14ac:dyDescent="0.25">
      <c r="A280" s="13">
        <v>0</v>
      </c>
      <c r="B280" s="13">
        <v>1</v>
      </c>
      <c r="C280" s="13">
        <v>1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1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/>
      <c r="U280" s="14">
        <v>0</v>
      </c>
    </row>
    <row r="281" spans="1:21" x14ac:dyDescent="0.25">
      <c r="A281" s="13">
        <v>1</v>
      </c>
      <c r="B281" s="13">
        <v>0</v>
      </c>
      <c r="C281" s="13">
        <v>0</v>
      </c>
      <c r="D281" s="13">
        <v>1</v>
      </c>
      <c r="E281" s="13">
        <v>0</v>
      </c>
      <c r="F281" s="13">
        <v>0</v>
      </c>
      <c r="G281" s="13">
        <v>1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1</v>
      </c>
      <c r="P281" s="13">
        <v>0</v>
      </c>
      <c r="Q281" s="13">
        <v>0</v>
      </c>
      <c r="R281" s="13">
        <v>0</v>
      </c>
      <c r="S281" s="13">
        <v>0</v>
      </c>
      <c r="T281" s="13"/>
      <c r="U281" s="14">
        <v>0</v>
      </c>
    </row>
    <row r="282" spans="1:21" x14ac:dyDescent="0.25">
      <c r="A282" s="13">
        <v>0</v>
      </c>
      <c r="B282" s="13">
        <v>0</v>
      </c>
      <c r="C282" s="13">
        <v>0</v>
      </c>
      <c r="D282" s="13">
        <v>1</v>
      </c>
      <c r="E282" s="13">
        <v>0</v>
      </c>
      <c r="F282" s="13">
        <v>0</v>
      </c>
      <c r="G282" s="13">
        <v>1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/>
      <c r="U282" s="14">
        <v>0</v>
      </c>
    </row>
    <row r="283" spans="1:21" x14ac:dyDescent="0.25">
      <c r="A283" s="13">
        <v>1</v>
      </c>
      <c r="B283" s="13">
        <v>0</v>
      </c>
      <c r="C283" s="13">
        <v>1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/>
      <c r="U283" s="14">
        <v>0</v>
      </c>
    </row>
    <row r="284" spans="1:21" x14ac:dyDescent="0.25">
      <c r="A284" s="13">
        <v>1</v>
      </c>
      <c r="B284" s="13">
        <v>0</v>
      </c>
      <c r="C284" s="13">
        <v>0</v>
      </c>
      <c r="D284" s="13">
        <v>1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1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/>
      <c r="U284" s="14">
        <v>0</v>
      </c>
    </row>
    <row r="285" spans="1:21" x14ac:dyDescent="0.25">
      <c r="A285" s="13">
        <v>1</v>
      </c>
      <c r="B285" s="13">
        <v>0</v>
      </c>
      <c r="C285" s="13">
        <v>1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/>
      <c r="U285" s="14">
        <v>0</v>
      </c>
    </row>
    <row r="286" spans="1:21" x14ac:dyDescent="0.25">
      <c r="A286" s="13">
        <v>1</v>
      </c>
      <c r="B286" s="13">
        <v>0</v>
      </c>
      <c r="C286" s="13">
        <v>0</v>
      </c>
      <c r="D286" s="13">
        <v>1</v>
      </c>
      <c r="E286" s="13">
        <v>0</v>
      </c>
      <c r="F286" s="13">
        <v>0</v>
      </c>
      <c r="G286" s="13">
        <v>1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1</v>
      </c>
      <c r="S286" s="13">
        <v>0</v>
      </c>
      <c r="T286" s="13"/>
      <c r="U286" s="14">
        <v>0</v>
      </c>
    </row>
    <row r="287" spans="1:21" x14ac:dyDescent="0.25">
      <c r="A287" s="13">
        <v>0</v>
      </c>
      <c r="B287" s="13">
        <v>1</v>
      </c>
      <c r="C287" s="13">
        <v>0</v>
      </c>
      <c r="D287" s="13">
        <v>1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1</v>
      </c>
      <c r="S287" s="13">
        <v>1</v>
      </c>
      <c r="T287" s="13"/>
      <c r="U287" s="14">
        <v>0</v>
      </c>
    </row>
    <row r="288" spans="1:21" x14ac:dyDescent="0.25">
      <c r="A288" s="13">
        <v>1</v>
      </c>
      <c r="B288" s="13">
        <v>0</v>
      </c>
      <c r="C288" s="13">
        <v>0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13"/>
      <c r="U288" s="14">
        <v>0</v>
      </c>
    </row>
    <row r="289" spans="1:21" x14ac:dyDescent="0.25">
      <c r="A289" s="13">
        <v>0</v>
      </c>
      <c r="B289" s="13">
        <v>1</v>
      </c>
      <c r="C289" s="13">
        <v>1</v>
      </c>
      <c r="D289" s="13">
        <v>0</v>
      </c>
      <c r="E289" s="13">
        <v>0</v>
      </c>
      <c r="F289" s="13">
        <v>0</v>
      </c>
      <c r="G289" s="13">
        <v>1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1</v>
      </c>
      <c r="P289" s="13">
        <v>0</v>
      </c>
      <c r="Q289" s="13">
        <v>0</v>
      </c>
      <c r="R289" s="13">
        <v>0</v>
      </c>
      <c r="S289" s="13">
        <v>0</v>
      </c>
      <c r="T289" s="13"/>
      <c r="U289" s="14">
        <v>0</v>
      </c>
    </row>
    <row r="290" spans="1:21" x14ac:dyDescent="0.25">
      <c r="A290" s="13">
        <v>1</v>
      </c>
      <c r="B290" s="13">
        <v>0</v>
      </c>
      <c r="C290" s="13">
        <v>0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/>
      <c r="U290" s="14">
        <v>0</v>
      </c>
    </row>
    <row r="291" spans="1:21" x14ac:dyDescent="0.25">
      <c r="A291" s="13">
        <v>0</v>
      </c>
      <c r="B291" s="13">
        <v>0</v>
      </c>
      <c r="C291" s="13">
        <v>0</v>
      </c>
      <c r="D291" s="13">
        <v>1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1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1</v>
      </c>
      <c r="S291" s="13">
        <v>0</v>
      </c>
      <c r="T291" s="13"/>
      <c r="U291" s="14">
        <v>0</v>
      </c>
    </row>
    <row r="292" spans="1:21" x14ac:dyDescent="0.25">
      <c r="A292" s="13">
        <v>0</v>
      </c>
      <c r="B292" s="13">
        <v>0</v>
      </c>
      <c r="C292" s="13">
        <v>1</v>
      </c>
      <c r="D292" s="13">
        <v>0</v>
      </c>
      <c r="E292" s="13">
        <v>0</v>
      </c>
      <c r="F292" s="13">
        <v>0</v>
      </c>
      <c r="G292" s="13">
        <v>1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13"/>
      <c r="U292" s="14">
        <v>0</v>
      </c>
    </row>
    <row r="293" spans="1:21" x14ac:dyDescent="0.25">
      <c r="A293" s="13">
        <v>0</v>
      </c>
      <c r="B293" s="13">
        <v>1</v>
      </c>
      <c r="C293" s="13">
        <v>1</v>
      </c>
      <c r="D293" s="13">
        <v>0</v>
      </c>
      <c r="E293" s="13">
        <v>0</v>
      </c>
      <c r="F293" s="13">
        <v>0</v>
      </c>
      <c r="G293" s="13">
        <v>1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1</v>
      </c>
      <c r="S293" s="13">
        <v>1</v>
      </c>
      <c r="T293" s="13"/>
      <c r="U293" s="14">
        <v>0</v>
      </c>
    </row>
    <row r="294" spans="1:21" x14ac:dyDescent="0.25">
      <c r="A294" s="13">
        <v>1</v>
      </c>
      <c r="B294" s="13">
        <v>0</v>
      </c>
      <c r="C294" s="13">
        <v>1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/>
      <c r="U294" s="14">
        <v>0</v>
      </c>
    </row>
    <row r="295" spans="1:21" x14ac:dyDescent="0.25">
      <c r="A295" s="13">
        <v>0</v>
      </c>
      <c r="B295" s="13">
        <v>0</v>
      </c>
      <c r="C295" s="13">
        <v>0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13"/>
      <c r="U295" s="14">
        <v>0</v>
      </c>
    </row>
    <row r="296" spans="1:21" x14ac:dyDescent="0.25">
      <c r="A296" s="13">
        <v>0</v>
      </c>
      <c r="B296" s="13">
        <v>0</v>
      </c>
      <c r="C296" s="13">
        <v>0</v>
      </c>
      <c r="D296" s="13">
        <v>1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/>
      <c r="U296" s="14">
        <v>0</v>
      </c>
    </row>
    <row r="297" spans="1:21" x14ac:dyDescent="0.25">
      <c r="A297" s="13">
        <v>1</v>
      </c>
      <c r="B297" s="13">
        <v>0</v>
      </c>
      <c r="C297" s="13">
        <v>0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/>
      <c r="U297" s="14">
        <v>0</v>
      </c>
    </row>
    <row r="298" spans="1:21" x14ac:dyDescent="0.25">
      <c r="A298" s="13">
        <v>1</v>
      </c>
      <c r="B298" s="13">
        <v>0</v>
      </c>
      <c r="C298" s="13">
        <v>0</v>
      </c>
      <c r="D298" s="13">
        <v>1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/>
      <c r="U298" s="14">
        <v>0</v>
      </c>
    </row>
    <row r="299" spans="1:21" x14ac:dyDescent="0.25">
      <c r="A299" s="13">
        <v>0</v>
      </c>
      <c r="B299" s="13">
        <v>1</v>
      </c>
      <c r="C299" s="13">
        <v>0</v>
      </c>
      <c r="D299" s="13">
        <v>1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/>
      <c r="U299" s="14">
        <v>0</v>
      </c>
    </row>
    <row r="300" spans="1:21" x14ac:dyDescent="0.25">
      <c r="A300" s="13">
        <v>0</v>
      </c>
      <c r="B300" s="13">
        <v>1</v>
      </c>
      <c r="C300" s="13">
        <v>0</v>
      </c>
      <c r="D300" s="13">
        <v>0</v>
      </c>
      <c r="E300" s="13">
        <v>0</v>
      </c>
      <c r="F300" s="13">
        <v>0</v>
      </c>
      <c r="G300" s="13">
        <v>1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/>
      <c r="U300" s="14">
        <v>0</v>
      </c>
    </row>
    <row r="301" spans="1:21" x14ac:dyDescent="0.25">
      <c r="A301" s="13">
        <v>0</v>
      </c>
      <c r="B301" s="13">
        <v>1</v>
      </c>
      <c r="C301" s="13">
        <v>0</v>
      </c>
      <c r="D301" s="13">
        <v>1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1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/>
      <c r="U301" s="14">
        <v>0</v>
      </c>
    </row>
    <row r="302" spans="1:21" x14ac:dyDescent="0.25">
      <c r="A302" s="13">
        <v>0</v>
      </c>
      <c r="B302" s="13">
        <v>1</v>
      </c>
      <c r="C302" s="13">
        <v>1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/>
      <c r="U302" s="14">
        <v>0</v>
      </c>
    </row>
    <row r="303" spans="1:21" x14ac:dyDescent="0.25">
      <c r="A303" s="13">
        <v>1</v>
      </c>
      <c r="B303" s="13">
        <v>0</v>
      </c>
      <c r="C303" s="13">
        <v>0</v>
      </c>
      <c r="D303" s="13">
        <v>1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13"/>
      <c r="U303" s="14">
        <v>0</v>
      </c>
    </row>
    <row r="304" spans="1:21" x14ac:dyDescent="0.25">
      <c r="A304" s="13">
        <v>0</v>
      </c>
      <c r="B304" s="13">
        <v>0</v>
      </c>
      <c r="C304" s="13">
        <v>0</v>
      </c>
      <c r="D304" s="13">
        <v>1</v>
      </c>
      <c r="E304" s="13">
        <v>0</v>
      </c>
      <c r="F304" s="13">
        <v>1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1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/>
      <c r="U304" s="14">
        <v>0</v>
      </c>
    </row>
    <row r="305" spans="1:21" x14ac:dyDescent="0.25">
      <c r="A305" s="13">
        <v>0</v>
      </c>
      <c r="B305" s="13">
        <v>1</v>
      </c>
      <c r="C305" s="13">
        <v>1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/>
      <c r="U305" s="14">
        <v>0</v>
      </c>
    </row>
    <row r="306" spans="1:21" x14ac:dyDescent="0.25">
      <c r="A306" s="13">
        <v>0</v>
      </c>
      <c r="B306" s="13">
        <v>1</v>
      </c>
      <c r="C306" s="13">
        <v>0</v>
      </c>
      <c r="D306" s="13">
        <v>1</v>
      </c>
      <c r="E306" s="13">
        <v>0</v>
      </c>
      <c r="F306" s="13">
        <v>0</v>
      </c>
      <c r="G306" s="13">
        <v>1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/>
      <c r="U306" s="14">
        <v>0</v>
      </c>
    </row>
    <row r="307" spans="1:21" x14ac:dyDescent="0.25">
      <c r="A307" s="13">
        <v>1</v>
      </c>
      <c r="B307" s="13">
        <v>0</v>
      </c>
      <c r="C307" s="13">
        <v>1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/>
      <c r="U307" s="14">
        <v>0</v>
      </c>
    </row>
    <row r="308" spans="1:21" x14ac:dyDescent="0.25">
      <c r="A308" s="13">
        <v>0</v>
      </c>
      <c r="B308" s="13">
        <v>0</v>
      </c>
      <c r="C308" s="13">
        <v>0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/>
      <c r="U308" s="14">
        <v>0</v>
      </c>
    </row>
    <row r="309" spans="1:21" x14ac:dyDescent="0.25">
      <c r="A309" s="13">
        <v>1</v>
      </c>
      <c r="B309" s="13">
        <v>0</v>
      </c>
      <c r="C309" s="13">
        <v>1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1</v>
      </c>
      <c r="R309" s="13">
        <v>1</v>
      </c>
      <c r="S309" s="13">
        <v>0</v>
      </c>
      <c r="T309" s="13"/>
      <c r="U309" s="14">
        <v>0</v>
      </c>
    </row>
    <row r="310" spans="1:21" x14ac:dyDescent="0.25">
      <c r="A310" s="13">
        <v>0</v>
      </c>
      <c r="B310" s="13">
        <v>0</v>
      </c>
      <c r="C310" s="13">
        <v>1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/>
      <c r="U310" s="14">
        <v>0</v>
      </c>
    </row>
    <row r="311" spans="1:21" x14ac:dyDescent="0.25">
      <c r="A311" s="13">
        <v>0</v>
      </c>
      <c r="B311" s="13">
        <v>1</v>
      </c>
      <c r="C311" s="13">
        <v>1</v>
      </c>
      <c r="D311" s="13">
        <v>0</v>
      </c>
      <c r="E311" s="13">
        <v>0</v>
      </c>
      <c r="F311" s="13">
        <v>0</v>
      </c>
      <c r="G311" s="13">
        <v>1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/>
      <c r="U311" s="14">
        <v>0</v>
      </c>
    </row>
    <row r="312" spans="1:21" x14ac:dyDescent="0.25">
      <c r="A312" s="13">
        <v>1</v>
      </c>
      <c r="B312" s="13">
        <v>0</v>
      </c>
      <c r="C312" s="13">
        <v>1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1</v>
      </c>
      <c r="R312" s="13">
        <v>0</v>
      </c>
      <c r="S312" s="13">
        <v>0</v>
      </c>
      <c r="T312" s="13"/>
      <c r="U312" s="14">
        <v>0</v>
      </c>
    </row>
    <row r="313" spans="1:21" x14ac:dyDescent="0.25">
      <c r="A313" s="13">
        <v>0</v>
      </c>
      <c r="B313" s="13">
        <v>0</v>
      </c>
      <c r="C313" s="13">
        <v>0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1</v>
      </c>
      <c r="P313" s="13">
        <v>0</v>
      </c>
      <c r="Q313" s="13">
        <v>0</v>
      </c>
      <c r="R313" s="13">
        <v>0</v>
      </c>
      <c r="S313" s="13">
        <v>0</v>
      </c>
      <c r="T313" s="13"/>
      <c r="U313" s="14">
        <v>0</v>
      </c>
    </row>
    <row r="314" spans="1:21" x14ac:dyDescent="0.25">
      <c r="A314" s="13">
        <v>1</v>
      </c>
      <c r="B314" s="13">
        <v>0</v>
      </c>
      <c r="C314" s="13">
        <v>1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/>
      <c r="U314" s="14">
        <v>0</v>
      </c>
    </row>
    <row r="315" spans="1:21" x14ac:dyDescent="0.25">
      <c r="A315" s="13">
        <v>0</v>
      </c>
      <c r="B315" s="13">
        <v>0</v>
      </c>
      <c r="C315" s="13">
        <v>1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/>
      <c r="U315" s="14">
        <v>0</v>
      </c>
    </row>
    <row r="316" spans="1:21" x14ac:dyDescent="0.25">
      <c r="A316" s="13">
        <v>1</v>
      </c>
      <c r="B316" s="13">
        <v>0</v>
      </c>
      <c r="C316" s="13">
        <v>0</v>
      </c>
      <c r="D316" s="13">
        <v>0</v>
      </c>
      <c r="E316" s="13">
        <v>0</v>
      </c>
      <c r="F316" s="13">
        <v>1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/>
      <c r="U316" s="14">
        <v>0</v>
      </c>
    </row>
    <row r="317" spans="1:21" x14ac:dyDescent="0.25">
      <c r="A317" s="13">
        <v>0</v>
      </c>
      <c r="B317" s="13">
        <v>0</v>
      </c>
      <c r="C317" s="13">
        <v>0</v>
      </c>
      <c r="D317" s="13">
        <v>0</v>
      </c>
      <c r="E317" s="13">
        <v>0</v>
      </c>
      <c r="F317" s="13">
        <v>1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1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/>
      <c r="U317" s="14">
        <v>0</v>
      </c>
    </row>
    <row r="318" spans="1:21" x14ac:dyDescent="0.25">
      <c r="A318" s="13">
        <v>0</v>
      </c>
      <c r="B318" s="13">
        <v>0</v>
      </c>
      <c r="C318" s="13">
        <v>1</v>
      </c>
      <c r="D318" s="13">
        <v>0</v>
      </c>
      <c r="E318" s="13">
        <v>1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13"/>
      <c r="U318" s="14">
        <v>0</v>
      </c>
    </row>
    <row r="319" spans="1:21" x14ac:dyDescent="0.25">
      <c r="A319" s="13">
        <v>1</v>
      </c>
      <c r="B319" s="13">
        <v>0</v>
      </c>
      <c r="C319" s="13">
        <v>1</v>
      </c>
      <c r="D319" s="13">
        <v>0</v>
      </c>
      <c r="E319" s="13">
        <v>0</v>
      </c>
      <c r="F319" s="13">
        <v>1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1</v>
      </c>
      <c r="R319" s="13">
        <v>0</v>
      </c>
      <c r="S319" s="13">
        <v>0</v>
      </c>
      <c r="T319" s="13"/>
      <c r="U319" s="14">
        <v>0</v>
      </c>
    </row>
    <row r="320" spans="1:21" x14ac:dyDescent="0.25">
      <c r="A320" s="13">
        <v>1</v>
      </c>
      <c r="B320" s="13">
        <v>0</v>
      </c>
      <c r="C320" s="13">
        <v>1</v>
      </c>
      <c r="D320" s="13">
        <v>0</v>
      </c>
      <c r="E320" s="13">
        <v>0</v>
      </c>
      <c r="F320" s="13">
        <v>1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1</v>
      </c>
      <c r="P320" s="13">
        <v>0</v>
      </c>
      <c r="Q320" s="13">
        <v>0</v>
      </c>
      <c r="R320" s="13">
        <v>0</v>
      </c>
      <c r="S320" s="13">
        <v>0</v>
      </c>
      <c r="T320" s="13"/>
      <c r="U320" s="14">
        <v>0</v>
      </c>
    </row>
    <row r="321" spans="1:21" x14ac:dyDescent="0.25">
      <c r="A321" s="13">
        <v>1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1</v>
      </c>
      <c r="R321" s="13">
        <v>0</v>
      </c>
      <c r="S321" s="13">
        <v>0</v>
      </c>
      <c r="T321" s="13"/>
      <c r="U321" s="14">
        <v>0</v>
      </c>
    </row>
    <row r="322" spans="1:21" x14ac:dyDescent="0.25">
      <c r="A322" s="13">
        <v>0</v>
      </c>
      <c r="B322" s="13">
        <v>0</v>
      </c>
      <c r="C322" s="13">
        <v>1</v>
      </c>
      <c r="D322" s="13">
        <v>0</v>
      </c>
      <c r="E322" s="13">
        <v>0</v>
      </c>
      <c r="F322" s="13">
        <v>0</v>
      </c>
      <c r="G322" s="13">
        <v>1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1</v>
      </c>
      <c r="P322" s="13">
        <v>0</v>
      </c>
      <c r="Q322" s="13">
        <v>0</v>
      </c>
      <c r="R322" s="13">
        <v>0</v>
      </c>
      <c r="S322" s="13">
        <v>0</v>
      </c>
      <c r="T322" s="13"/>
      <c r="U322" s="14">
        <v>0</v>
      </c>
    </row>
    <row r="323" spans="1:21" x14ac:dyDescent="0.25">
      <c r="A323" s="13">
        <v>1</v>
      </c>
      <c r="B323" s="13">
        <v>0</v>
      </c>
      <c r="C323" s="13">
        <v>1</v>
      </c>
      <c r="D323" s="13">
        <v>0</v>
      </c>
      <c r="E323" s="13">
        <v>0</v>
      </c>
      <c r="F323" s="13">
        <v>1</v>
      </c>
      <c r="G323" s="13">
        <v>1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/>
      <c r="U323" s="14">
        <v>0</v>
      </c>
    </row>
    <row r="324" spans="1:21" x14ac:dyDescent="0.25">
      <c r="A324" s="13">
        <v>1</v>
      </c>
      <c r="B324" s="13">
        <v>0</v>
      </c>
      <c r="C324" s="13">
        <v>1</v>
      </c>
      <c r="D324" s="13">
        <v>0</v>
      </c>
      <c r="E324" s="13">
        <v>0</v>
      </c>
      <c r="F324" s="13">
        <v>1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/>
      <c r="U324" s="14">
        <v>0</v>
      </c>
    </row>
    <row r="325" spans="1:21" x14ac:dyDescent="0.25">
      <c r="A325" s="13">
        <v>0</v>
      </c>
      <c r="B325" s="13">
        <v>1</v>
      </c>
      <c r="C325" s="13">
        <v>1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/>
      <c r="U325" s="14">
        <v>0</v>
      </c>
    </row>
    <row r="326" spans="1:21" x14ac:dyDescent="0.25">
      <c r="A326" s="13">
        <v>0</v>
      </c>
      <c r="B326" s="13">
        <v>1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1</v>
      </c>
      <c r="P326" s="13">
        <v>0</v>
      </c>
      <c r="Q326" s="13">
        <v>0</v>
      </c>
      <c r="R326" s="13">
        <v>0</v>
      </c>
      <c r="S326" s="13">
        <v>0</v>
      </c>
      <c r="T326" s="13"/>
      <c r="U326" s="14">
        <v>0</v>
      </c>
    </row>
    <row r="327" spans="1:21" x14ac:dyDescent="0.25">
      <c r="A327" s="13">
        <v>1</v>
      </c>
      <c r="B327" s="13">
        <v>0</v>
      </c>
      <c r="C327" s="13">
        <v>0</v>
      </c>
      <c r="D327" s="13">
        <v>0</v>
      </c>
      <c r="E327" s="13">
        <v>0</v>
      </c>
      <c r="F327" s="13">
        <v>1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/>
      <c r="U327" s="14">
        <v>0</v>
      </c>
    </row>
    <row r="328" spans="1:21" x14ac:dyDescent="0.25">
      <c r="A328" s="13">
        <v>1</v>
      </c>
      <c r="B328" s="13">
        <v>0</v>
      </c>
      <c r="C328" s="13">
        <v>1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1</v>
      </c>
      <c r="P328" s="13">
        <v>0</v>
      </c>
      <c r="Q328" s="13">
        <v>0</v>
      </c>
      <c r="R328" s="13">
        <v>0</v>
      </c>
      <c r="S328" s="13">
        <v>0</v>
      </c>
      <c r="T328" s="13"/>
      <c r="U328" s="14">
        <v>0</v>
      </c>
    </row>
    <row r="329" spans="1:21" x14ac:dyDescent="0.25">
      <c r="A329" s="13">
        <v>1</v>
      </c>
      <c r="B329" s="13">
        <v>0</v>
      </c>
      <c r="C329" s="13">
        <v>1</v>
      </c>
      <c r="D329" s="13">
        <v>0</v>
      </c>
      <c r="E329" s="13">
        <v>0</v>
      </c>
      <c r="F329" s="13">
        <v>0</v>
      </c>
      <c r="G329" s="13">
        <v>1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13"/>
      <c r="U329" s="14">
        <v>0</v>
      </c>
    </row>
    <row r="330" spans="1:21" x14ac:dyDescent="0.25">
      <c r="A330" s="13">
        <v>0</v>
      </c>
      <c r="B330" s="13">
        <v>0</v>
      </c>
      <c r="C330" s="13">
        <v>0</v>
      </c>
      <c r="D330" s="13">
        <v>0</v>
      </c>
      <c r="E330" s="13">
        <v>0</v>
      </c>
      <c r="F330" s="13">
        <v>1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/>
      <c r="U330" s="14">
        <v>0</v>
      </c>
    </row>
    <row r="331" spans="1:21" x14ac:dyDescent="0.25">
      <c r="A331" s="13">
        <v>0</v>
      </c>
      <c r="B331" s="13">
        <v>1</v>
      </c>
      <c r="C331" s="13">
        <v>0</v>
      </c>
      <c r="D331" s="13">
        <v>1</v>
      </c>
      <c r="E331" s="13">
        <v>0</v>
      </c>
      <c r="F331" s="13">
        <v>0</v>
      </c>
      <c r="G331" s="13">
        <v>1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1</v>
      </c>
      <c r="S331" s="13">
        <v>0</v>
      </c>
      <c r="T331" s="13"/>
      <c r="U331" s="14">
        <v>0</v>
      </c>
    </row>
    <row r="332" spans="1:21" x14ac:dyDescent="0.25">
      <c r="A332" s="13">
        <v>0</v>
      </c>
      <c r="B332" s="13">
        <v>1</v>
      </c>
      <c r="C332" s="13">
        <v>1</v>
      </c>
      <c r="D332" s="13">
        <v>0</v>
      </c>
      <c r="E332" s="13">
        <v>0</v>
      </c>
      <c r="F332" s="13">
        <v>1</v>
      </c>
      <c r="G332" s="13">
        <v>1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13"/>
      <c r="U332" s="14">
        <v>0</v>
      </c>
    </row>
    <row r="333" spans="1:21" x14ac:dyDescent="0.25">
      <c r="A333" s="13">
        <v>0</v>
      </c>
      <c r="B333" s="13">
        <v>0</v>
      </c>
      <c r="C333" s="13">
        <v>1</v>
      </c>
      <c r="D333" s="13">
        <v>0</v>
      </c>
      <c r="E333" s="13">
        <v>0</v>
      </c>
      <c r="F333" s="13">
        <v>1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/>
      <c r="U333" s="14">
        <v>0</v>
      </c>
    </row>
    <row r="334" spans="1:21" x14ac:dyDescent="0.25">
      <c r="A334" s="13">
        <v>1</v>
      </c>
      <c r="B334" s="13">
        <v>0</v>
      </c>
      <c r="C334" s="13">
        <v>1</v>
      </c>
      <c r="D334" s="13">
        <v>0</v>
      </c>
      <c r="E334" s="13">
        <v>0</v>
      </c>
      <c r="F334" s="13">
        <v>1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/>
      <c r="U334" s="14">
        <v>0</v>
      </c>
    </row>
    <row r="335" spans="1:21" x14ac:dyDescent="0.25">
      <c r="A335" s="13">
        <v>1</v>
      </c>
      <c r="B335" s="13">
        <v>0</v>
      </c>
      <c r="C335" s="13">
        <v>0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1</v>
      </c>
      <c r="P335" s="13">
        <v>0</v>
      </c>
      <c r="Q335" s="13">
        <v>0</v>
      </c>
      <c r="R335" s="13">
        <v>0</v>
      </c>
      <c r="S335" s="13">
        <v>0</v>
      </c>
      <c r="T335" s="13"/>
      <c r="U335" s="14">
        <v>0</v>
      </c>
    </row>
    <row r="336" spans="1:21" x14ac:dyDescent="0.25">
      <c r="A336" s="13">
        <v>1</v>
      </c>
      <c r="B336" s="13">
        <v>0</v>
      </c>
      <c r="C336" s="13">
        <v>1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1</v>
      </c>
      <c r="S336" s="13">
        <v>0</v>
      </c>
      <c r="T336" s="13"/>
      <c r="U336" s="14">
        <v>0</v>
      </c>
    </row>
    <row r="337" spans="1:21" x14ac:dyDescent="0.25">
      <c r="A337" s="13">
        <v>1</v>
      </c>
      <c r="B337" s="13">
        <v>0</v>
      </c>
      <c r="C337" s="13">
        <v>1</v>
      </c>
      <c r="D337" s="13">
        <v>0</v>
      </c>
      <c r="E337" s="13">
        <v>0</v>
      </c>
      <c r="F337" s="13">
        <v>1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/>
      <c r="U337" s="14">
        <v>0</v>
      </c>
    </row>
    <row r="338" spans="1:21" x14ac:dyDescent="0.25">
      <c r="A338" s="13">
        <v>1</v>
      </c>
      <c r="B338" s="13">
        <v>0</v>
      </c>
      <c r="C338" s="13">
        <v>1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1</v>
      </c>
      <c r="P338" s="13">
        <v>0</v>
      </c>
      <c r="Q338" s="13">
        <v>0</v>
      </c>
      <c r="R338" s="13">
        <v>1</v>
      </c>
      <c r="S338" s="13">
        <v>0</v>
      </c>
      <c r="T338" s="13"/>
      <c r="U338" s="14">
        <v>0</v>
      </c>
    </row>
    <row r="339" spans="1:21" x14ac:dyDescent="0.25">
      <c r="A339" s="13">
        <v>0</v>
      </c>
      <c r="B339" s="13">
        <v>1</v>
      </c>
      <c r="C339" s="13">
        <v>0</v>
      </c>
      <c r="D339" s="13">
        <v>1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1</v>
      </c>
      <c r="P339" s="13">
        <v>0</v>
      </c>
      <c r="Q339" s="13">
        <v>0</v>
      </c>
      <c r="R339" s="13">
        <v>0</v>
      </c>
      <c r="S339" s="13">
        <v>0</v>
      </c>
      <c r="T339" s="13"/>
      <c r="U339" s="14">
        <v>0</v>
      </c>
    </row>
    <row r="340" spans="1:21" x14ac:dyDescent="0.25">
      <c r="A340" s="13">
        <v>1</v>
      </c>
      <c r="B340" s="13">
        <v>0</v>
      </c>
      <c r="C340" s="13">
        <v>0</v>
      </c>
      <c r="D340" s="13">
        <v>1</v>
      </c>
      <c r="E340" s="13">
        <v>0</v>
      </c>
      <c r="F340" s="13">
        <v>0</v>
      </c>
      <c r="G340" s="13">
        <v>1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/>
      <c r="U340" s="14">
        <v>0</v>
      </c>
    </row>
    <row r="341" spans="1:21" x14ac:dyDescent="0.25">
      <c r="A341" s="13">
        <v>1</v>
      </c>
      <c r="B341" s="13">
        <v>0</v>
      </c>
      <c r="C341" s="13">
        <v>1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/>
      <c r="U341" s="14">
        <v>0</v>
      </c>
    </row>
    <row r="342" spans="1:21" x14ac:dyDescent="0.25">
      <c r="A342" s="13">
        <v>1</v>
      </c>
      <c r="B342" s="13">
        <v>0</v>
      </c>
      <c r="C342" s="13">
        <v>0</v>
      </c>
      <c r="D342" s="13">
        <v>0</v>
      </c>
      <c r="E342" s="13">
        <v>0</v>
      </c>
      <c r="F342" s="13">
        <v>1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/>
      <c r="U342" s="14">
        <v>0</v>
      </c>
    </row>
    <row r="343" spans="1:21" x14ac:dyDescent="0.25">
      <c r="A343" s="13">
        <v>1</v>
      </c>
      <c r="B343" s="13">
        <v>0</v>
      </c>
      <c r="C343" s="13">
        <v>1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/>
      <c r="U343" s="14">
        <v>0</v>
      </c>
    </row>
    <row r="344" spans="1:21" x14ac:dyDescent="0.25">
      <c r="A344" s="13">
        <v>1</v>
      </c>
      <c r="B344" s="13">
        <v>0</v>
      </c>
      <c r="C344" s="13">
        <v>0</v>
      </c>
      <c r="D344" s="13">
        <v>1</v>
      </c>
      <c r="E344" s="13">
        <v>0</v>
      </c>
      <c r="F344" s="13">
        <v>0</v>
      </c>
      <c r="G344" s="13">
        <v>1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1</v>
      </c>
      <c r="S344" s="13">
        <v>0</v>
      </c>
      <c r="T344" s="13"/>
      <c r="U344" s="14">
        <v>0</v>
      </c>
    </row>
    <row r="345" spans="1:21" x14ac:dyDescent="0.25">
      <c r="A345" s="13">
        <v>0</v>
      </c>
      <c r="B345" s="13">
        <v>0</v>
      </c>
      <c r="C345" s="13">
        <v>0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/>
      <c r="U345" s="14">
        <v>0</v>
      </c>
    </row>
    <row r="346" spans="1:21" x14ac:dyDescent="0.25">
      <c r="A346" s="13">
        <v>1</v>
      </c>
      <c r="B346" s="13">
        <v>0</v>
      </c>
      <c r="C346" s="13">
        <v>1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1</v>
      </c>
      <c r="S346" s="13">
        <v>0</v>
      </c>
      <c r="T346" s="13"/>
      <c r="U346" s="14">
        <v>0</v>
      </c>
    </row>
    <row r="347" spans="1:21" x14ac:dyDescent="0.25">
      <c r="A347" s="13">
        <v>1</v>
      </c>
      <c r="B347" s="13">
        <v>0</v>
      </c>
      <c r="C347" s="13">
        <v>0</v>
      </c>
      <c r="D347" s="13">
        <v>0</v>
      </c>
      <c r="E347" s="13">
        <v>0</v>
      </c>
      <c r="F347" s="13">
        <v>1</v>
      </c>
      <c r="G347" s="13">
        <v>1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/>
      <c r="U347" s="14">
        <v>0</v>
      </c>
    </row>
    <row r="348" spans="1:21" x14ac:dyDescent="0.25">
      <c r="A348" s="13">
        <v>1</v>
      </c>
      <c r="B348" s="13">
        <v>0</v>
      </c>
      <c r="C348" s="13">
        <v>1</v>
      </c>
      <c r="D348" s="13">
        <v>0</v>
      </c>
      <c r="E348" s="13">
        <v>0</v>
      </c>
      <c r="F348" s="13">
        <v>1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1</v>
      </c>
      <c r="S348" s="13">
        <v>0</v>
      </c>
      <c r="T348" s="13"/>
      <c r="U348" s="14">
        <v>0</v>
      </c>
    </row>
    <row r="349" spans="1:21" x14ac:dyDescent="0.25">
      <c r="A349" s="13">
        <v>0</v>
      </c>
      <c r="B349" s="13">
        <v>0</v>
      </c>
      <c r="C349" s="13">
        <v>1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1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/>
      <c r="U349" s="14">
        <v>0</v>
      </c>
    </row>
    <row r="350" spans="1:21" x14ac:dyDescent="0.25">
      <c r="A350" s="13">
        <v>1</v>
      </c>
      <c r="B350" s="13">
        <v>0</v>
      </c>
      <c r="C350" s="13">
        <v>1</v>
      </c>
      <c r="D350" s="13">
        <v>0</v>
      </c>
      <c r="E350" s="13">
        <v>0</v>
      </c>
      <c r="F350" s="13">
        <v>0</v>
      </c>
      <c r="G350" s="13">
        <v>1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1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/>
      <c r="U350" s="14">
        <v>0</v>
      </c>
    </row>
    <row r="351" spans="1:21" x14ac:dyDescent="0.25">
      <c r="A351" s="13">
        <v>0</v>
      </c>
      <c r="B351" s="13">
        <v>1</v>
      </c>
      <c r="C351" s="13">
        <v>1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1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1</v>
      </c>
      <c r="T351" s="13"/>
      <c r="U351" s="14">
        <v>0</v>
      </c>
    </row>
    <row r="352" spans="1:21" x14ac:dyDescent="0.25">
      <c r="A352" s="13">
        <v>0</v>
      </c>
      <c r="B352" s="13">
        <v>0</v>
      </c>
      <c r="C352" s="13">
        <v>0</v>
      </c>
      <c r="D352" s="13">
        <v>1</v>
      </c>
      <c r="E352" s="13">
        <v>0</v>
      </c>
      <c r="F352" s="13">
        <v>1</v>
      </c>
      <c r="G352" s="13">
        <v>1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1</v>
      </c>
      <c r="P352" s="13">
        <v>0</v>
      </c>
      <c r="Q352" s="13">
        <v>0</v>
      </c>
      <c r="R352" s="13">
        <v>0</v>
      </c>
      <c r="S352" s="13">
        <v>0</v>
      </c>
      <c r="T352" s="13"/>
      <c r="U352" s="14">
        <v>0</v>
      </c>
    </row>
    <row r="353" spans="1:21" x14ac:dyDescent="0.25">
      <c r="A353" s="13">
        <v>0</v>
      </c>
      <c r="B353" s="13">
        <v>1</v>
      </c>
      <c r="C353" s="13">
        <v>0</v>
      </c>
      <c r="D353" s="13">
        <v>1</v>
      </c>
      <c r="E353" s="13">
        <v>0</v>
      </c>
      <c r="F353" s="13">
        <v>0</v>
      </c>
      <c r="G353" s="13">
        <v>1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1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/>
      <c r="U353" s="14">
        <v>0</v>
      </c>
    </row>
    <row r="354" spans="1:21" x14ac:dyDescent="0.25">
      <c r="A354" s="13">
        <v>0</v>
      </c>
      <c r="B354" s="13">
        <v>0</v>
      </c>
      <c r="C354" s="13">
        <v>0</v>
      </c>
      <c r="D354" s="13">
        <v>1</v>
      </c>
      <c r="E354" s="13">
        <v>0</v>
      </c>
      <c r="F354" s="13">
        <v>1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/>
      <c r="U354" s="14">
        <v>0</v>
      </c>
    </row>
    <row r="355" spans="1:21" x14ac:dyDescent="0.25">
      <c r="A355" s="13">
        <v>1</v>
      </c>
      <c r="B355" s="13">
        <v>0</v>
      </c>
      <c r="C355" s="13">
        <v>0</v>
      </c>
      <c r="D355" s="13">
        <v>1</v>
      </c>
      <c r="E355" s="13">
        <v>0</v>
      </c>
      <c r="F355" s="13">
        <v>1</v>
      </c>
      <c r="G355" s="13">
        <v>1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/>
      <c r="U355" s="14">
        <v>0</v>
      </c>
    </row>
    <row r="356" spans="1:21" x14ac:dyDescent="0.25">
      <c r="A356" s="13">
        <v>0</v>
      </c>
      <c r="B356" s="13">
        <v>0</v>
      </c>
      <c r="C356" s="13">
        <v>1</v>
      </c>
      <c r="D356" s="13">
        <v>0</v>
      </c>
      <c r="E356" s="13">
        <v>0</v>
      </c>
      <c r="F356" s="13">
        <v>0</v>
      </c>
      <c r="G356" s="13">
        <v>1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1</v>
      </c>
      <c r="S356" s="13">
        <v>0</v>
      </c>
      <c r="T356" s="13"/>
      <c r="U356" s="14">
        <v>0</v>
      </c>
    </row>
    <row r="357" spans="1:21" x14ac:dyDescent="0.25">
      <c r="A357" s="13">
        <v>1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1</v>
      </c>
      <c r="T357" s="13"/>
      <c r="U357" s="14">
        <v>0</v>
      </c>
    </row>
    <row r="358" spans="1:21" x14ac:dyDescent="0.25">
      <c r="A358" s="13">
        <v>0</v>
      </c>
      <c r="B358" s="13">
        <v>0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1</v>
      </c>
      <c r="N358" s="13">
        <v>1</v>
      </c>
      <c r="O358" s="13">
        <v>0</v>
      </c>
      <c r="P358" s="13">
        <v>0</v>
      </c>
      <c r="Q358" s="13">
        <v>0</v>
      </c>
      <c r="R358" s="13">
        <v>1</v>
      </c>
      <c r="S358" s="13">
        <v>1</v>
      </c>
      <c r="T358" s="13"/>
      <c r="U358" s="14">
        <v>0</v>
      </c>
    </row>
    <row r="359" spans="1:21" x14ac:dyDescent="0.25">
      <c r="A359" s="13">
        <v>0</v>
      </c>
      <c r="B359" s="13">
        <v>0</v>
      </c>
      <c r="C359" s="13">
        <v>1</v>
      </c>
      <c r="D359" s="13">
        <v>0</v>
      </c>
      <c r="E359" s="13">
        <v>0</v>
      </c>
      <c r="F359" s="13">
        <v>1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/>
      <c r="U359" s="14">
        <v>0</v>
      </c>
    </row>
    <row r="360" spans="1:21" x14ac:dyDescent="0.25">
      <c r="A360" s="13">
        <v>0</v>
      </c>
      <c r="B360" s="13">
        <v>0</v>
      </c>
      <c r="C360" s="13">
        <v>1</v>
      </c>
      <c r="D360" s="13">
        <v>0</v>
      </c>
      <c r="E360" s="13">
        <v>0</v>
      </c>
      <c r="F360" s="13">
        <v>0</v>
      </c>
      <c r="G360" s="13">
        <v>1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/>
      <c r="U360" s="14">
        <v>0</v>
      </c>
    </row>
    <row r="361" spans="1:21" x14ac:dyDescent="0.25">
      <c r="A361" s="13">
        <v>1</v>
      </c>
      <c r="B361" s="13">
        <v>0</v>
      </c>
      <c r="C361" s="13">
        <v>1</v>
      </c>
      <c r="D361" s="13">
        <v>0</v>
      </c>
      <c r="E361" s="13">
        <v>0</v>
      </c>
      <c r="F361" s="13">
        <v>1</v>
      </c>
      <c r="G361" s="13">
        <v>1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13"/>
      <c r="U361" s="14">
        <v>0</v>
      </c>
    </row>
    <row r="362" spans="1:21" x14ac:dyDescent="0.25">
      <c r="A362" s="13">
        <v>1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13"/>
      <c r="U362" s="14">
        <v>0</v>
      </c>
    </row>
    <row r="363" spans="1:21" x14ac:dyDescent="0.25">
      <c r="A363" s="13">
        <v>1</v>
      </c>
      <c r="B363" s="13">
        <v>0</v>
      </c>
      <c r="C363" s="13">
        <v>0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/>
      <c r="U363" s="14">
        <v>0</v>
      </c>
    </row>
    <row r="364" spans="1:21" x14ac:dyDescent="0.25">
      <c r="A364" s="13">
        <v>1</v>
      </c>
      <c r="B364" s="13">
        <v>0</v>
      </c>
      <c r="C364" s="13">
        <v>0</v>
      </c>
      <c r="D364" s="13">
        <v>1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1</v>
      </c>
      <c r="R364" s="13">
        <v>0</v>
      </c>
      <c r="S364" s="13">
        <v>0</v>
      </c>
      <c r="T364" s="13"/>
      <c r="U364" s="14">
        <v>0</v>
      </c>
    </row>
    <row r="365" spans="1:21" x14ac:dyDescent="0.25">
      <c r="A365" s="13">
        <v>1</v>
      </c>
      <c r="B365" s="13">
        <v>0</v>
      </c>
      <c r="C365" s="13">
        <v>1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1</v>
      </c>
      <c r="T365" s="13"/>
      <c r="U365" s="14">
        <v>0</v>
      </c>
    </row>
    <row r="366" spans="1:21" x14ac:dyDescent="0.25">
      <c r="A366" s="13">
        <v>0</v>
      </c>
      <c r="B366" s="13">
        <v>0</v>
      </c>
      <c r="C366" s="13">
        <v>1</v>
      </c>
      <c r="D366" s="13">
        <v>0</v>
      </c>
      <c r="E366" s="13">
        <v>0</v>
      </c>
      <c r="F366" s="13">
        <v>0</v>
      </c>
      <c r="G366" s="13">
        <v>1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/>
      <c r="U366" s="14">
        <v>0</v>
      </c>
    </row>
    <row r="367" spans="1:21" x14ac:dyDescent="0.25">
      <c r="A367" s="13">
        <v>0</v>
      </c>
      <c r="B367" s="13">
        <v>0</v>
      </c>
      <c r="C367" s="13">
        <v>1</v>
      </c>
      <c r="D367" s="13">
        <v>0</v>
      </c>
      <c r="E367" s="13">
        <v>0</v>
      </c>
      <c r="F367" s="13">
        <v>1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/>
      <c r="U367" s="14">
        <v>0</v>
      </c>
    </row>
    <row r="368" spans="1:21" x14ac:dyDescent="0.25">
      <c r="A368" s="13">
        <v>0</v>
      </c>
      <c r="B368" s="13">
        <v>1</v>
      </c>
      <c r="C368" s="13">
        <v>1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1</v>
      </c>
      <c r="P368" s="13">
        <v>0</v>
      </c>
      <c r="Q368" s="13">
        <v>0</v>
      </c>
      <c r="R368" s="13">
        <v>0</v>
      </c>
      <c r="S368" s="13">
        <v>0</v>
      </c>
      <c r="T368" s="13"/>
      <c r="U368" s="14">
        <v>0</v>
      </c>
    </row>
    <row r="369" spans="1:21" x14ac:dyDescent="0.25">
      <c r="A369" s="13">
        <v>1</v>
      </c>
      <c r="B369" s="13">
        <v>0</v>
      </c>
      <c r="C369" s="13">
        <v>1</v>
      </c>
      <c r="D369" s="13">
        <v>0</v>
      </c>
      <c r="E369" s="13">
        <v>0</v>
      </c>
      <c r="F369" s="13">
        <v>1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/>
      <c r="U369" s="14">
        <v>0</v>
      </c>
    </row>
    <row r="370" spans="1:21" x14ac:dyDescent="0.25">
      <c r="A370" s="13">
        <v>0</v>
      </c>
      <c r="B370" s="13">
        <v>0</v>
      </c>
      <c r="C370" s="13">
        <v>1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1</v>
      </c>
      <c r="S370" s="13">
        <v>0</v>
      </c>
      <c r="T370" s="13"/>
      <c r="U370" s="14">
        <v>0</v>
      </c>
    </row>
    <row r="371" spans="1:21" x14ac:dyDescent="0.25">
      <c r="A371" s="13">
        <v>0</v>
      </c>
      <c r="B371" s="13">
        <v>0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1</v>
      </c>
      <c r="O371" s="13">
        <v>0</v>
      </c>
      <c r="P371" s="13">
        <v>0</v>
      </c>
      <c r="Q371" s="13">
        <v>0</v>
      </c>
      <c r="R371" s="13">
        <v>1</v>
      </c>
      <c r="S371" s="13">
        <v>0</v>
      </c>
      <c r="T371" s="13"/>
      <c r="U371" s="14">
        <v>0</v>
      </c>
    </row>
    <row r="372" spans="1:21" x14ac:dyDescent="0.25">
      <c r="A372" s="13">
        <v>1</v>
      </c>
      <c r="B372" s="13">
        <v>0</v>
      </c>
      <c r="C372" s="13">
        <v>0</v>
      </c>
      <c r="D372" s="13">
        <v>1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/>
      <c r="U372" s="14">
        <v>0</v>
      </c>
    </row>
    <row r="373" spans="1:21" x14ac:dyDescent="0.25">
      <c r="A373" s="13">
        <v>1</v>
      </c>
      <c r="B373" s="13">
        <v>0</v>
      </c>
      <c r="C373" s="13">
        <v>1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/>
      <c r="U373" s="14">
        <v>0</v>
      </c>
    </row>
    <row r="374" spans="1:21" x14ac:dyDescent="0.25">
      <c r="A374" s="13">
        <v>0</v>
      </c>
      <c r="B374" s="13">
        <v>0</v>
      </c>
      <c r="C374" s="13">
        <v>0</v>
      </c>
      <c r="D374" s="13">
        <v>0</v>
      </c>
      <c r="E374" s="13">
        <v>0</v>
      </c>
      <c r="F374" s="13">
        <v>0</v>
      </c>
      <c r="G374" s="13">
        <v>1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/>
      <c r="U374" s="14">
        <v>0</v>
      </c>
    </row>
    <row r="375" spans="1:21" x14ac:dyDescent="0.25">
      <c r="A375" s="13">
        <v>0</v>
      </c>
      <c r="B375" s="13">
        <v>1</v>
      </c>
      <c r="C375" s="13">
        <v>0</v>
      </c>
      <c r="D375" s="13">
        <v>0</v>
      </c>
      <c r="E375" s="13">
        <v>0</v>
      </c>
      <c r="F375" s="13">
        <v>0</v>
      </c>
      <c r="G375" s="13">
        <v>1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13">
        <v>0</v>
      </c>
      <c r="T375" s="13"/>
      <c r="U375" s="14">
        <v>0</v>
      </c>
    </row>
    <row r="376" spans="1:21" x14ac:dyDescent="0.25">
      <c r="A376" s="13">
        <v>0</v>
      </c>
      <c r="B376" s="13">
        <v>1</v>
      </c>
      <c r="C376" s="13">
        <v>0</v>
      </c>
      <c r="D376" s="13">
        <v>1</v>
      </c>
      <c r="E376" s="13">
        <v>0</v>
      </c>
      <c r="F376" s="13">
        <v>0</v>
      </c>
      <c r="G376" s="13">
        <v>1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/>
      <c r="U376" s="14">
        <v>0</v>
      </c>
    </row>
    <row r="377" spans="1:21" x14ac:dyDescent="0.25">
      <c r="A377" s="13">
        <v>0</v>
      </c>
      <c r="B377" s="13">
        <v>0</v>
      </c>
      <c r="C377" s="13">
        <v>1</v>
      </c>
      <c r="D377" s="13">
        <v>0</v>
      </c>
      <c r="E377" s="13">
        <v>0</v>
      </c>
      <c r="F377" s="13">
        <v>1</v>
      </c>
      <c r="G377" s="13">
        <v>1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1</v>
      </c>
      <c r="P377" s="13">
        <v>0</v>
      </c>
      <c r="Q377" s="13">
        <v>0</v>
      </c>
      <c r="R377" s="13">
        <v>0</v>
      </c>
      <c r="S377" s="13">
        <v>1</v>
      </c>
      <c r="T377" s="13"/>
      <c r="U377" s="14">
        <v>0</v>
      </c>
    </row>
    <row r="378" spans="1:21" x14ac:dyDescent="0.25">
      <c r="A378" s="13">
        <v>0</v>
      </c>
      <c r="B378" s="13">
        <v>0</v>
      </c>
      <c r="C378" s="13">
        <v>0</v>
      </c>
      <c r="D378" s="13">
        <v>0</v>
      </c>
      <c r="E378" s="13">
        <v>0</v>
      </c>
      <c r="F378" s="13">
        <v>1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/>
      <c r="U378" s="14">
        <v>0</v>
      </c>
    </row>
    <row r="379" spans="1:21" x14ac:dyDescent="0.25">
      <c r="A379" s="13">
        <v>1</v>
      </c>
      <c r="B379" s="13">
        <v>0</v>
      </c>
      <c r="C379" s="13">
        <v>0</v>
      </c>
      <c r="D379" s="13">
        <v>1</v>
      </c>
      <c r="E379" s="13">
        <v>0</v>
      </c>
      <c r="F379" s="13">
        <v>0</v>
      </c>
      <c r="G379" s="13">
        <v>1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/>
      <c r="U379" s="14">
        <v>0</v>
      </c>
    </row>
    <row r="380" spans="1:21" x14ac:dyDescent="0.25">
      <c r="A380" s="13">
        <v>0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1</v>
      </c>
      <c r="S380" s="13">
        <v>0</v>
      </c>
      <c r="T380" s="13"/>
      <c r="U380" s="14">
        <v>0</v>
      </c>
    </row>
    <row r="381" spans="1:21" x14ac:dyDescent="0.25">
      <c r="A381" s="13">
        <v>0</v>
      </c>
      <c r="B381" s="13">
        <v>1</v>
      </c>
      <c r="C381" s="13">
        <v>1</v>
      </c>
      <c r="D381" s="13">
        <v>0</v>
      </c>
      <c r="E381" s="13">
        <v>0</v>
      </c>
      <c r="F381" s="13">
        <v>1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/>
      <c r="U381" s="14">
        <v>0</v>
      </c>
    </row>
    <row r="382" spans="1:21" x14ac:dyDescent="0.25">
      <c r="A382" s="13">
        <v>1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1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/>
      <c r="U382" s="14">
        <v>0</v>
      </c>
    </row>
    <row r="383" spans="1:21" x14ac:dyDescent="0.25">
      <c r="A383" s="13">
        <v>0</v>
      </c>
      <c r="B383" s="13">
        <v>1</v>
      </c>
      <c r="C383" s="13">
        <v>1</v>
      </c>
      <c r="D383" s="13">
        <v>0</v>
      </c>
      <c r="E383" s="13">
        <v>0</v>
      </c>
      <c r="F383" s="13">
        <v>0</v>
      </c>
      <c r="G383" s="13">
        <v>1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/>
      <c r="U383" s="14">
        <v>0</v>
      </c>
    </row>
    <row r="384" spans="1:21" x14ac:dyDescent="0.25">
      <c r="A384" s="13">
        <v>0</v>
      </c>
      <c r="B384" s="13">
        <v>1</v>
      </c>
      <c r="C384" s="13">
        <v>0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13"/>
      <c r="U384" s="14">
        <v>0</v>
      </c>
    </row>
    <row r="385" spans="1:21" x14ac:dyDescent="0.25">
      <c r="A385" s="13">
        <v>1</v>
      </c>
      <c r="B385" s="13">
        <v>0</v>
      </c>
      <c r="C385" s="13">
        <v>0</v>
      </c>
      <c r="D385" s="13">
        <v>0</v>
      </c>
      <c r="E385" s="13">
        <v>1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1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13"/>
      <c r="U385" s="14">
        <v>0</v>
      </c>
    </row>
    <row r="386" spans="1:21" x14ac:dyDescent="0.25">
      <c r="A386" s="13">
        <v>1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1</v>
      </c>
      <c r="P386" s="13">
        <v>0</v>
      </c>
      <c r="Q386" s="13">
        <v>0</v>
      </c>
      <c r="R386" s="13">
        <v>0</v>
      </c>
      <c r="S386" s="13">
        <v>0</v>
      </c>
      <c r="T386" s="13"/>
      <c r="U386" s="14">
        <v>0</v>
      </c>
    </row>
    <row r="387" spans="1:21" x14ac:dyDescent="0.25">
      <c r="A387" s="13">
        <v>1</v>
      </c>
      <c r="B387" s="13">
        <v>0</v>
      </c>
      <c r="C387" s="13">
        <v>1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1</v>
      </c>
      <c r="P387" s="13">
        <v>0</v>
      </c>
      <c r="Q387" s="13">
        <v>0</v>
      </c>
      <c r="R387" s="13">
        <v>1</v>
      </c>
      <c r="S387" s="13">
        <v>0</v>
      </c>
      <c r="T387" s="13"/>
      <c r="U387" s="14">
        <v>0</v>
      </c>
    </row>
    <row r="388" spans="1:21" x14ac:dyDescent="0.25">
      <c r="A388" s="13">
        <v>1</v>
      </c>
      <c r="B388" s="13">
        <v>0</v>
      </c>
      <c r="C388" s="13">
        <v>1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13"/>
      <c r="U388" s="14">
        <v>0</v>
      </c>
    </row>
    <row r="389" spans="1:21" x14ac:dyDescent="0.25">
      <c r="A389" s="13">
        <v>0</v>
      </c>
      <c r="B389" s="13">
        <v>0</v>
      </c>
      <c r="C389" s="13">
        <v>0</v>
      </c>
      <c r="D389" s="13">
        <v>0</v>
      </c>
      <c r="E389" s="13">
        <v>0</v>
      </c>
      <c r="F389" s="13">
        <v>1</v>
      </c>
      <c r="G389" s="13">
        <v>1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1</v>
      </c>
      <c r="P389" s="13">
        <v>0</v>
      </c>
      <c r="Q389" s="13">
        <v>0</v>
      </c>
      <c r="R389" s="13">
        <v>0</v>
      </c>
      <c r="S389" s="13">
        <v>0</v>
      </c>
      <c r="T389" s="13"/>
      <c r="U389" s="14">
        <v>0</v>
      </c>
    </row>
    <row r="390" spans="1:21" x14ac:dyDescent="0.25">
      <c r="A390" s="13">
        <v>0</v>
      </c>
      <c r="B390" s="13">
        <v>1</v>
      </c>
      <c r="C390" s="13">
        <v>1</v>
      </c>
      <c r="D390" s="13">
        <v>0</v>
      </c>
      <c r="E390" s="13">
        <v>0</v>
      </c>
      <c r="F390" s="13">
        <v>1</v>
      </c>
      <c r="G390" s="13">
        <v>1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1</v>
      </c>
      <c r="P390" s="13">
        <v>0</v>
      </c>
      <c r="Q390" s="13">
        <v>0</v>
      </c>
      <c r="R390" s="13">
        <v>0</v>
      </c>
      <c r="S390" s="13">
        <v>0</v>
      </c>
      <c r="T390" s="13"/>
      <c r="U390" s="14">
        <v>0</v>
      </c>
    </row>
    <row r="391" spans="1:21" x14ac:dyDescent="0.25">
      <c r="A391" s="13">
        <v>0</v>
      </c>
      <c r="B391" s="13">
        <v>1</v>
      </c>
      <c r="C391" s="13">
        <v>1</v>
      </c>
      <c r="D391" s="13">
        <v>0</v>
      </c>
      <c r="E391" s="13">
        <v>0</v>
      </c>
      <c r="F391" s="13">
        <v>1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/>
      <c r="U391" s="14">
        <v>0</v>
      </c>
    </row>
    <row r="392" spans="1:21" x14ac:dyDescent="0.25">
      <c r="A392" s="13">
        <v>0</v>
      </c>
      <c r="B392" s="13">
        <v>0</v>
      </c>
      <c r="C392" s="13">
        <v>1</v>
      </c>
      <c r="D392" s="13">
        <v>0</v>
      </c>
      <c r="E392" s="13">
        <v>0</v>
      </c>
      <c r="F392" s="13">
        <v>0</v>
      </c>
      <c r="G392" s="13">
        <v>1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/>
      <c r="U392" s="14">
        <v>0</v>
      </c>
    </row>
    <row r="393" spans="1:21" x14ac:dyDescent="0.25">
      <c r="A393" s="13">
        <v>1</v>
      </c>
      <c r="B393" s="13">
        <v>0</v>
      </c>
      <c r="C393" s="13">
        <v>0</v>
      </c>
      <c r="D393" s="13">
        <v>1</v>
      </c>
      <c r="E393" s="13">
        <v>0</v>
      </c>
      <c r="F393" s="13">
        <v>0</v>
      </c>
      <c r="G393" s="13">
        <v>1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/>
      <c r="U393" s="14">
        <v>0</v>
      </c>
    </row>
    <row r="394" spans="1:21" x14ac:dyDescent="0.25">
      <c r="A394" s="13">
        <v>0</v>
      </c>
      <c r="B394" s="13">
        <v>0</v>
      </c>
      <c r="C394" s="13">
        <v>0</v>
      </c>
      <c r="D394" s="13">
        <v>1</v>
      </c>
      <c r="E394" s="13">
        <v>0</v>
      </c>
      <c r="F394" s="13">
        <v>0</v>
      </c>
      <c r="G394" s="13">
        <v>1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1</v>
      </c>
      <c r="P394" s="13">
        <v>0</v>
      </c>
      <c r="Q394" s="13">
        <v>0</v>
      </c>
      <c r="R394" s="13">
        <v>1</v>
      </c>
      <c r="S394" s="13">
        <v>0</v>
      </c>
      <c r="T394" s="13"/>
      <c r="U394" s="14">
        <v>0</v>
      </c>
    </row>
    <row r="395" spans="1:21" x14ac:dyDescent="0.25">
      <c r="A395" s="13">
        <v>1</v>
      </c>
      <c r="B395" s="13">
        <v>0</v>
      </c>
      <c r="C395" s="13">
        <v>0</v>
      </c>
      <c r="D395" s="13">
        <v>0</v>
      </c>
      <c r="E395" s="13">
        <v>0</v>
      </c>
      <c r="F395" s="13">
        <v>1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1</v>
      </c>
      <c r="P395" s="13">
        <v>0</v>
      </c>
      <c r="Q395" s="13">
        <v>0</v>
      </c>
      <c r="R395" s="13">
        <v>0</v>
      </c>
      <c r="S395" s="13">
        <v>0</v>
      </c>
      <c r="T395" s="13"/>
      <c r="U395" s="14">
        <v>0</v>
      </c>
    </row>
    <row r="396" spans="1:21" x14ac:dyDescent="0.25">
      <c r="A396" s="13">
        <v>0</v>
      </c>
      <c r="B396" s="13">
        <v>1</v>
      </c>
      <c r="C396" s="13">
        <v>0</v>
      </c>
      <c r="D396" s="13">
        <v>0</v>
      </c>
      <c r="E396" s="13">
        <v>0</v>
      </c>
      <c r="F396" s="13">
        <v>0</v>
      </c>
      <c r="G396" s="13">
        <v>1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/>
      <c r="U396" s="14">
        <v>0</v>
      </c>
    </row>
    <row r="397" spans="1:21" x14ac:dyDescent="0.25">
      <c r="A397" s="13">
        <v>1</v>
      </c>
      <c r="B397" s="13">
        <v>0</v>
      </c>
      <c r="C397" s="13">
        <v>0</v>
      </c>
      <c r="D397" s="13">
        <v>0</v>
      </c>
      <c r="E397" s="13">
        <v>0</v>
      </c>
      <c r="F397" s="13">
        <v>1</v>
      </c>
      <c r="G397" s="13">
        <v>1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/>
      <c r="U397" s="14">
        <v>0</v>
      </c>
    </row>
    <row r="398" spans="1:21" x14ac:dyDescent="0.25">
      <c r="A398" s="13">
        <v>1</v>
      </c>
      <c r="B398" s="13">
        <v>0</v>
      </c>
      <c r="C398" s="13">
        <v>0</v>
      </c>
      <c r="D398" s="13">
        <v>1</v>
      </c>
      <c r="E398" s="13">
        <v>0</v>
      </c>
      <c r="F398" s="13">
        <v>1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1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/>
      <c r="U398" s="14">
        <v>0</v>
      </c>
    </row>
    <row r="399" spans="1:21" x14ac:dyDescent="0.25">
      <c r="A399" s="13">
        <v>1</v>
      </c>
      <c r="B399" s="13">
        <v>0</v>
      </c>
      <c r="C399" s="13">
        <v>0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1</v>
      </c>
      <c r="S399" s="13">
        <v>0</v>
      </c>
      <c r="T399" s="13"/>
      <c r="U399" s="14">
        <v>0</v>
      </c>
    </row>
    <row r="400" spans="1:21" x14ac:dyDescent="0.25">
      <c r="A400" s="13">
        <v>0</v>
      </c>
      <c r="B400" s="13">
        <v>0</v>
      </c>
      <c r="C400" s="13">
        <v>0</v>
      </c>
      <c r="D400" s="13">
        <v>1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/>
      <c r="U400" s="14">
        <v>0</v>
      </c>
    </row>
    <row r="401" spans="1:21" x14ac:dyDescent="0.25">
      <c r="A401" s="13">
        <v>0</v>
      </c>
      <c r="B401" s="13">
        <v>1</v>
      </c>
      <c r="C401" s="13">
        <v>1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/>
      <c r="U401" s="14">
        <v>0</v>
      </c>
    </row>
    <row r="402" spans="1:21" x14ac:dyDescent="0.25">
      <c r="A402" s="13">
        <v>1</v>
      </c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13"/>
      <c r="U402" s="14">
        <v>0</v>
      </c>
    </row>
    <row r="403" spans="1:21" x14ac:dyDescent="0.25">
      <c r="A403" s="13">
        <v>1</v>
      </c>
      <c r="B403" s="13">
        <v>0</v>
      </c>
      <c r="C403" s="13">
        <v>0</v>
      </c>
      <c r="D403" s="13">
        <v>1</v>
      </c>
      <c r="E403" s="13">
        <v>0</v>
      </c>
      <c r="F403" s="13">
        <v>0</v>
      </c>
      <c r="G403" s="13">
        <v>1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13"/>
      <c r="U403" s="14">
        <v>0</v>
      </c>
    </row>
    <row r="404" spans="1:21" x14ac:dyDescent="0.25">
      <c r="A404" s="13">
        <v>0</v>
      </c>
      <c r="B404" s="13">
        <v>0</v>
      </c>
      <c r="C404" s="13">
        <v>1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1</v>
      </c>
      <c r="O404" s="13">
        <v>0</v>
      </c>
      <c r="P404" s="13">
        <v>0</v>
      </c>
      <c r="Q404" s="13">
        <v>0</v>
      </c>
      <c r="R404" s="13">
        <v>1</v>
      </c>
      <c r="S404" s="13">
        <v>0</v>
      </c>
      <c r="T404" s="13"/>
      <c r="U404" s="14">
        <v>0</v>
      </c>
    </row>
    <row r="405" spans="1:21" x14ac:dyDescent="0.25">
      <c r="A405" s="13">
        <v>0</v>
      </c>
      <c r="B405" s="13">
        <v>1</v>
      </c>
      <c r="C405" s="13">
        <v>1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1</v>
      </c>
      <c r="R405" s="13">
        <v>0</v>
      </c>
      <c r="S405" s="13">
        <v>0</v>
      </c>
      <c r="T405" s="13"/>
      <c r="U405" s="14">
        <v>0</v>
      </c>
    </row>
    <row r="406" spans="1:21" x14ac:dyDescent="0.25">
      <c r="A406" s="13">
        <v>0</v>
      </c>
      <c r="B406" s="13">
        <v>1</v>
      </c>
      <c r="C406" s="13">
        <v>0</v>
      </c>
      <c r="D406" s="13">
        <v>0</v>
      </c>
      <c r="E406" s="13">
        <v>0</v>
      </c>
      <c r="F406" s="13">
        <v>0</v>
      </c>
      <c r="G406" s="13">
        <v>1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/>
      <c r="U406" s="14">
        <v>0</v>
      </c>
    </row>
    <row r="407" spans="1:21" x14ac:dyDescent="0.25">
      <c r="A407" s="13">
        <v>0</v>
      </c>
      <c r="B407" s="13">
        <v>0</v>
      </c>
      <c r="C407" s="13">
        <v>1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1</v>
      </c>
      <c r="R407" s="13">
        <v>0</v>
      </c>
      <c r="S407" s="13">
        <v>0</v>
      </c>
      <c r="T407" s="13"/>
      <c r="U407" s="14">
        <v>0</v>
      </c>
    </row>
    <row r="408" spans="1:21" x14ac:dyDescent="0.25">
      <c r="A408" s="13">
        <v>0</v>
      </c>
      <c r="B408" s="13">
        <v>1</v>
      </c>
      <c r="C408" s="13">
        <v>1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/>
      <c r="U408" s="14">
        <v>0</v>
      </c>
    </row>
    <row r="409" spans="1:21" x14ac:dyDescent="0.25">
      <c r="A409" s="13">
        <v>1</v>
      </c>
      <c r="B409" s="13">
        <v>0</v>
      </c>
      <c r="C409" s="13">
        <v>1</v>
      </c>
      <c r="D409" s="13">
        <v>0</v>
      </c>
      <c r="E409" s="13">
        <v>0</v>
      </c>
      <c r="F409" s="13">
        <v>0</v>
      </c>
      <c r="G409" s="13">
        <v>1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1</v>
      </c>
      <c r="P409" s="13">
        <v>0</v>
      </c>
      <c r="Q409" s="13">
        <v>0</v>
      </c>
      <c r="R409" s="13">
        <v>1</v>
      </c>
      <c r="S409" s="13">
        <v>0</v>
      </c>
      <c r="T409" s="13"/>
      <c r="U409" s="14">
        <v>0</v>
      </c>
    </row>
    <row r="410" spans="1:21" x14ac:dyDescent="0.25">
      <c r="A410" s="13">
        <v>1</v>
      </c>
      <c r="B410" s="13">
        <v>0</v>
      </c>
      <c r="C410" s="13">
        <v>1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1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/>
      <c r="U410" s="14">
        <v>0</v>
      </c>
    </row>
    <row r="411" spans="1:21" x14ac:dyDescent="0.25">
      <c r="A411" s="13">
        <v>0</v>
      </c>
      <c r="B411" s="13">
        <v>1</v>
      </c>
      <c r="C411" s="13">
        <v>1</v>
      </c>
      <c r="D411" s="13">
        <v>0</v>
      </c>
      <c r="E411" s="13">
        <v>0</v>
      </c>
      <c r="F411" s="13">
        <v>1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/>
      <c r="U411" s="14">
        <v>0</v>
      </c>
    </row>
    <row r="412" spans="1:21" x14ac:dyDescent="0.25">
      <c r="A412" s="13">
        <v>0</v>
      </c>
      <c r="B412" s="13">
        <v>0</v>
      </c>
      <c r="C412" s="13">
        <v>1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1</v>
      </c>
      <c r="O412" s="13">
        <v>1</v>
      </c>
      <c r="P412" s="13">
        <v>0</v>
      </c>
      <c r="Q412" s="13">
        <v>0</v>
      </c>
      <c r="R412" s="13">
        <v>1</v>
      </c>
      <c r="S412" s="13">
        <v>0</v>
      </c>
      <c r="T412" s="13"/>
      <c r="U412" s="14">
        <v>0</v>
      </c>
    </row>
    <row r="413" spans="1:21" x14ac:dyDescent="0.25">
      <c r="A413" s="13">
        <v>1</v>
      </c>
      <c r="B413" s="13">
        <v>0</v>
      </c>
      <c r="C413" s="13">
        <v>0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13"/>
      <c r="U413" s="14">
        <v>0</v>
      </c>
    </row>
    <row r="414" spans="1:21" x14ac:dyDescent="0.25">
      <c r="A414" s="13">
        <v>0</v>
      </c>
      <c r="B414" s="13">
        <v>1</v>
      </c>
      <c r="C414" s="13">
        <v>0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1</v>
      </c>
      <c r="R414" s="13">
        <v>0</v>
      </c>
      <c r="S414" s="13">
        <v>0</v>
      </c>
      <c r="T414" s="13"/>
      <c r="U414" s="14">
        <v>0</v>
      </c>
    </row>
    <row r="415" spans="1:21" x14ac:dyDescent="0.25">
      <c r="A415" s="13">
        <v>0</v>
      </c>
      <c r="B415" s="13">
        <v>1</v>
      </c>
      <c r="C415" s="13">
        <v>1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13"/>
      <c r="U415" s="14">
        <v>0</v>
      </c>
    </row>
    <row r="416" spans="1:21" x14ac:dyDescent="0.25">
      <c r="A416" s="13">
        <v>1</v>
      </c>
      <c r="B416" s="13">
        <v>0</v>
      </c>
      <c r="C416" s="13">
        <v>0</v>
      </c>
      <c r="D416" s="13">
        <v>1</v>
      </c>
      <c r="E416" s="13">
        <v>0</v>
      </c>
      <c r="F416" s="13">
        <v>1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1</v>
      </c>
      <c r="S416" s="13">
        <v>1</v>
      </c>
      <c r="T416" s="13"/>
      <c r="U416" s="14">
        <v>0</v>
      </c>
    </row>
    <row r="417" spans="1:21" x14ac:dyDescent="0.25">
      <c r="A417" s="13">
        <v>0</v>
      </c>
      <c r="B417" s="13">
        <v>0</v>
      </c>
      <c r="C417" s="13">
        <v>1</v>
      </c>
      <c r="D417" s="13">
        <v>0</v>
      </c>
      <c r="E417" s="13">
        <v>0</v>
      </c>
      <c r="F417" s="13">
        <v>0</v>
      </c>
      <c r="G417" s="13">
        <v>1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/>
      <c r="U417" s="14">
        <v>0</v>
      </c>
    </row>
    <row r="418" spans="1:21" x14ac:dyDescent="0.25">
      <c r="A418" s="13">
        <v>0</v>
      </c>
      <c r="B418" s="13">
        <v>1</v>
      </c>
      <c r="C418" s="13">
        <v>0</v>
      </c>
      <c r="D418" s="13">
        <v>1</v>
      </c>
      <c r="E418" s="13">
        <v>0</v>
      </c>
      <c r="F418" s="13">
        <v>1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1</v>
      </c>
      <c r="P418" s="13">
        <v>0</v>
      </c>
      <c r="Q418" s="13">
        <v>0</v>
      </c>
      <c r="R418" s="13">
        <v>0</v>
      </c>
      <c r="S418" s="13">
        <v>0</v>
      </c>
      <c r="T418" s="13"/>
      <c r="U418" s="14">
        <v>0</v>
      </c>
    </row>
    <row r="419" spans="1:21" x14ac:dyDescent="0.25">
      <c r="A419" s="13">
        <v>1</v>
      </c>
      <c r="B419" s="13">
        <v>0</v>
      </c>
      <c r="C419" s="13">
        <v>1</v>
      </c>
      <c r="D419" s="13">
        <v>0</v>
      </c>
      <c r="E419" s="13">
        <v>0</v>
      </c>
      <c r="F419" s="13">
        <v>1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1</v>
      </c>
      <c r="S419" s="13">
        <v>0</v>
      </c>
      <c r="T419" s="13"/>
      <c r="U419" s="14">
        <v>0</v>
      </c>
    </row>
    <row r="420" spans="1:21" x14ac:dyDescent="0.25">
      <c r="A420" s="13">
        <v>1</v>
      </c>
      <c r="B420" s="13">
        <v>0</v>
      </c>
      <c r="C420" s="13">
        <v>0</v>
      </c>
      <c r="D420" s="13">
        <v>0</v>
      </c>
      <c r="E420" s="13">
        <v>0</v>
      </c>
      <c r="F420" s="13">
        <v>0</v>
      </c>
      <c r="G420" s="13">
        <v>1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/>
      <c r="U420" s="14">
        <v>0</v>
      </c>
    </row>
    <row r="421" spans="1:21" x14ac:dyDescent="0.25">
      <c r="A421" s="13">
        <v>0</v>
      </c>
      <c r="B421" s="13">
        <v>1</v>
      </c>
      <c r="C421" s="13">
        <v>0</v>
      </c>
      <c r="D421" s="13">
        <v>1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/>
      <c r="U421" s="14">
        <v>0</v>
      </c>
    </row>
    <row r="422" spans="1:21" x14ac:dyDescent="0.25">
      <c r="A422" s="13">
        <v>1</v>
      </c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/>
      <c r="U422" s="14">
        <v>0</v>
      </c>
    </row>
    <row r="423" spans="1:21" x14ac:dyDescent="0.25">
      <c r="A423" s="13">
        <v>0</v>
      </c>
      <c r="B423" s="13">
        <v>1</v>
      </c>
      <c r="C423" s="13">
        <v>0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1</v>
      </c>
      <c r="T423" s="13"/>
      <c r="U423" s="14">
        <v>0</v>
      </c>
    </row>
    <row r="424" spans="1:21" x14ac:dyDescent="0.25">
      <c r="A424" s="13">
        <v>1</v>
      </c>
      <c r="B424" s="13">
        <v>0</v>
      </c>
      <c r="C424" s="13">
        <v>0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1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/>
      <c r="U424" s="14">
        <v>0</v>
      </c>
    </row>
    <row r="425" spans="1:21" x14ac:dyDescent="0.25">
      <c r="A425" s="13">
        <v>0</v>
      </c>
      <c r="B425" s="13">
        <v>1</v>
      </c>
      <c r="C425" s="13">
        <v>0</v>
      </c>
      <c r="D425" s="13">
        <v>1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1</v>
      </c>
      <c r="P425" s="13">
        <v>0</v>
      </c>
      <c r="Q425" s="13">
        <v>0</v>
      </c>
      <c r="R425" s="13">
        <v>1</v>
      </c>
      <c r="S425" s="13">
        <v>0</v>
      </c>
      <c r="T425" s="13"/>
      <c r="U425" s="14">
        <v>0</v>
      </c>
    </row>
    <row r="426" spans="1:21" x14ac:dyDescent="0.25">
      <c r="A426" s="13">
        <v>1</v>
      </c>
      <c r="B426" s="13">
        <v>0</v>
      </c>
      <c r="C426" s="13">
        <v>1</v>
      </c>
      <c r="D426" s="13">
        <v>0</v>
      </c>
      <c r="E426" s="13">
        <v>0</v>
      </c>
      <c r="F426" s="13">
        <v>0</v>
      </c>
      <c r="G426" s="13">
        <v>1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1</v>
      </c>
      <c r="P426" s="13">
        <v>0</v>
      </c>
      <c r="Q426" s="13">
        <v>0</v>
      </c>
      <c r="R426" s="13">
        <v>0</v>
      </c>
      <c r="S426" s="13">
        <v>0</v>
      </c>
      <c r="T426" s="13"/>
      <c r="U426" s="14">
        <v>0</v>
      </c>
    </row>
    <row r="427" spans="1:21" x14ac:dyDescent="0.25">
      <c r="A427" s="13">
        <v>0</v>
      </c>
      <c r="B427" s="13">
        <v>0</v>
      </c>
      <c r="C427" s="13">
        <v>0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/>
      <c r="U427" s="14">
        <v>0</v>
      </c>
    </row>
    <row r="428" spans="1:21" x14ac:dyDescent="0.25">
      <c r="A428" s="13">
        <v>0</v>
      </c>
      <c r="B428" s="13">
        <v>1</v>
      </c>
      <c r="C428" s="13">
        <v>0</v>
      </c>
      <c r="D428" s="13">
        <v>1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/>
      <c r="U428" s="14">
        <v>0</v>
      </c>
    </row>
    <row r="429" spans="1:21" x14ac:dyDescent="0.25">
      <c r="A429" s="13">
        <v>0</v>
      </c>
      <c r="B429" s="13">
        <v>1</v>
      </c>
      <c r="C429" s="13">
        <v>0</v>
      </c>
      <c r="D429" s="13">
        <v>0</v>
      </c>
      <c r="E429" s="13">
        <v>0</v>
      </c>
      <c r="F429" s="13">
        <v>1</v>
      </c>
      <c r="G429" s="13">
        <v>1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/>
      <c r="U429" s="14">
        <v>0</v>
      </c>
    </row>
    <row r="430" spans="1:21" x14ac:dyDescent="0.25">
      <c r="A430" s="13">
        <v>0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/>
      <c r="U430" s="14">
        <v>0</v>
      </c>
    </row>
    <row r="431" spans="1:21" x14ac:dyDescent="0.25">
      <c r="A431" s="13">
        <v>0</v>
      </c>
      <c r="B431" s="13">
        <v>0</v>
      </c>
      <c r="C431" s="13">
        <v>1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/>
      <c r="U431" s="14">
        <v>0</v>
      </c>
    </row>
    <row r="432" spans="1:21" x14ac:dyDescent="0.25">
      <c r="A432" s="13">
        <v>0</v>
      </c>
      <c r="B432" s="13">
        <v>1</v>
      </c>
      <c r="C432" s="13">
        <v>0</v>
      </c>
      <c r="D432" s="13">
        <v>0</v>
      </c>
      <c r="E432" s="13">
        <v>0</v>
      </c>
      <c r="F432" s="13">
        <v>1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/>
      <c r="U432" s="14">
        <v>0</v>
      </c>
    </row>
    <row r="433" spans="1:21" x14ac:dyDescent="0.25">
      <c r="A433" s="13">
        <v>1</v>
      </c>
      <c r="B433" s="13">
        <v>0</v>
      </c>
      <c r="C433" s="13">
        <v>0</v>
      </c>
      <c r="D433" s="13">
        <v>0</v>
      </c>
      <c r="E433" s="13">
        <v>0</v>
      </c>
      <c r="F433" s="13">
        <v>1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1</v>
      </c>
      <c r="T433" s="13"/>
      <c r="U433" s="14">
        <v>0</v>
      </c>
    </row>
    <row r="434" spans="1:21" x14ac:dyDescent="0.25">
      <c r="A434" s="13">
        <v>0</v>
      </c>
      <c r="B434" s="13">
        <v>1</v>
      </c>
      <c r="C434" s="13">
        <v>1</v>
      </c>
      <c r="D434" s="13">
        <v>0</v>
      </c>
      <c r="E434" s="13">
        <v>0</v>
      </c>
      <c r="F434" s="13">
        <v>0</v>
      </c>
      <c r="G434" s="13">
        <v>1</v>
      </c>
      <c r="H434" s="13">
        <v>0</v>
      </c>
      <c r="I434" s="13">
        <v>1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/>
      <c r="U434" s="14">
        <v>0</v>
      </c>
    </row>
    <row r="435" spans="1:21" x14ac:dyDescent="0.25">
      <c r="A435" s="13">
        <v>1</v>
      </c>
      <c r="B435" s="13">
        <v>0</v>
      </c>
      <c r="C435" s="13">
        <v>0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1</v>
      </c>
      <c r="S435" s="13">
        <v>1</v>
      </c>
      <c r="T435" s="13"/>
      <c r="U435" s="14">
        <v>0</v>
      </c>
    </row>
    <row r="436" spans="1:21" x14ac:dyDescent="0.25">
      <c r="A436" s="13">
        <v>0</v>
      </c>
      <c r="B436" s="13">
        <v>0</v>
      </c>
      <c r="C436" s="13">
        <v>1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1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/>
      <c r="U436" s="14">
        <v>0</v>
      </c>
    </row>
    <row r="437" spans="1:21" x14ac:dyDescent="0.25">
      <c r="A437" s="13">
        <v>0</v>
      </c>
      <c r="B437" s="13">
        <v>0</v>
      </c>
      <c r="C437" s="13">
        <v>1</v>
      </c>
      <c r="D437" s="13">
        <v>0</v>
      </c>
      <c r="E437" s="13">
        <v>0</v>
      </c>
      <c r="F437" s="13">
        <v>0</v>
      </c>
      <c r="G437" s="13">
        <v>1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1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13"/>
      <c r="U437" s="14">
        <v>0</v>
      </c>
    </row>
    <row r="438" spans="1:21" x14ac:dyDescent="0.25">
      <c r="A438" s="13">
        <v>0</v>
      </c>
      <c r="B438" s="13">
        <v>0</v>
      </c>
      <c r="C438" s="13">
        <v>0</v>
      </c>
      <c r="D438" s="13">
        <v>1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/>
      <c r="U438" s="14">
        <v>0</v>
      </c>
    </row>
    <row r="439" spans="1:21" x14ac:dyDescent="0.25">
      <c r="A439" s="13">
        <v>0</v>
      </c>
      <c r="B439" s="13">
        <v>0</v>
      </c>
      <c r="C439" s="13">
        <v>0</v>
      </c>
      <c r="D439" s="13">
        <v>1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13"/>
      <c r="U439" s="14">
        <v>0</v>
      </c>
    </row>
    <row r="440" spans="1:21" x14ac:dyDescent="0.25">
      <c r="A440" s="13">
        <v>1</v>
      </c>
      <c r="B440" s="13">
        <v>0</v>
      </c>
      <c r="C440" s="13">
        <v>1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1</v>
      </c>
      <c r="S440" s="13">
        <v>0</v>
      </c>
      <c r="T440" s="13"/>
      <c r="U440" s="14">
        <v>0</v>
      </c>
    </row>
    <row r="441" spans="1:21" x14ac:dyDescent="0.25">
      <c r="A441" s="13">
        <v>1</v>
      </c>
      <c r="B441" s="13">
        <v>0</v>
      </c>
      <c r="C441" s="13">
        <v>0</v>
      </c>
      <c r="D441" s="13">
        <v>0</v>
      </c>
      <c r="E441" s="13">
        <v>0</v>
      </c>
      <c r="F441" s="13">
        <v>1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/>
      <c r="U441" s="14">
        <v>0</v>
      </c>
    </row>
    <row r="442" spans="1:21" x14ac:dyDescent="0.25">
      <c r="A442" s="13">
        <v>0</v>
      </c>
      <c r="B442" s="13">
        <v>0</v>
      </c>
      <c r="C442" s="13">
        <v>1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1</v>
      </c>
      <c r="S442" s="13">
        <v>0</v>
      </c>
      <c r="T442" s="13"/>
      <c r="U442" s="14">
        <v>0</v>
      </c>
    </row>
    <row r="443" spans="1:21" x14ac:dyDescent="0.25">
      <c r="A443" s="13">
        <v>0</v>
      </c>
      <c r="B443" s="13">
        <v>0</v>
      </c>
      <c r="C443" s="13">
        <v>0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1</v>
      </c>
      <c r="R443" s="13">
        <v>0</v>
      </c>
      <c r="S443" s="13">
        <v>0</v>
      </c>
      <c r="T443" s="13"/>
      <c r="U443" s="14">
        <v>0</v>
      </c>
    </row>
    <row r="444" spans="1:21" x14ac:dyDescent="0.25">
      <c r="A444" s="13">
        <v>0</v>
      </c>
      <c r="B444" s="13">
        <v>0</v>
      </c>
      <c r="C444" s="13">
        <v>1</v>
      </c>
      <c r="D444" s="13">
        <v>0</v>
      </c>
      <c r="E444" s="13">
        <v>0</v>
      </c>
      <c r="F444" s="13">
        <v>0</v>
      </c>
      <c r="G444" s="13">
        <v>1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1</v>
      </c>
      <c r="T444" s="13"/>
      <c r="U444" s="14">
        <v>0</v>
      </c>
    </row>
    <row r="445" spans="1:21" x14ac:dyDescent="0.25">
      <c r="A445" s="13">
        <v>0</v>
      </c>
      <c r="B445" s="13">
        <v>1</v>
      </c>
      <c r="C445" s="13">
        <v>0</v>
      </c>
      <c r="D445" s="13">
        <v>1</v>
      </c>
      <c r="E445" s="13">
        <v>0</v>
      </c>
      <c r="F445" s="13">
        <v>1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/>
      <c r="U445" s="14">
        <v>0</v>
      </c>
    </row>
    <row r="446" spans="1:21" x14ac:dyDescent="0.25">
      <c r="A446" s="13">
        <v>1</v>
      </c>
      <c r="B446" s="13">
        <v>0</v>
      </c>
      <c r="C446" s="13">
        <v>0</v>
      </c>
      <c r="D446" s="13">
        <v>0</v>
      </c>
      <c r="E446" s="13">
        <v>0</v>
      </c>
      <c r="F446" s="13">
        <v>1</v>
      </c>
      <c r="G446" s="13">
        <v>1</v>
      </c>
      <c r="H446" s="13">
        <v>0</v>
      </c>
      <c r="I446" s="13">
        <v>0</v>
      </c>
      <c r="J446" s="13">
        <v>1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/>
      <c r="U446" s="14">
        <v>0</v>
      </c>
    </row>
    <row r="447" spans="1:21" x14ac:dyDescent="0.25">
      <c r="A447" s="13">
        <v>1</v>
      </c>
      <c r="B447" s="13">
        <v>0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1</v>
      </c>
      <c r="P447" s="13">
        <v>0</v>
      </c>
      <c r="Q447" s="13">
        <v>0</v>
      </c>
      <c r="R447" s="13">
        <v>0</v>
      </c>
      <c r="S447" s="13">
        <v>0</v>
      </c>
      <c r="T447" s="13"/>
      <c r="U447" s="14">
        <v>0</v>
      </c>
    </row>
    <row r="448" spans="1:21" x14ac:dyDescent="0.25">
      <c r="A448" s="13">
        <v>0</v>
      </c>
      <c r="B448" s="13">
        <v>1</v>
      </c>
      <c r="C448" s="13">
        <v>0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/>
      <c r="U448" s="14">
        <v>0</v>
      </c>
    </row>
    <row r="449" spans="1:21" x14ac:dyDescent="0.25">
      <c r="A449" s="13">
        <v>0</v>
      </c>
      <c r="B449" s="13">
        <v>0</v>
      </c>
      <c r="C449" s="13">
        <v>0</v>
      </c>
      <c r="D449" s="13">
        <v>1</v>
      </c>
      <c r="E449" s="13">
        <v>0</v>
      </c>
      <c r="F449" s="13">
        <v>0</v>
      </c>
      <c r="G449" s="13">
        <v>0</v>
      </c>
      <c r="H449" s="13">
        <v>0</v>
      </c>
      <c r="I449" s="13">
        <v>1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/>
      <c r="U449" s="14">
        <v>0</v>
      </c>
    </row>
    <row r="450" spans="1:21" x14ac:dyDescent="0.25">
      <c r="A450" s="13">
        <v>0</v>
      </c>
      <c r="B450" s="13">
        <v>0</v>
      </c>
      <c r="C450" s="13">
        <v>1</v>
      </c>
      <c r="D450" s="13">
        <v>0</v>
      </c>
      <c r="E450" s="13">
        <v>0</v>
      </c>
      <c r="F450" s="13">
        <v>1</v>
      </c>
      <c r="G450" s="13">
        <v>1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1</v>
      </c>
      <c r="Q450" s="13">
        <v>0</v>
      </c>
      <c r="R450" s="13">
        <v>0</v>
      </c>
      <c r="S450" s="13">
        <v>1</v>
      </c>
      <c r="T450" s="13"/>
      <c r="U450" s="14">
        <v>0</v>
      </c>
    </row>
    <row r="451" spans="1:21" x14ac:dyDescent="0.25">
      <c r="A451" s="13">
        <v>1</v>
      </c>
      <c r="B451" s="13">
        <v>0</v>
      </c>
      <c r="C451" s="13">
        <v>0</v>
      </c>
      <c r="D451" s="13">
        <v>0</v>
      </c>
      <c r="E451" s="13">
        <v>0</v>
      </c>
      <c r="F451" s="13">
        <v>1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/>
      <c r="U451" s="14">
        <v>0</v>
      </c>
    </row>
    <row r="452" spans="1:21" x14ac:dyDescent="0.25">
      <c r="A452" s="13">
        <v>1</v>
      </c>
      <c r="B452" s="13">
        <v>0</v>
      </c>
      <c r="C452" s="13">
        <v>0</v>
      </c>
      <c r="D452" s="13">
        <v>1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/>
      <c r="U452" s="14">
        <v>0</v>
      </c>
    </row>
    <row r="453" spans="1:21" x14ac:dyDescent="0.25">
      <c r="A453" s="13">
        <v>0</v>
      </c>
      <c r="B453" s="13">
        <v>0</v>
      </c>
      <c r="C453" s="13">
        <v>0</v>
      </c>
      <c r="D453" s="13">
        <v>0</v>
      </c>
      <c r="E453" s="13">
        <v>0</v>
      </c>
      <c r="F453" s="13">
        <v>0</v>
      </c>
      <c r="G453" s="13">
        <v>1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/>
      <c r="U453" s="14">
        <v>0</v>
      </c>
    </row>
    <row r="454" spans="1:21" x14ac:dyDescent="0.25">
      <c r="A454" s="13">
        <v>0</v>
      </c>
      <c r="B454" s="13">
        <v>0</v>
      </c>
      <c r="C454" s="13">
        <v>0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/>
      <c r="U454" s="14">
        <v>0</v>
      </c>
    </row>
    <row r="455" spans="1:21" x14ac:dyDescent="0.25">
      <c r="A455" s="13">
        <v>0</v>
      </c>
      <c r="B455" s="13">
        <v>0</v>
      </c>
      <c r="C455" s="13">
        <v>1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/>
      <c r="U455" s="14">
        <v>0</v>
      </c>
    </row>
    <row r="456" spans="1:21" x14ac:dyDescent="0.25">
      <c r="A456" s="13">
        <v>1</v>
      </c>
      <c r="B456" s="13">
        <v>0</v>
      </c>
      <c r="C456" s="13">
        <v>1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1</v>
      </c>
      <c r="S456" s="13">
        <v>0</v>
      </c>
      <c r="T456" s="13"/>
      <c r="U456" s="14">
        <v>0</v>
      </c>
    </row>
    <row r="457" spans="1:21" x14ac:dyDescent="0.25">
      <c r="A457" s="13">
        <v>0</v>
      </c>
      <c r="B457" s="13">
        <v>1</v>
      </c>
      <c r="C457" s="13">
        <v>1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1</v>
      </c>
      <c r="S457" s="13">
        <v>0</v>
      </c>
      <c r="T457" s="13"/>
      <c r="U457" s="14">
        <v>0</v>
      </c>
    </row>
    <row r="458" spans="1:21" x14ac:dyDescent="0.25">
      <c r="A458" s="13">
        <v>0</v>
      </c>
      <c r="B458" s="13">
        <v>0</v>
      </c>
      <c r="C458" s="13">
        <v>1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1</v>
      </c>
      <c r="P458" s="13">
        <v>0</v>
      </c>
      <c r="Q458" s="13">
        <v>0</v>
      </c>
      <c r="R458" s="13">
        <v>0</v>
      </c>
      <c r="S458" s="13">
        <v>0</v>
      </c>
      <c r="T458" s="13"/>
      <c r="U458" s="14">
        <v>0</v>
      </c>
    </row>
    <row r="459" spans="1:21" x14ac:dyDescent="0.25">
      <c r="A459" s="13">
        <v>1</v>
      </c>
      <c r="B459" s="13">
        <v>0</v>
      </c>
      <c r="C459" s="13">
        <v>0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/>
      <c r="U459" s="14">
        <v>0</v>
      </c>
    </row>
    <row r="460" spans="1:21" x14ac:dyDescent="0.25">
      <c r="A460" s="13">
        <v>0</v>
      </c>
      <c r="B460" s="13">
        <v>1</v>
      </c>
      <c r="C460" s="13">
        <v>1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/>
      <c r="U460" s="14">
        <v>0</v>
      </c>
    </row>
    <row r="461" spans="1:21" x14ac:dyDescent="0.25">
      <c r="A461" s="13">
        <v>0</v>
      </c>
      <c r="B461" s="13">
        <v>0</v>
      </c>
      <c r="C461" s="13">
        <v>1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1</v>
      </c>
      <c r="S461" s="13">
        <v>0</v>
      </c>
      <c r="T461" s="13"/>
      <c r="U461" s="14">
        <v>0</v>
      </c>
    </row>
    <row r="462" spans="1:21" x14ac:dyDescent="0.25">
      <c r="A462" s="13">
        <v>0</v>
      </c>
      <c r="B462" s="13">
        <v>1</v>
      </c>
      <c r="C462" s="13">
        <v>0</v>
      </c>
      <c r="D462" s="13">
        <v>1</v>
      </c>
      <c r="E462" s="13">
        <v>0</v>
      </c>
      <c r="F462" s="13">
        <v>1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/>
      <c r="U462" s="14">
        <v>0</v>
      </c>
    </row>
    <row r="463" spans="1:21" x14ac:dyDescent="0.25">
      <c r="A463" s="13">
        <v>1</v>
      </c>
      <c r="B463" s="13">
        <v>0</v>
      </c>
      <c r="C463" s="13">
        <v>1</v>
      </c>
      <c r="D463" s="13">
        <v>0</v>
      </c>
      <c r="E463" s="13">
        <v>0</v>
      </c>
      <c r="F463" s="13">
        <v>1</v>
      </c>
      <c r="G463" s="13">
        <v>1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13"/>
      <c r="U463" s="14">
        <v>0</v>
      </c>
    </row>
    <row r="464" spans="1:21" x14ac:dyDescent="0.25">
      <c r="A464" s="13">
        <v>1</v>
      </c>
      <c r="B464" s="13">
        <v>0</v>
      </c>
      <c r="C464" s="13">
        <v>0</v>
      </c>
      <c r="D464" s="13">
        <v>1</v>
      </c>
      <c r="E464" s="13">
        <v>0</v>
      </c>
      <c r="F464" s="13">
        <v>0</v>
      </c>
      <c r="G464" s="13">
        <v>1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0</v>
      </c>
      <c r="S464" s="13">
        <v>0</v>
      </c>
      <c r="T464" s="13"/>
      <c r="U464" s="14">
        <v>0</v>
      </c>
    </row>
    <row r="465" spans="1:21" x14ac:dyDescent="0.25">
      <c r="A465" s="13">
        <v>0</v>
      </c>
      <c r="B465" s="13">
        <v>0</v>
      </c>
      <c r="C465" s="13">
        <v>1</v>
      </c>
      <c r="D465" s="13">
        <v>0</v>
      </c>
      <c r="E465" s="13">
        <v>0</v>
      </c>
      <c r="F465" s="13">
        <v>1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1</v>
      </c>
      <c r="P465" s="13">
        <v>0</v>
      </c>
      <c r="Q465" s="13">
        <v>0</v>
      </c>
      <c r="R465" s="13">
        <v>0</v>
      </c>
      <c r="S465" s="13">
        <v>0</v>
      </c>
      <c r="T465" s="13"/>
      <c r="U465" s="14">
        <v>0</v>
      </c>
    </row>
    <row r="466" spans="1:21" x14ac:dyDescent="0.25">
      <c r="A466" s="13">
        <v>1</v>
      </c>
      <c r="B466" s="13">
        <v>0</v>
      </c>
      <c r="C466" s="13">
        <v>1</v>
      </c>
      <c r="D466" s="13">
        <v>0</v>
      </c>
      <c r="E466" s="13">
        <v>0</v>
      </c>
      <c r="F466" s="13">
        <v>1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/>
      <c r="U466" s="14">
        <v>0</v>
      </c>
    </row>
    <row r="467" spans="1:21" x14ac:dyDescent="0.25">
      <c r="A467" s="13">
        <v>0</v>
      </c>
      <c r="B467" s="13">
        <v>0</v>
      </c>
      <c r="C467" s="13">
        <v>1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1</v>
      </c>
      <c r="S467" s="13">
        <v>0</v>
      </c>
      <c r="T467" s="13"/>
      <c r="U467" s="14">
        <v>0</v>
      </c>
    </row>
    <row r="468" spans="1:21" x14ac:dyDescent="0.25">
      <c r="A468" s="13">
        <v>1</v>
      </c>
      <c r="B468" s="13">
        <v>0</v>
      </c>
      <c r="C468" s="13">
        <v>1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/>
      <c r="U468" s="14">
        <v>0</v>
      </c>
    </row>
    <row r="469" spans="1:21" x14ac:dyDescent="0.25">
      <c r="A469" s="13">
        <v>1</v>
      </c>
      <c r="B469" s="13">
        <v>0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/>
      <c r="U469" s="14">
        <v>0</v>
      </c>
    </row>
    <row r="470" spans="1:21" x14ac:dyDescent="0.25">
      <c r="A470" s="13">
        <v>0</v>
      </c>
      <c r="B470" s="13">
        <v>0</v>
      </c>
      <c r="C470" s="13">
        <v>1</v>
      </c>
      <c r="D470" s="13">
        <v>0</v>
      </c>
      <c r="E470" s="13">
        <v>0</v>
      </c>
      <c r="F470" s="13">
        <v>0</v>
      </c>
      <c r="G470" s="13">
        <v>1</v>
      </c>
      <c r="H470" s="13">
        <v>0</v>
      </c>
      <c r="I470" s="13">
        <v>0</v>
      </c>
      <c r="J470" s="13">
        <v>0</v>
      </c>
      <c r="K470" s="13">
        <v>1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/>
      <c r="U470" s="14">
        <v>0</v>
      </c>
    </row>
    <row r="471" spans="1:21" x14ac:dyDescent="0.25">
      <c r="A471" s="13">
        <v>0</v>
      </c>
      <c r="B471" s="13">
        <v>0</v>
      </c>
      <c r="C471" s="13">
        <v>0</v>
      </c>
      <c r="D471" s="13">
        <v>1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/>
      <c r="U471" s="14">
        <v>0</v>
      </c>
    </row>
    <row r="472" spans="1:21" x14ac:dyDescent="0.25">
      <c r="A472" s="13">
        <v>0</v>
      </c>
      <c r="B472" s="13">
        <v>0</v>
      </c>
      <c r="C472" s="13">
        <v>0</v>
      </c>
      <c r="D472" s="13">
        <v>0</v>
      </c>
      <c r="E472" s="13">
        <v>0</v>
      </c>
      <c r="F472" s="13">
        <v>1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1</v>
      </c>
      <c r="P472" s="13">
        <v>0</v>
      </c>
      <c r="Q472" s="13">
        <v>0</v>
      </c>
      <c r="R472" s="13">
        <v>0</v>
      </c>
      <c r="S472" s="13">
        <v>0</v>
      </c>
      <c r="T472" s="13"/>
      <c r="U472" s="14">
        <v>0</v>
      </c>
    </row>
    <row r="473" spans="1:21" x14ac:dyDescent="0.25">
      <c r="A473" s="13">
        <v>1</v>
      </c>
      <c r="B473" s="13">
        <v>0</v>
      </c>
      <c r="C473" s="13">
        <v>1</v>
      </c>
      <c r="D473" s="13">
        <v>0</v>
      </c>
      <c r="E473" s="13">
        <v>0</v>
      </c>
      <c r="F473" s="13">
        <v>1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/>
      <c r="U473" s="14">
        <v>0</v>
      </c>
    </row>
    <row r="474" spans="1:21" x14ac:dyDescent="0.25">
      <c r="A474" s="13">
        <v>0</v>
      </c>
      <c r="B474" s="13">
        <v>1</v>
      </c>
      <c r="C474" s="13">
        <v>0</v>
      </c>
      <c r="D474" s="13">
        <v>0</v>
      </c>
      <c r="E474" s="13">
        <v>0</v>
      </c>
      <c r="F474" s="13">
        <v>1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/>
      <c r="U474" s="14">
        <v>0</v>
      </c>
    </row>
    <row r="475" spans="1:21" x14ac:dyDescent="0.25">
      <c r="A475" s="13">
        <v>0</v>
      </c>
      <c r="B475" s="13">
        <v>1</v>
      </c>
      <c r="C475" s="13">
        <v>0</v>
      </c>
      <c r="D475" s="13">
        <v>0</v>
      </c>
      <c r="E475" s="13">
        <v>0</v>
      </c>
      <c r="F475" s="13">
        <v>1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13">
        <v>0</v>
      </c>
      <c r="T475" s="13"/>
      <c r="U475" s="14">
        <v>0</v>
      </c>
    </row>
    <row r="476" spans="1:21" x14ac:dyDescent="0.25">
      <c r="A476" s="13">
        <v>1</v>
      </c>
      <c r="B476" s="13">
        <v>0</v>
      </c>
      <c r="C476" s="13">
        <v>1</v>
      </c>
      <c r="D476" s="13">
        <v>0</v>
      </c>
      <c r="E476" s="13">
        <v>0</v>
      </c>
      <c r="F476" s="13">
        <v>1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/>
      <c r="U476" s="14">
        <v>0</v>
      </c>
    </row>
    <row r="477" spans="1:21" x14ac:dyDescent="0.25">
      <c r="A477" s="13">
        <v>0</v>
      </c>
      <c r="B477" s="13">
        <v>0</v>
      </c>
      <c r="C477" s="13">
        <v>1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/>
      <c r="U477" s="14">
        <v>0</v>
      </c>
    </row>
    <row r="478" spans="1:21" x14ac:dyDescent="0.25">
      <c r="A478" s="13">
        <v>1</v>
      </c>
      <c r="B478" s="13">
        <v>0</v>
      </c>
      <c r="C478" s="13">
        <v>0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1</v>
      </c>
      <c r="R478" s="13">
        <v>1</v>
      </c>
      <c r="S478" s="13">
        <v>0</v>
      </c>
      <c r="T478" s="13"/>
      <c r="U478" s="14">
        <v>0</v>
      </c>
    </row>
    <row r="479" spans="1:21" x14ac:dyDescent="0.25">
      <c r="A479" s="13">
        <v>0</v>
      </c>
      <c r="B479" s="13">
        <v>0</v>
      </c>
      <c r="C479" s="13">
        <v>0</v>
      </c>
      <c r="D479" s="13">
        <v>0</v>
      </c>
      <c r="E479" s="13">
        <v>0</v>
      </c>
      <c r="F479" s="13">
        <v>0</v>
      </c>
      <c r="G479" s="13">
        <v>1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/>
      <c r="U479" s="14">
        <v>0</v>
      </c>
    </row>
    <row r="480" spans="1:21" x14ac:dyDescent="0.25">
      <c r="A480" s="13">
        <v>0</v>
      </c>
      <c r="B480" s="13">
        <v>1</v>
      </c>
      <c r="C480" s="13">
        <v>1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1</v>
      </c>
      <c r="P480" s="13">
        <v>0</v>
      </c>
      <c r="Q480" s="13">
        <v>0</v>
      </c>
      <c r="R480" s="13">
        <v>1</v>
      </c>
      <c r="S480" s="13">
        <v>0</v>
      </c>
      <c r="T480" s="13"/>
      <c r="U480" s="14">
        <v>0</v>
      </c>
    </row>
    <row r="481" spans="1:21" x14ac:dyDescent="0.25">
      <c r="A481" s="13">
        <v>0</v>
      </c>
      <c r="B481" s="13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1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1</v>
      </c>
      <c r="S481" s="13">
        <v>0</v>
      </c>
      <c r="T481" s="13"/>
      <c r="U481" s="14">
        <v>0</v>
      </c>
    </row>
    <row r="482" spans="1:21" x14ac:dyDescent="0.25">
      <c r="A482" s="13">
        <v>0</v>
      </c>
      <c r="B482" s="13">
        <v>1</v>
      </c>
      <c r="C482" s="13">
        <v>0</v>
      </c>
      <c r="D482" s="13">
        <v>0</v>
      </c>
      <c r="E482" s="13">
        <v>0</v>
      </c>
      <c r="F482" s="13">
        <v>1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1</v>
      </c>
      <c r="P482" s="13">
        <v>0</v>
      </c>
      <c r="Q482" s="13">
        <v>0</v>
      </c>
      <c r="R482" s="13">
        <v>1</v>
      </c>
      <c r="S482" s="13">
        <v>0</v>
      </c>
      <c r="T482" s="13"/>
      <c r="U482" s="14">
        <v>0</v>
      </c>
    </row>
    <row r="483" spans="1:21" x14ac:dyDescent="0.25">
      <c r="A483" s="13">
        <v>0</v>
      </c>
      <c r="B483" s="13">
        <v>1</v>
      </c>
      <c r="C483" s="13">
        <v>0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/>
      <c r="U483" s="14">
        <v>0</v>
      </c>
    </row>
    <row r="484" spans="1:21" x14ac:dyDescent="0.25">
      <c r="A484" s="13">
        <v>1</v>
      </c>
      <c r="B484" s="13">
        <v>0</v>
      </c>
      <c r="C484" s="13">
        <v>1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/>
      <c r="U484" s="14">
        <v>0</v>
      </c>
    </row>
    <row r="485" spans="1:21" x14ac:dyDescent="0.25">
      <c r="A485" s="13">
        <v>1</v>
      </c>
      <c r="B485" s="13">
        <v>0</v>
      </c>
      <c r="C485" s="13">
        <v>0</v>
      </c>
      <c r="D485" s="13">
        <v>0</v>
      </c>
      <c r="E485" s="13">
        <v>0</v>
      </c>
      <c r="F485" s="13">
        <v>1</v>
      </c>
      <c r="G485" s="13">
        <v>1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/>
      <c r="U485" s="14">
        <v>0</v>
      </c>
    </row>
    <row r="486" spans="1:21" x14ac:dyDescent="0.25">
      <c r="A486" s="13">
        <v>0</v>
      </c>
      <c r="B486" s="13">
        <v>1</v>
      </c>
      <c r="C486" s="13">
        <v>1</v>
      </c>
      <c r="D486" s="13">
        <v>0</v>
      </c>
      <c r="E486" s="13">
        <v>0</v>
      </c>
      <c r="F486" s="13">
        <v>0</v>
      </c>
      <c r="G486" s="13">
        <v>1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/>
      <c r="U486" s="14">
        <v>0</v>
      </c>
    </row>
    <row r="487" spans="1:21" x14ac:dyDescent="0.25">
      <c r="A487" s="13">
        <v>1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/>
      <c r="U487" s="14">
        <v>0</v>
      </c>
    </row>
    <row r="488" spans="1:21" x14ac:dyDescent="0.25">
      <c r="A488" s="13">
        <v>0</v>
      </c>
      <c r="B488" s="13">
        <v>0</v>
      </c>
      <c r="C488" s="13">
        <v>1</v>
      </c>
      <c r="D488" s="13">
        <v>0</v>
      </c>
      <c r="E488" s="13">
        <v>0</v>
      </c>
      <c r="F488" s="13">
        <v>1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1</v>
      </c>
      <c r="S488" s="13">
        <v>0</v>
      </c>
      <c r="T488" s="13"/>
      <c r="U488" s="14">
        <v>0</v>
      </c>
    </row>
    <row r="489" spans="1:21" x14ac:dyDescent="0.25">
      <c r="A489" s="13">
        <v>0</v>
      </c>
      <c r="B489" s="13">
        <v>0</v>
      </c>
      <c r="C489" s="13">
        <v>0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1</v>
      </c>
      <c r="S489" s="13">
        <v>0</v>
      </c>
      <c r="T489" s="13"/>
      <c r="U489" s="14">
        <v>0</v>
      </c>
    </row>
    <row r="490" spans="1:21" x14ac:dyDescent="0.25">
      <c r="A490" s="13">
        <v>0</v>
      </c>
      <c r="B490" s="13">
        <v>0</v>
      </c>
      <c r="C490" s="13">
        <v>0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/>
      <c r="U490" s="14">
        <v>0</v>
      </c>
    </row>
    <row r="491" spans="1:21" x14ac:dyDescent="0.25">
      <c r="A491" s="13">
        <v>1</v>
      </c>
      <c r="B491" s="13">
        <v>0</v>
      </c>
      <c r="C491" s="13">
        <v>1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/>
      <c r="U491" s="14">
        <v>0</v>
      </c>
    </row>
    <row r="492" spans="1:21" x14ac:dyDescent="0.25">
      <c r="A492" s="13">
        <v>0</v>
      </c>
      <c r="B492" s="13">
        <v>0</v>
      </c>
      <c r="C492" s="13">
        <v>0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1</v>
      </c>
      <c r="T492" s="13"/>
      <c r="U492" s="14">
        <v>0</v>
      </c>
    </row>
    <row r="493" spans="1:21" x14ac:dyDescent="0.25">
      <c r="A493" s="13">
        <v>1</v>
      </c>
      <c r="B493" s="13">
        <v>0</v>
      </c>
      <c r="C493" s="13">
        <v>1</v>
      </c>
      <c r="D493" s="13">
        <v>0</v>
      </c>
      <c r="E493" s="13">
        <v>0</v>
      </c>
      <c r="F493" s="13">
        <v>1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1</v>
      </c>
      <c r="S493" s="13">
        <v>0</v>
      </c>
      <c r="T493" s="13"/>
      <c r="U493" s="14">
        <v>0</v>
      </c>
    </row>
    <row r="494" spans="1:21" x14ac:dyDescent="0.25">
      <c r="A494" s="13">
        <v>0</v>
      </c>
      <c r="B494" s="13">
        <v>1</v>
      </c>
      <c r="C494" s="13">
        <v>1</v>
      </c>
      <c r="D494" s="13">
        <v>0</v>
      </c>
      <c r="E494" s="13">
        <v>0</v>
      </c>
      <c r="F494" s="13">
        <v>0</v>
      </c>
      <c r="G494" s="13">
        <v>1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1</v>
      </c>
      <c r="P494" s="13">
        <v>0</v>
      </c>
      <c r="Q494" s="13">
        <v>0</v>
      </c>
      <c r="R494" s="13">
        <v>1</v>
      </c>
      <c r="S494" s="13">
        <v>0</v>
      </c>
      <c r="T494" s="13"/>
      <c r="U494" s="14">
        <v>0</v>
      </c>
    </row>
    <row r="495" spans="1:21" x14ac:dyDescent="0.25">
      <c r="A495" s="13">
        <v>0</v>
      </c>
      <c r="B495" s="13">
        <v>0</v>
      </c>
      <c r="C495" s="13">
        <v>0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0</v>
      </c>
      <c r="T495" s="13"/>
      <c r="U495" s="14">
        <v>0</v>
      </c>
    </row>
    <row r="496" spans="1:21" x14ac:dyDescent="0.25">
      <c r="A496" s="13">
        <v>0</v>
      </c>
      <c r="B496" s="13">
        <v>0</v>
      </c>
      <c r="C496" s="13">
        <v>1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/>
      <c r="U496" s="14">
        <v>0</v>
      </c>
    </row>
    <row r="497" spans="1:21" x14ac:dyDescent="0.25">
      <c r="A497" s="13">
        <v>1</v>
      </c>
      <c r="B497" s="13">
        <v>0</v>
      </c>
      <c r="C497" s="13">
        <v>0</v>
      </c>
      <c r="D497" s="13">
        <v>1</v>
      </c>
      <c r="E497" s="13">
        <v>0</v>
      </c>
      <c r="F497" s="13">
        <v>0</v>
      </c>
      <c r="G497" s="13">
        <v>1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/>
      <c r="U497" s="14">
        <v>0</v>
      </c>
    </row>
    <row r="498" spans="1:21" x14ac:dyDescent="0.25">
      <c r="A498" s="13">
        <v>0</v>
      </c>
      <c r="B498" s="13">
        <v>0</v>
      </c>
      <c r="C498" s="13">
        <v>1</v>
      </c>
      <c r="D498" s="13">
        <v>0</v>
      </c>
      <c r="E498" s="13">
        <v>0</v>
      </c>
      <c r="F498" s="13">
        <v>0</v>
      </c>
      <c r="G498" s="13">
        <v>1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1</v>
      </c>
      <c r="S498" s="13">
        <v>0</v>
      </c>
      <c r="T498" s="13"/>
      <c r="U498" s="14">
        <v>0</v>
      </c>
    </row>
    <row r="499" spans="1:21" x14ac:dyDescent="0.25">
      <c r="A499" s="13">
        <v>0</v>
      </c>
      <c r="B499" s="13">
        <v>0</v>
      </c>
      <c r="C499" s="13">
        <v>0</v>
      </c>
      <c r="D499" s="13">
        <v>1</v>
      </c>
      <c r="E499" s="13">
        <v>0</v>
      </c>
      <c r="F499" s="13">
        <v>0</v>
      </c>
      <c r="G499" s="13">
        <v>1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/>
      <c r="U499" s="14">
        <v>0</v>
      </c>
    </row>
    <row r="500" spans="1:21" x14ac:dyDescent="0.25">
      <c r="A500" s="13">
        <v>1</v>
      </c>
      <c r="B500" s="13">
        <v>0</v>
      </c>
      <c r="C500" s="13">
        <v>0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/>
      <c r="U500" s="14">
        <v>0</v>
      </c>
    </row>
    <row r="501" spans="1:21" x14ac:dyDescent="0.25">
      <c r="A501" s="13">
        <v>0</v>
      </c>
      <c r="B501" s="13">
        <v>0</v>
      </c>
      <c r="C501" s="13">
        <v>0</v>
      </c>
      <c r="D501" s="13">
        <v>1</v>
      </c>
      <c r="E501" s="13">
        <v>0</v>
      </c>
      <c r="F501" s="13">
        <v>0</v>
      </c>
      <c r="G501" s="13">
        <v>1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1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/>
      <c r="U501" s="14">
        <v>0</v>
      </c>
    </row>
    <row r="502" spans="1:21" x14ac:dyDescent="0.25">
      <c r="A502" s="13">
        <v>1</v>
      </c>
      <c r="B502" s="13">
        <v>0</v>
      </c>
      <c r="C502" s="13">
        <v>1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/>
      <c r="U502" s="14">
        <v>0</v>
      </c>
    </row>
    <row r="503" spans="1:21" x14ac:dyDescent="0.25">
      <c r="A503" s="13">
        <v>0</v>
      </c>
      <c r="B503" s="13">
        <v>0</v>
      </c>
      <c r="C503" s="13">
        <v>0</v>
      </c>
      <c r="D503" s="13">
        <v>1</v>
      </c>
      <c r="E503" s="13">
        <v>0</v>
      </c>
      <c r="F503" s="13">
        <v>1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1</v>
      </c>
      <c r="P503" s="13">
        <v>0</v>
      </c>
      <c r="Q503" s="13">
        <v>0</v>
      </c>
      <c r="R503" s="13">
        <v>0</v>
      </c>
      <c r="S503" s="13">
        <v>0</v>
      </c>
      <c r="T503" s="13"/>
      <c r="U503" s="14">
        <v>0</v>
      </c>
    </row>
    <row r="504" spans="1:21" x14ac:dyDescent="0.25">
      <c r="A504" s="13">
        <v>0</v>
      </c>
      <c r="B504" s="13">
        <v>1</v>
      </c>
      <c r="C504" s="13">
        <v>1</v>
      </c>
      <c r="D504" s="13">
        <v>0</v>
      </c>
      <c r="E504" s="13">
        <v>0</v>
      </c>
      <c r="F504" s="13">
        <v>0</v>
      </c>
      <c r="G504" s="13">
        <v>1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/>
      <c r="U504" s="14">
        <v>0</v>
      </c>
    </row>
    <row r="505" spans="1:21" x14ac:dyDescent="0.25">
      <c r="A505" s="13">
        <v>0</v>
      </c>
      <c r="B505" s="13">
        <v>1</v>
      </c>
      <c r="C505" s="13">
        <v>1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1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/>
      <c r="U505" s="14">
        <v>0</v>
      </c>
    </row>
    <row r="506" spans="1:21" x14ac:dyDescent="0.25">
      <c r="A506" s="13">
        <v>0</v>
      </c>
      <c r="B506" s="13">
        <v>1</v>
      </c>
      <c r="C506" s="13">
        <v>1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1</v>
      </c>
      <c r="P506" s="13">
        <v>0</v>
      </c>
      <c r="Q506" s="13">
        <v>0</v>
      </c>
      <c r="R506" s="13">
        <v>0</v>
      </c>
      <c r="S506" s="13">
        <v>0</v>
      </c>
      <c r="T506" s="13"/>
      <c r="U506" s="14">
        <v>0</v>
      </c>
    </row>
    <row r="507" spans="1:21" x14ac:dyDescent="0.25">
      <c r="A507" s="13">
        <v>1</v>
      </c>
      <c r="B507" s="13">
        <v>0</v>
      </c>
      <c r="C507" s="13">
        <v>1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/>
      <c r="U507" s="14">
        <v>0</v>
      </c>
    </row>
    <row r="508" spans="1:21" x14ac:dyDescent="0.25">
      <c r="A508" s="13">
        <v>1</v>
      </c>
      <c r="B508" s="13">
        <v>0</v>
      </c>
      <c r="C508" s="13">
        <v>1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1</v>
      </c>
      <c r="P508" s="13">
        <v>0</v>
      </c>
      <c r="Q508" s="13">
        <v>0</v>
      </c>
      <c r="R508" s="13">
        <v>0</v>
      </c>
      <c r="S508" s="13">
        <v>0</v>
      </c>
      <c r="T508" s="13"/>
      <c r="U508" s="14">
        <v>0</v>
      </c>
    </row>
    <row r="509" spans="1:21" x14ac:dyDescent="0.25">
      <c r="A509" s="13">
        <v>0</v>
      </c>
      <c r="B509" s="13">
        <v>0</v>
      </c>
      <c r="C509" s="13">
        <v>1</v>
      </c>
      <c r="D509" s="13">
        <v>0</v>
      </c>
      <c r="E509" s="13">
        <v>0</v>
      </c>
      <c r="F509" s="13">
        <v>0</v>
      </c>
      <c r="G509" s="13">
        <v>1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/>
      <c r="U509" s="14">
        <v>0</v>
      </c>
    </row>
    <row r="510" spans="1:21" x14ac:dyDescent="0.25">
      <c r="A510" s="13">
        <v>1</v>
      </c>
      <c r="B510" s="13">
        <v>0</v>
      </c>
      <c r="C510" s="13">
        <v>0</v>
      </c>
      <c r="D510" s="13">
        <v>0</v>
      </c>
      <c r="E510" s="13">
        <v>0</v>
      </c>
      <c r="F510" s="13">
        <v>1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/>
      <c r="U510" s="14">
        <v>0</v>
      </c>
    </row>
    <row r="511" spans="1:21" x14ac:dyDescent="0.25">
      <c r="A511" s="13">
        <v>0</v>
      </c>
      <c r="B511" s="13">
        <v>0</v>
      </c>
      <c r="C511" s="13">
        <v>0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/>
      <c r="U511" s="14">
        <v>0</v>
      </c>
    </row>
    <row r="512" spans="1:21" x14ac:dyDescent="0.25">
      <c r="A512" s="13">
        <v>0</v>
      </c>
      <c r="B512" s="13">
        <v>0</v>
      </c>
      <c r="C512" s="13">
        <v>1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/>
      <c r="U512" s="14">
        <v>0</v>
      </c>
    </row>
    <row r="513" spans="1:21" x14ac:dyDescent="0.25">
      <c r="A513" s="13">
        <v>0</v>
      </c>
      <c r="B513" s="13">
        <v>0</v>
      </c>
      <c r="C513" s="13">
        <v>1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/>
      <c r="U513" s="14">
        <v>0</v>
      </c>
    </row>
    <row r="514" spans="1:21" x14ac:dyDescent="0.25">
      <c r="A514" s="13">
        <v>0</v>
      </c>
      <c r="B514" s="13">
        <v>0</v>
      </c>
      <c r="C514" s="13">
        <v>0</v>
      </c>
      <c r="D514" s="13">
        <v>1</v>
      </c>
      <c r="E514" s="13">
        <v>0</v>
      </c>
      <c r="F514" s="13">
        <v>1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/>
      <c r="U514" s="14">
        <v>0</v>
      </c>
    </row>
    <row r="515" spans="1:21" x14ac:dyDescent="0.25">
      <c r="A515" s="13">
        <v>0</v>
      </c>
      <c r="B515" s="13">
        <v>0</v>
      </c>
      <c r="C515" s="13">
        <v>0</v>
      </c>
      <c r="D515" s="13">
        <v>1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1</v>
      </c>
      <c r="S515" s="13">
        <v>0</v>
      </c>
      <c r="T515" s="13"/>
      <c r="U515" s="14">
        <v>0</v>
      </c>
    </row>
    <row r="516" spans="1:21" x14ac:dyDescent="0.25">
      <c r="A516" s="13">
        <v>0</v>
      </c>
      <c r="B516" s="13">
        <v>1</v>
      </c>
      <c r="C516" s="13">
        <v>1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1</v>
      </c>
      <c r="P516" s="13">
        <v>0</v>
      </c>
      <c r="Q516" s="13">
        <v>0</v>
      </c>
      <c r="R516" s="13">
        <v>0</v>
      </c>
      <c r="S516" s="13">
        <v>0</v>
      </c>
      <c r="T516" s="13"/>
      <c r="U516" s="14">
        <v>0</v>
      </c>
    </row>
    <row r="517" spans="1:21" x14ac:dyDescent="0.25">
      <c r="A517" s="13">
        <v>1</v>
      </c>
      <c r="B517" s="13">
        <v>0</v>
      </c>
      <c r="C517" s="13">
        <v>1</v>
      </c>
      <c r="D517" s="13">
        <v>0</v>
      </c>
      <c r="E517" s="13">
        <v>0</v>
      </c>
      <c r="F517" s="13">
        <v>0</v>
      </c>
      <c r="G517" s="13">
        <v>1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/>
      <c r="U517" s="14">
        <v>0</v>
      </c>
    </row>
    <row r="518" spans="1:21" x14ac:dyDescent="0.25">
      <c r="A518" s="13">
        <v>0</v>
      </c>
      <c r="B518" s="13">
        <v>0</v>
      </c>
      <c r="C518" s="13">
        <v>0</v>
      </c>
      <c r="D518" s="13">
        <v>1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/>
      <c r="U518" s="14">
        <v>0</v>
      </c>
    </row>
    <row r="519" spans="1:21" x14ac:dyDescent="0.25">
      <c r="A519" s="13">
        <v>0</v>
      </c>
      <c r="B519" s="13">
        <v>1</v>
      </c>
      <c r="C519" s="13">
        <v>1</v>
      </c>
      <c r="D519" s="13">
        <v>0</v>
      </c>
      <c r="E519" s="13">
        <v>0</v>
      </c>
      <c r="F519" s="13">
        <v>1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1</v>
      </c>
      <c r="T519" s="13"/>
      <c r="U519" s="14">
        <v>0</v>
      </c>
    </row>
    <row r="520" spans="1:21" x14ac:dyDescent="0.25">
      <c r="A520" s="13">
        <v>1</v>
      </c>
      <c r="B520" s="13">
        <v>0</v>
      </c>
      <c r="C520" s="13">
        <v>0</v>
      </c>
      <c r="D520" s="13">
        <v>0</v>
      </c>
      <c r="E520" s="13">
        <v>1</v>
      </c>
      <c r="F520" s="13">
        <v>0</v>
      </c>
      <c r="G520" s="13">
        <v>1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/>
      <c r="U520" s="14">
        <v>0</v>
      </c>
    </row>
    <row r="521" spans="1:21" x14ac:dyDescent="0.25">
      <c r="A521" s="13">
        <v>0</v>
      </c>
      <c r="B521" s="13">
        <v>1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1</v>
      </c>
      <c r="R521" s="13">
        <v>0</v>
      </c>
      <c r="S521" s="13">
        <v>0</v>
      </c>
      <c r="T521" s="13"/>
      <c r="U521" s="14">
        <v>0</v>
      </c>
    </row>
    <row r="522" spans="1:21" x14ac:dyDescent="0.25">
      <c r="A522" s="13">
        <v>1</v>
      </c>
      <c r="B522" s="13">
        <v>0</v>
      </c>
      <c r="C522" s="13">
        <v>0</v>
      </c>
      <c r="D522" s="13">
        <v>0</v>
      </c>
      <c r="E522" s="13">
        <v>0</v>
      </c>
      <c r="F522" s="13">
        <v>1</v>
      </c>
      <c r="G522" s="13">
        <v>1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1</v>
      </c>
      <c r="P522" s="13">
        <v>0</v>
      </c>
      <c r="Q522" s="13">
        <v>0</v>
      </c>
      <c r="R522" s="13">
        <v>0</v>
      </c>
      <c r="S522" s="13">
        <v>0</v>
      </c>
      <c r="T522" s="13"/>
      <c r="U522" s="14">
        <v>0</v>
      </c>
    </row>
    <row r="523" spans="1:21" x14ac:dyDescent="0.25">
      <c r="A523" s="13">
        <v>0</v>
      </c>
      <c r="B523" s="13">
        <v>1</v>
      </c>
      <c r="C523" s="13">
        <v>1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/>
      <c r="U523" s="14">
        <v>0</v>
      </c>
    </row>
    <row r="524" spans="1:21" x14ac:dyDescent="0.25">
      <c r="A524" s="13">
        <v>0</v>
      </c>
      <c r="B524" s="13">
        <v>1</v>
      </c>
      <c r="C524" s="13">
        <v>0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/>
      <c r="U524" s="14">
        <v>0</v>
      </c>
    </row>
    <row r="525" spans="1:21" x14ac:dyDescent="0.25">
      <c r="A525" s="13">
        <v>1</v>
      </c>
      <c r="B525" s="13">
        <v>0</v>
      </c>
      <c r="C525" s="13">
        <v>1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/>
      <c r="U525" s="14">
        <v>0</v>
      </c>
    </row>
    <row r="526" spans="1:21" x14ac:dyDescent="0.25">
      <c r="A526" s="13">
        <v>1</v>
      </c>
      <c r="B526" s="13">
        <v>0</v>
      </c>
      <c r="C526" s="13">
        <v>0</v>
      </c>
      <c r="D526" s="13">
        <v>1</v>
      </c>
      <c r="E526" s="13">
        <v>0</v>
      </c>
      <c r="F526" s="13">
        <v>1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/>
      <c r="U526" s="14">
        <v>0</v>
      </c>
    </row>
    <row r="527" spans="1:21" x14ac:dyDescent="0.25">
      <c r="A527" s="13">
        <v>0</v>
      </c>
      <c r="B527" s="13">
        <v>1</v>
      </c>
      <c r="C527" s="13">
        <v>1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1</v>
      </c>
      <c r="S527" s="13">
        <v>0</v>
      </c>
      <c r="T527" s="13"/>
      <c r="U527" s="14">
        <v>0</v>
      </c>
    </row>
    <row r="528" spans="1:21" x14ac:dyDescent="0.25">
      <c r="A528" s="13">
        <v>1</v>
      </c>
      <c r="B528" s="13">
        <v>0</v>
      </c>
      <c r="C528" s="13">
        <v>0</v>
      </c>
      <c r="D528" s="13">
        <v>0</v>
      </c>
      <c r="E528" s="13">
        <v>0</v>
      </c>
      <c r="F528" s="13">
        <v>1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1</v>
      </c>
      <c r="P528" s="13">
        <v>0</v>
      </c>
      <c r="Q528" s="13">
        <v>0</v>
      </c>
      <c r="R528" s="13">
        <v>0</v>
      </c>
      <c r="S528" s="13">
        <v>0</v>
      </c>
      <c r="T528" s="13"/>
      <c r="U528" s="14">
        <v>0</v>
      </c>
    </row>
    <row r="529" spans="1:21" x14ac:dyDescent="0.25">
      <c r="A529" s="13">
        <v>0</v>
      </c>
      <c r="B529" s="13">
        <v>0</v>
      </c>
      <c r="C529" s="13">
        <v>0</v>
      </c>
      <c r="D529" s="13">
        <v>0</v>
      </c>
      <c r="E529" s="13">
        <v>0</v>
      </c>
      <c r="F529" s="13">
        <v>1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/>
      <c r="U529" s="14">
        <v>0</v>
      </c>
    </row>
    <row r="530" spans="1:21" x14ac:dyDescent="0.25">
      <c r="A530" s="13">
        <v>0</v>
      </c>
      <c r="B530" s="13">
        <v>1</v>
      </c>
      <c r="C530" s="13">
        <v>0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/>
      <c r="U530" s="14">
        <v>0</v>
      </c>
    </row>
    <row r="531" spans="1:21" x14ac:dyDescent="0.25">
      <c r="A531" s="13">
        <v>1</v>
      </c>
      <c r="B531" s="13">
        <v>0</v>
      </c>
      <c r="C531" s="13">
        <v>0</v>
      </c>
      <c r="D531" s="13">
        <v>0</v>
      </c>
      <c r="E531" s="13">
        <v>0</v>
      </c>
      <c r="F531" s="13">
        <v>1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1</v>
      </c>
      <c r="R531" s="13">
        <v>0</v>
      </c>
      <c r="S531" s="13">
        <v>0</v>
      </c>
      <c r="T531" s="13"/>
      <c r="U531" s="14">
        <v>0</v>
      </c>
    </row>
    <row r="532" spans="1:21" x14ac:dyDescent="0.25">
      <c r="A532" s="13">
        <v>0</v>
      </c>
      <c r="B532" s="13">
        <v>1</v>
      </c>
      <c r="C532" s="13">
        <v>0</v>
      </c>
      <c r="D532" s="13">
        <v>1</v>
      </c>
      <c r="E532" s="13">
        <v>0</v>
      </c>
      <c r="F532" s="13">
        <v>0</v>
      </c>
      <c r="G532" s="13">
        <v>0</v>
      </c>
      <c r="H532" s="13">
        <v>0</v>
      </c>
      <c r="I532" s="13">
        <v>1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/>
      <c r="U532" s="14">
        <v>0</v>
      </c>
    </row>
    <row r="533" spans="1:21" x14ac:dyDescent="0.25">
      <c r="A533" s="13">
        <v>1</v>
      </c>
      <c r="B533" s="13">
        <v>0</v>
      </c>
      <c r="C533" s="13">
        <v>0</v>
      </c>
      <c r="D533" s="13">
        <v>1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1</v>
      </c>
      <c r="S533" s="13">
        <v>0</v>
      </c>
      <c r="T533" s="13"/>
      <c r="U533" s="14">
        <v>0</v>
      </c>
    </row>
    <row r="534" spans="1:21" x14ac:dyDescent="0.25">
      <c r="A534" s="13">
        <v>1</v>
      </c>
      <c r="B534" s="13">
        <v>0</v>
      </c>
      <c r="C534" s="13">
        <v>0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1</v>
      </c>
      <c r="S534" s="13">
        <v>0</v>
      </c>
      <c r="T534" s="13"/>
      <c r="U534" s="14">
        <v>0</v>
      </c>
    </row>
    <row r="535" spans="1:21" x14ac:dyDescent="0.25">
      <c r="A535" s="13">
        <v>0</v>
      </c>
      <c r="B535" s="13">
        <v>1</v>
      </c>
      <c r="C535" s="13">
        <v>1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1</v>
      </c>
      <c r="P535" s="13">
        <v>0</v>
      </c>
      <c r="Q535" s="13">
        <v>0</v>
      </c>
      <c r="R535" s="13">
        <v>1</v>
      </c>
      <c r="S535" s="13">
        <v>0</v>
      </c>
      <c r="T535" s="13"/>
      <c r="U535" s="14">
        <v>0</v>
      </c>
    </row>
    <row r="536" spans="1:21" x14ac:dyDescent="0.25">
      <c r="A536" s="13">
        <v>0</v>
      </c>
      <c r="B536" s="13">
        <v>0</v>
      </c>
      <c r="C536" s="13">
        <v>1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1</v>
      </c>
      <c r="S536" s="13">
        <v>0</v>
      </c>
      <c r="T536" s="13"/>
      <c r="U536" s="14">
        <v>0</v>
      </c>
    </row>
    <row r="537" spans="1:21" x14ac:dyDescent="0.25">
      <c r="A537" s="13">
        <v>1</v>
      </c>
      <c r="B537" s="13">
        <v>0</v>
      </c>
      <c r="C537" s="13">
        <v>1</v>
      </c>
      <c r="D537" s="13">
        <v>0</v>
      </c>
      <c r="E537" s="13">
        <v>0</v>
      </c>
      <c r="F537" s="13">
        <v>0</v>
      </c>
      <c r="G537" s="13">
        <v>1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1</v>
      </c>
      <c r="T537" s="13"/>
      <c r="U537" s="14">
        <v>0</v>
      </c>
    </row>
    <row r="538" spans="1:21" x14ac:dyDescent="0.25">
      <c r="A538" s="13">
        <v>1</v>
      </c>
      <c r="B538" s="13">
        <v>0</v>
      </c>
      <c r="C538" s="13">
        <v>1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1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/>
      <c r="U538" s="14">
        <v>0</v>
      </c>
    </row>
    <row r="539" spans="1:21" x14ac:dyDescent="0.25">
      <c r="A539" s="13">
        <v>0</v>
      </c>
      <c r="B539" s="13">
        <v>1</v>
      </c>
      <c r="C539" s="13">
        <v>1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/>
      <c r="U539" s="14">
        <v>0</v>
      </c>
    </row>
    <row r="540" spans="1:21" x14ac:dyDescent="0.25">
      <c r="A540" s="13">
        <v>0</v>
      </c>
      <c r="B540" s="13">
        <v>0</v>
      </c>
      <c r="C540" s="13">
        <v>1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/>
      <c r="U540" s="14">
        <v>0</v>
      </c>
    </row>
    <row r="541" spans="1:21" x14ac:dyDescent="0.25">
      <c r="A541" s="13">
        <v>0</v>
      </c>
      <c r="B541" s="13">
        <v>1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1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1</v>
      </c>
      <c r="P541" s="13">
        <v>0</v>
      </c>
      <c r="Q541" s="13">
        <v>0</v>
      </c>
      <c r="R541" s="13">
        <v>0</v>
      </c>
      <c r="S541" s="13">
        <v>0</v>
      </c>
      <c r="T541" s="13"/>
      <c r="U541" s="14">
        <v>0</v>
      </c>
    </row>
    <row r="542" spans="1:21" x14ac:dyDescent="0.25">
      <c r="A542" s="13">
        <v>0</v>
      </c>
      <c r="B542" s="13">
        <v>0</v>
      </c>
      <c r="C542" s="13">
        <v>0</v>
      </c>
      <c r="D542" s="13">
        <v>1</v>
      </c>
      <c r="E542" s="13">
        <v>0</v>
      </c>
      <c r="F542" s="13">
        <v>0</v>
      </c>
      <c r="G542" s="13">
        <v>1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/>
      <c r="U542" s="14">
        <v>0</v>
      </c>
    </row>
    <row r="543" spans="1:21" x14ac:dyDescent="0.25">
      <c r="A543" s="13">
        <v>0</v>
      </c>
      <c r="B543" s="13">
        <v>1</v>
      </c>
      <c r="C543" s="13">
        <v>0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1</v>
      </c>
      <c r="P543" s="13">
        <v>0</v>
      </c>
      <c r="Q543" s="13">
        <v>0</v>
      </c>
      <c r="R543" s="13">
        <v>0</v>
      </c>
      <c r="S543" s="13">
        <v>0</v>
      </c>
      <c r="T543" s="13"/>
      <c r="U543" s="14">
        <v>0</v>
      </c>
    </row>
    <row r="544" spans="1:21" x14ac:dyDescent="0.25">
      <c r="A544" s="13">
        <v>0</v>
      </c>
      <c r="B544" s="13">
        <v>0</v>
      </c>
      <c r="C544" s="13">
        <v>1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1</v>
      </c>
      <c r="O544" s="13">
        <v>1</v>
      </c>
      <c r="P544" s="13">
        <v>0</v>
      </c>
      <c r="Q544" s="13">
        <v>0</v>
      </c>
      <c r="R544" s="13">
        <v>0</v>
      </c>
      <c r="S544" s="13">
        <v>0</v>
      </c>
      <c r="T544" s="13"/>
      <c r="U544" s="14">
        <v>0</v>
      </c>
    </row>
    <row r="545" spans="1:21" x14ac:dyDescent="0.25">
      <c r="A545" s="13">
        <v>1</v>
      </c>
      <c r="B545" s="13">
        <v>0</v>
      </c>
      <c r="C545" s="13">
        <v>1</v>
      </c>
      <c r="D545" s="13">
        <v>0</v>
      </c>
      <c r="E545" s="13">
        <v>0</v>
      </c>
      <c r="F545" s="13">
        <v>0</v>
      </c>
      <c r="G545" s="13">
        <v>1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/>
      <c r="U545" s="14">
        <v>0</v>
      </c>
    </row>
    <row r="546" spans="1:21" x14ac:dyDescent="0.25">
      <c r="A546" s="13">
        <v>0</v>
      </c>
      <c r="B546" s="13">
        <v>0</v>
      </c>
      <c r="C546" s="13">
        <v>1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1</v>
      </c>
      <c r="P546" s="13">
        <v>0</v>
      </c>
      <c r="Q546" s="13">
        <v>0</v>
      </c>
      <c r="R546" s="13">
        <v>1</v>
      </c>
      <c r="S546" s="13">
        <v>0</v>
      </c>
      <c r="T546" s="13"/>
      <c r="U546" s="14">
        <v>0</v>
      </c>
    </row>
    <row r="547" spans="1:21" x14ac:dyDescent="0.25">
      <c r="A547" s="13">
        <v>0</v>
      </c>
      <c r="B547" s="13">
        <v>0</v>
      </c>
      <c r="C547" s="13">
        <v>0</v>
      </c>
      <c r="D547" s="13">
        <v>1</v>
      </c>
      <c r="E547" s="13">
        <v>1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/>
      <c r="U547" s="14">
        <v>0</v>
      </c>
    </row>
    <row r="548" spans="1:21" x14ac:dyDescent="0.25">
      <c r="A548" s="13">
        <v>1</v>
      </c>
      <c r="B548" s="13">
        <v>0</v>
      </c>
      <c r="C548" s="13">
        <v>1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/>
      <c r="U548" s="14">
        <v>0</v>
      </c>
    </row>
    <row r="549" spans="1:21" x14ac:dyDescent="0.25">
      <c r="A549" s="13">
        <v>0</v>
      </c>
      <c r="B549" s="13">
        <v>0</v>
      </c>
      <c r="C549" s="13">
        <v>0</v>
      </c>
      <c r="D549" s="13">
        <v>1</v>
      </c>
      <c r="E549" s="13">
        <v>0</v>
      </c>
      <c r="F549" s="13">
        <v>0</v>
      </c>
      <c r="G549" s="13">
        <v>1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1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/>
      <c r="U549" s="14">
        <v>0</v>
      </c>
    </row>
    <row r="550" spans="1:21" x14ac:dyDescent="0.25">
      <c r="A550" s="13">
        <v>0</v>
      </c>
      <c r="B550" s="13">
        <v>1</v>
      </c>
      <c r="C550" s="13">
        <v>0</v>
      </c>
      <c r="D550" s="13">
        <v>1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/>
      <c r="U550" s="14">
        <v>0</v>
      </c>
    </row>
    <row r="551" spans="1:21" x14ac:dyDescent="0.25">
      <c r="A551" s="13">
        <v>0</v>
      </c>
      <c r="B551" s="13">
        <v>1</v>
      </c>
      <c r="C551" s="13">
        <v>0</v>
      </c>
      <c r="D551" s="13">
        <v>0</v>
      </c>
      <c r="E551" s="13">
        <v>0</v>
      </c>
      <c r="F551" s="13">
        <v>0</v>
      </c>
      <c r="G551" s="13">
        <v>1</v>
      </c>
      <c r="H551" s="13">
        <v>0</v>
      </c>
      <c r="I551" s="13">
        <v>0</v>
      </c>
      <c r="J551" s="13">
        <v>0</v>
      </c>
      <c r="K551" s="13">
        <v>1</v>
      </c>
      <c r="L551" s="13">
        <v>0</v>
      </c>
      <c r="M551" s="13">
        <v>0</v>
      </c>
      <c r="N551" s="13">
        <v>0</v>
      </c>
      <c r="O551" s="13">
        <v>1</v>
      </c>
      <c r="P551" s="13">
        <v>0</v>
      </c>
      <c r="Q551" s="13">
        <v>0</v>
      </c>
      <c r="R551" s="13">
        <v>0</v>
      </c>
      <c r="S551" s="13">
        <v>0</v>
      </c>
      <c r="T551" s="13"/>
      <c r="U551" s="14">
        <v>0</v>
      </c>
    </row>
    <row r="552" spans="1:21" x14ac:dyDescent="0.25">
      <c r="A552" s="13">
        <v>0</v>
      </c>
      <c r="B552" s="13">
        <v>0</v>
      </c>
      <c r="C552" s="13">
        <v>0</v>
      </c>
      <c r="D552" s="13">
        <v>1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1</v>
      </c>
      <c r="P552" s="13">
        <v>0</v>
      </c>
      <c r="Q552" s="13">
        <v>0</v>
      </c>
      <c r="R552" s="13">
        <v>0</v>
      </c>
      <c r="S552" s="13">
        <v>0</v>
      </c>
      <c r="T552" s="13"/>
      <c r="U552" s="14">
        <v>0</v>
      </c>
    </row>
    <row r="553" spans="1:21" x14ac:dyDescent="0.25">
      <c r="A553" s="13">
        <v>1</v>
      </c>
      <c r="B553" s="13">
        <v>0</v>
      </c>
      <c r="C553" s="13">
        <v>0</v>
      </c>
      <c r="D553" s="13">
        <v>1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/>
      <c r="U553" s="14">
        <v>0</v>
      </c>
    </row>
    <row r="554" spans="1:21" x14ac:dyDescent="0.25">
      <c r="A554" s="13">
        <v>1</v>
      </c>
      <c r="B554" s="13">
        <v>0</v>
      </c>
      <c r="C554" s="13">
        <v>1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1</v>
      </c>
      <c r="S554" s="13">
        <v>0</v>
      </c>
      <c r="T554" s="13"/>
      <c r="U554" s="14">
        <v>0</v>
      </c>
    </row>
    <row r="555" spans="1:21" x14ac:dyDescent="0.25">
      <c r="A555" s="13">
        <v>0</v>
      </c>
      <c r="B555" s="13">
        <v>1</v>
      </c>
      <c r="C555" s="13">
        <v>0</v>
      </c>
      <c r="D555" s="13">
        <v>0</v>
      </c>
      <c r="E555" s="13">
        <v>0</v>
      </c>
      <c r="F555" s="13">
        <v>1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/>
      <c r="U555" s="14">
        <v>0</v>
      </c>
    </row>
    <row r="556" spans="1:21" x14ac:dyDescent="0.25">
      <c r="A556" s="13">
        <v>0</v>
      </c>
      <c r="B556" s="13">
        <v>0</v>
      </c>
      <c r="C556" s="13">
        <v>1</v>
      </c>
      <c r="D556" s="13">
        <v>0</v>
      </c>
      <c r="E556" s="13">
        <v>0</v>
      </c>
      <c r="F556" s="13">
        <v>1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1</v>
      </c>
      <c r="Q556" s="13">
        <v>0</v>
      </c>
      <c r="R556" s="13">
        <v>0</v>
      </c>
      <c r="S556" s="13">
        <v>0</v>
      </c>
      <c r="T556" s="13"/>
      <c r="U556" s="14">
        <v>0</v>
      </c>
    </row>
    <row r="557" spans="1:21" x14ac:dyDescent="0.25">
      <c r="A557" s="13">
        <v>1</v>
      </c>
      <c r="B557" s="13">
        <v>0</v>
      </c>
      <c r="C557" s="13">
        <v>0</v>
      </c>
      <c r="D557" s="13">
        <v>1</v>
      </c>
      <c r="E557" s="13">
        <v>0</v>
      </c>
      <c r="F557" s="13">
        <v>0</v>
      </c>
      <c r="G557" s="13">
        <v>1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/>
      <c r="U557" s="14">
        <v>0</v>
      </c>
    </row>
    <row r="558" spans="1:21" x14ac:dyDescent="0.25">
      <c r="A558" s="13">
        <v>0</v>
      </c>
      <c r="B558" s="13">
        <v>0</v>
      </c>
      <c r="C558" s="13">
        <v>1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1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/>
      <c r="U558" s="14">
        <v>0</v>
      </c>
    </row>
    <row r="559" spans="1:21" x14ac:dyDescent="0.25">
      <c r="A559" s="13">
        <v>0</v>
      </c>
      <c r="B559" s="13">
        <v>0</v>
      </c>
      <c r="C559" s="13">
        <v>0</v>
      </c>
      <c r="D559" s="13">
        <v>1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1</v>
      </c>
      <c r="S559" s="13">
        <v>0</v>
      </c>
      <c r="T559" s="13"/>
      <c r="U559" s="14">
        <v>0</v>
      </c>
    </row>
    <row r="560" spans="1:21" x14ac:dyDescent="0.25">
      <c r="A560" s="13">
        <v>0</v>
      </c>
      <c r="B560" s="13">
        <v>1</v>
      </c>
      <c r="C560" s="13">
        <v>0</v>
      </c>
      <c r="D560" s="13">
        <v>0</v>
      </c>
      <c r="E560" s="13">
        <v>0</v>
      </c>
      <c r="F560" s="13">
        <v>1</v>
      </c>
      <c r="G560" s="13">
        <v>1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/>
      <c r="U560" s="14">
        <v>0</v>
      </c>
    </row>
    <row r="561" spans="1:21" x14ac:dyDescent="0.25">
      <c r="A561" s="13">
        <v>1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1</v>
      </c>
      <c r="R561" s="13">
        <v>0</v>
      </c>
      <c r="S561" s="13">
        <v>0</v>
      </c>
      <c r="T561" s="13"/>
      <c r="U561" s="14">
        <v>0</v>
      </c>
    </row>
    <row r="562" spans="1:21" x14ac:dyDescent="0.25">
      <c r="A562" s="13">
        <v>0</v>
      </c>
      <c r="B562" s="13">
        <v>0</v>
      </c>
      <c r="C562" s="13">
        <v>1</v>
      </c>
      <c r="D562" s="13">
        <v>0</v>
      </c>
      <c r="E562" s="13">
        <v>0</v>
      </c>
      <c r="F562" s="13">
        <v>1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/>
      <c r="U562" s="14">
        <v>0</v>
      </c>
    </row>
    <row r="563" spans="1:21" x14ac:dyDescent="0.25">
      <c r="A563" s="13">
        <v>1</v>
      </c>
      <c r="B563" s="13">
        <v>0</v>
      </c>
      <c r="C563" s="13">
        <v>1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/>
      <c r="U563" s="14">
        <v>0</v>
      </c>
    </row>
    <row r="564" spans="1:21" x14ac:dyDescent="0.25">
      <c r="A564" s="13">
        <v>1</v>
      </c>
      <c r="B564" s="13">
        <v>0</v>
      </c>
      <c r="C564" s="13">
        <v>0</v>
      </c>
      <c r="D564" s="13">
        <v>1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1</v>
      </c>
      <c r="P564" s="13">
        <v>0</v>
      </c>
      <c r="Q564" s="13">
        <v>0</v>
      </c>
      <c r="R564" s="13">
        <v>0</v>
      </c>
      <c r="S564" s="13">
        <v>0</v>
      </c>
      <c r="T564" s="13"/>
      <c r="U564" s="14">
        <v>0</v>
      </c>
    </row>
    <row r="565" spans="1:21" x14ac:dyDescent="0.25">
      <c r="A565" s="13">
        <v>0</v>
      </c>
      <c r="B565" s="13">
        <v>1</v>
      </c>
      <c r="C565" s="13">
        <v>0</v>
      </c>
      <c r="D565" s="13">
        <v>1</v>
      </c>
      <c r="E565" s="13">
        <v>0</v>
      </c>
      <c r="F565" s="13">
        <v>1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1</v>
      </c>
      <c r="T565" s="13"/>
      <c r="U565" s="14">
        <v>0</v>
      </c>
    </row>
    <row r="566" spans="1:21" x14ac:dyDescent="0.25">
      <c r="A566" s="13">
        <v>0</v>
      </c>
      <c r="B566" s="13">
        <v>1</v>
      </c>
      <c r="C566" s="13">
        <v>1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/>
      <c r="U566" s="14">
        <v>0</v>
      </c>
    </row>
    <row r="567" spans="1:21" x14ac:dyDescent="0.25">
      <c r="A567" s="13">
        <v>1</v>
      </c>
      <c r="B567" s="13">
        <v>0</v>
      </c>
      <c r="C567" s="13">
        <v>0</v>
      </c>
      <c r="D567" s="13">
        <v>1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1</v>
      </c>
      <c r="P567" s="13">
        <v>0</v>
      </c>
      <c r="Q567" s="13">
        <v>0</v>
      </c>
      <c r="R567" s="13">
        <v>0</v>
      </c>
      <c r="S567" s="13">
        <v>0</v>
      </c>
      <c r="T567" s="13"/>
      <c r="U567" s="14">
        <v>0</v>
      </c>
    </row>
    <row r="568" spans="1:21" x14ac:dyDescent="0.25">
      <c r="A568" s="13">
        <v>0</v>
      </c>
      <c r="B568" s="13">
        <v>1</v>
      </c>
      <c r="C568" s="13">
        <v>1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1</v>
      </c>
      <c r="P568" s="13">
        <v>0</v>
      </c>
      <c r="Q568" s="13">
        <v>0</v>
      </c>
      <c r="R568" s="13">
        <v>0</v>
      </c>
      <c r="S568" s="13">
        <v>0</v>
      </c>
      <c r="T568" s="13"/>
      <c r="U568" s="14">
        <v>0</v>
      </c>
    </row>
    <row r="569" spans="1:21" x14ac:dyDescent="0.25">
      <c r="A569" s="13">
        <v>0</v>
      </c>
      <c r="B569" s="13">
        <v>0</v>
      </c>
      <c r="C569" s="13">
        <v>0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1</v>
      </c>
      <c r="P569" s="13">
        <v>0</v>
      </c>
      <c r="Q569" s="13">
        <v>0</v>
      </c>
      <c r="R569" s="13">
        <v>1</v>
      </c>
      <c r="S569" s="13">
        <v>0</v>
      </c>
      <c r="T569" s="13"/>
      <c r="U569" s="14">
        <v>0</v>
      </c>
    </row>
    <row r="570" spans="1:21" x14ac:dyDescent="0.25">
      <c r="A570" s="13">
        <v>1</v>
      </c>
      <c r="B570" s="13">
        <v>0</v>
      </c>
      <c r="C570" s="13">
        <v>1</v>
      </c>
      <c r="D570" s="13">
        <v>0</v>
      </c>
      <c r="E570" s="13">
        <v>0</v>
      </c>
      <c r="F570" s="13">
        <v>1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/>
      <c r="U570" s="14">
        <v>0</v>
      </c>
    </row>
    <row r="571" spans="1:21" x14ac:dyDescent="0.25">
      <c r="A571" s="13">
        <v>1</v>
      </c>
      <c r="B571" s="13">
        <v>0</v>
      </c>
      <c r="C571" s="13">
        <v>0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1</v>
      </c>
      <c r="P571" s="13">
        <v>0</v>
      </c>
      <c r="Q571" s="13">
        <v>0</v>
      </c>
      <c r="R571" s="13">
        <v>0</v>
      </c>
      <c r="S571" s="13">
        <v>0</v>
      </c>
      <c r="T571" s="13"/>
      <c r="U571" s="14">
        <v>0</v>
      </c>
    </row>
    <row r="572" spans="1:21" x14ac:dyDescent="0.25">
      <c r="A572" s="13">
        <v>0</v>
      </c>
      <c r="B572" s="13">
        <v>0</v>
      </c>
      <c r="C572" s="13">
        <v>1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1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/>
      <c r="U572" s="14">
        <v>0</v>
      </c>
    </row>
    <row r="573" spans="1:21" x14ac:dyDescent="0.25">
      <c r="A573" s="13">
        <v>1</v>
      </c>
      <c r="B573" s="13">
        <v>0</v>
      </c>
      <c r="C573" s="13">
        <v>0</v>
      </c>
      <c r="D573" s="13">
        <v>1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/>
      <c r="U573" s="14">
        <v>0</v>
      </c>
    </row>
    <row r="574" spans="1:21" x14ac:dyDescent="0.25">
      <c r="A574" s="13">
        <v>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/>
      <c r="U574" s="14">
        <v>0</v>
      </c>
    </row>
    <row r="575" spans="1:21" x14ac:dyDescent="0.25">
      <c r="A575" s="13">
        <v>0</v>
      </c>
      <c r="B575" s="13">
        <v>0</v>
      </c>
      <c r="C575" s="13">
        <v>1</v>
      </c>
      <c r="D575" s="13">
        <v>0</v>
      </c>
      <c r="E575" s="13">
        <v>0</v>
      </c>
      <c r="F575" s="13">
        <v>1</v>
      </c>
      <c r="G575" s="13">
        <v>1</v>
      </c>
      <c r="H575" s="13">
        <v>0</v>
      </c>
      <c r="I575" s="13">
        <v>0</v>
      </c>
      <c r="J575" s="13">
        <v>0</v>
      </c>
      <c r="K575" s="13">
        <v>0</v>
      </c>
      <c r="L575" s="13">
        <v>1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1</v>
      </c>
      <c r="S575" s="13">
        <v>0</v>
      </c>
      <c r="T575" s="13"/>
      <c r="U575" s="14">
        <v>0</v>
      </c>
    </row>
    <row r="576" spans="1:21" x14ac:dyDescent="0.25">
      <c r="A576" s="13">
        <v>0</v>
      </c>
      <c r="B576" s="13">
        <v>0</v>
      </c>
      <c r="C576" s="13">
        <v>0</v>
      </c>
      <c r="D576" s="13">
        <v>1</v>
      </c>
      <c r="E576" s="13">
        <v>0</v>
      </c>
      <c r="F576" s="13">
        <v>1</v>
      </c>
      <c r="G576" s="13">
        <v>1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/>
      <c r="U576" s="14">
        <v>0</v>
      </c>
    </row>
    <row r="577" spans="1:21" x14ac:dyDescent="0.25">
      <c r="A577" s="13">
        <v>1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1</v>
      </c>
      <c r="S577" s="13">
        <v>1</v>
      </c>
      <c r="T577" s="13"/>
      <c r="U577" s="14">
        <v>0</v>
      </c>
    </row>
    <row r="578" spans="1:21" x14ac:dyDescent="0.25">
      <c r="A578" s="13">
        <v>0</v>
      </c>
      <c r="B578" s="13">
        <v>1</v>
      </c>
      <c r="C578" s="13">
        <v>1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1</v>
      </c>
      <c r="S578" s="13">
        <v>0</v>
      </c>
      <c r="T578" s="13"/>
      <c r="U578" s="14">
        <v>0</v>
      </c>
    </row>
    <row r="579" spans="1:21" x14ac:dyDescent="0.25">
      <c r="A579" s="13">
        <v>1</v>
      </c>
      <c r="B579" s="13">
        <v>0</v>
      </c>
      <c r="C579" s="13">
        <v>0</v>
      </c>
      <c r="D579" s="13">
        <v>0</v>
      </c>
      <c r="E579" s="13">
        <v>0</v>
      </c>
      <c r="F579" s="13">
        <v>1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/>
      <c r="U579" s="14">
        <v>0</v>
      </c>
    </row>
    <row r="580" spans="1:21" x14ac:dyDescent="0.25">
      <c r="A580" s="13">
        <v>1</v>
      </c>
      <c r="B580" s="13">
        <v>0</v>
      </c>
      <c r="C580" s="13">
        <v>1</v>
      </c>
      <c r="D580" s="13">
        <v>0</v>
      </c>
      <c r="E580" s="13">
        <v>0</v>
      </c>
      <c r="F580" s="13">
        <v>1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1</v>
      </c>
      <c r="O580" s="13">
        <v>1</v>
      </c>
      <c r="P580" s="13">
        <v>1</v>
      </c>
      <c r="Q580" s="13">
        <v>0</v>
      </c>
      <c r="R580" s="13">
        <v>0</v>
      </c>
      <c r="S580" s="13">
        <v>0</v>
      </c>
      <c r="T580" s="13"/>
      <c r="U580" s="14">
        <v>0</v>
      </c>
    </row>
    <row r="581" spans="1:21" x14ac:dyDescent="0.25">
      <c r="A581" s="13">
        <v>0</v>
      </c>
      <c r="B581" s="13">
        <v>0</v>
      </c>
      <c r="C581" s="13">
        <v>0</v>
      </c>
      <c r="D581" s="13">
        <v>1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/>
      <c r="U581" s="14">
        <v>0</v>
      </c>
    </row>
    <row r="582" spans="1:21" x14ac:dyDescent="0.25">
      <c r="A582" s="13">
        <v>0</v>
      </c>
      <c r="B582" s="13">
        <v>0</v>
      </c>
      <c r="C582" s="13">
        <v>1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1</v>
      </c>
      <c r="S582" s="13">
        <v>0</v>
      </c>
      <c r="T582" s="13"/>
      <c r="U582" s="14">
        <v>0</v>
      </c>
    </row>
    <row r="583" spans="1:21" x14ac:dyDescent="0.25">
      <c r="A583" s="13">
        <v>0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1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1</v>
      </c>
      <c r="P583" s="13">
        <v>0</v>
      </c>
      <c r="Q583" s="13">
        <v>0</v>
      </c>
      <c r="R583" s="13">
        <v>0</v>
      </c>
      <c r="S583" s="13">
        <v>0</v>
      </c>
      <c r="T583" s="13"/>
      <c r="U583" s="14">
        <v>0</v>
      </c>
    </row>
    <row r="584" spans="1:21" x14ac:dyDescent="0.25">
      <c r="A584" s="13">
        <v>0</v>
      </c>
      <c r="B584" s="13">
        <v>0</v>
      </c>
      <c r="C584" s="13">
        <v>1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/>
      <c r="U584" s="14">
        <v>0</v>
      </c>
    </row>
    <row r="585" spans="1:21" x14ac:dyDescent="0.25">
      <c r="A585" s="13">
        <v>0</v>
      </c>
      <c r="B585" s="13">
        <v>1</v>
      </c>
      <c r="C585" s="13">
        <v>1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1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/>
      <c r="U585" s="14">
        <v>0</v>
      </c>
    </row>
    <row r="586" spans="1:21" x14ac:dyDescent="0.25">
      <c r="A586" s="13">
        <v>0</v>
      </c>
      <c r="B586" s="13">
        <v>1</v>
      </c>
      <c r="C586" s="13">
        <v>0</v>
      </c>
      <c r="D586" s="13">
        <v>0</v>
      </c>
      <c r="E586" s="13">
        <v>0</v>
      </c>
      <c r="F586" s="13">
        <v>1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1</v>
      </c>
      <c r="S586" s="13">
        <v>0</v>
      </c>
      <c r="T586" s="13"/>
      <c r="U586" s="14">
        <v>0</v>
      </c>
    </row>
    <row r="587" spans="1:21" x14ac:dyDescent="0.25">
      <c r="A587" s="13">
        <v>0</v>
      </c>
      <c r="B587" s="13">
        <v>1</v>
      </c>
      <c r="C587" s="13">
        <v>0</v>
      </c>
      <c r="D587" s="13">
        <v>1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/>
      <c r="U587" s="14">
        <v>0</v>
      </c>
    </row>
    <row r="588" spans="1:21" x14ac:dyDescent="0.25">
      <c r="A588" s="13">
        <v>0</v>
      </c>
      <c r="B588" s="13">
        <v>1</v>
      </c>
      <c r="C588" s="13">
        <v>1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/>
      <c r="U588" s="14">
        <v>0</v>
      </c>
    </row>
    <row r="589" spans="1:21" x14ac:dyDescent="0.25">
      <c r="A589" s="13">
        <v>0</v>
      </c>
      <c r="B589" s="13">
        <v>0</v>
      </c>
      <c r="C589" s="13">
        <v>0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/>
      <c r="U589" s="14">
        <v>0</v>
      </c>
    </row>
    <row r="590" spans="1:21" x14ac:dyDescent="0.25">
      <c r="A590" s="13">
        <v>0</v>
      </c>
      <c r="B590" s="13">
        <v>0</v>
      </c>
      <c r="C590" s="13">
        <v>0</v>
      </c>
      <c r="D590" s="13">
        <v>1</v>
      </c>
      <c r="E590" s="13">
        <v>1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/>
      <c r="U590" s="14">
        <v>0</v>
      </c>
    </row>
    <row r="591" spans="1:21" x14ac:dyDescent="0.25">
      <c r="A591" s="13">
        <v>1</v>
      </c>
      <c r="B591" s="13">
        <v>0</v>
      </c>
      <c r="C591" s="13">
        <v>1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1</v>
      </c>
      <c r="O591" s="13">
        <v>0</v>
      </c>
      <c r="P591" s="13">
        <v>0</v>
      </c>
      <c r="Q591" s="13">
        <v>0</v>
      </c>
      <c r="R591" s="13">
        <v>1</v>
      </c>
      <c r="S591" s="13">
        <v>0</v>
      </c>
      <c r="T591" s="13"/>
      <c r="U591" s="14">
        <v>0</v>
      </c>
    </row>
    <row r="592" spans="1:21" x14ac:dyDescent="0.25">
      <c r="A592" s="13">
        <v>0</v>
      </c>
      <c r="B592" s="13">
        <v>0</v>
      </c>
      <c r="C592" s="13">
        <v>1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1</v>
      </c>
      <c r="S592" s="13">
        <v>0</v>
      </c>
      <c r="T592" s="13"/>
      <c r="U592" s="14">
        <v>0</v>
      </c>
    </row>
    <row r="593" spans="1:21" x14ac:dyDescent="0.25">
      <c r="A593" s="13">
        <v>0</v>
      </c>
      <c r="B593" s="13">
        <v>1</v>
      </c>
      <c r="C593" s="13">
        <v>0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/>
      <c r="U593" s="14">
        <v>0</v>
      </c>
    </row>
    <row r="594" spans="1:21" x14ac:dyDescent="0.25">
      <c r="A594" s="13">
        <v>0</v>
      </c>
      <c r="B594" s="13">
        <v>0</v>
      </c>
      <c r="C594" s="13">
        <v>1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/>
      <c r="U594" s="14">
        <v>0</v>
      </c>
    </row>
    <row r="595" spans="1:21" x14ac:dyDescent="0.25">
      <c r="A595" s="13">
        <v>1</v>
      </c>
      <c r="B595" s="13">
        <v>0</v>
      </c>
      <c r="C595" s="13">
        <v>1</v>
      </c>
      <c r="D595" s="13">
        <v>0</v>
      </c>
      <c r="E595" s="13">
        <v>0</v>
      </c>
      <c r="F595" s="13">
        <v>1</v>
      </c>
      <c r="G595" s="13">
        <v>1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/>
      <c r="U595" s="14">
        <v>0</v>
      </c>
    </row>
    <row r="596" spans="1:21" x14ac:dyDescent="0.25">
      <c r="A596" s="13">
        <v>1</v>
      </c>
      <c r="B596" s="13">
        <v>0</v>
      </c>
      <c r="C596" s="13">
        <v>1</v>
      </c>
      <c r="D596" s="13">
        <v>0</v>
      </c>
      <c r="E596" s="13">
        <v>0</v>
      </c>
      <c r="F596" s="13">
        <v>1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/>
      <c r="U596" s="14">
        <v>0</v>
      </c>
    </row>
    <row r="597" spans="1:21" x14ac:dyDescent="0.25">
      <c r="A597" s="13">
        <v>1</v>
      </c>
      <c r="B597" s="13">
        <v>0</v>
      </c>
      <c r="C597" s="13">
        <v>1</v>
      </c>
      <c r="D597" s="13">
        <v>0</v>
      </c>
      <c r="E597" s="13">
        <v>0</v>
      </c>
      <c r="F597" s="13">
        <v>0</v>
      </c>
      <c r="G597" s="13">
        <v>1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/>
      <c r="U597" s="14">
        <v>0</v>
      </c>
    </row>
    <row r="598" spans="1:21" x14ac:dyDescent="0.25">
      <c r="A598" s="13">
        <v>0</v>
      </c>
      <c r="B598" s="13">
        <v>1</v>
      </c>
      <c r="C598" s="13">
        <v>0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1</v>
      </c>
      <c r="P598" s="13">
        <v>0</v>
      </c>
      <c r="Q598" s="13">
        <v>0</v>
      </c>
      <c r="R598" s="13">
        <v>1</v>
      </c>
      <c r="S598" s="13">
        <v>0</v>
      </c>
      <c r="T598" s="13"/>
      <c r="U598" s="14">
        <v>0</v>
      </c>
    </row>
    <row r="599" spans="1:21" x14ac:dyDescent="0.25">
      <c r="A599" s="13">
        <v>0</v>
      </c>
      <c r="B599" s="13">
        <v>0</v>
      </c>
      <c r="C599" s="13">
        <v>1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1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/>
      <c r="U599" s="14">
        <v>0</v>
      </c>
    </row>
    <row r="600" spans="1:21" x14ac:dyDescent="0.25">
      <c r="A600" s="13">
        <v>1</v>
      </c>
      <c r="B600" s="13">
        <v>0</v>
      </c>
      <c r="C600" s="13">
        <v>1</v>
      </c>
      <c r="D600" s="13">
        <v>0</v>
      </c>
      <c r="E600" s="13">
        <v>0</v>
      </c>
      <c r="F600" s="13">
        <v>1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1</v>
      </c>
      <c r="O600" s="13">
        <v>1</v>
      </c>
      <c r="P600" s="13">
        <v>0</v>
      </c>
      <c r="Q600" s="13">
        <v>1</v>
      </c>
      <c r="R600" s="13">
        <v>0</v>
      </c>
      <c r="S600" s="13">
        <v>0</v>
      </c>
      <c r="T600" s="13"/>
      <c r="U600" s="14">
        <v>0</v>
      </c>
    </row>
    <row r="601" spans="1:21" x14ac:dyDescent="0.25">
      <c r="A601" s="13">
        <v>1</v>
      </c>
      <c r="B601" s="13">
        <v>0</v>
      </c>
      <c r="C601" s="13">
        <v>1</v>
      </c>
      <c r="D601" s="13">
        <v>0</v>
      </c>
      <c r="E601" s="13">
        <v>0</v>
      </c>
      <c r="F601" s="13">
        <v>0</v>
      </c>
      <c r="G601" s="13">
        <v>1</v>
      </c>
      <c r="H601" s="13">
        <v>0</v>
      </c>
      <c r="I601" s="13">
        <v>0</v>
      </c>
      <c r="J601" s="13">
        <v>0</v>
      </c>
      <c r="K601" s="13">
        <v>0</v>
      </c>
      <c r="L601" s="13">
        <v>1</v>
      </c>
      <c r="M601" s="13">
        <v>0</v>
      </c>
      <c r="N601" s="13">
        <v>0</v>
      </c>
      <c r="O601" s="13">
        <v>0</v>
      </c>
      <c r="P601" s="13">
        <v>0</v>
      </c>
      <c r="Q601" s="13">
        <v>1</v>
      </c>
      <c r="R601" s="13">
        <v>0</v>
      </c>
      <c r="S601" s="13">
        <v>0</v>
      </c>
      <c r="T601" s="13"/>
      <c r="U601" s="14">
        <v>0</v>
      </c>
    </row>
    <row r="602" spans="1:21" x14ac:dyDescent="0.25">
      <c r="A602" s="13">
        <v>0</v>
      </c>
      <c r="B602" s="13">
        <v>0</v>
      </c>
      <c r="C602" s="13">
        <v>1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/>
      <c r="U602" s="14">
        <v>0</v>
      </c>
    </row>
    <row r="603" spans="1:21" x14ac:dyDescent="0.25">
      <c r="A603" s="13">
        <v>0</v>
      </c>
      <c r="B603" s="13">
        <v>1</v>
      </c>
      <c r="C603" s="13">
        <v>0</v>
      </c>
      <c r="D603" s="13">
        <v>1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1</v>
      </c>
      <c r="P603" s="13">
        <v>0</v>
      </c>
      <c r="Q603" s="13">
        <v>0</v>
      </c>
      <c r="R603" s="13">
        <v>0</v>
      </c>
      <c r="S603" s="13">
        <v>0</v>
      </c>
      <c r="T603" s="13"/>
      <c r="U603" s="14">
        <v>0</v>
      </c>
    </row>
    <row r="604" spans="1:21" x14ac:dyDescent="0.25">
      <c r="A604" s="13">
        <v>1</v>
      </c>
      <c r="B604" s="13">
        <v>0</v>
      </c>
      <c r="C604" s="13">
        <v>0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1</v>
      </c>
      <c r="S604" s="13">
        <v>0</v>
      </c>
      <c r="T604" s="13"/>
      <c r="U604" s="14">
        <v>0</v>
      </c>
    </row>
    <row r="605" spans="1:21" x14ac:dyDescent="0.25">
      <c r="A605" s="13">
        <v>0</v>
      </c>
      <c r="B605" s="13">
        <v>0</v>
      </c>
      <c r="C605" s="13">
        <v>1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/>
      <c r="U605" s="14">
        <v>0</v>
      </c>
    </row>
    <row r="606" spans="1:21" x14ac:dyDescent="0.25">
      <c r="A606" s="13">
        <v>1</v>
      </c>
      <c r="B606" s="13">
        <v>0</v>
      </c>
      <c r="C606" s="13">
        <v>1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/>
      <c r="U606" s="14">
        <v>0</v>
      </c>
    </row>
    <row r="607" spans="1:21" x14ac:dyDescent="0.25">
      <c r="A607" s="13">
        <v>1</v>
      </c>
      <c r="B607" s="13">
        <v>0</v>
      </c>
      <c r="C607" s="13">
        <v>1</v>
      </c>
      <c r="D607" s="13">
        <v>0</v>
      </c>
      <c r="E607" s="13">
        <v>0</v>
      </c>
      <c r="F607" s="13">
        <v>0</v>
      </c>
      <c r="G607" s="13">
        <v>1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/>
      <c r="U607" s="14">
        <v>0</v>
      </c>
    </row>
    <row r="608" spans="1:21" x14ac:dyDescent="0.25">
      <c r="A608" s="13">
        <v>1</v>
      </c>
      <c r="B608" s="13">
        <v>0</v>
      </c>
      <c r="C608" s="13">
        <v>1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/>
      <c r="U608" s="14">
        <v>0</v>
      </c>
    </row>
    <row r="609" spans="1:21" x14ac:dyDescent="0.25">
      <c r="A609" s="13">
        <v>1</v>
      </c>
      <c r="B609" s="13">
        <v>0</v>
      </c>
      <c r="C609" s="13">
        <v>1</v>
      </c>
      <c r="D609" s="13">
        <v>0</v>
      </c>
      <c r="E609" s="13">
        <v>0</v>
      </c>
      <c r="F609" s="13">
        <v>1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1</v>
      </c>
      <c r="P609" s="13">
        <v>0</v>
      </c>
      <c r="Q609" s="13">
        <v>0</v>
      </c>
      <c r="R609" s="13">
        <v>0</v>
      </c>
      <c r="S609" s="13">
        <v>0</v>
      </c>
      <c r="T609" s="13"/>
      <c r="U609" s="14">
        <v>0</v>
      </c>
    </row>
    <row r="610" spans="1:21" x14ac:dyDescent="0.25">
      <c r="A610" s="13">
        <v>0</v>
      </c>
      <c r="B610" s="13">
        <v>0</v>
      </c>
      <c r="C610" s="13">
        <v>0</v>
      </c>
      <c r="D610" s="13">
        <v>0</v>
      </c>
      <c r="E610" s="13">
        <v>0</v>
      </c>
      <c r="F610" s="13">
        <v>0</v>
      </c>
      <c r="G610" s="13">
        <v>1</v>
      </c>
      <c r="H610" s="13">
        <v>0</v>
      </c>
      <c r="I610" s="13">
        <v>1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/>
      <c r="U610" s="14">
        <v>0</v>
      </c>
    </row>
    <row r="611" spans="1:21" x14ac:dyDescent="0.25">
      <c r="A611" s="13">
        <v>1</v>
      </c>
      <c r="B611" s="13">
        <v>0</v>
      </c>
      <c r="C611" s="13">
        <v>1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/>
      <c r="U611" s="14">
        <v>0</v>
      </c>
    </row>
    <row r="612" spans="1:21" x14ac:dyDescent="0.25">
      <c r="A612" s="13">
        <v>0</v>
      </c>
      <c r="B612" s="13">
        <v>0</v>
      </c>
      <c r="C612" s="13">
        <v>1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/>
      <c r="U612" s="14">
        <v>0</v>
      </c>
    </row>
    <row r="613" spans="1:21" x14ac:dyDescent="0.25">
      <c r="A613" s="13">
        <v>1</v>
      </c>
      <c r="B613" s="13">
        <v>0</v>
      </c>
      <c r="C613" s="13">
        <v>0</v>
      </c>
      <c r="D613" s="13">
        <v>0</v>
      </c>
      <c r="E613" s="13">
        <v>0</v>
      </c>
      <c r="F613" s="13">
        <v>0</v>
      </c>
      <c r="G613" s="13">
        <v>1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1</v>
      </c>
      <c r="R613" s="13">
        <v>0</v>
      </c>
      <c r="S613" s="13">
        <v>0</v>
      </c>
      <c r="T613" s="13"/>
      <c r="U613" s="14">
        <v>0</v>
      </c>
    </row>
    <row r="614" spans="1:21" x14ac:dyDescent="0.25">
      <c r="A614" s="13">
        <v>1</v>
      </c>
      <c r="B614" s="13">
        <v>0</v>
      </c>
      <c r="C614" s="13">
        <v>0</v>
      </c>
      <c r="D614" s="13">
        <v>0</v>
      </c>
      <c r="E614" s="13">
        <v>0</v>
      </c>
      <c r="F614" s="13">
        <v>1</v>
      </c>
      <c r="G614" s="13">
        <v>1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/>
      <c r="U614" s="14">
        <v>0</v>
      </c>
    </row>
    <row r="615" spans="1:21" x14ac:dyDescent="0.25">
      <c r="A615" s="13">
        <v>1</v>
      </c>
      <c r="B615" s="13">
        <v>0</v>
      </c>
      <c r="C615" s="13">
        <v>1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/>
      <c r="U615" s="14">
        <v>0</v>
      </c>
    </row>
    <row r="616" spans="1:21" x14ac:dyDescent="0.25">
      <c r="A616" s="13">
        <v>0</v>
      </c>
      <c r="B616" s="13">
        <v>0</v>
      </c>
      <c r="C616" s="13">
        <v>1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/>
      <c r="U616" s="14">
        <v>0</v>
      </c>
    </row>
    <row r="617" spans="1:21" x14ac:dyDescent="0.25">
      <c r="A617" s="13">
        <v>1</v>
      </c>
      <c r="B617" s="13">
        <v>0</v>
      </c>
      <c r="C617" s="13">
        <v>0</v>
      </c>
      <c r="D617" s="13">
        <v>0</v>
      </c>
      <c r="E617" s="13">
        <v>1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/>
      <c r="U617" s="14">
        <v>0</v>
      </c>
    </row>
    <row r="618" spans="1:21" x14ac:dyDescent="0.25">
      <c r="A618" s="13">
        <v>0</v>
      </c>
      <c r="B618" s="13">
        <v>0</v>
      </c>
      <c r="C618" s="13">
        <v>0</v>
      </c>
      <c r="D618" s="13">
        <v>1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1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/>
      <c r="U618" s="14">
        <v>0</v>
      </c>
    </row>
    <row r="619" spans="1:21" x14ac:dyDescent="0.25">
      <c r="A619" s="13">
        <v>0</v>
      </c>
      <c r="B619" s="13">
        <v>0</v>
      </c>
      <c r="C619" s="13">
        <v>1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1</v>
      </c>
      <c r="R619" s="13">
        <v>0</v>
      </c>
      <c r="S619" s="13">
        <v>0</v>
      </c>
      <c r="T619" s="13"/>
      <c r="U619" s="14">
        <v>0</v>
      </c>
    </row>
    <row r="620" spans="1:21" x14ac:dyDescent="0.25">
      <c r="A620" s="13">
        <v>0</v>
      </c>
      <c r="B620" s="13">
        <v>1</v>
      </c>
      <c r="C620" s="13">
        <v>0</v>
      </c>
      <c r="D620" s="13">
        <v>1</v>
      </c>
      <c r="E620" s="13">
        <v>0</v>
      </c>
      <c r="F620" s="13">
        <v>0</v>
      </c>
      <c r="G620" s="13">
        <v>1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/>
      <c r="U620" s="14">
        <v>0</v>
      </c>
    </row>
    <row r="621" spans="1:21" x14ac:dyDescent="0.25">
      <c r="A621" s="13">
        <v>1</v>
      </c>
      <c r="B621" s="13">
        <v>0</v>
      </c>
      <c r="C621" s="13">
        <v>1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/>
      <c r="U621" s="14">
        <v>0</v>
      </c>
    </row>
    <row r="622" spans="1:21" x14ac:dyDescent="0.25">
      <c r="A622" s="13">
        <v>1</v>
      </c>
      <c r="B622" s="13">
        <v>0</v>
      </c>
      <c r="C622" s="13">
        <v>0</v>
      </c>
      <c r="D622" s="13">
        <v>1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/>
      <c r="U622" s="14">
        <v>0</v>
      </c>
    </row>
    <row r="623" spans="1:21" x14ac:dyDescent="0.25">
      <c r="A623" s="13">
        <v>1</v>
      </c>
      <c r="B623" s="13">
        <v>0</v>
      </c>
      <c r="C623" s="13">
        <v>0</v>
      </c>
      <c r="D623" s="13">
        <v>1</v>
      </c>
      <c r="E623" s="13">
        <v>0</v>
      </c>
      <c r="F623" s="13">
        <v>1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/>
      <c r="U623" s="14">
        <v>0</v>
      </c>
    </row>
    <row r="624" spans="1:21" x14ac:dyDescent="0.25">
      <c r="A624" s="13">
        <v>1</v>
      </c>
      <c r="B624" s="13">
        <v>0</v>
      </c>
      <c r="C624" s="13">
        <v>0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1</v>
      </c>
      <c r="J624" s="13">
        <v>0</v>
      </c>
      <c r="K624" s="13">
        <v>0</v>
      </c>
      <c r="L624" s="13">
        <v>0</v>
      </c>
      <c r="M624" s="13">
        <v>0</v>
      </c>
      <c r="N624" s="13">
        <v>1</v>
      </c>
      <c r="O624" s="13">
        <v>0</v>
      </c>
      <c r="P624" s="13">
        <v>0</v>
      </c>
      <c r="Q624" s="13">
        <v>0</v>
      </c>
      <c r="R624" s="13">
        <v>1</v>
      </c>
      <c r="S624" s="13">
        <v>0</v>
      </c>
      <c r="T624" s="13"/>
      <c r="U624" s="14">
        <v>0</v>
      </c>
    </row>
    <row r="625" spans="1:21" x14ac:dyDescent="0.25">
      <c r="A625" s="13">
        <v>0</v>
      </c>
      <c r="B625" s="13">
        <v>0</v>
      </c>
      <c r="C625" s="13">
        <v>1</v>
      </c>
      <c r="D625" s="13">
        <v>0</v>
      </c>
      <c r="E625" s="13">
        <v>0</v>
      </c>
      <c r="F625" s="13">
        <v>0</v>
      </c>
      <c r="G625" s="13">
        <v>1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/>
      <c r="U625" s="14">
        <v>0</v>
      </c>
    </row>
    <row r="626" spans="1:21" x14ac:dyDescent="0.25">
      <c r="A626" s="13">
        <v>0</v>
      </c>
      <c r="B626" s="13">
        <v>1</v>
      </c>
      <c r="C626" s="13">
        <v>0</v>
      </c>
      <c r="D626" s="13">
        <v>0</v>
      </c>
      <c r="E626" s="13">
        <v>0</v>
      </c>
      <c r="F626" s="13">
        <v>1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1</v>
      </c>
      <c r="S626" s="13">
        <v>0</v>
      </c>
      <c r="T626" s="13"/>
      <c r="U626" s="14">
        <v>0</v>
      </c>
    </row>
    <row r="627" spans="1:21" x14ac:dyDescent="0.25">
      <c r="A627" s="13">
        <v>1</v>
      </c>
      <c r="B627" s="13">
        <v>0</v>
      </c>
      <c r="C627" s="13">
        <v>1</v>
      </c>
      <c r="D627" s="13">
        <v>0</v>
      </c>
      <c r="E627" s="13">
        <v>0</v>
      </c>
      <c r="F627" s="13">
        <v>1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/>
      <c r="U627" s="14">
        <v>0</v>
      </c>
    </row>
    <row r="628" spans="1:21" x14ac:dyDescent="0.25">
      <c r="A628" s="13">
        <v>1</v>
      </c>
      <c r="B628" s="13">
        <v>0</v>
      </c>
      <c r="C628" s="13">
        <v>1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/>
      <c r="U628" s="14">
        <v>0</v>
      </c>
    </row>
    <row r="629" spans="1:21" x14ac:dyDescent="0.25">
      <c r="A629" s="13">
        <v>1</v>
      </c>
      <c r="B629" s="13">
        <v>0</v>
      </c>
      <c r="C629" s="13">
        <v>0</v>
      </c>
      <c r="D629" s="13">
        <v>1</v>
      </c>
      <c r="E629" s="13">
        <v>0</v>
      </c>
      <c r="F629" s="13">
        <v>1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/>
      <c r="U629" s="14">
        <v>0</v>
      </c>
    </row>
    <row r="630" spans="1:21" x14ac:dyDescent="0.25">
      <c r="A630" s="13">
        <v>1</v>
      </c>
      <c r="B630" s="13">
        <v>0</v>
      </c>
      <c r="C630" s="13">
        <v>0</v>
      </c>
      <c r="D630" s="13">
        <v>0</v>
      </c>
      <c r="E630" s="13">
        <v>0</v>
      </c>
      <c r="F630" s="13">
        <v>0</v>
      </c>
      <c r="G630" s="13">
        <v>1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/>
      <c r="U630" s="14">
        <v>0</v>
      </c>
    </row>
    <row r="631" spans="1:21" x14ac:dyDescent="0.25">
      <c r="A631" s="13">
        <v>0</v>
      </c>
      <c r="B631" s="13">
        <v>0</v>
      </c>
      <c r="C631" s="13">
        <v>1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1</v>
      </c>
      <c r="Q631" s="13">
        <v>0</v>
      </c>
      <c r="R631" s="13">
        <v>1</v>
      </c>
      <c r="S631" s="13">
        <v>0</v>
      </c>
      <c r="T631" s="13"/>
      <c r="U631" s="14">
        <v>0</v>
      </c>
    </row>
    <row r="632" spans="1:21" x14ac:dyDescent="0.25">
      <c r="A632" s="13">
        <v>0</v>
      </c>
      <c r="B632" s="13">
        <v>1</v>
      </c>
      <c r="C632" s="13">
        <v>1</v>
      </c>
      <c r="D632" s="13">
        <v>0</v>
      </c>
      <c r="E632" s="13">
        <v>0</v>
      </c>
      <c r="F632" s="13">
        <v>1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1</v>
      </c>
      <c r="M632" s="13">
        <v>0</v>
      </c>
      <c r="N632" s="13">
        <v>0</v>
      </c>
      <c r="O632" s="13">
        <v>1</v>
      </c>
      <c r="P632" s="13">
        <v>0</v>
      </c>
      <c r="Q632" s="13">
        <v>0</v>
      </c>
      <c r="R632" s="13">
        <v>0</v>
      </c>
      <c r="S632" s="13">
        <v>0</v>
      </c>
      <c r="T632" s="13"/>
      <c r="U632" s="14">
        <v>0</v>
      </c>
    </row>
    <row r="633" spans="1:21" x14ac:dyDescent="0.25">
      <c r="A633" s="13">
        <v>0</v>
      </c>
      <c r="B633" s="13">
        <v>0</v>
      </c>
      <c r="C633" s="13">
        <v>1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1</v>
      </c>
      <c r="P633" s="13">
        <v>0</v>
      </c>
      <c r="Q633" s="13">
        <v>0</v>
      </c>
      <c r="R633" s="13">
        <v>0</v>
      </c>
      <c r="S633" s="13">
        <v>0</v>
      </c>
      <c r="T633" s="13"/>
      <c r="U633" s="14">
        <v>0</v>
      </c>
    </row>
    <row r="634" spans="1:21" x14ac:dyDescent="0.25">
      <c r="A634" s="13">
        <v>1</v>
      </c>
      <c r="B634" s="13">
        <v>0</v>
      </c>
      <c r="C634" s="13">
        <v>0</v>
      </c>
      <c r="D634" s="13">
        <v>1</v>
      </c>
      <c r="E634" s="13">
        <v>0</v>
      </c>
      <c r="F634" s="13">
        <v>1</v>
      </c>
      <c r="G634" s="13">
        <v>1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/>
      <c r="U634" s="14">
        <v>0</v>
      </c>
    </row>
    <row r="635" spans="1:21" x14ac:dyDescent="0.25">
      <c r="A635" s="13">
        <v>0</v>
      </c>
      <c r="B635" s="13">
        <v>1</v>
      </c>
      <c r="C635" s="13">
        <v>1</v>
      </c>
      <c r="D635" s="13">
        <v>0</v>
      </c>
      <c r="E635" s="13">
        <v>0</v>
      </c>
      <c r="F635" s="13">
        <v>0</v>
      </c>
      <c r="G635" s="13">
        <v>1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1</v>
      </c>
      <c r="S635" s="13">
        <v>0</v>
      </c>
      <c r="T635" s="13"/>
      <c r="U635" s="14">
        <v>0</v>
      </c>
    </row>
    <row r="636" spans="1:21" x14ac:dyDescent="0.25">
      <c r="A636" s="13">
        <v>1</v>
      </c>
      <c r="B636" s="13">
        <v>0</v>
      </c>
      <c r="C636" s="13">
        <v>0</v>
      </c>
      <c r="D636" s="13">
        <v>1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/>
      <c r="U636" s="14">
        <v>0</v>
      </c>
    </row>
    <row r="637" spans="1:21" x14ac:dyDescent="0.25">
      <c r="A637" s="13">
        <v>1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/>
      <c r="U637" s="14">
        <v>0</v>
      </c>
    </row>
    <row r="638" spans="1:21" x14ac:dyDescent="0.25">
      <c r="A638" s="13">
        <v>0</v>
      </c>
      <c r="B638" s="13">
        <v>0</v>
      </c>
      <c r="C638" s="13">
        <v>0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1</v>
      </c>
      <c r="O638" s="13">
        <v>0</v>
      </c>
      <c r="P638" s="13">
        <v>0</v>
      </c>
      <c r="Q638" s="13">
        <v>0</v>
      </c>
      <c r="R638" s="13">
        <v>0</v>
      </c>
      <c r="S638" s="13">
        <v>1</v>
      </c>
      <c r="T638" s="13"/>
      <c r="U638" s="14">
        <v>0</v>
      </c>
    </row>
    <row r="639" spans="1:21" x14ac:dyDescent="0.25">
      <c r="A639" s="13">
        <v>1</v>
      </c>
      <c r="B639" s="13">
        <v>0</v>
      </c>
      <c r="C639" s="13">
        <v>1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/>
      <c r="U639" s="14">
        <v>0</v>
      </c>
    </row>
    <row r="640" spans="1:21" x14ac:dyDescent="0.25">
      <c r="A640" s="13">
        <v>0</v>
      </c>
      <c r="B640" s="13">
        <v>0</v>
      </c>
      <c r="C640" s="13">
        <v>0</v>
      </c>
      <c r="D640" s="13">
        <v>1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/>
      <c r="U640" s="14">
        <v>0</v>
      </c>
    </row>
    <row r="641" spans="1:21" x14ac:dyDescent="0.25">
      <c r="A641" s="13">
        <v>1</v>
      </c>
      <c r="B641" s="13">
        <v>0</v>
      </c>
      <c r="C641" s="13">
        <v>1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1</v>
      </c>
      <c r="T641" s="13"/>
      <c r="U641" s="14">
        <v>0</v>
      </c>
    </row>
    <row r="642" spans="1:21" x14ac:dyDescent="0.25">
      <c r="A642" s="13">
        <v>0</v>
      </c>
      <c r="B642" s="13">
        <v>0</v>
      </c>
      <c r="C642" s="13">
        <v>1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1</v>
      </c>
      <c r="P642" s="13">
        <v>0</v>
      </c>
      <c r="Q642" s="13">
        <v>0</v>
      </c>
      <c r="R642" s="13">
        <v>0</v>
      </c>
      <c r="S642" s="13">
        <v>0</v>
      </c>
      <c r="T642" s="13"/>
      <c r="U642" s="14">
        <v>0</v>
      </c>
    </row>
    <row r="643" spans="1:21" x14ac:dyDescent="0.25">
      <c r="A643" s="13">
        <v>1</v>
      </c>
      <c r="B643" s="13">
        <v>0</v>
      </c>
      <c r="C643" s="13">
        <v>0</v>
      </c>
      <c r="D643" s="13">
        <v>1</v>
      </c>
      <c r="E643" s="13">
        <v>0</v>
      </c>
      <c r="F643" s="13">
        <v>1</v>
      </c>
      <c r="G643" s="13">
        <v>1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1</v>
      </c>
      <c r="S643" s="13">
        <v>0</v>
      </c>
      <c r="T643" s="13"/>
      <c r="U643" s="14">
        <v>0</v>
      </c>
    </row>
    <row r="644" spans="1:21" x14ac:dyDescent="0.25">
      <c r="A644" s="13">
        <v>0</v>
      </c>
      <c r="B644" s="13">
        <v>1</v>
      </c>
      <c r="C644" s="13">
        <v>1</v>
      </c>
      <c r="D644" s="13">
        <v>0</v>
      </c>
      <c r="E644" s="13">
        <v>0</v>
      </c>
      <c r="F644" s="13">
        <v>1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1</v>
      </c>
      <c r="S644" s="13">
        <v>0</v>
      </c>
      <c r="T644" s="13"/>
      <c r="U644" s="14">
        <v>0</v>
      </c>
    </row>
    <row r="645" spans="1:21" x14ac:dyDescent="0.25">
      <c r="A645" s="13">
        <v>1</v>
      </c>
      <c r="B645" s="13">
        <v>0</v>
      </c>
      <c r="C645" s="13">
        <v>0</v>
      </c>
      <c r="D645" s="13">
        <v>1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/>
      <c r="U645" s="14">
        <v>0</v>
      </c>
    </row>
    <row r="646" spans="1:21" x14ac:dyDescent="0.25">
      <c r="A646" s="13">
        <v>0</v>
      </c>
      <c r="B646" s="13">
        <v>0</v>
      </c>
      <c r="C646" s="13">
        <v>1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1</v>
      </c>
      <c r="S646" s="13">
        <v>0</v>
      </c>
      <c r="T646" s="13"/>
      <c r="U646" s="14">
        <v>0</v>
      </c>
    </row>
    <row r="647" spans="1:21" x14ac:dyDescent="0.25">
      <c r="A647" s="13">
        <v>0</v>
      </c>
      <c r="B647" s="13">
        <v>0</v>
      </c>
      <c r="C647" s="13">
        <v>0</v>
      </c>
      <c r="D647" s="13">
        <v>1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1</v>
      </c>
      <c r="S647" s="13">
        <v>0</v>
      </c>
      <c r="T647" s="13"/>
      <c r="U647" s="14">
        <v>0</v>
      </c>
    </row>
    <row r="648" spans="1:21" x14ac:dyDescent="0.25">
      <c r="A648" s="13">
        <v>1</v>
      </c>
      <c r="B648" s="13">
        <v>0</v>
      </c>
      <c r="C648" s="13">
        <v>0</v>
      </c>
      <c r="D648" s="13">
        <v>1</v>
      </c>
      <c r="E648" s="13">
        <v>0</v>
      </c>
      <c r="F648" s="13">
        <v>1</v>
      </c>
      <c r="G648" s="13">
        <v>1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/>
      <c r="U648" s="14">
        <v>0</v>
      </c>
    </row>
    <row r="649" spans="1:21" x14ac:dyDescent="0.25">
      <c r="A649" s="13">
        <v>1</v>
      </c>
      <c r="B649" s="13">
        <v>0</v>
      </c>
      <c r="C649" s="13">
        <v>0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/>
      <c r="U649" s="14">
        <v>0</v>
      </c>
    </row>
    <row r="650" spans="1:21" x14ac:dyDescent="0.25">
      <c r="A650" s="13">
        <v>1</v>
      </c>
      <c r="B650" s="13">
        <v>0</v>
      </c>
      <c r="C650" s="13">
        <v>0</v>
      </c>
      <c r="D650" s="13">
        <v>1</v>
      </c>
      <c r="E650" s="13">
        <v>0</v>
      </c>
      <c r="F650" s="13">
        <v>0</v>
      </c>
      <c r="G650" s="13">
        <v>1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/>
      <c r="U650" s="14">
        <v>0</v>
      </c>
    </row>
    <row r="651" spans="1:21" x14ac:dyDescent="0.25">
      <c r="A651" s="13">
        <v>0</v>
      </c>
      <c r="B651" s="13">
        <v>0</v>
      </c>
      <c r="C651" s="13">
        <v>1</v>
      </c>
      <c r="D651" s="13">
        <v>0</v>
      </c>
      <c r="E651" s="13">
        <v>0</v>
      </c>
      <c r="F651" s="13">
        <v>1</v>
      </c>
      <c r="G651" s="13">
        <v>1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1</v>
      </c>
      <c r="R651" s="13">
        <v>0</v>
      </c>
      <c r="S651" s="13">
        <v>0</v>
      </c>
      <c r="T651" s="13"/>
      <c r="U651" s="14">
        <v>0</v>
      </c>
    </row>
    <row r="652" spans="1:21" x14ac:dyDescent="0.25">
      <c r="A652" s="13">
        <v>0</v>
      </c>
      <c r="B652" s="13">
        <v>0</v>
      </c>
      <c r="C652" s="13">
        <v>1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1</v>
      </c>
      <c r="P652" s="13">
        <v>0</v>
      </c>
      <c r="Q652" s="13">
        <v>1</v>
      </c>
      <c r="R652" s="13">
        <v>1</v>
      </c>
      <c r="S652" s="13">
        <v>0</v>
      </c>
      <c r="T652" s="13"/>
      <c r="U652" s="14">
        <v>0</v>
      </c>
    </row>
    <row r="653" spans="1:21" x14ac:dyDescent="0.25">
      <c r="A653" s="13">
        <v>0</v>
      </c>
      <c r="B653" s="13">
        <v>1</v>
      </c>
      <c r="C653" s="13">
        <v>1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1</v>
      </c>
      <c r="R653" s="13">
        <v>0</v>
      </c>
      <c r="S653" s="13">
        <v>0</v>
      </c>
      <c r="T653" s="13"/>
      <c r="U653" s="14">
        <v>0</v>
      </c>
    </row>
    <row r="654" spans="1:21" x14ac:dyDescent="0.25">
      <c r="A654" s="13">
        <v>1</v>
      </c>
      <c r="B654" s="13">
        <v>0</v>
      </c>
      <c r="C654" s="13">
        <v>1</v>
      </c>
      <c r="D654" s="13">
        <v>0</v>
      </c>
      <c r="E654" s="13">
        <v>0</v>
      </c>
      <c r="F654" s="13">
        <v>1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/>
      <c r="U654" s="14">
        <v>0</v>
      </c>
    </row>
    <row r="655" spans="1:21" x14ac:dyDescent="0.25">
      <c r="A655" s="13">
        <v>1</v>
      </c>
      <c r="B655" s="13">
        <v>0</v>
      </c>
      <c r="C655" s="13">
        <v>1</v>
      </c>
      <c r="D655" s="13">
        <v>0</v>
      </c>
      <c r="E655" s="13">
        <v>0</v>
      </c>
      <c r="F655" s="13">
        <v>1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1</v>
      </c>
      <c r="P655" s="13">
        <v>0</v>
      </c>
      <c r="Q655" s="13">
        <v>0</v>
      </c>
      <c r="R655" s="13">
        <v>0</v>
      </c>
      <c r="S655" s="13">
        <v>0</v>
      </c>
      <c r="T655" s="13"/>
      <c r="U655" s="14">
        <v>0</v>
      </c>
    </row>
    <row r="656" spans="1:21" x14ac:dyDescent="0.25">
      <c r="A656" s="13">
        <v>1</v>
      </c>
      <c r="B656" s="13">
        <v>0</v>
      </c>
      <c r="C656" s="13">
        <v>1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1</v>
      </c>
      <c r="S656" s="13">
        <v>0</v>
      </c>
      <c r="T656" s="13"/>
      <c r="U656" s="14">
        <v>0</v>
      </c>
    </row>
    <row r="657" spans="1:21" x14ac:dyDescent="0.25">
      <c r="A657" s="13">
        <v>0</v>
      </c>
      <c r="B657" s="13">
        <v>1</v>
      </c>
      <c r="C657" s="13">
        <v>1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1</v>
      </c>
      <c r="S657" s="13">
        <v>0</v>
      </c>
      <c r="T657" s="13"/>
      <c r="U657" s="14">
        <v>0</v>
      </c>
    </row>
    <row r="658" spans="1:21" x14ac:dyDescent="0.25">
      <c r="A658" s="13">
        <v>0</v>
      </c>
      <c r="B658" s="13">
        <v>1</v>
      </c>
      <c r="C658" s="13">
        <v>1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/>
      <c r="U658" s="14">
        <v>0</v>
      </c>
    </row>
    <row r="659" spans="1:21" x14ac:dyDescent="0.25">
      <c r="A659" s="13">
        <v>0</v>
      </c>
      <c r="B659" s="13">
        <v>1</v>
      </c>
      <c r="C659" s="13">
        <v>0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v>1</v>
      </c>
      <c r="R659" s="13">
        <v>0</v>
      </c>
      <c r="S659" s="13">
        <v>0</v>
      </c>
      <c r="T659" s="13"/>
      <c r="U659" s="14">
        <v>0</v>
      </c>
    </row>
    <row r="660" spans="1:21" x14ac:dyDescent="0.25">
      <c r="A660" s="13">
        <v>1</v>
      </c>
      <c r="B660" s="13">
        <v>0</v>
      </c>
      <c r="C660" s="13">
        <v>1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1</v>
      </c>
      <c r="S660" s="13">
        <v>0</v>
      </c>
      <c r="T660" s="13"/>
      <c r="U660" s="14">
        <v>0</v>
      </c>
    </row>
    <row r="661" spans="1:21" x14ac:dyDescent="0.25">
      <c r="A661" s="13">
        <v>1</v>
      </c>
      <c r="B661" s="13">
        <v>0</v>
      </c>
      <c r="C661" s="13">
        <v>0</v>
      </c>
      <c r="D661" s="13">
        <v>1</v>
      </c>
      <c r="E661" s="13">
        <v>0</v>
      </c>
      <c r="F661" s="13">
        <v>0</v>
      </c>
      <c r="G661" s="13">
        <v>0</v>
      </c>
      <c r="H661" s="13">
        <v>0</v>
      </c>
      <c r="I661" s="13">
        <v>1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1</v>
      </c>
      <c r="R661" s="13">
        <v>0</v>
      </c>
      <c r="S661" s="13">
        <v>0</v>
      </c>
      <c r="T661" s="13"/>
      <c r="U661" s="14">
        <v>0</v>
      </c>
    </row>
    <row r="662" spans="1:21" x14ac:dyDescent="0.25">
      <c r="A662" s="13">
        <v>1</v>
      </c>
      <c r="B662" s="13">
        <v>0</v>
      </c>
      <c r="C662" s="13">
        <v>0</v>
      </c>
      <c r="D662" s="13">
        <v>1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/>
      <c r="U662" s="14">
        <v>0</v>
      </c>
    </row>
    <row r="663" spans="1:21" x14ac:dyDescent="0.25">
      <c r="A663" s="13">
        <v>1</v>
      </c>
      <c r="B663" s="13">
        <v>0</v>
      </c>
      <c r="C663" s="13">
        <v>0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/>
      <c r="U663" s="14">
        <v>0</v>
      </c>
    </row>
    <row r="664" spans="1:21" x14ac:dyDescent="0.25">
      <c r="A664" s="13">
        <v>1</v>
      </c>
      <c r="B664" s="13">
        <v>0</v>
      </c>
      <c r="C664" s="13">
        <v>0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/>
      <c r="U664" s="14">
        <v>0</v>
      </c>
    </row>
    <row r="665" spans="1:21" x14ac:dyDescent="0.25">
      <c r="A665" s="13">
        <v>0</v>
      </c>
      <c r="B665" s="13">
        <v>0</v>
      </c>
      <c r="C665" s="13">
        <v>0</v>
      </c>
      <c r="D665" s="13">
        <v>0</v>
      </c>
      <c r="E665" s="13">
        <v>0</v>
      </c>
      <c r="F665" s="13">
        <v>1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1</v>
      </c>
      <c r="P665" s="13">
        <v>0</v>
      </c>
      <c r="Q665" s="13">
        <v>0</v>
      </c>
      <c r="R665" s="13">
        <v>0</v>
      </c>
      <c r="S665" s="13">
        <v>0</v>
      </c>
      <c r="T665" s="13"/>
      <c r="U665" s="14">
        <v>0</v>
      </c>
    </row>
    <row r="666" spans="1:21" x14ac:dyDescent="0.25">
      <c r="A666" s="13">
        <v>0</v>
      </c>
      <c r="B666" s="13">
        <v>0</v>
      </c>
      <c r="C666" s="13">
        <v>1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1</v>
      </c>
      <c r="R666" s="13">
        <v>0</v>
      </c>
      <c r="S666" s="13">
        <v>0</v>
      </c>
      <c r="T666" s="13"/>
      <c r="U666" s="14">
        <v>0</v>
      </c>
    </row>
    <row r="667" spans="1:21" x14ac:dyDescent="0.25">
      <c r="A667" s="13">
        <v>1</v>
      </c>
      <c r="B667" s="13">
        <v>0</v>
      </c>
      <c r="C667" s="13">
        <v>0</v>
      </c>
      <c r="D667" s="13">
        <v>0</v>
      </c>
      <c r="E667" s="13">
        <v>0</v>
      </c>
      <c r="F667" s="13">
        <v>0</v>
      </c>
      <c r="G667" s="13">
        <v>1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/>
      <c r="U667" s="14">
        <v>0</v>
      </c>
    </row>
    <row r="668" spans="1:21" x14ac:dyDescent="0.25">
      <c r="A668" s="13">
        <v>1</v>
      </c>
      <c r="B668" s="13">
        <v>0</v>
      </c>
      <c r="C668" s="13">
        <v>1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1</v>
      </c>
      <c r="S668" s="13">
        <v>0</v>
      </c>
      <c r="T668" s="13"/>
      <c r="U668" s="14">
        <v>0</v>
      </c>
    </row>
    <row r="669" spans="1:21" x14ac:dyDescent="0.25">
      <c r="A669" s="13">
        <v>1</v>
      </c>
      <c r="B669" s="13">
        <v>0</v>
      </c>
      <c r="C669" s="13">
        <v>0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1</v>
      </c>
      <c r="S669" s="13">
        <v>0</v>
      </c>
      <c r="T669" s="13"/>
      <c r="U669" s="14">
        <v>0</v>
      </c>
    </row>
    <row r="670" spans="1:21" x14ac:dyDescent="0.25">
      <c r="A670" s="13">
        <v>0</v>
      </c>
      <c r="B670" s="13">
        <v>1</v>
      </c>
      <c r="C670" s="13">
        <v>0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1</v>
      </c>
      <c r="N670" s="13">
        <v>0</v>
      </c>
      <c r="O670" s="13">
        <v>1</v>
      </c>
      <c r="P670" s="13">
        <v>0</v>
      </c>
      <c r="Q670" s="13">
        <v>0</v>
      </c>
      <c r="R670" s="13">
        <v>0</v>
      </c>
      <c r="S670" s="13">
        <v>0</v>
      </c>
      <c r="T670" s="13"/>
      <c r="U670" s="14">
        <v>0</v>
      </c>
    </row>
    <row r="671" spans="1:21" x14ac:dyDescent="0.25">
      <c r="A671" s="13">
        <v>0</v>
      </c>
      <c r="B671" s="13">
        <v>1</v>
      </c>
      <c r="C671" s="13">
        <v>1</v>
      </c>
      <c r="D671" s="13">
        <v>0</v>
      </c>
      <c r="E671" s="13">
        <v>0</v>
      </c>
      <c r="F671" s="13">
        <v>0</v>
      </c>
      <c r="G671" s="13">
        <v>1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1</v>
      </c>
      <c r="S671" s="13">
        <v>0</v>
      </c>
      <c r="T671" s="13"/>
      <c r="U671" s="14">
        <v>0</v>
      </c>
    </row>
    <row r="672" spans="1:21" x14ac:dyDescent="0.25">
      <c r="A672" s="13">
        <v>1</v>
      </c>
      <c r="B672" s="13">
        <v>0</v>
      </c>
      <c r="C672" s="13">
        <v>1</v>
      </c>
      <c r="D672" s="13">
        <v>0</v>
      </c>
      <c r="E672" s="13">
        <v>0</v>
      </c>
      <c r="F672" s="13">
        <v>1</v>
      </c>
      <c r="G672" s="13">
        <v>1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/>
      <c r="U672" s="14">
        <v>0</v>
      </c>
    </row>
    <row r="673" spans="1:21" x14ac:dyDescent="0.25">
      <c r="A673" s="13">
        <v>1</v>
      </c>
      <c r="B673" s="13">
        <v>0</v>
      </c>
      <c r="C673" s="13">
        <v>1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1</v>
      </c>
      <c r="S673" s="13">
        <v>0</v>
      </c>
      <c r="T673" s="13"/>
      <c r="U673" s="14">
        <v>0</v>
      </c>
    </row>
    <row r="674" spans="1:21" x14ac:dyDescent="0.25">
      <c r="A674" s="13">
        <v>0</v>
      </c>
      <c r="B674" s="13">
        <v>0</v>
      </c>
      <c r="C674" s="13">
        <v>1</v>
      </c>
      <c r="D674" s="13">
        <v>0</v>
      </c>
      <c r="E674" s="13">
        <v>0</v>
      </c>
      <c r="F674" s="13">
        <v>1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/>
      <c r="U674" s="14">
        <v>0</v>
      </c>
    </row>
    <row r="675" spans="1:21" x14ac:dyDescent="0.25">
      <c r="A675" s="13">
        <v>1</v>
      </c>
      <c r="B675" s="13">
        <v>0</v>
      </c>
      <c r="C675" s="13">
        <v>1</v>
      </c>
      <c r="D675" s="13">
        <v>0</v>
      </c>
      <c r="E675" s="13">
        <v>0</v>
      </c>
      <c r="F675" s="13">
        <v>1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1</v>
      </c>
      <c r="P675" s="13">
        <v>0</v>
      </c>
      <c r="Q675" s="13">
        <v>0</v>
      </c>
      <c r="R675" s="13">
        <v>0</v>
      </c>
      <c r="S675" s="13">
        <v>0</v>
      </c>
      <c r="T675" s="13"/>
      <c r="U675" s="14">
        <v>0</v>
      </c>
    </row>
    <row r="676" spans="1:21" x14ac:dyDescent="0.25">
      <c r="A676" s="13">
        <v>0</v>
      </c>
      <c r="B676" s="13">
        <v>1</v>
      </c>
      <c r="C676" s="13">
        <v>1</v>
      </c>
      <c r="D676" s="13">
        <v>0</v>
      </c>
      <c r="E676" s="13">
        <v>0</v>
      </c>
      <c r="F676" s="13">
        <v>0</v>
      </c>
      <c r="G676" s="13">
        <v>1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/>
      <c r="U676" s="14">
        <v>0</v>
      </c>
    </row>
    <row r="677" spans="1:21" x14ac:dyDescent="0.25">
      <c r="A677" s="13">
        <v>0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1</v>
      </c>
      <c r="S677" s="13">
        <v>0</v>
      </c>
      <c r="T677" s="13"/>
      <c r="U677" s="14">
        <v>0</v>
      </c>
    </row>
    <row r="678" spans="1:21" x14ac:dyDescent="0.25">
      <c r="A678" s="13">
        <v>0</v>
      </c>
      <c r="B678" s="13">
        <v>1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/>
      <c r="U678" s="14">
        <v>0</v>
      </c>
    </row>
    <row r="679" spans="1:21" x14ac:dyDescent="0.25">
      <c r="A679" s="13">
        <v>0</v>
      </c>
      <c r="B679" s="13">
        <v>1</v>
      </c>
      <c r="C679" s="13">
        <v>0</v>
      </c>
      <c r="D679" s="13">
        <v>1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1</v>
      </c>
      <c r="R679" s="13">
        <v>0</v>
      </c>
      <c r="S679" s="13">
        <v>0</v>
      </c>
      <c r="T679" s="13"/>
      <c r="U679" s="14">
        <v>0</v>
      </c>
    </row>
    <row r="680" spans="1:21" x14ac:dyDescent="0.25">
      <c r="A680" s="13">
        <v>1</v>
      </c>
      <c r="B680" s="13">
        <v>0</v>
      </c>
      <c r="C680" s="13">
        <v>1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/>
      <c r="U680" s="14">
        <v>0</v>
      </c>
    </row>
    <row r="681" spans="1:21" x14ac:dyDescent="0.25">
      <c r="A681" s="13">
        <v>1</v>
      </c>
      <c r="B681" s="13">
        <v>0</v>
      </c>
      <c r="C681" s="13">
        <v>1</v>
      </c>
      <c r="D681" s="13">
        <v>0</v>
      </c>
      <c r="E681" s="13">
        <v>0</v>
      </c>
      <c r="F681" s="13">
        <v>1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/>
      <c r="U681" s="14">
        <v>0</v>
      </c>
    </row>
    <row r="682" spans="1:21" x14ac:dyDescent="0.25">
      <c r="A682" s="13">
        <v>0</v>
      </c>
      <c r="B682" s="13">
        <v>0</v>
      </c>
      <c r="C682" s="13">
        <v>1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1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1</v>
      </c>
      <c r="S682" s="13">
        <v>0</v>
      </c>
      <c r="T682" s="13"/>
      <c r="U682" s="14">
        <v>0</v>
      </c>
    </row>
    <row r="683" spans="1:21" x14ac:dyDescent="0.25">
      <c r="A683" s="13">
        <v>1</v>
      </c>
      <c r="B683" s="13">
        <v>0</v>
      </c>
      <c r="C683" s="13">
        <v>1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/>
      <c r="U683" s="14">
        <v>0</v>
      </c>
    </row>
    <row r="684" spans="1:21" x14ac:dyDescent="0.25">
      <c r="A684" s="13">
        <v>0</v>
      </c>
      <c r="B684" s="13">
        <v>1</v>
      </c>
      <c r="C684" s="13">
        <v>0</v>
      </c>
      <c r="D684" s="13">
        <v>1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1</v>
      </c>
      <c r="P684" s="13">
        <v>0</v>
      </c>
      <c r="Q684" s="13">
        <v>0</v>
      </c>
      <c r="R684" s="13">
        <v>0</v>
      </c>
      <c r="S684" s="13">
        <v>0</v>
      </c>
      <c r="T684" s="13"/>
      <c r="U684" s="14">
        <v>0</v>
      </c>
    </row>
    <row r="685" spans="1:21" x14ac:dyDescent="0.25">
      <c r="A685" s="13">
        <v>1</v>
      </c>
      <c r="B685" s="13">
        <v>0</v>
      </c>
      <c r="C685" s="13">
        <v>1</v>
      </c>
      <c r="D685" s="13">
        <v>0</v>
      </c>
      <c r="E685" s="13">
        <v>0</v>
      </c>
      <c r="F685" s="13">
        <v>1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1</v>
      </c>
      <c r="T685" s="13"/>
      <c r="U685" s="14">
        <v>0</v>
      </c>
    </row>
    <row r="686" spans="1:21" x14ac:dyDescent="0.25">
      <c r="A686" s="13">
        <v>1</v>
      </c>
      <c r="B686" s="13">
        <v>0</v>
      </c>
      <c r="C686" s="13">
        <v>0</v>
      </c>
      <c r="D686" s="13">
        <v>1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1</v>
      </c>
      <c r="N686" s="13">
        <v>0</v>
      </c>
      <c r="O686" s="13">
        <v>1</v>
      </c>
      <c r="P686" s="13">
        <v>0</v>
      </c>
      <c r="Q686" s="13">
        <v>1</v>
      </c>
      <c r="R686" s="13">
        <v>0</v>
      </c>
      <c r="S686" s="13">
        <v>0</v>
      </c>
      <c r="T686" s="13"/>
      <c r="U686" s="14">
        <v>0</v>
      </c>
    </row>
    <row r="687" spans="1:21" x14ac:dyDescent="0.25">
      <c r="A687" s="13">
        <v>0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/>
      <c r="U687" s="14">
        <v>0</v>
      </c>
    </row>
    <row r="688" spans="1:21" x14ac:dyDescent="0.25">
      <c r="A688" s="13">
        <v>0</v>
      </c>
      <c r="B688" s="13">
        <v>1</v>
      </c>
      <c r="C688" s="13">
        <v>0</v>
      </c>
      <c r="D688" s="13">
        <v>0</v>
      </c>
      <c r="E688" s="13">
        <v>0</v>
      </c>
      <c r="F688" s="13">
        <v>1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/>
      <c r="U688" s="14">
        <v>0</v>
      </c>
    </row>
    <row r="689" spans="1:21" x14ac:dyDescent="0.25">
      <c r="A689" s="13">
        <v>0</v>
      </c>
      <c r="B689" s="13">
        <v>1</v>
      </c>
      <c r="C689" s="13">
        <v>1</v>
      </c>
      <c r="D689" s="13">
        <v>0</v>
      </c>
      <c r="E689" s="13">
        <v>0</v>
      </c>
      <c r="F689" s="13">
        <v>1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1</v>
      </c>
      <c r="S689" s="13">
        <v>0</v>
      </c>
      <c r="T689" s="13"/>
      <c r="U689" s="14">
        <v>0</v>
      </c>
    </row>
    <row r="690" spans="1:21" x14ac:dyDescent="0.25">
      <c r="A690" s="13">
        <v>0</v>
      </c>
      <c r="B690" s="13">
        <v>0</v>
      </c>
      <c r="C690" s="13">
        <v>1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/>
      <c r="U690" s="14">
        <v>0</v>
      </c>
    </row>
    <row r="691" spans="1:21" x14ac:dyDescent="0.25">
      <c r="A691" s="13">
        <v>0</v>
      </c>
      <c r="B691" s="13">
        <v>0</v>
      </c>
      <c r="C691" s="13">
        <v>0</v>
      </c>
      <c r="D691" s="13">
        <v>1</v>
      </c>
      <c r="E691" s="13">
        <v>0</v>
      </c>
      <c r="F691" s="13">
        <v>1</v>
      </c>
      <c r="G691" s="13">
        <v>1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/>
      <c r="U691" s="14">
        <v>0</v>
      </c>
    </row>
    <row r="692" spans="1:21" x14ac:dyDescent="0.25">
      <c r="A692" s="13">
        <v>0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/>
      <c r="U692" s="14">
        <v>0</v>
      </c>
    </row>
    <row r="693" spans="1:21" x14ac:dyDescent="0.25">
      <c r="A693" s="13">
        <v>1</v>
      </c>
      <c r="B693" s="13">
        <v>0</v>
      </c>
      <c r="C693" s="13">
        <v>1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1</v>
      </c>
      <c r="O693" s="13">
        <v>1</v>
      </c>
      <c r="P693" s="13">
        <v>0</v>
      </c>
      <c r="Q693" s="13">
        <v>0</v>
      </c>
      <c r="R693" s="13">
        <v>0</v>
      </c>
      <c r="S693" s="13">
        <v>0</v>
      </c>
      <c r="T693" s="13"/>
      <c r="U693" s="14">
        <v>0</v>
      </c>
    </row>
    <row r="694" spans="1:21" x14ac:dyDescent="0.25">
      <c r="A694" s="13">
        <v>1</v>
      </c>
      <c r="B694" s="13">
        <v>0</v>
      </c>
      <c r="C694" s="13">
        <v>1</v>
      </c>
      <c r="D694" s="13">
        <v>0</v>
      </c>
      <c r="E694" s="13">
        <v>0</v>
      </c>
      <c r="F694" s="13">
        <v>0</v>
      </c>
      <c r="G694" s="13">
        <v>1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13">
        <v>1</v>
      </c>
      <c r="R694" s="13">
        <v>0</v>
      </c>
      <c r="S694" s="13">
        <v>0</v>
      </c>
      <c r="T694" s="13"/>
      <c r="U694" s="14">
        <v>0</v>
      </c>
    </row>
    <row r="695" spans="1:21" x14ac:dyDescent="0.25">
      <c r="A695" s="13">
        <v>0</v>
      </c>
      <c r="B695" s="13">
        <v>0</v>
      </c>
      <c r="C695" s="13">
        <v>1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1</v>
      </c>
      <c r="P695" s="13">
        <v>0</v>
      </c>
      <c r="Q695" s="13">
        <v>0</v>
      </c>
      <c r="R695" s="13">
        <v>1</v>
      </c>
      <c r="S695" s="13">
        <v>0</v>
      </c>
      <c r="T695" s="13"/>
      <c r="U695" s="14">
        <v>0</v>
      </c>
    </row>
    <row r="696" spans="1:21" x14ac:dyDescent="0.25">
      <c r="A696" s="13">
        <v>1</v>
      </c>
      <c r="B696" s="13">
        <v>0</v>
      </c>
      <c r="C696" s="13">
        <v>0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1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/>
      <c r="U696" s="14">
        <v>0</v>
      </c>
    </row>
    <row r="697" spans="1:21" x14ac:dyDescent="0.25">
      <c r="A697" s="13">
        <v>0</v>
      </c>
      <c r="B697" s="13">
        <v>1</v>
      </c>
      <c r="C697" s="13">
        <v>1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1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1</v>
      </c>
      <c r="S697" s="13">
        <v>0</v>
      </c>
      <c r="T697" s="13"/>
      <c r="U697" s="14">
        <v>0</v>
      </c>
    </row>
    <row r="698" spans="1:21" x14ac:dyDescent="0.25">
      <c r="A698" s="13">
        <v>1</v>
      </c>
      <c r="B698" s="13">
        <v>0</v>
      </c>
      <c r="C698" s="13">
        <v>1</v>
      </c>
      <c r="D698" s="13">
        <v>0</v>
      </c>
      <c r="E698" s="13">
        <v>0</v>
      </c>
      <c r="F698" s="13">
        <v>1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/>
      <c r="U698" s="14">
        <v>0</v>
      </c>
    </row>
    <row r="699" spans="1:21" x14ac:dyDescent="0.25">
      <c r="A699" s="13">
        <v>0</v>
      </c>
      <c r="B699" s="13">
        <v>1</v>
      </c>
      <c r="C699" s="13">
        <v>0</v>
      </c>
      <c r="D699" s="13">
        <v>1</v>
      </c>
      <c r="E699" s="13">
        <v>0</v>
      </c>
      <c r="F699" s="13">
        <v>0</v>
      </c>
      <c r="G699" s="13">
        <v>1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13">
        <v>0</v>
      </c>
      <c r="T699" s="13"/>
      <c r="U699" s="14">
        <v>0</v>
      </c>
    </row>
    <row r="700" spans="1:21" x14ac:dyDescent="0.25">
      <c r="A700" s="13">
        <v>1</v>
      </c>
      <c r="B700" s="13">
        <v>0</v>
      </c>
      <c r="C700" s="13">
        <v>0</v>
      </c>
      <c r="D700" s="13">
        <v>0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0</v>
      </c>
      <c r="R700" s="13">
        <v>0</v>
      </c>
      <c r="S700" s="13">
        <v>0</v>
      </c>
      <c r="T700" s="13"/>
      <c r="U700" s="14">
        <v>0</v>
      </c>
    </row>
    <row r="701" spans="1:21" x14ac:dyDescent="0.25">
      <c r="A701" s="13">
        <v>0</v>
      </c>
      <c r="B701" s="13">
        <v>0</v>
      </c>
      <c r="C701" s="13">
        <v>1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1</v>
      </c>
      <c r="P701" s="13">
        <v>1</v>
      </c>
      <c r="Q701" s="13">
        <v>0</v>
      </c>
      <c r="R701" s="13">
        <v>1</v>
      </c>
      <c r="S701" s="13">
        <v>0</v>
      </c>
      <c r="T701" s="13"/>
      <c r="U701" s="14">
        <v>0</v>
      </c>
    </row>
    <row r="702" spans="1:21" x14ac:dyDescent="0.25">
      <c r="A702" s="13">
        <v>0</v>
      </c>
      <c r="B702" s="13">
        <v>0</v>
      </c>
      <c r="C702" s="13">
        <v>0</v>
      </c>
      <c r="D702" s="13">
        <v>0</v>
      </c>
      <c r="E702" s="13">
        <v>0</v>
      </c>
      <c r="F702" s="13">
        <v>1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/>
      <c r="U702" s="14">
        <v>0</v>
      </c>
    </row>
    <row r="703" spans="1:21" x14ac:dyDescent="0.25">
      <c r="A703" s="13">
        <v>0</v>
      </c>
      <c r="B703" s="13">
        <v>1</v>
      </c>
      <c r="C703" s="13">
        <v>0</v>
      </c>
      <c r="D703" s="13">
        <v>1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13">
        <v>0</v>
      </c>
      <c r="R703" s="13">
        <v>0</v>
      </c>
      <c r="S703" s="13">
        <v>0</v>
      </c>
      <c r="T703" s="13"/>
      <c r="U703" s="14">
        <v>0</v>
      </c>
    </row>
    <row r="704" spans="1:21" x14ac:dyDescent="0.25">
      <c r="A704" s="13">
        <v>0</v>
      </c>
      <c r="B704" s="13">
        <v>0</v>
      </c>
      <c r="C704" s="13">
        <v>0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/>
      <c r="U704" s="14">
        <v>0</v>
      </c>
    </row>
    <row r="705" spans="1:21" x14ac:dyDescent="0.25">
      <c r="A705" s="13">
        <v>1</v>
      </c>
      <c r="B705" s="13">
        <v>0</v>
      </c>
      <c r="C705" s="13">
        <v>0</v>
      </c>
      <c r="D705" s="13">
        <v>1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/>
      <c r="U705" s="14">
        <v>0</v>
      </c>
    </row>
    <row r="706" spans="1:21" x14ac:dyDescent="0.25">
      <c r="A706" s="13">
        <v>1</v>
      </c>
      <c r="B706" s="13">
        <v>0</v>
      </c>
      <c r="C706" s="13">
        <v>0</v>
      </c>
      <c r="D706" s="13">
        <v>1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1</v>
      </c>
      <c r="P706" s="13">
        <v>0</v>
      </c>
      <c r="Q706" s="13">
        <v>0</v>
      </c>
      <c r="R706" s="13">
        <v>0</v>
      </c>
      <c r="S706" s="13">
        <v>0</v>
      </c>
      <c r="T706" s="13"/>
      <c r="U706" s="14">
        <v>0</v>
      </c>
    </row>
    <row r="707" spans="1:21" x14ac:dyDescent="0.25">
      <c r="A707" s="13">
        <v>0</v>
      </c>
      <c r="B707" s="13">
        <v>1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1</v>
      </c>
      <c r="S707" s="13">
        <v>0</v>
      </c>
      <c r="T707" s="13"/>
      <c r="U707" s="14">
        <v>0</v>
      </c>
    </row>
    <row r="708" spans="1:21" x14ac:dyDescent="0.25">
      <c r="A708" s="13">
        <v>0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1</v>
      </c>
      <c r="R708" s="13">
        <v>1</v>
      </c>
      <c r="S708" s="13">
        <v>0</v>
      </c>
      <c r="T708" s="13"/>
      <c r="U708" s="14">
        <v>0</v>
      </c>
    </row>
    <row r="709" spans="1:21" x14ac:dyDescent="0.25">
      <c r="A709" s="13">
        <v>0</v>
      </c>
      <c r="B709" s="13">
        <v>0</v>
      </c>
      <c r="C709" s="13">
        <v>1</v>
      </c>
      <c r="D709" s="13">
        <v>0</v>
      </c>
      <c r="E709" s="13">
        <v>0</v>
      </c>
      <c r="F709" s="13">
        <v>0</v>
      </c>
      <c r="G709" s="13">
        <v>1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/>
      <c r="U709" s="14">
        <v>0</v>
      </c>
    </row>
    <row r="710" spans="1:21" x14ac:dyDescent="0.25">
      <c r="A710" s="13">
        <v>1</v>
      </c>
      <c r="B710" s="13">
        <v>0</v>
      </c>
      <c r="C710" s="13">
        <v>0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0</v>
      </c>
      <c r="T710" s="13"/>
      <c r="U710" s="14">
        <v>0</v>
      </c>
    </row>
    <row r="711" spans="1:21" x14ac:dyDescent="0.25">
      <c r="A711" s="13">
        <v>1</v>
      </c>
      <c r="B711" s="13">
        <v>0</v>
      </c>
      <c r="C711" s="13">
        <v>0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0</v>
      </c>
      <c r="T711" s="13"/>
      <c r="U711" s="14">
        <v>0</v>
      </c>
    </row>
    <row r="712" spans="1:21" x14ac:dyDescent="0.25">
      <c r="A712" s="13">
        <v>0</v>
      </c>
      <c r="B712" s="13">
        <v>0</v>
      </c>
      <c r="C712" s="13">
        <v>1</v>
      </c>
      <c r="D712" s="13">
        <v>0</v>
      </c>
      <c r="E712" s="13">
        <v>0</v>
      </c>
      <c r="F712" s="13">
        <v>0</v>
      </c>
      <c r="G712" s="13">
        <v>1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/>
      <c r="U712" s="14">
        <v>0</v>
      </c>
    </row>
    <row r="713" spans="1:21" x14ac:dyDescent="0.25">
      <c r="A713" s="13">
        <v>1</v>
      </c>
      <c r="B713" s="13">
        <v>0</v>
      </c>
      <c r="C713" s="13">
        <v>1</v>
      </c>
      <c r="D713" s="13">
        <v>0</v>
      </c>
      <c r="E713" s="13">
        <v>0</v>
      </c>
      <c r="F713" s="13">
        <v>0</v>
      </c>
      <c r="G713" s="13">
        <v>1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1</v>
      </c>
      <c r="P713" s="13">
        <v>0</v>
      </c>
      <c r="Q713" s="13">
        <v>0</v>
      </c>
      <c r="R713" s="13">
        <v>1</v>
      </c>
      <c r="S713" s="13">
        <v>0</v>
      </c>
      <c r="T713" s="13"/>
      <c r="U713" s="14">
        <v>0</v>
      </c>
    </row>
    <row r="714" spans="1:21" x14ac:dyDescent="0.25">
      <c r="A714" s="13">
        <v>0</v>
      </c>
      <c r="B714" s="13">
        <v>0</v>
      </c>
      <c r="C714" s="13">
        <v>0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1</v>
      </c>
      <c r="P714" s="13">
        <v>0</v>
      </c>
      <c r="Q714" s="13">
        <v>0</v>
      </c>
      <c r="R714" s="13">
        <v>0</v>
      </c>
      <c r="S714" s="13">
        <v>0</v>
      </c>
      <c r="T714" s="13"/>
      <c r="U714" s="14">
        <v>0</v>
      </c>
    </row>
    <row r="715" spans="1:21" x14ac:dyDescent="0.25">
      <c r="A715" s="13">
        <v>1</v>
      </c>
      <c r="B715" s="13">
        <v>0</v>
      </c>
      <c r="C715" s="13">
        <v>0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1</v>
      </c>
      <c r="R715" s="13">
        <v>0</v>
      </c>
      <c r="S715" s="13">
        <v>1</v>
      </c>
      <c r="T715" s="13"/>
      <c r="U715" s="14">
        <v>0</v>
      </c>
    </row>
    <row r="716" spans="1:21" x14ac:dyDescent="0.25">
      <c r="A716" s="13">
        <v>0</v>
      </c>
      <c r="B716" s="13">
        <v>0</v>
      </c>
      <c r="C716" s="13">
        <v>1</v>
      </c>
      <c r="D716" s="13">
        <v>0</v>
      </c>
      <c r="E716" s="13">
        <v>0</v>
      </c>
      <c r="F716" s="13">
        <v>0</v>
      </c>
      <c r="G716" s="13">
        <v>1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v>0</v>
      </c>
      <c r="R716" s="13">
        <v>1</v>
      </c>
      <c r="S716" s="13">
        <v>0</v>
      </c>
      <c r="T716" s="13"/>
      <c r="U716" s="14">
        <v>0</v>
      </c>
    </row>
    <row r="717" spans="1:21" x14ac:dyDescent="0.25">
      <c r="A717" s="13">
        <v>0</v>
      </c>
      <c r="B717" s="13">
        <v>1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1</v>
      </c>
      <c r="P717" s="13">
        <v>0</v>
      </c>
      <c r="Q717" s="13">
        <v>0</v>
      </c>
      <c r="R717" s="13">
        <v>1</v>
      </c>
      <c r="S717" s="13">
        <v>0</v>
      </c>
      <c r="T717" s="13"/>
      <c r="U717" s="14">
        <v>0</v>
      </c>
    </row>
    <row r="718" spans="1:21" x14ac:dyDescent="0.25">
      <c r="A718" s="13">
        <v>1</v>
      </c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1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/>
      <c r="U718" s="14">
        <v>0</v>
      </c>
    </row>
    <row r="719" spans="1:21" x14ac:dyDescent="0.25">
      <c r="A719" s="13">
        <v>1</v>
      </c>
      <c r="B719" s="13">
        <v>0</v>
      </c>
      <c r="C719" s="13">
        <v>1</v>
      </c>
      <c r="D719" s="13">
        <v>0</v>
      </c>
      <c r="E719" s="13">
        <v>0</v>
      </c>
      <c r="F719" s="13">
        <v>1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1</v>
      </c>
      <c r="O719" s="13">
        <v>0</v>
      </c>
      <c r="P719" s="13">
        <v>0</v>
      </c>
      <c r="Q719" s="13">
        <v>0</v>
      </c>
      <c r="R719" s="13">
        <v>1</v>
      </c>
      <c r="S719" s="13">
        <v>0</v>
      </c>
      <c r="T719" s="13"/>
      <c r="U719" s="14">
        <v>0</v>
      </c>
    </row>
    <row r="720" spans="1:21" x14ac:dyDescent="0.25">
      <c r="A720" s="13">
        <v>1</v>
      </c>
      <c r="B720" s="13">
        <v>0</v>
      </c>
      <c r="C720" s="13">
        <v>0</v>
      </c>
      <c r="D720" s="13">
        <v>1</v>
      </c>
      <c r="E720" s="13">
        <v>0</v>
      </c>
      <c r="F720" s="13">
        <v>0</v>
      </c>
      <c r="G720" s="13">
        <v>1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/>
      <c r="U720" s="14">
        <v>0</v>
      </c>
    </row>
    <row r="721" spans="1:21" x14ac:dyDescent="0.25">
      <c r="A721" s="13">
        <v>0</v>
      </c>
      <c r="B721" s="13">
        <v>0</v>
      </c>
      <c r="C721" s="13">
        <v>0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>
        <v>0</v>
      </c>
      <c r="R721" s="13">
        <v>0</v>
      </c>
      <c r="S721" s="13">
        <v>0</v>
      </c>
      <c r="T721" s="13"/>
      <c r="U721" s="14">
        <v>0</v>
      </c>
    </row>
    <row r="722" spans="1:21" x14ac:dyDescent="0.25">
      <c r="A722" s="13">
        <v>1</v>
      </c>
      <c r="B722" s="13">
        <v>0</v>
      </c>
      <c r="C722" s="13">
        <v>0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/>
      <c r="U722" s="14">
        <v>0</v>
      </c>
    </row>
    <row r="723" spans="1:21" x14ac:dyDescent="0.25">
      <c r="A723" s="13">
        <v>0</v>
      </c>
      <c r="B723" s="13">
        <v>1</v>
      </c>
      <c r="C723" s="13">
        <v>0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1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1</v>
      </c>
      <c r="S723" s="13">
        <v>0</v>
      </c>
      <c r="T723" s="13"/>
      <c r="U723" s="14">
        <v>0</v>
      </c>
    </row>
    <row r="724" spans="1:21" x14ac:dyDescent="0.25">
      <c r="A724" s="13">
        <v>0</v>
      </c>
      <c r="B724" s="13">
        <v>0</v>
      </c>
      <c r="C724" s="13">
        <v>0</v>
      </c>
      <c r="D724" s="13">
        <v>1</v>
      </c>
      <c r="E724" s="13">
        <v>0</v>
      </c>
      <c r="F724" s="13">
        <v>1</v>
      </c>
      <c r="G724" s="13">
        <v>1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0</v>
      </c>
      <c r="T724" s="13"/>
      <c r="U724" s="14">
        <v>0</v>
      </c>
    </row>
    <row r="725" spans="1:21" x14ac:dyDescent="0.25">
      <c r="A725" s="13">
        <v>0</v>
      </c>
      <c r="B725" s="13">
        <v>0</v>
      </c>
      <c r="C725" s="13">
        <v>0</v>
      </c>
      <c r="D725" s="13">
        <v>0</v>
      </c>
      <c r="E725" s="13">
        <v>0</v>
      </c>
      <c r="F725" s="13">
        <v>1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/>
      <c r="U725" s="14">
        <v>0</v>
      </c>
    </row>
    <row r="726" spans="1:21" x14ac:dyDescent="0.25">
      <c r="A726" s="13">
        <v>0</v>
      </c>
      <c r="B726" s="13">
        <v>0</v>
      </c>
      <c r="C726" s="13">
        <v>0</v>
      </c>
      <c r="D726" s="13">
        <v>0</v>
      </c>
      <c r="E726" s="13">
        <v>0</v>
      </c>
      <c r="F726" s="13">
        <v>0</v>
      </c>
      <c r="G726" s="13">
        <v>1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0</v>
      </c>
      <c r="S726" s="13">
        <v>0</v>
      </c>
      <c r="T726" s="13"/>
      <c r="U726" s="14">
        <v>0</v>
      </c>
    </row>
    <row r="727" spans="1:21" x14ac:dyDescent="0.25">
      <c r="A727" s="13">
        <v>0</v>
      </c>
      <c r="B727" s="13">
        <v>1</v>
      </c>
      <c r="C727" s="13">
        <v>1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0</v>
      </c>
      <c r="T727" s="13"/>
      <c r="U727" s="14">
        <v>0</v>
      </c>
    </row>
    <row r="728" spans="1:21" x14ac:dyDescent="0.25">
      <c r="A728" s="13">
        <v>1</v>
      </c>
      <c r="B728" s="13">
        <v>0</v>
      </c>
      <c r="C728" s="13">
        <v>1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/>
      <c r="U728" s="14">
        <v>0</v>
      </c>
    </row>
    <row r="729" spans="1:21" x14ac:dyDescent="0.25">
      <c r="A729" s="13">
        <v>1</v>
      </c>
      <c r="B729" s="13">
        <v>0</v>
      </c>
      <c r="C729" s="13">
        <v>0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/>
      <c r="U729" s="14">
        <v>0</v>
      </c>
    </row>
    <row r="730" spans="1:21" x14ac:dyDescent="0.25">
      <c r="A730" s="13">
        <v>0</v>
      </c>
      <c r="B730" s="13">
        <v>0</v>
      </c>
      <c r="C730" s="13">
        <v>1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1</v>
      </c>
      <c r="S730" s="13">
        <v>0</v>
      </c>
      <c r="T730" s="13"/>
      <c r="U730" s="14">
        <v>0</v>
      </c>
    </row>
    <row r="731" spans="1:21" x14ac:dyDescent="0.25">
      <c r="A731" s="13">
        <v>0</v>
      </c>
      <c r="B731" s="13">
        <v>0</v>
      </c>
      <c r="C731" s="13">
        <v>0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v>1</v>
      </c>
      <c r="R731" s="13">
        <v>0</v>
      </c>
      <c r="S731" s="13">
        <v>0</v>
      </c>
      <c r="T731" s="13"/>
      <c r="U731" s="14">
        <v>0</v>
      </c>
    </row>
    <row r="732" spans="1:21" x14ac:dyDescent="0.25">
      <c r="A732" s="13">
        <v>0</v>
      </c>
      <c r="B732" s="13">
        <v>0</v>
      </c>
      <c r="C732" s="13">
        <v>0</v>
      </c>
      <c r="D732" s="13">
        <v>0</v>
      </c>
      <c r="E732" s="13">
        <v>0</v>
      </c>
      <c r="F732" s="13">
        <v>0</v>
      </c>
      <c r="G732" s="13">
        <v>1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/>
      <c r="U732" s="14">
        <v>0</v>
      </c>
    </row>
    <row r="733" spans="1:21" x14ac:dyDescent="0.25">
      <c r="A733" s="13">
        <v>0</v>
      </c>
      <c r="B733" s="13">
        <v>0</v>
      </c>
      <c r="C733" s="13">
        <v>1</v>
      </c>
      <c r="D733" s="13">
        <v>0</v>
      </c>
      <c r="E733" s="13">
        <v>1</v>
      </c>
      <c r="F733" s="13">
        <v>1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0</v>
      </c>
      <c r="T733" s="13"/>
      <c r="U733" s="14">
        <v>0</v>
      </c>
    </row>
    <row r="734" spans="1:21" x14ac:dyDescent="0.25">
      <c r="A734" s="13">
        <v>1</v>
      </c>
      <c r="B734" s="13">
        <v>0</v>
      </c>
      <c r="C734" s="13">
        <v>1</v>
      </c>
      <c r="D734" s="13">
        <v>0</v>
      </c>
      <c r="E734" s="13">
        <v>0</v>
      </c>
      <c r="F734" s="13">
        <v>1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/>
      <c r="U734" s="14">
        <v>0</v>
      </c>
    </row>
    <row r="735" spans="1:21" x14ac:dyDescent="0.25">
      <c r="A735" s="13">
        <v>0</v>
      </c>
      <c r="B735" s="13">
        <v>1</v>
      </c>
      <c r="C735" s="13">
        <v>1</v>
      </c>
      <c r="D735" s="13">
        <v>0</v>
      </c>
      <c r="E735" s="13">
        <v>0</v>
      </c>
      <c r="F735" s="13">
        <v>1</v>
      </c>
      <c r="G735" s="13">
        <v>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13">
        <v>0</v>
      </c>
      <c r="T735" s="13"/>
      <c r="U735" s="14">
        <v>0</v>
      </c>
    </row>
    <row r="736" spans="1:21" x14ac:dyDescent="0.25">
      <c r="A736" s="13">
        <v>0</v>
      </c>
      <c r="B736" s="13">
        <v>0</v>
      </c>
      <c r="C736" s="13">
        <v>0</v>
      </c>
      <c r="D736" s="13">
        <v>1</v>
      </c>
      <c r="E736" s="13">
        <v>0</v>
      </c>
      <c r="F736" s="13">
        <v>1</v>
      </c>
      <c r="G736" s="13">
        <v>1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/>
      <c r="U736" s="14">
        <v>0</v>
      </c>
    </row>
    <row r="737" spans="1:21" x14ac:dyDescent="0.25">
      <c r="A737" s="13">
        <v>1</v>
      </c>
      <c r="B737" s="13">
        <v>0</v>
      </c>
      <c r="C737" s="13">
        <v>0</v>
      </c>
      <c r="D737" s="13">
        <v>1</v>
      </c>
      <c r="E737" s="13">
        <v>0</v>
      </c>
      <c r="F737" s="13">
        <v>1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1</v>
      </c>
      <c r="S737" s="13">
        <v>0</v>
      </c>
      <c r="T737" s="13"/>
      <c r="U737" s="14">
        <v>0</v>
      </c>
    </row>
    <row r="738" spans="1:21" x14ac:dyDescent="0.25">
      <c r="A738" s="13">
        <v>1</v>
      </c>
      <c r="B738" s="13">
        <v>0</v>
      </c>
      <c r="C738" s="13">
        <v>1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1</v>
      </c>
      <c r="S738" s="13">
        <v>0</v>
      </c>
      <c r="T738" s="13"/>
      <c r="U738" s="14">
        <v>0</v>
      </c>
    </row>
    <row r="739" spans="1:21" x14ac:dyDescent="0.25">
      <c r="A739" s="13">
        <v>1</v>
      </c>
      <c r="B739" s="13">
        <v>0</v>
      </c>
      <c r="C739" s="13">
        <v>1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/>
      <c r="U739" s="14">
        <v>0</v>
      </c>
    </row>
    <row r="740" spans="1:21" x14ac:dyDescent="0.25">
      <c r="A740" s="13">
        <v>0</v>
      </c>
      <c r="B740" s="13">
        <v>0</v>
      </c>
      <c r="C740" s="13">
        <v>0</v>
      </c>
      <c r="D740" s="13">
        <v>1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/>
      <c r="U740" s="14">
        <v>0</v>
      </c>
    </row>
    <row r="741" spans="1:21" x14ac:dyDescent="0.25">
      <c r="A741" s="13">
        <v>0</v>
      </c>
      <c r="B741" s="13">
        <v>1</v>
      </c>
      <c r="C741" s="13">
        <v>0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1</v>
      </c>
      <c r="P741" s="13">
        <v>0</v>
      </c>
      <c r="Q741" s="13">
        <v>0</v>
      </c>
      <c r="R741" s="13">
        <v>0</v>
      </c>
      <c r="S741" s="13">
        <v>0</v>
      </c>
      <c r="T741" s="13"/>
      <c r="U741" s="14">
        <v>0</v>
      </c>
    </row>
    <row r="742" spans="1:21" x14ac:dyDescent="0.25">
      <c r="A742" s="13">
        <v>0</v>
      </c>
      <c r="B742" s="13">
        <v>0</v>
      </c>
      <c r="C742" s="13">
        <v>0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/>
      <c r="U742" s="14">
        <v>0</v>
      </c>
    </row>
    <row r="743" spans="1:21" x14ac:dyDescent="0.25">
      <c r="A743" s="13">
        <v>0</v>
      </c>
      <c r="B743" s="13">
        <v>0</v>
      </c>
      <c r="C743" s="13">
        <v>1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/>
      <c r="U743" s="14">
        <v>0</v>
      </c>
    </row>
    <row r="744" spans="1:21" x14ac:dyDescent="0.25">
      <c r="A744" s="13">
        <v>1</v>
      </c>
      <c r="B744" s="13">
        <v>0</v>
      </c>
      <c r="C744" s="13">
        <v>0</v>
      </c>
      <c r="D744" s="13">
        <v>1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/>
      <c r="U744" s="14">
        <v>0</v>
      </c>
    </row>
    <row r="745" spans="1:21" x14ac:dyDescent="0.25">
      <c r="A745" s="13">
        <v>0</v>
      </c>
      <c r="B745" s="13">
        <v>1</v>
      </c>
      <c r="C745" s="13">
        <v>0</v>
      </c>
      <c r="D745" s="13">
        <v>1</v>
      </c>
      <c r="E745" s="13">
        <v>0</v>
      </c>
      <c r="F745" s="13">
        <v>0</v>
      </c>
      <c r="G745" s="13">
        <v>1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/>
      <c r="U745" s="14">
        <v>0</v>
      </c>
    </row>
    <row r="746" spans="1:21" x14ac:dyDescent="0.25">
      <c r="A746" s="13">
        <v>1</v>
      </c>
      <c r="B746" s="13">
        <v>0</v>
      </c>
      <c r="C746" s="13">
        <v>1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/>
      <c r="U746" s="14">
        <v>0</v>
      </c>
    </row>
    <row r="747" spans="1:21" x14ac:dyDescent="0.25">
      <c r="A747" s="13">
        <v>0</v>
      </c>
      <c r="B747" s="13">
        <v>0</v>
      </c>
      <c r="C747" s="13">
        <v>1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0</v>
      </c>
      <c r="R747" s="13">
        <v>0</v>
      </c>
      <c r="S747" s="13">
        <v>0</v>
      </c>
      <c r="T747" s="13"/>
      <c r="U747" s="14">
        <v>0</v>
      </c>
    </row>
    <row r="748" spans="1:21" x14ac:dyDescent="0.25">
      <c r="A748" s="13">
        <v>0</v>
      </c>
      <c r="B748" s="13">
        <v>1</v>
      </c>
      <c r="C748" s="13">
        <v>1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0</v>
      </c>
      <c r="R748" s="13">
        <v>0</v>
      </c>
      <c r="S748" s="13">
        <v>0</v>
      </c>
      <c r="T748" s="13"/>
      <c r="U748" s="14">
        <v>0</v>
      </c>
    </row>
    <row r="749" spans="1:21" x14ac:dyDescent="0.25">
      <c r="A749" s="13">
        <v>1</v>
      </c>
      <c r="B749" s="13">
        <v>0</v>
      </c>
      <c r="C749" s="13">
        <v>0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0</v>
      </c>
      <c r="T749" s="13"/>
      <c r="U749" s="14">
        <v>0</v>
      </c>
    </row>
    <row r="750" spans="1:21" x14ac:dyDescent="0.25">
      <c r="A750" s="13">
        <v>0</v>
      </c>
      <c r="B750" s="13">
        <v>0</v>
      </c>
      <c r="C750" s="13">
        <v>1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/>
      <c r="U750" s="14">
        <v>0</v>
      </c>
    </row>
    <row r="751" spans="1:21" x14ac:dyDescent="0.25">
      <c r="A751" s="13">
        <v>0</v>
      </c>
      <c r="B751" s="13">
        <v>0</v>
      </c>
      <c r="C751" s="13">
        <v>0</v>
      </c>
      <c r="D751" s="13">
        <v>1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1</v>
      </c>
      <c r="S751" s="13">
        <v>0</v>
      </c>
      <c r="T751" s="13"/>
      <c r="U751" s="14">
        <v>0</v>
      </c>
    </row>
    <row r="752" spans="1:21" x14ac:dyDescent="0.25">
      <c r="A752" s="13">
        <v>1</v>
      </c>
      <c r="B752" s="13">
        <v>0</v>
      </c>
      <c r="C752" s="13">
        <v>1</v>
      </c>
      <c r="D752" s="13">
        <v>0</v>
      </c>
      <c r="E752" s="13">
        <v>0</v>
      </c>
      <c r="F752" s="13">
        <v>0</v>
      </c>
      <c r="G752" s="13">
        <v>1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1</v>
      </c>
      <c r="R752" s="13">
        <v>0</v>
      </c>
      <c r="S752" s="13">
        <v>0</v>
      </c>
      <c r="T752" s="13"/>
      <c r="U752" s="14">
        <v>0</v>
      </c>
    </row>
    <row r="753" spans="1:21" x14ac:dyDescent="0.25">
      <c r="A753" s="13">
        <v>0</v>
      </c>
      <c r="B753" s="13">
        <v>0</v>
      </c>
      <c r="C753" s="13">
        <v>0</v>
      </c>
      <c r="D753" s="13">
        <v>1</v>
      </c>
      <c r="E753" s="13">
        <v>0</v>
      </c>
      <c r="F753" s="13">
        <v>0</v>
      </c>
      <c r="G753" s="13">
        <v>1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/>
      <c r="U753" s="14">
        <v>0</v>
      </c>
    </row>
    <row r="754" spans="1:21" x14ac:dyDescent="0.25">
      <c r="A754" s="13">
        <v>1</v>
      </c>
      <c r="B754" s="13">
        <v>0</v>
      </c>
      <c r="C754" s="13">
        <v>1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/>
      <c r="U754" s="14">
        <v>0</v>
      </c>
    </row>
    <row r="755" spans="1:21" x14ac:dyDescent="0.25">
      <c r="A755" s="13">
        <v>1</v>
      </c>
      <c r="B755" s="13">
        <v>0</v>
      </c>
      <c r="C755" s="13">
        <v>1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/>
      <c r="U755" s="14">
        <v>0</v>
      </c>
    </row>
    <row r="756" spans="1:21" x14ac:dyDescent="0.25">
      <c r="A756" s="13">
        <v>0</v>
      </c>
      <c r="B756" s="13">
        <v>0</v>
      </c>
      <c r="C756" s="13">
        <v>1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1</v>
      </c>
      <c r="P756" s="13">
        <v>0</v>
      </c>
      <c r="Q756" s="13">
        <v>0</v>
      </c>
      <c r="R756" s="13">
        <v>0</v>
      </c>
      <c r="S756" s="13">
        <v>0</v>
      </c>
      <c r="T756" s="13"/>
      <c r="U756" s="14">
        <v>0</v>
      </c>
    </row>
    <row r="757" spans="1:21" x14ac:dyDescent="0.25">
      <c r="A757" s="13">
        <v>1</v>
      </c>
      <c r="B757" s="13">
        <v>0</v>
      </c>
      <c r="C757" s="13">
        <v>0</v>
      </c>
      <c r="D757" s="13">
        <v>1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0</v>
      </c>
      <c r="T757" s="13"/>
      <c r="U757" s="14">
        <v>0</v>
      </c>
    </row>
    <row r="758" spans="1:21" x14ac:dyDescent="0.25">
      <c r="A758" s="13">
        <v>0</v>
      </c>
      <c r="B758" s="13">
        <v>1</v>
      </c>
      <c r="C758" s="13">
        <v>1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1</v>
      </c>
      <c r="P758" s="13">
        <v>0</v>
      </c>
      <c r="Q758" s="13">
        <v>0</v>
      </c>
      <c r="R758" s="13">
        <v>0</v>
      </c>
      <c r="S758" s="13">
        <v>0</v>
      </c>
      <c r="T758" s="13"/>
      <c r="U758" s="14">
        <v>0</v>
      </c>
    </row>
    <row r="759" spans="1:21" x14ac:dyDescent="0.25">
      <c r="A759" s="13">
        <v>0</v>
      </c>
      <c r="B759" s="13">
        <v>1</v>
      </c>
      <c r="C759" s="13">
        <v>1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/>
      <c r="U759" s="14">
        <v>0</v>
      </c>
    </row>
    <row r="760" spans="1:21" x14ac:dyDescent="0.25">
      <c r="A760" s="13">
        <v>0</v>
      </c>
      <c r="B760" s="13">
        <v>1</v>
      </c>
      <c r="C760" s="13">
        <v>1</v>
      </c>
      <c r="D760" s="13">
        <v>0</v>
      </c>
      <c r="E760" s="13">
        <v>0</v>
      </c>
      <c r="F760" s="13">
        <v>1</v>
      </c>
      <c r="G760" s="13">
        <v>0</v>
      </c>
      <c r="H760" s="13">
        <v>0</v>
      </c>
      <c r="I760" s="13">
        <v>0</v>
      </c>
      <c r="J760" s="13">
        <v>1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/>
      <c r="U760" s="14">
        <v>0</v>
      </c>
    </row>
    <row r="761" spans="1:21" x14ac:dyDescent="0.25">
      <c r="A761" s="13">
        <v>0</v>
      </c>
      <c r="B761" s="13">
        <v>0</v>
      </c>
      <c r="C761" s="13">
        <v>0</v>
      </c>
      <c r="D761" s="13">
        <v>1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0</v>
      </c>
      <c r="T761" s="13"/>
      <c r="U761" s="14">
        <v>0</v>
      </c>
    </row>
    <row r="762" spans="1:21" x14ac:dyDescent="0.25">
      <c r="A762" s="13">
        <v>0</v>
      </c>
      <c r="B762" s="13">
        <v>1</v>
      </c>
      <c r="C762" s="13">
        <v>1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/>
      <c r="U762" s="14">
        <v>0</v>
      </c>
    </row>
    <row r="763" spans="1:21" x14ac:dyDescent="0.25">
      <c r="A763" s="13">
        <v>0</v>
      </c>
      <c r="B763" s="13">
        <v>1</v>
      </c>
      <c r="C763" s="13">
        <v>1</v>
      </c>
      <c r="D763" s="13">
        <v>0</v>
      </c>
      <c r="E763" s="13">
        <v>0</v>
      </c>
      <c r="F763" s="13">
        <v>1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/>
      <c r="U763" s="14">
        <v>0</v>
      </c>
    </row>
    <row r="764" spans="1:21" x14ac:dyDescent="0.25">
      <c r="A764" s="13">
        <v>0</v>
      </c>
      <c r="B764" s="13">
        <v>1</v>
      </c>
      <c r="C764" s="13">
        <v>0</v>
      </c>
      <c r="D764" s="13">
        <v>0</v>
      </c>
      <c r="E764" s="13">
        <v>0</v>
      </c>
      <c r="F764" s="13">
        <v>0</v>
      </c>
      <c r="G764" s="13">
        <v>1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1</v>
      </c>
      <c r="O764" s="13">
        <v>0</v>
      </c>
      <c r="P764" s="13">
        <v>0</v>
      </c>
      <c r="Q764" s="13">
        <v>0</v>
      </c>
      <c r="R764" s="13">
        <v>1</v>
      </c>
      <c r="S764" s="13">
        <v>0</v>
      </c>
      <c r="T764" s="13"/>
      <c r="U764" s="14">
        <v>0</v>
      </c>
    </row>
    <row r="765" spans="1:21" x14ac:dyDescent="0.25">
      <c r="A765" s="13">
        <v>0</v>
      </c>
      <c r="B765" s="13">
        <v>1</v>
      </c>
      <c r="C765" s="13">
        <v>0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/>
      <c r="U765" s="14">
        <v>0</v>
      </c>
    </row>
    <row r="766" spans="1:21" x14ac:dyDescent="0.25">
      <c r="A766" s="13">
        <v>1</v>
      </c>
      <c r="B766" s="13">
        <v>0</v>
      </c>
      <c r="C766" s="13">
        <v>1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/>
      <c r="U766" s="14">
        <v>0</v>
      </c>
    </row>
    <row r="767" spans="1:21" x14ac:dyDescent="0.25">
      <c r="A767" s="13">
        <v>0</v>
      </c>
      <c r="B767" s="13">
        <v>1</v>
      </c>
      <c r="C767" s="13">
        <v>0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 s="13">
        <v>0</v>
      </c>
      <c r="Q767" s="13">
        <v>0</v>
      </c>
      <c r="R767" s="13">
        <v>1</v>
      </c>
      <c r="S767" s="13">
        <v>0</v>
      </c>
      <c r="T767" s="13"/>
      <c r="U767" s="14">
        <v>0</v>
      </c>
    </row>
    <row r="768" spans="1:21" x14ac:dyDescent="0.25">
      <c r="A768" s="13">
        <v>1</v>
      </c>
      <c r="B768" s="13">
        <v>0</v>
      </c>
      <c r="C768" s="13">
        <v>0</v>
      </c>
      <c r="D768" s="13">
        <v>1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1</v>
      </c>
      <c r="S768" s="13">
        <v>0</v>
      </c>
      <c r="T768" s="13"/>
      <c r="U768" s="14">
        <v>0</v>
      </c>
    </row>
    <row r="769" spans="1:21" x14ac:dyDescent="0.25">
      <c r="A769" s="13">
        <v>1</v>
      </c>
      <c r="B769" s="13">
        <v>0</v>
      </c>
      <c r="C769" s="13">
        <v>1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/>
      <c r="U769" s="14">
        <v>0</v>
      </c>
    </row>
    <row r="770" spans="1:21" x14ac:dyDescent="0.25">
      <c r="A770" s="13">
        <v>1</v>
      </c>
      <c r="B770" s="13">
        <v>0</v>
      </c>
      <c r="C770" s="13">
        <v>1</v>
      </c>
      <c r="D770" s="13">
        <v>0</v>
      </c>
      <c r="E770" s="13">
        <v>0</v>
      </c>
      <c r="F770" s="13">
        <v>0</v>
      </c>
      <c r="G770" s="13">
        <v>1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1</v>
      </c>
      <c r="S770" s="13">
        <v>0</v>
      </c>
      <c r="T770" s="13"/>
      <c r="U770" s="14">
        <v>0</v>
      </c>
    </row>
    <row r="771" spans="1:21" x14ac:dyDescent="0.25">
      <c r="A771" s="13">
        <v>0</v>
      </c>
      <c r="B771" s="13">
        <v>0</v>
      </c>
      <c r="C771" s="13">
        <v>1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/>
      <c r="U771" s="14">
        <v>0</v>
      </c>
    </row>
    <row r="772" spans="1:21" x14ac:dyDescent="0.25">
      <c r="A772" s="13">
        <v>1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/>
      <c r="U772" s="14">
        <v>0</v>
      </c>
    </row>
    <row r="773" spans="1:21" x14ac:dyDescent="0.25">
      <c r="A773" s="13">
        <v>1</v>
      </c>
      <c r="B773" s="13">
        <v>0</v>
      </c>
      <c r="C773" s="13">
        <v>0</v>
      </c>
      <c r="D773" s="13">
        <v>1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1</v>
      </c>
      <c r="R773" s="13">
        <v>0</v>
      </c>
      <c r="S773" s="13">
        <v>0</v>
      </c>
      <c r="T773" s="13"/>
      <c r="U773" s="14">
        <v>0</v>
      </c>
    </row>
    <row r="774" spans="1:21" x14ac:dyDescent="0.25">
      <c r="A774" s="13">
        <v>0</v>
      </c>
      <c r="B774" s="13">
        <v>0</v>
      </c>
      <c r="C774" s="13">
        <v>1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/>
      <c r="U774" s="14">
        <v>0</v>
      </c>
    </row>
    <row r="775" spans="1:21" x14ac:dyDescent="0.25">
      <c r="A775" s="13">
        <v>0</v>
      </c>
      <c r="B775" s="13">
        <v>1</v>
      </c>
      <c r="C775" s="13">
        <v>1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/>
      <c r="U775" s="14">
        <v>0</v>
      </c>
    </row>
    <row r="776" spans="1:21" x14ac:dyDescent="0.25">
      <c r="A776" s="13">
        <v>1</v>
      </c>
      <c r="B776" s="13">
        <v>0</v>
      </c>
      <c r="C776" s="13">
        <v>0</v>
      </c>
      <c r="D776" s="13">
        <v>1</v>
      </c>
      <c r="E776" s="13">
        <v>0</v>
      </c>
      <c r="F776" s="13">
        <v>1</v>
      </c>
      <c r="G776" s="13">
        <v>1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/>
      <c r="U776" s="14">
        <v>0</v>
      </c>
    </row>
    <row r="777" spans="1:21" x14ac:dyDescent="0.25">
      <c r="A777" s="13">
        <v>1</v>
      </c>
      <c r="B777" s="13">
        <v>0</v>
      </c>
      <c r="C777" s="13">
        <v>1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1</v>
      </c>
      <c r="P777" s="13">
        <v>0</v>
      </c>
      <c r="Q777" s="13">
        <v>1</v>
      </c>
      <c r="R777" s="13">
        <v>0</v>
      </c>
      <c r="S777" s="13">
        <v>0</v>
      </c>
      <c r="T777" s="13"/>
      <c r="U777" s="14">
        <v>0</v>
      </c>
    </row>
    <row r="778" spans="1:21" x14ac:dyDescent="0.25">
      <c r="A778" s="13">
        <v>0</v>
      </c>
      <c r="B778" s="13">
        <v>1</v>
      </c>
      <c r="C778" s="13">
        <v>0</v>
      </c>
      <c r="D778" s="13">
        <v>0</v>
      </c>
      <c r="E778" s="13">
        <v>0</v>
      </c>
      <c r="F778" s="13">
        <v>1</v>
      </c>
      <c r="G778" s="13">
        <v>1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1</v>
      </c>
      <c r="S778" s="13">
        <v>0</v>
      </c>
      <c r="T778" s="13"/>
      <c r="U778" s="14">
        <v>0</v>
      </c>
    </row>
    <row r="779" spans="1:21" x14ac:dyDescent="0.25">
      <c r="A779" s="13">
        <v>1</v>
      </c>
      <c r="B779" s="13">
        <v>0</v>
      </c>
      <c r="C779" s="13">
        <v>1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1</v>
      </c>
      <c r="P779" s="13">
        <v>0</v>
      </c>
      <c r="Q779" s="13">
        <v>0</v>
      </c>
      <c r="R779" s="13">
        <v>0</v>
      </c>
      <c r="S779" s="13">
        <v>0</v>
      </c>
      <c r="T779" s="13"/>
      <c r="U779" s="14">
        <v>0</v>
      </c>
    </row>
    <row r="780" spans="1:21" x14ac:dyDescent="0.25">
      <c r="A780" s="13">
        <v>0</v>
      </c>
      <c r="B780" s="13">
        <v>0</v>
      </c>
      <c r="C780" s="13">
        <v>1</v>
      </c>
      <c r="D780" s="13">
        <v>0</v>
      </c>
      <c r="E780" s="13">
        <v>0</v>
      </c>
      <c r="F780" s="13">
        <v>0</v>
      </c>
      <c r="G780" s="13">
        <v>1</v>
      </c>
      <c r="H780" s="13">
        <v>0</v>
      </c>
      <c r="I780" s="13">
        <v>0</v>
      </c>
      <c r="J780" s="13">
        <v>0</v>
      </c>
      <c r="K780" s="13">
        <v>0</v>
      </c>
      <c r="L780" s="13">
        <v>1</v>
      </c>
      <c r="M780" s="13">
        <v>0</v>
      </c>
      <c r="N780" s="13">
        <v>0</v>
      </c>
      <c r="O780" s="13">
        <v>1</v>
      </c>
      <c r="P780" s="13">
        <v>0</v>
      </c>
      <c r="Q780" s="13">
        <v>0</v>
      </c>
      <c r="R780" s="13">
        <v>0</v>
      </c>
      <c r="S780" s="13">
        <v>0</v>
      </c>
      <c r="T780" s="13"/>
      <c r="U780" s="14">
        <v>0</v>
      </c>
    </row>
    <row r="781" spans="1:21" x14ac:dyDescent="0.25">
      <c r="A781" s="13">
        <v>0</v>
      </c>
      <c r="B781" s="13">
        <v>0</v>
      </c>
      <c r="C781" s="13">
        <v>1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1</v>
      </c>
      <c r="P781" s="13">
        <v>0</v>
      </c>
      <c r="Q781" s="13">
        <v>0</v>
      </c>
      <c r="R781" s="13">
        <v>0</v>
      </c>
      <c r="S781" s="13">
        <v>0</v>
      </c>
      <c r="T781" s="13"/>
      <c r="U781" s="14">
        <v>0</v>
      </c>
    </row>
    <row r="782" spans="1:21" x14ac:dyDescent="0.25">
      <c r="A782" s="13">
        <v>0</v>
      </c>
      <c r="B782" s="13">
        <v>0</v>
      </c>
      <c r="C782" s="13">
        <v>1</v>
      </c>
      <c r="D782" s="13">
        <v>0</v>
      </c>
      <c r="E782" s="13">
        <v>0</v>
      </c>
      <c r="F782" s="13">
        <v>1</v>
      </c>
      <c r="G782" s="13">
        <v>1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13">
        <v>0</v>
      </c>
      <c r="T782" s="13"/>
      <c r="U782" s="14">
        <v>0</v>
      </c>
    </row>
    <row r="783" spans="1:21" x14ac:dyDescent="0.25">
      <c r="A783" s="13">
        <v>1</v>
      </c>
      <c r="B783" s="13">
        <v>0</v>
      </c>
      <c r="C783" s="13">
        <v>0</v>
      </c>
      <c r="D783" s="13">
        <v>1</v>
      </c>
      <c r="E783" s="13">
        <v>0</v>
      </c>
      <c r="F783" s="13">
        <v>1</v>
      </c>
      <c r="G783" s="13">
        <v>0</v>
      </c>
      <c r="H783" s="13">
        <v>0</v>
      </c>
      <c r="I783" s="13">
        <v>1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/>
      <c r="U783" s="14">
        <v>0</v>
      </c>
    </row>
    <row r="784" spans="1:21" x14ac:dyDescent="0.25">
      <c r="A784" s="13">
        <v>0</v>
      </c>
      <c r="B784" s="13">
        <v>0</v>
      </c>
      <c r="C784" s="13">
        <v>0</v>
      </c>
      <c r="D784" s="13">
        <v>0</v>
      </c>
      <c r="E784" s="13">
        <v>0</v>
      </c>
      <c r="F784" s="13">
        <v>1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/>
      <c r="U784" s="14">
        <v>0</v>
      </c>
    </row>
    <row r="785" spans="1:21" x14ac:dyDescent="0.25">
      <c r="A785" s="13">
        <v>0</v>
      </c>
      <c r="B785" s="13">
        <v>1</v>
      </c>
      <c r="C785" s="13">
        <v>1</v>
      </c>
      <c r="D785" s="13">
        <v>0</v>
      </c>
      <c r="E785" s="13">
        <v>0</v>
      </c>
      <c r="F785" s="13">
        <v>1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1</v>
      </c>
      <c r="P785" s="13">
        <v>0</v>
      </c>
      <c r="Q785" s="13">
        <v>0</v>
      </c>
      <c r="R785" s="13">
        <v>0</v>
      </c>
      <c r="S785" s="13">
        <v>0</v>
      </c>
      <c r="T785" s="13"/>
      <c r="U785" s="14">
        <v>0</v>
      </c>
    </row>
    <row r="786" spans="1:21" x14ac:dyDescent="0.25">
      <c r="A786" s="13">
        <v>0</v>
      </c>
      <c r="B786" s="13">
        <v>1</v>
      </c>
      <c r="C786" s="13">
        <v>0</v>
      </c>
      <c r="D786" s="13">
        <v>0</v>
      </c>
      <c r="E786" s="13">
        <v>0</v>
      </c>
      <c r="F786" s="13">
        <v>1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0</v>
      </c>
      <c r="T786" s="13"/>
      <c r="U786" s="14">
        <v>0</v>
      </c>
    </row>
    <row r="787" spans="1:21" x14ac:dyDescent="0.25">
      <c r="A787" s="13">
        <v>0</v>
      </c>
      <c r="B787" s="13">
        <v>0</v>
      </c>
      <c r="C787" s="13">
        <v>0</v>
      </c>
      <c r="D787" s="13">
        <v>1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0</v>
      </c>
      <c r="T787" s="13"/>
      <c r="U787" s="14">
        <v>0</v>
      </c>
    </row>
    <row r="788" spans="1:21" x14ac:dyDescent="0.25">
      <c r="A788" s="13">
        <v>1</v>
      </c>
      <c r="B788" s="13">
        <v>0</v>
      </c>
      <c r="C788" s="13">
        <v>0</v>
      </c>
      <c r="D788" s="13">
        <v>1</v>
      </c>
      <c r="E788" s="13">
        <v>0</v>
      </c>
      <c r="F788" s="13">
        <v>0</v>
      </c>
      <c r="G788" s="13">
        <v>1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/>
      <c r="U788" s="14">
        <v>0</v>
      </c>
    </row>
    <row r="789" spans="1:21" x14ac:dyDescent="0.25">
      <c r="A789" s="13">
        <v>0</v>
      </c>
      <c r="B789" s="13">
        <v>0</v>
      </c>
      <c r="C789" s="13">
        <v>0</v>
      </c>
      <c r="D789" s="13">
        <v>0</v>
      </c>
      <c r="E789" s="13">
        <v>0</v>
      </c>
      <c r="F789" s="13">
        <v>1</v>
      </c>
      <c r="G789" s="13">
        <v>1</v>
      </c>
      <c r="H789" s="13">
        <v>0</v>
      </c>
      <c r="I789" s="13">
        <v>0</v>
      </c>
      <c r="J789" s="13">
        <v>1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13">
        <v>0</v>
      </c>
      <c r="R789" s="13">
        <v>0</v>
      </c>
      <c r="S789" s="13">
        <v>0</v>
      </c>
      <c r="T789" s="13"/>
      <c r="U789" s="14">
        <v>0</v>
      </c>
    </row>
    <row r="790" spans="1:21" x14ac:dyDescent="0.25">
      <c r="A790" s="13">
        <v>1</v>
      </c>
      <c r="B790" s="13">
        <v>0</v>
      </c>
      <c r="C790" s="13">
        <v>0</v>
      </c>
      <c r="D790" s="13">
        <v>0</v>
      </c>
      <c r="E790" s="13">
        <v>0</v>
      </c>
      <c r="F790" s="13">
        <v>1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/>
      <c r="U790" s="14">
        <v>0</v>
      </c>
    </row>
    <row r="791" spans="1:21" x14ac:dyDescent="0.25">
      <c r="A791" s="13">
        <v>0</v>
      </c>
      <c r="B791" s="13">
        <v>0</v>
      </c>
      <c r="C791" s="13">
        <v>0</v>
      </c>
      <c r="D791" s="13">
        <v>1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0</v>
      </c>
      <c r="T791" s="13"/>
      <c r="U791" s="14">
        <v>0</v>
      </c>
    </row>
    <row r="792" spans="1:21" x14ac:dyDescent="0.25">
      <c r="A792" s="13">
        <v>0</v>
      </c>
      <c r="B792" s="13">
        <v>1</v>
      </c>
      <c r="C792" s="13">
        <v>1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1</v>
      </c>
      <c r="S792" s="13">
        <v>0</v>
      </c>
      <c r="T792" s="13"/>
      <c r="U792" s="14">
        <v>0</v>
      </c>
    </row>
    <row r="793" spans="1:21" x14ac:dyDescent="0.25">
      <c r="A793" s="13">
        <v>0</v>
      </c>
      <c r="B793" s="13">
        <v>0</v>
      </c>
      <c r="C793" s="13">
        <v>0</v>
      </c>
      <c r="D793" s="13">
        <v>0</v>
      </c>
      <c r="E793" s="13">
        <v>0</v>
      </c>
      <c r="F793" s="13">
        <v>1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1</v>
      </c>
      <c r="P793" s="13">
        <v>0</v>
      </c>
      <c r="Q793" s="13">
        <v>0</v>
      </c>
      <c r="R793" s="13">
        <v>0</v>
      </c>
      <c r="S793" s="13">
        <v>0</v>
      </c>
      <c r="T793" s="13"/>
      <c r="U793" s="14">
        <v>0</v>
      </c>
    </row>
    <row r="794" spans="1:21" x14ac:dyDescent="0.25">
      <c r="A794" s="13">
        <v>1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1</v>
      </c>
      <c r="R794" s="13">
        <v>0</v>
      </c>
      <c r="S794" s="13">
        <v>0</v>
      </c>
      <c r="T794" s="13"/>
      <c r="U794" s="14">
        <v>0</v>
      </c>
    </row>
    <row r="795" spans="1:21" x14ac:dyDescent="0.25">
      <c r="A795" s="13">
        <v>0</v>
      </c>
      <c r="B795" s="13">
        <v>0</v>
      </c>
      <c r="C795" s="13">
        <v>0</v>
      </c>
      <c r="D795" s="13">
        <v>1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1</v>
      </c>
      <c r="S795" s="13">
        <v>0</v>
      </c>
      <c r="T795" s="13"/>
      <c r="U795" s="14">
        <v>0</v>
      </c>
    </row>
    <row r="796" spans="1:21" x14ac:dyDescent="0.25">
      <c r="A796" s="13">
        <v>1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1</v>
      </c>
      <c r="R796" s="13">
        <v>0</v>
      </c>
      <c r="S796" s="13">
        <v>0</v>
      </c>
      <c r="T796" s="13"/>
      <c r="U796" s="14">
        <v>0</v>
      </c>
    </row>
    <row r="797" spans="1:21" x14ac:dyDescent="0.25">
      <c r="A797" s="13">
        <v>0</v>
      </c>
      <c r="B797" s="13">
        <v>1</v>
      </c>
      <c r="C797" s="13">
        <v>0</v>
      </c>
      <c r="D797" s="13">
        <v>1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/>
      <c r="U797" s="14">
        <v>0</v>
      </c>
    </row>
    <row r="798" spans="1:21" x14ac:dyDescent="0.25">
      <c r="A798" s="13">
        <v>1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1</v>
      </c>
      <c r="S798" s="13">
        <v>0</v>
      </c>
      <c r="T798" s="13"/>
      <c r="U798" s="14">
        <v>0</v>
      </c>
    </row>
    <row r="799" spans="1:21" x14ac:dyDescent="0.25">
      <c r="A799" s="13">
        <v>0</v>
      </c>
      <c r="B799" s="13">
        <v>1</v>
      </c>
      <c r="C799" s="13">
        <v>1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1</v>
      </c>
      <c r="S799" s="13">
        <v>0</v>
      </c>
      <c r="T799" s="13"/>
      <c r="U799" s="14">
        <v>0</v>
      </c>
    </row>
    <row r="800" spans="1:21" x14ac:dyDescent="0.25">
      <c r="A800" s="13">
        <v>0</v>
      </c>
      <c r="B800" s="13">
        <v>1</v>
      </c>
      <c r="C800" s="13">
        <v>1</v>
      </c>
      <c r="D800" s="13">
        <v>0</v>
      </c>
      <c r="E800" s="13">
        <v>0</v>
      </c>
      <c r="F800" s="13">
        <v>1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/>
      <c r="U800" s="14">
        <v>0</v>
      </c>
    </row>
    <row r="801" spans="1:21" x14ac:dyDescent="0.25">
      <c r="A801" s="13">
        <v>1</v>
      </c>
      <c r="B801" s="13">
        <v>0</v>
      </c>
      <c r="C801" s="13">
        <v>1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/>
      <c r="U801" s="14">
        <v>0</v>
      </c>
    </row>
    <row r="802" spans="1:21" x14ac:dyDescent="0.25">
      <c r="A802" s="13">
        <v>1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1</v>
      </c>
      <c r="P802" s="13">
        <v>0</v>
      </c>
      <c r="Q802" s="13">
        <v>0</v>
      </c>
      <c r="R802" s="13">
        <v>0</v>
      </c>
      <c r="S802" s="13">
        <v>0</v>
      </c>
      <c r="T802" s="13"/>
      <c r="U802" s="14">
        <v>0</v>
      </c>
    </row>
    <row r="803" spans="1:21" x14ac:dyDescent="0.25">
      <c r="A803" s="13">
        <v>0</v>
      </c>
      <c r="B803" s="13">
        <v>0</v>
      </c>
      <c r="C803" s="13">
        <v>1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0</v>
      </c>
      <c r="Q803" s="13">
        <v>0</v>
      </c>
      <c r="R803" s="13">
        <v>0</v>
      </c>
      <c r="S803" s="13">
        <v>0</v>
      </c>
      <c r="T803" s="13"/>
      <c r="U803" s="14">
        <v>0</v>
      </c>
    </row>
    <row r="804" spans="1:21" x14ac:dyDescent="0.25">
      <c r="A804" s="13">
        <v>0</v>
      </c>
      <c r="B804" s="13">
        <v>1</v>
      </c>
      <c r="C804" s="13">
        <v>1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/>
      <c r="U804" s="14">
        <v>0</v>
      </c>
    </row>
    <row r="805" spans="1:21" x14ac:dyDescent="0.25">
      <c r="A805" s="13">
        <v>0</v>
      </c>
      <c r="B805" s="13">
        <v>0</v>
      </c>
      <c r="C805" s="13">
        <v>1</v>
      </c>
      <c r="D805" s="13">
        <v>0</v>
      </c>
      <c r="E805" s="13">
        <v>0</v>
      </c>
      <c r="F805" s="13">
        <v>1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/>
      <c r="U805" s="14">
        <v>0</v>
      </c>
    </row>
    <row r="806" spans="1:21" x14ac:dyDescent="0.25">
      <c r="A806" s="13">
        <v>1</v>
      </c>
      <c r="B806" s="13">
        <v>0</v>
      </c>
      <c r="C806" s="13">
        <v>1</v>
      </c>
      <c r="D806" s="13">
        <v>0</v>
      </c>
      <c r="E806" s="13">
        <v>0</v>
      </c>
      <c r="F806" s="13">
        <v>0</v>
      </c>
      <c r="G806" s="13">
        <v>0</v>
      </c>
      <c r="H806" s="13">
        <v>1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/>
      <c r="U806" s="14">
        <v>0</v>
      </c>
    </row>
    <row r="807" spans="1:21" x14ac:dyDescent="0.25">
      <c r="A807" s="13">
        <v>0</v>
      </c>
      <c r="B807" s="13">
        <v>0</v>
      </c>
      <c r="C807" s="13">
        <v>0</v>
      </c>
      <c r="D807" s="13">
        <v>0</v>
      </c>
      <c r="E807" s="13">
        <v>0</v>
      </c>
      <c r="F807" s="13">
        <v>0</v>
      </c>
      <c r="G807" s="13">
        <v>1</v>
      </c>
      <c r="H807" s="13">
        <v>0</v>
      </c>
      <c r="I807" s="13">
        <v>1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/>
      <c r="U807" s="14">
        <v>0</v>
      </c>
    </row>
    <row r="808" spans="1:21" x14ac:dyDescent="0.25">
      <c r="A808" s="13">
        <v>1</v>
      </c>
      <c r="B808" s="13">
        <v>0</v>
      </c>
      <c r="C808" s="13">
        <v>1</v>
      </c>
      <c r="D808" s="13">
        <v>0</v>
      </c>
      <c r="E808" s="13">
        <v>0</v>
      </c>
      <c r="F808" s="13">
        <v>1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13">
        <v>0</v>
      </c>
      <c r="T808" s="13"/>
      <c r="U808" s="14">
        <v>0</v>
      </c>
    </row>
    <row r="809" spans="1:21" x14ac:dyDescent="0.25">
      <c r="A809" s="13">
        <v>1</v>
      </c>
      <c r="B809" s="13">
        <v>0</v>
      </c>
      <c r="C809" s="13">
        <v>0</v>
      </c>
      <c r="D809" s="13">
        <v>1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1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1</v>
      </c>
      <c r="S809" s="13">
        <v>0</v>
      </c>
      <c r="T809" s="13"/>
      <c r="U809" s="14">
        <v>0</v>
      </c>
    </row>
    <row r="810" spans="1:21" x14ac:dyDescent="0.25">
      <c r="A810" s="13">
        <v>1</v>
      </c>
      <c r="B810" s="13">
        <v>0</v>
      </c>
      <c r="C810" s="13">
        <v>0</v>
      </c>
      <c r="D810" s="13">
        <v>1</v>
      </c>
      <c r="E810" s="13">
        <v>0</v>
      </c>
      <c r="F810" s="13">
        <v>0</v>
      </c>
      <c r="G810" s="13">
        <v>1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1</v>
      </c>
      <c r="O810" s="13">
        <v>0</v>
      </c>
      <c r="P810" s="13">
        <v>0</v>
      </c>
      <c r="Q810" s="13">
        <v>0</v>
      </c>
      <c r="R810" s="13">
        <v>0</v>
      </c>
      <c r="S810" s="13">
        <v>0</v>
      </c>
      <c r="T810" s="13"/>
      <c r="U810" s="14">
        <v>0</v>
      </c>
    </row>
    <row r="811" spans="1:21" x14ac:dyDescent="0.25">
      <c r="A811" s="13">
        <v>0</v>
      </c>
      <c r="B811" s="13">
        <v>0</v>
      </c>
      <c r="C811" s="13">
        <v>0</v>
      </c>
      <c r="D811" s="13">
        <v>0</v>
      </c>
      <c r="E811" s="13">
        <v>0</v>
      </c>
      <c r="F811" s="13">
        <v>0</v>
      </c>
      <c r="G811" s="13">
        <v>1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1</v>
      </c>
      <c r="R811" s="13">
        <v>0</v>
      </c>
      <c r="S811" s="13">
        <v>0</v>
      </c>
      <c r="T811" s="13"/>
      <c r="U811" s="14">
        <v>0</v>
      </c>
    </row>
    <row r="812" spans="1:21" x14ac:dyDescent="0.25">
      <c r="A812" s="13">
        <v>1</v>
      </c>
      <c r="B812" s="13">
        <v>0</v>
      </c>
      <c r="C812" s="13">
        <v>1</v>
      </c>
      <c r="D812" s="13">
        <v>0</v>
      </c>
      <c r="E812" s="13">
        <v>0</v>
      </c>
      <c r="F812" s="13">
        <v>0</v>
      </c>
      <c r="G812" s="13">
        <v>1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/>
      <c r="U812" s="14">
        <v>0</v>
      </c>
    </row>
    <row r="813" spans="1:21" x14ac:dyDescent="0.25">
      <c r="A813" s="13">
        <v>1</v>
      </c>
      <c r="B813" s="13">
        <v>0</v>
      </c>
      <c r="C813" s="13">
        <v>0</v>
      </c>
      <c r="D813" s="13">
        <v>0</v>
      </c>
      <c r="E813" s="13">
        <v>0</v>
      </c>
      <c r="F813" s="13">
        <v>1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/>
      <c r="U813" s="14">
        <v>0</v>
      </c>
    </row>
    <row r="814" spans="1:21" x14ac:dyDescent="0.25">
      <c r="A814" s="13">
        <v>0</v>
      </c>
      <c r="B814" s="13">
        <v>1</v>
      </c>
      <c r="C814" s="13">
        <v>0</v>
      </c>
      <c r="D814" s="13">
        <v>1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1</v>
      </c>
      <c r="P814" s="13">
        <v>0</v>
      </c>
      <c r="Q814" s="13">
        <v>0</v>
      </c>
      <c r="R814" s="13">
        <v>0</v>
      </c>
      <c r="S814" s="13">
        <v>0</v>
      </c>
      <c r="T814" s="13"/>
      <c r="U814" s="14">
        <v>0</v>
      </c>
    </row>
    <row r="815" spans="1:21" x14ac:dyDescent="0.25">
      <c r="A815" s="13">
        <v>1</v>
      </c>
      <c r="B815" s="13">
        <v>0</v>
      </c>
      <c r="C815" s="13">
        <v>0</v>
      </c>
      <c r="D815" s="13">
        <v>1</v>
      </c>
      <c r="E815" s="13">
        <v>0</v>
      </c>
      <c r="F815" s="13">
        <v>1</v>
      </c>
      <c r="G815" s="13">
        <v>1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0</v>
      </c>
      <c r="Q815" s="13">
        <v>0</v>
      </c>
      <c r="R815" s="13">
        <v>0</v>
      </c>
      <c r="S815" s="13">
        <v>0</v>
      </c>
      <c r="T815" s="13"/>
      <c r="U815" s="14">
        <v>0</v>
      </c>
    </row>
    <row r="816" spans="1:21" x14ac:dyDescent="0.25">
      <c r="A816" s="13">
        <v>1</v>
      </c>
      <c r="B816" s="13">
        <v>0</v>
      </c>
      <c r="C816" s="13">
        <v>0</v>
      </c>
      <c r="D816" s="13">
        <v>1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/>
      <c r="U816" s="14">
        <v>0</v>
      </c>
    </row>
    <row r="817" spans="1:21" x14ac:dyDescent="0.25">
      <c r="A817" s="13">
        <v>0</v>
      </c>
      <c r="B817" s="13">
        <v>0</v>
      </c>
      <c r="C817" s="13">
        <v>1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1</v>
      </c>
      <c r="P817" s="13">
        <v>0</v>
      </c>
      <c r="Q817" s="13">
        <v>0</v>
      </c>
      <c r="R817" s="13">
        <v>0</v>
      </c>
      <c r="S817" s="13">
        <v>0</v>
      </c>
      <c r="T817" s="13"/>
      <c r="U817" s="14">
        <v>0</v>
      </c>
    </row>
    <row r="818" spans="1:21" x14ac:dyDescent="0.25">
      <c r="A818" s="13">
        <v>0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13">
        <v>0</v>
      </c>
      <c r="R818" s="13">
        <v>0</v>
      </c>
      <c r="S818" s="13">
        <v>0</v>
      </c>
      <c r="T818" s="13"/>
      <c r="U818" s="14">
        <v>0</v>
      </c>
    </row>
    <row r="819" spans="1:21" x14ac:dyDescent="0.25">
      <c r="A819" s="13">
        <v>0</v>
      </c>
      <c r="B819" s="13">
        <v>0</v>
      </c>
      <c r="C819" s="13">
        <v>1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/>
      <c r="U819" s="14">
        <v>0</v>
      </c>
    </row>
    <row r="820" spans="1:21" x14ac:dyDescent="0.25">
      <c r="A820" s="13">
        <v>1</v>
      </c>
      <c r="B820" s="13">
        <v>0</v>
      </c>
      <c r="C820" s="13">
        <v>1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/>
      <c r="U820" s="14">
        <v>0</v>
      </c>
    </row>
    <row r="821" spans="1:21" x14ac:dyDescent="0.25">
      <c r="A821" s="13">
        <v>1</v>
      </c>
      <c r="B821" s="13">
        <v>0</v>
      </c>
      <c r="C821" s="13">
        <v>0</v>
      </c>
      <c r="D821" s="13">
        <v>0</v>
      </c>
      <c r="E821" s="13">
        <v>0</v>
      </c>
      <c r="F821" s="13">
        <v>1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1</v>
      </c>
      <c r="M821" s="13">
        <v>0</v>
      </c>
      <c r="N821" s="13">
        <v>0</v>
      </c>
      <c r="O821" s="13">
        <v>0</v>
      </c>
      <c r="P821" s="13">
        <v>0</v>
      </c>
      <c r="Q821" s="13">
        <v>0</v>
      </c>
      <c r="R821" s="13">
        <v>0</v>
      </c>
      <c r="S821" s="13">
        <v>0</v>
      </c>
      <c r="T821" s="13"/>
      <c r="U821" s="14">
        <v>0</v>
      </c>
    </row>
    <row r="822" spans="1:21" x14ac:dyDescent="0.25">
      <c r="A822" s="13">
        <v>1</v>
      </c>
      <c r="B822" s="13">
        <v>0</v>
      </c>
      <c r="C822" s="13">
        <v>1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1</v>
      </c>
      <c r="T822" s="13"/>
      <c r="U822" s="14">
        <v>0</v>
      </c>
    </row>
    <row r="823" spans="1:21" x14ac:dyDescent="0.25">
      <c r="A823" s="13">
        <v>1</v>
      </c>
      <c r="B823" s="13">
        <v>0</v>
      </c>
      <c r="C823" s="13">
        <v>1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1</v>
      </c>
      <c r="Q823" s="13">
        <v>0</v>
      </c>
      <c r="R823" s="13">
        <v>1</v>
      </c>
      <c r="S823" s="13">
        <v>0</v>
      </c>
      <c r="T823" s="13"/>
      <c r="U823" s="14">
        <v>0</v>
      </c>
    </row>
    <row r="824" spans="1:21" x14ac:dyDescent="0.25">
      <c r="A824" s="13">
        <v>1</v>
      </c>
      <c r="B824" s="13">
        <v>0</v>
      </c>
      <c r="C824" s="13">
        <v>0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/>
      <c r="U824" s="14">
        <v>0</v>
      </c>
    </row>
    <row r="825" spans="1:21" x14ac:dyDescent="0.25">
      <c r="A825" s="13">
        <v>0</v>
      </c>
      <c r="B825" s="13">
        <v>0</v>
      </c>
      <c r="C825" s="13">
        <v>0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1</v>
      </c>
      <c r="R825" s="13">
        <v>0</v>
      </c>
      <c r="S825" s="13">
        <v>0</v>
      </c>
      <c r="T825" s="13"/>
      <c r="U825" s="14">
        <v>0</v>
      </c>
    </row>
    <row r="826" spans="1:21" x14ac:dyDescent="0.25">
      <c r="A826" s="13">
        <v>0</v>
      </c>
      <c r="B826" s="13">
        <v>0</v>
      </c>
      <c r="C826" s="13">
        <v>1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/>
      <c r="U826" s="14">
        <v>0</v>
      </c>
    </row>
    <row r="827" spans="1:21" x14ac:dyDescent="0.25">
      <c r="A827" s="13">
        <v>0</v>
      </c>
      <c r="B827" s="13">
        <v>0</v>
      </c>
      <c r="C827" s="13">
        <v>1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1</v>
      </c>
      <c r="M827" s="13">
        <v>0</v>
      </c>
      <c r="N827" s="13">
        <v>0</v>
      </c>
      <c r="O827" s="13">
        <v>0</v>
      </c>
      <c r="P827" s="13">
        <v>0</v>
      </c>
      <c r="Q827" s="13">
        <v>0</v>
      </c>
      <c r="R827" s="13">
        <v>0</v>
      </c>
      <c r="S827" s="13">
        <v>0</v>
      </c>
      <c r="T827" s="13"/>
      <c r="U827" s="14">
        <v>0</v>
      </c>
    </row>
    <row r="828" spans="1:21" x14ac:dyDescent="0.25">
      <c r="A828" s="13">
        <v>0</v>
      </c>
      <c r="B828" s="13">
        <v>0</v>
      </c>
      <c r="C828" s="13">
        <v>1</v>
      </c>
      <c r="D828" s="13">
        <v>0</v>
      </c>
      <c r="E828" s="13">
        <v>0</v>
      </c>
      <c r="F828" s="13">
        <v>0</v>
      </c>
      <c r="G828" s="13">
        <v>1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1</v>
      </c>
      <c r="P828" s="13">
        <v>0</v>
      </c>
      <c r="Q828" s="13">
        <v>0</v>
      </c>
      <c r="R828" s="13">
        <v>0</v>
      </c>
      <c r="S828" s="13">
        <v>0</v>
      </c>
      <c r="T828" s="13"/>
      <c r="U828" s="14">
        <v>0</v>
      </c>
    </row>
    <row r="829" spans="1:21" x14ac:dyDescent="0.25">
      <c r="A829" s="13">
        <v>1</v>
      </c>
      <c r="B829" s="13">
        <v>0</v>
      </c>
      <c r="C829" s="13">
        <v>1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1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0</v>
      </c>
      <c r="T829" s="13"/>
      <c r="U829" s="14">
        <v>0</v>
      </c>
    </row>
    <row r="830" spans="1:21" x14ac:dyDescent="0.25">
      <c r="A830" s="13">
        <v>0</v>
      </c>
      <c r="B830" s="13">
        <v>1</v>
      </c>
      <c r="C830" s="13">
        <v>1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/>
      <c r="U830" s="14">
        <v>0</v>
      </c>
    </row>
    <row r="831" spans="1:21" x14ac:dyDescent="0.25">
      <c r="A831" s="13">
        <v>0</v>
      </c>
      <c r="B831" s="13">
        <v>0</v>
      </c>
      <c r="C831" s="13">
        <v>0</v>
      </c>
      <c r="D831" s="13">
        <v>1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/>
      <c r="U831" s="14">
        <v>0</v>
      </c>
    </row>
    <row r="832" spans="1:21" x14ac:dyDescent="0.25">
      <c r="A832" s="13">
        <v>0</v>
      </c>
      <c r="B832" s="13">
        <v>0</v>
      </c>
      <c r="C832" s="13">
        <v>1</v>
      </c>
      <c r="D832" s="13">
        <v>0</v>
      </c>
      <c r="E832" s="13">
        <v>0</v>
      </c>
      <c r="F832" s="13">
        <v>0</v>
      </c>
      <c r="G832" s="13">
        <v>1</v>
      </c>
      <c r="H832" s="13">
        <v>0</v>
      </c>
      <c r="I832" s="13">
        <v>1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1</v>
      </c>
      <c r="S832" s="13">
        <v>0</v>
      </c>
      <c r="T832" s="13"/>
      <c r="U832" s="14">
        <v>0</v>
      </c>
    </row>
    <row r="833" spans="1:21" x14ac:dyDescent="0.25">
      <c r="A833" s="13">
        <v>1</v>
      </c>
      <c r="B833" s="13">
        <v>0</v>
      </c>
      <c r="C833" s="13">
        <v>1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/>
      <c r="U833" s="14">
        <v>0</v>
      </c>
    </row>
    <row r="834" spans="1:21" x14ac:dyDescent="0.25">
      <c r="A834" s="13">
        <v>0</v>
      </c>
      <c r="B834" s="13">
        <v>1</v>
      </c>
      <c r="C834" s="13">
        <v>1</v>
      </c>
      <c r="D834" s="13">
        <v>0</v>
      </c>
      <c r="E834" s="13">
        <v>0</v>
      </c>
      <c r="F834" s="13">
        <v>1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/>
      <c r="U834" s="14">
        <v>0</v>
      </c>
    </row>
    <row r="835" spans="1:21" x14ac:dyDescent="0.25">
      <c r="A835" s="13">
        <v>0</v>
      </c>
      <c r="B835" s="13">
        <v>0</v>
      </c>
      <c r="C835" s="13">
        <v>0</v>
      </c>
      <c r="D835" s="13">
        <v>1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1</v>
      </c>
      <c r="S835" s="13">
        <v>0</v>
      </c>
      <c r="T835" s="13"/>
      <c r="U835" s="14">
        <v>0</v>
      </c>
    </row>
    <row r="836" spans="1:21" x14ac:dyDescent="0.25">
      <c r="A836" s="13">
        <v>0</v>
      </c>
      <c r="B836" s="13">
        <v>0</v>
      </c>
      <c r="C836" s="13">
        <v>0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1</v>
      </c>
      <c r="S836" s="13">
        <v>0</v>
      </c>
      <c r="T836" s="13"/>
      <c r="U836" s="14">
        <v>0</v>
      </c>
    </row>
    <row r="837" spans="1:21" x14ac:dyDescent="0.25">
      <c r="A837" s="13">
        <v>1</v>
      </c>
      <c r="B837" s="13">
        <v>0</v>
      </c>
      <c r="C837" s="13">
        <v>1</v>
      </c>
      <c r="D837" s="13">
        <v>0</v>
      </c>
      <c r="E837" s="13">
        <v>0</v>
      </c>
      <c r="F837" s="13">
        <v>1</v>
      </c>
      <c r="G837" s="13">
        <v>1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/>
      <c r="U837" s="14">
        <v>0</v>
      </c>
    </row>
    <row r="838" spans="1:21" x14ac:dyDescent="0.25">
      <c r="A838" s="13">
        <v>0</v>
      </c>
      <c r="B838" s="13">
        <v>1</v>
      </c>
      <c r="C838" s="13">
        <v>0</v>
      </c>
      <c r="D838" s="13">
        <v>1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/>
      <c r="U838" s="14">
        <v>0</v>
      </c>
    </row>
    <row r="839" spans="1:21" x14ac:dyDescent="0.25">
      <c r="A839" s="13">
        <v>0</v>
      </c>
      <c r="B839" s="13">
        <v>1</v>
      </c>
      <c r="C839" s="13">
        <v>1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1</v>
      </c>
      <c r="S839" s="13">
        <v>0</v>
      </c>
      <c r="T839" s="13"/>
      <c r="U839" s="14">
        <v>0</v>
      </c>
    </row>
    <row r="840" spans="1:21" x14ac:dyDescent="0.25">
      <c r="A840" s="13">
        <v>0</v>
      </c>
      <c r="B840" s="13">
        <v>0</v>
      </c>
      <c r="C840" s="13">
        <v>0</v>
      </c>
      <c r="D840" s="13">
        <v>1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0</v>
      </c>
      <c r="T840" s="13"/>
      <c r="U840" s="14">
        <v>0</v>
      </c>
    </row>
    <row r="841" spans="1:21" x14ac:dyDescent="0.25">
      <c r="A841" s="13">
        <v>1</v>
      </c>
      <c r="B841" s="13">
        <v>0</v>
      </c>
      <c r="C841" s="13">
        <v>1</v>
      </c>
      <c r="D841" s="13">
        <v>0</v>
      </c>
      <c r="E841" s="13">
        <v>0</v>
      </c>
      <c r="F841" s="13">
        <v>1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1</v>
      </c>
      <c r="P841" s="13">
        <v>0</v>
      </c>
      <c r="Q841" s="13">
        <v>0</v>
      </c>
      <c r="R841" s="13">
        <v>1</v>
      </c>
      <c r="S841" s="13">
        <v>0</v>
      </c>
      <c r="T841" s="13"/>
      <c r="U841" s="14">
        <v>0</v>
      </c>
    </row>
    <row r="842" spans="1:21" x14ac:dyDescent="0.25">
      <c r="A842" s="13">
        <v>0</v>
      </c>
      <c r="B842" s="13">
        <v>1</v>
      </c>
      <c r="C842" s="13">
        <v>0</v>
      </c>
      <c r="D842" s="13">
        <v>1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v>0</v>
      </c>
      <c r="R842" s="13">
        <v>1</v>
      </c>
      <c r="S842" s="13">
        <v>0</v>
      </c>
      <c r="T842" s="13"/>
      <c r="U842" s="14">
        <v>0</v>
      </c>
    </row>
    <row r="843" spans="1:21" x14ac:dyDescent="0.25">
      <c r="A843" s="13">
        <v>0</v>
      </c>
      <c r="B843" s="13">
        <v>1</v>
      </c>
      <c r="C843" s="13">
        <v>0</v>
      </c>
      <c r="D843" s="13">
        <v>1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13">
        <v>0</v>
      </c>
      <c r="T843" s="13"/>
      <c r="U843" s="14">
        <v>0</v>
      </c>
    </row>
    <row r="844" spans="1:21" x14ac:dyDescent="0.25">
      <c r="A844" s="13">
        <v>0</v>
      </c>
      <c r="B844" s="13">
        <v>1</v>
      </c>
      <c r="C844" s="13">
        <v>0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/>
      <c r="U844" s="14">
        <v>0</v>
      </c>
    </row>
    <row r="845" spans="1:21" x14ac:dyDescent="0.25">
      <c r="A845" s="13">
        <v>1</v>
      </c>
      <c r="B845" s="13">
        <v>0</v>
      </c>
      <c r="C845" s="13">
        <v>0</v>
      </c>
      <c r="D845" s="13">
        <v>0</v>
      </c>
      <c r="E845" s="13">
        <v>0</v>
      </c>
      <c r="F845" s="13">
        <v>1</v>
      </c>
      <c r="G845" s="13">
        <v>1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1</v>
      </c>
      <c r="P845" s="13">
        <v>0</v>
      </c>
      <c r="Q845" s="13">
        <v>0</v>
      </c>
      <c r="R845" s="13">
        <v>0</v>
      </c>
      <c r="S845" s="13">
        <v>0</v>
      </c>
      <c r="T845" s="13"/>
      <c r="U845" s="14">
        <v>0</v>
      </c>
    </row>
    <row r="846" spans="1:21" x14ac:dyDescent="0.25">
      <c r="A846" s="13">
        <v>0</v>
      </c>
      <c r="B846" s="13">
        <v>0</v>
      </c>
      <c r="C846" s="13">
        <v>0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/>
      <c r="U846" s="14">
        <v>0</v>
      </c>
    </row>
    <row r="847" spans="1:21" x14ac:dyDescent="0.25">
      <c r="A847" s="13">
        <v>1</v>
      </c>
      <c r="B847" s="13">
        <v>0</v>
      </c>
      <c r="C847" s="13">
        <v>1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/>
      <c r="U847" s="14">
        <v>0</v>
      </c>
    </row>
    <row r="848" spans="1:21" x14ac:dyDescent="0.25">
      <c r="A848" s="13">
        <v>1</v>
      </c>
      <c r="B848" s="13">
        <v>0</v>
      </c>
      <c r="C848" s="13">
        <v>1</v>
      </c>
      <c r="D848" s="13">
        <v>0</v>
      </c>
      <c r="E848" s="13">
        <v>0</v>
      </c>
      <c r="F848" s="13">
        <v>0</v>
      </c>
      <c r="G848" s="13">
        <v>1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1</v>
      </c>
      <c r="R848" s="13">
        <v>0</v>
      </c>
      <c r="S848" s="13">
        <v>0</v>
      </c>
      <c r="T848" s="13"/>
      <c r="U848" s="14">
        <v>0</v>
      </c>
    </row>
    <row r="849" spans="1:21" x14ac:dyDescent="0.25">
      <c r="A849" s="13">
        <v>0</v>
      </c>
      <c r="B849" s="13">
        <v>0</v>
      </c>
      <c r="C849" s="13">
        <v>1</v>
      </c>
      <c r="D849" s="13">
        <v>0</v>
      </c>
      <c r="E849" s="13">
        <v>0</v>
      </c>
      <c r="F849" s="13">
        <v>0</v>
      </c>
      <c r="G849" s="13">
        <v>1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1</v>
      </c>
      <c r="P849" s="13">
        <v>0</v>
      </c>
      <c r="Q849" s="13">
        <v>0</v>
      </c>
      <c r="R849" s="13">
        <v>0</v>
      </c>
      <c r="S849" s="13">
        <v>0</v>
      </c>
      <c r="T849" s="13"/>
      <c r="U849" s="14">
        <v>0</v>
      </c>
    </row>
    <row r="850" spans="1:21" x14ac:dyDescent="0.25">
      <c r="A850" s="13">
        <v>1</v>
      </c>
      <c r="B850" s="13">
        <v>0</v>
      </c>
      <c r="C850" s="13">
        <v>1</v>
      </c>
      <c r="D850" s="13">
        <v>0</v>
      </c>
      <c r="E850" s="13">
        <v>0</v>
      </c>
      <c r="F850" s="13">
        <v>0</v>
      </c>
      <c r="G850" s="13">
        <v>1</v>
      </c>
      <c r="H850" s="13">
        <v>0</v>
      </c>
      <c r="I850" s="13">
        <v>0</v>
      </c>
      <c r="J850" s="13">
        <v>0</v>
      </c>
      <c r="K850" s="13">
        <v>0</v>
      </c>
      <c r="L850" s="13">
        <v>1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0</v>
      </c>
      <c r="T850" s="13"/>
      <c r="U850" s="14">
        <v>0</v>
      </c>
    </row>
    <row r="851" spans="1:21" x14ac:dyDescent="0.25">
      <c r="A851" s="13">
        <v>0</v>
      </c>
      <c r="B851" s="13">
        <v>0</v>
      </c>
      <c r="C851" s="13">
        <v>0</v>
      </c>
      <c r="D851" s="13">
        <v>1</v>
      </c>
      <c r="E851" s="13">
        <v>0</v>
      </c>
      <c r="F851" s="13">
        <v>0</v>
      </c>
      <c r="G851" s="13">
        <v>1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1</v>
      </c>
      <c r="R851" s="13">
        <v>1</v>
      </c>
      <c r="S851" s="13">
        <v>0</v>
      </c>
      <c r="T851" s="13"/>
      <c r="U851" s="14">
        <v>0</v>
      </c>
    </row>
    <row r="852" spans="1:21" x14ac:dyDescent="0.25">
      <c r="A852" s="13">
        <v>0</v>
      </c>
      <c r="B852" s="13">
        <v>1</v>
      </c>
      <c r="C852" s="13">
        <v>1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/>
      <c r="U852" s="14">
        <v>0</v>
      </c>
    </row>
    <row r="853" spans="1:21" x14ac:dyDescent="0.25">
      <c r="A853" s="13">
        <v>1</v>
      </c>
      <c r="B853" s="13">
        <v>0</v>
      </c>
      <c r="C853" s="13">
        <v>1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1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/>
      <c r="U853" s="14">
        <v>0</v>
      </c>
    </row>
    <row r="854" spans="1:21" x14ac:dyDescent="0.25">
      <c r="A854" s="13">
        <v>1</v>
      </c>
      <c r="B854" s="13">
        <v>0</v>
      </c>
      <c r="C854" s="13">
        <v>0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/>
      <c r="U854" s="14">
        <v>0</v>
      </c>
    </row>
    <row r="855" spans="1:21" x14ac:dyDescent="0.25">
      <c r="A855" s="13">
        <v>1</v>
      </c>
      <c r="B855" s="13">
        <v>0</v>
      </c>
      <c r="C855" s="13">
        <v>0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v>0</v>
      </c>
      <c r="R855" s="13">
        <v>0</v>
      </c>
      <c r="S855" s="13">
        <v>0</v>
      </c>
      <c r="T855" s="13"/>
      <c r="U855" s="14">
        <v>0</v>
      </c>
    </row>
    <row r="856" spans="1:21" x14ac:dyDescent="0.25">
      <c r="A856" s="13">
        <v>1</v>
      </c>
      <c r="B856" s="13">
        <v>0</v>
      </c>
      <c r="C856" s="13">
        <v>0</v>
      </c>
      <c r="D856" s="13">
        <v>0</v>
      </c>
      <c r="E856" s="13">
        <v>0</v>
      </c>
      <c r="F856" s="13">
        <v>0</v>
      </c>
      <c r="G856" s="13">
        <v>1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/>
      <c r="U856" s="14">
        <v>0</v>
      </c>
    </row>
    <row r="857" spans="1:21" x14ac:dyDescent="0.25">
      <c r="A857" s="13">
        <v>0</v>
      </c>
      <c r="B857" s="13">
        <v>1</v>
      </c>
      <c r="C857" s="13">
        <v>0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/>
      <c r="U857" s="14">
        <v>0</v>
      </c>
    </row>
    <row r="858" spans="1:21" x14ac:dyDescent="0.25">
      <c r="A858" s="13">
        <v>1</v>
      </c>
      <c r="B858" s="13">
        <v>0</v>
      </c>
      <c r="C858" s="13">
        <v>1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/>
      <c r="U858" s="14">
        <v>0</v>
      </c>
    </row>
    <row r="859" spans="1:21" x14ac:dyDescent="0.25">
      <c r="A859" s="13">
        <v>0</v>
      </c>
      <c r="B859" s="13">
        <v>1</v>
      </c>
      <c r="C859" s="13">
        <v>1</v>
      </c>
      <c r="D859" s="13">
        <v>0</v>
      </c>
      <c r="E859" s="13">
        <v>0</v>
      </c>
      <c r="F859" s="13">
        <v>1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3">
        <v>0</v>
      </c>
      <c r="T859" s="13"/>
      <c r="U859" s="14">
        <v>0</v>
      </c>
    </row>
    <row r="860" spans="1:21" x14ac:dyDescent="0.25">
      <c r="A860" s="13">
        <v>0</v>
      </c>
      <c r="B860" s="13">
        <v>0</v>
      </c>
      <c r="C860" s="13">
        <v>0</v>
      </c>
      <c r="D860" s="13">
        <v>0</v>
      </c>
      <c r="E860" s="13">
        <v>0</v>
      </c>
      <c r="F860" s="13">
        <v>1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/>
      <c r="U860" s="14">
        <v>0</v>
      </c>
    </row>
    <row r="861" spans="1:21" x14ac:dyDescent="0.25">
      <c r="A861" s="13">
        <v>1</v>
      </c>
      <c r="B861" s="13">
        <v>0</v>
      </c>
      <c r="C861" s="13">
        <v>0</v>
      </c>
      <c r="D861" s="13">
        <v>1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1</v>
      </c>
      <c r="S861" s="13">
        <v>0</v>
      </c>
      <c r="T861" s="13"/>
      <c r="U861" s="14">
        <v>0</v>
      </c>
    </row>
    <row r="862" spans="1:21" x14ac:dyDescent="0.25">
      <c r="A862" s="13">
        <v>0</v>
      </c>
      <c r="B862" s="13">
        <v>0</v>
      </c>
      <c r="C862" s="13">
        <v>1</v>
      </c>
      <c r="D862" s="13">
        <v>0</v>
      </c>
      <c r="E862" s="13">
        <v>0</v>
      </c>
      <c r="F862" s="13">
        <v>1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/>
      <c r="U862" s="14">
        <v>0</v>
      </c>
    </row>
    <row r="863" spans="1:21" x14ac:dyDescent="0.25">
      <c r="A863" s="13">
        <v>0</v>
      </c>
      <c r="B863" s="13">
        <v>1</v>
      </c>
      <c r="C863" s="13">
        <v>0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13">
        <v>0</v>
      </c>
      <c r="R863" s="13">
        <v>1</v>
      </c>
      <c r="S863" s="13">
        <v>0</v>
      </c>
      <c r="T863" s="13"/>
      <c r="U863" s="14">
        <v>0</v>
      </c>
    </row>
    <row r="864" spans="1:21" x14ac:dyDescent="0.25">
      <c r="A864" s="13">
        <v>0</v>
      </c>
      <c r="B864" s="13">
        <v>1</v>
      </c>
      <c r="C864" s="13">
        <v>0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1</v>
      </c>
      <c r="P864" s="13">
        <v>0</v>
      </c>
      <c r="Q864" s="13">
        <v>0</v>
      </c>
      <c r="R864" s="13">
        <v>0</v>
      </c>
      <c r="S864" s="13">
        <v>0</v>
      </c>
      <c r="T864" s="13"/>
      <c r="U864" s="14">
        <v>0</v>
      </c>
    </row>
    <row r="865" spans="1:21" x14ac:dyDescent="0.25">
      <c r="A865" s="13">
        <v>0</v>
      </c>
      <c r="B865" s="13">
        <v>0</v>
      </c>
      <c r="C865" s="13">
        <v>0</v>
      </c>
      <c r="D865" s="13">
        <v>1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0</v>
      </c>
      <c r="R865" s="13">
        <v>1</v>
      </c>
      <c r="S865" s="13">
        <v>0</v>
      </c>
      <c r="T865" s="13"/>
      <c r="U865" s="14">
        <v>0</v>
      </c>
    </row>
    <row r="866" spans="1:21" x14ac:dyDescent="0.25">
      <c r="A866" s="13">
        <v>1</v>
      </c>
      <c r="B866" s="13">
        <v>0</v>
      </c>
      <c r="C866" s="13">
        <v>0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1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/>
      <c r="U866" s="14">
        <v>0</v>
      </c>
    </row>
    <row r="867" spans="1:21" x14ac:dyDescent="0.25">
      <c r="A867" s="13">
        <v>1</v>
      </c>
      <c r="B867" s="13">
        <v>0</v>
      </c>
      <c r="C867" s="13">
        <v>1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13">
        <v>0</v>
      </c>
      <c r="R867" s="13">
        <v>0</v>
      </c>
      <c r="S867" s="13">
        <v>1</v>
      </c>
      <c r="T867" s="13"/>
      <c r="U867" s="14">
        <v>0</v>
      </c>
    </row>
    <row r="868" spans="1:21" x14ac:dyDescent="0.25">
      <c r="A868" s="13">
        <v>1</v>
      </c>
      <c r="B868" s="13">
        <v>0</v>
      </c>
      <c r="C868" s="13">
        <v>0</v>
      </c>
      <c r="D868" s="13">
        <v>0</v>
      </c>
      <c r="E868" s="13">
        <v>0</v>
      </c>
      <c r="F868" s="13">
        <v>0</v>
      </c>
      <c r="G868" s="13">
        <v>1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1</v>
      </c>
      <c r="S868" s="13">
        <v>0</v>
      </c>
      <c r="T868" s="13"/>
      <c r="U868" s="14">
        <v>0</v>
      </c>
    </row>
    <row r="869" spans="1:21" x14ac:dyDescent="0.25">
      <c r="A869" s="13">
        <v>0</v>
      </c>
      <c r="B869" s="13">
        <v>0</v>
      </c>
      <c r="C869" s="13">
        <v>0</v>
      </c>
      <c r="D869" s="13">
        <v>1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/>
      <c r="U869" s="14">
        <v>0</v>
      </c>
    </row>
    <row r="870" spans="1:21" x14ac:dyDescent="0.25">
      <c r="A870" s="13">
        <v>0</v>
      </c>
      <c r="B870" s="13">
        <v>1</v>
      </c>
      <c r="C870" s="13">
        <v>0</v>
      </c>
      <c r="D870" s="13">
        <v>1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/>
      <c r="U870" s="14">
        <v>0</v>
      </c>
    </row>
    <row r="871" spans="1:21" x14ac:dyDescent="0.25">
      <c r="A871" s="13">
        <v>0</v>
      </c>
      <c r="B871" s="13">
        <v>0</v>
      </c>
      <c r="C871" s="13">
        <v>1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0</v>
      </c>
      <c r="T871" s="13"/>
      <c r="U871" s="14">
        <v>0</v>
      </c>
    </row>
    <row r="872" spans="1:21" x14ac:dyDescent="0.25">
      <c r="A872" s="13">
        <v>1</v>
      </c>
      <c r="B872" s="13">
        <v>0</v>
      </c>
      <c r="C872" s="13">
        <v>1</v>
      </c>
      <c r="D872" s="13">
        <v>0</v>
      </c>
      <c r="E872" s="13">
        <v>0</v>
      </c>
      <c r="F872" s="13">
        <v>0</v>
      </c>
      <c r="G872" s="13">
        <v>1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/>
      <c r="U872" s="14">
        <v>0</v>
      </c>
    </row>
    <row r="873" spans="1:21" x14ac:dyDescent="0.25">
      <c r="A873" s="13">
        <v>0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1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1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/>
      <c r="U873" s="14">
        <v>0</v>
      </c>
    </row>
    <row r="874" spans="1:21" x14ac:dyDescent="0.25">
      <c r="A874" s="13">
        <v>1</v>
      </c>
      <c r="B874" s="13">
        <v>0</v>
      </c>
      <c r="C874" s="13">
        <v>1</v>
      </c>
      <c r="D874" s="13">
        <v>0</v>
      </c>
      <c r="E874" s="13">
        <v>0</v>
      </c>
      <c r="F874" s="13">
        <v>0</v>
      </c>
      <c r="G874" s="13">
        <v>1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0</v>
      </c>
      <c r="S874" s="13">
        <v>0</v>
      </c>
      <c r="T874" s="13"/>
      <c r="U874" s="14">
        <v>0</v>
      </c>
    </row>
    <row r="875" spans="1:21" x14ac:dyDescent="0.25">
      <c r="A875" s="13">
        <v>0</v>
      </c>
      <c r="B875" s="13">
        <v>0</v>
      </c>
      <c r="C875" s="13">
        <v>1</v>
      </c>
      <c r="D875" s="13">
        <v>0</v>
      </c>
      <c r="E875" s="13">
        <v>0</v>
      </c>
      <c r="F875" s="13">
        <v>0</v>
      </c>
      <c r="G875" s="13">
        <v>1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0</v>
      </c>
      <c r="R875" s="13">
        <v>0</v>
      </c>
      <c r="S875" s="13">
        <v>0</v>
      </c>
      <c r="T875" s="13"/>
      <c r="U875" s="14">
        <v>0</v>
      </c>
    </row>
    <row r="876" spans="1:21" x14ac:dyDescent="0.25">
      <c r="A876" s="13">
        <v>0</v>
      </c>
      <c r="B876" s="13">
        <v>0</v>
      </c>
      <c r="C876" s="13">
        <v>1</v>
      </c>
      <c r="D876" s="13">
        <v>0</v>
      </c>
      <c r="E876" s="13">
        <v>0</v>
      </c>
      <c r="F876" s="13">
        <v>0</v>
      </c>
      <c r="G876" s="13">
        <v>1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1</v>
      </c>
      <c r="S876" s="13">
        <v>0</v>
      </c>
      <c r="T876" s="13"/>
      <c r="U876" s="14">
        <v>0</v>
      </c>
    </row>
    <row r="877" spans="1:21" x14ac:dyDescent="0.25">
      <c r="A877" s="13">
        <v>0</v>
      </c>
      <c r="B877" s="13">
        <v>1</v>
      </c>
      <c r="C877" s="13">
        <v>0</v>
      </c>
      <c r="D877" s="13">
        <v>1</v>
      </c>
      <c r="E877" s="13">
        <v>0</v>
      </c>
      <c r="F877" s="13">
        <v>1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1</v>
      </c>
      <c r="S877" s="13">
        <v>0</v>
      </c>
      <c r="T877" s="13"/>
      <c r="U877" s="14">
        <v>0</v>
      </c>
    </row>
    <row r="878" spans="1:21" x14ac:dyDescent="0.25">
      <c r="A878" s="13">
        <v>1</v>
      </c>
      <c r="B878" s="13">
        <v>0</v>
      </c>
      <c r="C878" s="13">
        <v>1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1</v>
      </c>
      <c r="O878" s="13">
        <v>0</v>
      </c>
      <c r="P878" s="13">
        <v>0</v>
      </c>
      <c r="Q878" s="13">
        <v>0</v>
      </c>
      <c r="R878" s="13">
        <v>1</v>
      </c>
      <c r="S878" s="13">
        <v>0</v>
      </c>
      <c r="T878" s="13"/>
      <c r="U878" s="14">
        <v>0</v>
      </c>
    </row>
    <row r="879" spans="1:21" x14ac:dyDescent="0.25">
      <c r="A879" s="13">
        <v>0</v>
      </c>
      <c r="B879" s="13">
        <v>1</v>
      </c>
      <c r="C879" s="13">
        <v>0</v>
      </c>
      <c r="D879" s="13">
        <v>1</v>
      </c>
      <c r="E879" s="13">
        <v>0</v>
      </c>
      <c r="F879" s="13">
        <v>0</v>
      </c>
      <c r="G879" s="13">
        <v>1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1</v>
      </c>
      <c r="S879" s="13">
        <v>0</v>
      </c>
      <c r="T879" s="13"/>
      <c r="U879" s="14">
        <v>0</v>
      </c>
    </row>
    <row r="880" spans="1:21" x14ac:dyDescent="0.25">
      <c r="A880" s="13">
        <v>1</v>
      </c>
      <c r="B880" s="13">
        <v>0</v>
      </c>
      <c r="C880" s="13">
        <v>0</v>
      </c>
      <c r="D880" s="13">
        <v>1</v>
      </c>
      <c r="E880" s="13">
        <v>0</v>
      </c>
      <c r="F880" s="13">
        <v>0</v>
      </c>
      <c r="G880" s="13">
        <v>1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1</v>
      </c>
      <c r="P880" s="13">
        <v>0</v>
      </c>
      <c r="Q880" s="13">
        <v>0</v>
      </c>
      <c r="R880" s="13">
        <v>1</v>
      </c>
      <c r="S880" s="13">
        <v>0</v>
      </c>
      <c r="T880" s="13"/>
      <c r="U880" s="14">
        <v>0</v>
      </c>
    </row>
    <row r="881" spans="1:21" x14ac:dyDescent="0.25">
      <c r="A881" s="13">
        <v>1</v>
      </c>
      <c r="B881" s="13">
        <v>0</v>
      </c>
      <c r="C881" s="13">
        <v>1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1</v>
      </c>
      <c r="S881" s="13">
        <v>0</v>
      </c>
      <c r="T881" s="13"/>
      <c r="U881" s="14">
        <v>0</v>
      </c>
    </row>
    <row r="882" spans="1:21" x14ac:dyDescent="0.25">
      <c r="A882" s="13">
        <v>0</v>
      </c>
      <c r="B882" s="13">
        <v>0</v>
      </c>
      <c r="C882" s="13">
        <v>1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1</v>
      </c>
      <c r="S882" s="13">
        <v>0</v>
      </c>
      <c r="T882" s="13"/>
      <c r="U882" s="14">
        <v>0</v>
      </c>
    </row>
    <row r="883" spans="1:21" x14ac:dyDescent="0.25">
      <c r="A883" s="13">
        <v>0</v>
      </c>
      <c r="B883" s="13">
        <v>0</v>
      </c>
      <c r="C883" s="13">
        <v>1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1</v>
      </c>
      <c r="O883" s="13">
        <v>0</v>
      </c>
      <c r="P883" s="13">
        <v>0</v>
      </c>
      <c r="Q883" s="13">
        <v>0</v>
      </c>
      <c r="R883" s="13">
        <v>0</v>
      </c>
      <c r="S883" s="13">
        <v>0</v>
      </c>
      <c r="T883" s="13"/>
      <c r="U883" s="14">
        <v>0</v>
      </c>
    </row>
    <row r="884" spans="1:21" x14ac:dyDescent="0.25">
      <c r="A884" s="13">
        <v>0</v>
      </c>
      <c r="B884" s="13">
        <v>1</v>
      </c>
      <c r="C884" s="13">
        <v>0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1</v>
      </c>
      <c r="S884" s="13">
        <v>1</v>
      </c>
      <c r="T884" s="13"/>
      <c r="U884" s="14">
        <v>0</v>
      </c>
    </row>
    <row r="885" spans="1:21" x14ac:dyDescent="0.25">
      <c r="A885" s="13">
        <v>1</v>
      </c>
      <c r="B885" s="13">
        <v>0</v>
      </c>
      <c r="C885" s="13">
        <v>1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0</v>
      </c>
      <c r="T885" s="13"/>
      <c r="U885" s="14">
        <v>0</v>
      </c>
    </row>
    <row r="886" spans="1:21" x14ac:dyDescent="0.25">
      <c r="A886" s="13">
        <v>0</v>
      </c>
      <c r="B886" s="13">
        <v>0</v>
      </c>
      <c r="C886" s="13">
        <v>1</v>
      </c>
      <c r="D886" s="13">
        <v>0</v>
      </c>
      <c r="E886" s="13">
        <v>0</v>
      </c>
      <c r="F886" s="13">
        <v>1</v>
      </c>
      <c r="G886" s="13">
        <v>1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/>
      <c r="U886" s="14">
        <v>0</v>
      </c>
    </row>
    <row r="887" spans="1:21" x14ac:dyDescent="0.25">
      <c r="A887" s="13">
        <v>0</v>
      </c>
      <c r="B887" s="13">
        <v>0</v>
      </c>
      <c r="C887" s="13">
        <v>0</v>
      </c>
      <c r="D887" s="13">
        <v>1</v>
      </c>
      <c r="E887" s="13">
        <v>0</v>
      </c>
      <c r="F887" s="13">
        <v>1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/>
      <c r="U887" s="14">
        <v>0</v>
      </c>
    </row>
    <row r="888" spans="1:21" x14ac:dyDescent="0.25">
      <c r="A888" s="13">
        <v>0</v>
      </c>
      <c r="B888" s="13">
        <v>0</v>
      </c>
      <c r="C888" s="13">
        <v>1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1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/>
      <c r="U888" s="14">
        <v>0</v>
      </c>
    </row>
    <row r="889" spans="1:21" x14ac:dyDescent="0.25">
      <c r="A889" s="13">
        <v>0</v>
      </c>
      <c r="B889" s="13">
        <v>0</v>
      </c>
      <c r="C889" s="13">
        <v>0</v>
      </c>
      <c r="D889" s="13">
        <v>0</v>
      </c>
      <c r="E889" s="13">
        <v>0</v>
      </c>
      <c r="F889" s="13">
        <v>1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/>
      <c r="U889" s="14">
        <v>0</v>
      </c>
    </row>
    <row r="890" spans="1:21" x14ac:dyDescent="0.25">
      <c r="A890" s="13">
        <v>0</v>
      </c>
      <c r="B890" s="13">
        <v>1</v>
      </c>
      <c r="C890" s="13">
        <v>0</v>
      </c>
      <c r="D890" s="13">
        <v>1</v>
      </c>
      <c r="E890" s="13">
        <v>0</v>
      </c>
      <c r="F890" s="13">
        <v>0</v>
      </c>
      <c r="G890" s="13">
        <v>1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1</v>
      </c>
      <c r="R890" s="13">
        <v>0</v>
      </c>
      <c r="S890" s="13">
        <v>0</v>
      </c>
      <c r="T890" s="13"/>
      <c r="U890" s="14">
        <v>0</v>
      </c>
    </row>
    <row r="891" spans="1:21" x14ac:dyDescent="0.25">
      <c r="A891" s="13">
        <v>1</v>
      </c>
      <c r="B891" s="13">
        <v>0</v>
      </c>
      <c r="C891" s="13">
        <v>1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/>
      <c r="U891" s="14">
        <v>0</v>
      </c>
    </row>
    <row r="892" spans="1:21" x14ac:dyDescent="0.25">
      <c r="A892" s="13">
        <v>0</v>
      </c>
      <c r="B892" s="13">
        <v>1</v>
      </c>
      <c r="C892" s="13">
        <v>0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1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1</v>
      </c>
      <c r="S892" s="13">
        <v>0</v>
      </c>
      <c r="T892" s="13"/>
      <c r="U892" s="14">
        <v>0</v>
      </c>
    </row>
    <row r="893" spans="1:21" x14ac:dyDescent="0.25">
      <c r="A893" s="13">
        <v>1</v>
      </c>
      <c r="B893" s="13">
        <v>0</v>
      </c>
      <c r="C893" s="13">
        <v>1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1</v>
      </c>
      <c r="R893" s="13">
        <v>1</v>
      </c>
      <c r="S893" s="13">
        <v>0</v>
      </c>
      <c r="T893" s="13"/>
      <c r="U893" s="14">
        <v>0</v>
      </c>
    </row>
    <row r="894" spans="1:21" x14ac:dyDescent="0.25">
      <c r="A894" s="13">
        <v>1</v>
      </c>
      <c r="B894" s="13">
        <v>0</v>
      </c>
      <c r="C894" s="13">
        <v>1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1</v>
      </c>
      <c r="R894" s="13">
        <v>0</v>
      </c>
      <c r="S894" s="13">
        <v>0</v>
      </c>
      <c r="T894" s="13"/>
      <c r="U894" s="14">
        <v>0</v>
      </c>
    </row>
    <row r="895" spans="1:21" x14ac:dyDescent="0.25">
      <c r="A895" s="13">
        <v>0</v>
      </c>
      <c r="B895" s="13">
        <v>1</v>
      </c>
      <c r="C895" s="13">
        <v>1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0</v>
      </c>
      <c r="T895" s="13"/>
      <c r="U895" s="14">
        <v>0</v>
      </c>
    </row>
    <row r="896" spans="1:21" x14ac:dyDescent="0.25">
      <c r="A896" s="13">
        <v>0</v>
      </c>
      <c r="B896" s="13">
        <v>0</v>
      </c>
      <c r="C896" s="13">
        <v>1</v>
      </c>
      <c r="D896" s="13">
        <v>0</v>
      </c>
      <c r="E896" s="13">
        <v>0</v>
      </c>
      <c r="F896" s="13">
        <v>1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0</v>
      </c>
      <c r="T896" s="13"/>
      <c r="U896" s="14">
        <v>0</v>
      </c>
    </row>
    <row r="897" spans="1:21" x14ac:dyDescent="0.25">
      <c r="A897" s="13">
        <v>0</v>
      </c>
      <c r="B897" s="13">
        <v>1</v>
      </c>
      <c r="C897" s="13">
        <v>1</v>
      </c>
      <c r="D897" s="13">
        <v>0</v>
      </c>
      <c r="E897" s="13">
        <v>0</v>
      </c>
      <c r="F897" s="13">
        <v>0</v>
      </c>
      <c r="G897" s="13">
        <v>1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0</v>
      </c>
      <c r="T897" s="13"/>
      <c r="U897" s="14">
        <v>0</v>
      </c>
    </row>
    <row r="898" spans="1:21" x14ac:dyDescent="0.25">
      <c r="A898" s="13">
        <v>0</v>
      </c>
      <c r="B898" s="13">
        <v>1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1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/>
      <c r="U898" s="14">
        <v>0</v>
      </c>
    </row>
    <row r="899" spans="1:21" x14ac:dyDescent="0.25">
      <c r="A899" s="13">
        <v>1</v>
      </c>
      <c r="B899" s="13">
        <v>0</v>
      </c>
      <c r="C899" s="13">
        <v>0</v>
      </c>
      <c r="D899" s="13">
        <v>0</v>
      </c>
      <c r="E899" s="13">
        <v>0</v>
      </c>
      <c r="F899" s="13">
        <v>1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1</v>
      </c>
      <c r="S899" s="13">
        <v>0</v>
      </c>
      <c r="T899" s="13"/>
      <c r="U899" s="14">
        <v>0</v>
      </c>
    </row>
    <row r="900" spans="1:21" x14ac:dyDescent="0.25">
      <c r="A900" s="13">
        <v>0</v>
      </c>
      <c r="B900" s="13">
        <v>0</v>
      </c>
      <c r="C900" s="13">
        <v>0</v>
      </c>
      <c r="D900" s="13">
        <v>1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/>
      <c r="U900" s="14">
        <v>0</v>
      </c>
    </row>
    <row r="901" spans="1:21" x14ac:dyDescent="0.25">
      <c r="A901" s="13">
        <v>0</v>
      </c>
      <c r="B901" s="13">
        <v>0</v>
      </c>
      <c r="C901" s="13">
        <v>0</v>
      </c>
      <c r="D901" s="13">
        <v>0</v>
      </c>
      <c r="E901" s="13">
        <v>0</v>
      </c>
      <c r="F901" s="13">
        <v>1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1</v>
      </c>
      <c r="R901" s="13">
        <v>0</v>
      </c>
      <c r="S901" s="13">
        <v>0</v>
      </c>
      <c r="T901" s="13"/>
      <c r="U901" s="14">
        <v>0</v>
      </c>
    </row>
    <row r="902" spans="1:21" x14ac:dyDescent="0.25">
      <c r="A902" s="13">
        <v>0</v>
      </c>
      <c r="B902" s="13">
        <v>0</v>
      </c>
      <c r="C902" s="13">
        <v>0</v>
      </c>
      <c r="D902" s="13">
        <v>1</v>
      </c>
      <c r="E902" s="13">
        <v>0</v>
      </c>
      <c r="F902" s="13">
        <v>0</v>
      </c>
      <c r="G902" s="13">
        <v>1</v>
      </c>
      <c r="H902" s="13">
        <v>0</v>
      </c>
      <c r="I902" s="13">
        <v>0</v>
      </c>
      <c r="J902" s="13">
        <v>0</v>
      </c>
      <c r="K902" s="13">
        <v>0</v>
      </c>
      <c r="L902" s="13">
        <v>1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1</v>
      </c>
      <c r="S902" s="13">
        <v>0</v>
      </c>
      <c r="T902" s="13"/>
      <c r="U902" s="14">
        <v>0</v>
      </c>
    </row>
    <row r="903" spans="1:21" x14ac:dyDescent="0.25">
      <c r="A903" s="13">
        <v>1</v>
      </c>
      <c r="B903" s="13">
        <v>0</v>
      </c>
      <c r="C903" s="13">
        <v>0</v>
      </c>
      <c r="D903" s="13">
        <v>1</v>
      </c>
      <c r="E903" s="13">
        <v>0</v>
      </c>
      <c r="F903" s="13">
        <v>1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1</v>
      </c>
      <c r="S903" s="13">
        <v>0</v>
      </c>
      <c r="T903" s="13"/>
      <c r="U903" s="14">
        <v>0</v>
      </c>
    </row>
    <row r="904" spans="1:21" x14ac:dyDescent="0.25">
      <c r="A904" s="13">
        <v>0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1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/>
      <c r="U904" s="14">
        <v>0</v>
      </c>
    </row>
    <row r="905" spans="1:21" x14ac:dyDescent="0.25">
      <c r="A905" s="13">
        <v>0</v>
      </c>
      <c r="B905" s="13">
        <v>0</v>
      </c>
      <c r="C905" s="13">
        <v>1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1</v>
      </c>
      <c r="S905" s="13">
        <v>0</v>
      </c>
      <c r="T905" s="13"/>
      <c r="U905" s="14">
        <v>0</v>
      </c>
    </row>
    <row r="906" spans="1:21" x14ac:dyDescent="0.25">
      <c r="A906" s="13">
        <v>1</v>
      </c>
      <c r="B906" s="13">
        <v>0</v>
      </c>
      <c r="C906" s="13">
        <v>1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1</v>
      </c>
      <c r="O906" s="13">
        <v>0</v>
      </c>
      <c r="P906" s="13">
        <v>0</v>
      </c>
      <c r="Q906" s="13">
        <v>0</v>
      </c>
      <c r="R906" s="13">
        <v>1</v>
      </c>
      <c r="S906" s="13">
        <v>0</v>
      </c>
      <c r="T906" s="13"/>
      <c r="U906" s="14">
        <v>0</v>
      </c>
    </row>
    <row r="907" spans="1:21" x14ac:dyDescent="0.25">
      <c r="A907" s="13">
        <v>0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/>
      <c r="U907" s="14">
        <v>0</v>
      </c>
    </row>
    <row r="908" spans="1:21" x14ac:dyDescent="0.25">
      <c r="A908" s="13">
        <v>1</v>
      </c>
      <c r="B908" s="13">
        <v>0</v>
      </c>
      <c r="C908" s="13">
        <v>0</v>
      </c>
      <c r="D908" s="13">
        <v>1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/>
      <c r="U908" s="14">
        <v>0</v>
      </c>
    </row>
    <row r="909" spans="1:21" x14ac:dyDescent="0.25">
      <c r="A909" s="13">
        <v>0</v>
      </c>
      <c r="B909" s="13">
        <v>0</v>
      </c>
      <c r="C909" s="13">
        <v>0</v>
      </c>
      <c r="D909" s="13">
        <v>1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/>
      <c r="U909" s="14">
        <v>0</v>
      </c>
    </row>
    <row r="910" spans="1:21" x14ac:dyDescent="0.25">
      <c r="A910" s="13">
        <v>0</v>
      </c>
      <c r="B910" s="13">
        <v>0</v>
      </c>
      <c r="C910" s="13">
        <v>0</v>
      </c>
      <c r="D910" s="13">
        <v>1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/>
      <c r="U910" s="14">
        <v>0</v>
      </c>
    </row>
    <row r="911" spans="1:21" x14ac:dyDescent="0.25">
      <c r="A911" s="13">
        <v>1</v>
      </c>
      <c r="B911" s="13">
        <v>0</v>
      </c>
      <c r="C911" s="13">
        <v>0</v>
      </c>
      <c r="D911" s="13">
        <v>1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1</v>
      </c>
      <c r="S911" s="13">
        <v>0</v>
      </c>
      <c r="T911" s="13"/>
      <c r="U911" s="14">
        <v>0</v>
      </c>
    </row>
    <row r="912" spans="1:21" x14ac:dyDescent="0.25">
      <c r="A912" s="13">
        <v>0</v>
      </c>
      <c r="B912" s="13">
        <v>1</v>
      </c>
      <c r="C912" s="13">
        <v>1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/>
      <c r="U912" s="14">
        <v>0</v>
      </c>
    </row>
    <row r="913" spans="1:21" x14ac:dyDescent="0.25">
      <c r="A913" s="13">
        <v>1</v>
      </c>
      <c r="B913" s="13">
        <v>0</v>
      </c>
      <c r="C913" s="13">
        <v>0</v>
      </c>
      <c r="D913" s="13">
        <v>0</v>
      </c>
      <c r="E913" s="13">
        <v>0</v>
      </c>
      <c r="F913" s="13">
        <v>1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1</v>
      </c>
      <c r="P913" s="13">
        <v>0</v>
      </c>
      <c r="Q913" s="13">
        <v>0</v>
      </c>
      <c r="R913" s="13">
        <v>0</v>
      </c>
      <c r="S913" s="13">
        <v>0</v>
      </c>
      <c r="T913" s="13"/>
      <c r="U913" s="14">
        <v>0</v>
      </c>
    </row>
    <row r="914" spans="1:21" x14ac:dyDescent="0.25">
      <c r="A914" s="13">
        <v>0</v>
      </c>
      <c r="B914" s="13">
        <v>0</v>
      </c>
      <c r="C914" s="13">
        <v>0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1</v>
      </c>
      <c r="P914" s="13">
        <v>0</v>
      </c>
      <c r="Q914" s="13">
        <v>0</v>
      </c>
      <c r="R914" s="13">
        <v>0</v>
      </c>
      <c r="S914" s="13">
        <v>0</v>
      </c>
      <c r="T914" s="13"/>
      <c r="U914" s="14">
        <v>0</v>
      </c>
    </row>
    <row r="915" spans="1:21" x14ac:dyDescent="0.25">
      <c r="A915" s="13">
        <v>0</v>
      </c>
      <c r="B915" s="13">
        <v>0</v>
      </c>
      <c r="C915" s="13">
        <v>0</v>
      </c>
      <c r="D915" s="13">
        <v>1</v>
      </c>
      <c r="E915" s="13">
        <v>0</v>
      </c>
      <c r="F915" s="13">
        <v>0</v>
      </c>
      <c r="G915" s="13">
        <v>1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/>
      <c r="U915" s="14">
        <v>0</v>
      </c>
    </row>
    <row r="916" spans="1:21" x14ac:dyDescent="0.25">
      <c r="A916" s="13">
        <v>0</v>
      </c>
      <c r="B916" s="13">
        <v>1</v>
      </c>
      <c r="C916" s="13">
        <v>0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/>
      <c r="U916" s="14">
        <v>0</v>
      </c>
    </row>
    <row r="917" spans="1:21" x14ac:dyDescent="0.25">
      <c r="A917" s="13">
        <v>0</v>
      </c>
      <c r="B917" s="13">
        <v>0</v>
      </c>
      <c r="C917" s="13">
        <v>1</v>
      </c>
      <c r="D917" s="13">
        <v>0</v>
      </c>
      <c r="E917" s="13">
        <v>0</v>
      </c>
      <c r="F917" s="13">
        <v>0</v>
      </c>
      <c r="G917" s="13">
        <v>1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1</v>
      </c>
      <c r="S917" s="13">
        <v>0</v>
      </c>
      <c r="T917" s="13"/>
      <c r="U917" s="14">
        <v>0</v>
      </c>
    </row>
    <row r="918" spans="1:21" x14ac:dyDescent="0.25">
      <c r="A918" s="13">
        <v>0</v>
      </c>
      <c r="B918" s="13">
        <v>1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/>
      <c r="U918" s="14">
        <v>0</v>
      </c>
    </row>
    <row r="919" spans="1:21" x14ac:dyDescent="0.25">
      <c r="A919" s="13">
        <v>1</v>
      </c>
      <c r="B919" s="13">
        <v>0</v>
      </c>
      <c r="C919" s="13">
        <v>0</v>
      </c>
      <c r="D919" s="13">
        <v>1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1</v>
      </c>
      <c r="P919" s="13">
        <v>0</v>
      </c>
      <c r="Q919" s="13">
        <v>0</v>
      </c>
      <c r="R919" s="13">
        <v>0</v>
      </c>
      <c r="S919" s="13">
        <v>0</v>
      </c>
      <c r="T919" s="13"/>
      <c r="U919" s="14">
        <v>0</v>
      </c>
    </row>
    <row r="920" spans="1:21" x14ac:dyDescent="0.25">
      <c r="A920" s="13">
        <v>1</v>
      </c>
      <c r="B920" s="13">
        <v>0</v>
      </c>
      <c r="C920" s="13">
        <v>0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1</v>
      </c>
      <c r="P920" s="13">
        <v>0</v>
      </c>
      <c r="Q920" s="13">
        <v>0</v>
      </c>
      <c r="R920" s="13">
        <v>0</v>
      </c>
      <c r="S920" s="13">
        <v>0</v>
      </c>
      <c r="T920" s="13"/>
      <c r="U920" s="14">
        <v>0</v>
      </c>
    </row>
    <row r="921" spans="1:21" x14ac:dyDescent="0.25">
      <c r="A921" s="13">
        <v>0</v>
      </c>
      <c r="B921" s="13">
        <v>1</v>
      </c>
      <c r="C921" s="13">
        <v>1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/>
      <c r="U921" s="14">
        <v>0</v>
      </c>
    </row>
    <row r="922" spans="1:21" x14ac:dyDescent="0.25">
      <c r="A922" s="13">
        <v>0</v>
      </c>
      <c r="B922" s="13">
        <v>0</v>
      </c>
      <c r="C922" s="13">
        <v>1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1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0</v>
      </c>
      <c r="T922" s="13"/>
      <c r="U922" s="14">
        <v>0</v>
      </c>
    </row>
    <row r="923" spans="1:21" x14ac:dyDescent="0.25">
      <c r="A923" s="13">
        <v>1</v>
      </c>
      <c r="B923" s="13">
        <v>0</v>
      </c>
      <c r="C923" s="13">
        <v>1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1</v>
      </c>
      <c r="T923" s="13"/>
      <c r="U923" s="14">
        <v>0</v>
      </c>
    </row>
    <row r="924" spans="1:21" x14ac:dyDescent="0.25">
      <c r="A924" s="13">
        <v>0</v>
      </c>
      <c r="B924" s="13">
        <v>0</v>
      </c>
      <c r="C924" s="13">
        <v>1</v>
      </c>
      <c r="D924" s="13">
        <v>0</v>
      </c>
      <c r="E924" s="13">
        <v>0</v>
      </c>
      <c r="F924" s="13">
        <v>0</v>
      </c>
      <c r="G924" s="13">
        <v>1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/>
      <c r="U924" s="14">
        <v>0</v>
      </c>
    </row>
    <row r="925" spans="1:21" x14ac:dyDescent="0.25">
      <c r="A925" s="13">
        <v>0</v>
      </c>
      <c r="B925" s="13">
        <v>1</v>
      </c>
      <c r="C925" s="13">
        <v>1</v>
      </c>
      <c r="D925" s="13">
        <v>0</v>
      </c>
      <c r="E925" s="13">
        <v>0</v>
      </c>
      <c r="F925" s="13">
        <v>1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0</v>
      </c>
      <c r="T925" s="13"/>
      <c r="U925" s="14">
        <v>0</v>
      </c>
    </row>
    <row r="926" spans="1:21" x14ac:dyDescent="0.25">
      <c r="A926" s="13">
        <v>0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/>
      <c r="U926" s="14">
        <v>0</v>
      </c>
    </row>
    <row r="927" spans="1:21" x14ac:dyDescent="0.25">
      <c r="A927" s="13">
        <v>0</v>
      </c>
      <c r="B927" s="13">
        <v>0</v>
      </c>
      <c r="C927" s="13">
        <v>0</v>
      </c>
      <c r="D927" s="13">
        <v>1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/>
      <c r="U927" s="14">
        <v>0</v>
      </c>
    </row>
    <row r="928" spans="1:21" x14ac:dyDescent="0.25">
      <c r="A928" s="13">
        <v>0</v>
      </c>
      <c r="B928" s="13">
        <v>1</v>
      </c>
      <c r="C928" s="13">
        <v>1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0</v>
      </c>
      <c r="T928" s="13"/>
      <c r="U928" s="14">
        <v>0</v>
      </c>
    </row>
    <row r="929" spans="1:21" x14ac:dyDescent="0.25">
      <c r="A929" s="13">
        <v>0</v>
      </c>
      <c r="B929" s="13">
        <v>0</v>
      </c>
      <c r="C929" s="13">
        <v>1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0</v>
      </c>
      <c r="T929" s="13"/>
      <c r="U929" s="14">
        <v>0</v>
      </c>
    </row>
    <row r="930" spans="1:21" x14ac:dyDescent="0.25">
      <c r="A930" s="13">
        <v>1</v>
      </c>
      <c r="B930" s="13">
        <v>0</v>
      </c>
      <c r="C930" s="13">
        <v>1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/>
      <c r="U930" s="14">
        <v>0</v>
      </c>
    </row>
    <row r="931" spans="1:21" x14ac:dyDescent="0.25">
      <c r="A931" s="13">
        <v>1</v>
      </c>
      <c r="B931" s="13">
        <v>0</v>
      </c>
      <c r="C931" s="13">
        <v>1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1</v>
      </c>
      <c r="P931" s="13">
        <v>0</v>
      </c>
      <c r="Q931" s="13">
        <v>0</v>
      </c>
      <c r="R931" s="13">
        <v>0</v>
      </c>
      <c r="S931" s="13">
        <v>1</v>
      </c>
      <c r="T931" s="13"/>
      <c r="U931" s="14">
        <v>0</v>
      </c>
    </row>
    <row r="932" spans="1:21" x14ac:dyDescent="0.25">
      <c r="A932" s="13">
        <v>0</v>
      </c>
      <c r="B932" s="13">
        <v>1</v>
      </c>
      <c r="C932" s="13">
        <v>0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1</v>
      </c>
      <c r="R932" s="13">
        <v>0</v>
      </c>
      <c r="S932" s="13">
        <v>0</v>
      </c>
      <c r="T932" s="13"/>
      <c r="U932" s="14">
        <v>0</v>
      </c>
    </row>
    <row r="933" spans="1:21" x14ac:dyDescent="0.25">
      <c r="A933" s="13">
        <v>1</v>
      </c>
      <c r="B933" s="13">
        <v>0</v>
      </c>
      <c r="C933" s="13">
        <v>0</v>
      </c>
      <c r="D933" s="13">
        <v>1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/>
      <c r="U933" s="14">
        <v>0</v>
      </c>
    </row>
    <row r="934" spans="1:21" x14ac:dyDescent="0.25">
      <c r="A934" s="13">
        <v>0</v>
      </c>
      <c r="B934" s="13">
        <v>1</v>
      </c>
      <c r="C934" s="13">
        <v>0</v>
      </c>
      <c r="D934" s="13">
        <v>0</v>
      </c>
      <c r="E934" s="13">
        <v>0</v>
      </c>
      <c r="F934" s="13">
        <v>1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/>
      <c r="U934" s="14">
        <v>0</v>
      </c>
    </row>
    <row r="935" spans="1:21" x14ac:dyDescent="0.25">
      <c r="A935" s="13">
        <v>1</v>
      </c>
      <c r="B935" s="13">
        <v>0</v>
      </c>
      <c r="C935" s="13">
        <v>0</v>
      </c>
      <c r="D935" s="13">
        <v>1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0</v>
      </c>
      <c r="Q935" s="13">
        <v>0</v>
      </c>
      <c r="R935" s="13">
        <v>0</v>
      </c>
      <c r="S935" s="13">
        <v>0</v>
      </c>
      <c r="T935" s="13"/>
      <c r="U935" s="14">
        <v>0</v>
      </c>
    </row>
    <row r="936" spans="1:21" x14ac:dyDescent="0.25">
      <c r="A936" s="13">
        <v>0</v>
      </c>
      <c r="B936" s="13">
        <v>1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/>
      <c r="U936" s="14">
        <v>0</v>
      </c>
    </row>
    <row r="937" spans="1:21" x14ac:dyDescent="0.25">
      <c r="A937" s="13">
        <v>1</v>
      </c>
      <c r="B937" s="13">
        <v>0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1</v>
      </c>
      <c r="P937" s="13">
        <v>0</v>
      </c>
      <c r="Q937" s="13">
        <v>0</v>
      </c>
      <c r="R937" s="13">
        <v>0</v>
      </c>
      <c r="S937" s="13">
        <v>0</v>
      </c>
      <c r="T937" s="13"/>
      <c r="U937" s="14">
        <v>0</v>
      </c>
    </row>
    <row r="938" spans="1:21" x14ac:dyDescent="0.25">
      <c r="A938" s="13">
        <v>0</v>
      </c>
      <c r="B938" s="13">
        <v>0</v>
      </c>
      <c r="C938" s="13">
        <v>0</v>
      </c>
      <c r="D938" s="13">
        <v>1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/>
      <c r="U938" s="14">
        <v>0</v>
      </c>
    </row>
    <row r="939" spans="1:21" x14ac:dyDescent="0.25">
      <c r="A939" s="13">
        <v>0</v>
      </c>
      <c r="B939" s="13">
        <v>1</v>
      </c>
      <c r="C939" s="13">
        <v>1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1</v>
      </c>
      <c r="S939" s="13">
        <v>0</v>
      </c>
      <c r="T939" s="13"/>
      <c r="U939" s="14">
        <v>0</v>
      </c>
    </row>
    <row r="940" spans="1:21" x14ac:dyDescent="0.25">
      <c r="A940" s="13">
        <v>0</v>
      </c>
      <c r="B940" s="13">
        <v>0</v>
      </c>
      <c r="C940" s="13">
        <v>1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1</v>
      </c>
      <c r="P940" s="13">
        <v>0</v>
      </c>
      <c r="Q940" s="13">
        <v>0</v>
      </c>
      <c r="R940" s="13">
        <v>0</v>
      </c>
      <c r="S940" s="13">
        <v>0</v>
      </c>
      <c r="T940" s="13"/>
      <c r="U940" s="14">
        <v>0</v>
      </c>
    </row>
    <row r="941" spans="1:21" x14ac:dyDescent="0.25">
      <c r="A941" s="13">
        <v>0</v>
      </c>
      <c r="B941" s="13">
        <v>0</v>
      </c>
      <c r="C941" s="13">
        <v>0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1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0</v>
      </c>
      <c r="T941" s="13"/>
      <c r="U941" s="14">
        <v>0</v>
      </c>
    </row>
    <row r="942" spans="1:21" x14ac:dyDescent="0.25">
      <c r="A942" s="13">
        <v>1</v>
      </c>
      <c r="B942" s="13">
        <v>0</v>
      </c>
      <c r="C942" s="13">
        <v>0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/>
      <c r="U942" s="14">
        <v>0</v>
      </c>
    </row>
    <row r="943" spans="1:21" x14ac:dyDescent="0.25">
      <c r="A943" s="13">
        <v>0</v>
      </c>
      <c r="B943" s="13">
        <v>0</v>
      </c>
      <c r="C943" s="13">
        <v>0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1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/>
      <c r="U943" s="14">
        <v>0</v>
      </c>
    </row>
    <row r="944" spans="1:21" x14ac:dyDescent="0.25">
      <c r="A944" s="13">
        <v>0</v>
      </c>
      <c r="B944" s="13">
        <v>0</v>
      </c>
      <c r="C944" s="13">
        <v>0</v>
      </c>
      <c r="D944" s="13">
        <v>1</v>
      </c>
      <c r="E944" s="13">
        <v>0</v>
      </c>
      <c r="F944" s="13">
        <v>1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1</v>
      </c>
      <c r="S944" s="13">
        <v>0</v>
      </c>
      <c r="T944" s="13"/>
      <c r="U944" s="14">
        <v>0</v>
      </c>
    </row>
    <row r="945" spans="1:21" x14ac:dyDescent="0.25">
      <c r="A945" s="13">
        <v>0</v>
      </c>
      <c r="B945" s="13">
        <v>0</v>
      </c>
      <c r="C945" s="13">
        <v>1</v>
      </c>
      <c r="D945" s="13">
        <v>0</v>
      </c>
      <c r="E945" s="13">
        <v>0</v>
      </c>
      <c r="F945" s="13">
        <v>1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13">
        <v>0</v>
      </c>
      <c r="R945" s="13">
        <v>1</v>
      </c>
      <c r="S945" s="13">
        <v>0</v>
      </c>
      <c r="T945" s="13"/>
      <c r="U945" s="14">
        <v>0</v>
      </c>
    </row>
    <row r="946" spans="1:21" x14ac:dyDescent="0.25">
      <c r="A946" s="13">
        <v>0</v>
      </c>
      <c r="B946" s="13">
        <v>0</v>
      </c>
      <c r="C946" s="13">
        <v>0</v>
      </c>
      <c r="D946" s="13">
        <v>1</v>
      </c>
      <c r="E946" s="13">
        <v>0</v>
      </c>
      <c r="F946" s="13">
        <v>0</v>
      </c>
      <c r="G946" s="13">
        <v>1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1</v>
      </c>
      <c r="S946" s="13">
        <v>0</v>
      </c>
      <c r="T946" s="13"/>
      <c r="U946" s="14">
        <v>0</v>
      </c>
    </row>
    <row r="947" spans="1:21" x14ac:dyDescent="0.25">
      <c r="A947" s="13">
        <v>0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1</v>
      </c>
      <c r="P947" s="13">
        <v>0</v>
      </c>
      <c r="Q947" s="13">
        <v>0</v>
      </c>
      <c r="R947" s="13">
        <v>0</v>
      </c>
      <c r="S947" s="13">
        <v>0</v>
      </c>
      <c r="T947" s="13"/>
      <c r="U947" s="14">
        <v>0</v>
      </c>
    </row>
    <row r="948" spans="1:21" x14ac:dyDescent="0.25">
      <c r="A948" s="13">
        <v>1</v>
      </c>
      <c r="B948" s="13">
        <v>0</v>
      </c>
      <c r="C948" s="13">
        <v>0</v>
      </c>
      <c r="D948" s="13">
        <v>1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/>
      <c r="U948" s="14">
        <v>0</v>
      </c>
    </row>
    <row r="949" spans="1:21" x14ac:dyDescent="0.25">
      <c r="A949" s="13">
        <v>1</v>
      </c>
      <c r="B949" s="13">
        <v>0</v>
      </c>
      <c r="C949" s="13">
        <v>0</v>
      </c>
      <c r="D949" s="13">
        <v>1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/>
      <c r="U949" s="14">
        <v>0</v>
      </c>
    </row>
    <row r="950" spans="1:21" x14ac:dyDescent="0.25">
      <c r="A950" s="13">
        <v>0</v>
      </c>
      <c r="B950" s="13">
        <v>0</v>
      </c>
      <c r="C950" s="13">
        <v>1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0</v>
      </c>
      <c r="T950" s="13"/>
      <c r="U950" s="14">
        <v>0</v>
      </c>
    </row>
    <row r="951" spans="1:21" x14ac:dyDescent="0.25">
      <c r="A951" s="13">
        <v>1</v>
      </c>
      <c r="B951" s="13">
        <v>0</v>
      </c>
      <c r="C951" s="13">
        <v>1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/>
      <c r="U951" s="14">
        <v>0</v>
      </c>
    </row>
    <row r="952" spans="1:21" x14ac:dyDescent="0.25">
      <c r="A952" s="13">
        <v>0</v>
      </c>
      <c r="B952" s="13">
        <v>0</v>
      </c>
      <c r="C952" s="13">
        <v>1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1</v>
      </c>
      <c r="L952" s="13">
        <v>0</v>
      </c>
      <c r="M952" s="13">
        <v>0</v>
      </c>
      <c r="N952" s="13">
        <v>0</v>
      </c>
      <c r="O952" s="13">
        <v>1</v>
      </c>
      <c r="P952" s="13">
        <v>0</v>
      </c>
      <c r="Q952" s="13">
        <v>0</v>
      </c>
      <c r="R952" s="13">
        <v>0</v>
      </c>
      <c r="S952" s="13">
        <v>1</v>
      </c>
      <c r="T952" s="13"/>
      <c r="U952" s="14">
        <v>0</v>
      </c>
    </row>
    <row r="953" spans="1:21" x14ac:dyDescent="0.25">
      <c r="A953" s="13">
        <v>1</v>
      </c>
      <c r="B953" s="13">
        <v>0</v>
      </c>
      <c r="C953" s="13">
        <v>1</v>
      </c>
      <c r="D953" s="13">
        <v>0</v>
      </c>
      <c r="E953" s="13">
        <v>0</v>
      </c>
      <c r="F953" s="13">
        <v>0</v>
      </c>
      <c r="G953" s="13">
        <v>1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/>
      <c r="U953" s="14">
        <v>0</v>
      </c>
    </row>
    <row r="954" spans="1:21" x14ac:dyDescent="0.25">
      <c r="A954" s="13">
        <v>1</v>
      </c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1</v>
      </c>
      <c r="R954" s="13">
        <v>0</v>
      </c>
      <c r="S954" s="13">
        <v>0</v>
      </c>
      <c r="T954" s="13"/>
      <c r="U954" s="14">
        <v>0</v>
      </c>
    </row>
    <row r="955" spans="1:21" x14ac:dyDescent="0.25">
      <c r="A955" s="13">
        <v>1</v>
      </c>
      <c r="B955" s="13">
        <v>0</v>
      </c>
      <c r="C955" s="13">
        <v>1</v>
      </c>
      <c r="D955" s="13">
        <v>0</v>
      </c>
      <c r="E955" s="13">
        <v>0</v>
      </c>
      <c r="F955" s="13">
        <v>0</v>
      </c>
      <c r="G955" s="13">
        <v>1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1</v>
      </c>
      <c r="P955" s="13">
        <v>0</v>
      </c>
      <c r="Q955" s="13">
        <v>0</v>
      </c>
      <c r="R955" s="13">
        <v>0</v>
      </c>
      <c r="S955" s="13">
        <v>0</v>
      </c>
      <c r="T955" s="13"/>
      <c r="U955" s="14">
        <v>0</v>
      </c>
    </row>
    <row r="956" spans="1:21" x14ac:dyDescent="0.25">
      <c r="A956" s="13">
        <v>1</v>
      </c>
      <c r="B956" s="13">
        <v>0</v>
      </c>
      <c r="C956" s="13">
        <v>1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/>
      <c r="U956" s="14">
        <v>0</v>
      </c>
    </row>
    <row r="957" spans="1:21" x14ac:dyDescent="0.25">
      <c r="A957" s="13">
        <v>1</v>
      </c>
      <c r="B957" s="13">
        <v>0</v>
      </c>
      <c r="C957" s="13">
        <v>1</v>
      </c>
      <c r="D957" s="13">
        <v>0</v>
      </c>
      <c r="E957" s="13">
        <v>0</v>
      </c>
      <c r="F957" s="13">
        <v>1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/>
      <c r="U957" s="14">
        <v>0</v>
      </c>
    </row>
    <row r="958" spans="1:21" x14ac:dyDescent="0.25">
      <c r="A958" s="13">
        <v>0</v>
      </c>
      <c r="B958" s="13">
        <v>1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1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0</v>
      </c>
      <c r="S958" s="13">
        <v>0</v>
      </c>
      <c r="T958" s="13"/>
      <c r="U958" s="14">
        <v>0</v>
      </c>
    </row>
    <row r="959" spans="1:21" x14ac:dyDescent="0.25">
      <c r="A959" s="13">
        <v>1</v>
      </c>
      <c r="B959" s="13">
        <v>0</v>
      </c>
      <c r="C959" s="13">
        <v>1</v>
      </c>
      <c r="D959" s="13">
        <v>0</v>
      </c>
      <c r="E959" s="13">
        <v>0</v>
      </c>
      <c r="F959" s="13">
        <v>1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1</v>
      </c>
      <c r="P959" s="13">
        <v>0</v>
      </c>
      <c r="Q959" s="13">
        <v>0</v>
      </c>
      <c r="R959" s="13">
        <v>1</v>
      </c>
      <c r="S959" s="13">
        <v>0</v>
      </c>
      <c r="T959" s="13"/>
      <c r="U959" s="14">
        <v>0</v>
      </c>
    </row>
    <row r="960" spans="1:21" x14ac:dyDescent="0.25">
      <c r="A960" s="13">
        <v>1</v>
      </c>
      <c r="B960" s="13">
        <v>0</v>
      </c>
      <c r="C960" s="13">
        <v>1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/>
      <c r="U960" s="14">
        <v>0</v>
      </c>
    </row>
    <row r="961" spans="1:21" x14ac:dyDescent="0.25">
      <c r="A961" s="13">
        <v>0</v>
      </c>
      <c r="B961" s="13">
        <v>1</v>
      </c>
      <c r="C961" s="13">
        <v>1</v>
      </c>
      <c r="D961" s="13">
        <v>0</v>
      </c>
      <c r="E961" s="13">
        <v>0</v>
      </c>
      <c r="F961" s="13">
        <v>1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13">
        <v>0</v>
      </c>
      <c r="T961" s="13"/>
      <c r="U961" s="14">
        <v>0</v>
      </c>
    </row>
    <row r="962" spans="1:21" x14ac:dyDescent="0.25">
      <c r="A962" s="13">
        <v>1</v>
      </c>
      <c r="B962" s="13">
        <v>0</v>
      </c>
      <c r="C962" s="13">
        <v>1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1</v>
      </c>
      <c r="P962" s="13">
        <v>0</v>
      </c>
      <c r="Q962" s="13">
        <v>0</v>
      </c>
      <c r="R962" s="13">
        <v>1</v>
      </c>
      <c r="S962" s="13">
        <v>0</v>
      </c>
      <c r="T962" s="13"/>
      <c r="U962" s="14">
        <v>0</v>
      </c>
    </row>
    <row r="963" spans="1:21" x14ac:dyDescent="0.25">
      <c r="A963" s="13">
        <v>0</v>
      </c>
      <c r="B963" s="13">
        <v>0</v>
      </c>
      <c r="C963" s="13">
        <v>1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1</v>
      </c>
      <c r="S963" s="13">
        <v>0</v>
      </c>
      <c r="T963" s="13"/>
      <c r="U963" s="14">
        <v>0</v>
      </c>
    </row>
    <row r="964" spans="1:21" x14ac:dyDescent="0.25">
      <c r="A964" s="13">
        <v>0</v>
      </c>
      <c r="B964" s="13">
        <v>0</v>
      </c>
      <c r="C964" s="13">
        <v>1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/>
      <c r="U964" s="14">
        <v>0</v>
      </c>
    </row>
    <row r="965" spans="1:21" x14ac:dyDescent="0.25">
      <c r="A965" s="13">
        <v>0</v>
      </c>
      <c r="B965" s="13">
        <v>1</v>
      </c>
      <c r="C965" s="13">
        <v>1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1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1</v>
      </c>
      <c r="S965" s="13">
        <v>0</v>
      </c>
      <c r="T965" s="13"/>
      <c r="U965" s="14">
        <v>0</v>
      </c>
    </row>
    <row r="966" spans="1:21" x14ac:dyDescent="0.25">
      <c r="A966" s="13">
        <v>0</v>
      </c>
      <c r="B966" s="13">
        <v>0</v>
      </c>
      <c r="C966" s="13">
        <v>1</v>
      </c>
      <c r="D966" s="13">
        <v>0</v>
      </c>
      <c r="E966" s="13">
        <v>0</v>
      </c>
      <c r="F966" s="13">
        <v>0</v>
      </c>
      <c r="G966" s="13">
        <v>1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/>
      <c r="U966" s="14">
        <v>0</v>
      </c>
    </row>
    <row r="967" spans="1:21" x14ac:dyDescent="0.25">
      <c r="A967" s="13">
        <v>0</v>
      </c>
      <c r="B967" s="13">
        <v>0</v>
      </c>
      <c r="C967" s="13">
        <v>1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/>
      <c r="U967" s="14">
        <v>0</v>
      </c>
    </row>
    <row r="968" spans="1:21" x14ac:dyDescent="0.25">
      <c r="A968" s="13">
        <v>1</v>
      </c>
      <c r="B968" s="13">
        <v>0</v>
      </c>
      <c r="C968" s="13">
        <v>1</v>
      </c>
      <c r="D968" s="13">
        <v>0</v>
      </c>
      <c r="E968" s="13">
        <v>0</v>
      </c>
      <c r="F968" s="13">
        <v>1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/>
      <c r="U968" s="14">
        <v>0</v>
      </c>
    </row>
    <row r="969" spans="1:21" x14ac:dyDescent="0.25">
      <c r="A969" s="13">
        <v>1</v>
      </c>
      <c r="B969" s="13">
        <v>0</v>
      </c>
      <c r="C969" s="13">
        <v>0</v>
      </c>
      <c r="D969" s="13">
        <v>1</v>
      </c>
      <c r="E969" s="13">
        <v>0</v>
      </c>
      <c r="F969" s="13">
        <v>0</v>
      </c>
      <c r="G969" s="13">
        <v>1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/>
      <c r="U969" s="14">
        <v>0</v>
      </c>
    </row>
    <row r="970" spans="1:21" x14ac:dyDescent="0.25">
      <c r="A970" s="13">
        <v>0</v>
      </c>
      <c r="B970" s="13">
        <v>1</v>
      </c>
      <c r="C970" s="13">
        <v>1</v>
      </c>
      <c r="D970" s="13">
        <v>0</v>
      </c>
      <c r="E970" s="13">
        <v>0</v>
      </c>
      <c r="F970" s="13">
        <v>1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/>
      <c r="U970" s="14">
        <v>0</v>
      </c>
    </row>
    <row r="971" spans="1:21" x14ac:dyDescent="0.25">
      <c r="A971" s="13">
        <v>0</v>
      </c>
      <c r="B971" s="13">
        <v>1</v>
      </c>
      <c r="C971" s="13">
        <v>1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1</v>
      </c>
      <c r="R971" s="13">
        <v>0</v>
      </c>
      <c r="S971" s="13">
        <v>0</v>
      </c>
      <c r="T971" s="13"/>
      <c r="U971" s="14">
        <v>0</v>
      </c>
    </row>
    <row r="972" spans="1:21" x14ac:dyDescent="0.25">
      <c r="A972" s="13">
        <v>0</v>
      </c>
      <c r="B972" s="13">
        <v>1</v>
      </c>
      <c r="C972" s="13">
        <v>0</v>
      </c>
      <c r="D972" s="13">
        <v>0</v>
      </c>
      <c r="E972" s="13">
        <v>0</v>
      </c>
      <c r="F972" s="13">
        <v>0</v>
      </c>
      <c r="G972" s="13">
        <v>1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1</v>
      </c>
      <c r="P972" s="13">
        <v>0</v>
      </c>
      <c r="Q972" s="13">
        <v>0</v>
      </c>
      <c r="R972" s="13">
        <v>0</v>
      </c>
      <c r="S972" s="13">
        <v>0</v>
      </c>
      <c r="T972" s="13"/>
      <c r="U972" s="14">
        <v>0</v>
      </c>
    </row>
    <row r="973" spans="1:21" x14ac:dyDescent="0.25">
      <c r="A973" s="13">
        <v>1</v>
      </c>
      <c r="B973" s="13">
        <v>0</v>
      </c>
      <c r="C973" s="13">
        <v>0</v>
      </c>
      <c r="D973" s="13">
        <v>1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1</v>
      </c>
      <c r="P973" s="13">
        <v>0</v>
      </c>
      <c r="Q973" s="13">
        <v>0</v>
      </c>
      <c r="R973" s="13">
        <v>0</v>
      </c>
      <c r="S973" s="13">
        <v>0</v>
      </c>
      <c r="T973" s="13"/>
      <c r="U973" s="14">
        <v>0</v>
      </c>
    </row>
    <row r="974" spans="1:21" x14ac:dyDescent="0.25">
      <c r="A974" s="13">
        <v>0</v>
      </c>
      <c r="B974" s="13">
        <v>1</v>
      </c>
      <c r="C974" s="13">
        <v>0</v>
      </c>
      <c r="D974" s="13">
        <v>0</v>
      </c>
      <c r="E974" s="13">
        <v>0</v>
      </c>
      <c r="F974" s="13">
        <v>1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/>
      <c r="U974" s="14">
        <v>0</v>
      </c>
    </row>
    <row r="975" spans="1:21" x14ac:dyDescent="0.25">
      <c r="A975" s="13">
        <v>0</v>
      </c>
      <c r="B975" s="13">
        <v>0</v>
      </c>
      <c r="C975" s="13">
        <v>0</v>
      </c>
      <c r="D975" s="13">
        <v>0</v>
      </c>
      <c r="E975" s="13">
        <v>0</v>
      </c>
      <c r="F975" s="13">
        <v>1</v>
      </c>
      <c r="G975" s="13">
        <v>0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0</v>
      </c>
      <c r="S975" s="13">
        <v>0</v>
      </c>
      <c r="T975" s="13"/>
      <c r="U975" s="14">
        <v>0</v>
      </c>
    </row>
    <row r="976" spans="1:21" x14ac:dyDescent="0.25">
      <c r="A976" s="13">
        <v>0</v>
      </c>
      <c r="B976" s="13">
        <v>1</v>
      </c>
      <c r="C976" s="13">
        <v>1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/>
      <c r="U976" s="14">
        <v>0</v>
      </c>
    </row>
    <row r="977" spans="1:21" x14ac:dyDescent="0.25">
      <c r="A977" s="13">
        <v>0</v>
      </c>
      <c r="B977" s="13">
        <v>0</v>
      </c>
      <c r="C977" s="13">
        <v>1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1</v>
      </c>
      <c r="R977" s="13">
        <v>1</v>
      </c>
      <c r="S977" s="13">
        <v>0</v>
      </c>
      <c r="T977" s="13"/>
      <c r="U977" s="14">
        <v>0</v>
      </c>
    </row>
    <row r="978" spans="1:21" x14ac:dyDescent="0.25">
      <c r="A978" s="13">
        <v>1</v>
      </c>
      <c r="B978" s="13">
        <v>0</v>
      </c>
      <c r="C978" s="13">
        <v>0</v>
      </c>
      <c r="D978" s="13">
        <v>1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/>
      <c r="U978" s="14">
        <v>0</v>
      </c>
    </row>
    <row r="979" spans="1:21" x14ac:dyDescent="0.25">
      <c r="A979" s="13">
        <v>0</v>
      </c>
      <c r="B979" s="13">
        <v>0</v>
      </c>
      <c r="C979" s="13">
        <v>1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1</v>
      </c>
      <c r="S979" s="13">
        <v>0</v>
      </c>
      <c r="T979" s="13"/>
      <c r="U979" s="14">
        <v>0</v>
      </c>
    </row>
    <row r="980" spans="1:21" x14ac:dyDescent="0.25">
      <c r="A980" s="13">
        <v>1</v>
      </c>
      <c r="B980" s="13">
        <v>0</v>
      </c>
      <c r="C980" s="13">
        <v>0</v>
      </c>
      <c r="D980" s="13">
        <v>1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1</v>
      </c>
      <c r="S980" s="13">
        <v>0</v>
      </c>
      <c r="T980" s="13"/>
      <c r="U980" s="14">
        <v>0</v>
      </c>
    </row>
    <row r="981" spans="1:21" x14ac:dyDescent="0.25">
      <c r="A981" s="13">
        <v>0</v>
      </c>
      <c r="B981" s="13">
        <v>1</v>
      </c>
      <c r="C981" s="13">
        <v>1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1</v>
      </c>
      <c r="P981" s="13">
        <v>0</v>
      </c>
      <c r="Q981" s="13">
        <v>0</v>
      </c>
      <c r="R981" s="13">
        <v>0</v>
      </c>
      <c r="S981" s="13">
        <v>0</v>
      </c>
      <c r="T981" s="13"/>
      <c r="U981" s="14">
        <v>0</v>
      </c>
    </row>
    <row r="982" spans="1:21" x14ac:dyDescent="0.25">
      <c r="A982" s="13">
        <v>0</v>
      </c>
      <c r="B982" s="13">
        <v>0</v>
      </c>
      <c r="C982" s="13">
        <v>1</v>
      </c>
      <c r="D982" s="13">
        <v>0</v>
      </c>
      <c r="E982" s="13">
        <v>0</v>
      </c>
      <c r="F982" s="13">
        <v>1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1</v>
      </c>
      <c r="R982" s="13">
        <v>1</v>
      </c>
      <c r="S982" s="13">
        <v>0</v>
      </c>
      <c r="T982" s="13"/>
      <c r="U982" s="14">
        <v>0</v>
      </c>
    </row>
    <row r="983" spans="1:21" x14ac:dyDescent="0.25">
      <c r="A983" s="13">
        <v>1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1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/>
      <c r="U983" s="14">
        <v>0</v>
      </c>
    </row>
    <row r="984" spans="1:21" x14ac:dyDescent="0.25">
      <c r="A984" s="13">
        <v>1</v>
      </c>
      <c r="B984" s="13">
        <v>0</v>
      </c>
      <c r="C984" s="13">
        <v>0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1</v>
      </c>
      <c r="O984" s="13">
        <v>1</v>
      </c>
      <c r="P984" s="13">
        <v>0</v>
      </c>
      <c r="Q984" s="13">
        <v>0</v>
      </c>
      <c r="R984" s="13">
        <v>1</v>
      </c>
      <c r="S984" s="13">
        <v>0</v>
      </c>
      <c r="T984" s="13"/>
      <c r="U984" s="14">
        <v>0</v>
      </c>
    </row>
    <row r="985" spans="1:21" x14ac:dyDescent="0.25">
      <c r="A985" s="13">
        <v>0</v>
      </c>
      <c r="B985" s="13">
        <v>0</v>
      </c>
      <c r="C985" s="13">
        <v>0</v>
      </c>
      <c r="D985" s="13">
        <v>1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1</v>
      </c>
      <c r="P985" s="13">
        <v>0</v>
      </c>
      <c r="Q985" s="13">
        <v>0</v>
      </c>
      <c r="R985" s="13">
        <v>0</v>
      </c>
      <c r="S985" s="13">
        <v>0</v>
      </c>
      <c r="T985" s="13"/>
      <c r="U985" s="14">
        <v>0</v>
      </c>
    </row>
    <row r="986" spans="1:21" x14ac:dyDescent="0.25">
      <c r="A986" s="13">
        <v>0</v>
      </c>
      <c r="B986" s="13">
        <v>1</v>
      </c>
      <c r="C986" s="13">
        <v>1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/>
      <c r="U986" s="14">
        <v>0</v>
      </c>
    </row>
    <row r="987" spans="1:21" x14ac:dyDescent="0.25">
      <c r="A987" s="13">
        <v>1</v>
      </c>
      <c r="B987" s="13">
        <v>0</v>
      </c>
      <c r="C987" s="13">
        <v>1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1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/>
      <c r="U987" s="14">
        <v>0</v>
      </c>
    </row>
    <row r="988" spans="1:21" x14ac:dyDescent="0.25">
      <c r="A988" s="13">
        <v>0</v>
      </c>
      <c r="B988" s="13">
        <v>1</v>
      </c>
      <c r="C988" s="13">
        <v>1</v>
      </c>
      <c r="D988" s="13">
        <v>0</v>
      </c>
      <c r="E988" s="13">
        <v>0</v>
      </c>
      <c r="F988" s="13">
        <v>1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1</v>
      </c>
      <c r="S988" s="13">
        <v>0</v>
      </c>
      <c r="T988" s="13"/>
      <c r="U988" s="14">
        <v>0</v>
      </c>
    </row>
    <row r="989" spans="1:21" x14ac:dyDescent="0.25">
      <c r="A989" s="13">
        <v>0</v>
      </c>
      <c r="B989" s="13">
        <v>1</v>
      </c>
      <c r="C989" s="13">
        <v>0</v>
      </c>
      <c r="D989" s="13">
        <v>1</v>
      </c>
      <c r="E989" s="13">
        <v>0</v>
      </c>
      <c r="F989" s="13">
        <v>1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0</v>
      </c>
      <c r="T989" s="13"/>
      <c r="U989" s="14">
        <v>0</v>
      </c>
    </row>
    <row r="990" spans="1:21" x14ac:dyDescent="0.25">
      <c r="A990" s="13">
        <v>0</v>
      </c>
      <c r="B990" s="13">
        <v>0</v>
      </c>
      <c r="C990" s="13">
        <v>1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/>
      <c r="U990" s="14">
        <v>0</v>
      </c>
    </row>
    <row r="991" spans="1:21" x14ac:dyDescent="0.25">
      <c r="A991" s="13">
        <v>1</v>
      </c>
      <c r="B991" s="13">
        <v>0</v>
      </c>
      <c r="C991" s="13">
        <v>1</v>
      </c>
      <c r="D991" s="13">
        <v>0</v>
      </c>
      <c r="E991" s="13">
        <v>0</v>
      </c>
      <c r="F991" s="13">
        <v>0</v>
      </c>
      <c r="G991" s="13">
        <v>1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1</v>
      </c>
      <c r="S991" s="13">
        <v>0</v>
      </c>
      <c r="T991" s="13"/>
      <c r="U991" s="14">
        <v>0</v>
      </c>
    </row>
    <row r="992" spans="1:21" x14ac:dyDescent="0.25">
      <c r="A992" s="13">
        <v>0</v>
      </c>
      <c r="B992" s="13">
        <v>0</v>
      </c>
      <c r="C992" s="13">
        <v>0</v>
      </c>
      <c r="D992" s="13">
        <v>1</v>
      </c>
      <c r="E992" s="13">
        <v>0</v>
      </c>
      <c r="F992" s="13">
        <v>0</v>
      </c>
      <c r="G992" s="13">
        <v>1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/>
      <c r="U992" s="14">
        <v>0</v>
      </c>
    </row>
    <row r="993" spans="1:21" x14ac:dyDescent="0.25">
      <c r="A993" s="13">
        <v>0</v>
      </c>
      <c r="B993" s="13">
        <v>0</v>
      </c>
      <c r="C993" s="13">
        <v>1</v>
      </c>
      <c r="D993" s="13">
        <v>0</v>
      </c>
      <c r="E993" s="13">
        <v>0</v>
      </c>
      <c r="F993" s="13">
        <v>1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1</v>
      </c>
      <c r="S993" s="13">
        <v>0</v>
      </c>
      <c r="T993" s="13"/>
      <c r="U993" s="14">
        <v>0</v>
      </c>
    </row>
    <row r="994" spans="1:21" x14ac:dyDescent="0.25">
      <c r="A994" s="13">
        <v>1</v>
      </c>
      <c r="B994" s="13">
        <v>0</v>
      </c>
      <c r="C994" s="13">
        <v>0</v>
      </c>
      <c r="D994" s="13">
        <v>0</v>
      </c>
      <c r="E994" s="13">
        <v>0</v>
      </c>
      <c r="F994" s="13">
        <v>1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/>
      <c r="U994" s="14">
        <v>0</v>
      </c>
    </row>
    <row r="995" spans="1:21" x14ac:dyDescent="0.25">
      <c r="A995" s="13">
        <v>1</v>
      </c>
      <c r="B995" s="13">
        <v>0</v>
      </c>
      <c r="C995" s="13">
        <v>0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1</v>
      </c>
      <c r="O995" s="13">
        <v>0</v>
      </c>
      <c r="P995" s="13">
        <v>0</v>
      </c>
      <c r="Q995" s="13">
        <v>0</v>
      </c>
      <c r="R995" s="13">
        <v>0</v>
      </c>
      <c r="S995" s="13">
        <v>0</v>
      </c>
      <c r="T995" s="13"/>
      <c r="U995" s="14">
        <v>0</v>
      </c>
    </row>
    <row r="996" spans="1:21" x14ac:dyDescent="0.25">
      <c r="A996" s="13">
        <v>1</v>
      </c>
      <c r="B996" s="13">
        <v>0</v>
      </c>
      <c r="C996" s="13">
        <v>0</v>
      </c>
      <c r="D996" s="13">
        <v>1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1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1</v>
      </c>
      <c r="S996" s="13">
        <v>0</v>
      </c>
      <c r="T996" s="13"/>
      <c r="U996" s="14">
        <v>0</v>
      </c>
    </row>
    <row r="997" spans="1:21" x14ac:dyDescent="0.25">
      <c r="A997" s="13">
        <v>1</v>
      </c>
      <c r="B997" s="13">
        <v>0</v>
      </c>
      <c r="C997" s="13">
        <v>0</v>
      </c>
      <c r="D997" s="13">
        <v>1</v>
      </c>
      <c r="E997" s="13">
        <v>0</v>
      </c>
      <c r="F997" s="13">
        <v>0</v>
      </c>
      <c r="G997" s="13">
        <v>0</v>
      </c>
      <c r="H997" s="13">
        <v>0</v>
      </c>
      <c r="I997" s="13">
        <v>1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/>
      <c r="U997" s="14">
        <v>0</v>
      </c>
    </row>
    <row r="998" spans="1:21" x14ac:dyDescent="0.25">
      <c r="A998" s="13">
        <v>0</v>
      </c>
      <c r="B998" s="13">
        <v>1</v>
      </c>
      <c r="C998" s="13">
        <v>0</v>
      </c>
      <c r="D998" s="13">
        <v>0</v>
      </c>
      <c r="E998" s="13">
        <v>0</v>
      </c>
      <c r="F998" s="13">
        <v>1</v>
      </c>
      <c r="G998" s="13">
        <v>1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1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/>
      <c r="U998" s="14">
        <v>0</v>
      </c>
    </row>
    <row r="999" spans="1:21" x14ac:dyDescent="0.25">
      <c r="A999" s="13">
        <v>0</v>
      </c>
      <c r="B999" s="13">
        <v>0</v>
      </c>
      <c r="C999" s="13">
        <v>0</v>
      </c>
      <c r="D999" s="13">
        <v>0</v>
      </c>
      <c r="E999" s="13">
        <v>0</v>
      </c>
      <c r="F999" s="13">
        <v>1</v>
      </c>
      <c r="G999" s="13">
        <v>0</v>
      </c>
      <c r="H999" s="13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1</v>
      </c>
      <c r="P999" s="13">
        <v>0</v>
      </c>
      <c r="Q999" s="13">
        <v>0</v>
      </c>
      <c r="R999" s="13">
        <v>0</v>
      </c>
      <c r="S999" s="13">
        <v>1</v>
      </c>
      <c r="T999" s="13"/>
      <c r="U999" s="14">
        <v>0</v>
      </c>
    </row>
    <row r="1000" spans="1:21" x14ac:dyDescent="0.25">
      <c r="A1000" s="13">
        <v>1</v>
      </c>
      <c r="B1000" s="13">
        <v>0</v>
      </c>
      <c r="C1000" s="13">
        <v>0</v>
      </c>
      <c r="D1000" s="13">
        <v>1</v>
      </c>
      <c r="E1000" s="13">
        <v>0</v>
      </c>
      <c r="F1000" s="13">
        <v>0</v>
      </c>
      <c r="G1000" s="13">
        <v>1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1</v>
      </c>
      <c r="P1000" s="13">
        <v>0</v>
      </c>
      <c r="Q1000" s="13">
        <v>0</v>
      </c>
      <c r="R1000" s="13">
        <v>0</v>
      </c>
      <c r="S1000" s="13">
        <v>0</v>
      </c>
      <c r="T1000" s="13"/>
      <c r="U1000" s="14">
        <v>0</v>
      </c>
    </row>
    <row r="1001" spans="1:21" x14ac:dyDescent="0.25">
      <c r="A1001" s="13">
        <v>0</v>
      </c>
      <c r="B1001" s="13">
        <v>0</v>
      </c>
      <c r="C1001" s="13">
        <v>1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/>
      <c r="U1001" s="14">
        <v>0</v>
      </c>
    </row>
  </sheetData>
  <conditionalFormatting sqref="A2:T1001">
    <cfRule type="cellIs" dxfId="5" priority="1" operator="greaterThan">
      <formula>0.5</formula>
    </cfRule>
  </conditionalFormatting>
  <pageMargins left="0.75" right="0.75" top="1" bottom="1" header="0.5" footer="0.5"/>
  <pageSetup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3"/>
  <sheetViews>
    <sheetView topLeftCell="K1" zoomScale="80" zoomScaleNormal="80" zoomScalePageLayoutView="94" workbookViewId="0">
      <pane ySplit="1" topLeftCell="A2" activePane="bottomLeft" state="frozen"/>
      <selection pane="bottomLeft" activeCell="V2" sqref="V2"/>
    </sheetView>
  </sheetViews>
  <sheetFormatPr defaultColWidth="11" defaultRowHeight="15.75" x14ac:dyDescent="0.25"/>
  <cols>
    <col min="1" max="1" width="5.875" style="4" customWidth="1"/>
    <col min="2" max="2" width="7.125" style="4" customWidth="1"/>
    <col min="3" max="3" width="6.375" style="4" bestFit="1" customWidth="1"/>
    <col min="4" max="4" width="4.375" style="4" bestFit="1" customWidth="1"/>
    <col min="5" max="5" width="9.625" style="4" customWidth="1"/>
    <col min="6" max="6" width="7.125" style="4" customWidth="1"/>
    <col min="7" max="7" width="8.625" style="4" customWidth="1"/>
    <col min="8" max="8" width="6.25" style="4" customWidth="1"/>
    <col min="9" max="9" width="8.5" style="4" customWidth="1"/>
    <col min="10" max="10" width="8" style="4" customWidth="1"/>
    <col min="11" max="11" width="7.25" style="4" customWidth="1"/>
    <col min="12" max="12" width="6.625" style="4" customWidth="1"/>
    <col min="13" max="13" width="7.375" style="4" customWidth="1"/>
    <col min="14" max="14" width="13.125" style="4" customWidth="1"/>
    <col min="15" max="16" width="9.625" style="4" customWidth="1"/>
    <col min="17" max="17" width="12.5" style="4" customWidth="1"/>
    <col min="18" max="18" width="5.625" style="4" bestFit="1" customWidth="1"/>
    <col min="19" max="19" width="9.625" style="4" customWidth="1"/>
    <col min="20" max="20" width="3.625" style="4" customWidth="1"/>
    <col min="21" max="21" width="10.375" style="4" bestFit="1" customWidth="1"/>
    <col min="22" max="22" width="12.5" style="28" bestFit="1" customWidth="1"/>
  </cols>
  <sheetData>
    <row r="1" spans="1:22" ht="31.5" x14ac:dyDescent="0.25">
      <c r="A1" s="6" t="s">
        <v>18</v>
      </c>
      <c r="B1" s="6" t="s">
        <v>19</v>
      </c>
      <c r="C1" s="8" t="s">
        <v>20</v>
      </c>
      <c r="D1" s="6" t="s">
        <v>21</v>
      </c>
      <c r="E1" s="8" t="s">
        <v>1</v>
      </c>
      <c r="F1" s="6" t="s">
        <v>2</v>
      </c>
      <c r="G1" s="6" t="s">
        <v>16</v>
      </c>
      <c r="H1" s="6" t="s">
        <v>3</v>
      </c>
      <c r="I1" s="6" t="s">
        <v>4</v>
      </c>
      <c r="J1" s="6" t="s">
        <v>23</v>
      </c>
      <c r="K1" s="6" t="s">
        <v>5</v>
      </c>
      <c r="L1" s="6" t="s">
        <v>24</v>
      </c>
      <c r="M1" s="6" t="s">
        <v>25</v>
      </c>
      <c r="N1" s="6" t="s">
        <v>27</v>
      </c>
      <c r="O1" s="6" t="s">
        <v>7</v>
      </c>
      <c r="P1" s="6" t="s">
        <v>6</v>
      </c>
      <c r="Q1" s="6" t="s">
        <v>26</v>
      </c>
      <c r="R1" s="6" t="s">
        <v>17</v>
      </c>
      <c r="S1" s="6" t="s">
        <v>8</v>
      </c>
      <c r="T1" s="6"/>
      <c r="U1" s="8" t="s">
        <v>12</v>
      </c>
      <c r="V1" s="57" t="s">
        <v>39</v>
      </c>
    </row>
    <row r="2" spans="1:22" x14ac:dyDescent="0.25">
      <c r="A2" s="13">
        <v>0</v>
      </c>
      <c r="B2" s="13">
        <v>0</v>
      </c>
      <c r="C2" s="13">
        <v>0</v>
      </c>
      <c r="D2" s="13">
        <v>1</v>
      </c>
      <c r="E2" s="13">
        <v>0</v>
      </c>
      <c r="F2" s="13">
        <v>0</v>
      </c>
      <c r="G2" s="13">
        <v>0</v>
      </c>
      <c r="H2" s="13">
        <v>0</v>
      </c>
      <c r="I2" s="13">
        <v>0</v>
      </c>
      <c r="J2" s="13">
        <v>0</v>
      </c>
      <c r="K2" s="13">
        <v>0</v>
      </c>
      <c r="L2" s="13">
        <v>0</v>
      </c>
      <c r="M2" s="13">
        <v>1</v>
      </c>
      <c r="N2" s="13">
        <v>0</v>
      </c>
      <c r="O2" s="13">
        <v>0</v>
      </c>
      <c r="P2" s="13">
        <v>0</v>
      </c>
      <c r="Q2" s="13">
        <v>1</v>
      </c>
      <c r="R2" s="13">
        <v>1</v>
      </c>
      <c r="S2" s="13">
        <v>0</v>
      </c>
      <c r="T2" s="13"/>
      <c r="U2" s="14">
        <v>1</v>
      </c>
      <c r="V2" s="27">
        <f>SUMPRODUCT('Рис. 12'!B$2:T$2,'Рис. 14'!A2:S2)+'Рис. 12'!U$2</f>
        <v>0.57116273414039487</v>
      </c>
    </row>
    <row r="3" spans="1:22" x14ac:dyDescent="0.25">
      <c r="A3" s="13">
        <v>0</v>
      </c>
      <c r="B3" s="13">
        <v>0</v>
      </c>
      <c r="C3" s="13">
        <v>1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  <c r="K3" s="13">
        <v>0</v>
      </c>
      <c r="L3" s="13">
        <v>0</v>
      </c>
      <c r="M3" s="13">
        <v>0</v>
      </c>
      <c r="N3" s="13">
        <v>0</v>
      </c>
      <c r="O3" s="13">
        <v>0</v>
      </c>
      <c r="P3" s="13">
        <v>0</v>
      </c>
      <c r="Q3" s="13">
        <v>0</v>
      </c>
      <c r="R3" s="13">
        <v>0</v>
      </c>
      <c r="S3" s="13">
        <v>0</v>
      </c>
      <c r="T3" s="13"/>
      <c r="U3" s="14">
        <v>1</v>
      </c>
      <c r="V3" s="27">
        <f>SUMPRODUCT('Рис. 12'!B$2:T$2,'Рис. 14'!A3:S3)+'Рис. 12'!U$2</f>
        <v>0.41985526191833283</v>
      </c>
    </row>
    <row r="4" spans="1:22" x14ac:dyDescent="0.25">
      <c r="A4" s="13">
        <v>1</v>
      </c>
      <c r="B4" s="13">
        <v>0</v>
      </c>
      <c r="C4" s="13">
        <v>1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  <c r="M4" s="13">
        <v>0</v>
      </c>
      <c r="N4" s="13">
        <v>1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/>
      <c r="U4" s="14">
        <v>1</v>
      </c>
      <c r="V4" s="27">
        <f>SUMPRODUCT('Рис. 12'!B$2:T$2,'Рис. 14'!A4:S4)+'Рис. 12'!U$2</f>
        <v>0.50477334541927266</v>
      </c>
    </row>
    <row r="5" spans="1:22" x14ac:dyDescent="0.25">
      <c r="A5" s="13">
        <v>1</v>
      </c>
      <c r="B5" s="13">
        <v>0</v>
      </c>
      <c r="C5" s="13">
        <v>1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1</v>
      </c>
      <c r="R5" s="13">
        <v>0</v>
      </c>
      <c r="S5" s="13">
        <v>0</v>
      </c>
      <c r="T5" s="13"/>
      <c r="U5" s="14">
        <v>1</v>
      </c>
      <c r="V5" s="27">
        <f>SUMPRODUCT('Рис. 12'!B$2:T$2,'Рис. 14'!A5:S5)+'Рис. 12'!U$2</f>
        <v>0.54721253031600969</v>
      </c>
    </row>
    <row r="6" spans="1:22" x14ac:dyDescent="0.25">
      <c r="A6" s="13">
        <v>1</v>
      </c>
      <c r="B6" s="13">
        <v>0</v>
      </c>
      <c r="C6" s="13">
        <v>0</v>
      </c>
      <c r="D6" s="13">
        <v>1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/>
      <c r="U6" s="14">
        <v>1</v>
      </c>
      <c r="V6" s="27">
        <f>SUMPRODUCT('Рис. 12'!B$2:T$2,'Рис. 14'!A6:S6)+'Рис. 12'!U$2</f>
        <v>0.36943147706914903</v>
      </c>
    </row>
    <row r="7" spans="1:22" x14ac:dyDescent="0.25">
      <c r="A7" s="13">
        <v>1</v>
      </c>
      <c r="B7" s="13">
        <v>0</v>
      </c>
      <c r="C7" s="13">
        <v>1</v>
      </c>
      <c r="D7" s="13">
        <v>0</v>
      </c>
      <c r="E7" s="13">
        <v>0</v>
      </c>
      <c r="F7" s="13">
        <v>0</v>
      </c>
      <c r="G7" s="13">
        <v>0</v>
      </c>
      <c r="H7" s="13">
        <v>1</v>
      </c>
      <c r="I7" s="13">
        <v>0</v>
      </c>
      <c r="J7" s="13">
        <v>0</v>
      </c>
      <c r="K7" s="13">
        <v>0</v>
      </c>
      <c r="L7" s="13">
        <v>1</v>
      </c>
      <c r="M7" s="13">
        <v>0</v>
      </c>
      <c r="N7" s="13">
        <v>0</v>
      </c>
      <c r="O7" s="13">
        <v>0</v>
      </c>
      <c r="P7" s="13">
        <v>0</v>
      </c>
      <c r="Q7" s="13">
        <v>1</v>
      </c>
      <c r="R7" s="13">
        <v>0</v>
      </c>
      <c r="S7" s="13">
        <v>0</v>
      </c>
      <c r="T7" s="13"/>
      <c r="U7" s="14">
        <v>1</v>
      </c>
      <c r="V7" s="27">
        <f>SUMPRODUCT('Рис. 12'!B$2:T$2,'Рис. 14'!A7:S7)+'Рис. 12'!U$2</f>
        <v>1.0401262870341885</v>
      </c>
    </row>
    <row r="8" spans="1:22" x14ac:dyDescent="0.25">
      <c r="A8" s="13">
        <v>0</v>
      </c>
      <c r="B8" s="13">
        <v>1</v>
      </c>
      <c r="C8" s="13">
        <v>1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1</v>
      </c>
      <c r="R8" s="13">
        <v>0</v>
      </c>
      <c r="S8" s="13">
        <v>1</v>
      </c>
      <c r="T8" s="13"/>
      <c r="U8" s="14">
        <v>1</v>
      </c>
      <c r="V8" s="27">
        <f>SUMPRODUCT('Рис. 12'!B$2:T$2,'Рис. 14'!A8:S8)+'Рис. 12'!U$2</f>
        <v>0.87443445305717193</v>
      </c>
    </row>
    <row r="9" spans="1:22" x14ac:dyDescent="0.25">
      <c r="A9" s="13">
        <v>0</v>
      </c>
      <c r="B9" s="13">
        <v>1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/>
      <c r="U9" s="14">
        <v>1</v>
      </c>
      <c r="V9" s="27">
        <f>SUMPRODUCT('Рис. 12'!B$2:T$2,'Рис. 14'!A9:S9)+'Рис. 12'!U$2</f>
        <v>0.33579575872169243</v>
      </c>
    </row>
    <row r="10" spans="1:22" x14ac:dyDescent="0.25">
      <c r="A10" s="13">
        <v>0</v>
      </c>
      <c r="B10" s="13">
        <v>1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/>
      <c r="U10" s="14">
        <v>1</v>
      </c>
      <c r="V10" s="27">
        <f>SUMPRODUCT('Рис. 12'!B$2:T$2,'Рис. 14'!A10:S10)+'Рис. 12'!U$2</f>
        <v>0.33579575872169243</v>
      </c>
    </row>
    <row r="11" spans="1:22" x14ac:dyDescent="0.25">
      <c r="A11" s="13">
        <v>0</v>
      </c>
      <c r="B11" s="13">
        <v>1</v>
      </c>
      <c r="C11" s="13">
        <v>1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1</v>
      </c>
      <c r="O11" s="13">
        <v>1</v>
      </c>
      <c r="P11" s="13">
        <v>0</v>
      </c>
      <c r="Q11" s="13">
        <v>0</v>
      </c>
      <c r="R11" s="13">
        <v>0</v>
      </c>
      <c r="S11" s="13">
        <v>1</v>
      </c>
      <c r="T11" s="13"/>
      <c r="U11" s="14">
        <v>1</v>
      </c>
      <c r="V11" s="27">
        <f>SUMPRODUCT('Рис. 12'!B$2:T$2,'Рис. 14'!A11:S11)+'Рис. 12'!U$2</f>
        <v>0.71612816947961266</v>
      </c>
    </row>
    <row r="12" spans="1:22" x14ac:dyDescent="0.25">
      <c r="A12" s="13">
        <v>0</v>
      </c>
      <c r="B12" s="13">
        <v>0</v>
      </c>
      <c r="C12" s="13">
        <v>0</v>
      </c>
      <c r="D12" s="13">
        <v>1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1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/>
      <c r="U12" s="14">
        <v>1</v>
      </c>
      <c r="V12" s="27">
        <f>SUMPRODUCT('Рис. 12'!B$2:T$2,'Рис. 14'!A12:S12)+'Рис. 12'!U$2</f>
        <v>0.61707571996661115</v>
      </c>
    </row>
    <row r="13" spans="1:22" x14ac:dyDescent="0.25">
      <c r="A13" s="13">
        <v>0</v>
      </c>
      <c r="B13" s="13">
        <v>1</v>
      </c>
      <c r="C13" s="13">
        <v>1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1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/>
      <c r="U13" s="14">
        <v>1</v>
      </c>
      <c r="V13" s="27">
        <f>SUMPRODUCT('Рис. 12'!B$2:T$2,'Рис. 14'!A13:S13)+'Рис. 12'!U$2</f>
        <v>0.56524802805555163</v>
      </c>
    </row>
    <row r="14" spans="1:22" x14ac:dyDescent="0.25">
      <c r="A14" s="13">
        <v>0</v>
      </c>
      <c r="B14" s="13">
        <v>0</v>
      </c>
      <c r="C14" s="13">
        <v>1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/>
      <c r="U14" s="14">
        <v>1</v>
      </c>
      <c r="V14" s="27">
        <f>SUMPRODUCT('Рис. 12'!B$2:T$2,'Рис. 14'!A14:S14)+'Рис. 12'!U$2</f>
        <v>0.41985526191833283</v>
      </c>
    </row>
    <row r="15" spans="1:22" x14ac:dyDescent="0.25">
      <c r="A15" s="13">
        <v>0</v>
      </c>
      <c r="B15" s="13">
        <v>0</v>
      </c>
      <c r="C15" s="13">
        <v>1</v>
      </c>
      <c r="D15" s="13">
        <v>0</v>
      </c>
      <c r="E15" s="13">
        <v>1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/>
      <c r="U15" s="14">
        <v>1</v>
      </c>
      <c r="V15" s="27">
        <f>SUMPRODUCT('Рис. 12'!B$2:T$2,'Рис. 14'!A15:S15)+'Рис. 12'!U$2</f>
        <v>0.68216198099689351</v>
      </c>
    </row>
    <row r="16" spans="1:22" x14ac:dyDescent="0.25">
      <c r="A16" s="13">
        <v>0</v>
      </c>
      <c r="B16" s="13">
        <v>1</v>
      </c>
      <c r="C16" s="13">
        <v>0</v>
      </c>
      <c r="D16" s="13">
        <v>1</v>
      </c>
      <c r="E16" s="13">
        <v>1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/>
      <c r="U16" s="14">
        <v>1</v>
      </c>
      <c r="V16" s="27">
        <f>SUMPRODUCT('Рис. 12'!B$2:T$2,'Рис. 14'!A16:S16)+'Рис. 12'!U$2</f>
        <v>0.69221287878398874</v>
      </c>
    </row>
    <row r="17" spans="1:22" x14ac:dyDescent="0.25">
      <c r="A17" s="13">
        <v>0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1</v>
      </c>
      <c r="I17" s="13">
        <v>1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/>
      <c r="U17" s="14">
        <v>1</v>
      </c>
      <c r="V17" s="27">
        <f>SUMPRODUCT('Рис. 12'!B$2:T$2,'Рис. 14'!A17:S17)+'Рис. 12'!U$2</f>
        <v>0.93128856805893712</v>
      </c>
    </row>
    <row r="18" spans="1:22" x14ac:dyDescent="0.25">
      <c r="A18" s="13">
        <v>0</v>
      </c>
      <c r="B18" s="13">
        <v>0</v>
      </c>
      <c r="C18" s="13">
        <v>1</v>
      </c>
      <c r="D18" s="13">
        <v>0</v>
      </c>
      <c r="E18" s="13">
        <v>0</v>
      </c>
      <c r="F18" s="13">
        <v>0</v>
      </c>
      <c r="G18" s="13">
        <v>0</v>
      </c>
      <c r="H18" s="13">
        <v>1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1</v>
      </c>
      <c r="T18" s="13"/>
      <c r="U18" s="14">
        <v>1</v>
      </c>
      <c r="V18" s="27">
        <f>SUMPRODUCT('Рис. 12'!B$2:T$2,'Рис. 14'!A18:S18)+'Рис. 12'!U$2</f>
        <v>0.9818742702309764</v>
      </c>
    </row>
    <row r="19" spans="1:22" x14ac:dyDescent="0.25">
      <c r="A19" s="13">
        <v>0</v>
      </c>
      <c r="B19" s="13">
        <v>1</v>
      </c>
      <c r="C19" s="13">
        <v>1</v>
      </c>
      <c r="D19" s="13">
        <v>0</v>
      </c>
      <c r="E19" s="13">
        <v>0</v>
      </c>
      <c r="F19" s="13">
        <v>0</v>
      </c>
      <c r="G19" s="13">
        <v>0</v>
      </c>
      <c r="H19" s="13">
        <v>1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1</v>
      </c>
      <c r="R19" s="13">
        <v>0</v>
      </c>
      <c r="S19" s="13">
        <v>0</v>
      </c>
      <c r="T19" s="13"/>
      <c r="U19" s="14">
        <v>1</v>
      </c>
      <c r="V19" s="27">
        <f>SUMPRODUCT('Рис. 12'!B$2:T$2,'Рис. 14'!A19:S19)+'Рис. 12'!U$2</f>
        <v>0.90295898116004913</v>
      </c>
    </row>
    <row r="20" spans="1:22" x14ac:dyDescent="0.25">
      <c r="A20" s="13">
        <v>0</v>
      </c>
      <c r="B20" s="13">
        <v>0</v>
      </c>
      <c r="C20" s="13">
        <v>1</v>
      </c>
      <c r="D20" s="13">
        <v>0</v>
      </c>
      <c r="E20" s="13">
        <v>0</v>
      </c>
      <c r="F20" s="13">
        <v>1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/>
      <c r="U20" s="14">
        <v>1</v>
      </c>
      <c r="V20" s="27">
        <f>SUMPRODUCT('Рис. 12'!B$2:T$2,'Рис. 14'!A20:S20)+'Рис. 12'!U$2</f>
        <v>0.17383858318739992</v>
      </c>
    </row>
    <row r="21" spans="1:22" x14ac:dyDescent="0.25">
      <c r="A21" s="13">
        <v>0</v>
      </c>
      <c r="B21" s="13">
        <v>1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1</v>
      </c>
      <c r="O21" s="13">
        <v>0</v>
      </c>
      <c r="P21" s="13">
        <v>0</v>
      </c>
      <c r="Q21" s="13">
        <v>0</v>
      </c>
      <c r="R21" s="13">
        <v>0</v>
      </c>
      <c r="S21" s="13">
        <v>1</v>
      </c>
      <c r="T21" s="13"/>
      <c r="U21" s="14">
        <v>1</v>
      </c>
      <c r="V21" s="27">
        <f>SUMPRODUCT('Рис. 12'!B$2:T$2,'Рис. 14'!A21:S21)+'Рис. 12'!U$2</f>
        <v>0.7374633367145591</v>
      </c>
    </row>
    <row r="22" spans="1:22" x14ac:dyDescent="0.25">
      <c r="A22" s="13">
        <v>0</v>
      </c>
      <c r="B22" s="13">
        <v>1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1</v>
      </c>
      <c r="I22" s="13">
        <v>0</v>
      </c>
      <c r="J22" s="13">
        <v>0</v>
      </c>
      <c r="K22" s="13">
        <v>0</v>
      </c>
      <c r="L22" s="13">
        <v>1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1</v>
      </c>
      <c r="S22" s="13">
        <v>0</v>
      </c>
      <c r="T22" s="13"/>
      <c r="U22" s="14">
        <v>1</v>
      </c>
      <c r="V22" s="27">
        <f>SUMPRODUCT('Рис. 12'!B$2:T$2,'Рис. 14'!A22:S22)+'Рис. 12'!U$2</f>
        <v>0.61389622159356949</v>
      </c>
    </row>
    <row r="23" spans="1:22" x14ac:dyDescent="0.25">
      <c r="A23" s="13">
        <v>0</v>
      </c>
      <c r="B23" s="13">
        <v>1</v>
      </c>
      <c r="C23" s="13">
        <v>0</v>
      </c>
      <c r="D23" s="13">
        <v>1</v>
      </c>
      <c r="E23" s="13">
        <v>1</v>
      </c>
      <c r="F23" s="13">
        <v>0</v>
      </c>
      <c r="G23" s="13">
        <v>0</v>
      </c>
      <c r="H23" s="13">
        <v>0</v>
      </c>
      <c r="I23" s="13">
        <v>1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1</v>
      </c>
      <c r="R23" s="13">
        <v>0</v>
      </c>
      <c r="S23" s="13">
        <v>0</v>
      </c>
      <c r="T23" s="13"/>
      <c r="U23" s="14">
        <v>1</v>
      </c>
      <c r="V23" s="27">
        <f>SUMPRODUCT('Рис. 12'!B$2:T$2,'Рис. 14'!A23:S23)+'Рис. 12'!U$2</f>
        <v>1.180265870947429</v>
      </c>
    </row>
    <row r="24" spans="1:22" x14ac:dyDescent="0.25">
      <c r="A24" s="13">
        <v>0</v>
      </c>
      <c r="B24" s="13">
        <v>1</v>
      </c>
      <c r="C24" s="13">
        <v>1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1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1</v>
      </c>
      <c r="S24" s="13">
        <v>1</v>
      </c>
      <c r="T24" s="13"/>
      <c r="U24" s="14">
        <v>1</v>
      </c>
      <c r="V24" s="27">
        <f>SUMPRODUCT('Рис. 12'!B$2:T$2,'Рис. 14'!A24:S24)+'Рис. 12'!U$2</f>
        <v>0.79295510580486894</v>
      </c>
    </row>
    <row r="25" spans="1:22" x14ac:dyDescent="0.25">
      <c r="A25" s="13">
        <v>0</v>
      </c>
      <c r="B25" s="13">
        <v>0</v>
      </c>
      <c r="C25" s="13">
        <v>0</v>
      </c>
      <c r="D25" s="13">
        <v>0</v>
      </c>
      <c r="E25" s="13">
        <v>0</v>
      </c>
      <c r="F25" s="13">
        <v>1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1</v>
      </c>
      <c r="R25" s="13">
        <v>0</v>
      </c>
      <c r="S25" s="13">
        <v>0</v>
      </c>
      <c r="T25" s="13"/>
      <c r="U25" s="14">
        <v>1</v>
      </c>
      <c r="V25" s="27">
        <f>SUMPRODUCT('Рис. 12'!B$2:T$2,'Рис. 14'!A25:S25)+'Рис. 12'!U$2</f>
        <v>0.25666617452624485</v>
      </c>
    </row>
    <row r="26" spans="1:22" x14ac:dyDescent="0.25">
      <c r="A26" s="13">
        <v>0</v>
      </c>
      <c r="B26" s="13">
        <v>1</v>
      </c>
      <c r="C26" s="13">
        <v>0</v>
      </c>
      <c r="D26" s="13">
        <v>1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1</v>
      </c>
      <c r="K26" s="13">
        <v>0</v>
      </c>
      <c r="L26" s="13">
        <v>0</v>
      </c>
      <c r="M26" s="13">
        <v>0</v>
      </c>
      <c r="N26" s="13">
        <v>1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/>
      <c r="U26" s="14">
        <v>1</v>
      </c>
      <c r="V26" s="27">
        <f>SUMPRODUCT('Рис. 12'!B$2:T$2,'Рис. 14'!A26:S26)+'Рис. 12'!U$2</f>
        <v>0.82050240497332383</v>
      </c>
    </row>
    <row r="27" spans="1:22" x14ac:dyDescent="0.25">
      <c r="A27" s="13">
        <v>0</v>
      </c>
      <c r="B27" s="13">
        <v>1</v>
      </c>
      <c r="C27" s="13">
        <v>1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1</v>
      </c>
      <c r="T27" s="13"/>
      <c r="U27" s="14">
        <v>1</v>
      </c>
      <c r="V27" s="27">
        <f>SUMPRODUCT('Рис. 12'!B$2:T$2,'Рис. 14'!A27:S27)+'Рис. 12'!U$2</f>
        <v>0.69707493027245127</v>
      </c>
    </row>
    <row r="28" spans="1:22" x14ac:dyDescent="0.25">
      <c r="A28" s="13">
        <v>1</v>
      </c>
      <c r="B28" s="13">
        <v>0</v>
      </c>
      <c r="C28" s="13">
        <v>1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1</v>
      </c>
      <c r="J28" s="13">
        <v>0</v>
      </c>
      <c r="K28" s="13">
        <v>0</v>
      </c>
      <c r="L28" s="13">
        <v>1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/>
      <c r="U28" s="14">
        <v>1</v>
      </c>
      <c r="V28" s="27">
        <f>SUMPRODUCT('Рис. 12'!B$2:T$2,'Рис. 14'!A28:S28)+'Рис. 12'!U$2</f>
        <v>0.87818846542042706</v>
      </c>
    </row>
    <row r="29" spans="1:22" x14ac:dyDescent="0.25">
      <c r="A29" s="13">
        <v>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1</v>
      </c>
      <c r="O29" s="13">
        <v>0</v>
      </c>
      <c r="P29" s="13">
        <v>0</v>
      </c>
      <c r="Q29" s="13">
        <v>1</v>
      </c>
      <c r="R29" s="13">
        <v>1</v>
      </c>
      <c r="S29" s="13">
        <v>0</v>
      </c>
      <c r="T29" s="13"/>
      <c r="U29" s="14">
        <v>1</v>
      </c>
      <c r="V29" s="27">
        <f>SUMPRODUCT('Рис. 12'!B$2:T$2,'Рис. 14'!A29:S29)+'Рис. 12'!U$2</f>
        <v>0.42278989729885957</v>
      </c>
    </row>
    <row r="30" spans="1:22" x14ac:dyDescent="0.25">
      <c r="A30" s="13">
        <v>0</v>
      </c>
      <c r="B30" s="13">
        <v>1</v>
      </c>
      <c r="C30" s="13">
        <v>1</v>
      </c>
      <c r="D30" s="13">
        <v>0</v>
      </c>
      <c r="E30" s="13">
        <v>0</v>
      </c>
      <c r="F30" s="13">
        <v>0</v>
      </c>
      <c r="G30" s="13">
        <v>1</v>
      </c>
      <c r="H30" s="13">
        <v>0</v>
      </c>
      <c r="I30" s="13">
        <v>1</v>
      </c>
      <c r="J30" s="13">
        <v>0</v>
      </c>
      <c r="K30" s="13">
        <v>0</v>
      </c>
      <c r="L30" s="13">
        <v>0</v>
      </c>
      <c r="M30" s="13">
        <v>0</v>
      </c>
      <c r="N30" s="13">
        <v>1</v>
      </c>
      <c r="O30" s="13">
        <v>0</v>
      </c>
      <c r="P30" s="13">
        <v>0</v>
      </c>
      <c r="Q30" s="13">
        <v>1</v>
      </c>
      <c r="R30" s="13">
        <v>0</v>
      </c>
      <c r="S30" s="13">
        <v>0</v>
      </c>
      <c r="T30" s="13"/>
      <c r="U30" s="14">
        <v>1</v>
      </c>
      <c r="V30" s="27">
        <f>SUMPRODUCT('Рис. 12'!B$2:T$2,'Рис. 14'!A30:S30)+'Рис. 12'!U$2</f>
        <v>0.85287981529829593</v>
      </c>
    </row>
    <row r="31" spans="1:22" x14ac:dyDescent="0.25">
      <c r="A31" s="13">
        <v>0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1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1</v>
      </c>
      <c r="R31" s="13">
        <v>0</v>
      </c>
      <c r="S31" s="13">
        <v>0</v>
      </c>
      <c r="T31" s="13"/>
      <c r="U31" s="14">
        <v>1</v>
      </c>
      <c r="V31" s="27">
        <f>SUMPRODUCT('Рис. 12'!B$2:T$2,'Рис. 14'!A31:S31)+'Рис. 12'!U$2</f>
        <v>0.79795462146493823</v>
      </c>
    </row>
    <row r="32" spans="1:22" x14ac:dyDescent="0.25">
      <c r="A32" s="13">
        <v>0</v>
      </c>
      <c r="B32" s="13">
        <v>1</v>
      </c>
      <c r="C32" s="13">
        <v>0</v>
      </c>
      <c r="D32" s="13">
        <v>1</v>
      </c>
      <c r="E32" s="13">
        <v>0</v>
      </c>
      <c r="F32" s="13">
        <v>0</v>
      </c>
      <c r="G32" s="13">
        <v>0</v>
      </c>
      <c r="H32" s="13">
        <v>0</v>
      </c>
      <c r="I32" s="13">
        <v>1</v>
      </c>
      <c r="J32" s="13">
        <v>0</v>
      </c>
      <c r="K32" s="13">
        <v>0</v>
      </c>
      <c r="L32" s="13">
        <v>0</v>
      </c>
      <c r="M32" s="13">
        <v>0</v>
      </c>
      <c r="N32" s="13">
        <v>1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/>
      <c r="U32" s="14">
        <v>1</v>
      </c>
      <c r="V32" s="27">
        <f>SUMPRODUCT('Рис. 12'!B$2:T$2,'Рис. 14'!A32:S32)+'Рис. 12'!U$2</f>
        <v>0.87551996697213119</v>
      </c>
    </row>
    <row r="33" spans="1:22" x14ac:dyDescent="0.25">
      <c r="A33" s="13">
        <v>0</v>
      </c>
      <c r="B33" s="13">
        <v>1</v>
      </c>
      <c r="C33" s="13">
        <v>0</v>
      </c>
      <c r="D33" s="13">
        <v>1</v>
      </c>
      <c r="E33" s="13">
        <v>0</v>
      </c>
      <c r="F33" s="13">
        <v>0</v>
      </c>
      <c r="G33" s="13">
        <v>0</v>
      </c>
      <c r="H33" s="13">
        <v>0</v>
      </c>
      <c r="I33" s="13">
        <v>1</v>
      </c>
      <c r="J33" s="13">
        <v>1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1</v>
      </c>
      <c r="R33" s="13">
        <v>0</v>
      </c>
      <c r="S33" s="13">
        <v>0</v>
      </c>
      <c r="T33" s="13"/>
      <c r="U33" s="14">
        <v>1</v>
      </c>
      <c r="V33" s="27">
        <f>SUMPRODUCT('Рис. 12'!B$2:T$2,'Рис. 14'!A33:S33)+'Рис. 12'!U$2</f>
        <v>1.1736350592487803</v>
      </c>
    </row>
    <row r="34" spans="1:22" x14ac:dyDescent="0.25">
      <c r="A34" s="13">
        <v>0</v>
      </c>
      <c r="B34" s="13">
        <v>0</v>
      </c>
      <c r="C34" s="13">
        <v>0</v>
      </c>
      <c r="D34" s="13">
        <v>1</v>
      </c>
      <c r="E34" s="13">
        <v>0</v>
      </c>
      <c r="F34" s="13">
        <v>0</v>
      </c>
      <c r="G34" s="13">
        <v>0</v>
      </c>
      <c r="H34" s="13">
        <v>0</v>
      </c>
      <c r="I34" s="13">
        <v>1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/>
      <c r="U34" s="14">
        <v>1</v>
      </c>
      <c r="V34" s="27">
        <f>SUMPRODUCT('Рис. 12'!B$2:T$2,'Рис. 14'!A34:S34)+'Рис. 12'!U$2</f>
        <v>0.73012720083491223</v>
      </c>
    </row>
    <row r="35" spans="1:22" x14ac:dyDescent="0.25">
      <c r="A35" s="13">
        <v>0</v>
      </c>
      <c r="B35" s="13">
        <v>0</v>
      </c>
      <c r="C35" s="13">
        <v>1</v>
      </c>
      <c r="D35" s="13">
        <v>0</v>
      </c>
      <c r="E35" s="13">
        <v>0</v>
      </c>
      <c r="F35" s="13">
        <v>0</v>
      </c>
      <c r="G35" s="13">
        <v>1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1</v>
      </c>
      <c r="S35" s="13">
        <v>0</v>
      </c>
      <c r="T35" s="13"/>
      <c r="U35" s="14">
        <v>1</v>
      </c>
      <c r="V35" s="27">
        <f>SUMPRODUCT('Рис. 12'!B$2:T$2,'Рис. 14'!A35:S35)+'Рис. 12'!U$2</f>
        <v>4.6207631513352498E-3</v>
      </c>
    </row>
    <row r="36" spans="1:22" x14ac:dyDescent="0.25">
      <c r="A36" s="13">
        <v>1</v>
      </c>
      <c r="B36" s="13">
        <v>0</v>
      </c>
      <c r="C36" s="13">
        <v>0</v>
      </c>
      <c r="D36" s="13">
        <v>1</v>
      </c>
      <c r="E36" s="13">
        <v>0</v>
      </c>
      <c r="F36" s="13">
        <v>0</v>
      </c>
      <c r="G36" s="13">
        <v>0</v>
      </c>
      <c r="H36" s="13">
        <v>0</v>
      </c>
      <c r="I36" s="13">
        <v>1</v>
      </c>
      <c r="J36" s="13">
        <v>0</v>
      </c>
      <c r="K36" s="13">
        <v>0</v>
      </c>
      <c r="L36" s="13">
        <v>1</v>
      </c>
      <c r="M36" s="13">
        <v>0</v>
      </c>
      <c r="N36" s="13">
        <v>0</v>
      </c>
      <c r="O36" s="13">
        <v>0</v>
      </c>
      <c r="P36" s="13">
        <v>0</v>
      </c>
      <c r="Q36" s="13">
        <v>1</v>
      </c>
      <c r="R36" s="13">
        <v>1</v>
      </c>
      <c r="S36" s="13">
        <v>1</v>
      </c>
      <c r="T36" s="13"/>
      <c r="U36" s="14">
        <v>1</v>
      </c>
      <c r="V36" s="27">
        <f>SUMPRODUCT('Рис. 12'!B$2:T$2,'Рис. 14'!A36:S36)+'Рис. 12'!U$2</f>
        <v>1.1070604040015888</v>
      </c>
    </row>
    <row r="37" spans="1:22" x14ac:dyDescent="0.25">
      <c r="A37" s="13">
        <v>1</v>
      </c>
      <c r="B37" s="13">
        <v>0</v>
      </c>
      <c r="C37" s="13">
        <v>1</v>
      </c>
      <c r="D37" s="13">
        <v>0</v>
      </c>
      <c r="E37" s="13">
        <v>0</v>
      </c>
      <c r="F37" s="13">
        <v>0</v>
      </c>
      <c r="G37" s="13">
        <v>0</v>
      </c>
      <c r="H37" s="13">
        <v>1</v>
      </c>
      <c r="I37" s="13">
        <v>0</v>
      </c>
      <c r="J37" s="13">
        <v>0</v>
      </c>
      <c r="K37" s="13">
        <v>0</v>
      </c>
      <c r="L37" s="13">
        <v>1</v>
      </c>
      <c r="M37" s="13">
        <v>0</v>
      </c>
      <c r="N37" s="13">
        <v>0</v>
      </c>
      <c r="O37" s="13">
        <v>0</v>
      </c>
      <c r="P37" s="13">
        <v>0</v>
      </c>
      <c r="Q37" s="13">
        <v>1</v>
      </c>
      <c r="R37" s="13">
        <v>0</v>
      </c>
      <c r="S37" s="13">
        <v>0</v>
      </c>
      <c r="T37" s="13"/>
      <c r="U37" s="14">
        <v>1</v>
      </c>
      <c r="V37" s="27">
        <f>SUMPRODUCT('Рис. 12'!B$2:T$2,'Рис. 14'!A37:S37)+'Рис. 12'!U$2</f>
        <v>1.0401262870341885</v>
      </c>
    </row>
    <row r="38" spans="1:22" x14ac:dyDescent="0.25">
      <c r="A38" s="13">
        <v>0</v>
      </c>
      <c r="B38" s="13">
        <v>1</v>
      </c>
      <c r="C38" s="13">
        <v>1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/>
      <c r="U38" s="14">
        <v>1</v>
      </c>
      <c r="V38" s="27">
        <f>SUMPRODUCT('Рис. 12'!B$2:T$2,'Рис. 14'!A38:S38)+'Рис. 12'!U$2</f>
        <v>0.43032769016756811</v>
      </c>
    </row>
    <row r="39" spans="1:22" x14ac:dyDescent="0.25">
      <c r="A39" s="13">
        <v>0</v>
      </c>
      <c r="B39" s="13">
        <v>1</v>
      </c>
      <c r="C39" s="13">
        <v>1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1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/>
      <c r="U39" s="14">
        <v>1</v>
      </c>
      <c r="V39" s="27">
        <f>SUMPRODUCT('Рис. 12'!B$2:T$2,'Рис. 14'!A39:S39)+'Рис. 12'!U$2</f>
        <v>0.74102115954628767</v>
      </c>
    </row>
    <row r="40" spans="1:22" x14ac:dyDescent="0.25">
      <c r="A40" s="13">
        <v>1</v>
      </c>
      <c r="B40" s="13">
        <v>0</v>
      </c>
      <c r="C40" s="13">
        <v>1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1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1</v>
      </c>
      <c r="R40" s="13">
        <v>0</v>
      </c>
      <c r="S40" s="13">
        <v>1</v>
      </c>
      <c r="T40" s="13"/>
      <c r="U40" s="14">
        <v>1</v>
      </c>
      <c r="V40" s="27">
        <f>SUMPRODUCT('Рис. 12'!B$2:T$2,'Рис. 14'!A40:S40)+'Рис. 12'!U$2</f>
        <v>1.1246532397996123</v>
      </c>
    </row>
    <row r="41" spans="1:22" x14ac:dyDescent="0.25">
      <c r="A41" s="13">
        <v>0</v>
      </c>
      <c r="B41" s="13">
        <v>1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/>
      <c r="U41" s="14">
        <v>1</v>
      </c>
      <c r="V41" s="27">
        <f>SUMPRODUCT('Рис. 12'!B$2:T$2,'Рис. 14'!A41:S41)+'Рис. 12'!U$2</f>
        <v>0.33579575872169243</v>
      </c>
    </row>
    <row r="42" spans="1:22" x14ac:dyDescent="0.25">
      <c r="A42" s="13">
        <v>0</v>
      </c>
      <c r="B42" s="13">
        <v>0</v>
      </c>
      <c r="C42" s="13">
        <v>0</v>
      </c>
      <c r="D42" s="13">
        <v>0</v>
      </c>
      <c r="E42" s="13">
        <v>1</v>
      </c>
      <c r="F42" s="13">
        <v>0</v>
      </c>
      <c r="G42" s="13">
        <v>0</v>
      </c>
      <c r="H42" s="13">
        <v>1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/>
      <c r="U42" s="14">
        <v>1</v>
      </c>
      <c r="V42" s="27">
        <f>SUMPRODUCT('Рис. 12'!B$2:T$2,'Рис. 14'!A42:S42)+'Рис. 12'!U$2</f>
        <v>0.88290181775877818</v>
      </c>
    </row>
    <row r="43" spans="1:22" x14ac:dyDescent="0.25">
      <c r="A43" s="13">
        <v>0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1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/>
      <c r="U43" s="14">
        <v>1</v>
      </c>
      <c r="V43" s="27">
        <f>SUMPRODUCT('Рис. 12'!B$2:T$2,'Рис. 14'!A43:S43)+'Рис. 12'!U$2</f>
        <v>0.51450610421824039</v>
      </c>
    </row>
    <row r="44" spans="1:22" x14ac:dyDescent="0.25">
      <c r="A44" s="13">
        <v>0</v>
      </c>
      <c r="B44" s="13">
        <v>1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1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1</v>
      </c>
      <c r="R44" s="13">
        <v>0</v>
      </c>
      <c r="S44" s="13">
        <v>0</v>
      </c>
      <c r="T44" s="13"/>
      <c r="U44" s="14">
        <v>1</v>
      </c>
      <c r="V44" s="27">
        <f>SUMPRODUCT('Рис. 12'!B$2:T$2,'Рис. 14'!A44:S44)+'Рис. 12'!U$2</f>
        <v>0.80842704971417345</v>
      </c>
    </row>
    <row r="45" spans="1:22" x14ac:dyDescent="0.25">
      <c r="A45" s="13">
        <v>1</v>
      </c>
      <c r="B45" s="13">
        <v>0</v>
      </c>
      <c r="C45" s="13">
        <v>1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1</v>
      </c>
      <c r="O45" s="13">
        <v>0</v>
      </c>
      <c r="P45" s="13">
        <v>0</v>
      </c>
      <c r="Q45" s="13">
        <v>0</v>
      </c>
      <c r="R45" s="13">
        <v>0</v>
      </c>
      <c r="S45" s="13">
        <v>1</v>
      </c>
      <c r="T45" s="13"/>
      <c r="U45" s="14">
        <v>1</v>
      </c>
      <c r="V45" s="27">
        <f>SUMPRODUCT('Рис. 12'!B$2:T$2,'Рис. 14'!A45:S45)+'Рис. 12'!U$2</f>
        <v>0.77152058552415581</v>
      </c>
    </row>
    <row r="46" spans="1:22" x14ac:dyDescent="0.25">
      <c r="A46" s="13">
        <v>1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/>
      <c r="U46" s="14">
        <v>1</v>
      </c>
      <c r="V46" s="27">
        <f>SUMPRODUCT('Рис. 12'!B$2:T$2,'Рис. 14'!A46:S46)+'Рис. 12'!U$2</f>
        <v>0.2753210760854134</v>
      </c>
    </row>
    <row r="47" spans="1:22" x14ac:dyDescent="0.25">
      <c r="A47" s="13">
        <v>0</v>
      </c>
      <c r="B47" s="13">
        <v>0</v>
      </c>
      <c r="C47" s="13">
        <v>1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1</v>
      </c>
      <c r="S47" s="13">
        <v>0</v>
      </c>
      <c r="T47" s="13"/>
      <c r="U47" s="14">
        <v>1</v>
      </c>
      <c r="V47" s="27">
        <f>SUMPRODUCT('Рис. 12'!B$2:T$2,'Рис. 14'!A47:S47)+'Рис. 12'!U$2</f>
        <v>0.20504196807203107</v>
      </c>
    </row>
    <row r="48" spans="1:22" x14ac:dyDescent="0.25">
      <c r="A48" s="13">
        <v>0</v>
      </c>
      <c r="B48" s="13">
        <v>1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1</v>
      </c>
      <c r="Q48" s="13">
        <v>1</v>
      </c>
      <c r="R48" s="13">
        <v>0</v>
      </c>
      <c r="S48" s="13">
        <v>0</v>
      </c>
      <c r="T48" s="13"/>
      <c r="U48" s="14">
        <v>1</v>
      </c>
      <c r="V48" s="27">
        <f>SUMPRODUCT('Рис. 12'!B$2:T$2,'Рис. 14'!A48:S48)+'Рис. 12'!U$2</f>
        <v>0.70886121648204503</v>
      </c>
    </row>
    <row r="49" spans="1:22" x14ac:dyDescent="0.25">
      <c r="A49" s="13">
        <v>0</v>
      </c>
      <c r="B49" s="13">
        <v>0</v>
      </c>
      <c r="C49" s="13">
        <v>1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1</v>
      </c>
      <c r="Q49" s="13">
        <v>0</v>
      </c>
      <c r="R49" s="13">
        <v>1</v>
      </c>
      <c r="S49" s="13">
        <v>0</v>
      </c>
      <c r="T49" s="13"/>
      <c r="U49" s="14">
        <v>1</v>
      </c>
      <c r="V49" s="27">
        <f>SUMPRODUCT('Рис. 12'!B$2:T$2,'Рис. 14'!A49:S49)+'Рис. 12'!U$2</f>
        <v>0.400747903047663</v>
      </c>
    </row>
    <row r="50" spans="1:22" x14ac:dyDescent="0.25">
      <c r="A50" s="13">
        <v>1</v>
      </c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1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</v>
      </c>
      <c r="O50" s="13">
        <v>0</v>
      </c>
      <c r="P50" s="13">
        <v>0</v>
      </c>
      <c r="Q50" s="13">
        <v>0</v>
      </c>
      <c r="R50" s="13">
        <v>0</v>
      </c>
      <c r="S50" s="13">
        <v>1</v>
      </c>
      <c r="T50" s="13"/>
      <c r="U50" s="14">
        <v>1</v>
      </c>
      <c r="V50" s="27">
        <f>SUMPRODUCT('Рис. 12'!B$2:T$2,'Рис. 14'!A50:S50)+'Рис. 12'!U$2</f>
        <v>0.97226042228604048</v>
      </c>
    </row>
    <row r="51" spans="1:22" x14ac:dyDescent="0.25">
      <c r="A51" s="13">
        <v>1</v>
      </c>
      <c r="B51" s="13">
        <v>0</v>
      </c>
      <c r="C51" s="13">
        <v>1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1</v>
      </c>
      <c r="O51" s="13">
        <v>0</v>
      </c>
      <c r="P51" s="13">
        <v>0</v>
      </c>
      <c r="Q51" s="13">
        <v>1</v>
      </c>
      <c r="R51" s="13">
        <v>0</v>
      </c>
      <c r="S51" s="13">
        <v>0</v>
      </c>
      <c r="T51" s="13"/>
      <c r="U51" s="14">
        <v>1</v>
      </c>
      <c r="V51" s="27">
        <f>SUMPRODUCT('Рис. 12'!B$2:T$2,'Рис. 14'!A51:S51)+'Рис. 12'!U$2</f>
        <v>0.68213286820399333</v>
      </c>
    </row>
    <row r="52" spans="1:22" x14ac:dyDescent="0.25">
      <c r="A52" s="13">
        <v>0</v>
      </c>
      <c r="B52" s="13">
        <v>0</v>
      </c>
      <c r="C52" s="13">
        <v>1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1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1</v>
      </c>
      <c r="T52" s="13"/>
      <c r="U52" s="14">
        <v>1</v>
      </c>
      <c r="V52" s="27">
        <f>SUMPRODUCT('Рис. 12'!B$2:T$2,'Рис. 14'!A52:S52)+'Рис. 12'!U$2</f>
        <v>0.87578527576899923</v>
      </c>
    </row>
    <row r="53" spans="1:22" x14ac:dyDescent="0.25">
      <c r="A53" s="13">
        <v>0</v>
      </c>
      <c r="B53" s="13">
        <v>1</v>
      </c>
      <c r="C53" s="13">
        <v>0</v>
      </c>
      <c r="D53" s="13">
        <v>1</v>
      </c>
      <c r="E53" s="13">
        <v>0</v>
      </c>
      <c r="F53" s="13">
        <v>0</v>
      </c>
      <c r="G53" s="13">
        <v>0</v>
      </c>
      <c r="H53" s="13">
        <v>1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1</v>
      </c>
      <c r="P53" s="13">
        <v>0</v>
      </c>
      <c r="Q53" s="13">
        <v>0</v>
      </c>
      <c r="R53" s="13">
        <v>0</v>
      </c>
      <c r="S53" s="13">
        <v>0</v>
      </c>
      <c r="T53" s="13"/>
      <c r="U53" s="14">
        <v>1</v>
      </c>
      <c r="V53" s="27">
        <f>SUMPRODUCT('Рис. 12'!B$2:T$2,'Рис. 14'!A53:S53)+'Рис. 12'!U$2</f>
        <v>0.60931082923236635</v>
      </c>
    </row>
    <row r="54" spans="1:22" x14ac:dyDescent="0.25">
      <c r="A54" s="13">
        <v>1</v>
      </c>
      <c r="B54" s="13">
        <v>0</v>
      </c>
      <c r="C54" s="13">
        <v>1</v>
      </c>
      <c r="D54" s="13">
        <v>0</v>
      </c>
      <c r="E54" s="13">
        <v>0</v>
      </c>
      <c r="F54" s="13">
        <v>0</v>
      </c>
      <c r="G54" s="13">
        <v>0</v>
      </c>
      <c r="H54" s="13">
        <v>1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1</v>
      </c>
      <c r="R54" s="13">
        <v>0</v>
      </c>
      <c r="S54" s="13">
        <v>1</v>
      </c>
      <c r="T54" s="13"/>
      <c r="U54" s="14">
        <v>1</v>
      </c>
      <c r="V54" s="27">
        <f>SUMPRODUCT('Рис. 12'!B$2:T$2,'Рис. 14'!A54:S54)+'Рис. 12'!U$2</f>
        <v>1.1092315386286533</v>
      </c>
    </row>
    <row r="55" spans="1:22" x14ac:dyDescent="0.25">
      <c r="A55" s="13">
        <v>0</v>
      </c>
      <c r="B55" s="13">
        <v>0</v>
      </c>
      <c r="C55" s="13">
        <v>1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1</v>
      </c>
      <c r="R55" s="13">
        <v>0</v>
      </c>
      <c r="S55" s="13">
        <v>0</v>
      </c>
      <c r="T55" s="13"/>
      <c r="U55" s="14">
        <v>1</v>
      </c>
      <c r="V55" s="27">
        <f>SUMPRODUCT('Рис. 12'!B$2:T$2,'Рис. 14'!A55:S55)+'Рис. 12'!U$2</f>
        <v>0.59721478470305345</v>
      </c>
    </row>
    <row r="56" spans="1:22" x14ac:dyDescent="0.25">
      <c r="A56" s="13">
        <v>0</v>
      </c>
      <c r="B56" s="13">
        <v>1</v>
      </c>
      <c r="C56" s="13">
        <v>1</v>
      </c>
      <c r="D56" s="13">
        <v>0</v>
      </c>
      <c r="E56" s="13">
        <v>0</v>
      </c>
      <c r="F56" s="13">
        <v>0</v>
      </c>
      <c r="G56" s="13">
        <v>0</v>
      </c>
      <c r="H56" s="13">
        <v>1</v>
      </c>
      <c r="I56" s="13">
        <v>0</v>
      </c>
      <c r="J56" s="13">
        <v>0</v>
      </c>
      <c r="K56" s="13">
        <v>0</v>
      </c>
      <c r="L56" s="13">
        <v>0</v>
      </c>
      <c r="M56" s="13">
        <v>1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/>
      <c r="U56" s="14">
        <v>1</v>
      </c>
      <c r="V56" s="27">
        <f>SUMPRODUCT('Рис. 12'!B$2:T$2,'Рис. 14'!A56:S56)+'Рис. 12'!U$2</f>
        <v>0.91478223212111187</v>
      </c>
    </row>
    <row r="57" spans="1:22" x14ac:dyDescent="0.25">
      <c r="A57" s="13">
        <v>1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1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1</v>
      </c>
      <c r="T57" s="13"/>
      <c r="U57" s="14">
        <v>1</v>
      </c>
      <c r="V57" s="27">
        <f>SUMPRODUCT('Рис. 12'!B$2:T$2,'Рис. 14'!A57:S57)+'Рис. 12'!U$2</f>
        <v>0.83734008439805696</v>
      </c>
    </row>
    <row r="58" spans="1:22" x14ac:dyDescent="0.25">
      <c r="A58" s="13">
        <v>1</v>
      </c>
      <c r="B58" s="13">
        <v>0</v>
      </c>
      <c r="C58" s="13">
        <v>0</v>
      </c>
      <c r="D58" s="13">
        <v>1</v>
      </c>
      <c r="E58" s="13">
        <v>0</v>
      </c>
      <c r="F58" s="13">
        <v>0</v>
      </c>
      <c r="G58" s="13">
        <v>0</v>
      </c>
      <c r="H58" s="13">
        <v>1</v>
      </c>
      <c r="I58" s="13">
        <v>1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1</v>
      </c>
      <c r="R58" s="13">
        <v>0</v>
      </c>
      <c r="S58" s="13">
        <v>0</v>
      </c>
      <c r="T58" s="13"/>
      <c r="U58" s="14">
        <v>1</v>
      </c>
      <c r="V58" s="27">
        <f>SUMPRODUCT('Рис. 12'!B$2:T$2,'Рис. 14'!A58:S58)+'Рис. 12'!U$2</f>
        <v>1.1527562374403497</v>
      </c>
    </row>
    <row r="59" spans="1:22" x14ac:dyDescent="0.25">
      <c r="A59" s="13">
        <v>1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1</v>
      </c>
      <c r="J59" s="13">
        <v>0</v>
      </c>
      <c r="K59" s="13">
        <v>0</v>
      </c>
      <c r="L59" s="13">
        <v>1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/>
      <c r="U59" s="14">
        <v>1</v>
      </c>
      <c r="V59" s="27">
        <f>SUMPRODUCT('Рис. 12'!B$2:T$2,'Рис. 14'!A59:S59)+'Рис. 12'!U$2</f>
        <v>0.78365653397455126</v>
      </c>
    </row>
    <row r="60" spans="1:22" x14ac:dyDescent="0.25">
      <c r="A60" s="13">
        <v>0</v>
      </c>
      <c r="B60" s="13">
        <v>1</v>
      </c>
      <c r="C60" s="13">
        <v>0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/>
      <c r="U60" s="14">
        <v>1</v>
      </c>
      <c r="V60" s="27">
        <f>SUMPRODUCT('Рис. 12'!B$2:T$2,'Рис. 14'!A60:S60)+'Рис. 12'!U$2</f>
        <v>0.64648922810041198</v>
      </c>
    </row>
    <row r="61" spans="1:22" x14ac:dyDescent="0.25">
      <c r="A61" s="13">
        <v>0</v>
      </c>
      <c r="B61" s="13">
        <v>1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1</v>
      </c>
      <c r="I61" s="13">
        <v>1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/>
      <c r="U61" s="14">
        <v>1</v>
      </c>
      <c r="V61" s="27">
        <f>SUMPRODUCT('Рис. 12'!B$2:T$2,'Рис. 14'!A61:S61)+'Рис. 12'!U$2</f>
        <v>0.94176099630817234</v>
      </c>
    </row>
    <row r="62" spans="1:22" x14ac:dyDescent="0.25">
      <c r="A62" s="13">
        <v>1</v>
      </c>
      <c r="B62" s="13">
        <v>0</v>
      </c>
      <c r="C62" s="13">
        <v>0</v>
      </c>
      <c r="D62" s="13">
        <v>1</v>
      </c>
      <c r="E62" s="13">
        <v>0</v>
      </c>
      <c r="F62" s="13">
        <v>1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1</v>
      </c>
      <c r="P62" s="13">
        <v>0</v>
      </c>
      <c r="Q62" s="13">
        <v>0</v>
      </c>
      <c r="R62" s="13">
        <v>0</v>
      </c>
      <c r="S62" s="13">
        <v>0</v>
      </c>
      <c r="T62" s="13"/>
      <c r="U62" s="14">
        <v>0</v>
      </c>
      <c r="V62" s="27">
        <f>SUMPRODUCT('Рис. 12'!B$2:T$2,'Рис. 14'!A62:S62)+'Рис. 12'!U$2</f>
        <v>7.5476996573939914E-3</v>
      </c>
    </row>
    <row r="63" spans="1:22" x14ac:dyDescent="0.25">
      <c r="A63" s="13">
        <v>1</v>
      </c>
      <c r="B63" s="13">
        <v>0</v>
      </c>
      <c r="C63" s="13">
        <v>1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1</v>
      </c>
      <c r="P63" s="13">
        <v>0</v>
      </c>
      <c r="Q63" s="13">
        <v>0</v>
      </c>
      <c r="R63" s="13">
        <v>1</v>
      </c>
      <c r="S63" s="13">
        <v>1</v>
      </c>
      <c r="T63" s="13"/>
      <c r="U63" s="14">
        <v>0</v>
      </c>
      <c r="V63" s="27">
        <f>SUMPRODUCT('Рис. 12'!B$2:T$2,'Рис. 14'!A63:S63)+'Рис. 12'!U$2</f>
        <v>0.30591985510904834</v>
      </c>
    </row>
    <row r="64" spans="1:22" x14ac:dyDescent="0.25">
      <c r="A64" s="13">
        <v>0</v>
      </c>
      <c r="B64" s="13">
        <v>0</v>
      </c>
      <c r="C64" s="13">
        <v>0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1</v>
      </c>
      <c r="S64" s="13">
        <v>0</v>
      </c>
      <c r="T64" s="13"/>
      <c r="U64" s="14">
        <v>0</v>
      </c>
      <c r="V64" s="27">
        <f>SUMPRODUCT('Рис. 12'!B$2:T$2,'Рис. 14'!A64:S64)+'Рис. 12'!U$2</f>
        <v>0.11051003662615538</v>
      </c>
    </row>
    <row r="65" spans="1:22" x14ac:dyDescent="0.25">
      <c r="A65" s="13">
        <v>0</v>
      </c>
      <c r="B65" s="13">
        <v>0</v>
      </c>
      <c r="C65" s="13">
        <v>1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1</v>
      </c>
      <c r="P65" s="13">
        <v>0</v>
      </c>
      <c r="Q65" s="13">
        <v>0</v>
      </c>
      <c r="R65" s="13">
        <v>0</v>
      </c>
      <c r="S65" s="13">
        <v>0</v>
      </c>
      <c r="T65" s="13"/>
      <c r="U65" s="14">
        <v>0</v>
      </c>
      <c r="V65" s="27">
        <f>SUMPRODUCT('Рис. 12'!B$2:T$2,'Рис. 14'!A65:S65)+'Рис. 12'!U$2</f>
        <v>0.30398816323751071</v>
      </c>
    </row>
    <row r="66" spans="1:22" x14ac:dyDescent="0.25">
      <c r="A66" s="13">
        <v>1</v>
      </c>
      <c r="B66" s="13">
        <v>0</v>
      </c>
      <c r="C66" s="13">
        <v>1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/>
      <c r="U66" s="14">
        <v>0</v>
      </c>
      <c r="V66" s="27">
        <f>SUMPRODUCT('Рис. 12'!B$2:T$2,'Рис. 14'!A66:S66)+'Рис. 12'!U$2</f>
        <v>0.36985300753128908</v>
      </c>
    </row>
    <row r="67" spans="1:22" x14ac:dyDescent="0.25">
      <c r="A67" s="13">
        <v>0</v>
      </c>
      <c r="B67" s="13">
        <v>1</v>
      </c>
      <c r="C67" s="13">
        <v>0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1</v>
      </c>
      <c r="P67" s="13">
        <v>0</v>
      </c>
      <c r="Q67" s="13">
        <v>0</v>
      </c>
      <c r="R67" s="13">
        <v>1</v>
      </c>
      <c r="S67" s="13">
        <v>0</v>
      </c>
      <c r="T67" s="13"/>
      <c r="U67" s="14">
        <v>0</v>
      </c>
      <c r="V67" s="27">
        <f>SUMPRODUCT('Рис. 12'!B$2:T$2,'Рис. 14'!A67:S67)+'Рис. 12'!U$2</f>
        <v>5.115366194568538E-3</v>
      </c>
    </row>
    <row r="68" spans="1:22" x14ac:dyDescent="0.25">
      <c r="A68" s="13">
        <v>0</v>
      </c>
      <c r="B68" s="13">
        <v>0</v>
      </c>
      <c r="C68" s="13">
        <v>0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1</v>
      </c>
      <c r="P68" s="13">
        <v>0</v>
      </c>
      <c r="Q68" s="13">
        <v>0</v>
      </c>
      <c r="R68" s="13">
        <v>1</v>
      </c>
      <c r="S68" s="13">
        <v>0</v>
      </c>
      <c r="T68" s="13"/>
      <c r="U68" s="14">
        <v>0</v>
      </c>
      <c r="V68" s="27">
        <f>SUMPRODUCT('Рис. 12'!B$2:T$2,'Рис. 14'!A68:S68)+'Рис. 12'!U$2</f>
        <v>-5.3570620546667391E-3</v>
      </c>
    </row>
    <row r="69" spans="1:22" x14ac:dyDescent="0.25">
      <c r="A69" s="13">
        <v>0</v>
      </c>
      <c r="B69" s="13">
        <v>1</v>
      </c>
      <c r="C69" s="13">
        <v>1</v>
      </c>
      <c r="D69" s="13">
        <v>0</v>
      </c>
      <c r="E69" s="13">
        <v>0</v>
      </c>
      <c r="F69" s="13">
        <v>1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/>
      <c r="U69" s="14">
        <v>0</v>
      </c>
      <c r="V69" s="27">
        <f>SUMPRODUCT('Рис. 12'!B$2:T$2,'Рис. 14'!A69:S69)+'Рис. 12'!U$2</f>
        <v>0.1843110114366352</v>
      </c>
    </row>
    <row r="70" spans="1:22" x14ac:dyDescent="0.25">
      <c r="A70" s="13">
        <v>0</v>
      </c>
      <c r="B70" s="13">
        <v>0</v>
      </c>
      <c r="C70" s="13">
        <v>0</v>
      </c>
      <c r="D70" s="13">
        <v>1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1</v>
      </c>
      <c r="S70" s="13">
        <v>0</v>
      </c>
      <c r="T70" s="13"/>
      <c r="U70" s="14">
        <v>0</v>
      </c>
      <c r="V70" s="27">
        <f>SUMPRODUCT('Рис. 12'!B$2:T$2,'Рис. 14'!A70:S70)+'Рис. 12'!U$2</f>
        <v>0.20462043760989101</v>
      </c>
    </row>
    <row r="71" spans="1:22" x14ac:dyDescent="0.25">
      <c r="A71" s="13">
        <v>1</v>
      </c>
      <c r="B71" s="13">
        <v>0</v>
      </c>
      <c r="C71" s="13">
        <v>1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/>
      <c r="U71" s="14">
        <v>0</v>
      </c>
      <c r="V71" s="27">
        <f>SUMPRODUCT('Рис. 12'!B$2:T$2,'Рис. 14'!A71:S71)+'Рис. 12'!U$2</f>
        <v>0.36985300753128908</v>
      </c>
    </row>
    <row r="72" spans="1:22" x14ac:dyDescent="0.25">
      <c r="A72" s="13">
        <v>0</v>
      </c>
      <c r="B72" s="13">
        <v>0</v>
      </c>
      <c r="C72" s="13">
        <v>0</v>
      </c>
      <c r="D72" s="13">
        <v>1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/>
      <c r="U72" s="14">
        <v>0</v>
      </c>
      <c r="V72" s="27">
        <f>SUMPRODUCT('Рис. 12'!B$2:T$2,'Рис. 14'!A72:S72)+'Рис. 12'!U$2</f>
        <v>0.41943373145619278</v>
      </c>
    </row>
    <row r="73" spans="1:22" x14ac:dyDescent="0.25">
      <c r="A73" s="13">
        <v>0</v>
      </c>
      <c r="B73" s="13">
        <v>1</v>
      </c>
      <c r="C73" s="13">
        <v>1</v>
      </c>
      <c r="D73" s="13">
        <v>0</v>
      </c>
      <c r="E73" s="13">
        <v>0</v>
      </c>
      <c r="F73" s="13">
        <v>1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/>
      <c r="U73" s="14">
        <v>0</v>
      </c>
      <c r="V73" s="27">
        <f>SUMPRODUCT('Рис. 12'!B$2:T$2,'Рис. 14'!A73:S73)+'Рис. 12'!U$2</f>
        <v>0.1843110114366352</v>
      </c>
    </row>
    <row r="74" spans="1:22" x14ac:dyDescent="0.25">
      <c r="A74" s="13">
        <v>0</v>
      </c>
      <c r="B74" s="13">
        <v>1</v>
      </c>
      <c r="C74" s="13">
        <v>0</v>
      </c>
      <c r="D74" s="13">
        <v>1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/>
      <c r="U74" s="14">
        <v>0</v>
      </c>
      <c r="V74" s="27">
        <f>SUMPRODUCT('Рис. 12'!B$2:T$2,'Рис. 14'!A74:S74)+'Рис. 12'!U$2</f>
        <v>0.42990615970542806</v>
      </c>
    </row>
    <row r="75" spans="1:22" x14ac:dyDescent="0.25">
      <c r="A75" s="13">
        <v>1</v>
      </c>
      <c r="B75" s="13">
        <v>0</v>
      </c>
      <c r="C75" s="13">
        <v>1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1</v>
      </c>
      <c r="R75" s="13">
        <v>0</v>
      </c>
      <c r="S75" s="13">
        <v>0</v>
      </c>
      <c r="T75" s="13"/>
      <c r="U75" s="14">
        <v>0</v>
      </c>
      <c r="V75" s="27">
        <f>SUMPRODUCT('Рис. 12'!B$2:T$2,'Рис. 14'!A75:S75)+'Рис. 12'!U$2</f>
        <v>0.54721253031600969</v>
      </c>
    </row>
    <row r="76" spans="1:22" x14ac:dyDescent="0.25">
      <c r="A76" s="13">
        <v>0</v>
      </c>
      <c r="B76" s="13">
        <v>0</v>
      </c>
      <c r="C76" s="13">
        <v>0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1</v>
      </c>
      <c r="S76" s="13">
        <v>0</v>
      </c>
      <c r="T76" s="13"/>
      <c r="U76" s="14">
        <v>0</v>
      </c>
      <c r="V76" s="27">
        <f>SUMPRODUCT('Рис. 12'!B$2:T$2,'Рис. 14'!A76:S76)+'Рис. 12'!U$2</f>
        <v>0.11051003662615538</v>
      </c>
    </row>
    <row r="77" spans="1:22" x14ac:dyDescent="0.25">
      <c r="A77" s="13">
        <v>0</v>
      </c>
      <c r="B77" s="13">
        <v>0</v>
      </c>
      <c r="C77" s="13">
        <v>1</v>
      </c>
      <c r="D77" s="13">
        <v>0</v>
      </c>
      <c r="E77" s="13">
        <v>0</v>
      </c>
      <c r="F77" s="13">
        <v>1</v>
      </c>
      <c r="G77" s="13">
        <v>1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1</v>
      </c>
      <c r="S77" s="13">
        <v>0</v>
      </c>
      <c r="T77" s="13"/>
      <c r="U77" s="14">
        <v>0</v>
      </c>
      <c r="V77" s="27">
        <f>SUMPRODUCT('Рис. 12'!B$2:T$2,'Рис. 14'!A77:S77)+'Рис. 12'!U$2</f>
        <v>-0.24139591557959766</v>
      </c>
    </row>
    <row r="78" spans="1:22" x14ac:dyDescent="0.25">
      <c r="A78" s="13">
        <v>1</v>
      </c>
      <c r="B78" s="13">
        <v>0</v>
      </c>
      <c r="C78" s="13">
        <v>0</v>
      </c>
      <c r="D78" s="13">
        <v>0</v>
      </c>
      <c r="E78" s="13">
        <v>0</v>
      </c>
      <c r="F78" s="13">
        <v>1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/>
      <c r="U78" s="14">
        <v>0</v>
      </c>
      <c r="V78" s="27">
        <f>SUMPRODUCT('Рис. 12'!B$2:T$2,'Рис. 14'!A78:S78)+'Рис. 12'!U$2</f>
        <v>2.9304397354480483E-2</v>
      </c>
    </row>
    <row r="79" spans="1:22" x14ac:dyDescent="0.25">
      <c r="A79" s="13">
        <v>0</v>
      </c>
      <c r="B79" s="13">
        <v>0</v>
      </c>
      <c r="C79" s="13">
        <v>1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1</v>
      </c>
      <c r="P79" s="13">
        <v>0</v>
      </c>
      <c r="Q79" s="13">
        <v>0</v>
      </c>
      <c r="R79" s="13">
        <v>1</v>
      </c>
      <c r="S79" s="13">
        <v>1</v>
      </c>
      <c r="T79" s="13"/>
      <c r="U79" s="14">
        <v>0</v>
      </c>
      <c r="V79" s="27">
        <f>SUMPRODUCT('Рис. 12'!B$2:T$2,'Рис. 14'!A79:S79)+'Рис. 12'!U$2</f>
        <v>0.3559221094960921</v>
      </c>
    </row>
    <row r="80" spans="1:22" x14ac:dyDescent="0.25">
      <c r="A80" s="13">
        <v>0</v>
      </c>
      <c r="B80" s="13">
        <v>0</v>
      </c>
      <c r="C80" s="13">
        <v>1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1</v>
      </c>
      <c r="S80" s="13">
        <v>0</v>
      </c>
      <c r="T80" s="13"/>
      <c r="U80" s="14">
        <v>0</v>
      </c>
      <c r="V80" s="27">
        <f>SUMPRODUCT('Рис. 12'!B$2:T$2,'Рис. 14'!A80:S80)+'Рис. 12'!U$2</f>
        <v>0.20504196807203107</v>
      </c>
    </row>
    <row r="81" spans="1:22" x14ac:dyDescent="0.25">
      <c r="A81" s="13">
        <v>0</v>
      </c>
      <c r="B81" s="13">
        <v>1</v>
      </c>
      <c r="C81" s="13">
        <v>0</v>
      </c>
      <c r="D81" s="13">
        <v>0</v>
      </c>
      <c r="E81" s="13">
        <v>0</v>
      </c>
      <c r="F81" s="13">
        <v>1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/>
      <c r="U81" s="14">
        <v>0</v>
      </c>
      <c r="V81" s="27">
        <f>SUMPRODUCT('Рис. 12'!B$2:T$2,'Рис. 14'!A81:S81)+'Рис. 12'!U$2</f>
        <v>8.9779079990759542E-2</v>
      </c>
    </row>
    <row r="82" spans="1:22" x14ac:dyDescent="0.25">
      <c r="A82" s="13">
        <v>1</v>
      </c>
      <c r="B82" s="13">
        <v>0</v>
      </c>
      <c r="C82" s="13">
        <v>1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1</v>
      </c>
      <c r="P82" s="13">
        <v>0</v>
      </c>
      <c r="Q82" s="13">
        <v>0</v>
      </c>
      <c r="R82" s="13">
        <v>0</v>
      </c>
      <c r="S82" s="13">
        <v>0</v>
      </c>
      <c r="T82" s="13"/>
      <c r="U82" s="14">
        <v>0</v>
      </c>
      <c r="V82" s="27">
        <f>SUMPRODUCT('Рис. 12'!B$2:T$2,'Рис. 14'!A82:S82)+'Рис. 12'!U$2</f>
        <v>0.2539859088504669</v>
      </c>
    </row>
    <row r="83" spans="1:22" x14ac:dyDescent="0.25">
      <c r="A83" s="13">
        <v>1</v>
      </c>
      <c r="B83" s="13">
        <v>0</v>
      </c>
      <c r="C83" s="13">
        <v>1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1</v>
      </c>
      <c r="S83" s="13">
        <v>0</v>
      </c>
      <c r="T83" s="13"/>
      <c r="U83" s="14">
        <v>0</v>
      </c>
      <c r="V83" s="27">
        <f>SUMPRODUCT('Рис. 12'!B$2:T$2,'Рис. 14'!A83:S83)+'Рис. 12'!U$2</f>
        <v>0.15503971368498731</v>
      </c>
    </row>
    <row r="84" spans="1:22" x14ac:dyDescent="0.25">
      <c r="A84" s="13">
        <v>1</v>
      </c>
      <c r="B84" s="13">
        <v>0</v>
      </c>
      <c r="C84" s="13">
        <v>0</v>
      </c>
      <c r="D84" s="13">
        <v>1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1</v>
      </c>
      <c r="S84" s="13">
        <v>0</v>
      </c>
      <c r="T84" s="13"/>
      <c r="U84" s="14">
        <v>0</v>
      </c>
      <c r="V84" s="27">
        <f>SUMPRODUCT('Рис. 12'!B$2:T$2,'Рис. 14'!A84:S84)+'Рис. 12'!U$2</f>
        <v>0.15461818322284726</v>
      </c>
    </row>
    <row r="85" spans="1:22" x14ac:dyDescent="0.25">
      <c r="A85" s="13">
        <v>1</v>
      </c>
      <c r="B85" s="13">
        <v>0</v>
      </c>
      <c r="C85" s="13">
        <v>1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/>
      <c r="U85" s="14">
        <v>0</v>
      </c>
      <c r="V85" s="27">
        <f>SUMPRODUCT('Рис. 12'!B$2:T$2,'Рис. 14'!A85:S85)+'Рис. 12'!U$2</f>
        <v>0.36985300753128908</v>
      </c>
    </row>
    <row r="86" spans="1:22" x14ac:dyDescent="0.25">
      <c r="A86" s="13">
        <v>0</v>
      </c>
      <c r="B86" s="13">
        <v>1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/>
      <c r="U86" s="14">
        <v>0</v>
      </c>
      <c r="V86" s="27">
        <f>SUMPRODUCT('Рис. 12'!B$2:T$2,'Рис. 14'!A86:S86)+'Рис. 12'!U$2</f>
        <v>0.33579575872169243</v>
      </c>
    </row>
    <row r="87" spans="1:22" x14ac:dyDescent="0.25">
      <c r="A87" s="13">
        <v>1</v>
      </c>
      <c r="B87" s="13">
        <v>0</v>
      </c>
      <c r="C87" s="13">
        <v>1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/>
      <c r="U87" s="14">
        <v>0</v>
      </c>
      <c r="V87" s="27">
        <f>SUMPRODUCT('Рис. 12'!B$2:T$2,'Рис. 14'!A87:S87)+'Рис. 12'!U$2</f>
        <v>0.36985300753128908</v>
      </c>
    </row>
    <row r="88" spans="1:22" x14ac:dyDescent="0.25">
      <c r="A88" s="13">
        <v>0</v>
      </c>
      <c r="B88" s="13">
        <v>0</v>
      </c>
      <c r="C88" s="13">
        <v>1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1</v>
      </c>
      <c r="R88" s="13">
        <v>0</v>
      </c>
      <c r="S88" s="13">
        <v>0</v>
      </c>
      <c r="T88" s="13"/>
      <c r="U88" s="14">
        <v>0</v>
      </c>
      <c r="V88" s="27">
        <f>SUMPRODUCT('Рис. 12'!B$2:T$2,'Рис. 14'!A88:S88)+'Рис. 12'!U$2</f>
        <v>0.59721478470305345</v>
      </c>
    </row>
    <row r="89" spans="1:22" x14ac:dyDescent="0.25">
      <c r="A89" s="13">
        <v>0</v>
      </c>
      <c r="B89" s="13">
        <v>0</v>
      </c>
      <c r="C89" s="13">
        <v>0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/>
      <c r="U89" s="14">
        <v>0</v>
      </c>
      <c r="V89" s="27">
        <f>SUMPRODUCT('Рис. 12'!B$2:T$2,'Рис. 14'!A89:S89)+'Рис. 12'!U$2</f>
        <v>0.32532333047245715</v>
      </c>
    </row>
    <row r="90" spans="1:22" x14ac:dyDescent="0.25">
      <c r="A90" s="13">
        <v>1</v>
      </c>
      <c r="B90" s="13">
        <v>0</v>
      </c>
      <c r="C90" s="13">
        <v>0</v>
      </c>
      <c r="D90" s="13">
        <v>1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1</v>
      </c>
      <c r="T90" s="13"/>
      <c r="U90" s="14">
        <v>0</v>
      </c>
      <c r="V90" s="27">
        <f>SUMPRODUCT('Рис. 12'!B$2:T$2,'Рис. 14'!A90:S90)+'Рис. 12'!U$2</f>
        <v>0.63617871717403218</v>
      </c>
    </row>
    <row r="91" spans="1:22" x14ac:dyDescent="0.25">
      <c r="A91" s="13">
        <v>1</v>
      </c>
      <c r="B91" s="13">
        <v>0</v>
      </c>
      <c r="C91" s="13">
        <v>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1</v>
      </c>
      <c r="P91" s="13">
        <v>0</v>
      </c>
      <c r="Q91" s="13">
        <v>0</v>
      </c>
      <c r="R91" s="13">
        <v>0</v>
      </c>
      <c r="S91" s="13">
        <v>0</v>
      </c>
      <c r="T91" s="13"/>
      <c r="U91" s="14">
        <v>0</v>
      </c>
      <c r="V91" s="27">
        <f>SUMPRODUCT('Рис. 12'!B$2:T$2,'Рис. 14'!A91:S91)+'Рис. 12'!U$2</f>
        <v>0.15945397740459125</v>
      </c>
    </row>
    <row r="92" spans="1:22" x14ac:dyDescent="0.25">
      <c r="A92" s="13">
        <v>0</v>
      </c>
      <c r="B92" s="13">
        <v>1</v>
      </c>
      <c r="C92" s="13">
        <v>0</v>
      </c>
      <c r="D92" s="13">
        <v>1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/>
      <c r="U92" s="14">
        <v>0</v>
      </c>
      <c r="V92" s="27">
        <f>SUMPRODUCT('Рис. 12'!B$2:T$2,'Рис. 14'!A92:S92)+'Рис. 12'!U$2</f>
        <v>0.42990615970542806</v>
      </c>
    </row>
    <row r="93" spans="1:22" x14ac:dyDescent="0.25">
      <c r="A93" s="13">
        <v>0</v>
      </c>
      <c r="B93" s="13">
        <v>0</v>
      </c>
      <c r="C93" s="13">
        <v>1</v>
      </c>
      <c r="D93" s="13">
        <v>0</v>
      </c>
      <c r="E93" s="13">
        <v>0</v>
      </c>
      <c r="F93" s="13">
        <v>1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/>
      <c r="U93" s="14">
        <v>0</v>
      </c>
      <c r="V93" s="27">
        <f>SUMPRODUCT('Рис. 12'!B$2:T$2,'Рис. 14'!A93:S93)+'Рис. 12'!U$2</f>
        <v>0.17383858318739992</v>
      </c>
    </row>
    <row r="94" spans="1:22" x14ac:dyDescent="0.25">
      <c r="A94" s="13">
        <v>0</v>
      </c>
      <c r="B94" s="13">
        <v>0</v>
      </c>
      <c r="C94" s="13">
        <v>1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/>
      <c r="U94" s="14">
        <v>0</v>
      </c>
      <c r="V94" s="27">
        <f>SUMPRODUCT('Рис. 12'!B$2:T$2,'Рис. 14'!A94:S94)+'Рис. 12'!U$2</f>
        <v>0.41985526191833283</v>
      </c>
    </row>
    <row r="95" spans="1:22" x14ac:dyDescent="0.25">
      <c r="A95" s="13">
        <v>1</v>
      </c>
      <c r="B95" s="13">
        <v>0</v>
      </c>
      <c r="C95" s="13">
        <v>0</v>
      </c>
      <c r="D95" s="13">
        <v>1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/>
      <c r="U95" s="14">
        <v>0</v>
      </c>
      <c r="V95" s="27">
        <f>SUMPRODUCT('Рис. 12'!B$2:T$2,'Рис. 14'!A95:S95)+'Рис. 12'!U$2</f>
        <v>0.36943147706914903</v>
      </c>
    </row>
    <row r="96" spans="1:22" x14ac:dyDescent="0.25">
      <c r="A96" s="13">
        <v>0</v>
      </c>
      <c r="B96" s="13">
        <v>1</v>
      </c>
      <c r="C96" s="13">
        <v>0</v>
      </c>
      <c r="D96" s="13">
        <v>0</v>
      </c>
      <c r="E96" s="13">
        <v>0</v>
      </c>
      <c r="F96" s="13">
        <v>1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/>
      <c r="U96" s="14">
        <v>0</v>
      </c>
      <c r="V96" s="27">
        <f>SUMPRODUCT('Рис. 12'!B$2:T$2,'Рис. 14'!A96:S96)+'Рис. 12'!U$2</f>
        <v>8.9779079990759542E-2</v>
      </c>
    </row>
    <row r="97" spans="1:22" x14ac:dyDescent="0.25">
      <c r="A97" s="13">
        <v>1</v>
      </c>
      <c r="B97" s="13">
        <v>0</v>
      </c>
      <c r="C97" s="13">
        <v>1</v>
      </c>
      <c r="D97" s="13">
        <v>0</v>
      </c>
      <c r="E97" s="13">
        <v>0</v>
      </c>
      <c r="F97" s="13">
        <v>0</v>
      </c>
      <c r="G97" s="13">
        <v>1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1</v>
      </c>
      <c r="R97" s="13">
        <v>1</v>
      </c>
      <c r="S97" s="13">
        <v>0</v>
      </c>
      <c r="T97" s="13"/>
      <c r="U97" s="14">
        <v>0</v>
      </c>
      <c r="V97" s="27">
        <f>SUMPRODUCT('Рис. 12'!B$2:T$2,'Рис. 14'!A97:S97)+'Рис. 12'!U$2</f>
        <v>0.13197803154901211</v>
      </c>
    </row>
    <row r="98" spans="1:22" x14ac:dyDescent="0.25">
      <c r="A98" s="13">
        <v>1</v>
      </c>
      <c r="B98" s="13">
        <v>0</v>
      </c>
      <c r="C98" s="13">
        <v>1</v>
      </c>
      <c r="D98" s="13">
        <v>0</v>
      </c>
      <c r="E98" s="13">
        <v>0</v>
      </c>
      <c r="F98" s="13">
        <v>1</v>
      </c>
      <c r="G98" s="13">
        <v>1</v>
      </c>
      <c r="H98" s="13">
        <v>0</v>
      </c>
      <c r="I98" s="13">
        <v>0</v>
      </c>
      <c r="J98" s="13">
        <v>0</v>
      </c>
      <c r="K98" s="13">
        <v>0</v>
      </c>
      <c r="L98" s="13">
        <v>1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/>
      <c r="U98" s="14">
        <v>0</v>
      </c>
      <c r="V98" s="27">
        <f>SUMPRODUCT('Рис. 12'!B$2:T$2,'Рис. 14'!A98:S98)+'Рис. 12'!U$2</f>
        <v>0.12105711239007871</v>
      </c>
    </row>
    <row r="99" spans="1:22" x14ac:dyDescent="0.25">
      <c r="A99" s="13">
        <v>1</v>
      </c>
      <c r="B99" s="13">
        <v>0</v>
      </c>
      <c r="C99" s="13">
        <v>1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1</v>
      </c>
      <c r="P99" s="13">
        <v>0</v>
      </c>
      <c r="Q99" s="13">
        <v>0</v>
      </c>
      <c r="R99" s="13">
        <v>0</v>
      </c>
      <c r="S99" s="13">
        <v>0</v>
      </c>
      <c r="T99" s="13"/>
      <c r="U99" s="14">
        <v>0</v>
      </c>
      <c r="V99" s="27">
        <f>SUMPRODUCT('Рис. 12'!B$2:T$2,'Рис. 14'!A99:S99)+'Рис. 12'!U$2</f>
        <v>0.2539859088504669</v>
      </c>
    </row>
    <row r="100" spans="1:22" x14ac:dyDescent="0.25">
      <c r="A100" s="13">
        <v>0</v>
      </c>
      <c r="B100" s="13">
        <v>0</v>
      </c>
      <c r="C100" s="13">
        <v>0</v>
      </c>
      <c r="D100" s="13">
        <v>1</v>
      </c>
      <c r="E100" s="13">
        <v>0</v>
      </c>
      <c r="F100" s="13">
        <v>0</v>
      </c>
      <c r="G100" s="13">
        <v>1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/>
      <c r="U100" s="14">
        <v>0</v>
      </c>
      <c r="V100" s="27">
        <f>SUMPRODUCT('Рис. 12'!B$2:T$2,'Рис. 14'!A100:S100)+'Рис. 12'!U$2</f>
        <v>0.21901252653549697</v>
      </c>
    </row>
    <row r="101" spans="1:22" x14ac:dyDescent="0.25">
      <c r="A101" s="13">
        <v>1</v>
      </c>
      <c r="B101" s="13">
        <v>0</v>
      </c>
      <c r="C101" s="13">
        <v>0</v>
      </c>
      <c r="D101" s="13">
        <v>0</v>
      </c>
      <c r="E101" s="13">
        <v>0</v>
      </c>
      <c r="F101" s="13">
        <v>1</v>
      </c>
      <c r="G101" s="13">
        <v>1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1</v>
      </c>
      <c r="P101" s="13">
        <v>0</v>
      </c>
      <c r="Q101" s="13">
        <v>0</v>
      </c>
      <c r="R101" s="13">
        <v>0</v>
      </c>
      <c r="S101" s="13">
        <v>0</v>
      </c>
      <c r="T101" s="13"/>
      <c r="U101" s="14">
        <v>0</v>
      </c>
      <c r="V101" s="27">
        <f>SUMPRODUCT('Рис. 12'!B$2:T$2,'Рис. 14'!A101:S101)+'Рис. 12'!U$2</f>
        <v>-0.28698390624703746</v>
      </c>
    </row>
    <row r="102" spans="1:22" x14ac:dyDescent="0.25">
      <c r="A102" s="13">
        <v>0</v>
      </c>
      <c r="B102" s="13">
        <v>1</v>
      </c>
      <c r="C102" s="13">
        <v>1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1</v>
      </c>
      <c r="S102" s="13">
        <v>0</v>
      </c>
      <c r="T102" s="13"/>
      <c r="U102" s="14">
        <v>0</v>
      </c>
      <c r="V102" s="27">
        <f>SUMPRODUCT('Рис. 12'!B$2:T$2,'Рис. 14'!A102:S102)+'Рис. 12'!U$2</f>
        <v>0.21551439632126634</v>
      </c>
    </row>
    <row r="103" spans="1:22" x14ac:dyDescent="0.25">
      <c r="A103" s="13">
        <v>1</v>
      </c>
      <c r="B103" s="13">
        <v>0</v>
      </c>
      <c r="C103" s="13">
        <v>0</v>
      </c>
      <c r="D103" s="13">
        <v>1</v>
      </c>
      <c r="E103" s="13">
        <v>0</v>
      </c>
      <c r="F103" s="13">
        <v>1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/>
      <c r="U103" s="14">
        <v>0</v>
      </c>
      <c r="V103" s="27">
        <f>SUMPRODUCT('Рис. 12'!B$2:T$2,'Рис. 14'!A103:S103)+'Рис. 12'!U$2</f>
        <v>0.12341479833821611</v>
      </c>
    </row>
    <row r="104" spans="1:22" x14ac:dyDescent="0.25">
      <c r="A104" s="13">
        <v>0</v>
      </c>
      <c r="B104" s="13">
        <v>1</v>
      </c>
      <c r="C104" s="13">
        <v>1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/>
      <c r="U104" s="14">
        <v>0</v>
      </c>
      <c r="V104" s="27">
        <f>SUMPRODUCT('Рис. 12'!B$2:T$2,'Рис. 14'!A104:S104)+'Рис. 12'!U$2</f>
        <v>0.43032769016756811</v>
      </c>
    </row>
    <row r="105" spans="1:22" x14ac:dyDescent="0.25">
      <c r="A105" s="13">
        <v>0</v>
      </c>
      <c r="B105" s="13">
        <v>0</v>
      </c>
      <c r="C105" s="13">
        <v>1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/>
      <c r="U105" s="14">
        <v>0</v>
      </c>
      <c r="V105" s="27">
        <f>SUMPRODUCT('Рис. 12'!B$2:T$2,'Рис. 14'!A105:S105)+'Рис. 12'!U$2</f>
        <v>0.41985526191833283</v>
      </c>
    </row>
    <row r="106" spans="1:22" x14ac:dyDescent="0.25">
      <c r="A106" s="13">
        <v>0</v>
      </c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/>
      <c r="U106" s="14">
        <v>0</v>
      </c>
      <c r="V106" s="27">
        <f>SUMPRODUCT('Рис. 12'!B$2:T$2,'Рис. 14'!A106:S106)+'Рис. 12'!U$2</f>
        <v>0.32532333047245715</v>
      </c>
    </row>
    <row r="107" spans="1:22" x14ac:dyDescent="0.25">
      <c r="A107" s="13">
        <v>0</v>
      </c>
      <c r="B107" s="13">
        <v>0</v>
      </c>
      <c r="C107" s="13">
        <v>1</v>
      </c>
      <c r="D107" s="13">
        <v>0</v>
      </c>
      <c r="E107" s="13">
        <v>0</v>
      </c>
      <c r="F107" s="13">
        <v>1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/>
      <c r="U107" s="14">
        <v>0</v>
      </c>
      <c r="V107" s="27">
        <f>SUMPRODUCT('Рис. 12'!B$2:T$2,'Рис. 14'!A107:S107)+'Рис. 12'!U$2</f>
        <v>0.17383858318739992</v>
      </c>
    </row>
    <row r="108" spans="1:22" x14ac:dyDescent="0.25">
      <c r="A108" s="13">
        <v>0</v>
      </c>
      <c r="B108" s="13">
        <v>1</v>
      </c>
      <c r="C108" s="13">
        <v>1</v>
      </c>
      <c r="D108" s="13">
        <v>0</v>
      </c>
      <c r="E108" s="13">
        <v>0</v>
      </c>
      <c r="F108" s="13">
        <v>0</v>
      </c>
      <c r="G108" s="13">
        <v>1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/>
      <c r="U108" s="14">
        <v>0</v>
      </c>
      <c r="V108" s="27">
        <f>SUMPRODUCT('Рис. 12'!B$2:T$2,'Рис. 14'!A108:S108)+'Рис. 12'!U$2</f>
        <v>0.22990648524687229</v>
      </c>
    </row>
    <row r="109" spans="1:22" x14ac:dyDescent="0.25">
      <c r="A109" s="13">
        <v>1</v>
      </c>
      <c r="B109" s="13">
        <v>0</v>
      </c>
      <c r="C109" s="13">
        <v>1</v>
      </c>
      <c r="D109" s="13">
        <v>0</v>
      </c>
      <c r="E109" s="13">
        <v>0</v>
      </c>
      <c r="F109" s="13">
        <v>1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1</v>
      </c>
      <c r="S109" s="13">
        <v>0</v>
      </c>
      <c r="T109" s="13"/>
      <c r="U109" s="14">
        <v>0</v>
      </c>
      <c r="V109" s="27">
        <f>SUMPRODUCT('Рис. 12'!B$2:T$2,'Рис. 14'!A109:S109)+'Рис. 12'!U$2</f>
        <v>-9.0976965045945601E-2</v>
      </c>
    </row>
    <row r="110" spans="1:22" x14ac:dyDescent="0.25">
      <c r="A110" s="13">
        <v>1</v>
      </c>
      <c r="B110" s="13">
        <v>0</v>
      </c>
      <c r="C110" s="13">
        <v>0</v>
      </c>
      <c r="D110" s="13">
        <v>1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/>
      <c r="U110" s="14">
        <v>0</v>
      </c>
      <c r="V110" s="27">
        <f>SUMPRODUCT('Рис. 12'!B$2:T$2,'Рис. 14'!A110:S110)+'Рис. 12'!U$2</f>
        <v>0.36943147706914903</v>
      </c>
    </row>
    <row r="111" spans="1:22" x14ac:dyDescent="0.25">
      <c r="A111" s="13">
        <v>0</v>
      </c>
      <c r="B111" s="13">
        <v>0</v>
      </c>
      <c r="C111" s="13">
        <v>1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1</v>
      </c>
      <c r="S111" s="13">
        <v>0</v>
      </c>
      <c r="T111" s="13"/>
      <c r="U111" s="14">
        <v>0</v>
      </c>
      <c r="V111" s="27">
        <f>SUMPRODUCT('Рис. 12'!B$2:T$2,'Рис. 14'!A111:S111)+'Рис. 12'!U$2</f>
        <v>0.20504196807203107</v>
      </c>
    </row>
    <row r="112" spans="1:22" x14ac:dyDescent="0.25">
      <c r="A112" s="13">
        <v>1</v>
      </c>
      <c r="B112" s="13">
        <v>0</v>
      </c>
      <c r="C112" s="13">
        <v>0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1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/>
      <c r="U112" s="14">
        <v>0</v>
      </c>
      <c r="V112" s="27">
        <f>SUMPRODUCT('Рис. 12'!B$2:T$2,'Рис. 14'!A112:S112)+'Рис. 12'!U$2</f>
        <v>0.41024141397339697</v>
      </c>
    </row>
    <row r="113" spans="1:22" x14ac:dyDescent="0.25">
      <c r="A113" s="13">
        <v>1</v>
      </c>
      <c r="B113" s="13">
        <v>0</v>
      </c>
      <c r="C113" s="13">
        <v>1</v>
      </c>
      <c r="D113" s="13">
        <v>0</v>
      </c>
      <c r="E113" s="13">
        <v>0</v>
      </c>
      <c r="F113" s="13">
        <v>0</v>
      </c>
      <c r="G113" s="13">
        <v>1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/>
      <c r="U113" s="14">
        <v>0</v>
      </c>
      <c r="V113" s="27">
        <f>SUMPRODUCT('Рис. 12'!B$2:T$2,'Рис. 14'!A113:S113)+'Рис. 12'!U$2</f>
        <v>0.16943180261059326</v>
      </c>
    </row>
    <row r="114" spans="1:22" x14ac:dyDescent="0.25">
      <c r="A114" s="13">
        <v>1</v>
      </c>
      <c r="B114" s="13">
        <v>0</v>
      </c>
      <c r="C114" s="13">
        <v>1</v>
      </c>
      <c r="D114" s="13">
        <v>0</v>
      </c>
      <c r="E114" s="13">
        <v>0</v>
      </c>
      <c r="F114" s="13">
        <v>1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1</v>
      </c>
      <c r="S114" s="13">
        <v>0</v>
      </c>
      <c r="T114" s="13"/>
      <c r="U114" s="14">
        <v>0</v>
      </c>
      <c r="V114" s="27">
        <f>SUMPRODUCT('Рис. 12'!B$2:T$2,'Рис. 14'!A114:S114)+'Рис. 12'!U$2</f>
        <v>-9.0976965045945601E-2</v>
      </c>
    </row>
    <row r="115" spans="1:22" x14ac:dyDescent="0.25">
      <c r="A115" s="13">
        <v>1</v>
      </c>
      <c r="B115" s="13">
        <v>0</v>
      </c>
      <c r="C115" s="13">
        <v>1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1</v>
      </c>
      <c r="S115" s="13">
        <v>0</v>
      </c>
      <c r="T115" s="13"/>
      <c r="U115" s="14">
        <v>0</v>
      </c>
      <c r="V115" s="27">
        <f>SUMPRODUCT('Рис. 12'!B$2:T$2,'Рис. 14'!A115:S115)+'Рис. 12'!U$2</f>
        <v>0.15503971368498731</v>
      </c>
    </row>
    <row r="116" spans="1:22" x14ac:dyDescent="0.25">
      <c r="A116" s="13">
        <v>0</v>
      </c>
      <c r="B116" s="13">
        <v>0</v>
      </c>
      <c r="C116" s="13">
        <v>0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/>
      <c r="U116" s="14">
        <v>0</v>
      </c>
      <c r="V116" s="27">
        <f>SUMPRODUCT('Рис. 12'!B$2:T$2,'Рис. 14'!A116:S116)+'Рис. 12'!U$2</f>
        <v>0.32532333047245715</v>
      </c>
    </row>
    <row r="117" spans="1:22" x14ac:dyDescent="0.25">
      <c r="A117" s="13">
        <v>1</v>
      </c>
      <c r="B117" s="13">
        <v>0</v>
      </c>
      <c r="C117" s="13">
        <v>0</v>
      </c>
      <c r="D117" s="13">
        <v>0</v>
      </c>
      <c r="E117" s="13">
        <v>0</v>
      </c>
      <c r="F117" s="13">
        <v>1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/>
      <c r="U117" s="14">
        <v>0</v>
      </c>
      <c r="V117" s="27">
        <f>SUMPRODUCT('Рис. 12'!B$2:T$2,'Рис. 14'!A117:S117)+'Рис. 12'!U$2</f>
        <v>2.9304397354480483E-2</v>
      </c>
    </row>
    <row r="118" spans="1:22" x14ac:dyDescent="0.25">
      <c r="A118" s="13">
        <v>1</v>
      </c>
      <c r="B118" s="13">
        <v>0</v>
      </c>
      <c r="C118" s="13">
        <v>1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1</v>
      </c>
      <c r="S118" s="13">
        <v>0</v>
      </c>
      <c r="T118" s="13"/>
      <c r="U118" s="14">
        <v>0</v>
      </c>
      <c r="V118" s="27">
        <f>SUMPRODUCT('Рис. 12'!B$2:T$2,'Рис. 14'!A118:S118)+'Рис. 12'!U$2</f>
        <v>0.15503971368498731</v>
      </c>
    </row>
    <row r="119" spans="1:22" x14ac:dyDescent="0.25">
      <c r="A119" s="13">
        <v>0</v>
      </c>
      <c r="B119" s="13">
        <v>0</v>
      </c>
      <c r="C119" s="13">
        <v>1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1</v>
      </c>
      <c r="S119" s="13">
        <v>1</v>
      </c>
      <c r="T119" s="13"/>
      <c r="U119" s="14">
        <v>0</v>
      </c>
      <c r="V119" s="27">
        <f>SUMPRODUCT('Рис. 12'!B$2:T$2,'Рис. 14'!A119:S119)+'Рис. 12'!U$2</f>
        <v>0.47178920817691422</v>
      </c>
    </row>
    <row r="120" spans="1:22" x14ac:dyDescent="0.25">
      <c r="A120" s="13">
        <v>0</v>
      </c>
      <c r="B120" s="13">
        <v>1</v>
      </c>
      <c r="C120" s="13">
        <v>0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/>
      <c r="U120" s="14">
        <v>0</v>
      </c>
      <c r="V120" s="27">
        <f>SUMPRODUCT('Рис. 12'!B$2:T$2,'Рис. 14'!A120:S120)+'Рис. 12'!U$2</f>
        <v>0.33579575872169243</v>
      </c>
    </row>
    <row r="121" spans="1:22" x14ac:dyDescent="0.25">
      <c r="A121" s="13">
        <v>1</v>
      </c>
      <c r="B121" s="13">
        <v>0</v>
      </c>
      <c r="C121" s="13">
        <v>0</v>
      </c>
      <c r="D121" s="13">
        <v>1</v>
      </c>
      <c r="E121" s="13">
        <v>0</v>
      </c>
      <c r="F121" s="13">
        <v>0</v>
      </c>
      <c r="G121" s="13">
        <v>1</v>
      </c>
      <c r="H121" s="13">
        <v>0</v>
      </c>
      <c r="I121" s="13">
        <v>0</v>
      </c>
      <c r="J121" s="13">
        <v>0</v>
      </c>
      <c r="K121" s="13">
        <v>0</v>
      </c>
      <c r="L121" s="13">
        <v>1</v>
      </c>
      <c r="M121" s="13">
        <v>0</v>
      </c>
      <c r="N121" s="13">
        <v>1</v>
      </c>
      <c r="O121" s="13">
        <v>0</v>
      </c>
      <c r="P121" s="13">
        <v>0</v>
      </c>
      <c r="Q121" s="13">
        <v>0</v>
      </c>
      <c r="R121" s="13">
        <v>1</v>
      </c>
      <c r="S121" s="13">
        <v>0</v>
      </c>
      <c r="T121" s="13"/>
      <c r="U121" s="14">
        <v>0</v>
      </c>
      <c r="V121" s="27">
        <f>SUMPRODUCT('Рис. 12'!B$2:T$2,'Рис. 14'!A121:S121)+'Рис. 12'!U$2</f>
        <v>0.28675930470055333</v>
      </c>
    </row>
    <row r="122" spans="1:22" x14ac:dyDescent="0.25">
      <c r="A122" s="13">
        <v>0</v>
      </c>
      <c r="B122" s="13">
        <v>0</v>
      </c>
      <c r="C122" s="13">
        <v>1</v>
      </c>
      <c r="D122" s="13">
        <v>0</v>
      </c>
      <c r="E122" s="13">
        <v>0</v>
      </c>
      <c r="F122" s="13">
        <v>1</v>
      </c>
      <c r="G122" s="13">
        <v>1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/>
      <c r="U122" s="14">
        <v>0</v>
      </c>
      <c r="V122" s="27">
        <f>SUMPRODUCT('Рис. 12'!B$2:T$2,'Рис. 14'!A122:S122)+'Рис. 12'!U$2</f>
        <v>-2.6582621733295897E-2</v>
      </c>
    </row>
    <row r="123" spans="1:22" x14ac:dyDescent="0.25">
      <c r="A123" s="13">
        <v>0</v>
      </c>
      <c r="B123" s="13">
        <v>0</v>
      </c>
      <c r="C123" s="13">
        <v>0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1</v>
      </c>
      <c r="P123" s="13">
        <v>0</v>
      </c>
      <c r="Q123" s="13">
        <v>0</v>
      </c>
      <c r="R123" s="13">
        <v>0</v>
      </c>
      <c r="S123" s="13">
        <v>0</v>
      </c>
      <c r="T123" s="13"/>
      <c r="U123" s="14">
        <v>0</v>
      </c>
      <c r="V123" s="27">
        <f>SUMPRODUCT('Рис. 12'!B$2:T$2,'Рис. 14'!A123:S123)+'Рис. 12'!U$2</f>
        <v>0.20945623179163503</v>
      </c>
    </row>
    <row r="124" spans="1:22" x14ac:dyDescent="0.25">
      <c r="A124" s="13">
        <v>0</v>
      </c>
      <c r="B124" s="13">
        <v>1</v>
      </c>
      <c r="C124" s="13">
        <v>0</v>
      </c>
      <c r="D124" s="13">
        <v>1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/>
      <c r="U124" s="14">
        <v>0</v>
      </c>
      <c r="V124" s="27">
        <f>SUMPRODUCT('Рис. 12'!B$2:T$2,'Рис. 14'!A124:S124)+'Рис. 12'!U$2</f>
        <v>0.42990615970542806</v>
      </c>
    </row>
    <row r="125" spans="1:22" x14ac:dyDescent="0.25">
      <c r="A125" s="13">
        <v>0</v>
      </c>
      <c r="B125" s="13">
        <v>0</v>
      </c>
      <c r="C125" s="13">
        <v>1</v>
      </c>
      <c r="D125" s="13">
        <v>0</v>
      </c>
      <c r="E125" s="13">
        <v>0</v>
      </c>
      <c r="F125" s="13">
        <v>1</v>
      </c>
      <c r="G125" s="13">
        <v>1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1</v>
      </c>
      <c r="S125" s="13">
        <v>0</v>
      </c>
      <c r="T125" s="13"/>
      <c r="U125" s="14">
        <v>0</v>
      </c>
      <c r="V125" s="27">
        <f>SUMPRODUCT('Рис. 12'!B$2:T$2,'Рис. 14'!A125:S125)+'Рис. 12'!U$2</f>
        <v>-0.24139591557959766</v>
      </c>
    </row>
    <row r="126" spans="1:22" x14ac:dyDescent="0.25">
      <c r="A126" s="13">
        <v>1</v>
      </c>
      <c r="B126" s="13">
        <v>0</v>
      </c>
      <c r="C126" s="13">
        <v>1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1</v>
      </c>
      <c r="T126" s="13"/>
      <c r="U126" s="14">
        <v>0</v>
      </c>
      <c r="V126" s="27">
        <f>SUMPRODUCT('Рис. 12'!B$2:T$2,'Рис. 14'!A126:S126)+'Рис. 12'!U$2</f>
        <v>0.63660024763617229</v>
      </c>
    </row>
    <row r="127" spans="1:22" x14ac:dyDescent="0.25">
      <c r="A127" s="13">
        <v>1</v>
      </c>
      <c r="B127" s="13">
        <v>0</v>
      </c>
      <c r="C127" s="13">
        <v>1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/>
      <c r="U127" s="14">
        <v>0</v>
      </c>
      <c r="V127" s="27">
        <f>SUMPRODUCT('Рис. 12'!B$2:T$2,'Рис. 14'!A127:S127)+'Рис. 12'!U$2</f>
        <v>0.36985300753128908</v>
      </c>
    </row>
    <row r="128" spans="1:22" x14ac:dyDescent="0.25">
      <c r="A128" s="13">
        <v>1</v>
      </c>
      <c r="B128" s="13">
        <v>0</v>
      </c>
      <c r="C128" s="13">
        <v>1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/>
      <c r="U128" s="14">
        <v>0</v>
      </c>
      <c r="V128" s="27">
        <f>SUMPRODUCT('Рис. 12'!B$2:T$2,'Рис. 14'!A128:S128)+'Рис. 12'!U$2</f>
        <v>0.68054647691000858</v>
      </c>
    </row>
    <row r="129" spans="1:22" x14ac:dyDescent="0.25">
      <c r="A129" s="13">
        <v>1</v>
      </c>
      <c r="B129" s="13">
        <v>0</v>
      </c>
      <c r="C129" s="13">
        <v>0</v>
      </c>
      <c r="D129" s="13">
        <v>0</v>
      </c>
      <c r="E129" s="13">
        <v>0</v>
      </c>
      <c r="F129" s="13">
        <v>0</v>
      </c>
      <c r="G129" s="13">
        <v>1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/>
      <c r="U129" s="14">
        <v>0</v>
      </c>
      <c r="V129" s="27">
        <f>SUMPRODUCT('Рис. 12'!B$2:T$2,'Рис. 14'!A129:S129)+'Рис. 12'!U$2</f>
        <v>7.489987116471758E-2</v>
      </c>
    </row>
    <row r="130" spans="1:22" x14ac:dyDescent="0.25">
      <c r="A130" s="13">
        <v>1</v>
      </c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1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/>
      <c r="U130" s="14">
        <v>0</v>
      </c>
      <c r="V130" s="27">
        <f>SUMPRODUCT('Рис. 12'!B$2:T$2,'Рис. 14'!A130:S130)+'Рис. 12'!U$2</f>
        <v>7.489987116471758E-2</v>
      </c>
    </row>
    <row r="131" spans="1:22" x14ac:dyDescent="0.25">
      <c r="A131" s="13">
        <v>0</v>
      </c>
      <c r="B131" s="13">
        <v>0</v>
      </c>
      <c r="C131" s="13">
        <v>1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/>
      <c r="U131" s="14">
        <v>0</v>
      </c>
      <c r="V131" s="27">
        <f>SUMPRODUCT('Рис. 12'!B$2:T$2,'Рис. 14'!A131:S131)+'Рис. 12'!U$2</f>
        <v>0.41985526191833283</v>
      </c>
    </row>
    <row r="132" spans="1:22" x14ac:dyDescent="0.25">
      <c r="A132" s="13">
        <v>0</v>
      </c>
      <c r="B132" s="13">
        <v>1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1</v>
      </c>
      <c r="P132" s="13">
        <v>0</v>
      </c>
      <c r="Q132" s="13">
        <v>0</v>
      </c>
      <c r="R132" s="13">
        <v>0</v>
      </c>
      <c r="S132" s="13">
        <v>0</v>
      </c>
      <c r="T132" s="13"/>
      <c r="U132" s="14">
        <v>0</v>
      </c>
      <c r="V132" s="27">
        <f>SUMPRODUCT('Рис. 12'!B$2:T$2,'Рис. 14'!A132:S132)+'Рис. 12'!U$2</f>
        <v>0.21992866004087031</v>
      </c>
    </row>
    <row r="133" spans="1:22" x14ac:dyDescent="0.25">
      <c r="A133" s="13">
        <v>1</v>
      </c>
      <c r="B133" s="13">
        <v>0</v>
      </c>
      <c r="C133" s="13">
        <v>0</v>
      </c>
      <c r="D133" s="13">
        <v>1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1</v>
      </c>
      <c r="R133" s="13">
        <v>0</v>
      </c>
      <c r="S133" s="13">
        <v>0</v>
      </c>
      <c r="T133" s="13"/>
      <c r="U133" s="14">
        <v>0</v>
      </c>
      <c r="V133" s="27">
        <f>SUMPRODUCT('Рис. 12'!B$2:T$2,'Рис. 14'!A133:S133)+'Рис. 12'!U$2</f>
        <v>0.54679099985386959</v>
      </c>
    </row>
    <row r="134" spans="1:22" x14ac:dyDescent="0.25">
      <c r="A134" s="13">
        <v>1</v>
      </c>
      <c r="B134" s="13">
        <v>0</v>
      </c>
      <c r="C134" s="13">
        <v>1</v>
      </c>
      <c r="D134" s="13">
        <v>0</v>
      </c>
      <c r="E134" s="13">
        <v>0</v>
      </c>
      <c r="F134" s="13">
        <v>0</v>
      </c>
      <c r="G134" s="13">
        <v>1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1</v>
      </c>
      <c r="P134" s="13">
        <v>0</v>
      </c>
      <c r="Q134" s="13">
        <v>0</v>
      </c>
      <c r="R134" s="13">
        <v>0</v>
      </c>
      <c r="S134" s="13">
        <v>0</v>
      </c>
      <c r="T134" s="13"/>
      <c r="U134" s="14">
        <v>0</v>
      </c>
      <c r="V134" s="27">
        <f>SUMPRODUCT('Рис. 12'!B$2:T$2,'Рис. 14'!A134:S134)+'Рис. 12'!U$2</f>
        <v>5.356470392977114E-2</v>
      </c>
    </row>
    <row r="135" spans="1:22" x14ac:dyDescent="0.25">
      <c r="A135" s="13">
        <v>1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/>
      <c r="U135" s="14">
        <v>0</v>
      </c>
      <c r="V135" s="27">
        <f>SUMPRODUCT('Рис. 12'!B$2:T$2,'Рис. 14'!A135:S135)+'Рис. 12'!U$2</f>
        <v>0.2753210760854134</v>
      </c>
    </row>
    <row r="136" spans="1:22" x14ac:dyDescent="0.25">
      <c r="A136" s="13">
        <v>0</v>
      </c>
      <c r="B136" s="13">
        <v>1</v>
      </c>
      <c r="C136" s="13">
        <v>1</v>
      </c>
      <c r="D136" s="13">
        <v>0</v>
      </c>
      <c r="E136" s="13">
        <v>0</v>
      </c>
      <c r="F136" s="13">
        <v>0</v>
      </c>
      <c r="G136" s="13">
        <v>1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/>
      <c r="U136" s="14">
        <v>0</v>
      </c>
      <c r="V136" s="27">
        <f>SUMPRODUCT('Рис. 12'!B$2:T$2,'Рис. 14'!A136:S136)+'Рис. 12'!U$2</f>
        <v>0.22990648524687229</v>
      </c>
    </row>
    <row r="137" spans="1:22" x14ac:dyDescent="0.25">
      <c r="A137" s="13">
        <v>1</v>
      </c>
      <c r="B137" s="13">
        <v>0</v>
      </c>
      <c r="C137" s="13">
        <v>0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1</v>
      </c>
      <c r="P137" s="13">
        <v>0</v>
      </c>
      <c r="Q137" s="13">
        <v>1</v>
      </c>
      <c r="R137" s="13">
        <v>0</v>
      </c>
      <c r="S137" s="13">
        <v>0</v>
      </c>
      <c r="T137" s="13"/>
      <c r="U137" s="14">
        <v>0</v>
      </c>
      <c r="V137" s="27">
        <f>SUMPRODUCT('Рис. 12'!B$2:T$2,'Рис. 14'!A137:S137)+'Рис. 12'!U$2</f>
        <v>0.33681350018931189</v>
      </c>
    </row>
    <row r="138" spans="1:22" x14ac:dyDescent="0.25">
      <c r="A138" s="13">
        <v>1</v>
      </c>
      <c r="B138" s="13">
        <v>0</v>
      </c>
      <c r="C138" s="13">
        <v>1</v>
      </c>
      <c r="D138" s="13">
        <v>0</v>
      </c>
      <c r="E138" s="13">
        <v>0</v>
      </c>
      <c r="F138" s="13">
        <v>1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1</v>
      </c>
      <c r="P138" s="13">
        <v>0</v>
      </c>
      <c r="Q138" s="13">
        <v>0</v>
      </c>
      <c r="R138" s="13">
        <v>0</v>
      </c>
      <c r="S138" s="13">
        <v>0</v>
      </c>
      <c r="T138" s="13"/>
      <c r="U138" s="14">
        <v>0</v>
      </c>
      <c r="V138" s="27">
        <f>SUMPRODUCT('Рис. 12'!B$2:T$2,'Рис. 14'!A138:S138)+'Рис. 12'!U$2</f>
        <v>7.9692301195340431E-3</v>
      </c>
    </row>
    <row r="139" spans="1:22" x14ac:dyDescent="0.25">
      <c r="A139" s="13">
        <v>1</v>
      </c>
      <c r="B139" s="13">
        <v>0</v>
      </c>
      <c r="C139" s="13">
        <v>1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/>
      <c r="U139" s="14">
        <v>0</v>
      </c>
      <c r="V139" s="27">
        <f>SUMPRODUCT('Рис. 12'!B$2:T$2,'Рис. 14'!A139:S139)+'Рис. 12'!U$2</f>
        <v>0.36985300753128908</v>
      </c>
    </row>
    <row r="140" spans="1:22" x14ac:dyDescent="0.25">
      <c r="A140" s="13">
        <v>1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/>
      <c r="U140" s="14">
        <v>0</v>
      </c>
      <c r="V140" s="27">
        <f>SUMPRODUCT('Рис. 12'!B$2:T$2,'Рис. 14'!A140:S140)+'Рис. 12'!U$2</f>
        <v>0.2753210760854134</v>
      </c>
    </row>
    <row r="141" spans="1:22" x14ac:dyDescent="0.25">
      <c r="A141" s="13">
        <v>1</v>
      </c>
      <c r="B141" s="13">
        <v>0</v>
      </c>
      <c r="C141" s="13">
        <v>1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/>
      <c r="U141" s="14">
        <v>0</v>
      </c>
      <c r="V141" s="27">
        <f>SUMPRODUCT('Рис. 12'!B$2:T$2,'Рис. 14'!A141:S141)+'Рис. 12'!U$2</f>
        <v>0.36985300753128908</v>
      </c>
    </row>
    <row r="142" spans="1:22" x14ac:dyDescent="0.25">
      <c r="A142" s="13">
        <v>1</v>
      </c>
      <c r="B142" s="13">
        <v>0</v>
      </c>
      <c r="C142" s="13">
        <v>0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1</v>
      </c>
      <c r="S142" s="13">
        <v>0</v>
      </c>
      <c r="T142" s="13"/>
      <c r="U142" s="14">
        <v>0</v>
      </c>
      <c r="V142" s="27">
        <f>SUMPRODUCT('Рис. 12'!B$2:T$2,'Рис. 14'!A142:S142)+'Рис. 12'!U$2</f>
        <v>6.0507782239111629E-2</v>
      </c>
    </row>
    <row r="143" spans="1:22" x14ac:dyDescent="0.25">
      <c r="A143" s="13">
        <v>0</v>
      </c>
      <c r="B143" s="13">
        <v>0</v>
      </c>
      <c r="C143" s="13">
        <v>1</v>
      </c>
      <c r="D143" s="13">
        <v>0</v>
      </c>
      <c r="E143" s="13">
        <v>0</v>
      </c>
      <c r="F143" s="13">
        <v>1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/>
      <c r="U143" s="14">
        <v>0</v>
      </c>
      <c r="V143" s="27">
        <f>SUMPRODUCT('Рис. 12'!B$2:T$2,'Рис. 14'!A143:S143)+'Рис. 12'!U$2</f>
        <v>0.17383858318739992</v>
      </c>
    </row>
    <row r="144" spans="1:22" x14ac:dyDescent="0.25">
      <c r="A144" s="13">
        <v>0</v>
      </c>
      <c r="B144" s="13">
        <v>0</v>
      </c>
      <c r="C144" s="13">
        <v>1</v>
      </c>
      <c r="D144" s="13">
        <v>0</v>
      </c>
      <c r="E144" s="13">
        <v>0</v>
      </c>
      <c r="F144" s="13">
        <v>0</v>
      </c>
      <c r="G144" s="13">
        <v>1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/>
      <c r="U144" s="14">
        <v>0</v>
      </c>
      <c r="V144" s="27">
        <f>SUMPRODUCT('Рис. 12'!B$2:T$2,'Рис. 14'!A144:S144)+'Рис. 12'!U$2</f>
        <v>0.21943405699763702</v>
      </c>
    </row>
    <row r="145" spans="1:22" x14ac:dyDescent="0.25">
      <c r="A145" s="13">
        <v>0</v>
      </c>
      <c r="B145" s="13">
        <v>0</v>
      </c>
      <c r="C145" s="13">
        <v>0</v>
      </c>
      <c r="D145" s="13">
        <v>1</v>
      </c>
      <c r="E145" s="13">
        <v>0</v>
      </c>
      <c r="F145" s="13">
        <v>0</v>
      </c>
      <c r="G145" s="13">
        <v>1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/>
      <c r="U145" s="14">
        <v>0</v>
      </c>
      <c r="V145" s="27">
        <f>SUMPRODUCT('Рис. 12'!B$2:T$2,'Рис. 14'!A145:S145)+'Рис. 12'!U$2</f>
        <v>0.21901252653549697</v>
      </c>
    </row>
    <row r="146" spans="1:22" x14ac:dyDescent="0.25">
      <c r="A146" s="13">
        <v>0</v>
      </c>
      <c r="B146" s="13">
        <v>1</v>
      </c>
      <c r="C146" s="13">
        <v>0</v>
      </c>
      <c r="D146" s="13">
        <v>1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/>
      <c r="U146" s="14">
        <v>0</v>
      </c>
      <c r="V146" s="27">
        <f>SUMPRODUCT('Рис. 12'!B$2:T$2,'Рис. 14'!A146:S146)+'Рис. 12'!U$2</f>
        <v>0.42990615970542806</v>
      </c>
    </row>
    <row r="147" spans="1:22" x14ac:dyDescent="0.25">
      <c r="A147" s="13">
        <v>0</v>
      </c>
      <c r="B147" s="13">
        <v>0</v>
      </c>
      <c r="C147" s="13">
        <v>1</v>
      </c>
      <c r="D147" s="13">
        <v>0</v>
      </c>
      <c r="E147" s="13">
        <v>0</v>
      </c>
      <c r="F147" s="13">
        <v>1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/>
      <c r="U147" s="14">
        <v>0</v>
      </c>
      <c r="V147" s="27">
        <f>SUMPRODUCT('Рис. 12'!B$2:T$2,'Рис. 14'!A147:S147)+'Рис. 12'!U$2</f>
        <v>0.17383858318739992</v>
      </c>
    </row>
    <row r="148" spans="1:22" x14ac:dyDescent="0.25">
      <c r="A148" s="13">
        <v>0</v>
      </c>
      <c r="B148" s="13">
        <v>0</v>
      </c>
      <c r="C148" s="13">
        <v>1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1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/>
      <c r="U148" s="14">
        <v>0</v>
      </c>
      <c r="V148" s="27">
        <f>SUMPRODUCT('Рис. 12'!B$2:T$2,'Рис. 14'!A148:S148)+'Рис. 12'!U$2</f>
        <v>0.47782451277098914</v>
      </c>
    </row>
    <row r="149" spans="1:22" x14ac:dyDescent="0.25">
      <c r="A149" s="13">
        <v>1</v>
      </c>
      <c r="B149" s="13">
        <v>0</v>
      </c>
      <c r="C149" s="13">
        <v>1</v>
      </c>
      <c r="D149" s="13">
        <v>0</v>
      </c>
      <c r="E149" s="13">
        <v>0</v>
      </c>
      <c r="F149" s="13">
        <v>1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/>
      <c r="U149" s="14">
        <v>0</v>
      </c>
      <c r="V149" s="27">
        <f>SUMPRODUCT('Рис. 12'!B$2:T$2,'Рис. 14'!A149:S149)+'Рис. 12'!U$2</f>
        <v>0.12383632880035617</v>
      </c>
    </row>
    <row r="150" spans="1:22" x14ac:dyDescent="0.25">
      <c r="A150" s="13">
        <v>0</v>
      </c>
      <c r="B150" s="13">
        <v>1</v>
      </c>
      <c r="C150" s="13">
        <v>1</v>
      </c>
      <c r="D150" s="13">
        <v>0</v>
      </c>
      <c r="E150" s="13">
        <v>0</v>
      </c>
      <c r="F150" s="13">
        <v>0</v>
      </c>
      <c r="G150" s="13">
        <v>1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/>
      <c r="U150" s="14">
        <v>0</v>
      </c>
      <c r="V150" s="27">
        <f>SUMPRODUCT('Рис. 12'!B$2:T$2,'Рис. 14'!A150:S150)+'Рис. 12'!U$2</f>
        <v>0.22990648524687229</v>
      </c>
    </row>
    <row r="151" spans="1:22" x14ac:dyDescent="0.25">
      <c r="A151" s="13">
        <v>0</v>
      </c>
      <c r="B151" s="13">
        <v>0</v>
      </c>
      <c r="C151" s="13">
        <v>0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/>
      <c r="U151" s="14">
        <v>0</v>
      </c>
      <c r="V151" s="27">
        <f>SUMPRODUCT('Рис. 12'!B$2:T$2,'Рис. 14'!A151:S151)+'Рис. 12'!U$2</f>
        <v>0.32532333047245715</v>
      </c>
    </row>
    <row r="152" spans="1:22" x14ac:dyDescent="0.25">
      <c r="A152" s="13">
        <v>1</v>
      </c>
      <c r="B152" s="13">
        <v>0</v>
      </c>
      <c r="C152" s="13">
        <v>1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/>
      <c r="U152" s="14">
        <v>0</v>
      </c>
      <c r="V152" s="27">
        <f>SUMPRODUCT('Рис. 12'!B$2:T$2,'Рис. 14'!A152:S152)+'Рис. 12'!U$2</f>
        <v>0.36985300753128908</v>
      </c>
    </row>
    <row r="153" spans="1:22" x14ac:dyDescent="0.25">
      <c r="A153" s="13">
        <v>0</v>
      </c>
      <c r="B153" s="13">
        <v>1</v>
      </c>
      <c r="C153" s="13">
        <v>0</v>
      </c>
      <c r="D153" s="13">
        <v>1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/>
      <c r="U153" s="14">
        <v>0</v>
      </c>
      <c r="V153" s="27">
        <f>SUMPRODUCT('Рис. 12'!B$2:T$2,'Рис. 14'!A153:S153)+'Рис. 12'!U$2</f>
        <v>0.42990615970542806</v>
      </c>
    </row>
    <row r="154" spans="1:22" x14ac:dyDescent="0.25">
      <c r="A154" s="13">
        <v>1</v>
      </c>
      <c r="B154" s="13">
        <v>0</v>
      </c>
      <c r="C154" s="13">
        <v>1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1</v>
      </c>
      <c r="O154" s="13">
        <v>0</v>
      </c>
      <c r="P154" s="13">
        <v>0</v>
      </c>
      <c r="Q154" s="13">
        <v>0</v>
      </c>
      <c r="R154" s="13">
        <v>0</v>
      </c>
      <c r="S154" s="13">
        <v>1</v>
      </c>
      <c r="T154" s="13"/>
      <c r="U154" s="14">
        <v>0</v>
      </c>
      <c r="V154" s="27">
        <f>SUMPRODUCT('Рис. 12'!B$2:T$2,'Рис. 14'!A154:S154)+'Рис. 12'!U$2</f>
        <v>0.77152058552415581</v>
      </c>
    </row>
    <row r="155" spans="1:22" x14ac:dyDescent="0.25">
      <c r="A155" s="13">
        <v>1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/>
      <c r="U155" s="14">
        <v>0</v>
      </c>
      <c r="V155" s="27">
        <f>SUMPRODUCT('Рис. 12'!B$2:T$2,'Рис. 14'!A155:S155)+'Рис. 12'!U$2</f>
        <v>0.2753210760854134</v>
      </c>
    </row>
    <row r="156" spans="1:22" x14ac:dyDescent="0.25">
      <c r="A156" s="13">
        <v>0</v>
      </c>
      <c r="B156" s="13">
        <v>1</v>
      </c>
      <c r="C156" s="13">
        <v>0</v>
      </c>
      <c r="D156" s="13">
        <v>1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1</v>
      </c>
      <c r="S156" s="13">
        <v>0</v>
      </c>
      <c r="T156" s="13"/>
      <c r="U156" s="14">
        <v>0</v>
      </c>
      <c r="V156" s="27">
        <f>SUMPRODUCT('Рис. 12'!B$2:T$2,'Рис. 14'!A156:S156)+'Рис. 12'!U$2</f>
        <v>0.21509286585912629</v>
      </c>
    </row>
    <row r="157" spans="1:22" x14ac:dyDescent="0.25">
      <c r="A157" s="13">
        <v>0</v>
      </c>
      <c r="B157" s="13">
        <v>1</v>
      </c>
      <c r="C157" s="13">
        <v>0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1</v>
      </c>
      <c r="T157" s="13"/>
      <c r="U157" s="14">
        <v>0</v>
      </c>
      <c r="V157" s="27">
        <f>SUMPRODUCT('Рис. 12'!B$2:T$2,'Рис. 14'!A157:S157)+'Рис. 12'!U$2</f>
        <v>0.60254299882657558</v>
      </c>
    </row>
    <row r="158" spans="1:22" x14ac:dyDescent="0.25">
      <c r="A158" s="13">
        <v>1</v>
      </c>
      <c r="B158" s="13">
        <v>0</v>
      </c>
      <c r="C158" s="13">
        <v>0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/>
      <c r="U158" s="14">
        <v>0</v>
      </c>
      <c r="V158" s="27">
        <f>SUMPRODUCT('Рис. 12'!B$2:T$2,'Рис. 14'!A158:S158)+'Рис. 12'!U$2</f>
        <v>0.2753210760854134</v>
      </c>
    </row>
    <row r="159" spans="1:22" x14ac:dyDescent="0.25">
      <c r="A159" s="13">
        <v>1</v>
      </c>
      <c r="B159" s="13">
        <v>0</v>
      </c>
      <c r="C159" s="13">
        <v>1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/>
      <c r="U159" s="14">
        <v>0</v>
      </c>
      <c r="V159" s="27">
        <f>SUMPRODUCT('Рис. 12'!B$2:T$2,'Рис. 14'!A159:S159)+'Рис. 12'!U$2</f>
        <v>0.36985300753128908</v>
      </c>
    </row>
    <row r="160" spans="1:22" x14ac:dyDescent="0.25">
      <c r="A160" s="13">
        <v>1</v>
      </c>
      <c r="B160" s="13">
        <v>0</v>
      </c>
      <c r="C160" s="13">
        <v>1</v>
      </c>
      <c r="D160" s="13">
        <v>0</v>
      </c>
      <c r="E160" s="13">
        <v>0</v>
      </c>
      <c r="F160" s="13">
        <v>1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1</v>
      </c>
      <c r="S160" s="13">
        <v>0</v>
      </c>
      <c r="T160" s="13"/>
      <c r="U160" s="14">
        <v>0</v>
      </c>
      <c r="V160" s="27">
        <f>SUMPRODUCT('Рис. 12'!B$2:T$2,'Рис. 14'!A160:S160)+'Рис. 12'!U$2</f>
        <v>-9.0976965045945601E-2</v>
      </c>
    </row>
    <row r="161" spans="1:22" x14ac:dyDescent="0.25">
      <c r="A161" s="13">
        <v>1</v>
      </c>
      <c r="B161" s="13">
        <v>0</v>
      </c>
      <c r="C161" s="13">
        <v>0</v>
      </c>
      <c r="D161" s="13">
        <v>0</v>
      </c>
      <c r="E161" s="13">
        <v>0</v>
      </c>
      <c r="F161" s="13">
        <v>0</v>
      </c>
      <c r="G161" s="13">
        <v>1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1</v>
      </c>
      <c r="S161" s="13">
        <v>0</v>
      </c>
      <c r="T161" s="13"/>
      <c r="U161" s="14">
        <v>0</v>
      </c>
      <c r="V161" s="27">
        <f>SUMPRODUCT('Рис. 12'!B$2:T$2,'Рис. 14'!A161:S161)+'Рис. 12'!U$2</f>
        <v>-0.13991342268158419</v>
      </c>
    </row>
    <row r="162" spans="1:22" x14ac:dyDescent="0.25">
      <c r="A162" s="13">
        <v>1</v>
      </c>
      <c r="B162" s="13">
        <v>0</v>
      </c>
      <c r="C162" s="13">
        <v>0</v>
      </c>
      <c r="D162" s="13">
        <v>0</v>
      </c>
      <c r="E162" s="13">
        <v>0</v>
      </c>
      <c r="F162" s="13">
        <v>1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1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/>
      <c r="U162" s="14">
        <v>0</v>
      </c>
      <c r="V162" s="27">
        <f>SUMPRODUCT('Рис. 12'!B$2:T$2,'Рис. 14'!A162:S162)+'Рис. 12'!U$2</f>
        <v>0.16422473524246403</v>
      </c>
    </row>
    <row r="163" spans="1:22" x14ac:dyDescent="0.25">
      <c r="A163" s="13">
        <v>1</v>
      </c>
      <c r="B163" s="13">
        <v>0</v>
      </c>
      <c r="C163" s="13">
        <v>0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/>
      <c r="U163" s="14">
        <v>0</v>
      </c>
      <c r="V163" s="27">
        <f>SUMPRODUCT('Рис. 12'!B$2:T$2,'Рис. 14'!A163:S163)+'Рис. 12'!U$2</f>
        <v>0.2753210760854134</v>
      </c>
    </row>
    <row r="164" spans="1:22" x14ac:dyDescent="0.25">
      <c r="A164" s="13">
        <v>1</v>
      </c>
      <c r="B164" s="13">
        <v>0</v>
      </c>
      <c r="C164" s="13">
        <v>1</v>
      </c>
      <c r="D164" s="13">
        <v>0</v>
      </c>
      <c r="E164" s="13">
        <v>0</v>
      </c>
      <c r="F164" s="13">
        <v>1</v>
      </c>
      <c r="G164" s="13">
        <v>1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/>
      <c r="U164" s="14">
        <v>0</v>
      </c>
      <c r="V164" s="27">
        <f>SUMPRODUCT('Рис. 12'!B$2:T$2,'Рис. 14'!A164:S164)+'Рис. 12'!U$2</f>
        <v>-7.6584876120339651E-2</v>
      </c>
    </row>
    <row r="165" spans="1:22" x14ac:dyDescent="0.25">
      <c r="A165" s="13">
        <v>0</v>
      </c>
      <c r="B165" s="13">
        <v>1</v>
      </c>
      <c r="C165" s="13">
        <v>1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1</v>
      </c>
      <c r="J165" s="13">
        <v>0</v>
      </c>
      <c r="K165" s="13">
        <v>0</v>
      </c>
      <c r="L165" s="13">
        <v>0</v>
      </c>
      <c r="M165" s="13">
        <v>1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/>
      <c r="U165" s="14">
        <v>0</v>
      </c>
      <c r="V165" s="27">
        <f>SUMPRODUCT('Рис. 12'!B$2:T$2,'Рис. 14'!A165:S165)+'Рис. 12'!U$2</f>
        <v>0.93020393329207085</v>
      </c>
    </row>
    <row r="166" spans="1:22" x14ac:dyDescent="0.25">
      <c r="A166" s="13">
        <v>0</v>
      </c>
      <c r="B166" s="13">
        <v>0</v>
      </c>
      <c r="C166" s="13">
        <v>1</v>
      </c>
      <c r="D166" s="13">
        <v>0</v>
      </c>
      <c r="E166" s="13">
        <v>0</v>
      </c>
      <c r="F166" s="13">
        <v>0</v>
      </c>
      <c r="G166" s="13">
        <v>1</v>
      </c>
      <c r="H166" s="13">
        <v>1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1</v>
      </c>
      <c r="P166" s="13">
        <v>0</v>
      </c>
      <c r="Q166" s="13">
        <v>1</v>
      </c>
      <c r="R166" s="13">
        <v>1</v>
      </c>
      <c r="S166" s="13">
        <v>0</v>
      </c>
      <c r="T166" s="13"/>
      <c r="U166" s="14">
        <v>0</v>
      </c>
      <c r="V166" s="27">
        <f>SUMPRODUCT('Рис. 12'!B$2:T$2,'Рис. 14'!A166:S166)+'Рис. 12'!U$2</f>
        <v>0.36138495546299415</v>
      </c>
    </row>
    <row r="167" spans="1:22" x14ac:dyDescent="0.25">
      <c r="A167" s="13">
        <v>1</v>
      </c>
      <c r="B167" s="13">
        <v>0</v>
      </c>
      <c r="C167" s="13">
        <v>1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1</v>
      </c>
      <c r="S167" s="13">
        <v>0</v>
      </c>
      <c r="T167" s="13"/>
      <c r="U167" s="14">
        <v>0</v>
      </c>
      <c r="V167" s="27">
        <f>SUMPRODUCT('Рис. 12'!B$2:T$2,'Рис. 14'!A167:S167)+'Рис. 12'!U$2</f>
        <v>0.15503971368498731</v>
      </c>
    </row>
    <row r="168" spans="1:22" x14ac:dyDescent="0.25">
      <c r="A168" s="13">
        <v>0</v>
      </c>
      <c r="B168" s="13">
        <v>1</v>
      </c>
      <c r="C168" s="13">
        <v>1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/>
      <c r="U168" s="14">
        <v>0</v>
      </c>
      <c r="V168" s="27">
        <f>SUMPRODUCT('Рис. 12'!B$2:T$2,'Рис. 14'!A168:S168)+'Рис. 12'!U$2</f>
        <v>0.43032769016756811</v>
      </c>
    </row>
    <row r="169" spans="1:22" x14ac:dyDescent="0.25">
      <c r="A169" s="13">
        <v>0</v>
      </c>
      <c r="B169" s="13">
        <v>1</v>
      </c>
      <c r="C169" s="13">
        <v>0</v>
      </c>
      <c r="D169" s="13">
        <v>1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1</v>
      </c>
      <c r="S169" s="13">
        <v>0</v>
      </c>
      <c r="T169" s="13"/>
      <c r="U169" s="14">
        <v>0</v>
      </c>
      <c r="V169" s="27">
        <f>SUMPRODUCT('Рис. 12'!B$2:T$2,'Рис. 14'!A169:S169)+'Рис. 12'!U$2</f>
        <v>0.21509286585912629</v>
      </c>
    </row>
    <row r="170" spans="1:22" x14ac:dyDescent="0.25">
      <c r="A170" s="13">
        <v>0</v>
      </c>
      <c r="B170" s="13">
        <v>0</v>
      </c>
      <c r="C170" s="13">
        <v>0</v>
      </c>
      <c r="D170" s="13">
        <v>1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/>
      <c r="U170" s="14">
        <v>0</v>
      </c>
      <c r="V170" s="27">
        <f>SUMPRODUCT('Рис. 12'!B$2:T$2,'Рис. 14'!A170:S170)+'Рис. 12'!U$2</f>
        <v>0.41943373145619278</v>
      </c>
    </row>
    <row r="171" spans="1:22" x14ac:dyDescent="0.25">
      <c r="A171" s="13">
        <v>0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1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/>
      <c r="U171" s="14">
        <v>0</v>
      </c>
      <c r="V171" s="27">
        <f>SUMPRODUCT('Рис. 12'!B$2:T$2,'Рис. 14'!A171:S171)+'Рис. 12'!U$2</f>
        <v>0.12490212555176133</v>
      </c>
    </row>
    <row r="172" spans="1:22" x14ac:dyDescent="0.25">
      <c r="A172" s="13">
        <v>0</v>
      </c>
      <c r="B172" s="13">
        <v>0</v>
      </c>
      <c r="C172" s="13">
        <v>0</v>
      </c>
      <c r="D172" s="13">
        <v>1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/>
      <c r="U172" s="14">
        <v>0</v>
      </c>
      <c r="V172" s="27">
        <f>SUMPRODUCT('Рис. 12'!B$2:T$2,'Рис. 14'!A172:S172)+'Рис. 12'!U$2</f>
        <v>0.41943373145619278</v>
      </c>
    </row>
    <row r="173" spans="1:22" x14ac:dyDescent="0.25">
      <c r="A173" s="13">
        <v>0</v>
      </c>
      <c r="B173" s="13">
        <v>0</v>
      </c>
      <c r="C173" s="13">
        <v>0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/>
      <c r="U173" s="14">
        <v>0</v>
      </c>
      <c r="V173" s="27">
        <f>SUMPRODUCT('Рис. 12'!B$2:T$2,'Рис. 14'!A173:S173)+'Рис. 12'!U$2</f>
        <v>0.32532333047245715</v>
      </c>
    </row>
    <row r="174" spans="1:22" x14ac:dyDescent="0.25">
      <c r="A174" s="13">
        <v>0</v>
      </c>
      <c r="B174" s="13">
        <v>1</v>
      </c>
      <c r="C174" s="13">
        <v>1</v>
      </c>
      <c r="D174" s="13">
        <v>0</v>
      </c>
      <c r="E174" s="13">
        <v>0</v>
      </c>
      <c r="F174" s="13">
        <v>0</v>
      </c>
      <c r="G174" s="13">
        <v>0</v>
      </c>
      <c r="H174" s="13">
        <v>1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/>
      <c r="U174" s="14">
        <v>0</v>
      </c>
      <c r="V174" s="27">
        <f>SUMPRODUCT('Рис. 12'!B$2:T$2,'Рис. 14'!A174:S174)+'Рис. 12'!U$2</f>
        <v>0.72559945837532847</v>
      </c>
    </row>
    <row r="175" spans="1:22" x14ac:dyDescent="0.25">
      <c r="A175" s="13">
        <v>1</v>
      </c>
      <c r="B175" s="13">
        <v>0</v>
      </c>
      <c r="C175" s="13">
        <v>1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/>
      <c r="U175" s="14">
        <v>0</v>
      </c>
      <c r="V175" s="27">
        <f>SUMPRODUCT('Рис. 12'!B$2:T$2,'Рис. 14'!A175:S175)+'Рис. 12'!U$2</f>
        <v>0.36985300753128908</v>
      </c>
    </row>
    <row r="176" spans="1:22" x14ac:dyDescent="0.25">
      <c r="A176" s="13">
        <v>1</v>
      </c>
      <c r="B176" s="13">
        <v>0</v>
      </c>
      <c r="C176" s="13">
        <v>0</v>
      </c>
      <c r="D176" s="13">
        <v>1</v>
      </c>
      <c r="E176" s="13">
        <v>0</v>
      </c>
      <c r="F176" s="13">
        <v>1</v>
      </c>
      <c r="G176" s="13">
        <v>1</v>
      </c>
      <c r="H176" s="13">
        <v>0</v>
      </c>
      <c r="I176" s="13">
        <v>1</v>
      </c>
      <c r="J176" s="13">
        <v>0</v>
      </c>
      <c r="K176" s="13">
        <v>0</v>
      </c>
      <c r="L176" s="13">
        <v>0</v>
      </c>
      <c r="M176" s="13">
        <v>0</v>
      </c>
      <c r="N176" s="13">
        <v>1</v>
      </c>
      <c r="O176" s="13">
        <v>0</v>
      </c>
      <c r="P176" s="13">
        <v>0</v>
      </c>
      <c r="Q176" s="13">
        <v>0</v>
      </c>
      <c r="R176" s="13">
        <v>1</v>
      </c>
      <c r="S176" s="13">
        <v>0</v>
      </c>
      <c r="T176" s="13"/>
      <c r="U176" s="14">
        <v>0</v>
      </c>
      <c r="V176" s="27">
        <f>SUMPRODUCT('Рис. 12'!B$2:T$2,'Рис. 14'!A176:S176)+'Рис. 12'!U$2</f>
        <v>0.15379410683792158</v>
      </c>
    </row>
    <row r="177" spans="1:22" x14ac:dyDescent="0.25">
      <c r="A177" s="13">
        <v>0</v>
      </c>
      <c r="B177" s="13">
        <v>1</v>
      </c>
      <c r="C177" s="13">
        <v>0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1</v>
      </c>
      <c r="P177" s="13">
        <v>0</v>
      </c>
      <c r="Q177" s="13">
        <v>0</v>
      </c>
      <c r="R177" s="13">
        <v>1</v>
      </c>
      <c r="S177" s="13">
        <v>0</v>
      </c>
      <c r="T177" s="13"/>
      <c r="U177" s="14">
        <v>0</v>
      </c>
      <c r="V177" s="27">
        <f>SUMPRODUCT('Рис. 12'!B$2:T$2,'Рис. 14'!A177:S177)+'Рис. 12'!U$2</f>
        <v>5.115366194568538E-3</v>
      </c>
    </row>
    <row r="178" spans="1:22" x14ac:dyDescent="0.25">
      <c r="A178" s="13">
        <v>1</v>
      </c>
      <c r="B178" s="13">
        <v>0</v>
      </c>
      <c r="C178" s="13">
        <v>1</v>
      </c>
      <c r="D178" s="13">
        <v>0</v>
      </c>
      <c r="E178" s="13">
        <v>0</v>
      </c>
      <c r="F178" s="13">
        <v>1</v>
      </c>
      <c r="G178" s="13">
        <v>1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1</v>
      </c>
      <c r="P178" s="13">
        <v>0</v>
      </c>
      <c r="Q178" s="13">
        <v>0</v>
      </c>
      <c r="R178" s="13">
        <v>0</v>
      </c>
      <c r="S178" s="13">
        <v>0</v>
      </c>
      <c r="T178" s="13"/>
      <c r="U178" s="14">
        <v>0</v>
      </c>
      <c r="V178" s="27">
        <f>SUMPRODUCT('Рис. 12'!B$2:T$2,'Рис. 14'!A178:S178)+'Рис. 12'!U$2</f>
        <v>-0.19245197480116177</v>
      </c>
    </row>
    <row r="179" spans="1:22" x14ac:dyDescent="0.25">
      <c r="A179" s="13">
        <v>0</v>
      </c>
      <c r="B179" s="13">
        <v>1</v>
      </c>
      <c r="C179" s="13">
        <v>1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/>
      <c r="U179" s="14">
        <v>0</v>
      </c>
      <c r="V179" s="27">
        <f>SUMPRODUCT('Рис. 12'!B$2:T$2,'Рис. 14'!A179:S179)+'Рис. 12'!U$2</f>
        <v>0.43032769016756811</v>
      </c>
    </row>
    <row r="180" spans="1:22" x14ac:dyDescent="0.25">
      <c r="A180" s="13">
        <v>0</v>
      </c>
      <c r="B180" s="13">
        <v>1</v>
      </c>
      <c r="C180" s="13">
        <v>0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/>
      <c r="U180" s="14">
        <v>0</v>
      </c>
      <c r="V180" s="27">
        <f>SUMPRODUCT('Рис. 12'!B$2:T$2,'Рис. 14'!A180:S180)+'Рис. 12'!U$2</f>
        <v>0.33579575872169243</v>
      </c>
    </row>
    <row r="181" spans="1:22" x14ac:dyDescent="0.25">
      <c r="A181" s="13">
        <v>0</v>
      </c>
      <c r="B181" s="13">
        <v>0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/>
      <c r="U181" s="14">
        <v>0</v>
      </c>
      <c r="V181" s="27">
        <f>SUMPRODUCT('Рис. 12'!B$2:T$2,'Рис. 14'!A181:S181)+'Рис. 12'!U$2</f>
        <v>0.32532333047245715</v>
      </c>
    </row>
    <row r="182" spans="1:22" x14ac:dyDescent="0.25">
      <c r="A182" s="13">
        <v>0</v>
      </c>
      <c r="B182" s="13">
        <v>1</v>
      </c>
      <c r="C182" s="13">
        <v>0</v>
      </c>
      <c r="D182" s="13">
        <v>1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/>
      <c r="U182" s="14">
        <v>0</v>
      </c>
      <c r="V182" s="27">
        <f>SUMPRODUCT('Рис. 12'!B$2:T$2,'Рис. 14'!A182:S182)+'Рис. 12'!U$2</f>
        <v>0.42990615970542806</v>
      </c>
    </row>
    <row r="183" spans="1:22" x14ac:dyDescent="0.25">
      <c r="A183" s="13">
        <v>1</v>
      </c>
      <c r="B183" s="13">
        <v>0</v>
      </c>
      <c r="C183" s="13">
        <v>1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/>
      <c r="U183" s="14">
        <v>0</v>
      </c>
      <c r="V183" s="27">
        <f>SUMPRODUCT('Рис. 12'!B$2:T$2,'Рис. 14'!A183:S183)+'Рис. 12'!U$2</f>
        <v>0.36985300753128908</v>
      </c>
    </row>
    <row r="184" spans="1:22" x14ac:dyDescent="0.25">
      <c r="A184" s="13">
        <v>1</v>
      </c>
      <c r="B184" s="13">
        <v>0</v>
      </c>
      <c r="C184" s="13">
        <v>0</v>
      </c>
      <c r="D184" s="13">
        <v>1</v>
      </c>
      <c r="E184" s="13">
        <v>0</v>
      </c>
      <c r="F184" s="13">
        <v>0</v>
      </c>
      <c r="G184" s="13">
        <v>1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1</v>
      </c>
      <c r="S184" s="13">
        <v>0</v>
      </c>
      <c r="T184" s="13"/>
      <c r="U184" s="14">
        <v>0</v>
      </c>
      <c r="V184" s="27">
        <f>SUMPRODUCT('Рис. 12'!B$2:T$2,'Рис. 14'!A184:S184)+'Рис. 12'!U$2</f>
        <v>-4.5803021697848556E-2</v>
      </c>
    </row>
    <row r="185" spans="1:22" x14ac:dyDescent="0.25">
      <c r="A185" s="13">
        <v>1</v>
      </c>
      <c r="B185" s="13">
        <v>0</v>
      </c>
      <c r="C185" s="13">
        <v>1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1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1</v>
      </c>
      <c r="S185" s="13">
        <v>0</v>
      </c>
      <c r="T185" s="13"/>
      <c r="U185" s="14">
        <v>0</v>
      </c>
      <c r="V185" s="27">
        <f>SUMPRODUCT('Рис. 12'!B$2:T$2,'Рис. 14'!A185:S185)+'Рис. 12'!U$2</f>
        <v>0.35268170219540568</v>
      </c>
    </row>
    <row r="186" spans="1:22" x14ac:dyDescent="0.25">
      <c r="A186" s="13">
        <v>0</v>
      </c>
      <c r="B186" s="13">
        <v>0</v>
      </c>
      <c r="C186" s="13">
        <v>0</v>
      </c>
      <c r="D186" s="13">
        <v>1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/>
      <c r="U186" s="14">
        <v>0</v>
      </c>
      <c r="V186" s="27">
        <f>SUMPRODUCT('Рис. 12'!B$2:T$2,'Рис. 14'!A186:S186)+'Рис. 12'!U$2</f>
        <v>0.41943373145619278</v>
      </c>
    </row>
    <row r="187" spans="1:22" x14ac:dyDescent="0.25">
      <c r="A187" s="13">
        <v>0</v>
      </c>
      <c r="B187" s="13">
        <v>0</v>
      </c>
      <c r="C187" s="13">
        <v>0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/>
      <c r="U187" s="14">
        <v>0</v>
      </c>
      <c r="V187" s="27">
        <f>SUMPRODUCT('Рис. 12'!B$2:T$2,'Рис. 14'!A187:S187)+'Рис. 12'!U$2</f>
        <v>0.32532333047245715</v>
      </c>
    </row>
    <row r="188" spans="1:22" x14ac:dyDescent="0.25">
      <c r="A188" s="13">
        <v>0</v>
      </c>
      <c r="B188" s="13">
        <v>0</v>
      </c>
      <c r="C188" s="13">
        <v>0</v>
      </c>
      <c r="D188" s="13">
        <v>1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1</v>
      </c>
      <c r="P188" s="13">
        <v>0</v>
      </c>
      <c r="Q188" s="13">
        <v>0</v>
      </c>
      <c r="R188" s="13">
        <v>0</v>
      </c>
      <c r="S188" s="13">
        <v>0</v>
      </c>
      <c r="T188" s="13"/>
      <c r="U188" s="14">
        <v>0</v>
      </c>
      <c r="V188" s="27">
        <f>SUMPRODUCT('Рис. 12'!B$2:T$2,'Рис. 14'!A188:S188)+'Рис. 12'!U$2</f>
        <v>0.30356663277537066</v>
      </c>
    </row>
    <row r="189" spans="1:22" x14ac:dyDescent="0.25">
      <c r="A189" s="13">
        <v>0</v>
      </c>
      <c r="B189" s="13">
        <v>1</v>
      </c>
      <c r="C189" s="13">
        <v>0</v>
      </c>
      <c r="D189" s="13">
        <v>0</v>
      </c>
      <c r="E189" s="13">
        <v>0</v>
      </c>
      <c r="F189" s="13">
        <v>1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1</v>
      </c>
      <c r="P189" s="13">
        <v>0</v>
      </c>
      <c r="Q189" s="13">
        <v>0</v>
      </c>
      <c r="R189" s="13">
        <v>0</v>
      </c>
      <c r="S189" s="13">
        <v>0</v>
      </c>
      <c r="T189" s="13"/>
      <c r="U189" s="14">
        <v>0</v>
      </c>
      <c r="V189" s="27">
        <f>SUMPRODUCT('Рис. 12'!B$2:T$2,'Рис. 14'!A189:S189)+'Рис. 12'!U$2</f>
        <v>-2.6088018690062609E-2</v>
      </c>
    </row>
    <row r="190" spans="1:22" x14ac:dyDescent="0.25">
      <c r="A190" s="13">
        <v>1</v>
      </c>
      <c r="B190" s="13">
        <v>0</v>
      </c>
      <c r="C190" s="13">
        <v>0</v>
      </c>
      <c r="D190" s="13">
        <v>1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/>
      <c r="U190" s="14">
        <v>0</v>
      </c>
      <c r="V190" s="27">
        <f>SUMPRODUCT('Рис. 12'!B$2:T$2,'Рис. 14'!A190:S190)+'Рис. 12'!U$2</f>
        <v>0.36943147706914903</v>
      </c>
    </row>
    <row r="191" spans="1:22" x14ac:dyDescent="0.25">
      <c r="A191" s="13">
        <v>1</v>
      </c>
      <c r="B191" s="13">
        <v>0</v>
      </c>
      <c r="C191" s="13">
        <v>0</v>
      </c>
      <c r="D191" s="13">
        <v>1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/>
      <c r="U191" s="14">
        <v>0</v>
      </c>
      <c r="V191" s="27">
        <f>SUMPRODUCT('Рис. 12'!B$2:T$2,'Рис. 14'!A191:S191)+'Рис. 12'!U$2</f>
        <v>0.36943147706914903</v>
      </c>
    </row>
    <row r="192" spans="1:22" x14ac:dyDescent="0.25">
      <c r="A192" s="13">
        <v>0</v>
      </c>
      <c r="B192" s="13">
        <v>0</v>
      </c>
      <c r="C192" s="13">
        <v>1</v>
      </c>
      <c r="D192" s="13">
        <v>0</v>
      </c>
      <c r="E192" s="13">
        <v>0</v>
      </c>
      <c r="F192" s="13">
        <v>1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/>
      <c r="U192" s="14">
        <v>0</v>
      </c>
      <c r="V192" s="27">
        <f>SUMPRODUCT('Рис. 12'!B$2:T$2,'Рис. 14'!A192:S192)+'Рис. 12'!U$2</f>
        <v>0.17383858318739992</v>
      </c>
    </row>
    <row r="193" spans="1:22" x14ac:dyDescent="0.25">
      <c r="A193" s="13">
        <v>0</v>
      </c>
      <c r="B193" s="13">
        <v>1</v>
      </c>
      <c r="C193" s="13">
        <v>0</v>
      </c>
      <c r="D193" s="13">
        <v>0</v>
      </c>
      <c r="E193" s="13">
        <v>0</v>
      </c>
      <c r="F193" s="13">
        <v>0</v>
      </c>
      <c r="G193" s="13">
        <v>1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/>
      <c r="U193" s="14">
        <v>0</v>
      </c>
      <c r="V193" s="27">
        <f>SUMPRODUCT('Рис. 12'!B$2:T$2,'Рис. 14'!A193:S193)+'Рис. 12'!U$2</f>
        <v>0.13537455380099664</v>
      </c>
    </row>
    <row r="194" spans="1:22" x14ac:dyDescent="0.25">
      <c r="A194" s="13">
        <v>0</v>
      </c>
      <c r="B194" s="13">
        <v>0</v>
      </c>
      <c r="C194" s="13">
        <v>0</v>
      </c>
      <c r="D194" s="13">
        <v>1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/>
      <c r="U194" s="14">
        <v>0</v>
      </c>
      <c r="V194" s="27">
        <f>SUMPRODUCT('Рис. 12'!B$2:T$2,'Рис. 14'!A194:S194)+'Рис. 12'!U$2</f>
        <v>0.41943373145619278</v>
      </c>
    </row>
    <row r="195" spans="1:22" x14ac:dyDescent="0.25">
      <c r="A195" s="13">
        <v>0</v>
      </c>
      <c r="B195" s="13">
        <v>0</v>
      </c>
      <c r="C195" s="13">
        <v>0</v>
      </c>
      <c r="D195" s="13">
        <v>1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/>
      <c r="U195" s="14">
        <v>0</v>
      </c>
      <c r="V195" s="27">
        <f>SUMPRODUCT('Рис. 12'!B$2:T$2,'Рис. 14'!A195:S195)+'Рис. 12'!U$2</f>
        <v>0.41943373145619278</v>
      </c>
    </row>
    <row r="196" spans="1:22" x14ac:dyDescent="0.25">
      <c r="A196" s="13">
        <v>1</v>
      </c>
      <c r="B196" s="13">
        <v>0</v>
      </c>
      <c r="C196" s="13">
        <v>0</v>
      </c>
      <c r="D196" s="13">
        <v>1</v>
      </c>
      <c r="E196" s="13">
        <v>0</v>
      </c>
      <c r="F196" s="13">
        <v>0</v>
      </c>
      <c r="G196" s="13">
        <v>1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1</v>
      </c>
      <c r="P196" s="13">
        <v>0</v>
      </c>
      <c r="Q196" s="13">
        <v>0</v>
      </c>
      <c r="R196" s="13">
        <v>0</v>
      </c>
      <c r="S196" s="13">
        <v>0</v>
      </c>
      <c r="T196" s="13"/>
      <c r="U196" s="14">
        <v>0</v>
      </c>
      <c r="V196" s="27">
        <f>SUMPRODUCT('Рис. 12'!B$2:T$2,'Рис. 14'!A196:S196)+'Рис. 12'!U$2</f>
        <v>5.3143173467631089E-2</v>
      </c>
    </row>
    <row r="197" spans="1:22" x14ac:dyDescent="0.25">
      <c r="A197" s="13">
        <v>0</v>
      </c>
      <c r="B197" s="13">
        <v>0</v>
      </c>
      <c r="C197" s="13">
        <v>0</v>
      </c>
      <c r="D197" s="13">
        <v>0</v>
      </c>
      <c r="E197" s="13">
        <v>0</v>
      </c>
      <c r="F197" s="13">
        <v>0</v>
      </c>
      <c r="G197" s="13">
        <v>1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/>
      <c r="U197" s="14">
        <v>0</v>
      </c>
      <c r="V197" s="27">
        <f>SUMPRODUCT('Рис. 12'!B$2:T$2,'Рис. 14'!A197:S197)+'Рис. 12'!U$2</f>
        <v>0.12490212555176133</v>
      </c>
    </row>
    <row r="198" spans="1:22" x14ac:dyDescent="0.25">
      <c r="A198" s="13">
        <v>0</v>
      </c>
      <c r="B198" s="13">
        <v>0</v>
      </c>
      <c r="C198" s="13">
        <v>0</v>
      </c>
      <c r="D198" s="13">
        <v>1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/>
      <c r="U198" s="14">
        <v>0</v>
      </c>
      <c r="V198" s="27">
        <f>SUMPRODUCT('Рис. 12'!B$2:T$2,'Рис. 14'!A198:S198)+'Рис. 12'!U$2</f>
        <v>0.41943373145619278</v>
      </c>
    </row>
    <row r="199" spans="1:22" x14ac:dyDescent="0.25">
      <c r="A199" s="13">
        <v>0</v>
      </c>
      <c r="B199" s="13">
        <v>0</v>
      </c>
      <c r="C199" s="13">
        <v>0</v>
      </c>
      <c r="D199" s="13">
        <v>1</v>
      </c>
      <c r="E199" s="13">
        <v>0</v>
      </c>
      <c r="F199" s="13">
        <v>1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/>
      <c r="U199" s="14">
        <v>0</v>
      </c>
      <c r="V199" s="27">
        <f>SUMPRODUCT('Рис. 12'!B$2:T$2,'Рис. 14'!A199:S199)+'Рис. 12'!U$2</f>
        <v>0.17341705272525987</v>
      </c>
    </row>
    <row r="200" spans="1:22" x14ac:dyDescent="0.25">
      <c r="A200" s="13">
        <v>1</v>
      </c>
      <c r="B200" s="13">
        <v>0</v>
      </c>
      <c r="C200" s="13">
        <v>1</v>
      </c>
      <c r="D200" s="13">
        <v>0</v>
      </c>
      <c r="E200" s="13">
        <v>0</v>
      </c>
      <c r="F200" s="13">
        <v>1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/>
      <c r="U200" s="14">
        <v>0</v>
      </c>
      <c r="V200" s="27">
        <f>SUMPRODUCT('Рис. 12'!B$2:T$2,'Рис. 14'!A200:S200)+'Рис. 12'!U$2</f>
        <v>0.12383632880035617</v>
      </c>
    </row>
    <row r="201" spans="1:22" x14ac:dyDescent="0.25">
      <c r="A201" s="13">
        <v>1</v>
      </c>
      <c r="B201" s="13">
        <v>0</v>
      </c>
      <c r="C201" s="13">
        <v>1</v>
      </c>
      <c r="D201" s="13">
        <v>0</v>
      </c>
      <c r="E201" s="13">
        <v>0</v>
      </c>
      <c r="F201" s="13">
        <v>1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/>
      <c r="U201" s="14">
        <v>0</v>
      </c>
      <c r="V201" s="27">
        <f>SUMPRODUCT('Рис. 12'!B$2:T$2,'Рис. 14'!A201:S201)+'Рис. 12'!U$2</f>
        <v>0.12383632880035617</v>
      </c>
    </row>
    <row r="202" spans="1:22" x14ac:dyDescent="0.25">
      <c r="A202" s="13">
        <v>0</v>
      </c>
      <c r="B202" s="13">
        <v>1</v>
      </c>
      <c r="C202" s="13">
        <v>0</v>
      </c>
      <c r="D202" s="13">
        <v>1</v>
      </c>
      <c r="E202" s="13">
        <v>0</v>
      </c>
      <c r="F202" s="13">
        <v>1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/>
      <c r="U202" s="14">
        <v>0</v>
      </c>
      <c r="V202" s="27">
        <f>SUMPRODUCT('Рис. 12'!B$2:T$2,'Рис. 14'!A202:S202)+'Рис. 12'!U$2</f>
        <v>0.18388948097449515</v>
      </c>
    </row>
    <row r="203" spans="1:22" x14ac:dyDescent="0.25">
      <c r="A203" s="13">
        <v>1</v>
      </c>
      <c r="B203" s="13">
        <v>0</v>
      </c>
      <c r="C203" s="13">
        <v>0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/>
      <c r="U203" s="14">
        <v>0</v>
      </c>
      <c r="V203" s="27">
        <f>SUMPRODUCT('Рис. 12'!B$2:T$2,'Рис. 14'!A203:S203)+'Рис. 12'!U$2</f>
        <v>0.2753210760854134</v>
      </c>
    </row>
    <row r="204" spans="1:22" x14ac:dyDescent="0.25">
      <c r="A204" s="13">
        <v>0</v>
      </c>
      <c r="B204" s="13">
        <v>1</v>
      </c>
      <c r="C204" s="13">
        <v>0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1</v>
      </c>
      <c r="S204" s="13">
        <v>0</v>
      </c>
      <c r="T204" s="13"/>
      <c r="U204" s="14">
        <v>0</v>
      </c>
      <c r="V204" s="27">
        <f>SUMPRODUCT('Рис. 12'!B$2:T$2,'Рис. 14'!A204:S204)+'Рис. 12'!U$2</f>
        <v>0.12098246487539069</v>
      </c>
    </row>
    <row r="205" spans="1:22" x14ac:dyDescent="0.25">
      <c r="A205" s="13">
        <v>0</v>
      </c>
      <c r="B205" s="13">
        <v>1</v>
      </c>
      <c r="C205" s="13">
        <v>0</v>
      </c>
      <c r="D205" s="13">
        <v>1</v>
      </c>
      <c r="E205" s="13">
        <v>0</v>
      </c>
      <c r="F205" s="13">
        <v>1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/>
      <c r="U205" s="14">
        <v>0</v>
      </c>
      <c r="V205" s="27">
        <f>SUMPRODUCT('Рис. 12'!B$2:T$2,'Рис. 14'!A205:S205)+'Рис. 12'!U$2</f>
        <v>0.18388948097449515</v>
      </c>
    </row>
    <row r="206" spans="1:22" x14ac:dyDescent="0.25">
      <c r="A206" s="13">
        <v>1</v>
      </c>
      <c r="B206" s="13">
        <v>0</v>
      </c>
      <c r="C206" s="13">
        <v>1</v>
      </c>
      <c r="D206" s="13">
        <v>0</v>
      </c>
      <c r="E206" s="13">
        <v>0</v>
      </c>
      <c r="F206" s="13">
        <v>0</v>
      </c>
      <c r="G206" s="13">
        <v>1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/>
      <c r="U206" s="14">
        <v>0</v>
      </c>
      <c r="V206" s="27">
        <f>SUMPRODUCT('Рис. 12'!B$2:T$2,'Рис. 14'!A206:S206)+'Рис. 12'!U$2</f>
        <v>0.16943180261059326</v>
      </c>
    </row>
    <row r="207" spans="1:22" x14ac:dyDescent="0.25">
      <c r="A207" s="13">
        <v>0</v>
      </c>
      <c r="B207" s="13">
        <v>1</v>
      </c>
      <c r="C207" s="13">
        <v>0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/>
      <c r="U207" s="14">
        <v>0</v>
      </c>
      <c r="V207" s="27">
        <f>SUMPRODUCT('Рис. 12'!B$2:T$2,'Рис. 14'!A207:S207)+'Рис. 12'!U$2</f>
        <v>0.33579575872169243</v>
      </c>
    </row>
    <row r="208" spans="1:22" x14ac:dyDescent="0.25">
      <c r="A208" s="13">
        <v>0</v>
      </c>
      <c r="B208" s="13">
        <v>1</v>
      </c>
      <c r="C208" s="13">
        <v>1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1</v>
      </c>
      <c r="P208" s="13">
        <v>0</v>
      </c>
      <c r="Q208" s="13">
        <v>0</v>
      </c>
      <c r="R208" s="13">
        <v>0</v>
      </c>
      <c r="S208" s="13">
        <v>0</v>
      </c>
      <c r="T208" s="13"/>
      <c r="U208" s="14">
        <v>0</v>
      </c>
      <c r="V208" s="27">
        <f>SUMPRODUCT('Рис. 12'!B$2:T$2,'Рис. 14'!A208:S208)+'Рис. 12'!U$2</f>
        <v>0.31446059148674599</v>
      </c>
    </row>
    <row r="209" spans="1:22" x14ac:dyDescent="0.25">
      <c r="A209" s="13">
        <v>0</v>
      </c>
      <c r="B209" s="13">
        <v>1</v>
      </c>
      <c r="C209" s="13">
        <v>1</v>
      </c>
      <c r="D209" s="13">
        <v>0</v>
      </c>
      <c r="E209" s="13">
        <v>0</v>
      </c>
      <c r="F209" s="13">
        <v>0</v>
      </c>
      <c r="G209" s="13">
        <v>1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1</v>
      </c>
      <c r="P209" s="13">
        <v>0</v>
      </c>
      <c r="Q209" s="13">
        <v>0</v>
      </c>
      <c r="R209" s="13">
        <v>1</v>
      </c>
      <c r="S209" s="13">
        <v>0</v>
      </c>
      <c r="T209" s="13"/>
      <c r="U209" s="14">
        <v>0</v>
      </c>
      <c r="V209" s="27">
        <f>SUMPRODUCT('Рис. 12'!B$2:T$2,'Рис. 14'!A209:S209)+'Рис. 12'!U$2</f>
        <v>-0.1007739072802516</v>
      </c>
    </row>
    <row r="210" spans="1:22" x14ac:dyDescent="0.25">
      <c r="A210" s="13">
        <v>1</v>
      </c>
      <c r="B210" s="13">
        <v>0</v>
      </c>
      <c r="C210" s="13">
        <v>1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1</v>
      </c>
      <c r="P210" s="13">
        <v>0</v>
      </c>
      <c r="Q210" s="13">
        <v>0</v>
      </c>
      <c r="R210" s="13">
        <v>1</v>
      </c>
      <c r="S210" s="13">
        <v>0</v>
      </c>
      <c r="T210" s="13"/>
      <c r="U210" s="14">
        <v>0</v>
      </c>
      <c r="V210" s="27">
        <f>SUMPRODUCT('Рис. 12'!B$2:T$2,'Рис. 14'!A210:S210)+'Рис. 12'!U$2</f>
        <v>3.917261500416519E-2</v>
      </c>
    </row>
    <row r="211" spans="1:22" x14ac:dyDescent="0.25">
      <c r="A211" s="13">
        <v>0</v>
      </c>
      <c r="B211" s="13">
        <v>0</v>
      </c>
      <c r="C211" s="13">
        <v>0</v>
      </c>
      <c r="D211" s="13">
        <v>1</v>
      </c>
      <c r="E211" s="13">
        <v>0</v>
      </c>
      <c r="F211" s="13">
        <v>0</v>
      </c>
      <c r="G211" s="13">
        <v>1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/>
      <c r="U211" s="14">
        <v>0</v>
      </c>
      <c r="V211" s="27">
        <f>SUMPRODUCT('Рис. 12'!B$2:T$2,'Рис. 14'!A211:S211)+'Рис. 12'!U$2</f>
        <v>0.21901252653549697</v>
      </c>
    </row>
    <row r="212" spans="1:22" x14ac:dyDescent="0.25">
      <c r="A212" s="13">
        <v>1</v>
      </c>
      <c r="B212" s="13">
        <v>0</v>
      </c>
      <c r="C212" s="13">
        <v>0</v>
      </c>
      <c r="D212" s="13">
        <v>0</v>
      </c>
      <c r="E212" s="13">
        <v>0</v>
      </c>
      <c r="F212" s="13">
        <v>1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/>
      <c r="U212" s="14">
        <v>0</v>
      </c>
      <c r="V212" s="27">
        <f>SUMPRODUCT('Рис. 12'!B$2:T$2,'Рис. 14'!A212:S212)+'Рис. 12'!U$2</f>
        <v>2.9304397354480483E-2</v>
      </c>
    </row>
    <row r="213" spans="1:22" x14ac:dyDescent="0.25">
      <c r="A213" s="13">
        <v>1</v>
      </c>
      <c r="B213" s="13">
        <v>0</v>
      </c>
      <c r="C213" s="13">
        <v>0</v>
      </c>
      <c r="D213" s="13">
        <v>1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/>
      <c r="U213" s="14">
        <v>0</v>
      </c>
      <c r="V213" s="27">
        <f>SUMPRODUCT('Рис. 12'!B$2:T$2,'Рис. 14'!A213:S213)+'Рис. 12'!U$2</f>
        <v>0.36943147706914903</v>
      </c>
    </row>
    <row r="214" spans="1:22" x14ac:dyDescent="0.25">
      <c r="A214" s="13">
        <v>1</v>
      </c>
      <c r="B214" s="13">
        <v>0</v>
      </c>
      <c r="C214" s="13">
        <v>1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/>
      <c r="U214" s="14">
        <v>0</v>
      </c>
      <c r="V214" s="27">
        <f>SUMPRODUCT('Рис. 12'!B$2:T$2,'Рис. 14'!A214:S214)+'Рис. 12'!U$2</f>
        <v>0.36985300753128908</v>
      </c>
    </row>
    <row r="215" spans="1:22" x14ac:dyDescent="0.25">
      <c r="A215" s="13">
        <v>0</v>
      </c>
      <c r="B215" s="13">
        <v>0</v>
      </c>
      <c r="C215" s="13">
        <v>0</v>
      </c>
      <c r="D215" s="13">
        <v>1</v>
      </c>
      <c r="E215" s="13">
        <v>0</v>
      </c>
      <c r="F215" s="13">
        <v>1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/>
      <c r="U215" s="14">
        <v>0</v>
      </c>
      <c r="V215" s="27">
        <f>SUMPRODUCT('Рис. 12'!B$2:T$2,'Рис. 14'!A215:S215)+'Рис. 12'!U$2</f>
        <v>0.17341705272525987</v>
      </c>
    </row>
    <row r="216" spans="1:22" x14ac:dyDescent="0.25">
      <c r="A216" s="13">
        <v>1</v>
      </c>
      <c r="B216" s="13">
        <v>0</v>
      </c>
      <c r="C216" s="13">
        <v>0</v>
      </c>
      <c r="D216" s="13">
        <v>1</v>
      </c>
      <c r="E216" s="13">
        <v>0</v>
      </c>
      <c r="F216" s="13">
        <v>1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1</v>
      </c>
      <c r="R216" s="13">
        <v>0</v>
      </c>
      <c r="S216" s="13">
        <v>0</v>
      </c>
      <c r="T216" s="13"/>
      <c r="U216" s="14">
        <v>0</v>
      </c>
      <c r="V216" s="27">
        <f>SUMPRODUCT('Рис. 12'!B$2:T$2,'Рис. 14'!A216:S216)+'Рис. 12'!U$2</f>
        <v>0.30077432112293673</v>
      </c>
    </row>
    <row r="217" spans="1:22" x14ac:dyDescent="0.25">
      <c r="A217" s="13">
        <v>1</v>
      </c>
      <c r="B217" s="13">
        <v>0</v>
      </c>
      <c r="C217" s="13">
        <v>0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1</v>
      </c>
      <c r="S217" s="13">
        <v>0</v>
      </c>
      <c r="T217" s="13"/>
      <c r="U217" s="14">
        <v>0</v>
      </c>
      <c r="V217" s="27">
        <f>SUMPRODUCT('Рис. 12'!B$2:T$2,'Рис. 14'!A217:S217)+'Рис. 12'!U$2</f>
        <v>6.0507782239111629E-2</v>
      </c>
    </row>
    <row r="218" spans="1:22" x14ac:dyDescent="0.25">
      <c r="A218" s="13">
        <v>1</v>
      </c>
      <c r="B218" s="13">
        <v>0</v>
      </c>
      <c r="C218" s="13">
        <v>0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/>
      <c r="U218" s="14">
        <v>0</v>
      </c>
      <c r="V218" s="27">
        <f>SUMPRODUCT('Рис. 12'!B$2:T$2,'Рис. 14'!A218:S218)+'Рис. 12'!U$2</f>
        <v>0.2753210760854134</v>
      </c>
    </row>
    <row r="219" spans="1:22" x14ac:dyDescent="0.25">
      <c r="A219" s="13">
        <v>0</v>
      </c>
      <c r="B219" s="13">
        <v>0</v>
      </c>
      <c r="C219" s="13">
        <v>1</v>
      </c>
      <c r="D219" s="13">
        <v>0</v>
      </c>
      <c r="E219" s="13">
        <v>0</v>
      </c>
      <c r="F219" s="13">
        <v>1</v>
      </c>
      <c r="G219" s="13">
        <v>1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1</v>
      </c>
      <c r="O219" s="13">
        <v>1</v>
      </c>
      <c r="P219" s="13">
        <v>0</v>
      </c>
      <c r="Q219" s="13">
        <v>0</v>
      </c>
      <c r="R219" s="13">
        <v>0</v>
      </c>
      <c r="S219" s="13">
        <v>0</v>
      </c>
      <c r="T219" s="13"/>
      <c r="U219" s="14">
        <v>0</v>
      </c>
      <c r="V219" s="27">
        <f>SUMPRODUCT('Рис. 12'!B$2:T$2,'Рис. 14'!A219:S219)+'Рис. 12'!U$2</f>
        <v>-7.5293825261344982E-3</v>
      </c>
    </row>
    <row r="220" spans="1:22" x14ac:dyDescent="0.25">
      <c r="A220" s="13">
        <v>1</v>
      </c>
      <c r="B220" s="13">
        <v>0</v>
      </c>
      <c r="C220" s="13">
        <v>1</v>
      </c>
      <c r="D220" s="13">
        <v>0</v>
      </c>
      <c r="E220" s="13">
        <v>0</v>
      </c>
      <c r="F220" s="13">
        <v>1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/>
      <c r="U220" s="14">
        <v>0</v>
      </c>
      <c r="V220" s="27">
        <f>SUMPRODUCT('Рис. 12'!B$2:T$2,'Рис. 14'!A220:S220)+'Рис. 12'!U$2</f>
        <v>0.12383632880035617</v>
      </c>
    </row>
    <row r="221" spans="1:22" x14ac:dyDescent="0.25">
      <c r="A221" s="13">
        <v>0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1</v>
      </c>
      <c r="Q221" s="13">
        <v>0</v>
      </c>
      <c r="R221" s="13">
        <v>0</v>
      </c>
      <c r="S221" s="13">
        <v>0</v>
      </c>
      <c r="T221" s="13"/>
      <c r="U221" s="14">
        <v>0</v>
      </c>
      <c r="V221" s="27">
        <f>SUMPRODUCT('Рис. 12'!B$2:T$2,'Рис. 14'!A221:S221)+'Рис. 12'!U$2</f>
        <v>0.52102926544808914</v>
      </c>
    </row>
    <row r="222" spans="1:22" x14ac:dyDescent="0.25">
      <c r="A222" s="13">
        <v>1</v>
      </c>
      <c r="B222" s="13">
        <v>0</v>
      </c>
      <c r="C222" s="13">
        <v>0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/>
      <c r="U222" s="14">
        <v>0</v>
      </c>
      <c r="V222" s="27">
        <f>SUMPRODUCT('Рис. 12'!B$2:T$2,'Рис. 14'!A222:S222)+'Рис. 12'!U$2</f>
        <v>0.2753210760854134</v>
      </c>
    </row>
    <row r="223" spans="1:22" x14ac:dyDescent="0.25">
      <c r="A223" s="13">
        <v>1</v>
      </c>
      <c r="B223" s="13">
        <v>0</v>
      </c>
      <c r="C223" s="13">
        <v>0</v>
      </c>
      <c r="D223" s="13">
        <v>1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/>
      <c r="U223" s="14">
        <v>0</v>
      </c>
      <c r="V223" s="27">
        <f>SUMPRODUCT('Рис. 12'!B$2:T$2,'Рис. 14'!A223:S223)+'Рис. 12'!U$2</f>
        <v>0.36943147706914903</v>
      </c>
    </row>
    <row r="224" spans="1:22" x14ac:dyDescent="0.25">
      <c r="A224" s="13">
        <v>1</v>
      </c>
      <c r="B224" s="13">
        <v>0</v>
      </c>
      <c r="C224" s="13">
        <v>0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1</v>
      </c>
      <c r="S224" s="13">
        <v>0</v>
      </c>
      <c r="T224" s="13"/>
      <c r="U224" s="14">
        <v>0</v>
      </c>
      <c r="V224" s="27">
        <f>SUMPRODUCT('Рис. 12'!B$2:T$2,'Рис. 14'!A224:S224)+'Рис. 12'!U$2</f>
        <v>6.0507782239111629E-2</v>
      </c>
    </row>
    <row r="225" spans="1:22" x14ac:dyDescent="0.25">
      <c r="A225" s="13">
        <v>1</v>
      </c>
      <c r="B225" s="13">
        <v>0</v>
      </c>
      <c r="C225" s="13">
        <v>0</v>
      </c>
      <c r="D225" s="13">
        <v>1</v>
      </c>
      <c r="E225" s="13">
        <v>0</v>
      </c>
      <c r="F225" s="13">
        <v>1</v>
      </c>
      <c r="G225" s="13">
        <v>1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/>
      <c r="U225" s="14">
        <v>0</v>
      </c>
      <c r="V225" s="27">
        <f>SUMPRODUCT('Рис. 12'!B$2:T$2,'Рис. 14'!A225:S225)+'Рис. 12'!U$2</f>
        <v>-7.7006406582479703E-2</v>
      </c>
    </row>
    <row r="226" spans="1:22" x14ac:dyDescent="0.25">
      <c r="A226" s="13">
        <v>1</v>
      </c>
      <c r="B226" s="13">
        <v>0</v>
      </c>
      <c r="C226" s="13">
        <v>1</v>
      </c>
      <c r="D226" s="13">
        <v>0</v>
      </c>
      <c r="E226" s="13">
        <v>0</v>
      </c>
      <c r="F226" s="13">
        <v>1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/>
      <c r="U226" s="14">
        <v>0</v>
      </c>
      <c r="V226" s="27">
        <f>SUMPRODUCT('Рис. 12'!B$2:T$2,'Рис. 14'!A226:S226)+'Рис. 12'!U$2</f>
        <v>0.12383632880035617</v>
      </c>
    </row>
    <row r="227" spans="1:22" x14ac:dyDescent="0.25">
      <c r="A227" s="13">
        <v>1</v>
      </c>
      <c r="B227" s="13">
        <v>0</v>
      </c>
      <c r="C227" s="13">
        <v>0</v>
      </c>
      <c r="D227" s="13">
        <v>1</v>
      </c>
      <c r="E227" s="13">
        <v>0</v>
      </c>
      <c r="F227" s="13">
        <v>0</v>
      </c>
      <c r="G227" s="13">
        <v>1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1</v>
      </c>
      <c r="P227" s="13">
        <v>0</v>
      </c>
      <c r="Q227" s="13">
        <v>0</v>
      </c>
      <c r="R227" s="13">
        <v>0</v>
      </c>
      <c r="S227" s="13">
        <v>0</v>
      </c>
      <c r="T227" s="13"/>
      <c r="U227" s="14">
        <v>0</v>
      </c>
      <c r="V227" s="27">
        <f>SUMPRODUCT('Рис. 12'!B$2:T$2,'Рис. 14'!A227:S227)+'Рис. 12'!U$2</f>
        <v>5.3143173467631089E-2</v>
      </c>
    </row>
    <row r="228" spans="1:22" x14ac:dyDescent="0.25">
      <c r="A228" s="13">
        <v>0</v>
      </c>
      <c r="B228" s="13">
        <v>1</v>
      </c>
      <c r="C228" s="13">
        <v>1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1</v>
      </c>
      <c r="P228" s="13">
        <v>0</v>
      </c>
      <c r="Q228" s="13">
        <v>1</v>
      </c>
      <c r="R228" s="13">
        <v>0</v>
      </c>
      <c r="S228" s="13">
        <v>0</v>
      </c>
      <c r="T228" s="13"/>
      <c r="U228" s="14">
        <v>0</v>
      </c>
      <c r="V228" s="27">
        <f>SUMPRODUCT('Рис. 12'!B$2:T$2,'Рис. 14'!A228:S228)+'Рис. 12'!U$2</f>
        <v>0.4918201142714666</v>
      </c>
    </row>
    <row r="229" spans="1:22" x14ac:dyDescent="0.25">
      <c r="A229" s="13">
        <v>0</v>
      </c>
      <c r="B229" s="13">
        <v>0</v>
      </c>
      <c r="C229" s="13">
        <v>0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/>
      <c r="U229" s="14">
        <v>0</v>
      </c>
      <c r="V229" s="27">
        <f>SUMPRODUCT('Рис. 12'!B$2:T$2,'Рис. 14'!A229:S229)+'Рис. 12'!U$2</f>
        <v>0.32532333047245715</v>
      </c>
    </row>
    <row r="230" spans="1:22" x14ac:dyDescent="0.25">
      <c r="A230" s="13">
        <v>1</v>
      </c>
      <c r="B230" s="13">
        <v>0</v>
      </c>
      <c r="C230" s="13">
        <v>1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1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/>
      <c r="U230" s="14">
        <v>0</v>
      </c>
      <c r="V230" s="27">
        <f>SUMPRODUCT('Рис. 12'!B$2:T$2,'Рис. 14'!A230:S230)+'Рис. 12'!U$2</f>
        <v>0.68054647691000858</v>
      </c>
    </row>
    <row r="231" spans="1:22" x14ac:dyDescent="0.25">
      <c r="A231" s="13">
        <v>0</v>
      </c>
      <c r="B231" s="13">
        <v>1</v>
      </c>
      <c r="C231" s="13">
        <v>1</v>
      </c>
      <c r="D231" s="13">
        <v>0</v>
      </c>
      <c r="E231" s="13">
        <v>0</v>
      </c>
      <c r="F231" s="13">
        <v>0</v>
      </c>
      <c r="G231" s="13">
        <v>1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1</v>
      </c>
      <c r="S231" s="13">
        <v>0</v>
      </c>
      <c r="T231" s="13"/>
      <c r="U231" s="14">
        <v>0</v>
      </c>
      <c r="V231" s="27">
        <f>SUMPRODUCT('Рис. 12'!B$2:T$2,'Рис. 14'!A231:S231)+'Рис. 12'!U$2</f>
        <v>1.5093191400570527E-2</v>
      </c>
    </row>
    <row r="232" spans="1:22" x14ac:dyDescent="0.25">
      <c r="A232" s="13">
        <v>0</v>
      </c>
      <c r="B232" s="13">
        <v>1</v>
      </c>
      <c r="C232" s="13">
        <v>1</v>
      </c>
      <c r="D232" s="13">
        <v>0</v>
      </c>
      <c r="E232" s="13">
        <v>0</v>
      </c>
      <c r="F232" s="13">
        <v>0</v>
      </c>
      <c r="G232" s="13">
        <v>1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1</v>
      </c>
      <c r="S232" s="13">
        <v>0</v>
      </c>
      <c r="T232" s="13"/>
      <c r="U232" s="14">
        <v>0</v>
      </c>
      <c r="V232" s="27">
        <f>SUMPRODUCT('Рис. 12'!B$2:T$2,'Рис. 14'!A232:S232)+'Рис. 12'!U$2</f>
        <v>1.5093191400570527E-2</v>
      </c>
    </row>
    <row r="233" spans="1:22" x14ac:dyDescent="0.25">
      <c r="A233" s="13">
        <v>1</v>
      </c>
      <c r="B233" s="13">
        <v>0</v>
      </c>
      <c r="C233" s="13">
        <v>1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/>
      <c r="U233" s="14">
        <v>0</v>
      </c>
      <c r="V233" s="27">
        <f>SUMPRODUCT('Рис. 12'!B$2:T$2,'Рис. 14'!A233:S233)+'Рис. 12'!U$2</f>
        <v>0.36985300753128908</v>
      </c>
    </row>
    <row r="234" spans="1:22" x14ac:dyDescent="0.25">
      <c r="A234" s="13">
        <v>1</v>
      </c>
      <c r="B234" s="13">
        <v>0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/>
      <c r="U234" s="14">
        <v>0</v>
      </c>
      <c r="V234" s="27">
        <f>SUMPRODUCT('Рис. 12'!B$2:T$2,'Рис. 14'!A234:S234)+'Рис. 12'!U$2</f>
        <v>0.2753210760854134</v>
      </c>
    </row>
    <row r="235" spans="1:22" x14ac:dyDescent="0.25">
      <c r="A235" s="13">
        <v>1</v>
      </c>
      <c r="B235" s="13">
        <v>0</v>
      </c>
      <c r="C235" s="13">
        <v>0</v>
      </c>
      <c r="D235" s="13">
        <v>1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/>
      <c r="U235" s="14">
        <v>0</v>
      </c>
      <c r="V235" s="27">
        <f>SUMPRODUCT('Рис. 12'!B$2:T$2,'Рис. 14'!A235:S235)+'Рис. 12'!U$2</f>
        <v>0.36943147706914903</v>
      </c>
    </row>
    <row r="236" spans="1:22" x14ac:dyDescent="0.25">
      <c r="A236" s="13">
        <v>0</v>
      </c>
      <c r="B236" s="13">
        <v>1</v>
      </c>
      <c r="C236" s="13">
        <v>0</v>
      </c>
      <c r="D236" s="13">
        <v>1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/>
      <c r="U236" s="14">
        <v>0</v>
      </c>
      <c r="V236" s="27">
        <f>SUMPRODUCT('Рис. 12'!B$2:T$2,'Рис. 14'!A236:S236)+'Рис. 12'!U$2</f>
        <v>0.42990615970542806</v>
      </c>
    </row>
    <row r="237" spans="1:22" x14ac:dyDescent="0.25">
      <c r="A237" s="13">
        <v>0</v>
      </c>
      <c r="B237" s="13">
        <v>0</v>
      </c>
      <c r="C237" s="13">
        <v>1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/>
      <c r="U237" s="14">
        <v>0</v>
      </c>
      <c r="V237" s="27">
        <f>SUMPRODUCT('Рис. 12'!B$2:T$2,'Рис. 14'!A237:S237)+'Рис. 12'!U$2</f>
        <v>0.41985526191833283</v>
      </c>
    </row>
    <row r="238" spans="1:22" x14ac:dyDescent="0.25">
      <c r="A238" s="13">
        <v>1</v>
      </c>
      <c r="B238" s="13">
        <v>0</v>
      </c>
      <c r="C238" s="13">
        <v>1</v>
      </c>
      <c r="D238" s="13">
        <v>0</v>
      </c>
      <c r="E238" s="13">
        <v>0</v>
      </c>
      <c r="F238" s="13">
        <v>1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1</v>
      </c>
      <c r="P238" s="13">
        <v>0</v>
      </c>
      <c r="Q238" s="13">
        <v>0</v>
      </c>
      <c r="R238" s="13">
        <v>0</v>
      </c>
      <c r="S238" s="13">
        <v>0</v>
      </c>
      <c r="T238" s="13"/>
      <c r="U238" s="14">
        <v>0</v>
      </c>
      <c r="V238" s="27">
        <f>SUMPRODUCT('Рис. 12'!B$2:T$2,'Рис. 14'!A238:S238)+'Рис. 12'!U$2</f>
        <v>7.9692301195340431E-3</v>
      </c>
    </row>
    <row r="239" spans="1:22" x14ac:dyDescent="0.25">
      <c r="A239" s="13">
        <v>1</v>
      </c>
      <c r="B239" s="13">
        <v>0</v>
      </c>
      <c r="C239" s="13">
        <v>0</v>
      </c>
      <c r="D239" s="13">
        <v>1</v>
      </c>
      <c r="E239" s="13">
        <v>0</v>
      </c>
      <c r="F239" s="13">
        <v>1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1</v>
      </c>
      <c r="T239" s="13"/>
      <c r="U239" s="14">
        <v>0</v>
      </c>
      <c r="V239" s="27">
        <f>SUMPRODUCT('Рис. 12'!B$2:T$2,'Рис. 14'!A239:S239)+'Рис. 12'!U$2</f>
        <v>0.39016203844309927</v>
      </c>
    </row>
    <row r="240" spans="1:22" x14ac:dyDescent="0.25">
      <c r="A240" s="13">
        <v>0</v>
      </c>
      <c r="B240" s="13">
        <v>1</v>
      </c>
      <c r="C240" s="13">
        <v>0</v>
      </c>
      <c r="D240" s="13">
        <v>1</v>
      </c>
      <c r="E240" s="13">
        <v>0</v>
      </c>
      <c r="F240" s="13">
        <v>1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1</v>
      </c>
      <c r="P240" s="13">
        <v>0</v>
      </c>
      <c r="Q240" s="13">
        <v>0</v>
      </c>
      <c r="R240" s="13">
        <v>0</v>
      </c>
      <c r="S240" s="13">
        <v>0</v>
      </c>
      <c r="T240" s="13"/>
      <c r="U240" s="14">
        <v>0</v>
      </c>
      <c r="V240" s="27">
        <f>SUMPRODUCT('Рис. 12'!B$2:T$2,'Рис. 14'!A240:S240)+'Рис. 12'!U$2</f>
        <v>6.8022382293673023E-2</v>
      </c>
    </row>
    <row r="241" spans="1:22" x14ac:dyDescent="0.25">
      <c r="A241" s="13">
        <v>0</v>
      </c>
      <c r="B241" s="13">
        <v>1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/>
      <c r="U241" s="14">
        <v>0</v>
      </c>
      <c r="V241" s="27">
        <f>SUMPRODUCT('Рис. 12'!B$2:T$2,'Рис. 14'!A241:S241)+'Рис. 12'!U$2</f>
        <v>0.33579575872169243</v>
      </c>
    </row>
    <row r="242" spans="1:22" x14ac:dyDescent="0.25">
      <c r="A242" s="13">
        <v>1</v>
      </c>
      <c r="B242" s="13">
        <v>0</v>
      </c>
      <c r="C242" s="13">
        <v>0</v>
      </c>
      <c r="D242" s="13">
        <v>1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1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1</v>
      </c>
      <c r="S242" s="13">
        <v>0</v>
      </c>
      <c r="T242" s="13"/>
      <c r="U242" s="14">
        <v>0</v>
      </c>
      <c r="V242" s="27">
        <f>SUMPRODUCT('Рис. 12'!B$2:T$2,'Рис. 14'!A242:S242)+'Рис. 12'!U$2</f>
        <v>0.35226017173326563</v>
      </c>
    </row>
    <row r="243" spans="1:22" x14ac:dyDescent="0.25">
      <c r="A243" s="13">
        <v>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1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/>
      <c r="U243" s="14">
        <v>0</v>
      </c>
      <c r="V243" s="27">
        <f>SUMPRODUCT('Рис. 12'!B$2:T$2,'Рис. 14'!A243:S243)+'Рис. 12'!U$2</f>
        <v>7.489987116471758E-2</v>
      </c>
    </row>
    <row r="244" spans="1:22" x14ac:dyDescent="0.25">
      <c r="A244" s="13">
        <v>1</v>
      </c>
      <c r="B244" s="13">
        <v>0</v>
      </c>
      <c r="C244" s="13">
        <v>0</v>
      </c>
      <c r="D244" s="13">
        <v>1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/>
      <c r="U244" s="14">
        <v>0</v>
      </c>
      <c r="V244" s="27">
        <f>SUMPRODUCT('Рис. 12'!B$2:T$2,'Рис. 14'!A244:S244)+'Рис. 12'!U$2</f>
        <v>0.36943147706914903</v>
      </c>
    </row>
    <row r="245" spans="1:22" x14ac:dyDescent="0.25">
      <c r="A245" s="13">
        <v>1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1</v>
      </c>
      <c r="M245" s="13">
        <v>0</v>
      </c>
      <c r="N245" s="13">
        <v>0</v>
      </c>
      <c r="O245" s="13">
        <v>1</v>
      </c>
      <c r="P245" s="13">
        <v>0</v>
      </c>
      <c r="Q245" s="13">
        <v>0</v>
      </c>
      <c r="R245" s="13">
        <v>0</v>
      </c>
      <c r="S245" s="13">
        <v>0</v>
      </c>
      <c r="T245" s="13"/>
      <c r="U245" s="14">
        <v>0</v>
      </c>
      <c r="V245" s="27">
        <f>SUMPRODUCT('Рис. 12'!B$2:T$2,'Рис. 14'!A245:S245)+'Рис. 12'!U$2</f>
        <v>0.35709596591500964</v>
      </c>
    </row>
    <row r="246" spans="1:22" x14ac:dyDescent="0.25">
      <c r="A246" s="13">
        <v>0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/>
      <c r="U246" s="14">
        <v>0</v>
      </c>
      <c r="V246" s="27">
        <f>SUMPRODUCT('Рис. 12'!B$2:T$2,'Рис. 14'!A246:S246)+'Рис. 12'!U$2</f>
        <v>0.32532333047245715</v>
      </c>
    </row>
    <row r="247" spans="1:22" x14ac:dyDescent="0.25">
      <c r="A247" s="13">
        <v>0</v>
      </c>
      <c r="B247" s="13">
        <v>1</v>
      </c>
      <c r="C247" s="13">
        <v>1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/>
      <c r="U247" s="14">
        <v>0</v>
      </c>
      <c r="V247" s="27">
        <f>SUMPRODUCT('Рис. 12'!B$2:T$2,'Рис. 14'!A247:S247)+'Рис. 12'!U$2</f>
        <v>0.43032769016756811</v>
      </c>
    </row>
    <row r="248" spans="1:22" x14ac:dyDescent="0.25">
      <c r="A248" s="13">
        <v>1</v>
      </c>
      <c r="B248" s="13">
        <v>0</v>
      </c>
      <c r="C248" s="13">
        <v>0</v>
      </c>
      <c r="D248" s="13">
        <v>1</v>
      </c>
      <c r="E248" s="13">
        <v>0</v>
      </c>
      <c r="F248" s="13">
        <v>1</v>
      </c>
      <c r="G248" s="13">
        <v>1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/>
      <c r="U248" s="14">
        <v>0</v>
      </c>
      <c r="V248" s="27">
        <f>SUMPRODUCT('Рис. 12'!B$2:T$2,'Рис. 14'!A248:S248)+'Рис. 12'!U$2</f>
        <v>-7.7006406582479703E-2</v>
      </c>
    </row>
    <row r="249" spans="1:22" x14ac:dyDescent="0.25">
      <c r="A249" s="13">
        <v>0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1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1</v>
      </c>
      <c r="P249" s="13">
        <v>0</v>
      </c>
      <c r="Q249" s="13">
        <v>0</v>
      </c>
      <c r="R249" s="13">
        <v>0</v>
      </c>
      <c r="S249" s="13">
        <v>0</v>
      </c>
      <c r="T249" s="13"/>
      <c r="U249" s="14">
        <v>0</v>
      </c>
      <c r="V249" s="27">
        <f>SUMPRODUCT('Рис. 12'!B$2:T$2,'Рис. 14'!A249:S249)+'Рис. 12'!U$2</f>
        <v>0.52014970117035453</v>
      </c>
    </row>
    <row r="250" spans="1:22" x14ac:dyDescent="0.25">
      <c r="A250" s="13">
        <v>1</v>
      </c>
      <c r="B250" s="13">
        <v>0</v>
      </c>
      <c r="C250" s="13">
        <v>1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1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/>
      <c r="U250" s="14">
        <v>0</v>
      </c>
      <c r="V250" s="27">
        <f>SUMPRODUCT('Рис. 12'!B$2:T$2,'Рис. 14'!A250:S250)+'Рис. 12'!U$2</f>
        <v>0.5674949960417075</v>
      </c>
    </row>
    <row r="251" spans="1:22" x14ac:dyDescent="0.25">
      <c r="A251" s="13">
        <v>1</v>
      </c>
      <c r="B251" s="13">
        <v>0</v>
      </c>
      <c r="C251" s="13">
        <v>0</v>
      </c>
      <c r="D251" s="13">
        <v>1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1</v>
      </c>
      <c r="S251" s="13">
        <v>0</v>
      </c>
      <c r="T251" s="13"/>
      <c r="U251" s="14">
        <v>0</v>
      </c>
      <c r="V251" s="27">
        <f>SUMPRODUCT('Рис. 12'!B$2:T$2,'Рис. 14'!A251:S251)+'Рис. 12'!U$2</f>
        <v>0.15461818322284726</v>
      </c>
    </row>
    <row r="252" spans="1:22" x14ac:dyDescent="0.25">
      <c r="A252" s="13">
        <v>1</v>
      </c>
      <c r="B252" s="13">
        <v>0</v>
      </c>
      <c r="C252" s="13">
        <v>0</v>
      </c>
      <c r="D252" s="13">
        <v>0</v>
      </c>
      <c r="E252" s="13">
        <v>0</v>
      </c>
      <c r="F252" s="13">
        <v>0</v>
      </c>
      <c r="G252" s="13">
        <v>1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1</v>
      </c>
      <c r="P252" s="13">
        <v>0</v>
      </c>
      <c r="Q252" s="13">
        <v>0</v>
      </c>
      <c r="R252" s="13">
        <v>0</v>
      </c>
      <c r="S252" s="13">
        <v>0</v>
      </c>
      <c r="T252" s="13"/>
      <c r="U252" s="14">
        <v>0</v>
      </c>
      <c r="V252" s="27">
        <f>SUMPRODUCT('Рис. 12'!B$2:T$2,'Рис. 14'!A252:S252)+'Рис. 12'!U$2</f>
        <v>-4.0967227516104543E-2</v>
      </c>
    </row>
    <row r="253" spans="1:22" x14ac:dyDescent="0.25">
      <c r="A253" s="13">
        <v>1</v>
      </c>
      <c r="B253" s="13">
        <v>0</v>
      </c>
      <c r="C253" s="13">
        <v>0</v>
      </c>
      <c r="D253" s="13">
        <v>1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/>
      <c r="U253" s="14">
        <v>0</v>
      </c>
      <c r="V253" s="27">
        <f>SUMPRODUCT('Рис. 12'!B$2:T$2,'Рис. 14'!A253:S253)+'Рис. 12'!U$2</f>
        <v>0.36943147706914903</v>
      </c>
    </row>
    <row r="254" spans="1:22" x14ac:dyDescent="0.25">
      <c r="A254" s="13">
        <v>0</v>
      </c>
      <c r="B254" s="13">
        <v>1</v>
      </c>
      <c r="C254" s="13">
        <v>0</v>
      </c>
      <c r="D254" s="13">
        <v>0</v>
      </c>
      <c r="E254" s="13">
        <v>0</v>
      </c>
      <c r="F254" s="13">
        <v>1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/>
      <c r="U254" s="14">
        <v>0</v>
      </c>
      <c r="V254" s="27">
        <f>SUMPRODUCT('Рис. 12'!B$2:T$2,'Рис. 14'!A254:S254)+'Рис. 12'!U$2</f>
        <v>8.9779079990759542E-2</v>
      </c>
    </row>
    <row r="255" spans="1:22" x14ac:dyDescent="0.25">
      <c r="A255" s="13">
        <v>1</v>
      </c>
      <c r="B255" s="13">
        <v>0</v>
      </c>
      <c r="C255" s="13">
        <v>0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13"/>
      <c r="U255" s="14">
        <v>0</v>
      </c>
      <c r="V255" s="27">
        <f>SUMPRODUCT('Рис. 12'!B$2:T$2,'Рис. 14'!A255:S255)+'Рис. 12'!U$2</f>
        <v>0.2753210760854134</v>
      </c>
    </row>
    <row r="256" spans="1:22" x14ac:dyDescent="0.25">
      <c r="A256" s="13">
        <v>0</v>
      </c>
      <c r="B256" s="13">
        <v>0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/>
      <c r="U256" s="14">
        <v>0</v>
      </c>
      <c r="V256" s="27">
        <f>SUMPRODUCT('Рис. 12'!B$2:T$2,'Рис. 14'!A256:S256)+'Рис. 12'!U$2</f>
        <v>0.32532333047245715</v>
      </c>
    </row>
    <row r="257" spans="1:22" x14ac:dyDescent="0.25">
      <c r="A257" s="13">
        <v>0</v>
      </c>
      <c r="B257" s="13">
        <v>1</v>
      </c>
      <c r="C257" s="13">
        <v>1</v>
      </c>
      <c r="D257" s="13">
        <v>0</v>
      </c>
      <c r="E257" s="13">
        <v>0</v>
      </c>
      <c r="F257" s="13">
        <v>0</v>
      </c>
      <c r="G257" s="13">
        <v>1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1</v>
      </c>
      <c r="R257" s="13">
        <v>0</v>
      </c>
      <c r="S257" s="13">
        <v>0</v>
      </c>
      <c r="T257" s="13"/>
      <c r="U257" s="14">
        <v>0</v>
      </c>
      <c r="V257" s="27">
        <f>SUMPRODUCT('Рис. 12'!B$2:T$2,'Рис. 14'!A257:S257)+'Рис. 12'!U$2</f>
        <v>0.40726600803159291</v>
      </c>
    </row>
    <row r="258" spans="1:22" x14ac:dyDescent="0.25">
      <c r="A258" s="13">
        <v>0</v>
      </c>
      <c r="B258" s="13">
        <v>0</v>
      </c>
      <c r="C258" s="13">
        <v>0</v>
      </c>
      <c r="D258" s="13">
        <v>1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/>
      <c r="U258" s="14">
        <v>0</v>
      </c>
      <c r="V258" s="27">
        <f>SUMPRODUCT('Рис. 12'!B$2:T$2,'Рис. 14'!A258:S258)+'Рис. 12'!U$2</f>
        <v>0.41943373145619278</v>
      </c>
    </row>
    <row r="259" spans="1:22" x14ac:dyDescent="0.25">
      <c r="A259" s="13">
        <v>0</v>
      </c>
      <c r="B259" s="13">
        <v>0</v>
      </c>
      <c r="C259" s="13">
        <v>0</v>
      </c>
      <c r="D259" s="13">
        <v>0</v>
      </c>
      <c r="E259" s="13">
        <v>0</v>
      </c>
      <c r="F259" s="13">
        <v>1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1</v>
      </c>
      <c r="S259" s="13">
        <v>0</v>
      </c>
      <c r="T259" s="13"/>
      <c r="U259" s="14">
        <v>0</v>
      </c>
      <c r="V259" s="27">
        <f>SUMPRODUCT('Рис. 12'!B$2:T$2,'Рис. 14'!A259:S259)+'Рис. 12'!U$2</f>
        <v>-0.13550664210477753</v>
      </c>
    </row>
    <row r="260" spans="1:22" x14ac:dyDescent="0.25">
      <c r="A260" s="13">
        <v>0</v>
      </c>
      <c r="B260" s="13">
        <v>0</v>
      </c>
      <c r="C260" s="13">
        <v>0</v>
      </c>
      <c r="D260" s="13">
        <v>1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1</v>
      </c>
      <c r="R260" s="13">
        <v>0</v>
      </c>
      <c r="S260" s="13">
        <v>0</v>
      </c>
      <c r="T260" s="13"/>
      <c r="U260" s="14">
        <v>0</v>
      </c>
      <c r="V260" s="27">
        <f>SUMPRODUCT('Рис. 12'!B$2:T$2,'Рис. 14'!A260:S260)+'Рис. 12'!U$2</f>
        <v>0.59679325424091334</v>
      </c>
    </row>
    <row r="261" spans="1:22" x14ac:dyDescent="0.25">
      <c r="A261" s="13">
        <v>1</v>
      </c>
      <c r="B261" s="13">
        <v>0</v>
      </c>
      <c r="C261" s="13">
        <v>1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/>
      <c r="U261" s="14">
        <v>0</v>
      </c>
      <c r="V261" s="27">
        <f>SUMPRODUCT('Рис. 12'!B$2:T$2,'Рис. 14'!A261:S261)+'Рис. 12'!U$2</f>
        <v>0.36985300753128908</v>
      </c>
    </row>
    <row r="262" spans="1:22" x14ac:dyDescent="0.25">
      <c r="A262" s="13">
        <v>0</v>
      </c>
      <c r="B262" s="13">
        <v>0</v>
      </c>
      <c r="C262" s="13">
        <v>0</v>
      </c>
      <c r="D262" s="13">
        <v>0</v>
      </c>
      <c r="E262" s="13">
        <v>0</v>
      </c>
      <c r="F262" s="13">
        <v>0</v>
      </c>
      <c r="G262" s="13">
        <v>1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1</v>
      </c>
      <c r="R262" s="13">
        <v>0</v>
      </c>
      <c r="S262" s="13">
        <v>0</v>
      </c>
      <c r="T262" s="13"/>
      <c r="U262" s="14">
        <v>0</v>
      </c>
      <c r="V262" s="27">
        <f>SUMPRODUCT('Рис. 12'!B$2:T$2,'Рис. 14'!A262:S262)+'Рис. 12'!U$2</f>
        <v>0.30226164833648195</v>
      </c>
    </row>
    <row r="263" spans="1:22" x14ac:dyDescent="0.25">
      <c r="A263" s="13">
        <v>0</v>
      </c>
      <c r="B263" s="13">
        <v>0</v>
      </c>
      <c r="C263" s="13">
        <v>0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/>
      <c r="U263" s="14">
        <v>0</v>
      </c>
      <c r="V263" s="27">
        <f>SUMPRODUCT('Рис. 12'!B$2:T$2,'Рис. 14'!A263:S263)+'Рис. 12'!U$2</f>
        <v>0.32532333047245715</v>
      </c>
    </row>
    <row r="264" spans="1:22" x14ac:dyDescent="0.25">
      <c r="A264" s="13">
        <v>0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1</v>
      </c>
      <c r="H264" s="13">
        <v>0</v>
      </c>
      <c r="I264" s="13">
        <v>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1</v>
      </c>
      <c r="P264" s="13">
        <v>0</v>
      </c>
      <c r="Q264" s="13">
        <v>0</v>
      </c>
      <c r="R264" s="13">
        <v>0</v>
      </c>
      <c r="S264" s="13">
        <v>0</v>
      </c>
      <c r="T264" s="13"/>
      <c r="U264" s="14">
        <v>0</v>
      </c>
      <c r="V264" s="27">
        <f>SUMPRODUCT('Рис. 12'!B$2:T$2,'Рис. 14'!A264:S264)+'Рис. 12'!U$2</f>
        <v>0.31972849624965871</v>
      </c>
    </row>
    <row r="265" spans="1:22" x14ac:dyDescent="0.25">
      <c r="A265" s="13">
        <v>0</v>
      </c>
      <c r="B265" s="13">
        <v>1</v>
      </c>
      <c r="C265" s="13">
        <v>0</v>
      </c>
      <c r="D265" s="13">
        <v>0</v>
      </c>
      <c r="E265" s="13">
        <v>0</v>
      </c>
      <c r="F265" s="13">
        <v>0</v>
      </c>
      <c r="G265" s="13">
        <v>1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/>
      <c r="U265" s="14">
        <v>0</v>
      </c>
      <c r="V265" s="27">
        <f>SUMPRODUCT('Рис. 12'!B$2:T$2,'Рис. 14'!A265:S265)+'Рис. 12'!U$2</f>
        <v>0.13537455380099664</v>
      </c>
    </row>
    <row r="266" spans="1:22" x14ac:dyDescent="0.25">
      <c r="A266" s="13">
        <v>1</v>
      </c>
      <c r="B266" s="13">
        <v>0</v>
      </c>
      <c r="C266" s="13">
        <v>1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/>
      <c r="U266" s="14">
        <v>0</v>
      </c>
      <c r="V266" s="27">
        <f>SUMPRODUCT('Рис. 12'!B$2:T$2,'Рис. 14'!A266:S266)+'Рис. 12'!U$2</f>
        <v>0.36985300753128908</v>
      </c>
    </row>
    <row r="267" spans="1:22" x14ac:dyDescent="0.25">
      <c r="A267" s="13">
        <v>1</v>
      </c>
      <c r="B267" s="13">
        <v>0</v>
      </c>
      <c r="C267" s="13">
        <v>1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1</v>
      </c>
      <c r="S267" s="13">
        <v>0</v>
      </c>
      <c r="T267" s="13"/>
      <c r="U267" s="14">
        <v>0</v>
      </c>
      <c r="V267" s="27">
        <f>SUMPRODUCT('Рис. 12'!B$2:T$2,'Рис. 14'!A267:S267)+'Рис. 12'!U$2</f>
        <v>0.15503971368498731</v>
      </c>
    </row>
    <row r="268" spans="1:22" x14ac:dyDescent="0.25">
      <c r="A268" s="13">
        <v>0</v>
      </c>
      <c r="B268" s="13">
        <v>1</v>
      </c>
      <c r="C268" s="13">
        <v>0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1</v>
      </c>
      <c r="T268" s="13"/>
      <c r="U268" s="14">
        <v>0</v>
      </c>
      <c r="V268" s="27">
        <f>SUMPRODUCT('Рис. 12'!B$2:T$2,'Рис. 14'!A268:S268)+'Рис. 12'!U$2</f>
        <v>0.60254299882657558</v>
      </c>
    </row>
    <row r="269" spans="1:22" x14ac:dyDescent="0.25">
      <c r="A269" s="13">
        <v>0</v>
      </c>
      <c r="B269" s="13">
        <v>0</v>
      </c>
      <c r="C269" s="13">
        <v>1</v>
      </c>
      <c r="D269" s="13">
        <v>0</v>
      </c>
      <c r="E269" s="13">
        <v>0</v>
      </c>
      <c r="F269" s="13">
        <v>0</v>
      </c>
      <c r="G269" s="13">
        <v>1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/>
      <c r="U269" s="14">
        <v>0</v>
      </c>
      <c r="V269" s="27">
        <f>SUMPRODUCT('Рис. 12'!B$2:T$2,'Рис. 14'!A269:S269)+'Рис. 12'!U$2</f>
        <v>0.21943405699763702</v>
      </c>
    </row>
    <row r="270" spans="1:22" x14ac:dyDescent="0.25">
      <c r="A270" s="13">
        <v>1</v>
      </c>
      <c r="B270" s="13">
        <v>0</v>
      </c>
      <c r="C270" s="13">
        <v>0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/>
      <c r="U270" s="14">
        <v>0</v>
      </c>
      <c r="V270" s="27">
        <f>SUMPRODUCT('Рис. 12'!B$2:T$2,'Рис. 14'!A270:S270)+'Рис. 12'!U$2</f>
        <v>0.2753210760854134</v>
      </c>
    </row>
    <row r="271" spans="1:22" x14ac:dyDescent="0.25">
      <c r="A271" s="13">
        <v>0</v>
      </c>
      <c r="B271" s="13">
        <v>1</v>
      </c>
      <c r="C271" s="13">
        <v>0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/>
      <c r="U271" s="14">
        <v>0</v>
      </c>
      <c r="V271" s="27">
        <f>SUMPRODUCT('Рис. 12'!B$2:T$2,'Рис. 14'!A271:S271)+'Рис. 12'!U$2</f>
        <v>0.33579575872169243</v>
      </c>
    </row>
    <row r="272" spans="1:22" x14ac:dyDescent="0.25">
      <c r="A272" s="13">
        <v>0</v>
      </c>
      <c r="B272" s="13">
        <v>1</v>
      </c>
      <c r="C272" s="13">
        <v>1</v>
      </c>
      <c r="D272" s="13">
        <v>0</v>
      </c>
      <c r="E272" s="13">
        <v>0</v>
      </c>
      <c r="F272" s="13">
        <v>1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1</v>
      </c>
      <c r="S272" s="13">
        <v>0</v>
      </c>
      <c r="T272" s="13"/>
      <c r="U272" s="14">
        <v>0</v>
      </c>
      <c r="V272" s="27">
        <f>SUMPRODUCT('Рис. 12'!B$2:T$2,'Рис. 14'!A272:S272)+'Рис. 12'!U$2</f>
        <v>-3.050228240966657E-2</v>
      </c>
    </row>
    <row r="273" spans="1:22" x14ac:dyDescent="0.25">
      <c r="A273" s="13">
        <v>0</v>
      </c>
      <c r="B273" s="13">
        <v>1</v>
      </c>
      <c r="C273" s="13">
        <v>0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1</v>
      </c>
      <c r="P273" s="13">
        <v>0</v>
      </c>
      <c r="Q273" s="13">
        <v>0</v>
      </c>
      <c r="R273" s="13">
        <v>0</v>
      </c>
      <c r="S273" s="13">
        <v>0</v>
      </c>
      <c r="T273" s="13"/>
      <c r="U273" s="14">
        <v>0</v>
      </c>
      <c r="V273" s="27">
        <f>SUMPRODUCT('Рис. 12'!B$2:T$2,'Рис. 14'!A273:S273)+'Рис. 12'!U$2</f>
        <v>0.21992866004087031</v>
      </c>
    </row>
    <row r="274" spans="1:22" x14ac:dyDescent="0.25">
      <c r="A274" s="13">
        <v>1</v>
      </c>
      <c r="B274" s="13">
        <v>0</v>
      </c>
      <c r="C274" s="13">
        <v>1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1</v>
      </c>
      <c r="R274" s="13">
        <v>0</v>
      </c>
      <c r="S274" s="13">
        <v>0</v>
      </c>
      <c r="T274" s="13"/>
      <c r="U274" s="14">
        <v>0</v>
      </c>
      <c r="V274" s="27">
        <f>SUMPRODUCT('Рис. 12'!B$2:T$2,'Рис. 14'!A274:S274)+'Рис. 12'!U$2</f>
        <v>0.54721253031600969</v>
      </c>
    </row>
    <row r="275" spans="1:22" x14ac:dyDescent="0.25">
      <c r="A275" s="13">
        <v>0</v>
      </c>
      <c r="B275" s="13">
        <v>1</v>
      </c>
      <c r="C275" s="13">
        <v>1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/>
      <c r="U275" s="14">
        <v>0</v>
      </c>
      <c r="V275" s="27">
        <f>SUMPRODUCT('Рис. 12'!B$2:T$2,'Рис. 14'!A275:S275)+'Рис. 12'!U$2</f>
        <v>0.43032769016756811</v>
      </c>
    </row>
    <row r="276" spans="1:22" x14ac:dyDescent="0.25">
      <c r="A276" s="13">
        <v>0</v>
      </c>
      <c r="B276" s="13">
        <v>1</v>
      </c>
      <c r="C276" s="13">
        <v>0</v>
      </c>
      <c r="D276" s="13">
        <v>0</v>
      </c>
      <c r="E276" s="13">
        <v>0</v>
      </c>
      <c r="F276" s="13">
        <v>1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/>
      <c r="U276" s="14">
        <v>0</v>
      </c>
      <c r="V276" s="27">
        <f>SUMPRODUCT('Рис. 12'!B$2:T$2,'Рис. 14'!A276:S276)+'Рис. 12'!U$2</f>
        <v>8.9779079990759542E-2</v>
      </c>
    </row>
    <row r="277" spans="1:22" x14ac:dyDescent="0.25">
      <c r="A277" s="13">
        <v>1</v>
      </c>
      <c r="B277" s="13">
        <v>0</v>
      </c>
      <c r="C277" s="13">
        <v>1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1</v>
      </c>
      <c r="P277" s="13">
        <v>0</v>
      </c>
      <c r="Q277" s="13">
        <v>1</v>
      </c>
      <c r="R277" s="13">
        <v>0</v>
      </c>
      <c r="S277" s="13">
        <v>1</v>
      </c>
      <c r="T277" s="13"/>
      <c r="U277" s="14">
        <v>0</v>
      </c>
      <c r="V277" s="27">
        <f>SUMPRODUCT('Рис. 12'!B$2:T$2,'Рис. 14'!A277:S277)+'Рис. 12'!U$2</f>
        <v>0.69809267174007061</v>
      </c>
    </row>
    <row r="278" spans="1:22" x14ac:dyDescent="0.25">
      <c r="A278" s="13">
        <v>1</v>
      </c>
      <c r="B278" s="13">
        <v>0</v>
      </c>
      <c r="C278" s="13">
        <v>1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1</v>
      </c>
      <c r="P278" s="13">
        <v>0</v>
      </c>
      <c r="Q278" s="13">
        <v>0</v>
      </c>
      <c r="R278" s="13">
        <v>0</v>
      </c>
      <c r="S278" s="13">
        <v>0</v>
      </c>
      <c r="T278" s="13"/>
      <c r="U278" s="14">
        <v>0</v>
      </c>
      <c r="V278" s="27">
        <f>SUMPRODUCT('Рис. 12'!B$2:T$2,'Рис. 14'!A278:S278)+'Рис. 12'!U$2</f>
        <v>0.2539859088504669</v>
      </c>
    </row>
    <row r="279" spans="1:22" x14ac:dyDescent="0.25">
      <c r="A279" s="13">
        <v>1</v>
      </c>
      <c r="B279" s="13">
        <v>0</v>
      </c>
      <c r="C279" s="13">
        <v>0</v>
      </c>
      <c r="D279" s="13">
        <v>0</v>
      </c>
      <c r="E279" s="13">
        <v>0</v>
      </c>
      <c r="F279" s="13">
        <v>1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1</v>
      </c>
      <c r="S279" s="13">
        <v>0</v>
      </c>
      <c r="T279" s="13"/>
      <c r="U279" s="14">
        <v>0</v>
      </c>
      <c r="V279" s="27">
        <f>SUMPRODUCT('Рис. 12'!B$2:T$2,'Рис. 14'!A279:S279)+'Рис. 12'!U$2</f>
        <v>-0.18550889649182128</v>
      </c>
    </row>
    <row r="280" spans="1:22" x14ac:dyDescent="0.25">
      <c r="A280" s="13">
        <v>0</v>
      </c>
      <c r="B280" s="13">
        <v>1</v>
      </c>
      <c r="C280" s="13">
        <v>1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1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/>
      <c r="U280" s="14">
        <v>0</v>
      </c>
      <c r="V280" s="27">
        <f>SUMPRODUCT('Рис. 12'!B$2:T$2,'Рис. 14'!A280:S280)+'Рис. 12'!U$2</f>
        <v>0.62796967867798648</v>
      </c>
    </row>
    <row r="281" spans="1:22" x14ac:dyDescent="0.25">
      <c r="A281" s="13">
        <v>1</v>
      </c>
      <c r="B281" s="13">
        <v>0</v>
      </c>
      <c r="C281" s="13">
        <v>0</v>
      </c>
      <c r="D281" s="13">
        <v>1</v>
      </c>
      <c r="E281" s="13">
        <v>0</v>
      </c>
      <c r="F281" s="13">
        <v>0</v>
      </c>
      <c r="G281" s="13">
        <v>1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1</v>
      </c>
      <c r="P281" s="13">
        <v>0</v>
      </c>
      <c r="Q281" s="13">
        <v>0</v>
      </c>
      <c r="R281" s="13">
        <v>0</v>
      </c>
      <c r="S281" s="13">
        <v>0</v>
      </c>
      <c r="T281" s="13"/>
      <c r="U281" s="14">
        <v>0</v>
      </c>
      <c r="V281" s="27">
        <f>SUMPRODUCT('Рис. 12'!B$2:T$2,'Рис. 14'!A281:S281)+'Рис. 12'!U$2</f>
        <v>5.3143173467631089E-2</v>
      </c>
    </row>
    <row r="282" spans="1:22" x14ac:dyDescent="0.25">
      <c r="A282" s="13">
        <v>0</v>
      </c>
      <c r="B282" s="13">
        <v>0</v>
      </c>
      <c r="C282" s="13">
        <v>0</v>
      </c>
      <c r="D282" s="13">
        <v>1</v>
      </c>
      <c r="E282" s="13">
        <v>0</v>
      </c>
      <c r="F282" s="13">
        <v>0</v>
      </c>
      <c r="G282" s="13">
        <v>1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/>
      <c r="U282" s="14">
        <v>0</v>
      </c>
      <c r="V282" s="27">
        <f>SUMPRODUCT('Рис. 12'!B$2:T$2,'Рис. 14'!A282:S282)+'Рис. 12'!U$2</f>
        <v>0.21901252653549697</v>
      </c>
    </row>
    <row r="283" spans="1:22" x14ac:dyDescent="0.25">
      <c r="A283" s="13">
        <v>1</v>
      </c>
      <c r="B283" s="13">
        <v>0</v>
      </c>
      <c r="C283" s="13">
        <v>1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/>
      <c r="U283" s="14">
        <v>0</v>
      </c>
      <c r="V283" s="27">
        <f>SUMPRODUCT('Рис. 12'!B$2:T$2,'Рис. 14'!A283:S283)+'Рис. 12'!U$2</f>
        <v>0.36985300753128908</v>
      </c>
    </row>
    <row r="284" spans="1:22" x14ac:dyDescent="0.25">
      <c r="A284" s="13">
        <v>1</v>
      </c>
      <c r="B284" s="13">
        <v>0</v>
      </c>
      <c r="C284" s="13">
        <v>0</v>
      </c>
      <c r="D284" s="13">
        <v>1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1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/>
      <c r="U284" s="14">
        <v>0</v>
      </c>
      <c r="V284" s="27">
        <f>SUMPRODUCT('Рис. 12'!B$2:T$2,'Рис. 14'!A284:S284)+'Рис. 12'!U$2</f>
        <v>0.56707346557956739</v>
      </c>
    </row>
    <row r="285" spans="1:22" x14ac:dyDescent="0.25">
      <c r="A285" s="13">
        <v>1</v>
      </c>
      <c r="B285" s="13">
        <v>0</v>
      </c>
      <c r="C285" s="13">
        <v>1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/>
      <c r="U285" s="14">
        <v>0</v>
      </c>
      <c r="V285" s="27">
        <f>SUMPRODUCT('Рис. 12'!B$2:T$2,'Рис. 14'!A285:S285)+'Рис. 12'!U$2</f>
        <v>0.36985300753128908</v>
      </c>
    </row>
    <row r="286" spans="1:22" x14ac:dyDescent="0.25">
      <c r="A286" s="13">
        <v>1</v>
      </c>
      <c r="B286" s="13">
        <v>0</v>
      </c>
      <c r="C286" s="13">
        <v>0</v>
      </c>
      <c r="D286" s="13">
        <v>1</v>
      </c>
      <c r="E286" s="13">
        <v>0</v>
      </c>
      <c r="F286" s="13">
        <v>0</v>
      </c>
      <c r="G286" s="13">
        <v>1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1</v>
      </c>
      <c r="S286" s="13">
        <v>0</v>
      </c>
      <c r="T286" s="13"/>
      <c r="U286" s="14">
        <v>0</v>
      </c>
      <c r="V286" s="27">
        <f>SUMPRODUCT('Рис. 12'!B$2:T$2,'Рис. 14'!A286:S286)+'Рис. 12'!U$2</f>
        <v>-4.5803021697848556E-2</v>
      </c>
    </row>
    <row r="287" spans="1:22" x14ac:dyDescent="0.25">
      <c r="A287" s="13">
        <v>0</v>
      </c>
      <c r="B287" s="13">
        <v>1</v>
      </c>
      <c r="C287" s="13">
        <v>0</v>
      </c>
      <c r="D287" s="13">
        <v>1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1</v>
      </c>
      <c r="S287" s="13">
        <v>1</v>
      </c>
      <c r="T287" s="13"/>
      <c r="U287" s="14">
        <v>0</v>
      </c>
      <c r="V287" s="27">
        <f>SUMPRODUCT('Рис. 12'!B$2:T$2,'Рис. 14'!A287:S287)+'Рис. 12'!U$2</f>
        <v>0.48184010596400945</v>
      </c>
    </row>
    <row r="288" spans="1:22" x14ac:dyDescent="0.25">
      <c r="A288" s="13">
        <v>1</v>
      </c>
      <c r="B288" s="13">
        <v>0</v>
      </c>
      <c r="C288" s="13">
        <v>0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13"/>
      <c r="U288" s="14">
        <v>0</v>
      </c>
      <c r="V288" s="27">
        <f>SUMPRODUCT('Рис. 12'!B$2:T$2,'Рис. 14'!A288:S288)+'Рис. 12'!U$2</f>
        <v>0.2753210760854134</v>
      </c>
    </row>
    <row r="289" spans="1:22" x14ac:dyDescent="0.25">
      <c r="A289" s="13">
        <v>0</v>
      </c>
      <c r="B289" s="13">
        <v>1</v>
      </c>
      <c r="C289" s="13">
        <v>1</v>
      </c>
      <c r="D289" s="13">
        <v>0</v>
      </c>
      <c r="E289" s="13">
        <v>0</v>
      </c>
      <c r="F289" s="13">
        <v>0</v>
      </c>
      <c r="G289" s="13">
        <v>1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1</v>
      </c>
      <c r="P289" s="13">
        <v>0</v>
      </c>
      <c r="Q289" s="13">
        <v>0</v>
      </c>
      <c r="R289" s="13">
        <v>0</v>
      </c>
      <c r="S289" s="13">
        <v>0</v>
      </c>
      <c r="T289" s="13"/>
      <c r="U289" s="14">
        <v>0</v>
      </c>
      <c r="V289" s="27">
        <f>SUMPRODUCT('Рис. 12'!B$2:T$2,'Рис. 14'!A289:S289)+'Рис. 12'!U$2</f>
        <v>0.11403938656605017</v>
      </c>
    </row>
    <row r="290" spans="1:22" x14ac:dyDescent="0.25">
      <c r="A290" s="13">
        <v>1</v>
      </c>
      <c r="B290" s="13">
        <v>0</v>
      </c>
      <c r="C290" s="13">
        <v>0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/>
      <c r="U290" s="14">
        <v>0</v>
      </c>
      <c r="V290" s="27">
        <f>SUMPRODUCT('Рис. 12'!B$2:T$2,'Рис. 14'!A290:S290)+'Рис. 12'!U$2</f>
        <v>0.2753210760854134</v>
      </c>
    </row>
    <row r="291" spans="1:22" x14ac:dyDescent="0.25">
      <c r="A291" s="13">
        <v>0</v>
      </c>
      <c r="B291" s="13">
        <v>0</v>
      </c>
      <c r="C291" s="13">
        <v>0</v>
      </c>
      <c r="D291" s="13">
        <v>1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1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1</v>
      </c>
      <c r="S291" s="13">
        <v>0</v>
      </c>
      <c r="T291" s="13"/>
      <c r="U291" s="14">
        <v>0</v>
      </c>
      <c r="V291" s="27">
        <f>SUMPRODUCT('Рис. 12'!B$2:T$2,'Рис. 14'!A291:S291)+'Рис. 12'!U$2</f>
        <v>0.40226242612030938</v>
      </c>
    </row>
    <row r="292" spans="1:22" x14ac:dyDescent="0.25">
      <c r="A292" s="13">
        <v>0</v>
      </c>
      <c r="B292" s="13">
        <v>0</v>
      </c>
      <c r="C292" s="13">
        <v>1</v>
      </c>
      <c r="D292" s="13">
        <v>0</v>
      </c>
      <c r="E292" s="13">
        <v>0</v>
      </c>
      <c r="F292" s="13">
        <v>0</v>
      </c>
      <c r="G292" s="13">
        <v>1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13"/>
      <c r="U292" s="14">
        <v>0</v>
      </c>
      <c r="V292" s="27">
        <f>SUMPRODUCT('Рис. 12'!B$2:T$2,'Рис. 14'!A292:S292)+'Рис. 12'!U$2</f>
        <v>0.21943405699763702</v>
      </c>
    </row>
    <row r="293" spans="1:22" x14ac:dyDescent="0.25">
      <c r="A293" s="13">
        <v>0</v>
      </c>
      <c r="B293" s="13">
        <v>1</v>
      </c>
      <c r="C293" s="13">
        <v>1</v>
      </c>
      <c r="D293" s="13">
        <v>0</v>
      </c>
      <c r="E293" s="13">
        <v>0</v>
      </c>
      <c r="F293" s="13">
        <v>0</v>
      </c>
      <c r="G293" s="13">
        <v>1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1</v>
      </c>
      <c r="S293" s="13">
        <v>1</v>
      </c>
      <c r="T293" s="13"/>
      <c r="U293" s="14">
        <v>0</v>
      </c>
      <c r="V293" s="27">
        <f>SUMPRODUCT('Рис. 12'!B$2:T$2,'Рис. 14'!A293:S293)+'Рис. 12'!U$2</f>
        <v>0.28184043150545368</v>
      </c>
    </row>
    <row r="294" spans="1:22" x14ac:dyDescent="0.25">
      <c r="A294" s="13">
        <v>1</v>
      </c>
      <c r="B294" s="13">
        <v>0</v>
      </c>
      <c r="C294" s="13">
        <v>1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/>
      <c r="U294" s="14">
        <v>0</v>
      </c>
      <c r="V294" s="27">
        <f>SUMPRODUCT('Рис. 12'!B$2:T$2,'Рис. 14'!A294:S294)+'Рис. 12'!U$2</f>
        <v>0.68054647691000858</v>
      </c>
    </row>
    <row r="295" spans="1:22" x14ac:dyDescent="0.25">
      <c r="A295" s="13">
        <v>0</v>
      </c>
      <c r="B295" s="13">
        <v>0</v>
      </c>
      <c r="C295" s="13">
        <v>0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13"/>
      <c r="U295" s="14">
        <v>0</v>
      </c>
      <c r="V295" s="27">
        <f>SUMPRODUCT('Рис. 12'!B$2:T$2,'Рис. 14'!A295:S295)+'Рис. 12'!U$2</f>
        <v>0.32532333047245715</v>
      </c>
    </row>
    <row r="296" spans="1:22" x14ac:dyDescent="0.25">
      <c r="A296" s="13">
        <v>0</v>
      </c>
      <c r="B296" s="13">
        <v>0</v>
      </c>
      <c r="C296" s="13">
        <v>0</v>
      </c>
      <c r="D296" s="13">
        <v>1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/>
      <c r="U296" s="14">
        <v>0</v>
      </c>
      <c r="V296" s="27">
        <f>SUMPRODUCT('Рис. 12'!B$2:T$2,'Рис. 14'!A296:S296)+'Рис. 12'!U$2</f>
        <v>0.41943373145619278</v>
      </c>
    </row>
    <row r="297" spans="1:22" x14ac:dyDescent="0.25">
      <c r="A297" s="13">
        <v>1</v>
      </c>
      <c r="B297" s="13">
        <v>0</v>
      </c>
      <c r="C297" s="13">
        <v>0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/>
      <c r="U297" s="14">
        <v>0</v>
      </c>
      <c r="V297" s="27">
        <f>SUMPRODUCT('Рис. 12'!B$2:T$2,'Рис. 14'!A297:S297)+'Рис. 12'!U$2</f>
        <v>0.2753210760854134</v>
      </c>
    </row>
    <row r="298" spans="1:22" x14ac:dyDescent="0.25">
      <c r="A298" s="13">
        <v>1</v>
      </c>
      <c r="B298" s="13">
        <v>0</v>
      </c>
      <c r="C298" s="13">
        <v>0</v>
      </c>
      <c r="D298" s="13">
        <v>1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/>
      <c r="U298" s="14">
        <v>0</v>
      </c>
      <c r="V298" s="27">
        <f>SUMPRODUCT('Рис. 12'!B$2:T$2,'Рис. 14'!A298:S298)+'Рис. 12'!U$2</f>
        <v>0.36943147706914903</v>
      </c>
    </row>
    <row r="299" spans="1:22" x14ac:dyDescent="0.25">
      <c r="A299" s="13">
        <v>0</v>
      </c>
      <c r="B299" s="13">
        <v>1</v>
      </c>
      <c r="C299" s="13">
        <v>0</v>
      </c>
      <c r="D299" s="13">
        <v>1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/>
      <c r="U299" s="14">
        <v>0</v>
      </c>
      <c r="V299" s="27">
        <f>SUMPRODUCT('Рис. 12'!B$2:T$2,'Рис. 14'!A299:S299)+'Рис. 12'!U$2</f>
        <v>0.42990615970542806</v>
      </c>
    </row>
    <row r="300" spans="1:22" x14ac:dyDescent="0.25">
      <c r="A300" s="13">
        <v>0</v>
      </c>
      <c r="B300" s="13">
        <v>1</v>
      </c>
      <c r="C300" s="13">
        <v>0</v>
      </c>
      <c r="D300" s="13">
        <v>0</v>
      </c>
      <c r="E300" s="13">
        <v>0</v>
      </c>
      <c r="F300" s="13">
        <v>0</v>
      </c>
      <c r="G300" s="13">
        <v>1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/>
      <c r="U300" s="14">
        <v>0</v>
      </c>
      <c r="V300" s="27">
        <f>SUMPRODUCT('Рис. 12'!B$2:T$2,'Рис. 14'!A300:S300)+'Рис. 12'!U$2</f>
        <v>0.13537455380099664</v>
      </c>
    </row>
    <row r="301" spans="1:22" x14ac:dyDescent="0.25">
      <c r="A301" s="13">
        <v>0</v>
      </c>
      <c r="B301" s="13">
        <v>1</v>
      </c>
      <c r="C301" s="13">
        <v>0</v>
      </c>
      <c r="D301" s="13">
        <v>1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1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/>
      <c r="U301" s="14">
        <v>0</v>
      </c>
      <c r="V301" s="27">
        <f>SUMPRODUCT('Рис. 12'!B$2:T$2,'Рис. 14'!A301:S301)+'Рис. 12'!U$2</f>
        <v>0.56482649759341164</v>
      </c>
    </row>
    <row r="302" spans="1:22" x14ac:dyDescent="0.25">
      <c r="A302" s="13">
        <v>0</v>
      </c>
      <c r="B302" s="13">
        <v>1</v>
      </c>
      <c r="C302" s="13">
        <v>1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/>
      <c r="U302" s="14">
        <v>0</v>
      </c>
      <c r="V302" s="27">
        <f>SUMPRODUCT('Рис. 12'!B$2:T$2,'Рис. 14'!A302:S302)+'Рис. 12'!U$2</f>
        <v>0.43032769016756811</v>
      </c>
    </row>
    <row r="303" spans="1:22" x14ac:dyDescent="0.25">
      <c r="A303" s="13">
        <v>1</v>
      </c>
      <c r="B303" s="13">
        <v>0</v>
      </c>
      <c r="C303" s="13">
        <v>0</v>
      </c>
      <c r="D303" s="13">
        <v>1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13"/>
      <c r="U303" s="14">
        <v>0</v>
      </c>
      <c r="V303" s="27">
        <f>SUMPRODUCT('Рис. 12'!B$2:T$2,'Рис. 14'!A303:S303)+'Рис. 12'!U$2</f>
        <v>0.36943147706914903</v>
      </c>
    </row>
    <row r="304" spans="1:22" x14ac:dyDescent="0.25">
      <c r="A304" s="13">
        <v>0</v>
      </c>
      <c r="B304" s="13">
        <v>0</v>
      </c>
      <c r="C304" s="13">
        <v>0</v>
      </c>
      <c r="D304" s="13">
        <v>1</v>
      </c>
      <c r="E304" s="13">
        <v>0</v>
      </c>
      <c r="F304" s="13">
        <v>1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1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/>
      <c r="U304" s="14">
        <v>0</v>
      </c>
      <c r="V304" s="27">
        <f>SUMPRODUCT('Рис. 12'!B$2:T$2,'Рис. 14'!A304:S304)+'Рис. 12'!U$2</f>
        <v>0.30833739061324339</v>
      </c>
    </row>
    <row r="305" spans="1:22" x14ac:dyDescent="0.25">
      <c r="A305" s="13">
        <v>0</v>
      </c>
      <c r="B305" s="13">
        <v>1</v>
      </c>
      <c r="C305" s="13">
        <v>1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/>
      <c r="U305" s="14">
        <v>0</v>
      </c>
      <c r="V305" s="27">
        <f>SUMPRODUCT('Рис. 12'!B$2:T$2,'Рис. 14'!A305:S305)+'Рис. 12'!U$2</f>
        <v>0.43032769016756811</v>
      </c>
    </row>
    <row r="306" spans="1:22" x14ac:dyDescent="0.25">
      <c r="A306" s="13">
        <v>0</v>
      </c>
      <c r="B306" s="13">
        <v>1</v>
      </c>
      <c r="C306" s="13">
        <v>0</v>
      </c>
      <c r="D306" s="13">
        <v>1</v>
      </c>
      <c r="E306" s="13">
        <v>0</v>
      </c>
      <c r="F306" s="13">
        <v>0</v>
      </c>
      <c r="G306" s="13">
        <v>1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/>
      <c r="U306" s="14">
        <v>0</v>
      </c>
      <c r="V306" s="27">
        <f>SUMPRODUCT('Рис. 12'!B$2:T$2,'Рис. 14'!A306:S306)+'Рис. 12'!U$2</f>
        <v>0.22948495478473224</v>
      </c>
    </row>
    <row r="307" spans="1:22" x14ac:dyDescent="0.25">
      <c r="A307" s="13">
        <v>1</v>
      </c>
      <c r="B307" s="13">
        <v>0</v>
      </c>
      <c r="C307" s="13">
        <v>1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/>
      <c r="U307" s="14">
        <v>0</v>
      </c>
      <c r="V307" s="27">
        <f>SUMPRODUCT('Рис. 12'!B$2:T$2,'Рис. 14'!A307:S307)+'Рис. 12'!U$2</f>
        <v>0.36985300753128908</v>
      </c>
    </row>
    <row r="308" spans="1:22" x14ac:dyDescent="0.25">
      <c r="A308" s="13">
        <v>0</v>
      </c>
      <c r="B308" s="13">
        <v>0</v>
      </c>
      <c r="C308" s="13">
        <v>0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/>
      <c r="U308" s="14">
        <v>0</v>
      </c>
      <c r="V308" s="27">
        <f>SUMPRODUCT('Рис. 12'!B$2:T$2,'Рис. 14'!A308:S308)+'Рис. 12'!U$2</f>
        <v>0.32532333047245715</v>
      </c>
    </row>
    <row r="309" spans="1:22" x14ac:dyDescent="0.25">
      <c r="A309" s="13">
        <v>1</v>
      </c>
      <c r="B309" s="13">
        <v>0</v>
      </c>
      <c r="C309" s="13">
        <v>1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1</v>
      </c>
      <c r="R309" s="13">
        <v>1</v>
      </c>
      <c r="S309" s="13">
        <v>0</v>
      </c>
      <c r="T309" s="13"/>
      <c r="U309" s="14">
        <v>0</v>
      </c>
      <c r="V309" s="27">
        <f>SUMPRODUCT('Рис. 12'!B$2:T$2,'Рис. 14'!A309:S309)+'Рис. 12'!U$2</f>
        <v>0.33239923646970793</v>
      </c>
    </row>
    <row r="310" spans="1:22" x14ac:dyDescent="0.25">
      <c r="A310" s="13">
        <v>0</v>
      </c>
      <c r="B310" s="13">
        <v>0</v>
      </c>
      <c r="C310" s="13">
        <v>1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/>
      <c r="U310" s="14">
        <v>0</v>
      </c>
      <c r="V310" s="27">
        <f>SUMPRODUCT('Рис. 12'!B$2:T$2,'Рис. 14'!A310:S310)+'Рис. 12'!U$2</f>
        <v>0.41985526191833283</v>
      </c>
    </row>
    <row r="311" spans="1:22" x14ac:dyDescent="0.25">
      <c r="A311" s="13">
        <v>0</v>
      </c>
      <c r="B311" s="13">
        <v>1</v>
      </c>
      <c r="C311" s="13">
        <v>1</v>
      </c>
      <c r="D311" s="13">
        <v>0</v>
      </c>
      <c r="E311" s="13">
        <v>0</v>
      </c>
      <c r="F311" s="13">
        <v>0</v>
      </c>
      <c r="G311" s="13">
        <v>1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/>
      <c r="U311" s="14">
        <v>0</v>
      </c>
      <c r="V311" s="27">
        <f>SUMPRODUCT('Рис. 12'!B$2:T$2,'Рис. 14'!A311:S311)+'Рис. 12'!U$2</f>
        <v>0.22990648524687229</v>
      </c>
    </row>
    <row r="312" spans="1:22" x14ac:dyDescent="0.25">
      <c r="A312" s="13">
        <v>1</v>
      </c>
      <c r="B312" s="13">
        <v>0</v>
      </c>
      <c r="C312" s="13">
        <v>1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1</v>
      </c>
      <c r="R312" s="13">
        <v>0</v>
      </c>
      <c r="S312" s="13">
        <v>0</v>
      </c>
      <c r="T312" s="13"/>
      <c r="U312" s="14">
        <v>0</v>
      </c>
      <c r="V312" s="27">
        <f>SUMPRODUCT('Рис. 12'!B$2:T$2,'Рис. 14'!A312:S312)+'Рис. 12'!U$2</f>
        <v>0.54721253031600969</v>
      </c>
    </row>
    <row r="313" spans="1:22" x14ac:dyDescent="0.25">
      <c r="A313" s="13">
        <v>0</v>
      </c>
      <c r="B313" s="13">
        <v>0</v>
      </c>
      <c r="C313" s="13">
        <v>0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1</v>
      </c>
      <c r="P313" s="13">
        <v>0</v>
      </c>
      <c r="Q313" s="13">
        <v>0</v>
      </c>
      <c r="R313" s="13">
        <v>0</v>
      </c>
      <c r="S313" s="13">
        <v>0</v>
      </c>
      <c r="T313" s="13"/>
      <c r="U313" s="14">
        <v>0</v>
      </c>
      <c r="V313" s="27">
        <f>SUMPRODUCT('Рис. 12'!B$2:T$2,'Рис. 14'!A313:S313)+'Рис. 12'!U$2</f>
        <v>0.20945623179163503</v>
      </c>
    </row>
    <row r="314" spans="1:22" x14ac:dyDescent="0.25">
      <c r="A314" s="13">
        <v>1</v>
      </c>
      <c r="B314" s="13">
        <v>0</v>
      </c>
      <c r="C314" s="13">
        <v>1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/>
      <c r="U314" s="14">
        <v>0</v>
      </c>
      <c r="V314" s="27">
        <f>SUMPRODUCT('Рис. 12'!B$2:T$2,'Рис. 14'!A314:S314)+'Рис. 12'!U$2</f>
        <v>0.36985300753128908</v>
      </c>
    </row>
    <row r="315" spans="1:22" x14ac:dyDescent="0.25">
      <c r="A315" s="13">
        <v>0</v>
      </c>
      <c r="B315" s="13">
        <v>0</v>
      </c>
      <c r="C315" s="13">
        <v>1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/>
      <c r="U315" s="14">
        <v>0</v>
      </c>
      <c r="V315" s="27">
        <f>SUMPRODUCT('Рис. 12'!B$2:T$2,'Рис. 14'!A315:S315)+'Рис. 12'!U$2</f>
        <v>0.41985526191833283</v>
      </c>
    </row>
    <row r="316" spans="1:22" x14ac:dyDescent="0.25">
      <c r="A316" s="13">
        <v>1</v>
      </c>
      <c r="B316" s="13">
        <v>0</v>
      </c>
      <c r="C316" s="13">
        <v>0</v>
      </c>
      <c r="D316" s="13">
        <v>0</v>
      </c>
      <c r="E316" s="13">
        <v>0</v>
      </c>
      <c r="F316" s="13">
        <v>1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/>
      <c r="U316" s="14">
        <v>0</v>
      </c>
      <c r="V316" s="27">
        <f>SUMPRODUCT('Рис. 12'!B$2:T$2,'Рис. 14'!A316:S316)+'Рис. 12'!U$2</f>
        <v>2.9304397354480483E-2</v>
      </c>
    </row>
    <row r="317" spans="1:22" x14ac:dyDescent="0.25">
      <c r="A317" s="13">
        <v>0</v>
      </c>
      <c r="B317" s="13">
        <v>0</v>
      </c>
      <c r="C317" s="13">
        <v>0</v>
      </c>
      <c r="D317" s="13">
        <v>0</v>
      </c>
      <c r="E317" s="13">
        <v>0</v>
      </c>
      <c r="F317" s="13">
        <v>1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1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/>
      <c r="U317" s="14">
        <v>0</v>
      </c>
      <c r="V317" s="27">
        <f>SUMPRODUCT('Рис. 12'!B$2:T$2,'Рис. 14'!A317:S317)+'Рис. 12'!U$2</f>
        <v>0.21422698962950779</v>
      </c>
    </row>
    <row r="318" spans="1:22" x14ac:dyDescent="0.25">
      <c r="A318" s="13">
        <v>0</v>
      </c>
      <c r="B318" s="13">
        <v>0</v>
      </c>
      <c r="C318" s="13">
        <v>1</v>
      </c>
      <c r="D318" s="13">
        <v>0</v>
      </c>
      <c r="E318" s="13">
        <v>1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13"/>
      <c r="U318" s="14">
        <v>0</v>
      </c>
      <c r="V318" s="27">
        <f>SUMPRODUCT('Рис. 12'!B$2:T$2,'Рис. 14'!A318:S318)+'Рис. 12'!U$2</f>
        <v>0.68216198099689351</v>
      </c>
    </row>
    <row r="319" spans="1:22" x14ac:dyDescent="0.25">
      <c r="A319" s="13">
        <v>1</v>
      </c>
      <c r="B319" s="13">
        <v>0</v>
      </c>
      <c r="C319" s="13">
        <v>1</v>
      </c>
      <c r="D319" s="13">
        <v>0</v>
      </c>
      <c r="E319" s="13">
        <v>0</v>
      </c>
      <c r="F319" s="13">
        <v>1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1</v>
      </c>
      <c r="R319" s="13">
        <v>0</v>
      </c>
      <c r="S319" s="13">
        <v>0</v>
      </c>
      <c r="T319" s="13"/>
      <c r="U319" s="14">
        <v>0</v>
      </c>
      <c r="V319" s="27">
        <f>SUMPRODUCT('Рис. 12'!B$2:T$2,'Рис. 14'!A319:S319)+'Рис. 12'!U$2</f>
        <v>0.30119585158507678</v>
      </c>
    </row>
    <row r="320" spans="1:22" x14ac:dyDescent="0.25">
      <c r="A320" s="13">
        <v>1</v>
      </c>
      <c r="B320" s="13">
        <v>0</v>
      </c>
      <c r="C320" s="13">
        <v>1</v>
      </c>
      <c r="D320" s="13">
        <v>0</v>
      </c>
      <c r="E320" s="13">
        <v>0</v>
      </c>
      <c r="F320" s="13">
        <v>1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1</v>
      </c>
      <c r="P320" s="13">
        <v>0</v>
      </c>
      <c r="Q320" s="13">
        <v>0</v>
      </c>
      <c r="R320" s="13">
        <v>0</v>
      </c>
      <c r="S320" s="13">
        <v>0</v>
      </c>
      <c r="T320" s="13"/>
      <c r="U320" s="14">
        <v>0</v>
      </c>
      <c r="V320" s="27">
        <f>SUMPRODUCT('Рис. 12'!B$2:T$2,'Рис. 14'!A320:S320)+'Рис. 12'!U$2</f>
        <v>7.9692301195340431E-3</v>
      </c>
    </row>
    <row r="321" spans="1:22" x14ac:dyDescent="0.25">
      <c r="A321" s="13">
        <v>1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1</v>
      </c>
      <c r="R321" s="13">
        <v>0</v>
      </c>
      <c r="S321" s="13">
        <v>0</v>
      </c>
      <c r="T321" s="13"/>
      <c r="U321" s="14">
        <v>0</v>
      </c>
      <c r="V321" s="27">
        <f>SUMPRODUCT('Рис. 12'!B$2:T$2,'Рис. 14'!A321:S321)+'Рис. 12'!U$2</f>
        <v>0.45268059887013401</v>
      </c>
    </row>
    <row r="322" spans="1:22" x14ac:dyDescent="0.25">
      <c r="A322" s="13">
        <v>0</v>
      </c>
      <c r="B322" s="13">
        <v>0</v>
      </c>
      <c r="C322" s="13">
        <v>1</v>
      </c>
      <c r="D322" s="13">
        <v>0</v>
      </c>
      <c r="E322" s="13">
        <v>0</v>
      </c>
      <c r="F322" s="13">
        <v>0</v>
      </c>
      <c r="G322" s="13">
        <v>1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1</v>
      </c>
      <c r="P322" s="13">
        <v>0</v>
      </c>
      <c r="Q322" s="13">
        <v>0</v>
      </c>
      <c r="R322" s="13">
        <v>0</v>
      </c>
      <c r="S322" s="13">
        <v>0</v>
      </c>
      <c r="T322" s="13"/>
      <c r="U322" s="14">
        <v>0</v>
      </c>
      <c r="V322" s="27">
        <f>SUMPRODUCT('Рис. 12'!B$2:T$2,'Рис. 14'!A322:S322)+'Рис. 12'!U$2</f>
        <v>0.10356695831681489</v>
      </c>
    </row>
    <row r="323" spans="1:22" x14ac:dyDescent="0.25">
      <c r="A323" s="13">
        <v>1</v>
      </c>
      <c r="B323" s="13">
        <v>0</v>
      </c>
      <c r="C323" s="13">
        <v>1</v>
      </c>
      <c r="D323" s="13">
        <v>0</v>
      </c>
      <c r="E323" s="13">
        <v>0</v>
      </c>
      <c r="F323" s="13">
        <v>1</v>
      </c>
      <c r="G323" s="13">
        <v>1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/>
      <c r="U323" s="14">
        <v>0</v>
      </c>
      <c r="V323" s="27">
        <f>SUMPRODUCT('Рис. 12'!B$2:T$2,'Рис. 14'!A323:S323)+'Рис. 12'!U$2</f>
        <v>-7.6584876120339651E-2</v>
      </c>
    </row>
    <row r="324" spans="1:22" x14ac:dyDescent="0.25">
      <c r="A324" s="13">
        <v>1</v>
      </c>
      <c r="B324" s="13">
        <v>0</v>
      </c>
      <c r="C324" s="13">
        <v>1</v>
      </c>
      <c r="D324" s="13">
        <v>0</v>
      </c>
      <c r="E324" s="13">
        <v>0</v>
      </c>
      <c r="F324" s="13">
        <v>1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/>
      <c r="U324" s="14">
        <v>0</v>
      </c>
      <c r="V324" s="27">
        <f>SUMPRODUCT('Рис. 12'!B$2:T$2,'Рис. 14'!A324:S324)+'Рис. 12'!U$2</f>
        <v>0.12383632880035617</v>
      </c>
    </row>
    <row r="325" spans="1:22" x14ac:dyDescent="0.25">
      <c r="A325" s="13">
        <v>0</v>
      </c>
      <c r="B325" s="13">
        <v>1</v>
      </c>
      <c r="C325" s="13">
        <v>1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/>
      <c r="U325" s="14">
        <v>0</v>
      </c>
      <c r="V325" s="27">
        <f>SUMPRODUCT('Рис. 12'!B$2:T$2,'Рис. 14'!A325:S325)+'Рис. 12'!U$2</f>
        <v>0.43032769016756811</v>
      </c>
    </row>
    <row r="326" spans="1:22" x14ac:dyDescent="0.25">
      <c r="A326" s="13">
        <v>0</v>
      </c>
      <c r="B326" s="13">
        <v>1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1</v>
      </c>
      <c r="P326" s="13">
        <v>0</v>
      </c>
      <c r="Q326" s="13">
        <v>0</v>
      </c>
      <c r="R326" s="13">
        <v>0</v>
      </c>
      <c r="S326" s="13">
        <v>0</v>
      </c>
      <c r="T326" s="13"/>
      <c r="U326" s="14">
        <v>0</v>
      </c>
      <c r="V326" s="27">
        <f>SUMPRODUCT('Рис. 12'!B$2:T$2,'Рис. 14'!A326:S326)+'Рис. 12'!U$2</f>
        <v>0.21992866004087031</v>
      </c>
    </row>
    <row r="327" spans="1:22" x14ac:dyDescent="0.25">
      <c r="A327" s="13">
        <v>1</v>
      </c>
      <c r="B327" s="13">
        <v>0</v>
      </c>
      <c r="C327" s="13">
        <v>0</v>
      </c>
      <c r="D327" s="13">
        <v>0</v>
      </c>
      <c r="E327" s="13">
        <v>0</v>
      </c>
      <c r="F327" s="13">
        <v>1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/>
      <c r="U327" s="14">
        <v>0</v>
      </c>
      <c r="V327" s="27">
        <f>SUMPRODUCT('Рис. 12'!B$2:T$2,'Рис. 14'!A327:S327)+'Рис. 12'!U$2</f>
        <v>2.9304397354480483E-2</v>
      </c>
    </row>
    <row r="328" spans="1:22" x14ac:dyDescent="0.25">
      <c r="A328" s="13">
        <v>1</v>
      </c>
      <c r="B328" s="13">
        <v>0</v>
      </c>
      <c r="C328" s="13">
        <v>1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1</v>
      </c>
      <c r="P328" s="13">
        <v>0</v>
      </c>
      <c r="Q328" s="13">
        <v>0</v>
      </c>
      <c r="R328" s="13">
        <v>0</v>
      </c>
      <c r="S328" s="13">
        <v>0</v>
      </c>
      <c r="T328" s="13"/>
      <c r="U328" s="14">
        <v>0</v>
      </c>
      <c r="V328" s="27">
        <f>SUMPRODUCT('Рис. 12'!B$2:T$2,'Рис. 14'!A328:S328)+'Рис. 12'!U$2</f>
        <v>0.2539859088504669</v>
      </c>
    </row>
    <row r="329" spans="1:22" x14ac:dyDescent="0.25">
      <c r="A329" s="13">
        <v>1</v>
      </c>
      <c r="B329" s="13">
        <v>0</v>
      </c>
      <c r="C329" s="13">
        <v>1</v>
      </c>
      <c r="D329" s="13">
        <v>0</v>
      </c>
      <c r="E329" s="13">
        <v>0</v>
      </c>
      <c r="F329" s="13">
        <v>0</v>
      </c>
      <c r="G329" s="13">
        <v>1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13"/>
      <c r="U329" s="14">
        <v>0</v>
      </c>
      <c r="V329" s="27">
        <f>SUMPRODUCT('Рис. 12'!B$2:T$2,'Рис. 14'!A329:S329)+'Рис. 12'!U$2</f>
        <v>0.16943180261059326</v>
      </c>
    </row>
    <row r="330" spans="1:22" x14ac:dyDescent="0.25">
      <c r="A330" s="13">
        <v>0</v>
      </c>
      <c r="B330" s="13">
        <v>0</v>
      </c>
      <c r="C330" s="13">
        <v>0</v>
      </c>
      <c r="D330" s="13">
        <v>0</v>
      </c>
      <c r="E330" s="13">
        <v>0</v>
      </c>
      <c r="F330" s="13">
        <v>1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/>
      <c r="U330" s="14">
        <v>0</v>
      </c>
      <c r="V330" s="27">
        <f>SUMPRODUCT('Рис. 12'!B$2:T$2,'Рис. 14'!A330:S330)+'Рис. 12'!U$2</f>
        <v>7.9306651741524237E-2</v>
      </c>
    </row>
    <row r="331" spans="1:22" x14ac:dyDescent="0.25">
      <c r="A331" s="13">
        <v>0</v>
      </c>
      <c r="B331" s="13">
        <v>1</v>
      </c>
      <c r="C331" s="13">
        <v>0</v>
      </c>
      <c r="D331" s="13">
        <v>1</v>
      </c>
      <c r="E331" s="13">
        <v>0</v>
      </c>
      <c r="F331" s="13">
        <v>0</v>
      </c>
      <c r="G331" s="13">
        <v>1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1</v>
      </c>
      <c r="S331" s="13">
        <v>0</v>
      </c>
      <c r="T331" s="13"/>
      <c r="U331" s="14">
        <v>0</v>
      </c>
      <c r="V331" s="27">
        <f>SUMPRODUCT('Рис. 12'!B$2:T$2,'Рис. 14'!A331:S331)+'Рис. 12'!U$2</f>
        <v>1.4671660938430475E-2</v>
      </c>
    </row>
    <row r="332" spans="1:22" x14ac:dyDescent="0.25">
      <c r="A332" s="13">
        <v>0</v>
      </c>
      <c r="B332" s="13">
        <v>1</v>
      </c>
      <c r="C332" s="13">
        <v>1</v>
      </c>
      <c r="D332" s="13">
        <v>0</v>
      </c>
      <c r="E332" s="13">
        <v>0</v>
      </c>
      <c r="F332" s="13">
        <v>1</v>
      </c>
      <c r="G332" s="13">
        <v>1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13"/>
      <c r="U332" s="14">
        <v>0</v>
      </c>
      <c r="V332" s="27">
        <f>SUMPRODUCT('Рис. 12'!B$2:T$2,'Рис. 14'!A332:S332)+'Рис. 12'!U$2</f>
        <v>-1.611019348406062E-2</v>
      </c>
    </row>
    <row r="333" spans="1:22" x14ac:dyDescent="0.25">
      <c r="A333" s="13">
        <v>0</v>
      </c>
      <c r="B333" s="13">
        <v>0</v>
      </c>
      <c r="C333" s="13">
        <v>1</v>
      </c>
      <c r="D333" s="13">
        <v>0</v>
      </c>
      <c r="E333" s="13">
        <v>0</v>
      </c>
      <c r="F333" s="13">
        <v>1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/>
      <c r="U333" s="14">
        <v>0</v>
      </c>
      <c r="V333" s="27">
        <f>SUMPRODUCT('Рис. 12'!B$2:T$2,'Рис. 14'!A333:S333)+'Рис. 12'!U$2</f>
        <v>0.17383858318739992</v>
      </c>
    </row>
    <row r="334" spans="1:22" x14ac:dyDescent="0.25">
      <c r="A334" s="13">
        <v>1</v>
      </c>
      <c r="B334" s="13">
        <v>0</v>
      </c>
      <c r="C334" s="13">
        <v>1</v>
      </c>
      <c r="D334" s="13">
        <v>0</v>
      </c>
      <c r="E334" s="13">
        <v>0</v>
      </c>
      <c r="F334" s="13">
        <v>1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/>
      <c r="U334" s="14">
        <v>0</v>
      </c>
      <c r="V334" s="27">
        <f>SUMPRODUCT('Рис. 12'!B$2:T$2,'Рис. 14'!A334:S334)+'Рис. 12'!U$2</f>
        <v>0.12383632880035617</v>
      </c>
    </row>
    <row r="335" spans="1:22" x14ac:dyDescent="0.25">
      <c r="A335" s="13">
        <v>1</v>
      </c>
      <c r="B335" s="13">
        <v>0</v>
      </c>
      <c r="C335" s="13">
        <v>0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1</v>
      </c>
      <c r="P335" s="13">
        <v>0</v>
      </c>
      <c r="Q335" s="13">
        <v>0</v>
      </c>
      <c r="R335" s="13">
        <v>0</v>
      </c>
      <c r="S335" s="13">
        <v>0</v>
      </c>
      <c r="T335" s="13"/>
      <c r="U335" s="14">
        <v>0</v>
      </c>
      <c r="V335" s="27">
        <f>SUMPRODUCT('Рис. 12'!B$2:T$2,'Рис. 14'!A335:S335)+'Рис. 12'!U$2</f>
        <v>0.15945397740459125</v>
      </c>
    </row>
    <row r="336" spans="1:22" x14ac:dyDescent="0.25">
      <c r="A336" s="13">
        <v>1</v>
      </c>
      <c r="B336" s="13">
        <v>0</v>
      </c>
      <c r="C336" s="13">
        <v>1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1</v>
      </c>
      <c r="S336" s="13">
        <v>0</v>
      </c>
      <c r="T336" s="13"/>
      <c r="U336" s="14">
        <v>0</v>
      </c>
      <c r="V336" s="27">
        <f>SUMPRODUCT('Рис. 12'!B$2:T$2,'Рис. 14'!A336:S336)+'Рис. 12'!U$2</f>
        <v>0.15503971368498731</v>
      </c>
    </row>
    <row r="337" spans="1:22" x14ac:dyDescent="0.25">
      <c r="A337" s="13">
        <v>1</v>
      </c>
      <c r="B337" s="13">
        <v>0</v>
      </c>
      <c r="C337" s="13">
        <v>1</v>
      </c>
      <c r="D337" s="13">
        <v>0</v>
      </c>
      <c r="E337" s="13">
        <v>0</v>
      </c>
      <c r="F337" s="13">
        <v>1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/>
      <c r="U337" s="14">
        <v>0</v>
      </c>
      <c r="V337" s="27">
        <f>SUMPRODUCT('Рис. 12'!B$2:T$2,'Рис. 14'!A337:S337)+'Рис. 12'!U$2</f>
        <v>0.12383632880035617</v>
      </c>
    </row>
    <row r="338" spans="1:22" x14ac:dyDescent="0.25">
      <c r="A338" s="13">
        <v>1</v>
      </c>
      <c r="B338" s="13">
        <v>0</v>
      </c>
      <c r="C338" s="13">
        <v>1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1</v>
      </c>
      <c r="P338" s="13">
        <v>0</v>
      </c>
      <c r="Q338" s="13">
        <v>0</v>
      </c>
      <c r="R338" s="13">
        <v>1</v>
      </c>
      <c r="S338" s="13">
        <v>0</v>
      </c>
      <c r="T338" s="13"/>
      <c r="U338" s="14">
        <v>0</v>
      </c>
      <c r="V338" s="27">
        <f>SUMPRODUCT('Рис. 12'!B$2:T$2,'Рис. 14'!A338:S338)+'Рис. 12'!U$2</f>
        <v>3.917261500416519E-2</v>
      </c>
    </row>
    <row r="339" spans="1:22" x14ac:dyDescent="0.25">
      <c r="A339" s="13">
        <v>0</v>
      </c>
      <c r="B339" s="13">
        <v>1</v>
      </c>
      <c r="C339" s="13">
        <v>0</v>
      </c>
      <c r="D339" s="13">
        <v>1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1</v>
      </c>
      <c r="P339" s="13">
        <v>0</v>
      </c>
      <c r="Q339" s="13">
        <v>0</v>
      </c>
      <c r="R339" s="13">
        <v>0</v>
      </c>
      <c r="S339" s="13">
        <v>0</v>
      </c>
      <c r="T339" s="13"/>
      <c r="U339" s="14">
        <v>0</v>
      </c>
      <c r="V339" s="27">
        <f>SUMPRODUCT('Рис. 12'!B$2:T$2,'Рис. 14'!A339:S339)+'Рис. 12'!U$2</f>
        <v>0.31403906102460594</v>
      </c>
    </row>
    <row r="340" spans="1:22" x14ac:dyDescent="0.25">
      <c r="A340" s="13">
        <v>1</v>
      </c>
      <c r="B340" s="13">
        <v>0</v>
      </c>
      <c r="C340" s="13">
        <v>0</v>
      </c>
      <c r="D340" s="13">
        <v>1</v>
      </c>
      <c r="E340" s="13">
        <v>0</v>
      </c>
      <c r="F340" s="13">
        <v>0</v>
      </c>
      <c r="G340" s="13">
        <v>1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/>
      <c r="U340" s="14">
        <v>0</v>
      </c>
      <c r="V340" s="27">
        <f>SUMPRODUCT('Рис. 12'!B$2:T$2,'Рис. 14'!A340:S340)+'Рис. 12'!U$2</f>
        <v>0.16901027214845321</v>
      </c>
    </row>
    <row r="341" spans="1:22" x14ac:dyDescent="0.25">
      <c r="A341" s="13">
        <v>1</v>
      </c>
      <c r="B341" s="13">
        <v>0</v>
      </c>
      <c r="C341" s="13">
        <v>1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/>
      <c r="U341" s="14">
        <v>0</v>
      </c>
      <c r="V341" s="27">
        <f>SUMPRODUCT('Рис. 12'!B$2:T$2,'Рис. 14'!A341:S341)+'Рис. 12'!U$2</f>
        <v>0.36985300753128908</v>
      </c>
    </row>
    <row r="342" spans="1:22" x14ac:dyDescent="0.25">
      <c r="A342" s="13">
        <v>1</v>
      </c>
      <c r="B342" s="13">
        <v>0</v>
      </c>
      <c r="C342" s="13">
        <v>0</v>
      </c>
      <c r="D342" s="13">
        <v>0</v>
      </c>
      <c r="E342" s="13">
        <v>0</v>
      </c>
      <c r="F342" s="13">
        <v>1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/>
      <c r="U342" s="14">
        <v>0</v>
      </c>
      <c r="V342" s="27">
        <f>SUMPRODUCT('Рис. 12'!B$2:T$2,'Рис. 14'!A342:S342)+'Рис. 12'!U$2</f>
        <v>2.9304397354480483E-2</v>
      </c>
    </row>
    <row r="343" spans="1:22" x14ac:dyDescent="0.25">
      <c r="A343" s="13">
        <v>1</v>
      </c>
      <c r="B343" s="13">
        <v>0</v>
      </c>
      <c r="C343" s="13">
        <v>1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/>
      <c r="U343" s="14">
        <v>0</v>
      </c>
      <c r="V343" s="27">
        <f>SUMPRODUCT('Рис. 12'!B$2:T$2,'Рис. 14'!A343:S343)+'Рис. 12'!U$2</f>
        <v>0.36985300753128908</v>
      </c>
    </row>
    <row r="344" spans="1:22" x14ac:dyDescent="0.25">
      <c r="A344" s="13">
        <v>1</v>
      </c>
      <c r="B344" s="13">
        <v>0</v>
      </c>
      <c r="C344" s="13">
        <v>0</v>
      </c>
      <c r="D344" s="13">
        <v>1</v>
      </c>
      <c r="E344" s="13">
        <v>0</v>
      </c>
      <c r="F344" s="13">
        <v>0</v>
      </c>
      <c r="G344" s="13">
        <v>1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1</v>
      </c>
      <c r="S344" s="13">
        <v>0</v>
      </c>
      <c r="T344" s="13"/>
      <c r="U344" s="14">
        <v>0</v>
      </c>
      <c r="V344" s="27">
        <f>SUMPRODUCT('Рис. 12'!B$2:T$2,'Рис. 14'!A344:S344)+'Рис. 12'!U$2</f>
        <v>-4.5803021697848556E-2</v>
      </c>
    </row>
    <row r="345" spans="1:22" x14ac:dyDescent="0.25">
      <c r="A345" s="13">
        <v>0</v>
      </c>
      <c r="B345" s="13">
        <v>0</v>
      </c>
      <c r="C345" s="13">
        <v>0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/>
      <c r="U345" s="14">
        <v>0</v>
      </c>
      <c r="V345" s="27">
        <f>SUMPRODUCT('Рис. 12'!B$2:T$2,'Рис. 14'!A345:S345)+'Рис. 12'!U$2</f>
        <v>0.32532333047245715</v>
      </c>
    </row>
    <row r="346" spans="1:22" x14ac:dyDescent="0.25">
      <c r="A346" s="13">
        <v>1</v>
      </c>
      <c r="B346" s="13">
        <v>0</v>
      </c>
      <c r="C346" s="13">
        <v>1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1</v>
      </c>
      <c r="S346" s="13">
        <v>0</v>
      </c>
      <c r="T346" s="13"/>
      <c r="U346" s="14">
        <v>0</v>
      </c>
      <c r="V346" s="27">
        <f>SUMPRODUCT('Рис. 12'!B$2:T$2,'Рис. 14'!A346:S346)+'Рис. 12'!U$2</f>
        <v>0.15503971368498731</v>
      </c>
    </row>
    <row r="347" spans="1:22" x14ac:dyDescent="0.25">
      <c r="A347" s="13">
        <v>1</v>
      </c>
      <c r="B347" s="13">
        <v>0</v>
      </c>
      <c r="C347" s="13">
        <v>0</v>
      </c>
      <c r="D347" s="13">
        <v>0</v>
      </c>
      <c r="E347" s="13">
        <v>0</v>
      </c>
      <c r="F347" s="13">
        <v>1</v>
      </c>
      <c r="G347" s="13">
        <v>1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/>
      <c r="U347" s="14">
        <v>0</v>
      </c>
      <c r="V347" s="27">
        <f>SUMPRODUCT('Рис. 12'!B$2:T$2,'Рис. 14'!A347:S347)+'Рис. 12'!U$2</f>
        <v>-0.17111680756621533</v>
      </c>
    </row>
    <row r="348" spans="1:22" x14ac:dyDescent="0.25">
      <c r="A348" s="13">
        <v>1</v>
      </c>
      <c r="B348" s="13">
        <v>0</v>
      </c>
      <c r="C348" s="13">
        <v>1</v>
      </c>
      <c r="D348" s="13">
        <v>0</v>
      </c>
      <c r="E348" s="13">
        <v>0</v>
      </c>
      <c r="F348" s="13">
        <v>1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1</v>
      </c>
      <c r="S348" s="13">
        <v>0</v>
      </c>
      <c r="T348" s="13"/>
      <c r="U348" s="14">
        <v>0</v>
      </c>
      <c r="V348" s="27">
        <f>SUMPRODUCT('Рис. 12'!B$2:T$2,'Рис. 14'!A348:S348)+'Рис. 12'!U$2</f>
        <v>-9.0976965045945601E-2</v>
      </c>
    </row>
    <row r="349" spans="1:22" x14ac:dyDescent="0.25">
      <c r="A349" s="13">
        <v>0</v>
      </c>
      <c r="B349" s="13">
        <v>0</v>
      </c>
      <c r="C349" s="13">
        <v>1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1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/>
      <c r="U349" s="14">
        <v>0</v>
      </c>
      <c r="V349" s="27">
        <f>SUMPRODUCT('Рис. 12'!B$2:T$2,'Рис. 14'!A349:S349)+'Рис. 12'!U$2</f>
        <v>0.61749725042875125</v>
      </c>
    </row>
    <row r="350" spans="1:22" x14ac:dyDescent="0.25">
      <c r="A350" s="13">
        <v>1</v>
      </c>
      <c r="B350" s="13">
        <v>0</v>
      </c>
      <c r="C350" s="13">
        <v>1</v>
      </c>
      <c r="D350" s="13">
        <v>0</v>
      </c>
      <c r="E350" s="13">
        <v>0</v>
      </c>
      <c r="F350" s="13">
        <v>0</v>
      </c>
      <c r="G350" s="13">
        <v>1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1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/>
      <c r="U350" s="14">
        <v>0</v>
      </c>
      <c r="V350" s="27">
        <f>SUMPRODUCT('Рис. 12'!B$2:T$2,'Рис. 14'!A350:S350)+'Рис. 12'!U$2</f>
        <v>0.30435214049857684</v>
      </c>
    </row>
    <row r="351" spans="1:22" x14ac:dyDescent="0.25">
      <c r="A351" s="13">
        <v>0</v>
      </c>
      <c r="B351" s="13">
        <v>1</v>
      </c>
      <c r="C351" s="13">
        <v>1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1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1</v>
      </c>
      <c r="T351" s="13"/>
      <c r="U351" s="14">
        <v>0</v>
      </c>
      <c r="V351" s="27">
        <f>SUMPRODUCT('Рис. 12'!B$2:T$2,'Рис. 14'!A351:S351)+'Рис. 12'!U$2</f>
        <v>1.0077683996511708</v>
      </c>
    </row>
    <row r="352" spans="1:22" x14ac:dyDescent="0.25">
      <c r="A352" s="13">
        <v>0</v>
      </c>
      <c r="B352" s="13">
        <v>0</v>
      </c>
      <c r="C352" s="13">
        <v>0</v>
      </c>
      <c r="D352" s="13">
        <v>1</v>
      </c>
      <c r="E352" s="13">
        <v>0</v>
      </c>
      <c r="F352" s="13">
        <v>1</v>
      </c>
      <c r="G352" s="13">
        <v>1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1</v>
      </c>
      <c r="P352" s="13">
        <v>0</v>
      </c>
      <c r="Q352" s="13">
        <v>0</v>
      </c>
      <c r="R352" s="13">
        <v>0</v>
      </c>
      <c r="S352" s="13">
        <v>0</v>
      </c>
      <c r="T352" s="13"/>
      <c r="U352" s="14">
        <v>0</v>
      </c>
      <c r="V352" s="27">
        <f>SUMPRODUCT('Рис. 12'!B$2:T$2,'Рис. 14'!A352:S352)+'Рис. 12'!U$2</f>
        <v>-0.14287125087625807</v>
      </c>
    </row>
    <row r="353" spans="1:22" x14ac:dyDescent="0.25">
      <c r="A353" s="13">
        <v>0</v>
      </c>
      <c r="B353" s="13">
        <v>1</v>
      </c>
      <c r="C353" s="13">
        <v>0</v>
      </c>
      <c r="D353" s="13">
        <v>1</v>
      </c>
      <c r="E353" s="13">
        <v>0</v>
      </c>
      <c r="F353" s="13">
        <v>0</v>
      </c>
      <c r="G353" s="13">
        <v>1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1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/>
      <c r="U353" s="14">
        <v>0</v>
      </c>
      <c r="V353" s="27">
        <f>SUMPRODUCT('Рис. 12'!B$2:T$2,'Рис. 14'!A353:S353)+'Рис. 12'!U$2</f>
        <v>0.41866772853051554</v>
      </c>
    </row>
    <row r="354" spans="1:22" x14ac:dyDescent="0.25">
      <c r="A354" s="13">
        <v>0</v>
      </c>
      <c r="B354" s="13">
        <v>0</v>
      </c>
      <c r="C354" s="13">
        <v>0</v>
      </c>
      <c r="D354" s="13">
        <v>1</v>
      </c>
      <c r="E354" s="13">
        <v>0</v>
      </c>
      <c r="F354" s="13">
        <v>1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/>
      <c r="U354" s="14">
        <v>0</v>
      </c>
      <c r="V354" s="27">
        <f>SUMPRODUCT('Рис. 12'!B$2:T$2,'Рис. 14'!A354:S354)+'Рис. 12'!U$2</f>
        <v>0.17341705272525987</v>
      </c>
    </row>
    <row r="355" spans="1:22" x14ac:dyDescent="0.25">
      <c r="A355" s="13">
        <v>1</v>
      </c>
      <c r="B355" s="13">
        <v>0</v>
      </c>
      <c r="C355" s="13">
        <v>0</v>
      </c>
      <c r="D355" s="13">
        <v>1</v>
      </c>
      <c r="E355" s="13">
        <v>0</v>
      </c>
      <c r="F355" s="13">
        <v>1</v>
      </c>
      <c r="G355" s="13">
        <v>1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/>
      <c r="U355" s="14">
        <v>0</v>
      </c>
      <c r="V355" s="27">
        <f>SUMPRODUCT('Рис. 12'!B$2:T$2,'Рис. 14'!A355:S355)+'Рис. 12'!U$2</f>
        <v>-7.7006406582479703E-2</v>
      </c>
    </row>
    <row r="356" spans="1:22" x14ac:dyDescent="0.25">
      <c r="A356" s="13">
        <v>0</v>
      </c>
      <c r="B356" s="13">
        <v>0</v>
      </c>
      <c r="C356" s="13">
        <v>1</v>
      </c>
      <c r="D356" s="13">
        <v>0</v>
      </c>
      <c r="E356" s="13">
        <v>0</v>
      </c>
      <c r="F356" s="13">
        <v>0</v>
      </c>
      <c r="G356" s="13">
        <v>1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1</v>
      </c>
      <c r="S356" s="13">
        <v>0</v>
      </c>
      <c r="T356" s="13"/>
      <c r="U356" s="14">
        <v>0</v>
      </c>
      <c r="V356" s="27">
        <f>SUMPRODUCT('Рис. 12'!B$2:T$2,'Рис. 14'!A356:S356)+'Рис. 12'!U$2</f>
        <v>4.6207631513352498E-3</v>
      </c>
    </row>
    <row r="357" spans="1:22" x14ac:dyDescent="0.25">
      <c r="A357" s="13">
        <v>1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1</v>
      </c>
      <c r="T357" s="13"/>
      <c r="U357" s="14">
        <v>0</v>
      </c>
      <c r="V357" s="27">
        <f>SUMPRODUCT('Рис. 12'!B$2:T$2,'Рис. 14'!A357:S357)+'Рис. 12'!U$2</f>
        <v>0.54206831619029661</v>
      </c>
    </row>
    <row r="358" spans="1:22" x14ac:dyDescent="0.25">
      <c r="A358" s="13">
        <v>0</v>
      </c>
      <c r="B358" s="13">
        <v>0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1</v>
      </c>
      <c r="N358" s="13">
        <v>1</v>
      </c>
      <c r="O358" s="13">
        <v>0</v>
      </c>
      <c r="P358" s="13">
        <v>0</v>
      </c>
      <c r="Q358" s="13">
        <v>0</v>
      </c>
      <c r="R358" s="13">
        <v>1</v>
      </c>
      <c r="S358" s="13">
        <v>1</v>
      </c>
      <c r="T358" s="13"/>
      <c r="U358" s="14">
        <v>0</v>
      </c>
      <c r="V358" s="27">
        <f>SUMPRODUCT('Рис. 12'!B$2:T$2,'Рис. 14'!A358:S358)+'Рис. 12'!U$2</f>
        <v>0.70136038836480541</v>
      </c>
    </row>
    <row r="359" spans="1:22" x14ac:dyDescent="0.25">
      <c r="A359" s="13">
        <v>0</v>
      </c>
      <c r="B359" s="13">
        <v>0</v>
      </c>
      <c r="C359" s="13">
        <v>1</v>
      </c>
      <c r="D359" s="13">
        <v>0</v>
      </c>
      <c r="E359" s="13">
        <v>0</v>
      </c>
      <c r="F359" s="13">
        <v>1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/>
      <c r="U359" s="14">
        <v>0</v>
      </c>
      <c r="V359" s="27">
        <f>SUMPRODUCT('Рис. 12'!B$2:T$2,'Рис. 14'!A359:S359)+'Рис. 12'!U$2</f>
        <v>0.17383858318739992</v>
      </c>
    </row>
    <row r="360" spans="1:22" x14ac:dyDescent="0.25">
      <c r="A360" s="13">
        <v>0</v>
      </c>
      <c r="B360" s="13">
        <v>0</v>
      </c>
      <c r="C360" s="13">
        <v>1</v>
      </c>
      <c r="D360" s="13">
        <v>0</v>
      </c>
      <c r="E360" s="13">
        <v>0</v>
      </c>
      <c r="F360" s="13">
        <v>0</v>
      </c>
      <c r="G360" s="13">
        <v>1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/>
      <c r="U360" s="14">
        <v>0</v>
      </c>
      <c r="V360" s="27">
        <f>SUMPRODUCT('Рис. 12'!B$2:T$2,'Рис. 14'!A360:S360)+'Рис. 12'!U$2</f>
        <v>0.21943405699763702</v>
      </c>
    </row>
    <row r="361" spans="1:22" x14ac:dyDescent="0.25">
      <c r="A361" s="13">
        <v>1</v>
      </c>
      <c r="B361" s="13">
        <v>0</v>
      </c>
      <c r="C361" s="13">
        <v>1</v>
      </c>
      <c r="D361" s="13">
        <v>0</v>
      </c>
      <c r="E361" s="13">
        <v>0</v>
      </c>
      <c r="F361" s="13">
        <v>1</v>
      </c>
      <c r="G361" s="13">
        <v>1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13"/>
      <c r="U361" s="14">
        <v>0</v>
      </c>
      <c r="V361" s="27">
        <f>SUMPRODUCT('Рис. 12'!B$2:T$2,'Рис. 14'!A361:S361)+'Рис. 12'!U$2</f>
        <v>-7.6584876120339651E-2</v>
      </c>
    </row>
    <row r="362" spans="1:22" x14ac:dyDescent="0.25">
      <c r="A362" s="13">
        <v>1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13"/>
      <c r="U362" s="14">
        <v>0</v>
      </c>
      <c r="V362" s="27">
        <f>SUMPRODUCT('Рис. 12'!B$2:T$2,'Рис. 14'!A362:S362)+'Рис. 12'!U$2</f>
        <v>0.2753210760854134</v>
      </c>
    </row>
    <row r="363" spans="1:22" x14ac:dyDescent="0.25">
      <c r="A363" s="13">
        <v>1</v>
      </c>
      <c r="B363" s="13">
        <v>0</v>
      </c>
      <c r="C363" s="13">
        <v>0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/>
      <c r="U363" s="14">
        <v>0</v>
      </c>
      <c r="V363" s="27">
        <f>SUMPRODUCT('Рис. 12'!B$2:T$2,'Рис. 14'!A363:S363)+'Рис. 12'!U$2</f>
        <v>0.2753210760854134</v>
      </c>
    </row>
    <row r="364" spans="1:22" x14ac:dyDescent="0.25">
      <c r="A364" s="13">
        <v>1</v>
      </c>
      <c r="B364" s="13">
        <v>0</v>
      </c>
      <c r="C364" s="13">
        <v>0</v>
      </c>
      <c r="D364" s="13">
        <v>1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1</v>
      </c>
      <c r="R364" s="13">
        <v>0</v>
      </c>
      <c r="S364" s="13">
        <v>0</v>
      </c>
      <c r="T364" s="13"/>
      <c r="U364" s="14">
        <v>0</v>
      </c>
      <c r="V364" s="27">
        <f>SUMPRODUCT('Рис. 12'!B$2:T$2,'Рис. 14'!A364:S364)+'Рис. 12'!U$2</f>
        <v>0.54679099985386959</v>
      </c>
    </row>
    <row r="365" spans="1:22" x14ac:dyDescent="0.25">
      <c r="A365" s="13">
        <v>1</v>
      </c>
      <c r="B365" s="13">
        <v>0</v>
      </c>
      <c r="C365" s="13">
        <v>1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1</v>
      </c>
      <c r="T365" s="13"/>
      <c r="U365" s="14">
        <v>0</v>
      </c>
      <c r="V365" s="27">
        <f>SUMPRODUCT('Рис. 12'!B$2:T$2,'Рис. 14'!A365:S365)+'Рис. 12'!U$2</f>
        <v>0.63660024763617229</v>
      </c>
    </row>
    <row r="366" spans="1:22" x14ac:dyDescent="0.25">
      <c r="A366" s="13">
        <v>0</v>
      </c>
      <c r="B366" s="13">
        <v>0</v>
      </c>
      <c r="C366" s="13">
        <v>1</v>
      </c>
      <c r="D366" s="13">
        <v>0</v>
      </c>
      <c r="E366" s="13">
        <v>0</v>
      </c>
      <c r="F366" s="13">
        <v>0</v>
      </c>
      <c r="G366" s="13">
        <v>1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/>
      <c r="U366" s="14">
        <v>0</v>
      </c>
      <c r="V366" s="27">
        <f>SUMPRODUCT('Рис. 12'!B$2:T$2,'Рис. 14'!A366:S366)+'Рис. 12'!U$2</f>
        <v>0.21943405699763702</v>
      </c>
    </row>
    <row r="367" spans="1:22" x14ac:dyDescent="0.25">
      <c r="A367" s="13">
        <v>0</v>
      </c>
      <c r="B367" s="13">
        <v>0</v>
      </c>
      <c r="C367" s="13">
        <v>1</v>
      </c>
      <c r="D367" s="13">
        <v>0</v>
      </c>
      <c r="E367" s="13">
        <v>0</v>
      </c>
      <c r="F367" s="13">
        <v>1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/>
      <c r="U367" s="14">
        <v>0</v>
      </c>
      <c r="V367" s="27">
        <f>SUMPRODUCT('Рис. 12'!B$2:T$2,'Рис. 14'!A367:S367)+'Рис. 12'!U$2</f>
        <v>0.17383858318739992</v>
      </c>
    </row>
    <row r="368" spans="1:22" x14ac:dyDescent="0.25">
      <c r="A368" s="13">
        <v>0</v>
      </c>
      <c r="B368" s="13">
        <v>1</v>
      </c>
      <c r="C368" s="13">
        <v>1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1</v>
      </c>
      <c r="P368" s="13">
        <v>0</v>
      </c>
      <c r="Q368" s="13">
        <v>0</v>
      </c>
      <c r="R368" s="13">
        <v>0</v>
      </c>
      <c r="S368" s="13">
        <v>0</v>
      </c>
      <c r="T368" s="13"/>
      <c r="U368" s="14">
        <v>0</v>
      </c>
      <c r="V368" s="27">
        <f>SUMPRODUCT('Рис. 12'!B$2:T$2,'Рис. 14'!A368:S368)+'Рис. 12'!U$2</f>
        <v>0.31446059148674599</v>
      </c>
    </row>
    <row r="369" spans="1:22" x14ac:dyDescent="0.25">
      <c r="A369" s="13">
        <v>1</v>
      </c>
      <c r="B369" s="13">
        <v>0</v>
      </c>
      <c r="C369" s="13">
        <v>1</v>
      </c>
      <c r="D369" s="13">
        <v>0</v>
      </c>
      <c r="E369" s="13">
        <v>0</v>
      </c>
      <c r="F369" s="13">
        <v>1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/>
      <c r="U369" s="14">
        <v>0</v>
      </c>
      <c r="V369" s="27">
        <f>SUMPRODUCT('Рис. 12'!B$2:T$2,'Рис. 14'!A369:S369)+'Рис. 12'!U$2</f>
        <v>0.12383632880035617</v>
      </c>
    </row>
    <row r="370" spans="1:22" x14ac:dyDescent="0.25">
      <c r="A370" s="13">
        <v>0</v>
      </c>
      <c r="B370" s="13">
        <v>0</v>
      </c>
      <c r="C370" s="13">
        <v>1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1</v>
      </c>
      <c r="S370" s="13">
        <v>0</v>
      </c>
      <c r="T370" s="13"/>
      <c r="U370" s="14">
        <v>0</v>
      </c>
      <c r="V370" s="27">
        <f>SUMPRODUCT('Рис. 12'!B$2:T$2,'Рис. 14'!A370:S370)+'Рис. 12'!U$2</f>
        <v>0.20504196807203107</v>
      </c>
    </row>
    <row r="371" spans="1:22" x14ac:dyDescent="0.25">
      <c r="A371" s="13">
        <v>0</v>
      </c>
      <c r="B371" s="13">
        <v>0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1</v>
      </c>
      <c r="O371" s="13">
        <v>0</v>
      </c>
      <c r="P371" s="13">
        <v>0</v>
      </c>
      <c r="Q371" s="13">
        <v>0</v>
      </c>
      <c r="R371" s="13">
        <v>1</v>
      </c>
      <c r="S371" s="13">
        <v>0</v>
      </c>
      <c r="T371" s="13"/>
      <c r="U371" s="14">
        <v>0</v>
      </c>
      <c r="V371" s="27">
        <f>SUMPRODUCT('Рис. 12'!B$2:T$2,'Рис. 14'!A371:S371)+'Рис. 12'!U$2</f>
        <v>0.24543037451413893</v>
      </c>
    </row>
    <row r="372" spans="1:22" x14ac:dyDescent="0.25">
      <c r="A372" s="13">
        <v>1</v>
      </c>
      <c r="B372" s="13">
        <v>0</v>
      </c>
      <c r="C372" s="13">
        <v>0</v>
      </c>
      <c r="D372" s="13">
        <v>1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/>
      <c r="U372" s="14">
        <v>0</v>
      </c>
      <c r="V372" s="27">
        <f>SUMPRODUCT('Рис. 12'!B$2:T$2,'Рис. 14'!A372:S372)+'Рис. 12'!U$2</f>
        <v>0.36943147706914903</v>
      </c>
    </row>
    <row r="373" spans="1:22" x14ac:dyDescent="0.25">
      <c r="A373" s="13">
        <v>1</v>
      </c>
      <c r="B373" s="13">
        <v>0</v>
      </c>
      <c r="C373" s="13">
        <v>1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/>
      <c r="U373" s="14">
        <v>0</v>
      </c>
      <c r="V373" s="27">
        <f>SUMPRODUCT('Рис. 12'!B$2:T$2,'Рис. 14'!A373:S373)+'Рис. 12'!U$2</f>
        <v>0.36985300753128908</v>
      </c>
    </row>
    <row r="374" spans="1:22" x14ac:dyDescent="0.25">
      <c r="A374" s="13">
        <v>0</v>
      </c>
      <c r="B374" s="13">
        <v>0</v>
      </c>
      <c r="C374" s="13">
        <v>0</v>
      </c>
      <c r="D374" s="13">
        <v>0</v>
      </c>
      <c r="E374" s="13">
        <v>0</v>
      </c>
      <c r="F374" s="13">
        <v>0</v>
      </c>
      <c r="G374" s="13">
        <v>1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/>
      <c r="U374" s="14">
        <v>0</v>
      </c>
      <c r="V374" s="27">
        <f>SUMPRODUCT('Рис. 12'!B$2:T$2,'Рис. 14'!A374:S374)+'Рис. 12'!U$2</f>
        <v>0.12490212555176133</v>
      </c>
    </row>
    <row r="375" spans="1:22" x14ac:dyDescent="0.25">
      <c r="A375" s="13">
        <v>0</v>
      </c>
      <c r="B375" s="13">
        <v>1</v>
      </c>
      <c r="C375" s="13">
        <v>0</v>
      </c>
      <c r="D375" s="13">
        <v>0</v>
      </c>
      <c r="E375" s="13">
        <v>0</v>
      </c>
      <c r="F375" s="13">
        <v>0</v>
      </c>
      <c r="G375" s="13">
        <v>1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13">
        <v>0</v>
      </c>
      <c r="T375" s="13"/>
      <c r="U375" s="14">
        <v>0</v>
      </c>
      <c r="V375" s="27">
        <f>SUMPRODUCT('Рис. 12'!B$2:T$2,'Рис. 14'!A375:S375)+'Рис. 12'!U$2</f>
        <v>1.9507455120174488E-2</v>
      </c>
    </row>
    <row r="376" spans="1:22" x14ac:dyDescent="0.25">
      <c r="A376" s="13">
        <v>0</v>
      </c>
      <c r="B376" s="13">
        <v>1</v>
      </c>
      <c r="C376" s="13">
        <v>0</v>
      </c>
      <c r="D376" s="13">
        <v>1</v>
      </c>
      <c r="E376" s="13">
        <v>0</v>
      </c>
      <c r="F376" s="13">
        <v>0</v>
      </c>
      <c r="G376" s="13">
        <v>1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/>
      <c r="U376" s="14">
        <v>0</v>
      </c>
      <c r="V376" s="27">
        <f>SUMPRODUCT('Рис. 12'!B$2:T$2,'Рис. 14'!A376:S376)+'Рис. 12'!U$2</f>
        <v>0.22948495478473224</v>
      </c>
    </row>
    <row r="377" spans="1:22" x14ac:dyDescent="0.25">
      <c r="A377" s="13">
        <v>0</v>
      </c>
      <c r="B377" s="13">
        <v>0</v>
      </c>
      <c r="C377" s="13">
        <v>1</v>
      </c>
      <c r="D377" s="13">
        <v>0</v>
      </c>
      <c r="E377" s="13">
        <v>0</v>
      </c>
      <c r="F377" s="13">
        <v>1</v>
      </c>
      <c r="G377" s="13">
        <v>1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1</v>
      </c>
      <c r="P377" s="13">
        <v>0</v>
      </c>
      <c r="Q377" s="13">
        <v>0</v>
      </c>
      <c r="R377" s="13">
        <v>0</v>
      </c>
      <c r="S377" s="13">
        <v>1</v>
      </c>
      <c r="T377" s="13"/>
      <c r="U377" s="14">
        <v>0</v>
      </c>
      <c r="V377" s="27">
        <f>SUMPRODUCT('Рис. 12'!B$2:T$2,'Рис. 14'!A377:S377)+'Рис. 12'!U$2</f>
        <v>0.12429751969076513</v>
      </c>
    </row>
    <row r="378" spans="1:22" x14ac:dyDescent="0.25">
      <c r="A378" s="13">
        <v>0</v>
      </c>
      <c r="B378" s="13">
        <v>0</v>
      </c>
      <c r="C378" s="13">
        <v>0</v>
      </c>
      <c r="D378" s="13">
        <v>0</v>
      </c>
      <c r="E378" s="13">
        <v>0</v>
      </c>
      <c r="F378" s="13">
        <v>1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/>
      <c r="U378" s="14">
        <v>0</v>
      </c>
      <c r="V378" s="27">
        <f>SUMPRODUCT('Рис. 12'!B$2:T$2,'Рис. 14'!A378:S378)+'Рис. 12'!U$2</f>
        <v>7.9306651741524237E-2</v>
      </c>
    </row>
    <row r="379" spans="1:22" x14ac:dyDescent="0.25">
      <c r="A379" s="13">
        <v>1</v>
      </c>
      <c r="B379" s="13">
        <v>0</v>
      </c>
      <c r="C379" s="13">
        <v>0</v>
      </c>
      <c r="D379" s="13">
        <v>1</v>
      </c>
      <c r="E379" s="13">
        <v>0</v>
      </c>
      <c r="F379" s="13">
        <v>0</v>
      </c>
      <c r="G379" s="13">
        <v>1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/>
      <c r="U379" s="14">
        <v>0</v>
      </c>
      <c r="V379" s="27">
        <f>SUMPRODUCT('Рис. 12'!B$2:T$2,'Рис. 14'!A379:S379)+'Рис. 12'!U$2</f>
        <v>0.16901027214845321</v>
      </c>
    </row>
    <row r="380" spans="1:22" x14ac:dyDescent="0.25">
      <c r="A380" s="13">
        <v>0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1</v>
      </c>
      <c r="S380" s="13">
        <v>0</v>
      </c>
      <c r="T380" s="13"/>
      <c r="U380" s="14">
        <v>0</v>
      </c>
      <c r="V380" s="27">
        <f>SUMPRODUCT('Рис. 12'!B$2:T$2,'Рис. 14'!A380:S380)+'Рис. 12'!U$2</f>
        <v>0.11051003662615538</v>
      </c>
    </row>
    <row r="381" spans="1:22" x14ac:dyDescent="0.25">
      <c r="A381" s="13">
        <v>0</v>
      </c>
      <c r="B381" s="13">
        <v>1</v>
      </c>
      <c r="C381" s="13">
        <v>1</v>
      </c>
      <c r="D381" s="13">
        <v>0</v>
      </c>
      <c r="E381" s="13">
        <v>0</v>
      </c>
      <c r="F381" s="13">
        <v>1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/>
      <c r="U381" s="14">
        <v>0</v>
      </c>
      <c r="V381" s="27">
        <f>SUMPRODUCT('Рис. 12'!B$2:T$2,'Рис. 14'!A381:S381)+'Рис. 12'!U$2</f>
        <v>0.1843110114366352</v>
      </c>
    </row>
    <row r="382" spans="1:22" x14ac:dyDescent="0.25">
      <c r="A382" s="13">
        <v>1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1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/>
      <c r="U382" s="14">
        <v>0</v>
      </c>
      <c r="V382" s="27">
        <f>SUMPRODUCT('Рис. 12'!B$2:T$2,'Рис. 14'!A382:S382)+'Рис. 12'!U$2</f>
        <v>7.489987116471758E-2</v>
      </c>
    </row>
    <row r="383" spans="1:22" x14ac:dyDescent="0.25">
      <c r="A383" s="13">
        <v>0</v>
      </c>
      <c r="B383" s="13">
        <v>1</v>
      </c>
      <c r="C383" s="13">
        <v>1</v>
      </c>
      <c r="D383" s="13">
        <v>0</v>
      </c>
      <c r="E383" s="13">
        <v>0</v>
      </c>
      <c r="F383" s="13">
        <v>0</v>
      </c>
      <c r="G383" s="13">
        <v>1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/>
      <c r="U383" s="14">
        <v>0</v>
      </c>
      <c r="V383" s="27">
        <f>SUMPRODUCT('Рис. 12'!B$2:T$2,'Рис. 14'!A383:S383)+'Рис. 12'!U$2</f>
        <v>0.22990648524687229</v>
      </c>
    </row>
    <row r="384" spans="1:22" x14ac:dyDescent="0.25">
      <c r="A384" s="13">
        <v>0</v>
      </c>
      <c r="B384" s="13">
        <v>1</v>
      </c>
      <c r="C384" s="13">
        <v>0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13"/>
      <c r="U384" s="14">
        <v>0</v>
      </c>
      <c r="V384" s="27">
        <f>SUMPRODUCT('Рис. 12'!B$2:T$2,'Рис. 14'!A384:S384)+'Рис. 12'!U$2</f>
        <v>0.33579575872169243</v>
      </c>
    </row>
    <row r="385" spans="1:22" x14ac:dyDescent="0.25">
      <c r="A385" s="13">
        <v>1</v>
      </c>
      <c r="B385" s="13">
        <v>0</v>
      </c>
      <c r="C385" s="13">
        <v>0</v>
      </c>
      <c r="D385" s="13">
        <v>0</v>
      </c>
      <c r="E385" s="13">
        <v>1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1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13"/>
      <c r="U385" s="14">
        <v>0</v>
      </c>
      <c r="V385" s="27">
        <f>SUMPRODUCT('Рис. 12'!B$2:T$2,'Рис. 14'!A385:S385)+'Рис. 12'!U$2</f>
        <v>0.73526978367439244</v>
      </c>
    </row>
    <row r="386" spans="1:22" x14ac:dyDescent="0.25">
      <c r="A386" s="13">
        <v>1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1</v>
      </c>
      <c r="P386" s="13">
        <v>0</v>
      </c>
      <c r="Q386" s="13">
        <v>0</v>
      </c>
      <c r="R386" s="13">
        <v>0</v>
      </c>
      <c r="S386" s="13">
        <v>0</v>
      </c>
      <c r="T386" s="13"/>
      <c r="U386" s="14">
        <v>0</v>
      </c>
      <c r="V386" s="27">
        <f>SUMPRODUCT('Рис. 12'!B$2:T$2,'Рис. 14'!A386:S386)+'Рис. 12'!U$2</f>
        <v>0.15945397740459125</v>
      </c>
    </row>
    <row r="387" spans="1:22" x14ac:dyDescent="0.25">
      <c r="A387" s="13">
        <v>1</v>
      </c>
      <c r="B387" s="13">
        <v>0</v>
      </c>
      <c r="C387" s="13">
        <v>1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1</v>
      </c>
      <c r="P387" s="13">
        <v>0</v>
      </c>
      <c r="Q387" s="13">
        <v>0</v>
      </c>
      <c r="R387" s="13">
        <v>1</v>
      </c>
      <c r="S387" s="13">
        <v>0</v>
      </c>
      <c r="T387" s="13"/>
      <c r="U387" s="14">
        <v>0</v>
      </c>
      <c r="V387" s="27">
        <f>SUMPRODUCT('Рис. 12'!B$2:T$2,'Рис. 14'!A387:S387)+'Рис. 12'!U$2</f>
        <v>3.917261500416519E-2</v>
      </c>
    </row>
    <row r="388" spans="1:22" x14ac:dyDescent="0.25">
      <c r="A388" s="13">
        <v>1</v>
      </c>
      <c r="B388" s="13">
        <v>0</v>
      </c>
      <c r="C388" s="13">
        <v>1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13"/>
      <c r="U388" s="14">
        <v>0</v>
      </c>
      <c r="V388" s="27">
        <f>SUMPRODUCT('Рис. 12'!B$2:T$2,'Рис. 14'!A388:S388)+'Рис. 12'!U$2</f>
        <v>0.36985300753128908</v>
      </c>
    </row>
    <row r="389" spans="1:22" x14ac:dyDescent="0.25">
      <c r="A389" s="13">
        <v>0</v>
      </c>
      <c r="B389" s="13">
        <v>0</v>
      </c>
      <c r="C389" s="13">
        <v>0</v>
      </c>
      <c r="D389" s="13">
        <v>0</v>
      </c>
      <c r="E389" s="13">
        <v>0</v>
      </c>
      <c r="F389" s="13">
        <v>1</v>
      </c>
      <c r="G389" s="13">
        <v>1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1</v>
      </c>
      <c r="P389" s="13">
        <v>0</v>
      </c>
      <c r="Q389" s="13">
        <v>0</v>
      </c>
      <c r="R389" s="13">
        <v>0</v>
      </c>
      <c r="S389" s="13">
        <v>0</v>
      </c>
      <c r="T389" s="13"/>
      <c r="U389" s="14">
        <v>0</v>
      </c>
      <c r="V389" s="27">
        <f>SUMPRODUCT('Рис. 12'!B$2:T$2,'Рис. 14'!A389:S389)+'Рис. 12'!U$2</f>
        <v>-0.2369816518599937</v>
      </c>
    </row>
    <row r="390" spans="1:22" x14ac:dyDescent="0.25">
      <c r="A390" s="13">
        <v>0</v>
      </c>
      <c r="B390" s="13">
        <v>1</v>
      </c>
      <c r="C390" s="13">
        <v>1</v>
      </c>
      <c r="D390" s="13">
        <v>0</v>
      </c>
      <c r="E390" s="13">
        <v>0</v>
      </c>
      <c r="F390" s="13">
        <v>1</v>
      </c>
      <c r="G390" s="13">
        <v>1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1</v>
      </c>
      <c r="P390" s="13">
        <v>0</v>
      </c>
      <c r="Q390" s="13">
        <v>0</v>
      </c>
      <c r="R390" s="13">
        <v>0</v>
      </c>
      <c r="S390" s="13">
        <v>0</v>
      </c>
      <c r="T390" s="13"/>
      <c r="U390" s="14">
        <v>0</v>
      </c>
      <c r="V390" s="27">
        <f>SUMPRODUCT('Рис. 12'!B$2:T$2,'Рис. 14'!A390:S390)+'Рис. 12'!U$2</f>
        <v>-0.13197729216488274</v>
      </c>
    </row>
    <row r="391" spans="1:22" x14ac:dyDescent="0.25">
      <c r="A391" s="13">
        <v>0</v>
      </c>
      <c r="B391" s="13">
        <v>1</v>
      </c>
      <c r="C391" s="13">
        <v>1</v>
      </c>
      <c r="D391" s="13">
        <v>0</v>
      </c>
      <c r="E391" s="13">
        <v>0</v>
      </c>
      <c r="F391" s="13">
        <v>1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/>
      <c r="U391" s="14">
        <v>0</v>
      </c>
      <c r="V391" s="27">
        <f>SUMPRODUCT('Рис. 12'!B$2:T$2,'Рис. 14'!A391:S391)+'Рис. 12'!U$2</f>
        <v>0.1843110114366352</v>
      </c>
    </row>
    <row r="392" spans="1:22" x14ac:dyDescent="0.25">
      <c r="A392" s="13">
        <v>0</v>
      </c>
      <c r="B392" s="13">
        <v>0</v>
      </c>
      <c r="C392" s="13">
        <v>1</v>
      </c>
      <c r="D392" s="13">
        <v>0</v>
      </c>
      <c r="E392" s="13">
        <v>0</v>
      </c>
      <c r="F392" s="13">
        <v>0</v>
      </c>
      <c r="G392" s="13">
        <v>1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/>
      <c r="U392" s="14">
        <v>0</v>
      </c>
      <c r="V392" s="27">
        <f>SUMPRODUCT('Рис. 12'!B$2:T$2,'Рис. 14'!A392:S392)+'Рис. 12'!U$2</f>
        <v>0.21943405699763702</v>
      </c>
    </row>
    <row r="393" spans="1:22" x14ac:dyDescent="0.25">
      <c r="A393" s="13">
        <v>1</v>
      </c>
      <c r="B393" s="13">
        <v>0</v>
      </c>
      <c r="C393" s="13">
        <v>0</v>
      </c>
      <c r="D393" s="13">
        <v>1</v>
      </c>
      <c r="E393" s="13">
        <v>0</v>
      </c>
      <c r="F393" s="13">
        <v>0</v>
      </c>
      <c r="G393" s="13">
        <v>1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/>
      <c r="U393" s="14">
        <v>0</v>
      </c>
      <c r="V393" s="27">
        <f>SUMPRODUCT('Рис. 12'!B$2:T$2,'Рис. 14'!A393:S393)+'Рис. 12'!U$2</f>
        <v>0.16901027214845321</v>
      </c>
    </row>
    <row r="394" spans="1:22" x14ac:dyDescent="0.25">
      <c r="A394" s="13">
        <v>0</v>
      </c>
      <c r="B394" s="13">
        <v>0</v>
      </c>
      <c r="C394" s="13">
        <v>0</v>
      </c>
      <c r="D394" s="13">
        <v>1</v>
      </c>
      <c r="E394" s="13">
        <v>0</v>
      </c>
      <c r="F394" s="13">
        <v>0</v>
      </c>
      <c r="G394" s="13">
        <v>1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1</v>
      </c>
      <c r="P394" s="13">
        <v>0</v>
      </c>
      <c r="Q394" s="13">
        <v>0</v>
      </c>
      <c r="R394" s="13">
        <v>1</v>
      </c>
      <c r="S394" s="13">
        <v>0</v>
      </c>
      <c r="T394" s="13"/>
      <c r="U394" s="14">
        <v>0</v>
      </c>
      <c r="V394" s="27">
        <f>SUMPRODUCT('Рис. 12'!B$2:T$2,'Рис. 14'!A394:S394)+'Рис. 12'!U$2</f>
        <v>-0.11166786599162692</v>
      </c>
    </row>
    <row r="395" spans="1:22" x14ac:dyDescent="0.25">
      <c r="A395" s="13">
        <v>1</v>
      </c>
      <c r="B395" s="13">
        <v>0</v>
      </c>
      <c r="C395" s="13">
        <v>0</v>
      </c>
      <c r="D395" s="13">
        <v>0</v>
      </c>
      <c r="E395" s="13">
        <v>0</v>
      </c>
      <c r="F395" s="13">
        <v>1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1</v>
      </c>
      <c r="P395" s="13">
        <v>0</v>
      </c>
      <c r="Q395" s="13">
        <v>0</v>
      </c>
      <c r="R395" s="13">
        <v>0</v>
      </c>
      <c r="S395" s="13">
        <v>0</v>
      </c>
      <c r="T395" s="13"/>
      <c r="U395" s="14">
        <v>0</v>
      </c>
      <c r="V395" s="27">
        <f>SUMPRODUCT('Рис. 12'!B$2:T$2,'Рис. 14'!A395:S395)+'Рис. 12'!U$2</f>
        <v>-8.656270132634164E-2</v>
      </c>
    </row>
    <row r="396" spans="1:22" x14ac:dyDescent="0.25">
      <c r="A396" s="13">
        <v>0</v>
      </c>
      <c r="B396" s="13">
        <v>1</v>
      </c>
      <c r="C396" s="13">
        <v>0</v>
      </c>
      <c r="D396" s="13">
        <v>0</v>
      </c>
      <c r="E396" s="13">
        <v>0</v>
      </c>
      <c r="F396" s="13">
        <v>0</v>
      </c>
      <c r="G396" s="13">
        <v>1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/>
      <c r="U396" s="14">
        <v>0</v>
      </c>
      <c r="V396" s="27">
        <f>SUMPRODUCT('Рис. 12'!B$2:T$2,'Рис. 14'!A396:S396)+'Рис. 12'!U$2</f>
        <v>0.13537455380099664</v>
      </c>
    </row>
    <row r="397" spans="1:22" x14ac:dyDescent="0.25">
      <c r="A397" s="13">
        <v>1</v>
      </c>
      <c r="B397" s="13">
        <v>0</v>
      </c>
      <c r="C397" s="13">
        <v>0</v>
      </c>
      <c r="D397" s="13">
        <v>0</v>
      </c>
      <c r="E397" s="13">
        <v>0</v>
      </c>
      <c r="F397" s="13">
        <v>1</v>
      </c>
      <c r="G397" s="13">
        <v>1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/>
      <c r="U397" s="14">
        <v>0</v>
      </c>
      <c r="V397" s="27">
        <f>SUMPRODUCT('Рис. 12'!B$2:T$2,'Рис. 14'!A397:S397)+'Рис. 12'!U$2</f>
        <v>-0.17111680756621533</v>
      </c>
    </row>
    <row r="398" spans="1:22" x14ac:dyDescent="0.25">
      <c r="A398" s="13">
        <v>1</v>
      </c>
      <c r="B398" s="13">
        <v>0</v>
      </c>
      <c r="C398" s="13">
        <v>0</v>
      </c>
      <c r="D398" s="13">
        <v>1</v>
      </c>
      <c r="E398" s="13">
        <v>0</v>
      </c>
      <c r="F398" s="13">
        <v>1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1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/>
      <c r="U398" s="14">
        <v>0</v>
      </c>
      <c r="V398" s="27">
        <f>SUMPRODUCT('Рис. 12'!B$2:T$2,'Рис. 14'!A398:S398)+'Рис. 12'!U$2</f>
        <v>0.32105678684863448</v>
      </c>
    </row>
    <row r="399" spans="1:22" x14ac:dyDescent="0.25">
      <c r="A399" s="13">
        <v>1</v>
      </c>
      <c r="B399" s="13">
        <v>0</v>
      </c>
      <c r="C399" s="13">
        <v>0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1</v>
      </c>
      <c r="S399" s="13">
        <v>0</v>
      </c>
      <c r="T399" s="13"/>
      <c r="U399" s="14">
        <v>0</v>
      </c>
      <c r="V399" s="27">
        <f>SUMPRODUCT('Рис. 12'!B$2:T$2,'Рис. 14'!A399:S399)+'Рис. 12'!U$2</f>
        <v>6.0507782239111629E-2</v>
      </c>
    </row>
    <row r="400" spans="1:22" x14ac:dyDescent="0.25">
      <c r="A400" s="13">
        <v>0</v>
      </c>
      <c r="B400" s="13">
        <v>0</v>
      </c>
      <c r="C400" s="13">
        <v>0</v>
      </c>
      <c r="D400" s="13">
        <v>1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/>
      <c r="U400" s="14">
        <v>0</v>
      </c>
      <c r="V400" s="27">
        <f>SUMPRODUCT('Рис. 12'!B$2:T$2,'Рис. 14'!A400:S400)+'Рис. 12'!U$2</f>
        <v>0.41943373145619278</v>
      </c>
    </row>
    <row r="401" spans="1:22" x14ac:dyDescent="0.25">
      <c r="A401" s="13">
        <v>0</v>
      </c>
      <c r="B401" s="13">
        <v>1</v>
      </c>
      <c r="C401" s="13">
        <v>1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/>
      <c r="U401" s="14">
        <v>0</v>
      </c>
      <c r="V401" s="27">
        <f>SUMPRODUCT('Рис. 12'!B$2:T$2,'Рис. 14'!A401:S401)+'Рис. 12'!U$2</f>
        <v>0.43032769016756811</v>
      </c>
    </row>
    <row r="402" spans="1:22" x14ac:dyDescent="0.25">
      <c r="A402" s="13">
        <v>1</v>
      </c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13"/>
      <c r="U402" s="14">
        <v>0</v>
      </c>
      <c r="V402" s="27">
        <f>SUMPRODUCT('Рис. 12'!B$2:T$2,'Рис. 14'!A402:S402)+'Рис. 12'!U$2</f>
        <v>0.2753210760854134</v>
      </c>
    </row>
    <row r="403" spans="1:22" x14ac:dyDescent="0.25">
      <c r="A403" s="13">
        <v>1</v>
      </c>
      <c r="B403" s="13">
        <v>0</v>
      </c>
      <c r="C403" s="13">
        <v>0</v>
      </c>
      <c r="D403" s="13">
        <v>1</v>
      </c>
      <c r="E403" s="13">
        <v>0</v>
      </c>
      <c r="F403" s="13">
        <v>0</v>
      </c>
      <c r="G403" s="13">
        <v>1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13"/>
      <c r="U403" s="14">
        <v>0</v>
      </c>
      <c r="V403" s="27">
        <f>SUMPRODUCT('Рис. 12'!B$2:T$2,'Рис. 14'!A403:S403)+'Рис. 12'!U$2</f>
        <v>0.16901027214845321</v>
      </c>
    </row>
    <row r="404" spans="1:22" x14ac:dyDescent="0.25">
      <c r="A404" s="13">
        <v>0</v>
      </c>
      <c r="B404" s="13">
        <v>0</v>
      </c>
      <c r="C404" s="13">
        <v>1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1</v>
      </c>
      <c r="O404" s="13">
        <v>0</v>
      </c>
      <c r="P404" s="13">
        <v>0</v>
      </c>
      <c r="Q404" s="13">
        <v>0</v>
      </c>
      <c r="R404" s="13">
        <v>1</v>
      </c>
      <c r="S404" s="13">
        <v>0</v>
      </c>
      <c r="T404" s="13"/>
      <c r="U404" s="14">
        <v>0</v>
      </c>
      <c r="V404" s="27">
        <f>SUMPRODUCT('Рис. 12'!B$2:T$2,'Рис. 14'!A404:S404)+'Рис. 12'!U$2</f>
        <v>0.33996230596001464</v>
      </c>
    </row>
    <row r="405" spans="1:22" x14ac:dyDescent="0.25">
      <c r="A405" s="13">
        <v>0</v>
      </c>
      <c r="B405" s="13">
        <v>1</v>
      </c>
      <c r="C405" s="13">
        <v>1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1</v>
      </c>
      <c r="R405" s="13">
        <v>0</v>
      </c>
      <c r="S405" s="13">
        <v>0</v>
      </c>
      <c r="T405" s="13"/>
      <c r="U405" s="14">
        <v>0</v>
      </c>
      <c r="V405" s="27">
        <f>SUMPRODUCT('Рис. 12'!B$2:T$2,'Рис. 14'!A405:S405)+'Рис. 12'!U$2</f>
        <v>0.60768721295228878</v>
      </c>
    </row>
    <row r="406" spans="1:22" x14ac:dyDescent="0.25">
      <c r="A406" s="13">
        <v>0</v>
      </c>
      <c r="B406" s="13">
        <v>1</v>
      </c>
      <c r="C406" s="13">
        <v>0</v>
      </c>
      <c r="D406" s="13">
        <v>0</v>
      </c>
      <c r="E406" s="13">
        <v>0</v>
      </c>
      <c r="F406" s="13">
        <v>0</v>
      </c>
      <c r="G406" s="13">
        <v>1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/>
      <c r="U406" s="14">
        <v>0</v>
      </c>
      <c r="V406" s="27">
        <f>SUMPRODUCT('Рис. 12'!B$2:T$2,'Рис. 14'!A406:S406)+'Рис. 12'!U$2</f>
        <v>0.13537455380099664</v>
      </c>
    </row>
    <row r="407" spans="1:22" x14ac:dyDescent="0.25">
      <c r="A407" s="13">
        <v>0</v>
      </c>
      <c r="B407" s="13">
        <v>0</v>
      </c>
      <c r="C407" s="13">
        <v>1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1</v>
      </c>
      <c r="R407" s="13">
        <v>0</v>
      </c>
      <c r="S407" s="13">
        <v>0</v>
      </c>
      <c r="T407" s="13"/>
      <c r="U407" s="14">
        <v>0</v>
      </c>
      <c r="V407" s="27">
        <f>SUMPRODUCT('Рис. 12'!B$2:T$2,'Рис. 14'!A407:S407)+'Рис. 12'!U$2</f>
        <v>0.59721478470305345</v>
      </c>
    </row>
    <row r="408" spans="1:22" x14ac:dyDescent="0.25">
      <c r="A408" s="13">
        <v>0</v>
      </c>
      <c r="B408" s="13">
        <v>1</v>
      </c>
      <c r="C408" s="13">
        <v>1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/>
      <c r="U408" s="14">
        <v>0</v>
      </c>
      <c r="V408" s="27">
        <f>SUMPRODUCT('Рис. 12'!B$2:T$2,'Рис. 14'!A408:S408)+'Рис. 12'!U$2</f>
        <v>0.43032769016756811</v>
      </c>
    </row>
    <row r="409" spans="1:22" x14ac:dyDescent="0.25">
      <c r="A409" s="13">
        <v>1</v>
      </c>
      <c r="B409" s="13">
        <v>0</v>
      </c>
      <c r="C409" s="13">
        <v>1</v>
      </c>
      <c r="D409" s="13">
        <v>0</v>
      </c>
      <c r="E409" s="13">
        <v>0</v>
      </c>
      <c r="F409" s="13">
        <v>0</v>
      </c>
      <c r="G409" s="13">
        <v>1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1</v>
      </c>
      <c r="P409" s="13">
        <v>0</v>
      </c>
      <c r="Q409" s="13">
        <v>0</v>
      </c>
      <c r="R409" s="13">
        <v>1</v>
      </c>
      <c r="S409" s="13">
        <v>0</v>
      </c>
      <c r="T409" s="13"/>
      <c r="U409" s="14">
        <v>0</v>
      </c>
      <c r="V409" s="27">
        <f>SUMPRODUCT('Рис. 12'!B$2:T$2,'Рис. 14'!A409:S409)+'Рис. 12'!U$2</f>
        <v>-0.16124858991653063</v>
      </c>
    </row>
    <row r="410" spans="1:22" x14ac:dyDescent="0.25">
      <c r="A410" s="13">
        <v>1</v>
      </c>
      <c r="B410" s="13">
        <v>0</v>
      </c>
      <c r="C410" s="13">
        <v>1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1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/>
      <c r="U410" s="14">
        <v>0</v>
      </c>
      <c r="V410" s="27">
        <f>SUMPRODUCT('Рис. 12'!B$2:T$2,'Рис. 14'!A410:S410)+'Рис. 12'!U$2</f>
        <v>0.50477334541927266</v>
      </c>
    </row>
    <row r="411" spans="1:22" x14ac:dyDescent="0.25">
      <c r="A411" s="13">
        <v>0</v>
      </c>
      <c r="B411" s="13">
        <v>1</v>
      </c>
      <c r="C411" s="13">
        <v>1</v>
      </c>
      <c r="D411" s="13">
        <v>0</v>
      </c>
      <c r="E411" s="13">
        <v>0</v>
      </c>
      <c r="F411" s="13">
        <v>1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/>
      <c r="U411" s="14">
        <v>0</v>
      </c>
      <c r="V411" s="27">
        <f>SUMPRODUCT('Рис. 12'!B$2:T$2,'Рис. 14'!A411:S411)+'Рис. 12'!U$2</f>
        <v>0.1843110114366352</v>
      </c>
    </row>
    <row r="412" spans="1:22" x14ac:dyDescent="0.25">
      <c r="A412" s="13">
        <v>0</v>
      </c>
      <c r="B412" s="13">
        <v>0</v>
      </c>
      <c r="C412" s="13">
        <v>1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1</v>
      </c>
      <c r="O412" s="13">
        <v>1</v>
      </c>
      <c r="P412" s="13">
        <v>0</v>
      </c>
      <c r="Q412" s="13">
        <v>0</v>
      </c>
      <c r="R412" s="13">
        <v>1</v>
      </c>
      <c r="S412" s="13">
        <v>0</v>
      </c>
      <c r="T412" s="13"/>
      <c r="U412" s="14">
        <v>0</v>
      </c>
      <c r="V412" s="27">
        <f>SUMPRODUCT('Рис. 12'!B$2:T$2,'Рис. 14'!A412:S412)+'Рис. 12'!U$2</f>
        <v>0.22409520727919247</v>
      </c>
    </row>
    <row r="413" spans="1:22" x14ac:dyDescent="0.25">
      <c r="A413" s="13">
        <v>1</v>
      </c>
      <c r="B413" s="13">
        <v>0</v>
      </c>
      <c r="C413" s="13">
        <v>0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13"/>
      <c r="U413" s="14">
        <v>0</v>
      </c>
      <c r="V413" s="27">
        <f>SUMPRODUCT('Рис. 12'!B$2:T$2,'Рис. 14'!A413:S413)+'Рис. 12'!U$2</f>
        <v>0.2753210760854134</v>
      </c>
    </row>
    <row r="414" spans="1:22" x14ac:dyDescent="0.25">
      <c r="A414" s="13">
        <v>0</v>
      </c>
      <c r="B414" s="13">
        <v>1</v>
      </c>
      <c r="C414" s="13">
        <v>0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1</v>
      </c>
      <c r="R414" s="13">
        <v>0</v>
      </c>
      <c r="S414" s="13">
        <v>0</v>
      </c>
      <c r="T414" s="13"/>
      <c r="U414" s="14">
        <v>0</v>
      </c>
      <c r="V414" s="27">
        <f>SUMPRODUCT('Рис. 12'!B$2:T$2,'Рис. 14'!A414:S414)+'Рис. 12'!U$2</f>
        <v>0.5131552815064131</v>
      </c>
    </row>
    <row r="415" spans="1:22" x14ac:dyDescent="0.25">
      <c r="A415" s="13">
        <v>0</v>
      </c>
      <c r="B415" s="13">
        <v>1</v>
      </c>
      <c r="C415" s="13">
        <v>1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13"/>
      <c r="U415" s="14">
        <v>0</v>
      </c>
      <c r="V415" s="27">
        <f>SUMPRODUCT('Рис. 12'!B$2:T$2,'Рис. 14'!A415:S415)+'Рис. 12'!U$2</f>
        <v>0.43032769016756811</v>
      </c>
    </row>
    <row r="416" spans="1:22" x14ac:dyDescent="0.25">
      <c r="A416" s="13">
        <v>1</v>
      </c>
      <c r="B416" s="13">
        <v>0</v>
      </c>
      <c r="C416" s="13">
        <v>0</v>
      </c>
      <c r="D416" s="13">
        <v>1</v>
      </c>
      <c r="E416" s="13">
        <v>0</v>
      </c>
      <c r="F416" s="13">
        <v>1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1</v>
      </c>
      <c r="S416" s="13">
        <v>1</v>
      </c>
      <c r="T416" s="13"/>
      <c r="U416" s="14">
        <v>0</v>
      </c>
      <c r="V416" s="27">
        <f>SUMPRODUCT('Рис. 12'!B$2:T$2,'Рис. 14'!A416:S416)+'Рис. 12'!U$2</f>
        <v>0.1753487445967975</v>
      </c>
    </row>
    <row r="417" spans="1:22" x14ac:dyDescent="0.25">
      <c r="A417" s="13">
        <v>0</v>
      </c>
      <c r="B417" s="13">
        <v>0</v>
      </c>
      <c r="C417" s="13">
        <v>1</v>
      </c>
      <c r="D417" s="13">
        <v>0</v>
      </c>
      <c r="E417" s="13">
        <v>0</v>
      </c>
      <c r="F417" s="13">
        <v>0</v>
      </c>
      <c r="G417" s="13">
        <v>1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/>
      <c r="U417" s="14">
        <v>0</v>
      </c>
      <c r="V417" s="27">
        <f>SUMPRODUCT('Рис. 12'!B$2:T$2,'Рис. 14'!A417:S417)+'Рис. 12'!U$2</f>
        <v>0.21943405699763702</v>
      </c>
    </row>
    <row r="418" spans="1:22" x14ac:dyDescent="0.25">
      <c r="A418" s="13">
        <v>0</v>
      </c>
      <c r="B418" s="13">
        <v>1</v>
      </c>
      <c r="C418" s="13">
        <v>0</v>
      </c>
      <c r="D418" s="13">
        <v>1</v>
      </c>
      <c r="E418" s="13">
        <v>0</v>
      </c>
      <c r="F418" s="13">
        <v>1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1</v>
      </c>
      <c r="P418" s="13">
        <v>0</v>
      </c>
      <c r="Q418" s="13">
        <v>0</v>
      </c>
      <c r="R418" s="13">
        <v>0</v>
      </c>
      <c r="S418" s="13">
        <v>0</v>
      </c>
      <c r="T418" s="13"/>
      <c r="U418" s="14">
        <v>0</v>
      </c>
      <c r="V418" s="27">
        <f>SUMPRODUCT('Рис. 12'!B$2:T$2,'Рис. 14'!A418:S418)+'Рис. 12'!U$2</f>
        <v>6.8022382293673023E-2</v>
      </c>
    </row>
    <row r="419" spans="1:22" x14ac:dyDescent="0.25">
      <c r="A419" s="13">
        <v>1</v>
      </c>
      <c r="B419" s="13">
        <v>0</v>
      </c>
      <c r="C419" s="13">
        <v>1</v>
      </c>
      <c r="D419" s="13">
        <v>0</v>
      </c>
      <c r="E419" s="13">
        <v>0</v>
      </c>
      <c r="F419" s="13">
        <v>1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1</v>
      </c>
      <c r="S419" s="13">
        <v>0</v>
      </c>
      <c r="T419" s="13"/>
      <c r="U419" s="14">
        <v>0</v>
      </c>
      <c r="V419" s="27">
        <f>SUMPRODUCT('Рис. 12'!B$2:T$2,'Рис. 14'!A419:S419)+'Рис. 12'!U$2</f>
        <v>-9.0976965045945601E-2</v>
      </c>
    </row>
    <row r="420" spans="1:22" x14ac:dyDescent="0.25">
      <c r="A420" s="13">
        <v>1</v>
      </c>
      <c r="B420" s="13">
        <v>0</v>
      </c>
      <c r="C420" s="13">
        <v>0</v>
      </c>
      <c r="D420" s="13">
        <v>0</v>
      </c>
      <c r="E420" s="13">
        <v>0</v>
      </c>
      <c r="F420" s="13">
        <v>0</v>
      </c>
      <c r="G420" s="13">
        <v>1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/>
      <c r="U420" s="14">
        <v>0</v>
      </c>
      <c r="V420" s="27">
        <f>SUMPRODUCT('Рис. 12'!B$2:T$2,'Рис. 14'!A420:S420)+'Рис. 12'!U$2</f>
        <v>7.489987116471758E-2</v>
      </c>
    </row>
    <row r="421" spans="1:22" x14ac:dyDescent="0.25">
      <c r="A421" s="13">
        <v>0</v>
      </c>
      <c r="B421" s="13">
        <v>1</v>
      </c>
      <c r="C421" s="13">
        <v>0</v>
      </c>
      <c r="D421" s="13">
        <v>1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/>
      <c r="U421" s="14">
        <v>0</v>
      </c>
      <c r="V421" s="27">
        <f>SUMPRODUCT('Рис. 12'!B$2:T$2,'Рис. 14'!A421:S421)+'Рис. 12'!U$2</f>
        <v>0.42990615970542806</v>
      </c>
    </row>
    <row r="422" spans="1:22" x14ac:dyDescent="0.25">
      <c r="A422" s="13">
        <v>1</v>
      </c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/>
      <c r="U422" s="14">
        <v>0</v>
      </c>
      <c r="V422" s="27">
        <f>SUMPRODUCT('Рис. 12'!B$2:T$2,'Рис. 14'!A422:S422)+'Рис. 12'!U$2</f>
        <v>0.2753210760854134</v>
      </c>
    </row>
    <row r="423" spans="1:22" x14ac:dyDescent="0.25">
      <c r="A423" s="13">
        <v>0</v>
      </c>
      <c r="B423" s="13">
        <v>1</v>
      </c>
      <c r="C423" s="13">
        <v>0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1</v>
      </c>
      <c r="T423" s="13"/>
      <c r="U423" s="14">
        <v>0</v>
      </c>
      <c r="V423" s="27">
        <f>SUMPRODUCT('Рис. 12'!B$2:T$2,'Рис. 14'!A423:S423)+'Рис. 12'!U$2</f>
        <v>0.60254299882657558</v>
      </c>
    </row>
    <row r="424" spans="1:22" x14ac:dyDescent="0.25">
      <c r="A424" s="13">
        <v>1</v>
      </c>
      <c r="B424" s="13">
        <v>0</v>
      </c>
      <c r="C424" s="13">
        <v>0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1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/>
      <c r="U424" s="14">
        <v>0</v>
      </c>
      <c r="V424" s="27">
        <f>SUMPRODUCT('Рис. 12'!B$2:T$2,'Рис. 14'!A424:S424)+'Рис. 12'!U$2</f>
        <v>0.47296306459583176</v>
      </c>
    </row>
    <row r="425" spans="1:22" x14ac:dyDescent="0.25">
      <c r="A425" s="13">
        <v>0</v>
      </c>
      <c r="B425" s="13">
        <v>1</v>
      </c>
      <c r="C425" s="13">
        <v>0</v>
      </c>
      <c r="D425" s="13">
        <v>1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1</v>
      </c>
      <c r="P425" s="13">
        <v>0</v>
      </c>
      <c r="Q425" s="13">
        <v>0</v>
      </c>
      <c r="R425" s="13">
        <v>1</v>
      </c>
      <c r="S425" s="13">
        <v>0</v>
      </c>
      <c r="T425" s="13"/>
      <c r="U425" s="14">
        <v>0</v>
      </c>
      <c r="V425" s="27">
        <f>SUMPRODUCT('Рис. 12'!B$2:T$2,'Рис. 14'!A425:S425)+'Рис. 12'!U$2</f>
        <v>9.9225767178304169E-2</v>
      </c>
    </row>
    <row r="426" spans="1:22" x14ac:dyDescent="0.25">
      <c r="A426" s="13">
        <v>1</v>
      </c>
      <c r="B426" s="13">
        <v>0</v>
      </c>
      <c r="C426" s="13">
        <v>1</v>
      </c>
      <c r="D426" s="13">
        <v>0</v>
      </c>
      <c r="E426" s="13">
        <v>0</v>
      </c>
      <c r="F426" s="13">
        <v>0</v>
      </c>
      <c r="G426" s="13">
        <v>1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1</v>
      </c>
      <c r="P426" s="13">
        <v>0</v>
      </c>
      <c r="Q426" s="13">
        <v>0</v>
      </c>
      <c r="R426" s="13">
        <v>0</v>
      </c>
      <c r="S426" s="13">
        <v>0</v>
      </c>
      <c r="T426" s="13"/>
      <c r="U426" s="14">
        <v>0</v>
      </c>
      <c r="V426" s="27">
        <f>SUMPRODUCT('Рис. 12'!B$2:T$2,'Рис. 14'!A426:S426)+'Рис. 12'!U$2</f>
        <v>5.356470392977114E-2</v>
      </c>
    </row>
    <row r="427" spans="1:22" x14ac:dyDescent="0.25">
      <c r="A427" s="13">
        <v>0</v>
      </c>
      <c r="B427" s="13">
        <v>0</v>
      </c>
      <c r="C427" s="13">
        <v>0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/>
      <c r="U427" s="14">
        <v>0</v>
      </c>
      <c r="V427" s="27">
        <f>SUMPRODUCT('Рис. 12'!B$2:T$2,'Рис. 14'!A427:S427)+'Рис. 12'!U$2</f>
        <v>0.32532333047245715</v>
      </c>
    </row>
    <row r="428" spans="1:22" x14ac:dyDescent="0.25">
      <c r="A428" s="13">
        <v>0</v>
      </c>
      <c r="B428" s="13">
        <v>1</v>
      </c>
      <c r="C428" s="13">
        <v>0</v>
      </c>
      <c r="D428" s="13">
        <v>1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/>
      <c r="U428" s="14">
        <v>0</v>
      </c>
      <c r="V428" s="27">
        <f>SUMPRODUCT('Рис. 12'!B$2:T$2,'Рис. 14'!A428:S428)+'Рис. 12'!U$2</f>
        <v>0.42990615970542806</v>
      </c>
    </row>
    <row r="429" spans="1:22" x14ac:dyDescent="0.25">
      <c r="A429" s="13">
        <v>0</v>
      </c>
      <c r="B429" s="13">
        <v>1</v>
      </c>
      <c r="C429" s="13">
        <v>0</v>
      </c>
      <c r="D429" s="13">
        <v>0</v>
      </c>
      <c r="E429" s="13">
        <v>0</v>
      </c>
      <c r="F429" s="13">
        <v>1</v>
      </c>
      <c r="G429" s="13">
        <v>1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/>
      <c r="U429" s="14">
        <v>0</v>
      </c>
      <c r="V429" s="27">
        <f>SUMPRODUCT('Рис. 12'!B$2:T$2,'Рис. 14'!A429:S429)+'Рис. 12'!U$2</f>
        <v>-0.11064212492993625</v>
      </c>
    </row>
    <row r="430" spans="1:22" x14ac:dyDescent="0.25">
      <c r="A430" s="13">
        <v>0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/>
      <c r="U430" s="14">
        <v>0</v>
      </c>
      <c r="V430" s="27">
        <f>SUMPRODUCT('Рис. 12'!B$2:T$2,'Рис. 14'!A430:S430)+'Рис. 12'!U$2</f>
        <v>0.32532333047245715</v>
      </c>
    </row>
    <row r="431" spans="1:22" x14ac:dyDescent="0.25">
      <c r="A431" s="13">
        <v>0</v>
      </c>
      <c r="B431" s="13">
        <v>0</v>
      </c>
      <c r="C431" s="13">
        <v>1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/>
      <c r="U431" s="14">
        <v>0</v>
      </c>
      <c r="V431" s="27">
        <f>SUMPRODUCT('Рис. 12'!B$2:T$2,'Рис. 14'!A431:S431)+'Рис. 12'!U$2</f>
        <v>0.41985526191833283</v>
      </c>
    </row>
    <row r="432" spans="1:22" x14ac:dyDescent="0.25">
      <c r="A432" s="13">
        <v>0</v>
      </c>
      <c r="B432" s="13">
        <v>1</v>
      </c>
      <c r="C432" s="13">
        <v>0</v>
      </c>
      <c r="D432" s="13">
        <v>0</v>
      </c>
      <c r="E432" s="13">
        <v>0</v>
      </c>
      <c r="F432" s="13">
        <v>1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/>
      <c r="U432" s="14">
        <v>0</v>
      </c>
      <c r="V432" s="27">
        <f>SUMPRODUCT('Рис. 12'!B$2:T$2,'Рис. 14'!A432:S432)+'Рис. 12'!U$2</f>
        <v>8.9779079990759542E-2</v>
      </c>
    </row>
    <row r="433" spans="1:22" x14ac:dyDescent="0.25">
      <c r="A433" s="13">
        <v>1</v>
      </c>
      <c r="B433" s="13">
        <v>0</v>
      </c>
      <c r="C433" s="13">
        <v>0</v>
      </c>
      <c r="D433" s="13">
        <v>0</v>
      </c>
      <c r="E433" s="13">
        <v>0</v>
      </c>
      <c r="F433" s="13">
        <v>1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1</v>
      </c>
      <c r="T433" s="13"/>
      <c r="U433" s="14">
        <v>0</v>
      </c>
      <c r="V433" s="27">
        <f>SUMPRODUCT('Рис. 12'!B$2:T$2,'Рис. 14'!A433:S433)+'Рис. 12'!U$2</f>
        <v>0.29605163745936364</v>
      </c>
    </row>
    <row r="434" spans="1:22" x14ac:dyDescent="0.25">
      <c r="A434" s="13">
        <v>0</v>
      </c>
      <c r="B434" s="13">
        <v>1</v>
      </c>
      <c r="C434" s="13">
        <v>1</v>
      </c>
      <c r="D434" s="13">
        <v>0</v>
      </c>
      <c r="E434" s="13">
        <v>0</v>
      </c>
      <c r="F434" s="13">
        <v>0</v>
      </c>
      <c r="G434" s="13">
        <v>1</v>
      </c>
      <c r="H434" s="13">
        <v>0</v>
      </c>
      <c r="I434" s="13">
        <v>1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/>
      <c r="U434" s="14">
        <v>0</v>
      </c>
      <c r="V434" s="27">
        <f>SUMPRODUCT('Рис. 12'!B$2:T$2,'Рис. 14'!A434:S434)+'Рис. 12'!U$2</f>
        <v>0.54059995462559174</v>
      </c>
    </row>
    <row r="435" spans="1:22" x14ac:dyDescent="0.25">
      <c r="A435" s="13">
        <v>1</v>
      </c>
      <c r="B435" s="13">
        <v>0</v>
      </c>
      <c r="C435" s="13">
        <v>0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1</v>
      </c>
      <c r="S435" s="13">
        <v>1</v>
      </c>
      <c r="T435" s="13"/>
      <c r="U435" s="14">
        <v>0</v>
      </c>
      <c r="V435" s="27">
        <f>SUMPRODUCT('Рис. 12'!B$2:T$2,'Рис. 14'!A435:S435)+'Рис. 12'!U$2</f>
        <v>0.32725502234399478</v>
      </c>
    </row>
    <row r="436" spans="1:22" x14ac:dyDescent="0.25">
      <c r="A436" s="13">
        <v>0</v>
      </c>
      <c r="B436" s="13">
        <v>0</v>
      </c>
      <c r="C436" s="13">
        <v>1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1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/>
      <c r="U436" s="14">
        <v>0</v>
      </c>
      <c r="V436" s="27">
        <f>SUMPRODUCT('Рис. 12'!B$2:T$2,'Рис. 14'!A436:S436)+'Рис. 12'!U$2</f>
        <v>0.55477559980631641</v>
      </c>
    </row>
    <row r="437" spans="1:22" x14ac:dyDescent="0.25">
      <c r="A437" s="13">
        <v>0</v>
      </c>
      <c r="B437" s="13">
        <v>0</v>
      </c>
      <c r="C437" s="13">
        <v>1</v>
      </c>
      <c r="D437" s="13">
        <v>0</v>
      </c>
      <c r="E437" s="13">
        <v>0</v>
      </c>
      <c r="F437" s="13">
        <v>0</v>
      </c>
      <c r="G437" s="13">
        <v>1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1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13"/>
      <c r="U437" s="14">
        <v>0</v>
      </c>
      <c r="V437" s="27">
        <f>SUMPRODUCT('Рис. 12'!B$2:T$2,'Рис. 14'!A437:S437)+'Рис. 12'!U$2</f>
        <v>0.40861683074342026</v>
      </c>
    </row>
    <row r="438" spans="1:22" x14ac:dyDescent="0.25">
      <c r="A438" s="13">
        <v>0</v>
      </c>
      <c r="B438" s="13">
        <v>0</v>
      </c>
      <c r="C438" s="13">
        <v>0</v>
      </c>
      <c r="D438" s="13">
        <v>1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/>
      <c r="U438" s="14">
        <v>0</v>
      </c>
      <c r="V438" s="27">
        <f>SUMPRODUCT('Рис. 12'!B$2:T$2,'Рис. 14'!A438:S438)+'Рис. 12'!U$2</f>
        <v>0.41943373145619278</v>
      </c>
    </row>
    <row r="439" spans="1:22" x14ac:dyDescent="0.25">
      <c r="A439" s="13">
        <v>0</v>
      </c>
      <c r="B439" s="13">
        <v>0</v>
      </c>
      <c r="C439" s="13">
        <v>0</v>
      </c>
      <c r="D439" s="13">
        <v>1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13"/>
      <c r="U439" s="14">
        <v>0</v>
      </c>
      <c r="V439" s="27">
        <f>SUMPRODUCT('Рис. 12'!B$2:T$2,'Рис. 14'!A439:S439)+'Рис. 12'!U$2</f>
        <v>0.41943373145619278</v>
      </c>
    </row>
    <row r="440" spans="1:22" x14ac:dyDescent="0.25">
      <c r="A440" s="13">
        <v>1</v>
      </c>
      <c r="B440" s="13">
        <v>0</v>
      </c>
      <c r="C440" s="13">
        <v>1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1</v>
      </c>
      <c r="S440" s="13">
        <v>0</v>
      </c>
      <c r="T440" s="13"/>
      <c r="U440" s="14">
        <v>0</v>
      </c>
      <c r="V440" s="27">
        <f>SUMPRODUCT('Рис. 12'!B$2:T$2,'Рис. 14'!A440:S440)+'Рис. 12'!U$2</f>
        <v>0.15503971368498731</v>
      </c>
    </row>
    <row r="441" spans="1:22" x14ac:dyDescent="0.25">
      <c r="A441" s="13">
        <v>1</v>
      </c>
      <c r="B441" s="13">
        <v>0</v>
      </c>
      <c r="C441" s="13">
        <v>0</v>
      </c>
      <c r="D441" s="13">
        <v>0</v>
      </c>
      <c r="E441" s="13">
        <v>0</v>
      </c>
      <c r="F441" s="13">
        <v>1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/>
      <c r="U441" s="14">
        <v>0</v>
      </c>
      <c r="V441" s="27">
        <f>SUMPRODUCT('Рис. 12'!B$2:T$2,'Рис. 14'!A441:S441)+'Рис. 12'!U$2</f>
        <v>2.9304397354480483E-2</v>
      </c>
    </row>
    <row r="442" spans="1:22" x14ac:dyDescent="0.25">
      <c r="A442" s="13">
        <v>0</v>
      </c>
      <c r="B442" s="13">
        <v>0</v>
      </c>
      <c r="C442" s="13">
        <v>1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1</v>
      </c>
      <c r="S442" s="13">
        <v>0</v>
      </c>
      <c r="T442" s="13"/>
      <c r="U442" s="14">
        <v>0</v>
      </c>
      <c r="V442" s="27">
        <f>SUMPRODUCT('Рис. 12'!B$2:T$2,'Рис. 14'!A442:S442)+'Рис. 12'!U$2</f>
        <v>0.20504196807203107</v>
      </c>
    </row>
    <row r="443" spans="1:22" x14ac:dyDescent="0.25">
      <c r="A443" s="13">
        <v>0</v>
      </c>
      <c r="B443" s="13">
        <v>0</v>
      </c>
      <c r="C443" s="13">
        <v>0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1</v>
      </c>
      <c r="R443" s="13">
        <v>0</v>
      </c>
      <c r="S443" s="13">
        <v>0</v>
      </c>
      <c r="T443" s="13"/>
      <c r="U443" s="14">
        <v>0</v>
      </c>
      <c r="V443" s="27">
        <f>SUMPRODUCT('Рис. 12'!B$2:T$2,'Рис. 14'!A443:S443)+'Рис. 12'!U$2</f>
        <v>0.50268285325717776</v>
      </c>
    </row>
    <row r="444" spans="1:22" x14ac:dyDescent="0.25">
      <c r="A444" s="13">
        <v>0</v>
      </c>
      <c r="B444" s="13">
        <v>0</v>
      </c>
      <c r="C444" s="13">
        <v>1</v>
      </c>
      <c r="D444" s="13">
        <v>0</v>
      </c>
      <c r="E444" s="13">
        <v>0</v>
      </c>
      <c r="F444" s="13">
        <v>0</v>
      </c>
      <c r="G444" s="13">
        <v>1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1</v>
      </c>
      <c r="T444" s="13"/>
      <c r="U444" s="14">
        <v>0</v>
      </c>
      <c r="V444" s="27">
        <f>SUMPRODUCT('Рис. 12'!B$2:T$2,'Рис. 14'!A444:S444)+'Рис. 12'!U$2</f>
        <v>0.48618129710252017</v>
      </c>
    </row>
    <row r="445" spans="1:22" x14ac:dyDescent="0.25">
      <c r="A445" s="13">
        <v>0</v>
      </c>
      <c r="B445" s="13">
        <v>1</v>
      </c>
      <c r="C445" s="13">
        <v>0</v>
      </c>
      <c r="D445" s="13">
        <v>1</v>
      </c>
      <c r="E445" s="13">
        <v>0</v>
      </c>
      <c r="F445" s="13">
        <v>1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/>
      <c r="U445" s="14">
        <v>0</v>
      </c>
      <c r="V445" s="27">
        <f>SUMPRODUCT('Рис. 12'!B$2:T$2,'Рис. 14'!A445:S445)+'Рис. 12'!U$2</f>
        <v>0.18388948097449515</v>
      </c>
    </row>
    <row r="446" spans="1:22" x14ac:dyDescent="0.25">
      <c r="A446" s="13">
        <v>1</v>
      </c>
      <c r="B446" s="13">
        <v>0</v>
      </c>
      <c r="C446" s="13">
        <v>0</v>
      </c>
      <c r="D446" s="13">
        <v>0</v>
      </c>
      <c r="E446" s="13">
        <v>0</v>
      </c>
      <c r="F446" s="13">
        <v>1</v>
      </c>
      <c r="G446" s="13">
        <v>1</v>
      </c>
      <c r="H446" s="13">
        <v>0</v>
      </c>
      <c r="I446" s="13">
        <v>0</v>
      </c>
      <c r="J446" s="13">
        <v>1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/>
      <c r="U446" s="14">
        <v>0</v>
      </c>
      <c r="V446" s="27">
        <f>SUMPRODUCT('Рис. 12'!B$2:T$2,'Рис. 14'!A446:S446)+'Рис. 12'!U$2</f>
        <v>8.4559099813696803E-2</v>
      </c>
    </row>
    <row r="447" spans="1:22" x14ac:dyDescent="0.25">
      <c r="A447" s="13">
        <v>1</v>
      </c>
      <c r="B447" s="13">
        <v>0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1</v>
      </c>
      <c r="P447" s="13">
        <v>0</v>
      </c>
      <c r="Q447" s="13">
        <v>0</v>
      </c>
      <c r="R447" s="13">
        <v>0</v>
      </c>
      <c r="S447" s="13">
        <v>0</v>
      </c>
      <c r="T447" s="13"/>
      <c r="U447" s="14">
        <v>0</v>
      </c>
      <c r="V447" s="27">
        <f>SUMPRODUCT('Рис. 12'!B$2:T$2,'Рис. 14'!A447:S447)+'Рис. 12'!U$2</f>
        <v>0.15945397740459125</v>
      </c>
    </row>
    <row r="448" spans="1:22" x14ac:dyDescent="0.25">
      <c r="A448" s="13">
        <v>0</v>
      </c>
      <c r="B448" s="13">
        <v>1</v>
      </c>
      <c r="C448" s="13">
        <v>0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/>
      <c r="U448" s="14">
        <v>0</v>
      </c>
      <c r="V448" s="27">
        <f>SUMPRODUCT('Рис. 12'!B$2:T$2,'Рис. 14'!A448:S448)+'Рис. 12'!U$2</f>
        <v>0.33579575872169243</v>
      </c>
    </row>
    <row r="449" spans="1:22" x14ac:dyDescent="0.25">
      <c r="A449" s="13">
        <v>0</v>
      </c>
      <c r="B449" s="13">
        <v>0</v>
      </c>
      <c r="C449" s="13">
        <v>0</v>
      </c>
      <c r="D449" s="13">
        <v>1</v>
      </c>
      <c r="E449" s="13">
        <v>0</v>
      </c>
      <c r="F449" s="13">
        <v>0</v>
      </c>
      <c r="G449" s="13">
        <v>0</v>
      </c>
      <c r="H449" s="13">
        <v>0</v>
      </c>
      <c r="I449" s="13">
        <v>1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/>
      <c r="U449" s="14">
        <v>0</v>
      </c>
      <c r="V449" s="27">
        <f>SUMPRODUCT('Рис. 12'!B$2:T$2,'Рис. 14'!A449:S449)+'Рис. 12'!U$2</f>
        <v>0.73012720083491223</v>
      </c>
    </row>
    <row r="450" spans="1:22" x14ac:dyDescent="0.25">
      <c r="A450" s="13">
        <v>0</v>
      </c>
      <c r="B450" s="13">
        <v>0</v>
      </c>
      <c r="C450" s="13">
        <v>1</v>
      </c>
      <c r="D450" s="13">
        <v>0</v>
      </c>
      <c r="E450" s="13">
        <v>0</v>
      </c>
      <c r="F450" s="13">
        <v>1</v>
      </c>
      <c r="G450" s="13">
        <v>1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1</v>
      </c>
      <c r="Q450" s="13">
        <v>0</v>
      </c>
      <c r="R450" s="13">
        <v>0</v>
      </c>
      <c r="S450" s="13">
        <v>1</v>
      </c>
      <c r="T450" s="13"/>
      <c r="U450" s="14">
        <v>0</v>
      </c>
      <c r="V450" s="27">
        <f>SUMPRODUCT('Рис. 12'!B$2:T$2,'Рис. 14'!A450:S450)+'Рис. 12'!U$2</f>
        <v>0.43587055334721925</v>
      </c>
    </row>
    <row r="451" spans="1:22" x14ac:dyDescent="0.25">
      <c r="A451" s="13">
        <v>1</v>
      </c>
      <c r="B451" s="13">
        <v>0</v>
      </c>
      <c r="C451" s="13">
        <v>0</v>
      </c>
      <c r="D451" s="13">
        <v>0</v>
      </c>
      <c r="E451" s="13">
        <v>0</v>
      </c>
      <c r="F451" s="13">
        <v>1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/>
      <c r="U451" s="14">
        <v>0</v>
      </c>
      <c r="V451" s="27">
        <f>SUMPRODUCT('Рис. 12'!B$2:T$2,'Рис. 14'!A451:S451)+'Рис. 12'!U$2</f>
        <v>2.9304397354480483E-2</v>
      </c>
    </row>
    <row r="452" spans="1:22" x14ac:dyDescent="0.25">
      <c r="A452" s="13">
        <v>1</v>
      </c>
      <c r="B452" s="13">
        <v>0</v>
      </c>
      <c r="C452" s="13">
        <v>0</v>
      </c>
      <c r="D452" s="13">
        <v>1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/>
      <c r="U452" s="14">
        <v>0</v>
      </c>
      <c r="V452" s="27">
        <f>SUMPRODUCT('Рис. 12'!B$2:T$2,'Рис. 14'!A452:S452)+'Рис. 12'!U$2</f>
        <v>0.36943147706914903</v>
      </c>
    </row>
    <row r="453" spans="1:22" x14ac:dyDescent="0.25">
      <c r="A453" s="13">
        <v>0</v>
      </c>
      <c r="B453" s="13">
        <v>0</v>
      </c>
      <c r="C453" s="13">
        <v>0</v>
      </c>
      <c r="D453" s="13">
        <v>0</v>
      </c>
      <c r="E453" s="13">
        <v>0</v>
      </c>
      <c r="F453" s="13">
        <v>0</v>
      </c>
      <c r="G453" s="13">
        <v>1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/>
      <c r="U453" s="14">
        <v>0</v>
      </c>
      <c r="V453" s="27">
        <f>SUMPRODUCT('Рис. 12'!B$2:T$2,'Рис. 14'!A453:S453)+'Рис. 12'!U$2</f>
        <v>0.12490212555176133</v>
      </c>
    </row>
    <row r="454" spans="1:22" x14ac:dyDescent="0.25">
      <c r="A454" s="13">
        <v>0</v>
      </c>
      <c r="B454" s="13">
        <v>0</v>
      </c>
      <c r="C454" s="13">
        <v>0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/>
      <c r="U454" s="14">
        <v>0</v>
      </c>
      <c r="V454" s="27">
        <f>SUMPRODUCT('Рис. 12'!B$2:T$2,'Рис. 14'!A454:S454)+'Рис. 12'!U$2</f>
        <v>0.32532333047245715</v>
      </c>
    </row>
    <row r="455" spans="1:22" x14ac:dyDescent="0.25">
      <c r="A455" s="13">
        <v>0</v>
      </c>
      <c r="B455" s="13">
        <v>0</v>
      </c>
      <c r="C455" s="13">
        <v>1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/>
      <c r="U455" s="14">
        <v>0</v>
      </c>
      <c r="V455" s="27">
        <f>SUMPRODUCT('Рис. 12'!B$2:T$2,'Рис. 14'!A455:S455)+'Рис. 12'!U$2</f>
        <v>0.41985526191833283</v>
      </c>
    </row>
    <row r="456" spans="1:22" x14ac:dyDescent="0.25">
      <c r="A456" s="13">
        <v>1</v>
      </c>
      <c r="B456" s="13">
        <v>0</v>
      </c>
      <c r="C456" s="13">
        <v>1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1</v>
      </c>
      <c r="S456" s="13">
        <v>0</v>
      </c>
      <c r="T456" s="13"/>
      <c r="U456" s="14">
        <v>0</v>
      </c>
      <c r="V456" s="27">
        <f>SUMPRODUCT('Рис. 12'!B$2:T$2,'Рис. 14'!A456:S456)+'Рис. 12'!U$2</f>
        <v>0.15503971368498731</v>
      </c>
    </row>
    <row r="457" spans="1:22" x14ac:dyDescent="0.25">
      <c r="A457" s="13">
        <v>0</v>
      </c>
      <c r="B457" s="13">
        <v>1</v>
      </c>
      <c r="C457" s="13">
        <v>1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1</v>
      </c>
      <c r="S457" s="13">
        <v>0</v>
      </c>
      <c r="T457" s="13"/>
      <c r="U457" s="14">
        <v>0</v>
      </c>
      <c r="V457" s="27">
        <f>SUMPRODUCT('Рис. 12'!B$2:T$2,'Рис. 14'!A457:S457)+'Рис. 12'!U$2</f>
        <v>0.21551439632126634</v>
      </c>
    </row>
    <row r="458" spans="1:22" x14ac:dyDescent="0.25">
      <c r="A458" s="13">
        <v>0</v>
      </c>
      <c r="B458" s="13">
        <v>0</v>
      </c>
      <c r="C458" s="13">
        <v>1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1</v>
      </c>
      <c r="P458" s="13">
        <v>0</v>
      </c>
      <c r="Q458" s="13">
        <v>0</v>
      </c>
      <c r="R458" s="13">
        <v>0</v>
      </c>
      <c r="S458" s="13">
        <v>0</v>
      </c>
      <c r="T458" s="13"/>
      <c r="U458" s="14">
        <v>0</v>
      </c>
      <c r="V458" s="27">
        <f>SUMPRODUCT('Рис. 12'!B$2:T$2,'Рис. 14'!A458:S458)+'Рис. 12'!U$2</f>
        <v>0.30398816323751071</v>
      </c>
    </row>
    <row r="459" spans="1:22" x14ac:dyDescent="0.25">
      <c r="A459" s="13">
        <v>1</v>
      </c>
      <c r="B459" s="13">
        <v>0</v>
      </c>
      <c r="C459" s="13">
        <v>0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/>
      <c r="U459" s="14">
        <v>0</v>
      </c>
      <c r="V459" s="27">
        <f>SUMPRODUCT('Рис. 12'!B$2:T$2,'Рис. 14'!A459:S459)+'Рис. 12'!U$2</f>
        <v>0.2753210760854134</v>
      </c>
    </row>
    <row r="460" spans="1:22" x14ac:dyDescent="0.25">
      <c r="A460" s="13">
        <v>0</v>
      </c>
      <c r="B460" s="13">
        <v>1</v>
      </c>
      <c r="C460" s="13">
        <v>1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/>
      <c r="U460" s="14">
        <v>0</v>
      </c>
      <c r="V460" s="27">
        <f>SUMPRODUCT('Рис. 12'!B$2:T$2,'Рис. 14'!A460:S460)+'Рис. 12'!U$2</f>
        <v>0.43032769016756811</v>
      </c>
    </row>
    <row r="461" spans="1:22" x14ac:dyDescent="0.25">
      <c r="A461" s="13">
        <v>0</v>
      </c>
      <c r="B461" s="13">
        <v>0</v>
      </c>
      <c r="C461" s="13">
        <v>1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1</v>
      </c>
      <c r="S461" s="13">
        <v>0</v>
      </c>
      <c r="T461" s="13"/>
      <c r="U461" s="14">
        <v>0</v>
      </c>
      <c r="V461" s="27">
        <f>SUMPRODUCT('Рис. 12'!B$2:T$2,'Рис. 14'!A461:S461)+'Рис. 12'!U$2</f>
        <v>0.20504196807203107</v>
      </c>
    </row>
    <row r="462" spans="1:22" x14ac:dyDescent="0.25">
      <c r="A462" s="13">
        <v>0</v>
      </c>
      <c r="B462" s="13">
        <v>1</v>
      </c>
      <c r="C462" s="13">
        <v>0</v>
      </c>
      <c r="D462" s="13">
        <v>1</v>
      </c>
      <c r="E462" s="13">
        <v>0</v>
      </c>
      <c r="F462" s="13">
        <v>1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/>
      <c r="U462" s="14">
        <v>0</v>
      </c>
      <c r="V462" s="27">
        <f>SUMPRODUCT('Рис. 12'!B$2:T$2,'Рис. 14'!A462:S462)+'Рис. 12'!U$2</f>
        <v>0.18388948097449515</v>
      </c>
    </row>
    <row r="463" spans="1:22" x14ac:dyDescent="0.25">
      <c r="A463" s="13">
        <v>1</v>
      </c>
      <c r="B463" s="13">
        <v>0</v>
      </c>
      <c r="C463" s="13">
        <v>1</v>
      </c>
      <c r="D463" s="13">
        <v>0</v>
      </c>
      <c r="E463" s="13">
        <v>0</v>
      </c>
      <c r="F463" s="13">
        <v>1</v>
      </c>
      <c r="G463" s="13">
        <v>1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13"/>
      <c r="U463" s="14">
        <v>0</v>
      </c>
      <c r="V463" s="27">
        <f>SUMPRODUCT('Рис. 12'!B$2:T$2,'Рис. 14'!A463:S463)+'Рис. 12'!U$2</f>
        <v>-7.6584876120339651E-2</v>
      </c>
    </row>
    <row r="464" spans="1:22" x14ac:dyDescent="0.25">
      <c r="A464" s="13">
        <v>1</v>
      </c>
      <c r="B464" s="13">
        <v>0</v>
      </c>
      <c r="C464" s="13">
        <v>0</v>
      </c>
      <c r="D464" s="13">
        <v>1</v>
      </c>
      <c r="E464" s="13">
        <v>0</v>
      </c>
      <c r="F464" s="13">
        <v>0</v>
      </c>
      <c r="G464" s="13">
        <v>1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0</v>
      </c>
      <c r="S464" s="13">
        <v>0</v>
      </c>
      <c r="T464" s="13"/>
      <c r="U464" s="14">
        <v>0</v>
      </c>
      <c r="V464" s="27">
        <f>SUMPRODUCT('Рис. 12'!B$2:T$2,'Рис. 14'!A464:S464)+'Рис. 12'!U$2</f>
        <v>0.16901027214845321</v>
      </c>
    </row>
    <row r="465" spans="1:22" x14ac:dyDescent="0.25">
      <c r="A465" s="13">
        <v>0</v>
      </c>
      <c r="B465" s="13">
        <v>0</v>
      </c>
      <c r="C465" s="13">
        <v>1</v>
      </c>
      <c r="D465" s="13">
        <v>0</v>
      </c>
      <c r="E465" s="13">
        <v>0</v>
      </c>
      <c r="F465" s="13">
        <v>1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1</v>
      </c>
      <c r="P465" s="13">
        <v>0</v>
      </c>
      <c r="Q465" s="13">
        <v>0</v>
      </c>
      <c r="R465" s="13">
        <v>0</v>
      </c>
      <c r="S465" s="13">
        <v>0</v>
      </c>
      <c r="T465" s="13"/>
      <c r="U465" s="14">
        <v>0</v>
      </c>
      <c r="V465" s="27">
        <f>SUMPRODUCT('Рис. 12'!B$2:T$2,'Рис. 14'!A465:S465)+'Рис. 12'!U$2</f>
        <v>5.7971484506577797E-2</v>
      </c>
    </row>
    <row r="466" spans="1:22" x14ac:dyDescent="0.25">
      <c r="A466" s="13">
        <v>1</v>
      </c>
      <c r="B466" s="13">
        <v>0</v>
      </c>
      <c r="C466" s="13">
        <v>1</v>
      </c>
      <c r="D466" s="13">
        <v>0</v>
      </c>
      <c r="E466" s="13">
        <v>0</v>
      </c>
      <c r="F466" s="13">
        <v>1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/>
      <c r="U466" s="14">
        <v>0</v>
      </c>
      <c r="V466" s="27">
        <f>SUMPRODUCT('Рис. 12'!B$2:T$2,'Рис. 14'!A466:S466)+'Рис. 12'!U$2</f>
        <v>0.12383632880035617</v>
      </c>
    </row>
    <row r="467" spans="1:22" x14ac:dyDescent="0.25">
      <c r="A467" s="13">
        <v>0</v>
      </c>
      <c r="B467" s="13">
        <v>0</v>
      </c>
      <c r="C467" s="13">
        <v>1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1</v>
      </c>
      <c r="S467" s="13">
        <v>0</v>
      </c>
      <c r="T467" s="13"/>
      <c r="U467" s="14">
        <v>0</v>
      </c>
      <c r="V467" s="27">
        <f>SUMPRODUCT('Рис. 12'!B$2:T$2,'Рис. 14'!A467:S467)+'Рис. 12'!U$2</f>
        <v>0.20504196807203107</v>
      </c>
    </row>
    <row r="468" spans="1:22" x14ac:dyDescent="0.25">
      <c r="A468" s="13">
        <v>1</v>
      </c>
      <c r="B468" s="13">
        <v>0</v>
      </c>
      <c r="C468" s="13">
        <v>1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/>
      <c r="U468" s="14">
        <v>0</v>
      </c>
      <c r="V468" s="27">
        <f>SUMPRODUCT('Рис. 12'!B$2:T$2,'Рис. 14'!A468:S468)+'Рис. 12'!U$2</f>
        <v>0.36985300753128908</v>
      </c>
    </row>
    <row r="469" spans="1:22" x14ac:dyDescent="0.25">
      <c r="A469" s="13">
        <v>1</v>
      </c>
      <c r="B469" s="13">
        <v>0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/>
      <c r="U469" s="14">
        <v>0</v>
      </c>
      <c r="V469" s="27">
        <f>SUMPRODUCT('Рис. 12'!B$2:T$2,'Рис. 14'!A469:S469)+'Рис. 12'!U$2</f>
        <v>0.2753210760854134</v>
      </c>
    </row>
    <row r="470" spans="1:22" x14ac:dyDescent="0.25">
      <c r="A470" s="13">
        <v>0</v>
      </c>
      <c r="B470" s="13">
        <v>0</v>
      </c>
      <c r="C470" s="13">
        <v>1</v>
      </c>
      <c r="D470" s="13">
        <v>0</v>
      </c>
      <c r="E470" s="13">
        <v>0</v>
      </c>
      <c r="F470" s="13">
        <v>0</v>
      </c>
      <c r="G470" s="13">
        <v>1</v>
      </c>
      <c r="H470" s="13">
        <v>0</v>
      </c>
      <c r="I470" s="13">
        <v>0</v>
      </c>
      <c r="J470" s="13">
        <v>0</v>
      </c>
      <c r="K470" s="13">
        <v>1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/>
      <c r="U470" s="14">
        <v>0</v>
      </c>
      <c r="V470" s="27">
        <f>SUMPRODUCT('Рис. 12'!B$2:T$2,'Рис. 14'!A470:S470)+'Рис. 12'!U$2</f>
        <v>0.27740330785029332</v>
      </c>
    </row>
    <row r="471" spans="1:22" x14ac:dyDescent="0.25">
      <c r="A471" s="13">
        <v>0</v>
      </c>
      <c r="B471" s="13">
        <v>0</v>
      </c>
      <c r="C471" s="13">
        <v>0</v>
      </c>
      <c r="D471" s="13">
        <v>1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/>
      <c r="U471" s="14">
        <v>0</v>
      </c>
      <c r="V471" s="27">
        <f>SUMPRODUCT('Рис. 12'!B$2:T$2,'Рис. 14'!A471:S471)+'Рис. 12'!U$2</f>
        <v>0.41943373145619278</v>
      </c>
    </row>
    <row r="472" spans="1:22" x14ac:dyDescent="0.25">
      <c r="A472" s="13">
        <v>0</v>
      </c>
      <c r="B472" s="13">
        <v>0</v>
      </c>
      <c r="C472" s="13">
        <v>0</v>
      </c>
      <c r="D472" s="13">
        <v>0</v>
      </c>
      <c r="E472" s="13">
        <v>0</v>
      </c>
      <c r="F472" s="13">
        <v>1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1</v>
      </c>
      <c r="P472" s="13">
        <v>0</v>
      </c>
      <c r="Q472" s="13">
        <v>0</v>
      </c>
      <c r="R472" s="13">
        <v>0</v>
      </c>
      <c r="S472" s="13">
        <v>0</v>
      </c>
      <c r="T472" s="13"/>
      <c r="U472" s="14">
        <v>0</v>
      </c>
      <c r="V472" s="27">
        <f>SUMPRODUCT('Рис. 12'!B$2:T$2,'Рис. 14'!A472:S472)+'Рис. 12'!U$2</f>
        <v>-3.6560446939297886E-2</v>
      </c>
    </row>
    <row r="473" spans="1:22" x14ac:dyDescent="0.25">
      <c r="A473" s="13">
        <v>1</v>
      </c>
      <c r="B473" s="13">
        <v>0</v>
      </c>
      <c r="C473" s="13">
        <v>1</v>
      </c>
      <c r="D473" s="13">
        <v>0</v>
      </c>
      <c r="E473" s="13">
        <v>0</v>
      </c>
      <c r="F473" s="13">
        <v>1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/>
      <c r="U473" s="14">
        <v>0</v>
      </c>
      <c r="V473" s="27">
        <f>SUMPRODUCT('Рис. 12'!B$2:T$2,'Рис. 14'!A473:S473)+'Рис. 12'!U$2</f>
        <v>0.12383632880035617</v>
      </c>
    </row>
    <row r="474" spans="1:22" x14ac:dyDescent="0.25">
      <c r="A474" s="13">
        <v>0</v>
      </c>
      <c r="B474" s="13">
        <v>1</v>
      </c>
      <c r="C474" s="13">
        <v>0</v>
      </c>
      <c r="D474" s="13">
        <v>0</v>
      </c>
      <c r="E474" s="13">
        <v>0</v>
      </c>
      <c r="F474" s="13">
        <v>1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/>
      <c r="U474" s="14">
        <v>0</v>
      </c>
      <c r="V474" s="27">
        <f>SUMPRODUCT('Рис. 12'!B$2:T$2,'Рис. 14'!A474:S474)+'Рис. 12'!U$2</f>
        <v>8.9779079990759542E-2</v>
      </c>
    </row>
    <row r="475" spans="1:22" x14ac:dyDescent="0.25">
      <c r="A475" s="13">
        <v>0</v>
      </c>
      <c r="B475" s="13">
        <v>1</v>
      </c>
      <c r="C475" s="13">
        <v>0</v>
      </c>
      <c r="D475" s="13">
        <v>0</v>
      </c>
      <c r="E475" s="13">
        <v>0</v>
      </c>
      <c r="F475" s="13">
        <v>1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13">
        <v>0</v>
      </c>
      <c r="T475" s="13"/>
      <c r="U475" s="14">
        <v>0</v>
      </c>
      <c r="V475" s="27">
        <f>SUMPRODUCT('Рис. 12'!B$2:T$2,'Рис. 14'!A475:S475)+'Рис. 12'!U$2</f>
        <v>8.9779079990759542E-2</v>
      </c>
    </row>
    <row r="476" spans="1:22" x14ac:dyDescent="0.25">
      <c r="A476" s="13">
        <v>1</v>
      </c>
      <c r="B476" s="13">
        <v>0</v>
      </c>
      <c r="C476" s="13">
        <v>1</v>
      </c>
      <c r="D476" s="13">
        <v>0</v>
      </c>
      <c r="E476" s="13">
        <v>0</v>
      </c>
      <c r="F476" s="13">
        <v>1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/>
      <c r="U476" s="14">
        <v>0</v>
      </c>
      <c r="V476" s="27">
        <f>SUMPRODUCT('Рис. 12'!B$2:T$2,'Рис. 14'!A476:S476)+'Рис. 12'!U$2</f>
        <v>0.12383632880035617</v>
      </c>
    </row>
    <row r="477" spans="1:22" x14ac:dyDescent="0.25">
      <c r="A477" s="13">
        <v>0</v>
      </c>
      <c r="B477" s="13">
        <v>0</v>
      </c>
      <c r="C477" s="13">
        <v>1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/>
      <c r="U477" s="14">
        <v>0</v>
      </c>
      <c r="V477" s="27">
        <f>SUMPRODUCT('Рис. 12'!B$2:T$2,'Рис. 14'!A477:S477)+'Рис. 12'!U$2</f>
        <v>0.41985526191833283</v>
      </c>
    </row>
    <row r="478" spans="1:22" x14ac:dyDescent="0.25">
      <c r="A478" s="13">
        <v>1</v>
      </c>
      <c r="B478" s="13">
        <v>0</v>
      </c>
      <c r="C478" s="13">
        <v>0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1</v>
      </c>
      <c r="R478" s="13">
        <v>1</v>
      </c>
      <c r="S478" s="13">
        <v>0</v>
      </c>
      <c r="T478" s="13"/>
      <c r="U478" s="14">
        <v>0</v>
      </c>
      <c r="V478" s="27">
        <f>SUMPRODUCT('Рис. 12'!B$2:T$2,'Рис. 14'!A478:S478)+'Рис. 12'!U$2</f>
        <v>0.23786730502383224</v>
      </c>
    </row>
    <row r="479" spans="1:22" x14ac:dyDescent="0.25">
      <c r="A479" s="13">
        <v>0</v>
      </c>
      <c r="B479" s="13">
        <v>0</v>
      </c>
      <c r="C479" s="13">
        <v>0</v>
      </c>
      <c r="D479" s="13">
        <v>0</v>
      </c>
      <c r="E479" s="13">
        <v>0</v>
      </c>
      <c r="F479" s="13">
        <v>0</v>
      </c>
      <c r="G479" s="13">
        <v>1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/>
      <c r="U479" s="14">
        <v>0</v>
      </c>
      <c r="V479" s="27">
        <f>SUMPRODUCT('Рис. 12'!B$2:T$2,'Рис. 14'!A479:S479)+'Рис. 12'!U$2</f>
        <v>0.12490212555176133</v>
      </c>
    </row>
    <row r="480" spans="1:22" x14ac:dyDescent="0.25">
      <c r="A480" s="13">
        <v>0</v>
      </c>
      <c r="B480" s="13">
        <v>1</v>
      </c>
      <c r="C480" s="13">
        <v>1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1</v>
      </c>
      <c r="P480" s="13">
        <v>0</v>
      </c>
      <c r="Q480" s="13">
        <v>0</v>
      </c>
      <c r="R480" s="13">
        <v>1</v>
      </c>
      <c r="S480" s="13">
        <v>0</v>
      </c>
      <c r="T480" s="13"/>
      <c r="U480" s="14">
        <v>0</v>
      </c>
      <c r="V480" s="27">
        <f>SUMPRODUCT('Рис. 12'!B$2:T$2,'Рис. 14'!A480:S480)+'Рис. 12'!U$2</f>
        <v>9.9647297640444221E-2</v>
      </c>
    </row>
    <row r="481" spans="1:22" x14ac:dyDescent="0.25">
      <c r="A481" s="13">
        <v>0</v>
      </c>
      <c r="B481" s="13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1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1</v>
      </c>
      <c r="S481" s="13">
        <v>0</v>
      </c>
      <c r="T481" s="13"/>
      <c r="U481" s="14">
        <v>0</v>
      </c>
      <c r="V481" s="27">
        <f>SUMPRODUCT('Рис. 12'!B$2:T$2,'Рис. 14'!A481:S481)+'Рис. 12'!U$2</f>
        <v>-8.9911168294540433E-2</v>
      </c>
    </row>
    <row r="482" spans="1:22" x14ac:dyDescent="0.25">
      <c r="A482" s="13">
        <v>0</v>
      </c>
      <c r="B482" s="13">
        <v>1</v>
      </c>
      <c r="C482" s="13">
        <v>0</v>
      </c>
      <c r="D482" s="13">
        <v>0</v>
      </c>
      <c r="E482" s="13">
        <v>0</v>
      </c>
      <c r="F482" s="13">
        <v>1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1</v>
      </c>
      <c r="P482" s="13">
        <v>0</v>
      </c>
      <c r="Q482" s="13">
        <v>0</v>
      </c>
      <c r="R482" s="13">
        <v>1</v>
      </c>
      <c r="S482" s="13">
        <v>0</v>
      </c>
      <c r="T482" s="13"/>
      <c r="U482" s="14">
        <v>0</v>
      </c>
      <c r="V482" s="27">
        <f>SUMPRODUCT('Рис. 12'!B$2:T$2,'Рис. 14'!A482:S482)+'Рис. 12'!U$2</f>
        <v>-0.24090131253636443</v>
      </c>
    </row>
    <row r="483" spans="1:22" x14ac:dyDescent="0.25">
      <c r="A483" s="13">
        <v>0</v>
      </c>
      <c r="B483" s="13">
        <v>1</v>
      </c>
      <c r="C483" s="13">
        <v>0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/>
      <c r="U483" s="14">
        <v>0</v>
      </c>
      <c r="V483" s="27">
        <f>SUMPRODUCT('Рис. 12'!B$2:T$2,'Рис. 14'!A483:S483)+'Рис. 12'!U$2</f>
        <v>0.33579575872169243</v>
      </c>
    </row>
    <row r="484" spans="1:22" x14ac:dyDescent="0.25">
      <c r="A484" s="13">
        <v>1</v>
      </c>
      <c r="B484" s="13">
        <v>0</v>
      </c>
      <c r="C484" s="13">
        <v>1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/>
      <c r="U484" s="14">
        <v>0</v>
      </c>
      <c r="V484" s="27">
        <f>SUMPRODUCT('Рис. 12'!B$2:T$2,'Рис. 14'!A484:S484)+'Рис. 12'!U$2</f>
        <v>0.36985300753128908</v>
      </c>
    </row>
    <row r="485" spans="1:22" x14ac:dyDescent="0.25">
      <c r="A485" s="13">
        <v>1</v>
      </c>
      <c r="B485" s="13">
        <v>0</v>
      </c>
      <c r="C485" s="13">
        <v>0</v>
      </c>
      <c r="D485" s="13">
        <v>0</v>
      </c>
      <c r="E485" s="13">
        <v>0</v>
      </c>
      <c r="F485" s="13">
        <v>1</v>
      </c>
      <c r="G485" s="13">
        <v>1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/>
      <c r="U485" s="14">
        <v>0</v>
      </c>
      <c r="V485" s="27">
        <f>SUMPRODUCT('Рис. 12'!B$2:T$2,'Рис. 14'!A485:S485)+'Рис. 12'!U$2</f>
        <v>-0.17111680756621533</v>
      </c>
    </row>
    <row r="486" spans="1:22" x14ac:dyDescent="0.25">
      <c r="A486" s="13">
        <v>0</v>
      </c>
      <c r="B486" s="13">
        <v>1</v>
      </c>
      <c r="C486" s="13">
        <v>1</v>
      </c>
      <c r="D486" s="13">
        <v>0</v>
      </c>
      <c r="E486" s="13">
        <v>0</v>
      </c>
      <c r="F486" s="13">
        <v>0</v>
      </c>
      <c r="G486" s="13">
        <v>1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/>
      <c r="U486" s="14">
        <v>0</v>
      </c>
      <c r="V486" s="27">
        <f>SUMPRODUCT('Рис. 12'!B$2:T$2,'Рис. 14'!A486:S486)+'Рис. 12'!U$2</f>
        <v>0.22990648524687229</v>
      </c>
    </row>
    <row r="487" spans="1:22" x14ac:dyDescent="0.25">
      <c r="A487" s="13">
        <v>1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/>
      <c r="U487" s="14">
        <v>0</v>
      </c>
      <c r="V487" s="27">
        <f>SUMPRODUCT('Рис. 12'!B$2:T$2,'Рис. 14'!A487:S487)+'Рис. 12'!U$2</f>
        <v>0.2753210760854134</v>
      </c>
    </row>
    <row r="488" spans="1:22" x14ac:dyDescent="0.25">
      <c r="A488" s="13">
        <v>0</v>
      </c>
      <c r="B488" s="13">
        <v>0</v>
      </c>
      <c r="C488" s="13">
        <v>1</v>
      </c>
      <c r="D488" s="13">
        <v>0</v>
      </c>
      <c r="E488" s="13">
        <v>0</v>
      </c>
      <c r="F488" s="13">
        <v>1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1</v>
      </c>
      <c r="S488" s="13">
        <v>0</v>
      </c>
      <c r="T488" s="13"/>
      <c r="U488" s="14">
        <v>0</v>
      </c>
      <c r="V488" s="27">
        <f>SUMPRODUCT('Рис. 12'!B$2:T$2,'Рис. 14'!A488:S488)+'Рис. 12'!U$2</f>
        <v>-4.0974710658901847E-2</v>
      </c>
    </row>
    <row r="489" spans="1:22" x14ac:dyDescent="0.25">
      <c r="A489" s="13">
        <v>0</v>
      </c>
      <c r="B489" s="13">
        <v>0</v>
      </c>
      <c r="C489" s="13">
        <v>0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1</v>
      </c>
      <c r="S489" s="13">
        <v>0</v>
      </c>
      <c r="T489" s="13"/>
      <c r="U489" s="14">
        <v>0</v>
      </c>
      <c r="V489" s="27">
        <f>SUMPRODUCT('Рис. 12'!B$2:T$2,'Рис. 14'!A489:S489)+'Рис. 12'!U$2</f>
        <v>0.11051003662615538</v>
      </c>
    </row>
    <row r="490" spans="1:22" x14ac:dyDescent="0.25">
      <c r="A490" s="13">
        <v>0</v>
      </c>
      <c r="B490" s="13">
        <v>0</v>
      </c>
      <c r="C490" s="13">
        <v>0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/>
      <c r="U490" s="14">
        <v>0</v>
      </c>
      <c r="V490" s="27">
        <f>SUMPRODUCT('Рис. 12'!B$2:T$2,'Рис. 14'!A490:S490)+'Рис. 12'!U$2</f>
        <v>0.32532333047245715</v>
      </c>
    </row>
    <row r="491" spans="1:22" x14ac:dyDescent="0.25">
      <c r="A491" s="13">
        <v>1</v>
      </c>
      <c r="B491" s="13">
        <v>0</v>
      </c>
      <c r="C491" s="13">
        <v>1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/>
      <c r="U491" s="14">
        <v>0</v>
      </c>
      <c r="V491" s="27">
        <f>SUMPRODUCT('Рис. 12'!B$2:T$2,'Рис. 14'!A491:S491)+'Рис. 12'!U$2</f>
        <v>0.36985300753128908</v>
      </c>
    </row>
    <row r="492" spans="1:22" x14ac:dyDescent="0.25">
      <c r="A492" s="13">
        <v>0</v>
      </c>
      <c r="B492" s="13">
        <v>0</v>
      </c>
      <c r="C492" s="13">
        <v>0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1</v>
      </c>
      <c r="T492" s="13"/>
      <c r="U492" s="14">
        <v>0</v>
      </c>
      <c r="V492" s="27">
        <f>SUMPRODUCT('Рис. 12'!B$2:T$2,'Рис. 14'!A492:S492)+'Рис. 12'!U$2</f>
        <v>0.59207057057734036</v>
      </c>
    </row>
    <row r="493" spans="1:22" x14ac:dyDescent="0.25">
      <c r="A493" s="13">
        <v>1</v>
      </c>
      <c r="B493" s="13">
        <v>0</v>
      </c>
      <c r="C493" s="13">
        <v>1</v>
      </c>
      <c r="D493" s="13">
        <v>0</v>
      </c>
      <c r="E493" s="13">
        <v>0</v>
      </c>
      <c r="F493" s="13">
        <v>1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1</v>
      </c>
      <c r="S493" s="13">
        <v>0</v>
      </c>
      <c r="T493" s="13"/>
      <c r="U493" s="14">
        <v>0</v>
      </c>
      <c r="V493" s="27">
        <f>SUMPRODUCT('Рис. 12'!B$2:T$2,'Рис. 14'!A493:S493)+'Рис. 12'!U$2</f>
        <v>-9.0976965045945601E-2</v>
      </c>
    </row>
    <row r="494" spans="1:22" x14ac:dyDescent="0.25">
      <c r="A494" s="13">
        <v>0</v>
      </c>
      <c r="B494" s="13">
        <v>1</v>
      </c>
      <c r="C494" s="13">
        <v>1</v>
      </c>
      <c r="D494" s="13">
        <v>0</v>
      </c>
      <c r="E494" s="13">
        <v>0</v>
      </c>
      <c r="F494" s="13">
        <v>0</v>
      </c>
      <c r="G494" s="13">
        <v>1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1</v>
      </c>
      <c r="P494" s="13">
        <v>0</v>
      </c>
      <c r="Q494" s="13">
        <v>0</v>
      </c>
      <c r="R494" s="13">
        <v>1</v>
      </c>
      <c r="S494" s="13">
        <v>0</v>
      </c>
      <c r="T494" s="13"/>
      <c r="U494" s="14">
        <v>0</v>
      </c>
      <c r="V494" s="27">
        <f>SUMPRODUCT('Рис. 12'!B$2:T$2,'Рис. 14'!A494:S494)+'Рис. 12'!U$2</f>
        <v>-0.1007739072802516</v>
      </c>
    </row>
    <row r="495" spans="1:22" x14ac:dyDescent="0.25">
      <c r="A495" s="13">
        <v>0</v>
      </c>
      <c r="B495" s="13">
        <v>0</v>
      </c>
      <c r="C495" s="13">
        <v>0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0</v>
      </c>
      <c r="T495" s="13"/>
      <c r="U495" s="14">
        <v>0</v>
      </c>
      <c r="V495" s="27">
        <f>SUMPRODUCT('Рис. 12'!B$2:T$2,'Рис. 14'!A495:S495)+'Рис. 12'!U$2</f>
        <v>0.32532333047245715</v>
      </c>
    </row>
    <row r="496" spans="1:22" x14ac:dyDescent="0.25">
      <c r="A496" s="13">
        <v>0</v>
      </c>
      <c r="B496" s="13">
        <v>0</v>
      </c>
      <c r="C496" s="13">
        <v>1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/>
      <c r="U496" s="14">
        <v>0</v>
      </c>
      <c r="V496" s="27">
        <f>SUMPRODUCT('Рис. 12'!B$2:T$2,'Рис. 14'!A496:S496)+'Рис. 12'!U$2</f>
        <v>0.41985526191833283</v>
      </c>
    </row>
    <row r="497" spans="1:22" x14ac:dyDescent="0.25">
      <c r="A497" s="13">
        <v>1</v>
      </c>
      <c r="B497" s="13">
        <v>0</v>
      </c>
      <c r="C497" s="13">
        <v>0</v>
      </c>
      <c r="D497" s="13">
        <v>1</v>
      </c>
      <c r="E497" s="13">
        <v>0</v>
      </c>
      <c r="F497" s="13">
        <v>0</v>
      </c>
      <c r="G497" s="13">
        <v>1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/>
      <c r="U497" s="14">
        <v>0</v>
      </c>
      <c r="V497" s="27">
        <f>SUMPRODUCT('Рис. 12'!B$2:T$2,'Рис. 14'!A497:S497)+'Рис. 12'!U$2</f>
        <v>0.16901027214845321</v>
      </c>
    </row>
    <row r="498" spans="1:22" x14ac:dyDescent="0.25">
      <c r="A498" s="13">
        <v>0</v>
      </c>
      <c r="B498" s="13">
        <v>0</v>
      </c>
      <c r="C498" s="13">
        <v>1</v>
      </c>
      <c r="D498" s="13">
        <v>0</v>
      </c>
      <c r="E498" s="13">
        <v>0</v>
      </c>
      <c r="F498" s="13">
        <v>0</v>
      </c>
      <c r="G498" s="13">
        <v>1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1</v>
      </c>
      <c r="S498" s="13">
        <v>0</v>
      </c>
      <c r="T498" s="13"/>
      <c r="U498" s="14">
        <v>0</v>
      </c>
      <c r="V498" s="27">
        <f>SUMPRODUCT('Рис. 12'!B$2:T$2,'Рис. 14'!A498:S498)+'Рис. 12'!U$2</f>
        <v>4.6207631513352498E-3</v>
      </c>
    </row>
    <row r="499" spans="1:22" x14ac:dyDescent="0.25">
      <c r="A499" s="13">
        <v>0</v>
      </c>
      <c r="B499" s="13">
        <v>0</v>
      </c>
      <c r="C499" s="13">
        <v>0</v>
      </c>
      <c r="D499" s="13">
        <v>1</v>
      </c>
      <c r="E499" s="13">
        <v>0</v>
      </c>
      <c r="F499" s="13">
        <v>0</v>
      </c>
      <c r="G499" s="13">
        <v>1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/>
      <c r="U499" s="14">
        <v>0</v>
      </c>
      <c r="V499" s="27">
        <f>SUMPRODUCT('Рис. 12'!B$2:T$2,'Рис. 14'!A499:S499)+'Рис. 12'!U$2</f>
        <v>0.21901252653549697</v>
      </c>
    </row>
    <row r="500" spans="1:22" x14ac:dyDescent="0.25">
      <c r="A500" s="13">
        <v>1</v>
      </c>
      <c r="B500" s="13">
        <v>0</v>
      </c>
      <c r="C500" s="13">
        <v>0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/>
      <c r="U500" s="14">
        <v>0</v>
      </c>
      <c r="V500" s="27">
        <f>SUMPRODUCT('Рис. 12'!B$2:T$2,'Рис. 14'!A500:S500)+'Рис. 12'!U$2</f>
        <v>0.2753210760854134</v>
      </c>
    </row>
    <row r="501" spans="1:22" x14ac:dyDescent="0.25">
      <c r="A501" s="13">
        <v>0</v>
      </c>
      <c r="B501" s="13">
        <v>0</v>
      </c>
      <c r="C501" s="13">
        <v>0</v>
      </c>
      <c r="D501" s="13">
        <v>1</v>
      </c>
      <c r="E501" s="13">
        <v>0</v>
      </c>
      <c r="F501" s="13">
        <v>0</v>
      </c>
      <c r="G501" s="13">
        <v>1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1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/>
      <c r="U501" s="14">
        <v>0</v>
      </c>
      <c r="V501" s="27">
        <f>SUMPRODUCT('Рис. 12'!B$2:T$2,'Рис. 14'!A501:S501)+'Рис. 12'!U$2</f>
        <v>0.35393286442348049</v>
      </c>
    </row>
    <row r="502" spans="1:22" x14ac:dyDescent="0.25">
      <c r="A502" s="13">
        <v>1</v>
      </c>
      <c r="B502" s="13">
        <v>0</v>
      </c>
      <c r="C502" s="13">
        <v>1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/>
      <c r="U502" s="14">
        <v>0</v>
      </c>
      <c r="V502" s="27">
        <f>SUMPRODUCT('Рис. 12'!B$2:T$2,'Рис. 14'!A502:S502)+'Рис. 12'!U$2</f>
        <v>0.36985300753128908</v>
      </c>
    </row>
    <row r="503" spans="1:22" x14ac:dyDescent="0.25">
      <c r="A503" s="13">
        <v>0</v>
      </c>
      <c r="B503" s="13">
        <v>0</v>
      </c>
      <c r="C503" s="13">
        <v>0</v>
      </c>
      <c r="D503" s="13">
        <v>1</v>
      </c>
      <c r="E503" s="13">
        <v>0</v>
      </c>
      <c r="F503" s="13">
        <v>1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1</v>
      </c>
      <c r="P503" s="13">
        <v>0</v>
      </c>
      <c r="Q503" s="13">
        <v>0</v>
      </c>
      <c r="R503" s="13">
        <v>0</v>
      </c>
      <c r="S503" s="13">
        <v>0</v>
      </c>
      <c r="T503" s="13"/>
      <c r="U503" s="14">
        <v>0</v>
      </c>
      <c r="V503" s="27">
        <f>SUMPRODUCT('Рис. 12'!B$2:T$2,'Рис. 14'!A503:S503)+'Рис. 12'!U$2</f>
        <v>5.7549954044437746E-2</v>
      </c>
    </row>
    <row r="504" spans="1:22" x14ac:dyDescent="0.25">
      <c r="A504" s="13">
        <v>0</v>
      </c>
      <c r="B504" s="13">
        <v>1</v>
      </c>
      <c r="C504" s="13">
        <v>1</v>
      </c>
      <c r="D504" s="13">
        <v>0</v>
      </c>
      <c r="E504" s="13">
        <v>0</v>
      </c>
      <c r="F504" s="13">
        <v>0</v>
      </c>
      <c r="G504" s="13">
        <v>1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/>
      <c r="U504" s="14">
        <v>0</v>
      </c>
      <c r="V504" s="27">
        <f>SUMPRODUCT('Рис. 12'!B$2:T$2,'Рис. 14'!A504:S504)+'Рис. 12'!U$2</f>
        <v>0.22990648524687229</v>
      </c>
    </row>
    <row r="505" spans="1:22" x14ac:dyDescent="0.25">
      <c r="A505" s="13">
        <v>0</v>
      </c>
      <c r="B505" s="13">
        <v>1</v>
      </c>
      <c r="C505" s="13">
        <v>1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1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/>
      <c r="U505" s="14">
        <v>0</v>
      </c>
      <c r="V505" s="27">
        <f>SUMPRODUCT('Рис. 12'!B$2:T$2,'Рис. 14'!A505:S505)+'Рис. 12'!U$2</f>
        <v>0.74102115954628767</v>
      </c>
    </row>
    <row r="506" spans="1:22" x14ac:dyDescent="0.25">
      <c r="A506" s="13">
        <v>0</v>
      </c>
      <c r="B506" s="13">
        <v>1</v>
      </c>
      <c r="C506" s="13">
        <v>1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1</v>
      </c>
      <c r="P506" s="13">
        <v>0</v>
      </c>
      <c r="Q506" s="13">
        <v>0</v>
      </c>
      <c r="R506" s="13">
        <v>0</v>
      </c>
      <c r="S506" s="13">
        <v>0</v>
      </c>
      <c r="T506" s="13"/>
      <c r="U506" s="14">
        <v>0</v>
      </c>
      <c r="V506" s="27">
        <f>SUMPRODUCT('Рис. 12'!B$2:T$2,'Рис. 14'!A506:S506)+'Рис. 12'!U$2</f>
        <v>0.31446059148674599</v>
      </c>
    </row>
    <row r="507" spans="1:22" x14ac:dyDescent="0.25">
      <c r="A507" s="13">
        <v>1</v>
      </c>
      <c r="B507" s="13">
        <v>0</v>
      </c>
      <c r="C507" s="13">
        <v>1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/>
      <c r="U507" s="14">
        <v>0</v>
      </c>
      <c r="V507" s="27">
        <f>SUMPRODUCT('Рис. 12'!B$2:T$2,'Рис. 14'!A507:S507)+'Рис. 12'!U$2</f>
        <v>0.36985300753128908</v>
      </c>
    </row>
    <row r="508" spans="1:22" x14ac:dyDescent="0.25">
      <c r="A508" s="13">
        <v>1</v>
      </c>
      <c r="B508" s="13">
        <v>0</v>
      </c>
      <c r="C508" s="13">
        <v>1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1</v>
      </c>
      <c r="P508" s="13">
        <v>0</v>
      </c>
      <c r="Q508" s="13">
        <v>0</v>
      </c>
      <c r="R508" s="13">
        <v>0</v>
      </c>
      <c r="S508" s="13">
        <v>0</v>
      </c>
      <c r="T508" s="13"/>
      <c r="U508" s="14">
        <v>0</v>
      </c>
      <c r="V508" s="27">
        <f>SUMPRODUCT('Рис. 12'!B$2:T$2,'Рис. 14'!A508:S508)+'Рис. 12'!U$2</f>
        <v>0.2539859088504669</v>
      </c>
    </row>
    <row r="509" spans="1:22" x14ac:dyDescent="0.25">
      <c r="A509" s="13">
        <v>0</v>
      </c>
      <c r="B509" s="13">
        <v>0</v>
      </c>
      <c r="C509" s="13">
        <v>1</v>
      </c>
      <c r="D509" s="13">
        <v>0</v>
      </c>
      <c r="E509" s="13">
        <v>0</v>
      </c>
      <c r="F509" s="13">
        <v>0</v>
      </c>
      <c r="G509" s="13">
        <v>1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/>
      <c r="U509" s="14">
        <v>0</v>
      </c>
      <c r="V509" s="27">
        <f>SUMPRODUCT('Рис. 12'!B$2:T$2,'Рис. 14'!A509:S509)+'Рис. 12'!U$2</f>
        <v>0.21943405699763702</v>
      </c>
    </row>
    <row r="510" spans="1:22" x14ac:dyDescent="0.25">
      <c r="A510" s="13">
        <v>1</v>
      </c>
      <c r="B510" s="13">
        <v>0</v>
      </c>
      <c r="C510" s="13">
        <v>0</v>
      </c>
      <c r="D510" s="13">
        <v>0</v>
      </c>
      <c r="E510" s="13">
        <v>0</v>
      </c>
      <c r="F510" s="13">
        <v>1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/>
      <c r="U510" s="14">
        <v>0</v>
      </c>
      <c r="V510" s="27">
        <f>SUMPRODUCT('Рис. 12'!B$2:T$2,'Рис. 14'!A510:S510)+'Рис. 12'!U$2</f>
        <v>2.9304397354480483E-2</v>
      </c>
    </row>
    <row r="511" spans="1:22" x14ac:dyDescent="0.25">
      <c r="A511" s="13">
        <v>0</v>
      </c>
      <c r="B511" s="13">
        <v>0</v>
      </c>
      <c r="C511" s="13">
        <v>0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/>
      <c r="U511" s="14">
        <v>0</v>
      </c>
      <c r="V511" s="27">
        <f>SUMPRODUCT('Рис. 12'!B$2:T$2,'Рис. 14'!A511:S511)+'Рис. 12'!U$2</f>
        <v>0.32532333047245715</v>
      </c>
    </row>
    <row r="512" spans="1:22" x14ac:dyDescent="0.25">
      <c r="A512" s="13">
        <v>0</v>
      </c>
      <c r="B512" s="13">
        <v>0</v>
      </c>
      <c r="C512" s="13">
        <v>1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/>
      <c r="U512" s="14">
        <v>0</v>
      </c>
      <c r="V512" s="27">
        <f>SUMPRODUCT('Рис. 12'!B$2:T$2,'Рис. 14'!A512:S512)+'Рис. 12'!U$2</f>
        <v>0.41985526191833283</v>
      </c>
    </row>
    <row r="513" spans="1:22" x14ac:dyDescent="0.25">
      <c r="A513" s="13">
        <v>0</v>
      </c>
      <c r="B513" s="13">
        <v>0</v>
      </c>
      <c r="C513" s="13">
        <v>1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/>
      <c r="U513" s="14">
        <v>0</v>
      </c>
      <c r="V513" s="27">
        <f>SUMPRODUCT('Рис. 12'!B$2:T$2,'Рис. 14'!A513:S513)+'Рис. 12'!U$2</f>
        <v>0.41985526191833283</v>
      </c>
    </row>
    <row r="514" spans="1:22" x14ac:dyDescent="0.25">
      <c r="A514" s="13">
        <v>0</v>
      </c>
      <c r="B514" s="13">
        <v>0</v>
      </c>
      <c r="C514" s="13">
        <v>0</v>
      </c>
      <c r="D514" s="13">
        <v>1</v>
      </c>
      <c r="E514" s="13">
        <v>0</v>
      </c>
      <c r="F514" s="13">
        <v>1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/>
      <c r="U514" s="14">
        <v>0</v>
      </c>
      <c r="V514" s="27">
        <f>SUMPRODUCT('Рис. 12'!B$2:T$2,'Рис. 14'!A514:S514)+'Рис. 12'!U$2</f>
        <v>0.17341705272525987</v>
      </c>
    </row>
    <row r="515" spans="1:22" x14ac:dyDescent="0.25">
      <c r="A515" s="13">
        <v>0</v>
      </c>
      <c r="B515" s="13">
        <v>0</v>
      </c>
      <c r="C515" s="13">
        <v>0</v>
      </c>
      <c r="D515" s="13">
        <v>1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1</v>
      </c>
      <c r="S515" s="13">
        <v>0</v>
      </c>
      <c r="T515" s="13"/>
      <c r="U515" s="14">
        <v>0</v>
      </c>
      <c r="V515" s="27">
        <f>SUMPRODUCT('Рис. 12'!B$2:T$2,'Рис. 14'!A515:S515)+'Рис. 12'!U$2</f>
        <v>0.20462043760989101</v>
      </c>
    </row>
    <row r="516" spans="1:22" x14ac:dyDescent="0.25">
      <c r="A516" s="13">
        <v>0</v>
      </c>
      <c r="B516" s="13">
        <v>1</v>
      </c>
      <c r="C516" s="13">
        <v>1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1</v>
      </c>
      <c r="P516" s="13">
        <v>0</v>
      </c>
      <c r="Q516" s="13">
        <v>0</v>
      </c>
      <c r="R516" s="13">
        <v>0</v>
      </c>
      <c r="S516" s="13">
        <v>0</v>
      </c>
      <c r="T516" s="13"/>
      <c r="U516" s="14">
        <v>0</v>
      </c>
      <c r="V516" s="27">
        <f>SUMPRODUCT('Рис. 12'!B$2:T$2,'Рис. 14'!A516:S516)+'Рис. 12'!U$2</f>
        <v>0.31446059148674599</v>
      </c>
    </row>
    <row r="517" spans="1:22" x14ac:dyDescent="0.25">
      <c r="A517" s="13">
        <v>1</v>
      </c>
      <c r="B517" s="13">
        <v>0</v>
      </c>
      <c r="C517" s="13">
        <v>1</v>
      </c>
      <c r="D517" s="13">
        <v>0</v>
      </c>
      <c r="E517" s="13">
        <v>0</v>
      </c>
      <c r="F517" s="13">
        <v>0</v>
      </c>
      <c r="G517" s="13">
        <v>1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/>
      <c r="U517" s="14">
        <v>0</v>
      </c>
      <c r="V517" s="27">
        <f>SUMPRODUCT('Рис. 12'!B$2:T$2,'Рис. 14'!A517:S517)+'Рис. 12'!U$2</f>
        <v>0.16943180261059326</v>
      </c>
    </row>
    <row r="518" spans="1:22" x14ac:dyDescent="0.25">
      <c r="A518" s="13">
        <v>0</v>
      </c>
      <c r="B518" s="13">
        <v>0</v>
      </c>
      <c r="C518" s="13">
        <v>0</v>
      </c>
      <c r="D518" s="13">
        <v>1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/>
      <c r="U518" s="14">
        <v>0</v>
      </c>
      <c r="V518" s="27">
        <f>SUMPRODUCT('Рис. 12'!B$2:T$2,'Рис. 14'!A518:S518)+'Рис. 12'!U$2</f>
        <v>0.41943373145619278</v>
      </c>
    </row>
    <row r="519" spans="1:22" x14ac:dyDescent="0.25">
      <c r="A519" s="13">
        <v>0</v>
      </c>
      <c r="B519" s="13">
        <v>1</v>
      </c>
      <c r="C519" s="13">
        <v>1</v>
      </c>
      <c r="D519" s="13">
        <v>0</v>
      </c>
      <c r="E519" s="13">
        <v>0</v>
      </c>
      <c r="F519" s="13">
        <v>1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1</v>
      </c>
      <c r="T519" s="13"/>
      <c r="U519" s="14">
        <v>0</v>
      </c>
      <c r="V519" s="27">
        <f>SUMPRODUCT('Рис. 12'!B$2:T$2,'Рис. 14'!A519:S519)+'Рис. 12'!U$2</f>
        <v>0.45105825154151835</v>
      </c>
    </row>
    <row r="520" spans="1:22" x14ac:dyDescent="0.25">
      <c r="A520" s="13">
        <v>1</v>
      </c>
      <c r="B520" s="13">
        <v>0</v>
      </c>
      <c r="C520" s="13">
        <v>0</v>
      </c>
      <c r="D520" s="13">
        <v>0</v>
      </c>
      <c r="E520" s="13">
        <v>1</v>
      </c>
      <c r="F520" s="13">
        <v>0</v>
      </c>
      <c r="G520" s="13">
        <v>1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/>
      <c r="U520" s="14">
        <v>0</v>
      </c>
      <c r="V520" s="27">
        <f>SUMPRODUCT('Рис. 12'!B$2:T$2,'Рис. 14'!A520:S520)+'Рис. 12'!U$2</f>
        <v>0.3372065902432782</v>
      </c>
    </row>
    <row r="521" spans="1:22" x14ac:dyDescent="0.25">
      <c r="A521" s="13">
        <v>0</v>
      </c>
      <c r="B521" s="13">
        <v>1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1</v>
      </c>
      <c r="R521" s="13">
        <v>0</v>
      </c>
      <c r="S521" s="13">
        <v>0</v>
      </c>
      <c r="T521" s="13"/>
      <c r="U521" s="14">
        <v>0</v>
      </c>
      <c r="V521" s="27">
        <f>SUMPRODUCT('Рис. 12'!B$2:T$2,'Рис. 14'!A521:S521)+'Рис. 12'!U$2</f>
        <v>0.5131552815064131</v>
      </c>
    </row>
    <row r="522" spans="1:22" x14ac:dyDescent="0.25">
      <c r="A522" s="13">
        <v>1</v>
      </c>
      <c r="B522" s="13">
        <v>0</v>
      </c>
      <c r="C522" s="13">
        <v>0</v>
      </c>
      <c r="D522" s="13">
        <v>0</v>
      </c>
      <c r="E522" s="13">
        <v>0</v>
      </c>
      <c r="F522" s="13">
        <v>1</v>
      </c>
      <c r="G522" s="13">
        <v>1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1</v>
      </c>
      <c r="P522" s="13">
        <v>0</v>
      </c>
      <c r="Q522" s="13">
        <v>0</v>
      </c>
      <c r="R522" s="13">
        <v>0</v>
      </c>
      <c r="S522" s="13">
        <v>0</v>
      </c>
      <c r="T522" s="13"/>
      <c r="U522" s="14">
        <v>0</v>
      </c>
      <c r="V522" s="27">
        <f>SUMPRODUCT('Рис. 12'!B$2:T$2,'Рис. 14'!A522:S522)+'Рис. 12'!U$2</f>
        <v>-0.28698390624703746</v>
      </c>
    </row>
    <row r="523" spans="1:22" x14ac:dyDescent="0.25">
      <c r="A523" s="13">
        <v>0</v>
      </c>
      <c r="B523" s="13">
        <v>1</v>
      </c>
      <c r="C523" s="13">
        <v>1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/>
      <c r="U523" s="14">
        <v>0</v>
      </c>
      <c r="V523" s="27">
        <f>SUMPRODUCT('Рис. 12'!B$2:T$2,'Рис. 14'!A523:S523)+'Рис. 12'!U$2</f>
        <v>0.43032769016756811</v>
      </c>
    </row>
    <row r="524" spans="1:22" x14ac:dyDescent="0.25">
      <c r="A524" s="13">
        <v>0</v>
      </c>
      <c r="B524" s="13">
        <v>1</v>
      </c>
      <c r="C524" s="13">
        <v>0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/>
      <c r="U524" s="14">
        <v>0</v>
      </c>
      <c r="V524" s="27">
        <f>SUMPRODUCT('Рис. 12'!B$2:T$2,'Рис. 14'!A524:S524)+'Рис. 12'!U$2</f>
        <v>0.33579575872169243</v>
      </c>
    </row>
    <row r="525" spans="1:22" x14ac:dyDescent="0.25">
      <c r="A525" s="13">
        <v>1</v>
      </c>
      <c r="B525" s="13">
        <v>0</v>
      </c>
      <c r="C525" s="13">
        <v>1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/>
      <c r="U525" s="14">
        <v>0</v>
      </c>
      <c r="V525" s="27">
        <f>SUMPRODUCT('Рис. 12'!B$2:T$2,'Рис. 14'!A525:S525)+'Рис. 12'!U$2</f>
        <v>0.36985300753128908</v>
      </c>
    </row>
    <row r="526" spans="1:22" x14ac:dyDescent="0.25">
      <c r="A526" s="13">
        <v>1</v>
      </c>
      <c r="B526" s="13">
        <v>0</v>
      </c>
      <c r="C526" s="13">
        <v>0</v>
      </c>
      <c r="D526" s="13">
        <v>1</v>
      </c>
      <c r="E526" s="13">
        <v>0</v>
      </c>
      <c r="F526" s="13">
        <v>1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/>
      <c r="U526" s="14">
        <v>0</v>
      </c>
      <c r="V526" s="27">
        <f>SUMPRODUCT('Рис. 12'!B$2:T$2,'Рис. 14'!A526:S526)+'Рис. 12'!U$2</f>
        <v>0.12341479833821611</v>
      </c>
    </row>
    <row r="527" spans="1:22" x14ac:dyDescent="0.25">
      <c r="A527" s="13">
        <v>0</v>
      </c>
      <c r="B527" s="13">
        <v>1</v>
      </c>
      <c r="C527" s="13">
        <v>1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1</v>
      </c>
      <c r="S527" s="13">
        <v>0</v>
      </c>
      <c r="T527" s="13"/>
      <c r="U527" s="14">
        <v>0</v>
      </c>
      <c r="V527" s="27">
        <f>SUMPRODUCT('Рис. 12'!B$2:T$2,'Рис. 14'!A527:S527)+'Рис. 12'!U$2</f>
        <v>0.21551439632126634</v>
      </c>
    </row>
    <row r="528" spans="1:22" x14ac:dyDescent="0.25">
      <c r="A528" s="13">
        <v>1</v>
      </c>
      <c r="B528" s="13">
        <v>0</v>
      </c>
      <c r="C528" s="13">
        <v>0</v>
      </c>
      <c r="D528" s="13">
        <v>0</v>
      </c>
      <c r="E528" s="13">
        <v>0</v>
      </c>
      <c r="F528" s="13">
        <v>1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1</v>
      </c>
      <c r="P528" s="13">
        <v>0</v>
      </c>
      <c r="Q528" s="13">
        <v>0</v>
      </c>
      <c r="R528" s="13">
        <v>0</v>
      </c>
      <c r="S528" s="13">
        <v>0</v>
      </c>
      <c r="T528" s="13"/>
      <c r="U528" s="14">
        <v>0</v>
      </c>
      <c r="V528" s="27">
        <f>SUMPRODUCT('Рис. 12'!B$2:T$2,'Рис. 14'!A528:S528)+'Рис. 12'!U$2</f>
        <v>-8.656270132634164E-2</v>
      </c>
    </row>
    <row r="529" spans="1:22" x14ac:dyDescent="0.25">
      <c r="A529" s="13">
        <v>0</v>
      </c>
      <c r="B529" s="13">
        <v>0</v>
      </c>
      <c r="C529" s="13">
        <v>0</v>
      </c>
      <c r="D529" s="13">
        <v>0</v>
      </c>
      <c r="E529" s="13">
        <v>0</v>
      </c>
      <c r="F529" s="13">
        <v>1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/>
      <c r="U529" s="14">
        <v>0</v>
      </c>
      <c r="V529" s="27">
        <f>SUMPRODUCT('Рис. 12'!B$2:T$2,'Рис. 14'!A529:S529)+'Рис. 12'!U$2</f>
        <v>7.9306651741524237E-2</v>
      </c>
    </row>
    <row r="530" spans="1:22" x14ac:dyDescent="0.25">
      <c r="A530" s="13">
        <v>0</v>
      </c>
      <c r="B530" s="13">
        <v>1</v>
      </c>
      <c r="C530" s="13">
        <v>0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/>
      <c r="U530" s="14">
        <v>0</v>
      </c>
      <c r="V530" s="27">
        <f>SUMPRODUCT('Рис. 12'!B$2:T$2,'Рис. 14'!A530:S530)+'Рис. 12'!U$2</f>
        <v>0.33579575872169243</v>
      </c>
    </row>
    <row r="531" spans="1:22" x14ac:dyDescent="0.25">
      <c r="A531" s="13">
        <v>1</v>
      </c>
      <c r="B531" s="13">
        <v>0</v>
      </c>
      <c r="C531" s="13">
        <v>0</v>
      </c>
      <c r="D531" s="13">
        <v>0</v>
      </c>
      <c r="E531" s="13">
        <v>0</v>
      </c>
      <c r="F531" s="13">
        <v>1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1</v>
      </c>
      <c r="R531" s="13">
        <v>0</v>
      </c>
      <c r="S531" s="13">
        <v>0</v>
      </c>
      <c r="T531" s="13"/>
      <c r="U531" s="14">
        <v>0</v>
      </c>
      <c r="V531" s="27">
        <f>SUMPRODUCT('Рис. 12'!B$2:T$2,'Рис. 14'!A531:S531)+'Рис. 12'!U$2</f>
        <v>0.2066639201392011</v>
      </c>
    </row>
    <row r="532" spans="1:22" x14ac:dyDescent="0.25">
      <c r="A532" s="13">
        <v>0</v>
      </c>
      <c r="B532" s="13">
        <v>1</v>
      </c>
      <c r="C532" s="13">
        <v>0</v>
      </c>
      <c r="D532" s="13">
        <v>1</v>
      </c>
      <c r="E532" s="13">
        <v>0</v>
      </c>
      <c r="F532" s="13">
        <v>0</v>
      </c>
      <c r="G532" s="13">
        <v>0</v>
      </c>
      <c r="H532" s="13">
        <v>0</v>
      </c>
      <c r="I532" s="13">
        <v>1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/>
      <c r="U532" s="14">
        <v>0</v>
      </c>
      <c r="V532" s="27">
        <f>SUMPRODUCT('Рис. 12'!B$2:T$2,'Рис. 14'!A532:S532)+'Рис. 12'!U$2</f>
        <v>0.74059962908414756</v>
      </c>
    </row>
    <row r="533" spans="1:22" x14ac:dyDescent="0.25">
      <c r="A533" s="13">
        <v>1</v>
      </c>
      <c r="B533" s="13">
        <v>0</v>
      </c>
      <c r="C533" s="13">
        <v>0</v>
      </c>
      <c r="D533" s="13">
        <v>1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1</v>
      </c>
      <c r="S533" s="13">
        <v>0</v>
      </c>
      <c r="T533" s="13"/>
      <c r="U533" s="14">
        <v>0</v>
      </c>
      <c r="V533" s="27">
        <f>SUMPRODUCT('Рис. 12'!B$2:T$2,'Рис. 14'!A533:S533)+'Рис. 12'!U$2</f>
        <v>0.15461818322284726</v>
      </c>
    </row>
    <row r="534" spans="1:22" x14ac:dyDescent="0.25">
      <c r="A534" s="13">
        <v>1</v>
      </c>
      <c r="B534" s="13">
        <v>0</v>
      </c>
      <c r="C534" s="13">
        <v>0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1</v>
      </c>
      <c r="S534" s="13">
        <v>0</v>
      </c>
      <c r="T534" s="13"/>
      <c r="U534" s="14">
        <v>0</v>
      </c>
      <c r="V534" s="27">
        <f>SUMPRODUCT('Рис. 12'!B$2:T$2,'Рис. 14'!A534:S534)+'Рис. 12'!U$2</f>
        <v>6.0507782239111629E-2</v>
      </c>
    </row>
    <row r="535" spans="1:22" x14ac:dyDescent="0.25">
      <c r="A535" s="13">
        <v>0</v>
      </c>
      <c r="B535" s="13">
        <v>1</v>
      </c>
      <c r="C535" s="13">
        <v>1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1</v>
      </c>
      <c r="P535" s="13">
        <v>0</v>
      </c>
      <c r="Q535" s="13">
        <v>0</v>
      </c>
      <c r="R535" s="13">
        <v>1</v>
      </c>
      <c r="S535" s="13">
        <v>0</v>
      </c>
      <c r="T535" s="13"/>
      <c r="U535" s="14">
        <v>0</v>
      </c>
      <c r="V535" s="27">
        <f>SUMPRODUCT('Рис. 12'!B$2:T$2,'Рис. 14'!A535:S535)+'Рис. 12'!U$2</f>
        <v>9.9647297640444221E-2</v>
      </c>
    </row>
    <row r="536" spans="1:22" x14ac:dyDescent="0.25">
      <c r="A536" s="13">
        <v>0</v>
      </c>
      <c r="B536" s="13">
        <v>0</v>
      </c>
      <c r="C536" s="13">
        <v>1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1</v>
      </c>
      <c r="S536" s="13">
        <v>0</v>
      </c>
      <c r="T536" s="13"/>
      <c r="U536" s="14">
        <v>0</v>
      </c>
      <c r="V536" s="27">
        <f>SUMPRODUCT('Рис. 12'!B$2:T$2,'Рис. 14'!A536:S536)+'Рис. 12'!U$2</f>
        <v>0.20504196807203107</v>
      </c>
    </row>
    <row r="537" spans="1:22" x14ac:dyDescent="0.25">
      <c r="A537" s="13">
        <v>1</v>
      </c>
      <c r="B537" s="13">
        <v>0</v>
      </c>
      <c r="C537" s="13">
        <v>1</v>
      </c>
      <c r="D537" s="13">
        <v>0</v>
      </c>
      <c r="E537" s="13">
        <v>0</v>
      </c>
      <c r="F537" s="13">
        <v>0</v>
      </c>
      <c r="G537" s="13">
        <v>1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1</v>
      </c>
      <c r="T537" s="13"/>
      <c r="U537" s="14">
        <v>0</v>
      </c>
      <c r="V537" s="27">
        <f>SUMPRODUCT('Рис. 12'!B$2:T$2,'Рис. 14'!A537:S537)+'Рис. 12'!U$2</f>
        <v>0.43617904271547642</v>
      </c>
    </row>
    <row r="538" spans="1:22" x14ac:dyDescent="0.25">
      <c r="A538" s="13">
        <v>1</v>
      </c>
      <c r="B538" s="13">
        <v>0</v>
      </c>
      <c r="C538" s="13">
        <v>1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1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/>
      <c r="U538" s="14">
        <v>0</v>
      </c>
      <c r="V538" s="27">
        <f>SUMPRODUCT('Рис. 12'!B$2:T$2,'Рис. 14'!A538:S538)+'Рис. 12'!U$2</f>
        <v>0.50477334541927266</v>
      </c>
    </row>
    <row r="539" spans="1:22" x14ac:dyDescent="0.25">
      <c r="A539" s="13">
        <v>0</v>
      </c>
      <c r="B539" s="13">
        <v>1</v>
      </c>
      <c r="C539" s="13">
        <v>1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/>
      <c r="U539" s="14">
        <v>0</v>
      </c>
      <c r="V539" s="27">
        <f>SUMPRODUCT('Рис. 12'!B$2:T$2,'Рис. 14'!A539:S539)+'Рис. 12'!U$2</f>
        <v>0.43032769016756811</v>
      </c>
    </row>
    <row r="540" spans="1:22" x14ac:dyDescent="0.25">
      <c r="A540" s="13">
        <v>0</v>
      </c>
      <c r="B540" s="13">
        <v>0</v>
      </c>
      <c r="C540" s="13">
        <v>1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/>
      <c r="U540" s="14">
        <v>0</v>
      </c>
      <c r="V540" s="27">
        <f>SUMPRODUCT('Рис. 12'!B$2:T$2,'Рис. 14'!A540:S540)+'Рис. 12'!U$2</f>
        <v>0.41985526191833283</v>
      </c>
    </row>
    <row r="541" spans="1:22" x14ac:dyDescent="0.25">
      <c r="A541" s="13">
        <v>0</v>
      </c>
      <c r="B541" s="13">
        <v>1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1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1</v>
      </c>
      <c r="P541" s="13">
        <v>0</v>
      </c>
      <c r="Q541" s="13">
        <v>0</v>
      </c>
      <c r="R541" s="13">
        <v>0</v>
      </c>
      <c r="S541" s="13">
        <v>0</v>
      </c>
      <c r="T541" s="13"/>
      <c r="U541" s="14">
        <v>0</v>
      </c>
      <c r="V541" s="27">
        <f>SUMPRODUCT('Рис. 12'!B$2:T$2,'Рис. 14'!A541:S541)+'Рис. 12'!U$2</f>
        <v>0.53062212941958986</v>
      </c>
    </row>
    <row r="542" spans="1:22" x14ac:dyDescent="0.25">
      <c r="A542" s="13">
        <v>0</v>
      </c>
      <c r="B542" s="13">
        <v>0</v>
      </c>
      <c r="C542" s="13">
        <v>0</v>
      </c>
      <c r="D542" s="13">
        <v>1</v>
      </c>
      <c r="E542" s="13">
        <v>0</v>
      </c>
      <c r="F542" s="13">
        <v>0</v>
      </c>
      <c r="G542" s="13">
        <v>1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/>
      <c r="U542" s="14">
        <v>0</v>
      </c>
      <c r="V542" s="27">
        <f>SUMPRODUCT('Рис. 12'!B$2:T$2,'Рис. 14'!A542:S542)+'Рис. 12'!U$2</f>
        <v>0.21901252653549697</v>
      </c>
    </row>
    <row r="543" spans="1:22" x14ac:dyDescent="0.25">
      <c r="A543" s="13">
        <v>0</v>
      </c>
      <c r="B543" s="13">
        <v>1</v>
      </c>
      <c r="C543" s="13">
        <v>0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1</v>
      </c>
      <c r="P543" s="13">
        <v>0</v>
      </c>
      <c r="Q543" s="13">
        <v>0</v>
      </c>
      <c r="R543" s="13">
        <v>0</v>
      </c>
      <c r="S543" s="13">
        <v>0</v>
      </c>
      <c r="T543" s="13"/>
      <c r="U543" s="14">
        <v>0</v>
      </c>
      <c r="V543" s="27">
        <f>SUMPRODUCT('Рис. 12'!B$2:T$2,'Рис. 14'!A543:S543)+'Рис. 12'!U$2</f>
        <v>0.21992866004087031</v>
      </c>
    </row>
    <row r="544" spans="1:22" x14ac:dyDescent="0.25">
      <c r="A544" s="13">
        <v>0</v>
      </c>
      <c r="B544" s="13">
        <v>0</v>
      </c>
      <c r="C544" s="13">
        <v>1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1</v>
      </c>
      <c r="O544" s="13">
        <v>1</v>
      </c>
      <c r="P544" s="13">
        <v>0</v>
      </c>
      <c r="Q544" s="13">
        <v>0</v>
      </c>
      <c r="R544" s="13">
        <v>0</v>
      </c>
      <c r="S544" s="13">
        <v>0</v>
      </c>
      <c r="T544" s="13"/>
      <c r="U544" s="14">
        <v>0</v>
      </c>
      <c r="V544" s="27">
        <f>SUMPRODUCT('Рис. 12'!B$2:T$2,'Рис. 14'!A544:S544)+'Рис. 12'!U$2</f>
        <v>0.43890850112549423</v>
      </c>
    </row>
    <row r="545" spans="1:22" x14ac:dyDescent="0.25">
      <c r="A545" s="13">
        <v>1</v>
      </c>
      <c r="B545" s="13">
        <v>0</v>
      </c>
      <c r="C545" s="13">
        <v>1</v>
      </c>
      <c r="D545" s="13">
        <v>0</v>
      </c>
      <c r="E545" s="13">
        <v>0</v>
      </c>
      <c r="F545" s="13">
        <v>0</v>
      </c>
      <c r="G545" s="13">
        <v>1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/>
      <c r="U545" s="14">
        <v>0</v>
      </c>
      <c r="V545" s="27">
        <f>SUMPRODUCT('Рис. 12'!B$2:T$2,'Рис. 14'!A545:S545)+'Рис. 12'!U$2</f>
        <v>0.16943180261059326</v>
      </c>
    </row>
    <row r="546" spans="1:22" x14ac:dyDescent="0.25">
      <c r="A546" s="13">
        <v>0</v>
      </c>
      <c r="B546" s="13">
        <v>0</v>
      </c>
      <c r="C546" s="13">
        <v>1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1</v>
      </c>
      <c r="P546" s="13">
        <v>0</v>
      </c>
      <c r="Q546" s="13">
        <v>0</v>
      </c>
      <c r="R546" s="13">
        <v>1</v>
      </c>
      <c r="S546" s="13">
        <v>0</v>
      </c>
      <c r="T546" s="13"/>
      <c r="U546" s="14">
        <v>0</v>
      </c>
      <c r="V546" s="27">
        <f>SUMPRODUCT('Рис. 12'!B$2:T$2,'Рис. 14'!A546:S546)+'Рис. 12'!U$2</f>
        <v>8.9174869391208944E-2</v>
      </c>
    </row>
    <row r="547" spans="1:22" x14ac:dyDescent="0.25">
      <c r="A547" s="13">
        <v>0</v>
      </c>
      <c r="B547" s="13">
        <v>0</v>
      </c>
      <c r="C547" s="13">
        <v>0</v>
      </c>
      <c r="D547" s="13">
        <v>1</v>
      </c>
      <c r="E547" s="13">
        <v>1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/>
      <c r="U547" s="14">
        <v>0</v>
      </c>
      <c r="V547" s="27">
        <f>SUMPRODUCT('Рис. 12'!B$2:T$2,'Рис. 14'!A547:S547)+'Рис. 12'!U$2</f>
        <v>0.68174045053475341</v>
      </c>
    </row>
    <row r="548" spans="1:22" x14ac:dyDescent="0.25">
      <c r="A548" s="13">
        <v>1</v>
      </c>
      <c r="B548" s="13">
        <v>0</v>
      </c>
      <c r="C548" s="13">
        <v>1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/>
      <c r="U548" s="14">
        <v>0</v>
      </c>
      <c r="V548" s="27">
        <f>SUMPRODUCT('Рис. 12'!B$2:T$2,'Рис. 14'!A548:S548)+'Рис. 12'!U$2</f>
        <v>0.36985300753128908</v>
      </c>
    </row>
    <row r="549" spans="1:22" x14ac:dyDescent="0.25">
      <c r="A549" s="13">
        <v>0</v>
      </c>
      <c r="B549" s="13">
        <v>0</v>
      </c>
      <c r="C549" s="13">
        <v>0</v>
      </c>
      <c r="D549" s="13">
        <v>1</v>
      </c>
      <c r="E549" s="13">
        <v>0</v>
      </c>
      <c r="F549" s="13">
        <v>0</v>
      </c>
      <c r="G549" s="13">
        <v>1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1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/>
      <c r="U549" s="14">
        <v>0</v>
      </c>
      <c r="V549" s="27">
        <f>SUMPRODUCT('Рис. 12'!B$2:T$2,'Рис. 14'!A549:S549)+'Рис. 12'!U$2</f>
        <v>0.35393286442348049</v>
      </c>
    </row>
    <row r="550" spans="1:22" x14ac:dyDescent="0.25">
      <c r="A550" s="13">
        <v>0</v>
      </c>
      <c r="B550" s="13">
        <v>1</v>
      </c>
      <c r="C550" s="13">
        <v>0</v>
      </c>
      <c r="D550" s="13">
        <v>1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/>
      <c r="U550" s="14">
        <v>0</v>
      </c>
      <c r="V550" s="27">
        <f>SUMPRODUCT('Рис. 12'!B$2:T$2,'Рис. 14'!A550:S550)+'Рис. 12'!U$2</f>
        <v>0.42990615970542806</v>
      </c>
    </row>
    <row r="551" spans="1:22" x14ac:dyDescent="0.25">
      <c r="A551" s="13">
        <v>0</v>
      </c>
      <c r="B551" s="13">
        <v>1</v>
      </c>
      <c r="C551" s="13">
        <v>0</v>
      </c>
      <c r="D551" s="13">
        <v>0</v>
      </c>
      <c r="E551" s="13">
        <v>0</v>
      </c>
      <c r="F551" s="13">
        <v>0</v>
      </c>
      <c r="G551" s="13">
        <v>1</v>
      </c>
      <c r="H551" s="13">
        <v>0</v>
      </c>
      <c r="I551" s="13">
        <v>0</v>
      </c>
      <c r="J551" s="13">
        <v>0</v>
      </c>
      <c r="K551" s="13">
        <v>1</v>
      </c>
      <c r="L551" s="13">
        <v>0</v>
      </c>
      <c r="M551" s="13">
        <v>0</v>
      </c>
      <c r="N551" s="13">
        <v>0</v>
      </c>
      <c r="O551" s="13">
        <v>1</v>
      </c>
      <c r="P551" s="13">
        <v>0</v>
      </c>
      <c r="Q551" s="13">
        <v>0</v>
      </c>
      <c r="R551" s="13">
        <v>0</v>
      </c>
      <c r="S551" s="13">
        <v>0</v>
      </c>
      <c r="T551" s="13"/>
      <c r="U551" s="14">
        <v>0</v>
      </c>
      <c r="V551" s="27">
        <f>SUMPRODUCT('Рис. 12'!B$2:T$2,'Рис. 14'!A551:S551)+'Рис. 12'!U$2</f>
        <v>7.7476705972830795E-2</v>
      </c>
    </row>
    <row r="552" spans="1:22" x14ac:dyDescent="0.25">
      <c r="A552" s="13">
        <v>0</v>
      </c>
      <c r="B552" s="13">
        <v>0</v>
      </c>
      <c r="C552" s="13">
        <v>0</v>
      </c>
      <c r="D552" s="13">
        <v>1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1</v>
      </c>
      <c r="P552" s="13">
        <v>0</v>
      </c>
      <c r="Q552" s="13">
        <v>0</v>
      </c>
      <c r="R552" s="13">
        <v>0</v>
      </c>
      <c r="S552" s="13">
        <v>0</v>
      </c>
      <c r="T552" s="13"/>
      <c r="U552" s="14">
        <v>0</v>
      </c>
      <c r="V552" s="27">
        <f>SUMPRODUCT('Рис. 12'!B$2:T$2,'Рис. 14'!A552:S552)+'Рис. 12'!U$2</f>
        <v>0.30356663277537066</v>
      </c>
    </row>
    <row r="553" spans="1:22" x14ac:dyDescent="0.25">
      <c r="A553" s="13">
        <v>1</v>
      </c>
      <c r="B553" s="13">
        <v>0</v>
      </c>
      <c r="C553" s="13">
        <v>0</v>
      </c>
      <c r="D553" s="13">
        <v>1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/>
      <c r="U553" s="14">
        <v>0</v>
      </c>
      <c r="V553" s="27">
        <f>SUMPRODUCT('Рис. 12'!B$2:T$2,'Рис. 14'!A553:S553)+'Рис. 12'!U$2</f>
        <v>0.36943147706914903</v>
      </c>
    </row>
    <row r="554" spans="1:22" x14ac:dyDescent="0.25">
      <c r="A554" s="13">
        <v>1</v>
      </c>
      <c r="B554" s="13">
        <v>0</v>
      </c>
      <c r="C554" s="13">
        <v>1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1</v>
      </c>
      <c r="S554" s="13">
        <v>0</v>
      </c>
      <c r="T554" s="13"/>
      <c r="U554" s="14">
        <v>0</v>
      </c>
      <c r="V554" s="27">
        <f>SUMPRODUCT('Рис. 12'!B$2:T$2,'Рис. 14'!A554:S554)+'Рис. 12'!U$2</f>
        <v>0.15503971368498731</v>
      </c>
    </row>
    <row r="555" spans="1:22" x14ac:dyDescent="0.25">
      <c r="A555" s="13">
        <v>0</v>
      </c>
      <c r="B555" s="13">
        <v>1</v>
      </c>
      <c r="C555" s="13">
        <v>0</v>
      </c>
      <c r="D555" s="13">
        <v>0</v>
      </c>
      <c r="E555" s="13">
        <v>0</v>
      </c>
      <c r="F555" s="13">
        <v>1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/>
      <c r="U555" s="14">
        <v>0</v>
      </c>
      <c r="V555" s="27">
        <f>SUMPRODUCT('Рис. 12'!B$2:T$2,'Рис. 14'!A555:S555)+'Рис. 12'!U$2</f>
        <v>8.9779079990759542E-2</v>
      </c>
    </row>
    <row r="556" spans="1:22" x14ac:dyDescent="0.25">
      <c r="A556" s="13">
        <v>0</v>
      </c>
      <c r="B556" s="13">
        <v>0</v>
      </c>
      <c r="C556" s="13">
        <v>1</v>
      </c>
      <c r="D556" s="13">
        <v>0</v>
      </c>
      <c r="E556" s="13">
        <v>0</v>
      </c>
      <c r="F556" s="13">
        <v>1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1</v>
      </c>
      <c r="Q556" s="13">
        <v>0</v>
      </c>
      <c r="R556" s="13">
        <v>0</v>
      </c>
      <c r="S556" s="13">
        <v>0</v>
      </c>
      <c r="T556" s="13"/>
      <c r="U556" s="14">
        <v>0</v>
      </c>
      <c r="V556" s="27">
        <f>SUMPRODUCT('Рис. 12'!B$2:T$2,'Рис. 14'!A556:S556)+'Рис. 12'!U$2</f>
        <v>0.36954451816303191</v>
      </c>
    </row>
    <row r="557" spans="1:22" x14ac:dyDescent="0.25">
      <c r="A557" s="13">
        <v>1</v>
      </c>
      <c r="B557" s="13">
        <v>0</v>
      </c>
      <c r="C557" s="13">
        <v>0</v>
      </c>
      <c r="D557" s="13">
        <v>1</v>
      </c>
      <c r="E557" s="13">
        <v>0</v>
      </c>
      <c r="F557" s="13">
        <v>0</v>
      </c>
      <c r="G557" s="13">
        <v>1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/>
      <c r="U557" s="14">
        <v>0</v>
      </c>
      <c r="V557" s="27">
        <f>SUMPRODUCT('Рис. 12'!B$2:T$2,'Рис. 14'!A557:S557)+'Рис. 12'!U$2</f>
        <v>0.16901027214845321</v>
      </c>
    </row>
    <row r="558" spans="1:22" x14ac:dyDescent="0.25">
      <c r="A558" s="13">
        <v>0</v>
      </c>
      <c r="B558" s="13">
        <v>0</v>
      </c>
      <c r="C558" s="13">
        <v>1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1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/>
      <c r="U558" s="14">
        <v>0</v>
      </c>
      <c r="V558" s="27">
        <f>SUMPRODUCT('Рис. 12'!B$2:T$2,'Рис. 14'!A558:S558)+'Рис. 12'!U$2</f>
        <v>0.60903803566411607</v>
      </c>
    </row>
    <row r="559" spans="1:22" x14ac:dyDescent="0.25">
      <c r="A559" s="13">
        <v>0</v>
      </c>
      <c r="B559" s="13">
        <v>0</v>
      </c>
      <c r="C559" s="13">
        <v>0</v>
      </c>
      <c r="D559" s="13">
        <v>1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1</v>
      </c>
      <c r="S559" s="13">
        <v>0</v>
      </c>
      <c r="T559" s="13"/>
      <c r="U559" s="14">
        <v>0</v>
      </c>
      <c r="V559" s="27">
        <f>SUMPRODUCT('Рис. 12'!B$2:T$2,'Рис. 14'!A559:S559)+'Рис. 12'!U$2</f>
        <v>0.20462043760989101</v>
      </c>
    </row>
    <row r="560" spans="1:22" x14ac:dyDescent="0.25">
      <c r="A560" s="13">
        <v>0</v>
      </c>
      <c r="B560" s="13">
        <v>1</v>
      </c>
      <c r="C560" s="13">
        <v>0</v>
      </c>
      <c r="D560" s="13">
        <v>0</v>
      </c>
      <c r="E560" s="13">
        <v>0</v>
      </c>
      <c r="F560" s="13">
        <v>1</v>
      </c>
      <c r="G560" s="13">
        <v>1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/>
      <c r="U560" s="14">
        <v>0</v>
      </c>
      <c r="V560" s="27">
        <f>SUMPRODUCT('Рис. 12'!B$2:T$2,'Рис. 14'!A560:S560)+'Рис. 12'!U$2</f>
        <v>-0.11064212492993625</v>
      </c>
    </row>
    <row r="561" spans="1:22" x14ac:dyDescent="0.25">
      <c r="A561" s="13">
        <v>1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1</v>
      </c>
      <c r="R561" s="13">
        <v>0</v>
      </c>
      <c r="S561" s="13">
        <v>0</v>
      </c>
      <c r="T561" s="13"/>
      <c r="U561" s="14">
        <v>0</v>
      </c>
      <c r="V561" s="27">
        <f>SUMPRODUCT('Рис. 12'!B$2:T$2,'Рис. 14'!A561:S561)+'Рис. 12'!U$2</f>
        <v>0.45268059887013401</v>
      </c>
    </row>
    <row r="562" spans="1:22" x14ac:dyDescent="0.25">
      <c r="A562" s="13">
        <v>0</v>
      </c>
      <c r="B562" s="13">
        <v>0</v>
      </c>
      <c r="C562" s="13">
        <v>1</v>
      </c>
      <c r="D562" s="13">
        <v>0</v>
      </c>
      <c r="E562" s="13">
        <v>0</v>
      </c>
      <c r="F562" s="13">
        <v>1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/>
      <c r="U562" s="14">
        <v>0</v>
      </c>
      <c r="V562" s="27">
        <f>SUMPRODUCT('Рис. 12'!B$2:T$2,'Рис. 14'!A562:S562)+'Рис. 12'!U$2</f>
        <v>0.17383858318739992</v>
      </c>
    </row>
    <row r="563" spans="1:22" x14ac:dyDescent="0.25">
      <c r="A563" s="13">
        <v>1</v>
      </c>
      <c r="B563" s="13">
        <v>0</v>
      </c>
      <c r="C563" s="13">
        <v>1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/>
      <c r="U563" s="14">
        <v>0</v>
      </c>
      <c r="V563" s="27">
        <f>SUMPRODUCT('Рис. 12'!B$2:T$2,'Рис. 14'!A563:S563)+'Рис. 12'!U$2</f>
        <v>0.36985300753128908</v>
      </c>
    </row>
    <row r="564" spans="1:22" x14ac:dyDescent="0.25">
      <c r="A564" s="13">
        <v>1</v>
      </c>
      <c r="B564" s="13">
        <v>0</v>
      </c>
      <c r="C564" s="13">
        <v>0</v>
      </c>
      <c r="D564" s="13">
        <v>1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1</v>
      </c>
      <c r="P564" s="13">
        <v>0</v>
      </c>
      <c r="Q564" s="13">
        <v>0</v>
      </c>
      <c r="R564" s="13">
        <v>0</v>
      </c>
      <c r="S564" s="13">
        <v>0</v>
      </c>
      <c r="T564" s="13"/>
      <c r="U564" s="14">
        <v>0</v>
      </c>
      <c r="V564" s="27">
        <f>SUMPRODUCT('Рис. 12'!B$2:T$2,'Рис. 14'!A564:S564)+'Рис. 12'!U$2</f>
        <v>0.25356437838832691</v>
      </c>
    </row>
    <row r="565" spans="1:22" x14ac:dyDescent="0.25">
      <c r="A565" s="13">
        <v>0</v>
      </c>
      <c r="B565" s="13">
        <v>1</v>
      </c>
      <c r="C565" s="13">
        <v>0</v>
      </c>
      <c r="D565" s="13">
        <v>1</v>
      </c>
      <c r="E565" s="13">
        <v>0</v>
      </c>
      <c r="F565" s="13">
        <v>1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1</v>
      </c>
      <c r="T565" s="13"/>
      <c r="U565" s="14">
        <v>0</v>
      </c>
      <c r="V565" s="27">
        <f>SUMPRODUCT('Рис. 12'!B$2:T$2,'Рис. 14'!A565:S565)+'Рис. 12'!U$2</f>
        <v>0.4506367210793783</v>
      </c>
    </row>
    <row r="566" spans="1:22" x14ac:dyDescent="0.25">
      <c r="A566" s="13">
        <v>0</v>
      </c>
      <c r="B566" s="13">
        <v>1</v>
      </c>
      <c r="C566" s="13">
        <v>1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/>
      <c r="U566" s="14">
        <v>0</v>
      </c>
      <c r="V566" s="27">
        <f>SUMPRODUCT('Рис. 12'!B$2:T$2,'Рис. 14'!A566:S566)+'Рис. 12'!U$2</f>
        <v>0.43032769016756811</v>
      </c>
    </row>
    <row r="567" spans="1:22" x14ac:dyDescent="0.25">
      <c r="A567" s="13">
        <v>1</v>
      </c>
      <c r="B567" s="13">
        <v>0</v>
      </c>
      <c r="C567" s="13">
        <v>0</v>
      </c>
      <c r="D567" s="13">
        <v>1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1</v>
      </c>
      <c r="P567" s="13">
        <v>0</v>
      </c>
      <c r="Q567" s="13">
        <v>0</v>
      </c>
      <c r="R567" s="13">
        <v>0</v>
      </c>
      <c r="S567" s="13">
        <v>0</v>
      </c>
      <c r="T567" s="13"/>
      <c r="U567" s="14">
        <v>0</v>
      </c>
      <c r="V567" s="27">
        <f>SUMPRODUCT('Рис. 12'!B$2:T$2,'Рис. 14'!A567:S567)+'Рис. 12'!U$2</f>
        <v>0.25356437838832691</v>
      </c>
    </row>
    <row r="568" spans="1:22" x14ac:dyDescent="0.25">
      <c r="A568" s="13">
        <v>0</v>
      </c>
      <c r="B568" s="13">
        <v>1</v>
      </c>
      <c r="C568" s="13">
        <v>1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1</v>
      </c>
      <c r="P568" s="13">
        <v>0</v>
      </c>
      <c r="Q568" s="13">
        <v>0</v>
      </c>
      <c r="R568" s="13">
        <v>0</v>
      </c>
      <c r="S568" s="13">
        <v>0</v>
      </c>
      <c r="T568" s="13"/>
      <c r="U568" s="14">
        <v>0</v>
      </c>
      <c r="V568" s="27">
        <f>SUMPRODUCT('Рис. 12'!B$2:T$2,'Рис. 14'!A568:S568)+'Рис. 12'!U$2</f>
        <v>0.31446059148674599</v>
      </c>
    </row>
    <row r="569" spans="1:22" x14ac:dyDescent="0.25">
      <c r="A569" s="13">
        <v>0</v>
      </c>
      <c r="B569" s="13">
        <v>0</v>
      </c>
      <c r="C569" s="13">
        <v>0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1</v>
      </c>
      <c r="P569" s="13">
        <v>0</v>
      </c>
      <c r="Q569" s="13">
        <v>0</v>
      </c>
      <c r="R569" s="13">
        <v>1</v>
      </c>
      <c r="S569" s="13">
        <v>0</v>
      </c>
      <c r="T569" s="13"/>
      <c r="U569" s="14">
        <v>0</v>
      </c>
      <c r="V569" s="27">
        <f>SUMPRODUCT('Рис. 12'!B$2:T$2,'Рис. 14'!A569:S569)+'Рис. 12'!U$2</f>
        <v>-5.3570620546667391E-3</v>
      </c>
    </row>
    <row r="570" spans="1:22" x14ac:dyDescent="0.25">
      <c r="A570" s="13">
        <v>1</v>
      </c>
      <c r="B570" s="13">
        <v>0</v>
      </c>
      <c r="C570" s="13">
        <v>1</v>
      </c>
      <c r="D570" s="13">
        <v>0</v>
      </c>
      <c r="E570" s="13">
        <v>0</v>
      </c>
      <c r="F570" s="13">
        <v>1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/>
      <c r="U570" s="14">
        <v>0</v>
      </c>
      <c r="V570" s="27">
        <f>SUMPRODUCT('Рис. 12'!B$2:T$2,'Рис. 14'!A570:S570)+'Рис. 12'!U$2</f>
        <v>0.12383632880035617</v>
      </c>
    </row>
    <row r="571" spans="1:22" x14ac:dyDescent="0.25">
      <c r="A571" s="13">
        <v>1</v>
      </c>
      <c r="B571" s="13">
        <v>0</v>
      </c>
      <c r="C571" s="13">
        <v>0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1</v>
      </c>
      <c r="P571" s="13">
        <v>0</v>
      </c>
      <c r="Q571" s="13">
        <v>0</v>
      </c>
      <c r="R571" s="13">
        <v>0</v>
      </c>
      <c r="S571" s="13">
        <v>0</v>
      </c>
      <c r="T571" s="13"/>
      <c r="U571" s="14">
        <v>0</v>
      </c>
      <c r="V571" s="27">
        <f>SUMPRODUCT('Рис. 12'!B$2:T$2,'Рис. 14'!A571:S571)+'Рис. 12'!U$2</f>
        <v>0.15945397740459125</v>
      </c>
    </row>
    <row r="572" spans="1:22" x14ac:dyDescent="0.25">
      <c r="A572" s="13">
        <v>0</v>
      </c>
      <c r="B572" s="13">
        <v>0</v>
      </c>
      <c r="C572" s="13">
        <v>1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1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/>
      <c r="U572" s="14">
        <v>0</v>
      </c>
      <c r="V572" s="27">
        <f>SUMPRODUCT('Рис. 12'!B$2:T$2,'Рис. 14'!A572:S572)+'Рис. 12'!U$2</f>
        <v>0.55477559980631641</v>
      </c>
    </row>
    <row r="573" spans="1:22" x14ac:dyDescent="0.25">
      <c r="A573" s="13">
        <v>1</v>
      </c>
      <c r="B573" s="13">
        <v>0</v>
      </c>
      <c r="C573" s="13">
        <v>0</v>
      </c>
      <c r="D573" s="13">
        <v>1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/>
      <c r="U573" s="14">
        <v>0</v>
      </c>
      <c r="V573" s="27">
        <f>SUMPRODUCT('Рис. 12'!B$2:T$2,'Рис. 14'!A573:S573)+'Рис. 12'!U$2</f>
        <v>0.36943147706914903</v>
      </c>
    </row>
    <row r="574" spans="1:22" x14ac:dyDescent="0.25">
      <c r="A574" s="13">
        <v>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/>
      <c r="U574" s="14">
        <v>0</v>
      </c>
      <c r="V574" s="27">
        <f>SUMPRODUCT('Рис. 12'!B$2:T$2,'Рис. 14'!A574:S574)+'Рис. 12'!U$2</f>
        <v>0.2753210760854134</v>
      </c>
    </row>
    <row r="575" spans="1:22" x14ac:dyDescent="0.25">
      <c r="A575" s="13">
        <v>0</v>
      </c>
      <c r="B575" s="13">
        <v>0</v>
      </c>
      <c r="C575" s="13">
        <v>1</v>
      </c>
      <c r="D575" s="13">
        <v>0</v>
      </c>
      <c r="E575" s="13">
        <v>0</v>
      </c>
      <c r="F575" s="13">
        <v>1</v>
      </c>
      <c r="G575" s="13">
        <v>1</v>
      </c>
      <c r="H575" s="13">
        <v>0</v>
      </c>
      <c r="I575" s="13">
        <v>0</v>
      </c>
      <c r="J575" s="13">
        <v>0</v>
      </c>
      <c r="K575" s="13">
        <v>0</v>
      </c>
      <c r="L575" s="13">
        <v>1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1</v>
      </c>
      <c r="S575" s="13">
        <v>0</v>
      </c>
      <c r="T575" s="13"/>
      <c r="U575" s="14">
        <v>0</v>
      </c>
      <c r="V575" s="27">
        <f>SUMPRODUCT('Рис. 12'!B$2:T$2,'Рис. 14'!A575:S575)+'Рис. 12'!U$2</f>
        <v>-4.3753927069179299E-2</v>
      </c>
    </row>
    <row r="576" spans="1:22" x14ac:dyDescent="0.25">
      <c r="A576" s="13">
        <v>0</v>
      </c>
      <c r="B576" s="13">
        <v>0</v>
      </c>
      <c r="C576" s="13">
        <v>0</v>
      </c>
      <c r="D576" s="13">
        <v>1</v>
      </c>
      <c r="E576" s="13">
        <v>0</v>
      </c>
      <c r="F576" s="13">
        <v>1</v>
      </c>
      <c r="G576" s="13">
        <v>1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/>
      <c r="U576" s="14">
        <v>0</v>
      </c>
      <c r="V576" s="27">
        <f>SUMPRODUCT('Рис. 12'!B$2:T$2,'Рис. 14'!A576:S576)+'Рис. 12'!U$2</f>
        <v>-2.7004152195435949E-2</v>
      </c>
    </row>
    <row r="577" spans="1:22" x14ac:dyDescent="0.25">
      <c r="A577" s="13">
        <v>1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1</v>
      </c>
      <c r="S577" s="13">
        <v>1</v>
      </c>
      <c r="T577" s="13"/>
      <c r="U577" s="14">
        <v>0</v>
      </c>
      <c r="V577" s="27">
        <f>SUMPRODUCT('Рис. 12'!B$2:T$2,'Рис. 14'!A577:S577)+'Рис. 12'!U$2</f>
        <v>0.32725502234399478</v>
      </c>
    </row>
    <row r="578" spans="1:22" x14ac:dyDescent="0.25">
      <c r="A578" s="13">
        <v>0</v>
      </c>
      <c r="B578" s="13">
        <v>1</v>
      </c>
      <c r="C578" s="13">
        <v>1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1</v>
      </c>
      <c r="S578" s="13">
        <v>0</v>
      </c>
      <c r="T578" s="13"/>
      <c r="U578" s="14">
        <v>0</v>
      </c>
      <c r="V578" s="27">
        <f>SUMPRODUCT('Рис. 12'!B$2:T$2,'Рис. 14'!A578:S578)+'Рис. 12'!U$2</f>
        <v>0.21551439632126634</v>
      </c>
    </row>
    <row r="579" spans="1:22" x14ac:dyDescent="0.25">
      <c r="A579" s="13">
        <v>1</v>
      </c>
      <c r="B579" s="13">
        <v>0</v>
      </c>
      <c r="C579" s="13">
        <v>0</v>
      </c>
      <c r="D579" s="13">
        <v>0</v>
      </c>
      <c r="E579" s="13">
        <v>0</v>
      </c>
      <c r="F579" s="13">
        <v>1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/>
      <c r="U579" s="14">
        <v>0</v>
      </c>
      <c r="V579" s="27">
        <f>SUMPRODUCT('Рис. 12'!B$2:T$2,'Рис. 14'!A579:S579)+'Рис. 12'!U$2</f>
        <v>2.9304397354480483E-2</v>
      </c>
    </row>
    <row r="580" spans="1:22" x14ac:dyDescent="0.25">
      <c r="A580" s="13">
        <v>1</v>
      </c>
      <c r="B580" s="13">
        <v>0</v>
      </c>
      <c r="C580" s="13">
        <v>1</v>
      </c>
      <c r="D580" s="13">
        <v>0</v>
      </c>
      <c r="E580" s="13">
        <v>0</v>
      </c>
      <c r="F580" s="13">
        <v>1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1</v>
      </c>
      <c r="O580" s="13">
        <v>1</v>
      </c>
      <c r="P580" s="13">
        <v>1</v>
      </c>
      <c r="Q580" s="13">
        <v>0</v>
      </c>
      <c r="R580" s="13">
        <v>0</v>
      </c>
      <c r="S580" s="13">
        <v>0</v>
      </c>
      <c r="T580" s="13"/>
      <c r="U580" s="14">
        <v>0</v>
      </c>
      <c r="V580" s="27">
        <f>SUMPRODUCT('Рис. 12'!B$2:T$2,'Рис. 14'!A580:S580)+'Рис. 12'!U$2</f>
        <v>0.33859550298314955</v>
      </c>
    </row>
    <row r="581" spans="1:22" x14ac:dyDescent="0.25">
      <c r="A581" s="13">
        <v>0</v>
      </c>
      <c r="B581" s="13">
        <v>0</v>
      </c>
      <c r="C581" s="13">
        <v>0</v>
      </c>
      <c r="D581" s="13">
        <v>1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/>
      <c r="U581" s="14">
        <v>0</v>
      </c>
      <c r="V581" s="27">
        <f>SUMPRODUCT('Рис. 12'!B$2:T$2,'Рис. 14'!A581:S581)+'Рис. 12'!U$2</f>
        <v>0.41943373145619278</v>
      </c>
    </row>
    <row r="582" spans="1:22" x14ac:dyDescent="0.25">
      <c r="A582" s="13">
        <v>0</v>
      </c>
      <c r="B582" s="13">
        <v>0</v>
      </c>
      <c r="C582" s="13">
        <v>1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1</v>
      </c>
      <c r="S582" s="13">
        <v>0</v>
      </c>
      <c r="T582" s="13"/>
      <c r="U582" s="14">
        <v>0</v>
      </c>
      <c r="V582" s="27">
        <f>SUMPRODUCT('Рис. 12'!B$2:T$2,'Рис. 14'!A582:S582)+'Рис. 12'!U$2</f>
        <v>0.20504196807203107</v>
      </c>
    </row>
    <row r="583" spans="1:22" x14ac:dyDescent="0.25">
      <c r="A583" s="13">
        <v>0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1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1</v>
      </c>
      <c r="P583" s="13">
        <v>0</v>
      </c>
      <c r="Q583" s="13">
        <v>0</v>
      </c>
      <c r="R583" s="13">
        <v>0</v>
      </c>
      <c r="S583" s="13">
        <v>0</v>
      </c>
      <c r="T583" s="13"/>
      <c r="U583" s="14">
        <v>0</v>
      </c>
      <c r="V583" s="27">
        <f>SUMPRODUCT('Рис. 12'!B$2:T$2,'Рис. 14'!A583:S583)+'Рис. 12'!U$2</f>
        <v>9.0350268709392112E-3</v>
      </c>
    </row>
    <row r="584" spans="1:22" x14ac:dyDescent="0.25">
      <c r="A584" s="13">
        <v>0</v>
      </c>
      <c r="B584" s="13">
        <v>0</v>
      </c>
      <c r="C584" s="13">
        <v>1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/>
      <c r="U584" s="14">
        <v>0</v>
      </c>
      <c r="V584" s="27">
        <f>SUMPRODUCT('Рис. 12'!B$2:T$2,'Рис. 14'!A584:S584)+'Рис. 12'!U$2</f>
        <v>0.41985526191833283</v>
      </c>
    </row>
    <row r="585" spans="1:22" x14ac:dyDescent="0.25">
      <c r="A585" s="13">
        <v>0</v>
      </c>
      <c r="B585" s="13">
        <v>1</v>
      </c>
      <c r="C585" s="13">
        <v>1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1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/>
      <c r="U585" s="14">
        <v>0</v>
      </c>
      <c r="V585" s="27">
        <f>SUMPRODUCT('Рис. 12'!B$2:T$2,'Рис. 14'!A585:S585)+'Рис. 12'!U$2</f>
        <v>0.56524802805555163</v>
      </c>
    </row>
    <row r="586" spans="1:22" x14ac:dyDescent="0.25">
      <c r="A586" s="13">
        <v>0</v>
      </c>
      <c r="B586" s="13">
        <v>1</v>
      </c>
      <c r="C586" s="13">
        <v>0</v>
      </c>
      <c r="D586" s="13">
        <v>0</v>
      </c>
      <c r="E586" s="13">
        <v>0</v>
      </c>
      <c r="F586" s="13">
        <v>1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1</v>
      </c>
      <c r="S586" s="13">
        <v>0</v>
      </c>
      <c r="T586" s="13"/>
      <c r="U586" s="14">
        <v>0</v>
      </c>
      <c r="V586" s="27">
        <f>SUMPRODUCT('Рис. 12'!B$2:T$2,'Рис. 14'!A586:S586)+'Рис. 12'!U$2</f>
        <v>-0.1250342138555422</v>
      </c>
    </row>
    <row r="587" spans="1:22" x14ac:dyDescent="0.25">
      <c r="A587" s="13">
        <v>0</v>
      </c>
      <c r="B587" s="13">
        <v>1</v>
      </c>
      <c r="C587" s="13">
        <v>0</v>
      </c>
      <c r="D587" s="13">
        <v>1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/>
      <c r="U587" s="14">
        <v>0</v>
      </c>
      <c r="V587" s="27">
        <f>SUMPRODUCT('Рис. 12'!B$2:T$2,'Рис. 14'!A587:S587)+'Рис. 12'!U$2</f>
        <v>0.42990615970542806</v>
      </c>
    </row>
    <row r="588" spans="1:22" x14ac:dyDescent="0.25">
      <c r="A588" s="13">
        <v>0</v>
      </c>
      <c r="B588" s="13">
        <v>1</v>
      </c>
      <c r="C588" s="13">
        <v>1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/>
      <c r="U588" s="14">
        <v>0</v>
      </c>
      <c r="V588" s="27">
        <f>SUMPRODUCT('Рис. 12'!B$2:T$2,'Рис. 14'!A588:S588)+'Рис. 12'!U$2</f>
        <v>0.43032769016756811</v>
      </c>
    </row>
    <row r="589" spans="1:22" x14ac:dyDescent="0.25">
      <c r="A589" s="13">
        <v>0</v>
      </c>
      <c r="B589" s="13">
        <v>0</v>
      </c>
      <c r="C589" s="13">
        <v>0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/>
      <c r="U589" s="14">
        <v>0</v>
      </c>
      <c r="V589" s="27">
        <f>SUMPRODUCT('Рис. 12'!B$2:T$2,'Рис. 14'!A589:S589)+'Рис. 12'!U$2</f>
        <v>0.32532333047245715</v>
      </c>
    </row>
    <row r="590" spans="1:22" x14ac:dyDescent="0.25">
      <c r="A590" s="13">
        <v>0</v>
      </c>
      <c r="B590" s="13">
        <v>0</v>
      </c>
      <c r="C590" s="13">
        <v>0</v>
      </c>
      <c r="D590" s="13">
        <v>1</v>
      </c>
      <c r="E590" s="13">
        <v>1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/>
      <c r="U590" s="14">
        <v>0</v>
      </c>
      <c r="V590" s="27">
        <f>SUMPRODUCT('Рис. 12'!B$2:T$2,'Рис. 14'!A590:S590)+'Рис. 12'!U$2</f>
        <v>0.68174045053475341</v>
      </c>
    </row>
    <row r="591" spans="1:22" x14ac:dyDescent="0.25">
      <c r="A591" s="13">
        <v>1</v>
      </c>
      <c r="B591" s="13">
        <v>0</v>
      </c>
      <c r="C591" s="13">
        <v>1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1</v>
      </c>
      <c r="O591" s="13">
        <v>0</v>
      </c>
      <c r="P591" s="13">
        <v>0</v>
      </c>
      <c r="Q591" s="13">
        <v>0</v>
      </c>
      <c r="R591" s="13">
        <v>1</v>
      </c>
      <c r="S591" s="13">
        <v>0</v>
      </c>
      <c r="T591" s="13"/>
      <c r="U591" s="14">
        <v>0</v>
      </c>
      <c r="V591" s="27">
        <f>SUMPRODUCT('Рис. 12'!B$2:T$2,'Рис. 14'!A591:S591)+'Рис. 12'!U$2</f>
        <v>0.28996005157297089</v>
      </c>
    </row>
    <row r="592" spans="1:22" x14ac:dyDescent="0.25">
      <c r="A592" s="13">
        <v>0</v>
      </c>
      <c r="B592" s="13">
        <v>0</v>
      </c>
      <c r="C592" s="13">
        <v>1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1</v>
      </c>
      <c r="S592" s="13">
        <v>0</v>
      </c>
      <c r="T592" s="13"/>
      <c r="U592" s="14">
        <v>0</v>
      </c>
      <c r="V592" s="27">
        <f>SUMPRODUCT('Рис. 12'!B$2:T$2,'Рис. 14'!A592:S592)+'Рис. 12'!U$2</f>
        <v>0.20504196807203107</v>
      </c>
    </row>
    <row r="593" spans="1:22" x14ac:dyDescent="0.25">
      <c r="A593" s="13">
        <v>0</v>
      </c>
      <c r="B593" s="13">
        <v>1</v>
      </c>
      <c r="C593" s="13">
        <v>0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/>
      <c r="U593" s="14">
        <v>0</v>
      </c>
      <c r="V593" s="27">
        <f>SUMPRODUCT('Рис. 12'!B$2:T$2,'Рис. 14'!A593:S593)+'Рис. 12'!U$2</f>
        <v>0.33579575872169243</v>
      </c>
    </row>
    <row r="594" spans="1:22" x14ac:dyDescent="0.25">
      <c r="A594" s="13">
        <v>0</v>
      </c>
      <c r="B594" s="13">
        <v>0</v>
      </c>
      <c r="C594" s="13">
        <v>1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/>
      <c r="U594" s="14">
        <v>0</v>
      </c>
      <c r="V594" s="27">
        <f>SUMPRODUCT('Рис. 12'!B$2:T$2,'Рис. 14'!A594:S594)+'Рис. 12'!U$2</f>
        <v>0.41985526191833283</v>
      </c>
    </row>
    <row r="595" spans="1:22" x14ac:dyDescent="0.25">
      <c r="A595" s="13">
        <v>1</v>
      </c>
      <c r="B595" s="13">
        <v>0</v>
      </c>
      <c r="C595" s="13">
        <v>1</v>
      </c>
      <c r="D595" s="13">
        <v>0</v>
      </c>
      <c r="E595" s="13">
        <v>0</v>
      </c>
      <c r="F595" s="13">
        <v>1</v>
      </c>
      <c r="G595" s="13">
        <v>1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/>
      <c r="U595" s="14">
        <v>0</v>
      </c>
      <c r="V595" s="27">
        <f>SUMPRODUCT('Рис. 12'!B$2:T$2,'Рис. 14'!A595:S595)+'Рис. 12'!U$2</f>
        <v>-7.6584876120339651E-2</v>
      </c>
    </row>
    <row r="596" spans="1:22" x14ac:dyDescent="0.25">
      <c r="A596" s="13">
        <v>1</v>
      </c>
      <c r="B596" s="13">
        <v>0</v>
      </c>
      <c r="C596" s="13">
        <v>1</v>
      </c>
      <c r="D596" s="13">
        <v>0</v>
      </c>
      <c r="E596" s="13">
        <v>0</v>
      </c>
      <c r="F596" s="13">
        <v>1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/>
      <c r="U596" s="14">
        <v>0</v>
      </c>
      <c r="V596" s="27">
        <f>SUMPRODUCT('Рис. 12'!B$2:T$2,'Рис. 14'!A596:S596)+'Рис. 12'!U$2</f>
        <v>0.12383632880035617</v>
      </c>
    </row>
    <row r="597" spans="1:22" x14ac:dyDescent="0.25">
      <c r="A597" s="13">
        <v>1</v>
      </c>
      <c r="B597" s="13">
        <v>0</v>
      </c>
      <c r="C597" s="13">
        <v>1</v>
      </c>
      <c r="D597" s="13">
        <v>0</v>
      </c>
      <c r="E597" s="13">
        <v>0</v>
      </c>
      <c r="F597" s="13">
        <v>0</v>
      </c>
      <c r="G597" s="13">
        <v>1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/>
      <c r="U597" s="14">
        <v>0</v>
      </c>
      <c r="V597" s="27">
        <f>SUMPRODUCT('Рис. 12'!B$2:T$2,'Рис. 14'!A597:S597)+'Рис. 12'!U$2</f>
        <v>0.16943180261059326</v>
      </c>
    </row>
    <row r="598" spans="1:22" x14ac:dyDescent="0.25">
      <c r="A598" s="13">
        <v>0</v>
      </c>
      <c r="B598" s="13">
        <v>1</v>
      </c>
      <c r="C598" s="13">
        <v>0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1</v>
      </c>
      <c r="P598" s="13">
        <v>0</v>
      </c>
      <c r="Q598" s="13">
        <v>0</v>
      </c>
      <c r="R598" s="13">
        <v>1</v>
      </c>
      <c r="S598" s="13">
        <v>0</v>
      </c>
      <c r="T598" s="13"/>
      <c r="U598" s="14">
        <v>0</v>
      </c>
      <c r="V598" s="27">
        <f>SUMPRODUCT('Рис. 12'!B$2:T$2,'Рис. 14'!A598:S598)+'Рис. 12'!U$2</f>
        <v>5.115366194568538E-3</v>
      </c>
    </row>
    <row r="599" spans="1:22" x14ac:dyDescent="0.25">
      <c r="A599" s="13">
        <v>0</v>
      </c>
      <c r="B599" s="13">
        <v>0</v>
      </c>
      <c r="C599" s="13">
        <v>1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1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/>
      <c r="U599" s="14">
        <v>0</v>
      </c>
      <c r="V599" s="27">
        <f>SUMPRODUCT('Рис. 12'!B$2:T$2,'Рис. 14'!A599:S599)+'Рис. 12'!U$2</f>
        <v>0.73054873129705233</v>
      </c>
    </row>
    <row r="600" spans="1:22" x14ac:dyDescent="0.25">
      <c r="A600" s="13">
        <v>1</v>
      </c>
      <c r="B600" s="13">
        <v>0</v>
      </c>
      <c r="C600" s="13">
        <v>1</v>
      </c>
      <c r="D600" s="13">
        <v>0</v>
      </c>
      <c r="E600" s="13">
        <v>0</v>
      </c>
      <c r="F600" s="13">
        <v>1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1</v>
      </c>
      <c r="O600" s="13">
        <v>1</v>
      </c>
      <c r="P600" s="13">
        <v>0</v>
      </c>
      <c r="Q600" s="13">
        <v>1</v>
      </c>
      <c r="R600" s="13">
        <v>0</v>
      </c>
      <c r="S600" s="13">
        <v>0</v>
      </c>
      <c r="T600" s="13"/>
      <c r="U600" s="14">
        <v>0</v>
      </c>
      <c r="V600" s="27">
        <f>SUMPRODUCT('Рис. 12'!B$2:T$2,'Рис. 14'!A600:S600)+'Рис. 12'!U$2</f>
        <v>0.32024909079223818</v>
      </c>
    </row>
    <row r="601" spans="1:22" x14ac:dyDescent="0.25">
      <c r="A601" s="13">
        <v>1</v>
      </c>
      <c r="B601" s="13">
        <v>0</v>
      </c>
      <c r="C601" s="13">
        <v>1</v>
      </c>
      <c r="D601" s="13">
        <v>0</v>
      </c>
      <c r="E601" s="13">
        <v>0</v>
      </c>
      <c r="F601" s="13">
        <v>0</v>
      </c>
      <c r="G601" s="13">
        <v>1</v>
      </c>
      <c r="H601" s="13">
        <v>0</v>
      </c>
      <c r="I601" s="13">
        <v>0</v>
      </c>
      <c r="J601" s="13">
        <v>0</v>
      </c>
      <c r="K601" s="13">
        <v>0</v>
      </c>
      <c r="L601" s="13">
        <v>1</v>
      </c>
      <c r="M601" s="13">
        <v>0</v>
      </c>
      <c r="N601" s="13">
        <v>0</v>
      </c>
      <c r="O601" s="13">
        <v>0</v>
      </c>
      <c r="P601" s="13">
        <v>0</v>
      </c>
      <c r="Q601" s="13">
        <v>1</v>
      </c>
      <c r="R601" s="13">
        <v>0</v>
      </c>
      <c r="S601" s="13">
        <v>0</v>
      </c>
      <c r="T601" s="13"/>
      <c r="U601" s="14">
        <v>0</v>
      </c>
      <c r="V601" s="27">
        <f>SUMPRODUCT('Рис. 12'!B$2:T$2,'Рис. 14'!A601:S601)+'Рис. 12'!U$2</f>
        <v>0.54443331390573224</v>
      </c>
    </row>
    <row r="602" spans="1:22" x14ac:dyDescent="0.25">
      <c r="A602" s="13">
        <v>0</v>
      </c>
      <c r="B602" s="13">
        <v>0</v>
      </c>
      <c r="C602" s="13">
        <v>1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/>
      <c r="U602" s="14">
        <v>0</v>
      </c>
      <c r="V602" s="27">
        <f>SUMPRODUCT('Рис. 12'!B$2:T$2,'Рис. 14'!A602:S602)+'Рис. 12'!U$2</f>
        <v>0.41985526191833283</v>
      </c>
    </row>
    <row r="603" spans="1:22" x14ac:dyDescent="0.25">
      <c r="A603" s="13">
        <v>0</v>
      </c>
      <c r="B603" s="13">
        <v>1</v>
      </c>
      <c r="C603" s="13">
        <v>0</v>
      </c>
      <c r="D603" s="13">
        <v>1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1</v>
      </c>
      <c r="P603" s="13">
        <v>0</v>
      </c>
      <c r="Q603" s="13">
        <v>0</v>
      </c>
      <c r="R603" s="13">
        <v>0</v>
      </c>
      <c r="S603" s="13">
        <v>0</v>
      </c>
      <c r="T603" s="13"/>
      <c r="U603" s="14">
        <v>0</v>
      </c>
      <c r="V603" s="27">
        <f>SUMPRODUCT('Рис. 12'!B$2:T$2,'Рис. 14'!A603:S603)+'Рис. 12'!U$2</f>
        <v>0.31403906102460594</v>
      </c>
    </row>
    <row r="604" spans="1:22" x14ac:dyDescent="0.25">
      <c r="A604" s="13">
        <v>1</v>
      </c>
      <c r="B604" s="13">
        <v>0</v>
      </c>
      <c r="C604" s="13">
        <v>0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1</v>
      </c>
      <c r="S604" s="13">
        <v>0</v>
      </c>
      <c r="T604" s="13"/>
      <c r="U604" s="14">
        <v>0</v>
      </c>
      <c r="V604" s="27">
        <f>SUMPRODUCT('Рис. 12'!B$2:T$2,'Рис. 14'!A604:S604)+'Рис. 12'!U$2</f>
        <v>6.0507782239111629E-2</v>
      </c>
    </row>
    <row r="605" spans="1:22" x14ac:dyDescent="0.25">
      <c r="A605" s="13">
        <v>0</v>
      </c>
      <c r="B605" s="13">
        <v>0</v>
      </c>
      <c r="C605" s="13">
        <v>1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/>
      <c r="U605" s="14">
        <v>0</v>
      </c>
      <c r="V605" s="27">
        <f>SUMPRODUCT('Рис. 12'!B$2:T$2,'Рис. 14'!A605:S605)+'Рис. 12'!U$2</f>
        <v>0.41985526191833283</v>
      </c>
    </row>
    <row r="606" spans="1:22" x14ac:dyDescent="0.25">
      <c r="A606" s="13">
        <v>1</v>
      </c>
      <c r="B606" s="13">
        <v>0</v>
      </c>
      <c r="C606" s="13">
        <v>1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/>
      <c r="U606" s="14">
        <v>0</v>
      </c>
      <c r="V606" s="27">
        <f>SUMPRODUCT('Рис. 12'!B$2:T$2,'Рис. 14'!A606:S606)+'Рис. 12'!U$2</f>
        <v>0.36985300753128908</v>
      </c>
    </row>
    <row r="607" spans="1:22" x14ac:dyDescent="0.25">
      <c r="A607" s="13">
        <v>1</v>
      </c>
      <c r="B607" s="13">
        <v>0</v>
      </c>
      <c r="C607" s="13">
        <v>1</v>
      </c>
      <c r="D607" s="13">
        <v>0</v>
      </c>
      <c r="E607" s="13">
        <v>0</v>
      </c>
      <c r="F607" s="13">
        <v>0</v>
      </c>
      <c r="G607" s="13">
        <v>1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/>
      <c r="U607" s="14">
        <v>0</v>
      </c>
      <c r="V607" s="27">
        <f>SUMPRODUCT('Рис. 12'!B$2:T$2,'Рис. 14'!A607:S607)+'Рис. 12'!U$2</f>
        <v>0.16943180261059326</v>
      </c>
    </row>
    <row r="608" spans="1:22" x14ac:dyDescent="0.25">
      <c r="A608" s="13">
        <v>1</v>
      </c>
      <c r="B608" s="13">
        <v>0</v>
      </c>
      <c r="C608" s="13">
        <v>1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/>
      <c r="U608" s="14">
        <v>0</v>
      </c>
      <c r="V608" s="27">
        <f>SUMPRODUCT('Рис. 12'!B$2:T$2,'Рис. 14'!A608:S608)+'Рис. 12'!U$2</f>
        <v>0.36985300753128908</v>
      </c>
    </row>
    <row r="609" spans="1:22" x14ac:dyDescent="0.25">
      <c r="A609" s="13">
        <v>1</v>
      </c>
      <c r="B609" s="13">
        <v>0</v>
      </c>
      <c r="C609" s="13">
        <v>1</v>
      </c>
      <c r="D609" s="13">
        <v>0</v>
      </c>
      <c r="E609" s="13">
        <v>0</v>
      </c>
      <c r="F609" s="13">
        <v>1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1</v>
      </c>
      <c r="P609" s="13">
        <v>0</v>
      </c>
      <c r="Q609" s="13">
        <v>0</v>
      </c>
      <c r="R609" s="13">
        <v>0</v>
      </c>
      <c r="S609" s="13">
        <v>0</v>
      </c>
      <c r="T609" s="13"/>
      <c r="U609" s="14">
        <v>0</v>
      </c>
      <c r="V609" s="27">
        <f>SUMPRODUCT('Рис. 12'!B$2:T$2,'Рис. 14'!A609:S609)+'Рис. 12'!U$2</f>
        <v>7.9692301195340431E-3</v>
      </c>
    </row>
    <row r="610" spans="1:22" x14ac:dyDescent="0.25">
      <c r="A610" s="13">
        <v>0</v>
      </c>
      <c r="B610" s="13">
        <v>0</v>
      </c>
      <c r="C610" s="13">
        <v>0</v>
      </c>
      <c r="D610" s="13">
        <v>0</v>
      </c>
      <c r="E610" s="13">
        <v>0</v>
      </c>
      <c r="F610" s="13">
        <v>0</v>
      </c>
      <c r="G610" s="13">
        <v>1</v>
      </c>
      <c r="H610" s="13">
        <v>0</v>
      </c>
      <c r="I610" s="13">
        <v>1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/>
      <c r="U610" s="14">
        <v>0</v>
      </c>
      <c r="V610" s="27">
        <f>SUMPRODUCT('Рис. 12'!B$2:T$2,'Рис. 14'!A610:S610)+'Рис. 12'!U$2</f>
        <v>0.43559559493048083</v>
      </c>
    </row>
    <row r="611" spans="1:22" x14ac:dyDescent="0.25">
      <c r="A611" s="13">
        <v>1</v>
      </c>
      <c r="B611" s="13">
        <v>0</v>
      </c>
      <c r="C611" s="13">
        <v>1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/>
      <c r="U611" s="14">
        <v>0</v>
      </c>
      <c r="V611" s="27">
        <f>SUMPRODUCT('Рис. 12'!B$2:T$2,'Рис. 14'!A611:S611)+'Рис. 12'!U$2</f>
        <v>0.36985300753128908</v>
      </c>
    </row>
    <row r="612" spans="1:22" x14ac:dyDescent="0.25">
      <c r="A612" s="13">
        <v>0</v>
      </c>
      <c r="B612" s="13">
        <v>0</v>
      </c>
      <c r="C612" s="13">
        <v>1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/>
      <c r="U612" s="14">
        <v>0</v>
      </c>
      <c r="V612" s="27">
        <f>SUMPRODUCT('Рис. 12'!B$2:T$2,'Рис. 14'!A612:S612)+'Рис. 12'!U$2</f>
        <v>0.41985526191833283</v>
      </c>
    </row>
    <row r="613" spans="1:22" x14ac:dyDescent="0.25">
      <c r="A613" s="13">
        <v>1</v>
      </c>
      <c r="B613" s="13">
        <v>0</v>
      </c>
      <c r="C613" s="13">
        <v>0</v>
      </c>
      <c r="D613" s="13">
        <v>0</v>
      </c>
      <c r="E613" s="13">
        <v>0</v>
      </c>
      <c r="F613" s="13">
        <v>0</v>
      </c>
      <c r="G613" s="13">
        <v>1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1</v>
      </c>
      <c r="R613" s="13">
        <v>0</v>
      </c>
      <c r="S613" s="13">
        <v>0</v>
      </c>
      <c r="T613" s="13"/>
      <c r="U613" s="14">
        <v>0</v>
      </c>
      <c r="V613" s="27">
        <f>SUMPRODUCT('Рис. 12'!B$2:T$2,'Рис. 14'!A613:S613)+'Рис. 12'!U$2</f>
        <v>0.25225939394943819</v>
      </c>
    </row>
    <row r="614" spans="1:22" x14ac:dyDescent="0.25">
      <c r="A614" s="13">
        <v>1</v>
      </c>
      <c r="B614" s="13">
        <v>0</v>
      </c>
      <c r="C614" s="13">
        <v>0</v>
      </c>
      <c r="D614" s="13">
        <v>0</v>
      </c>
      <c r="E614" s="13">
        <v>0</v>
      </c>
      <c r="F614" s="13">
        <v>1</v>
      </c>
      <c r="G614" s="13">
        <v>1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/>
      <c r="U614" s="14">
        <v>0</v>
      </c>
      <c r="V614" s="27">
        <f>SUMPRODUCT('Рис. 12'!B$2:T$2,'Рис. 14'!A614:S614)+'Рис. 12'!U$2</f>
        <v>-0.17111680756621533</v>
      </c>
    </row>
    <row r="615" spans="1:22" x14ac:dyDescent="0.25">
      <c r="A615" s="13">
        <v>1</v>
      </c>
      <c r="B615" s="13">
        <v>0</v>
      </c>
      <c r="C615" s="13">
        <v>1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/>
      <c r="U615" s="14">
        <v>0</v>
      </c>
      <c r="V615" s="27">
        <f>SUMPRODUCT('Рис. 12'!B$2:T$2,'Рис. 14'!A615:S615)+'Рис. 12'!U$2</f>
        <v>0.36985300753128908</v>
      </c>
    </row>
    <row r="616" spans="1:22" x14ac:dyDescent="0.25">
      <c r="A616" s="13">
        <v>0</v>
      </c>
      <c r="B616" s="13">
        <v>0</v>
      </c>
      <c r="C616" s="13">
        <v>1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/>
      <c r="U616" s="14">
        <v>0</v>
      </c>
      <c r="V616" s="27">
        <f>SUMPRODUCT('Рис. 12'!B$2:T$2,'Рис. 14'!A616:S616)+'Рис. 12'!U$2</f>
        <v>0.41985526191833283</v>
      </c>
    </row>
    <row r="617" spans="1:22" x14ac:dyDescent="0.25">
      <c r="A617" s="13">
        <v>1</v>
      </c>
      <c r="B617" s="13">
        <v>0</v>
      </c>
      <c r="C617" s="13">
        <v>0</v>
      </c>
      <c r="D617" s="13">
        <v>0</v>
      </c>
      <c r="E617" s="13">
        <v>1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/>
      <c r="U617" s="14">
        <v>0</v>
      </c>
      <c r="V617" s="27">
        <f>SUMPRODUCT('Рис. 12'!B$2:T$2,'Рис. 14'!A617:S617)+'Рис. 12'!U$2</f>
        <v>0.53762779516397408</v>
      </c>
    </row>
    <row r="618" spans="1:22" x14ac:dyDescent="0.25">
      <c r="A618" s="13">
        <v>0</v>
      </c>
      <c r="B618" s="13">
        <v>0</v>
      </c>
      <c r="C618" s="13">
        <v>0</v>
      </c>
      <c r="D618" s="13">
        <v>1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1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/>
      <c r="U618" s="14">
        <v>0</v>
      </c>
      <c r="V618" s="27">
        <f>SUMPRODUCT('Рис. 12'!B$2:T$2,'Рис. 14'!A618:S618)+'Рис. 12'!U$2</f>
        <v>0.61707571996661115</v>
      </c>
    </row>
    <row r="619" spans="1:22" x14ac:dyDescent="0.25">
      <c r="A619" s="13">
        <v>0</v>
      </c>
      <c r="B619" s="13">
        <v>0</v>
      </c>
      <c r="C619" s="13">
        <v>1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1</v>
      </c>
      <c r="R619" s="13">
        <v>0</v>
      </c>
      <c r="S619" s="13">
        <v>0</v>
      </c>
      <c r="T619" s="13"/>
      <c r="U619" s="14">
        <v>0</v>
      </c>
      <c r="V619" s="27">
        <f>SUMPRODUCT('Рис. 12'!B$2:T$2,'Рис. 14'!A619:S619)+'Рис. 12'!U$2</f>
        <v>0.59721478470305345</v>
      </c>
    </row>
    <row r="620" spans="1:22" x14ac:dyDescent="0.25">
      <c r="A620" s="13">
        <v>0</v>
      </c>
      <c r="B620" s="13">
        <v>1</v>
      </c>
      <c r="C620" s="13">
        <v>0</v>
      </c>
      <c r="D620" s="13">
        <v>1</v>
      </c>
      <c r="E620" s="13">
        <v>0</v>
      </c>
      <c r="F620" s="13">
        <v>0</v>
      </c>
      <c r="G620" s="13">
        <v>1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/>
      <c r="U620" s="14">
        <v>0</v>
      </c>
      <c r="V620" s="27">
        <f>SUMPRODUCT('Рис. 12'!B$2:T$2,'Рис. 14'!A620:S620)+'Рис. 12'!U$2</f>
        <v>0.22948495478473224</v>
      </c>
    </row>
    <row r="621" spans="1:22" x14ac:dyDescent="0.25">
      <c r="A621" s="13">
        <v>1</v>
      </c>
      <c r="B621" s="13">
        <v>0</v>
      </c>
      <c r="C621" s="13">
        <v>1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/>
      <c r="U621" s="14">
        <v>0</v>
      </c>
      <c r="V621" s="27">
        <f>SUMPRODUCT('Рис. 12'!B$2:T$2,'Рис. 14'!A621:S621)+'Рис. 12'!U$2</f>
        <v>0.36985300753128908</v>
      </c>
    </row>
    <row r="622" spans="1:22" x14ac:dyDescent="0.25">
      <c r="A622" s="13">
        <v>1</v>
      </c>
      <c r="B622" s="13">
        <v>0</v>
      </c>
      <c r="C622" s="13">
        <v>0</v>
      </c>
      <c r="D622" s="13">
        <v>1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/>
      <c r="U622" s="14">
        <v>0</v>
      </c>
      <c r="V622" s="27">
        <f>SUMPRODUCT('Рис. 12'!B$2:T$2,'Рис. 14'!A622:S622)+'Рис. 12'!U$2</f>
        <v>0.36943147706914903</v>
      </c>
    </row>
    <row r="623" spans="1:22" x14ac:dyDescent="0.25">
      <c r="A623" s="13">
        <v>1</v>
      </c>
      <c r="B623" s="13">
        <v>0</v>
      </c>
      <c r="C623" s="13">
        <v>0</v>
      </c>
      <c r="D623" s="13">
        <v>1</v>
      </c>
      <c r="E623" s="13">
        <v>0</v>
      </c>
      <c r="F623" s="13">
        <v>1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/>
      <c r="U623" s="14">
        <v>0</v>
      </c>
      <c r="V623" s="27">
        <f>SUMPRODUCT('Рис. 12'!B$2:T$2,'Рис. 14'!A623:S623)+'Рис. 12'!U$2</f>
        <v>0.12341479833821611</v>
      </c>
    </row>
    <row r="624" spans="1:22" x14ac:dyDescent="0.25">
      <c r="A624" s="13">
        <v>1</v>
      </c>
      <c r="B624" s="13">
        <v>0</v>
      </c>
      <c r="C624" s="13">
        <v>0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1</v>
      </c>
      <c r="J624" s="13">
        <v>0</v>
      </c>
      <c r="K624" s="13">
        <v>0</v>
      </c>
      <c r="L624" s="13">
        <v>0</v>
      </c>
      <c r="M624" s="13">
        <v>0</v>
      </c>
      <c r="N624" s="13">
        <v>1</v>
      </c>
      <c r="O624" s="13">
        <v>0</v>
      </c>
      <c r="P624" s="13">
        <v>0</v>
      </c>
      <c r="Q624" s="13">
        <v>0</v>
      </c>
      <c r="R624" s="13">
        <v>1</v>
      </c>
      <c r="S624" s="13">
        <v>0</v>
      </c>
      <c r="T624" s="13"/>
      <c r="U624" s="14">
        <v>0</v>
      </c>
      <c r="V624" s="27">
        <f>SUMPRODUCT('Рис. 12'!B$2:T$2,'Рис. 14'!A624:S624)+'Рис. 12'!U$2</f>
        <v>0.50612158950581465</v>
      </c>
    </row>
    <row r="625" spans="1:22" x14ac:dyDescent="0.25">
      <c r="A625" s="13">
        <v>0</v>
      </c>
      <c r="B625" s="13">
        <v>0</v>
      </c>
      <c r="C625" s="13">
        <v>1</v>
      </c>
      <c r="D625" s="13">
        <v>0</v>
      </c>
      <c r="E625" s="13">
        <v>0</v>
      </c>
      <c r="F625" s="13">
        <v>0</v>
      </c>
      <c r="G625" s="13">
        <v>1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/>
      <c r="U625" s="14">
        <v>0</v>
      </c>
      <c r="V625" s="27">
        <f>SUMPRODUCT('Рис. 12'!B$2:T$2,'Рис. 14'!A625:S625)+'Рис. 12'!U$2</f>
        <v>0.21943405699763702</v>
      </c>
    </row>
    <row r="626" spans="1:22" x14ac:dyDescent="0.25">
      <c r="A626" s="13">
        <v>0</v>
      </c>
      <c r="B626" s="13">
        <v>1</v>
      </c>
      <c r="C626" s="13">
        <v>0</v>
      </c>
      <c r="D626" s="13">
        <v>0</v>
      </c>
      <c r="E626" s="13">
        <v>0</v>
      </c>
      <c r="F626" s="13">
        <v>1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1</v>
      </c>
      <c r="S626" s="13">
        <v>0</v>
      </c>
      <c r="T626" s="13"/>
      <c r="U626" s="14">
        <v>0</v>
      </c>
      <c r="V626" s="27">
        <f>SUMPRODUCT('Рис. 12'!B$2:T$2,'Рис. 14'!A626:S626)+'Рис. 12'!U$2</f>
        <v>-0.1250342138555422</v>
      </c>
    </row>
    <row r="627" spans="1:22" x14ac:dyDescent="0.25">
      <c r="A627" s="13">
        <v>1</v>
      </c>
      <c r="B627" s="13">
        <v>0</v>
      </c>
      <c r="C627" s="13">
        <v>1</v>
      </c>
      <c r="D627" s="13">
        <v>0</v>
      </c>
      <c r="E627" s="13">
        <v>0</v>
      </c>
      <c r="F627" s="13">
        <v>1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/>
      <c r="U627" s="14">
        <v>0</v>
      </c>
      <c r="V627" s="27">
        <f>SUMPRODUCT('Рис. 12'!B$2:T$2,'Рис. 14'!A627:S627)+'Рис. 12'!U$2</f>
        <v>0.12383632880035617</v>
      </c>
    </row>
    <row r="628" spans="1:22" x14ac:dyDescent="0.25">
      <c r="A628" s="13">
        <v>1</v>
      </c>
      <c r="B628" s="13">
        <v>0</v>
      </c>
      <c r="C628" s="13">
        <v>1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/>
      <c r="U628" s="14">
        <v>0</v>
      </c>
      <c r="V628" s="27">
        <f>SUMPRODUCT('Рис. 12'!B$2:T$2,'Рис. 14'!A628:S628)+'Рис. 12'!U$2</f>
        <v>0.36985300753128908</v>
      </c>
    </row>
    <row r="629" spans="1:22" x14ac:dyDescent="0.25">
      <c r="A629" s="13">
        <v>1</v>
      </c>
      <c r="B629" s="13">
        <v>0</v>
      </c>
      <c r="C629" s="13">
        <v>0</v>
      </c>
      <c r="D629" s="13">
        <v>1</v>
      </c>
      <c r="E629" s="13">
        <v>0</v>
      </c>
      <c r="F629" s="13">
        <v>1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/>
      <c r="U629" s="14">
        <v>0</v>
      </c>
      <c r="V629" s="27">
        <f>SUMPRODUCT('Рис. 12'!B$2:T$2,'Рис. 14'!A629:S629)+'Рис. 12'!U$2</f>
        <v>0.12341479833821611</v>
      </c>
    </row>
    <row r="630" spans="1:22" x14ac:dyDescent="0.25">
      <c r="A630" s="13">
        <v>1</v>
      </c>
      <c r="B630" s="13">
        <v>0</v>
      </c>
      <c r="C630" s="13">
        <v>0</v>
      </c>
      <c r="D630" s="13">
        <v>0</v>
      </c>
      <c r="E630" s="13">
        <v>0</v>
      </c>
      <c r="F630" s="13">
        <v>0</v>
      </c>
      <c r="G630" s="13">
        <v>1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/>
      <c r="U630" s="14">
        <v>0</v>
      </c>
      <c r="V630" s="27">
        <f>SUMPRODUCT('Рис. 12'!B$2:T$2,'Рис. 14'!A630:S630)+'Рис. 12'!U$2</f>
        <v>7.489987116471758E-2</v>
      </c>
    </row>
    <row r="631" spans="1:22" x14ac:dyDescent="0.25">
      <c r="A631" s="13">
        <v>0</v>
      </c>
      <c r="B631" s="13">
        <v>0</v>
      </c>
      <c r="C631" s="13">
        <v>1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1</v>
      </c>
      <c r="Q631" s="13">
        <v>0</v>
      </c>
      <c r="R631" s="13">
        <v>1</v>
      </c>
      <c r="S631" s="13">
        <v>0</v>
      </c>
      <c r="T631" s="13"/>
      <c r="U631" s="14">
        <v>0</v>
      </c>
      <c r="V631" s="27">
        <f>SUMPRODUCT('Рис. 12'!B$2:T$2,'Рис. 14'!A631:S631)+'Рис. 12'!U$2</f>
        <v>0.400747903047663</v>
      </c>
    </row>
    <row r="632" spans="1:22" x14ac:dyDescent="0.25">
      <c r="A632" s="13">
        <v>0</v>
      </c>
      <c r="B632" s="13">
        <v>1</v>
      </c>
      <c r="C632" s="13">
        <v>1</v>
      </c>
      <c r="D632" s="13">
        <v>0</v>
      </c>
      <c r="E632" s="13">
        <v>0</v>
      </c>
      <c r="F632" s="13">
        <v>1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1</v>
      </c>
      <c r="M632" s="13">
        <v>0</v>
      </c>
      <c r="N632" s="13">
        <v>0</v>
      </c>
      <c r="O632" s="13">
        <v>1</v>
      </c>
      <c r="P632" s="13">
        <v>0</v>
      </c>
      <c r="Q632" s="13">
        <v>0</v>
      </c>
      <c r="R632" s="13">
        <v>0</v>
      </c>
      <c r="S632" s="13">
        <v>0</v>
      </c>
      <c r="T632" s="13"/>
      <c r="U632" s="14">
        <v>0</v>
      </c>
      <c r="V632" s="27">
        <f>SUMPRODUCT('Рис. 12'!B$2:T$2,'Рис. 14'!A632:S632)+'Рис. 12'!U$2</f>
        <v>0.26608590126623144</v>
      </c>
    </row>
    <row r="633" spans="1:22" x14ac:dyDescent="0.25">
      <c r="A633" s="13">
        <v>0</v>
      </c>
      <c r="B633" s="13">
        <v>0</v>
      </c>
      <c r="C633" s="13">
        <v>1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1</v>
      </c>
      <c r="P633" s="13">
        <v>0</v>
      </c>
      <c r="Q633" s="13">
        <v>0</v>
      </c>
      <c r="R633" s="13">
        <v>0</v>
      </c>
      <c r="S633" s="13">
        <v>0</v>
      </c>
      <c r="T633" s="13"/>
      <c r="U633" s="14">
        <v>0</v>
      </c>
      <c r="V633" s="27">
        <f>SUMPRODUCT('Рис. 12'!B$2:T$2,'Рис. 14'!A633:S633)+'Рис. 12'!U$2</f>
        <v>0.30398816323751071</v>
      </c>
    </row>
    <row r="634" spans="1:22" x14ac:dyDescent="0.25">
      <c r="A634" s="13">
        <v>1</v>
      </c>
      <c r="B634" s="13">
        <v>0</v>
      </c>
      <c r="C634" s="13">
        <v>0</v>
      </c>
      <c r="D634" s="13">
        <v>1</v>
      </c>
      <c r="E634" s="13">
        <v>0</v>
      </c>
      <c r="F634" s="13">
        <v>1</v>
      </c>
      <c r="G634" s="13">
        <v>1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/>
      <c r="U634" s="14">
        <v>0</v>
      </c>
      <c r="V634" s="27">
        <f>SUMPRODUCT('Рис. 12'!B$2:T$2,'Рис. 14'!A634:S634)+'Рис. 12'!U$2</f>
        <v>-7.7006406582479703E-2</v>
      </c>
    </row>
    <row r="635" spans="1:22" x14ac:dyDescent="0.25">
      <c r="A635" s="13">
        <v>0</v>
      </c>
      <c r="B635" s="13">
        <v>1</v>
      </c>
      <c r="C635" s="13">
        <v>1</v>
      </c>
      <c r="D635" s="13">
        <v>0</v>
      </c>
      <c r="E635" s="13">
        <v>0</v>
      </c>
      <c r="F635" s="13">
        <v>0</v>
      </c>
      <c r="G635" s="13">
        <v>1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1</v>
      </c>
      <c r="S635" s="13">
        <v>0</v>
      </c>
      <c r="T635" s="13"/>
      <c r="U635" s="14">
        <v>0</v>
      </c>
      <c r="V635" s="27">
        <f>SUMPRODUCT('Рис. 12'!B$2:T$2,'Рис. 14'!A635:S635)+'Рис. 12'!U$2</f>
        <v>1.5093191400570527E-2</v>
      </c>
    </row>
    <row r="636" spans="1:22" x14ac:dyDescent="0.25">
      <c r="A636" s="13">
        <v>1</v>
      </c>
      <c r="B636" s="13">
        <v>0</v>
      </c>
      <c r="C636" s="13">
        <v>0</v>
      </c>
      <c r="D636" s="13">
        <v>1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/>
      <c r="U636" s="14">
        <v>0</v>
      </c>
      <c r="V636" s="27">
        <f>SUMPRODUCT('Рис. 12'!B$2:T$2,'Рис. 14'!A636:S636)+'Рис. 12'!U$2</f>
        <v>0.36943147706914903</v>
      </c>
    </row>
    <row r="637" spans="1:22" x14ac:dyDescent="0.25">
      <c r="A637" s="13">
        <v>1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/>
      <c r="U637" s="14">
        <v>0</v>
      </c>
      <c r="V637" s="27">
        <f>SUMPRODUCT('Рис. 12'!B$2:T$2,'Рис. 14'!A637:S637)+'Рис. 12'!U$2</f>
        <v>0.2753210760854134</v>
      </c>
    </row>
    <row r="638" spans="1:22" x14ac:dyDescent="0.25">
      <c r="A638" s="13">
        <v>0</v>
      </c>
      <c r="B638" s="13">
        <v>0</v>
      </c>
      <c r="C638" s="13">
        <v>0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1</v>
      </c>
      <c r="O638" s="13">
        <v>0</v>
      </c>
      <c r="P638" s="13">
        <v>0</v>
      </c>
      <c r="Q638" s="13">
        <v>0</v>
      </c>
      <c r="R638" s="13">
        <v>0</v>
      </c>
      <c r="S638" s="13">
        <v>1</v>
      </c>
      <c r="T638" s="13"/>
      <c r="U638" s="14">
        <v>0</v>
      </c>
      <c r="V638" s="27">
        <f>SUMPRODUCT('Рис. 12'!B$2:T$2,'Рис. 14'!A638:S638)+'Рис. 12'!U$2</f>
        <v>0.72699090846532388</v>
      </c>
    </row>
    <row r="639" spans="1:22" x14ac:dyDescent="0.25">
      <c r="A639" s="13">
        <v>1</v>
      </c>
      <c r="B639" s="13">
        <v>0</v>
      </c>
      <c r="C639" s="13">
        <v>1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/>
      <c r="U639" s="14">
        <v>0</v>
      </c>
      <c r="V639" s="27">
        <f>SUMPRODUCT('Рис. 12'!B$2:T$2,'Рис. 14'!A639:S639)+'Рис. 12'!U$2</f>
        <v>0.36985300753128908</v>
      </c>
    </row>
    <row r="640" spans="1:22" x14ac:dyDescent="0.25">
      <c r="A640" s="13">
        <v>0</v>
      </c>
      <c r="B640" s="13">
        <v>0</v>
      </c>
      <c r="C640" s="13">
        <v>0</v>
      </c>
      <c r="D640" s="13">
        <v>1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/>
      <c r="U640" s="14">
        <v>0</v>
      </c>
      <c r="V640" s="27">
        <f>SUMPRODUCT('Рис. 12'!B$2:T$2,'Рис. 14'!A640:S640)+'Рис. 12'!U$2</f>
        <v>0.41943373145619278</v>
      </c>
    </row>
    <row r="641" spans="1:22" x14ac:dyDescent="0.25">
      <c r="A641" s="13">
        <v>1</v>
      </c>
      <c r="B641" s="13">
        <v>0</v>
      </c>
      <c r="C641" s="13">
        <v>1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1</v>
      </c>
      <c r="T641" s="13"/>
      <c r="U641" s="14">
        <v>0</v>
      </c>
      <c r="V641" s="27">
        <f>SUMPRODUCT('Рис. 12'!B$2:T$2,'Рис. 14'!A641:S641)+'Рис. 12'!U$2</f>
        <v>0.63660024763617229</v>
      </c>
    </row>
    <row r="642" spans="1:22" x14ac:dyDescent="0.25">
      <c r="A642" s="13">
        <v>0</v>
      </c>
      <c r="B642" s="13">
        <v>0</v>
      </c>
      <c r="C642" s="13">
        <v>1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1</v>
      </c>
      <c r="P642" s="13">
        <v>0</v>
      </c>
      <c r="Q642" s="13">
        <v>0</v>
      </c>
      <c r="R642" s="13">
        <v>0</v>
      </c>
      <c r="S642" s="13">
        <v>0</v>
      </c>
      <c r="T642" s="13"/>
      <c r="U642" s="14">
        <v>0</v>
      </c>
      <c r="V642" s="27">
        <f>SUMPRODUCT('Рис. 12'!B$2:T$2,'Рис. 14'!A642:S642)+'Рис. 12'!U$2</f>
        <v>0.30398816323751071</v>
      </c>
    </row>
    <row r="643" spans="1:22" x14ac:dyDescent="0.25">
      <c r="A643" s="13">
        <v>1</v>
      </c>
      <c r="B643" s="13">
        <v>0</v>
      </c>
      <c r="C643" s="13">
        <v>0</v>
      </c>
      <c r="D643" s="13">
        <v>1</v>
      </c>
      <c r="E643" s="13">
        <v>0</v>
      </c>
      <c r="F643" s="13">
        <v>1</v>
      </c>
      <c r="G643" s="13">
        <v>1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1</v>
      </c>
      <c r="S643" s="13">
        <v>0</v>
      </c>
      <c r="T643" s="13"/>
      <c r="U643" s="14">
        <v>0</v>
      </c>
      <c r="V643" s="27">
        <f>SUMPRODUCT('Рис. 12'!B$2:T$2,'Рис. 14'!A643:S643)+'Рис. 12'!U$2</f>
        <v>-0.29181970042878153</v>
      </c>
    </row>
    <row r="644" spans="1:22" x14ac:dyDescent="0.25">
      <c r="A644" s="13">
        <v>0</v>
      </c>
      <c r="B644" s="13">
        <v>1</v>
      </c>
      <c r="C644" s="13">
        <v>1</v>
      </c>
      <c r="D644" s="13">
        <v>0</v>
      </c>
      <c r="E644" s="13">
        <v>0</v>
      </c>
      <c r="F644" s="13">
        <v>1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1</v>
      </c>
      <c r="S644" s="13">
        <v>0</v>
      </c>
      <c r="T644" s="13"/>
      <c r="U644" s="14">
        <v>0</v>
      </c>
      <c r="V644" s="27">
        <f>SUMPRODUCT('Рис. 12'!B$2:T$2,'Рис. 14'!A644:S644)+'Рис. 12'!U$2</f>
        <v>-3.050228240966657E-2</v>
      </c>
    </row>
    <row r="645" spans="1:22" x14ac:dyDescent="0.25">
      <c r="A645" s="13">
        <v>1</v>
      </c>
      <c r="B645" s="13">
        <v>0</v>
      </c>
      <c r="C645" s="13">
        <v>0</v>
      </c>
      <c r="D645" s="13">
        <v>1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/>
      <c r="U645" s="14">
        <v>0</v>
      </c>
      <c r="V645" s="27">
        <f>SUMPRODUCT('Рис. 12'!B$2:T$2,'Рис. 14'!A645:S645)+'Рис. 12'!U$2</f>
        <v>0.36943147706914903</v>
      </c>
    </row>
    <row r="646" spans="1:22" x14ac:dyDescent="0.25">
      <c r="A646" s="13">
        <v>0</v>
      </c>
      <c r="B646" s="13">
        <v>0</v>
      </c>
      <c r="C646" s="13">
        <v>1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1</v>
      </c>
      <c r="S646" s="13">
        <v>0</v>
      </c>
      <c r="T646" s="13"/>
      <c r="U646" s="14">
        <v>0</v>
      </c>
      <c r="V646" s="27">
        <f>SUMPRODUCT('Рис. 12'!B$2:T$2,'Рис. 14'!A646:S646)+'Рис. 12'!U$2</f>
        <v>0.20504196807203107</v>
      </c>
    </row>
    <row r="647" spans="1:22" x14ac:dyDescent="0.25">
      <c r="A647" s="13">
        <v>0</v>
      </c>
      <c r="B647" s="13">
        <v>0</v>
      </c>
      <c r="C647" s="13">
        <v>0</v>
      </c>
      <c r="D647" s="13">
        <v>1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1</v>
      </c>
      <c r="S647" s="13">
        <v>0</v>
      </c>
      <c r="T647" s="13"/>
      <c r="U647" s="14">
        <v>0</v>
      </c>
      <c r="V647" s="27">
        <f>SUMPRODUCT('Рис. 12'!B$2:T$2,'Рис. 14'!A647:S647)+'Рис. 12'!U$2</f>
        <v>0.20462043760989101</v>
      </c>
    </row>
    <row r="648" spans="1:22" x14ac:dyDescent="0.25">
      <c r="A648" s="13">
        <v>1</v>
      </c>
      <c r="B648" s="13">
        <v>0</v>
      </c>
      <c r="C648" s="13">
        <v>0</v>
      </c>
      <c r="D648" s="13">
        <v>1</v>
      </c>
      <c r="E648" s="13">
        <v>0</v>
      </c>
      <c r="F648" s="13">
        <v>1</v>
      </c>
      <c r="G648" s="13">
        <v>1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/>
      <c r="U648" s="14">
        <v>0</v>
      </c>
      <c r="V648" s="27">
        <f>SUMPRODUCT('Рис. 12'!B$2:T$2,'Рис. 14'!A648:S648)+'Рис. 12'!U$2</f>
        <v>-7.7006406582479703E-2</v>
      </c>
    </row>
    <row r="649" spans="1:22" x14ac:dyDescent="0.25">
      <c r="A649" s="13">
        <v>1</v>
      </c>
      <c r="B649" s="13">
        <v>0</v>
      </c>
      <c r="C649" s="13">
        <v>0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/>
      <c r="U649" s="14">
        <v>0</v>
      </c>
      <c r="V649" s="27">
        <f>SUMPRODUCT('Рис. 12'!B$2:T$2,'Рис. 14'!A649:S649)+'Рис. 12'!U$2</f>
        <v>0.2753210760854134</v>
      </c>
    </row>
    <row r="650" spans="1:22" x14ac:dyDescent="0.25">
      <c r="A650" s="13">
        <v>1</v>
      </c>
      <c r="B650" s="13">
        <v>0</v>
      </c>
      <c r="C650" s="13">
        <v>0</v>
      </c>
      <c r="D650" s="13">
        <v>1</v>
      </c>
      <c r="E650" s="13">
        <v>0</v>
      </c>
      <c r="F650" s="13">
        <v>0</v>
      </c>
      <c r="G650" s="13">
        <v>1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/>
      <c r="U650" s="14">
        <v>0</v>
      </c>
      <c r="V650" s="27">
        <f>SUMPRODUCT('Рис. 12'!B$2:T$2,'Рис. 14'!A650:S650)+'Рис. 12'!U$2</f>
        <v>0.16901027214845321</v>
      </c>
    </row>
    <row r="651" spans="1:22" x14ac:dyDescent="0.25">
      <c r="A651" s="13">
        <v>0</v>
      </c>
      <c r="B651" s="13">
        <v>0</v>
      </c>
      <c r="C651" s="13">
        <v>1</v>
      </c>
      <c r="D651" s="13">
        <v>0</v>
      </c>
      <c r="E651" s="13">
        <v>0</v>
      </c>
      <c r="F651" s="13">
        <v>1</v>
      </c>
      <c r="G651" s="13">
        <v>1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1</v>
      </c>
      <c r="R651" s="13">
        <v>0</v>
      </c>
      <c r="S651" s="13">
        <v>0</v>
      </c>
      <c r="T651" s="13"/>
      <c r="U651" s="14">
        <v>0</v>
      </c>
      <c r="V651" s="27">
        <f>SUMPRODUCT('Рис. 12'!B$2:T$2,'Рис. 14'!A651:S651)+'Рис. 12'!U$2</f>
        <v>0.15077690105142472</v>
      </c>
    </row>
    <row r="652" spans="1:22" x14ac:dyDescent="0.25">
      <c r="A652" s="13">
        <v>0</v>
      </c>
      <c r="B652" s="13">
        <v>0</v>
      </c>
      <c r="C652" s="13">
        <v>1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1</v>
      </c>
      <c r="P652" s="13">
        <v>0</v>
      </c>
      <c r="Q652" s="13">
        <v>1</v>
      </c>
      <c r="R652" s="13">
        <v>1</v>
      </c>
      <c r="S652" s="13">
        <v>0</v>
      </c>
      <c r="T652" s="13"/>
      <c r="U652" s="14">
        <v>0</v>
      </c>
      <c r="V652" s="27">
        <f>SUMPRODUCT('Рис. 12'!B$2:T$2,'Рис. 14'!A652:S652)+'Рис. 12'!U$2</f>
        <v>0.26653439217592956</v>
      </c>
    </row>
    <row r="653" spans="1:22" x14ac:dyDescent="0.25">
      <c r="A653" s="13">
        <v>0</v>
      </c>
      <c r="B653" s="13">
        <v>1</v>
      </c>
      <c r="C653" s="13">
        <v>1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1</v>
      </c>
      <c r="R653" s="13">
        <v>0</v>
      </c>
      <c r="S653" s="13">
        <v>0</v>
      </c>
      <c r="T653" s="13"/>
      <c r="U653" s="14">
        <v>0</v>
      </c>
      <c r="V653" s="27">
        <f>SUMPRODUCT('Рис. 12'!B$2:T$2,'Рис. 14'!A653:S653)+'Рис. 12'!U$2</f>
        <v>0.60768721295228878</v>
      </c>
    </row>
    <row r="654" spans="1:22" x14ac:dyDescent="0.25">
      <c r="A654" s="13">
        <v>1</v>
      </c>
      <c r="B654" s="13">
        <v>0</v>
      </c>
      <c r="C654" s="13">
        <v>1</v>
      </c>
      <c r="D654" s="13">
        <v>0</v>
      </c>
      <c r="E654" s="13">
        <v>0</v>
      </c>
      <c r="F654" s="13">
        <v>1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/>
      <c r="U654" s="14">
        <v>0</v>
      </c>
      <c r="V654" s="27">
        <f>SUMPRODUCT('Рис. 12'!B$2:T$2,'Рис. 14'!A654:S654)+'Рис. 12'!U$2</f>
        <v>0.12383632880035617</v>
      </c>
    </row>
    <row r="655" spans="1:22" x14ac:dyDescent="0.25">
      <c r="A655" s="13">
        <v>1</v>
      </c>
      <c r="B655" s="13">
        <v>0</v>
      </c>
      <c r="C655" s="13">
        <v>1</v>
      </c>
      <c r="D655" s="13">
        <v>0</v>
      </c>
      <c r="E655" s="13">
        <v>0</v>
      </c>
      <c r="F655" s="13">
        <v>1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1</v>
      </c>
      <c r="P655" s="13">
        <v>0</v>
      </c>
      <c r="Q655" s="13">
        <v>0</v>
      </c>
      <c r="R655" s="13">
        <v>0</v>
      </c>
      <c r="S655" s="13">
        <v>0</v>
      </c>
      <c r="T655" s="13"/>
      <c r="U655" s="14">
        <v>0</v>
      </c>
      <c r="V655" s="27">
        <f>SUMPRODUCT('Рис. 12'!B$2:T$2,'Рис. 14'!A655:S655)+'Рис. 12'!U$2</f>
        <v>7.9692301195340431E-3</v>
      </c>
    </row>
    <row r="656" spans="1:22" x14ac:dyDescent="0.25">
      <c r="A656" s="13">
        <v>1</v>
      </c>
      <c r="B656" s="13">
        <v>0</v>
      </c>
      <c r="C656" s="13">
        <v>1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1</v>
      </c>
      <c r="S656" s="13">
        <v>0</v>
      </c>
      <c r="T656" s="13"/>
      <c r="U656" s="14">
        <v>0</v>
      </c>
      <c r="V656" s="27">
        <f>SUMPRODUCT('Рис. 12'!B$2:T$2,'Рис. 14'!A656:S656)+'Рис. 12'!U$2</f>
        <v>0.15503971368498731</v>
      </c>
    </row>
    <row r="657" spans="1:22" x14ac:dyDescent="0.25">
      <c r="A657" s="13">
        <v>0</v>
      </c>
      <c r="B657" s="13">
        <v>1</v>
      </c>
      <c r="C657" s="13">
        <v>1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1</v>
      </c>
      <c r="S657" s="13">
        <v>0</v>
      </c>
      <c r="T657" s="13"/>
      <c r="U657" s="14">
        <v>0</v>
      </c>
      <c r="V657" s="27">
        <f>SUMPRODUCT('Рис. 12'!B$2:T$2,'Рис. 14'!A657:S657)+'Рис. 12'!U$2</f>
        <v>0.21551439632126634</v>
      </c>
    </row>
    <row r="658" spans="1:22" x14ac:dyDescent="0.25">
      <c r="A658" s="13">
        <v>0</v>
      </c>
      <c r="B658" s="13">
        <v>1</v>
      </c>
      <c r="C658" s="13">
        <v>1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/>
      <c r="U658" s="14">
        <v>0</v>
      </c>
      <c r="V658" s="27">
        <f>SUMPRODUCT('Рис. 12'!B$2:T$2,'Рис. 14'!A658:S658)+'Рис. 12'!U$2</f>
        <v>0.43032769016756811</v>
      </c>
    </row>
    <row r="659" spans="1:22" x14ac:dyDescent="0.25">
      <c r="A659" s="13">
        <v>0</v>
      </c>
      <c r="B659" s="13">
        <v>1</v>
      </c>
      <c r="C659" s="13">
        <v>0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v>1</v>
      </c>
      <c r="R659" s="13">
        <v>0</v>
      </c>
      <c r="S659" s="13">
        <v>0</v>
      </c>
      <c r="T659" s="13"/>
      <c r="U659" s="14">
        <v>0</v>
      </c>
      <c r="V659" s="27">
        <f>SUMPRODUCT('Рис. 12'!B$2:T$2,'Рис. 14'!A659:S659)+'Рис. 12'!U$2</f>
        <v>0.5131552815064131</v>
      </c>
    </row>
    <row r="660" spans="1:22" x14ac:dyDescent="0.25">
      <c r="A660" s="13">
        <v>1</v>
      </c>
      <c r="B660" s="13">
        <v>0</v>
      </c>
      <c r="C660" s="13">
        <v>1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1</v>
      </c>
      <c r="S660" s="13">
        <v>0</v>
      </c>
      <c r="T660" s="13"/>
      <c r="U660" s="14">
        <v>0</v>
      </c>
      <c r="V660" s="27">
        <f>SUMPRODUCT('Рис. 12'!B$2:T$2,'Рис. 14'!A660:S660)+'Рис. 12'!U$2</f>
        <v>0.15503971368498731</v>
      </c>
    </row>
    <row r="661" spans="1:22" x14ac:dyDescent="0.25">
      <c r="A661" s="13">
        <v>1</v>
      </c>
      <c r="B661" s="13">
        <v>0</v>
      </c>
      <c r="C661" s="13">
        <v>0</v>
      </c>
      <c r="D661" s="13">
        <v>1</v>
      </c>
      <c r="E661" s="13">
        <v>0</v>
      </c>
      <c r="F661" s="13">
        <v>0</v>
      </c>
      <c r="G661" s="13">
        <v>0</v>
      </c>
      <c r="H661" s="13">
        <v>0</v>
      </c>
      <c r="I661" s="13">
        <v>1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1</v>
      </c>
      <c r="R661" s="13">
        <v>0</v>
      </c>
      <c r="S661" s="13">
        <v>0</v>
      </c>
      <c r="T661" s="13"/>
      <c r="U661" s="14">
        <v>0</v>
      </c>
      <c r="V661" s="27">
        <f>SUMPRODUCT('Рис. 12'!B$2:T$2,'Рис. 14'!A661:S661)+'Рис. 12'!U$2</f>
        <v>0.85748446923258914</v>
      </c>
    </row>
    <row r="662" spans="1:22" x14ac:dyDescent="0.25">
      <c r="A662" s="13">
        <v>1</v>
      </c>
      <c r="B662" s="13">
        <v>0</v>
      </c>
      <c r="C662" s="13">
        <v>0</v>
      </c>
      <c r="D662" s="13">
        <v>1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/>
      <c r="U662" s="14">
        <v>0</v>
      </c>
      <c r="V662" s="27">
        <f>SUMPRODUCT('Рис. 12'!B$2:T$2,'Рис. 14'!A662:S662)+'Рис. 12'!U$2</f>
        <v>0.36943147706914903</v>
      </c>
    </row>
    <row r="663" spans="1:22" x14ac:dyDescent="0.25">
      <c r="A663" s="13">
        <v>1</v>
      </c>
      <c r="B663" s="13">
        <v>0</v>
      </c>
      <c r="C663" s="13">
        <v>0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/>
      <c r="U663" s="14">
        <v>0</v>
      </c>
      <c r="V663" s="27">
        <f>SUMPRODUCT('Рис. 12'!B$2:T$2,'Рис. 14'!A663:S663)+'Рис. 12'!U$2</f>
        <v>0.2753210760854134</v>
      </c>
    </row>
    <row r="664" spans="1:22" x14ac:dyDescent="0.25">
      <c r="A664" s="13">
        <v>1</v>
      </c>
      <c r="B664" s="13">
        <v>0</v>
      </c>
      <c r="C664" s="13">
        <v>0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/>
      <c r="U664" s="14">
        <v>0</v>
      </c>
      <c r="V664" s="27">
        <f>SUMPRODUCT('Рис. 12'!B$2:T$2,'Рис. 14'!A664:S664)+'Рис. 12'!U$2</f>
        <v>0.2753210760854134</v>
      </c>
    </row>
    <row r="665" spans="1:22" x14ac:dyDescent="0.25">
      <c r="A665" s="13">
        <v>0</v>
      </c>
      <c r="B665" s="13">
        <v>0</v>
      </c>
      <c r="C665" s="13">
        <v>0</v>
      </c>
      <c r="D665" s="13">
        <v>0</v>
      </c>
      <c r="E665" s="13">
        <v>0</v>
      </c>
      <c r="F665" s="13">
        <v>1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1</v>
      </c>
      <c r="P665" s="13">
        <v>0</v>
      </c>
      <c r="Q665" s="13">
        <v>0</v>
      </c>
      <c r="R665" s="13">
        <v>0</v>
      </c>
      <c r="S665" s="13">
        <v>0</v>
      </c>
      <c r="T665" s="13"/>
      <c r="U665" s="14">
        <v>0</v>
      </c>
      <c r="V665" s="27">
        <f>SUMPRODUCT('Рис. 12'!B$2:T$2,'Рис. 14'!A665:S665)+'Рис. 12'!U$2</f>
        <v>-3.6560446939297886E-2</v>
      </c>
    </row>
    <row r="666" spans="1:22" x14ac:dyDescent="0.25">
      <c r="A666" s="13">
        <v>0</v>
      </c>
      <c r="B666" s="13">
        <v>0</v>
      </c>
      <c r="C666" s="13">
        <v>1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1</v>
      </c>
      <c r="R666" s="13">
        <v>0</v>
      </c>
      <c r="S666" s="13">
        <v>0</v>
      </c>
      <c r="T666" s="13"/>
      <c r="U666" s="14">
        <v>0</v>
      </c>
      <c r="V666" s="27">
        <f>SUMPRODUCT('Рис. 12'!B$2:T$2,'Рис. 14'!A666:S666)+'Рис. 12'!U$2</f>
        <v>0.59721478470305345</v>
      </c>
    </row>
    <row r="667" spans="1:22" x14ac:dyDescent="0.25">
      <c r="A667" s="13">
        <v>1</v>
      </c>
      <c r="B667" s="13">
        <v>0</v>
      </c>
      <c r="C667" s="13">
        <v>0</v>
      </c>
      <c r="D667" s="13">
        <v>0</v>
      </c>
      <c r="E667" s="13">
        <v>0</v>
      </c>
      <c r="F667" s="13">
        <v>0</v>
      </c>
      <c r="G667" s="13">
        <v>1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/>
      <c r="U667" s="14">
        <v>0</v>
      </c>
      <c r="V667" s="27">
        <f>SUMPRODUCT('Рис. 12'!B$2:T$2,'Рис. 14'!A667:S667)+'Рис. 12'!U$2</f>
        <v>7.489987116471758E-2</v>
      </c>
    </row>
    <row r="668" spans="1:22" x14ac:dyDescent="0.25">
      <c r="A668" s="13">
        <v>1</v>
      </c>
      <c r="B668" s="13">
        <v>0</v>
      </c>
      <c r="C668" s="13">
        <v>1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1</v>
      </c>
      <c r="S668" s="13">
        <v>0</v>
      </c>
      <c r="T668" s="13"/>
      <c r="U668" s="14">
        <v>0</v>
      </c>
      <c r="V668" s="27">
        <f>SUMPRODUCT('Рис. 12'!B$2:T$2,'Рис. 14'!A668:S668)+'Рис. 12'!U$2</f>
        <v>0.15503971368498731</v>
      </c>
    </row>
    <row r="669" spans="1:22" x14ac:dyDescent="0.25">
      <c r="A669" s="13">
        <v>1</v>
      </c>
      <c r="B669" s="13">
        <v>0</v>
      </c>
      <c r="C669" s="13">
        <v>0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1</v>
      </c>
      <c r="S669" s="13">
        <v>0</v>
      </c>
      <c r="T669" s="13"/>
      <c r="U669" s="14">
        <v>0</v>
      </c>
      <c r="V669" s="27">
        <f>SUMPRODUCT('Рис. 12'!B$2:T$2,'Рис. 14'!A669:S669)+'Рис. 12'!U$2</f>
        <v>6.0507782239111629E-2</v>
      </c>
    </row>
    <row r="670" spans="1:22" x14ac:dyDescent="0.25">
      <c r="A670" s="13">
        <v>0</v>
      </c>
      <c r="B670" s="13">
        <v>1</v>
      </c>
      <c r="C670" s="13">
        <v>0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1</v>
      </c>
      <c r="N670" s="13">
        <v>0</v>
      </c>
      <c r="O670" s="13">
        <v>1</v>
      </c>
      <c r="P670" s="13">
        <v>0</v>
      </c>
      <c r="Q670" s="13">
        <v>0</v>
      </c>
      <c r="R670" s="13">
        <v>0</v>
      </c>
      <c r="S670" s="13">
        <v>0</v>
      </c>
      <c r="T670" s="13"/>
      <c r="U670" s="14">
        <v>0</v>
      </c>
      <c r="V670" s="27">
        <f>SUMPRODUCT('Рис. 12'!B$2:T$2,'Рис. 14'!A670:S670)+'Рис. 12'!U$2</f>
        <v>0.4091114337866536</v>
      </c>
    </row>
    <row r="671" spans="1:22" x14ac:dyDescent="0.25">
      <c r="A671" s="13">
        <v>0</v>
      </c>
      <c r="B671" s="13">
        <v>1</v>
      </c>
      <c r="C671" s="13">
        <v>1</v>
      </c>
      <c r="D671" s="13">
        <v>0</v>
      </c>
      <c r="E671" s="13">
        <v>0</v>
      </c>
      <c r="F671" s="13">
        <v>0</v>
      </c>
      <c r="G671" s="13">
        <v>1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1</v>
      </c>
      <c r="S671" s="13">
        <v>0</v>
      </c>
      <c r="T671" s="13"/>
      <c r="U671" s="14">
        <v>0</v>
      </c>
      <c r="V671" s="27">
        <f>SUMPRODUCT('Рис. 12'!B$2:T$2,'Рис. 14'!A671:S671)+'Рис. 12'!U$2</f>
        <v>1.5093191400570527E-2</v>
      </c>
    </row>
    <row r="672" spans="1:22" x14ac:dyDescent="0.25">
      <c r="A672" s="13">
        <v>1</v>
      </c>
      <c r="B672" s="13">
        <v>0</v>
      </c>
      <c r="C672" s="13">
        <v>1</v>
      </c>
      <c r="D672" s="13">
        <v>0</v>
      </c>
      <c r="E672" s="13">
        <v>0</v>
      </c>
      <c r="F672" s="13">
        <v>1</v>
      </c>
      <c r="G672" s="13">
        <v>1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/>
      <c r="U672" s="14">
        <v>0</v>
      </c>
      <c r="V672" s="27">
        <f>SUMPRODUCT('Рис. 12'!B$2:T$2,'Рис. 14'!A672:S672)+'Рис. 12'!U$2</f>
        <v>-7.6584876120339651E-2</v>
      </c>
    </row>
    <row r="673" spans="1:22" x14ac:dyDescent="0.25">
      <c r="A673" s="13">
        <v>1</v>
      </c>
      <c r="B673" s="13">
        <v>0</v>
      </c>
      <c r="C673" s="13">
        <v>1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1</v>
      </c>
      <c r="S673" s="13">
        <v>0</v>
      </c>
      <c r="T673" s="13"/>
      <c r="U673" s="14">
        <v>0</v>
      </c>
      <c r="V673" s="27">
        <f>SUMPRODUCT('Рис. 12'!B$2:T$2,'Рис. 14'!A673:S673)+'Рис. 12'!U$2</f>
        <v>0.15503971368498731</v>
      </c>
    </row>
    <row r="674" spans="1:22" x14ac:dyDescent="0.25">
      <c r="A674" s="13">
        <v>0</v>
      </c>
      <c r="B674" s="13">
        <v>0</v>
      </c>
      <c r="C674" s="13">
        <v>1</v>
      </c>
      <c r="D674" s="13">
        <v>0</v>
      </c>
      <c r="E674" s="13">
        <v>0</v>
      </c>
      <c r="F674" s="13">
        <v>1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/>
      <c r="U674" s="14">
        <v>0</v>
      </c>
      <c r="V674" s="27">
        <f>SUMPRODUCT('Рис. 12'!B$2:T$2,'Рис. 14'!A674:S674)+'Рис. 12'!U$2</f>
        <v>0.17383858318739992</v>
      </c>
    </row>
    <row r="675" spans="1:22" x14ac:dyDescent="0.25">
      <c r="A675" s="13">
        <v>1</v>
      </c>
      <c r="B675" s="13">
        <v>0</v>
      </c>
      <c r="C675" s="13">
        <v>1</v>
      </c>
      <c r="D675" s="13">
        <v>0</v>
      </c>
      <c r="E675" s="13">
        <v>0</v>
      </c>
      <c r="F675" s="13">
        <v>1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1</v>
      </c>
      <c r="P675" s="13">
        <v>0</v>
      </c>
      <c r="Q675" s="13">
        <v>0</v>
      </c>
      <c r="R675" s="13">
        <v>0</v>
      </c>
      <c r="S675" s="13">
        <v>0</v>
      </c>
      <c r="T675" s="13"/>
      <c r="U675" s="14">
        <v>0</v>
      </c>
      <c r="V675" s="27">
        <f>SUMPRODUCT('Рис. 12'!B$2:T$2,'Рис. 14'!A675:S675)+'Рис. 12'!U$2</f>
        <v>7.9692301195340431E-3</v>
      </c>
    </row>
    <row r="676" spans="1:22" x14ac:dyDescent="0.25">
      <c r="A676" s="13">
        <v>0</v>
      </c>
      <c r="B676" s="13">
        <v>1</v>
      </c>
      <c r="C676" s="13">
        <v>1</v>
      </c>
      <c r="D676" s="13">
        <v>0</v>
      </c>
      <c r="E676" s="13">
        <v>0</v>
      </c>
      <c r="F676" s="13">
        <v>0</v>
      </c>
      <c r="G676" s="13">
        <v>1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/>
      <c r="U676" s="14">
        <v>0</v>
      </c>
      <c r="V676" s="27">
        <f>SUMPRODUCT('Рис. 12'!B$2:T$2,'Рис. 14'!A676:S676)+'Рис. 12'!U$2</f>
        <v>0.22990648524687229</v>
      </c>
    </row>
    <row r="677" spans="1:22" x14ac:dyDescent="0.25">
      <c r="A677" s="13">
        <v>0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1</v>
      </c>
      <c r="S677" s="13">
        <v>0</v>
      </c>
      <c r="T677" s="13"/>
      <c r="U677" s="14">
        <v>0</v>
      </c>
      <c r="V677" s="27">
        <f>SUMPRODUCT('Рис. 12'!B$2:T$2,'Рис. 14'!A677:S677)+'Рис. 12'!U$2</f>
        <v>0.11051003662615538</v>
      </c>
    </row>
    <row r="678" spans="1:22" x14ac:dyDescent="0.25">
      <c r="A678" s="13">
        <v>0</v>
      </c>
      <c r="B678" s="13">
        <v>1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/>
      <c r="U678" s="14">
        <v>0</v>
      </c>
      <c r="V678" s="27">
        <f>SUMPRODUCT('Рис. 12'!B$2:T$2,'Рис. 14'!A678:S678)+'Рис. 12'!U$2</f>
        <v>0.33579575872169243</v>
      </c>
    </row>
    <row r="679" spans="1:22" x14ac:dyDescent="0.25">
      <c r="A679" s="13">
        <v>0</v>
      </c>
      <c r="B679" s="13">
        <v>1</v>
      </c>
      <c r="C679" s="13">
        <v>0</v>
      </c>
      <c r="D679" s="13">
        <v>1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1</v>
      </c>
      <c r="R679" s="13">
        <v>0</v>
      </c>
      <c r="S679" s="13">
        <v>0</v>
      </c>
      <c r="T679" s="13"/>
      <c r="U679" s="14">
        <v>0</v>
      </c>
      <c r="V679" s="27">
        <f>SUMPRODUCT('Рис. 12'!B$2:T$2,'Рис. 14'!A679:S679)+'Рис. 12'!U$2</f>
        <v>0.60726568249014867</v>
      </c>
    </row>
    <row r="680" spans="1:22" x14ac:dyDescent="0.25">
      <c r="A680" s="13">
        <v>1</v>
      </c>
      <c r="B680" s="13">
        <v>0</v>
      </c>
      <c r="C680" s="13">
        <v>1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/>
      <c r="U680" s="14">
        <v>0</v>
      </c>
      <c r="V680" s="27">
        <f>SUMPRODUCT('Рис. 12'!B$2:T$2,'Рис. 14'!A680:S680)+'Рис. 12'!U$2</f>
        <v>0.36985300753128908</v>
      </c>
    </row>
    <row r="681" spans="1:22" x14ac:dyDescent="0.25">
      <c r="A681" s="13">
        <v>1</v>
      </c>
      <c r="B681" s="13">
        <v>0</v>
      </c>
      <c r="C681" s="13">
        <v>1</v>
      </c>
      <c r="D681" s="13">
        <v>0</v>
      </c>
      <c r="E681" s="13">
        <v>0</v>
      </c>
      <c r="F681" s="13">
        <v>1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/>
      <c r="U681" s="14">
        <v>0</v>
      </c>
      <c r="V681" s="27">
        <f>SUMPRODUCT('Рис. 12'!B$2:T$2,'Рис. 14'!A681:S681)+'Рис. 12'!U$2</f>
        <v>0.12383632880035617</v>
      </c>
    </row>
    <row r="682" spans="1:22" x14ac:dyDescent="0.25">
      <c r="A682" s="13">
        <v>0</v>
      </c>
      <c r="B682" s="13">
        <v>0</v>
      </c>
      <c r="C682" s="13">
        <v>1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1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1</v>
      </c>
      <c r="S682" s="13">
        <v>0</v>
      </c>
      <c r="T682" s="13"/>
      <c r="U682" s="14">
        <v>0</v>
      </c>
      <c r="V682" s="27">
        <f>SUMPRODUCT('Рис. 12'!B$2:T$2,'Рис. 14'!A682:S682)+'Рис. 12'!U$2</f>
        <v>0.40268395658244943</v>
      </c>
    </row>
    <row r="683" spans="1:22" x14ac:dyDescent="0.25">
      <c r="A683" s="13">
        <v>1</v>
      </c>
      <c r="B683" s="13">
        <v>0</v>
      </c>
      <c r="C683" s="13">
        <v>1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/>
      <c r="U683" s="14">
        <v>0</v>
      </c>
      <c r="V683" s="27">
        <f>SUMPRODUCT('Рис. 12'!B$2:T$2,'Рис. 14'!A683:S683)+'Рис. 12'!U$2</f>
        <v>0.36985300753128908</v>
      </c>
    </row>
    <row r="684" spans="1:22" x14ac:dyDescent="0.25">
      <c r="A684" s="13">
        <v>0</v>
      </c>
      <c r="B684" s="13">
        <v>1</v>
      </c>
      <c r="C684" s="13">
        <v>0</v>
      </c>
      <c r="D684" s="13">
        <v>1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1</v>
      </c>
      <c r="P684" s="13">
        <v>0</v>
      </c>
      <c r="Q684" s="13">
        <v>0</v>
      </c>
      <c r="R684" s="13">
        <v>0</v>
      </c>
      <c r="S684" s="13">
        <v>0</v>
      </c>
      <c r="T684" s="13"/>
      <c r="U684" s="14">
        <v>0</v>
      </c>
      <c r="V684" s="27">
        <f>SUMPRODUCT('Рис. 12'!B$2:T$2,'Рис. 14'!A684:S684)+'Рис. 12'!U$2</f>
        <v>0.31403906102460594</v>
      </c>
    </row>
    <row r="685" spans="1:22" x14ac:dyDescent="0.25">
      <c r="A685" s="13">
        <v>1</v>
      </c>
      <c r="B685" s="13">
        <v>0</v>
      </c>
      <c r="C685" s="13">
        <v>1</v>
      </c>
      <c r="D685" s="13">
        <v>0</v>
      </c>
      <c r="E685" s="13">
        <v>0</v>
      </c>
      <c r="F685" s="13">
        <v>1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1</v>
      </c>
      <c r="T685" s="13"/>
      <c r="U685" s="14">
        <v>0</v>
      </c>
      <c r="V685" s="27">
        <f>SUMPRODUCT('Рис. 12'!B$2:T$2,'Рис. 14'!A685:S685)+'Рис. 12'!U$2</f>
        <v>0.39058356890523932</v>
      </c>
    </row>
    <row r="686" spans="1:22" x14ac:dyDescent="0.25">
      <c r="A686" s="13">
        <v>1</v>
      </c>
      <c r="B686" s="13">
        <v>0</v>
      </c>
      <c r="C686" s="13">
        <v>0</v>
      </c>
      <c r="D686" s="13">
        <v>1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1</v>
      </c>
      <c r="N686" s="13">
        <v>0</v>
      </c>
      <c r="O686" s="13">
        <v>1</v>
      </c>
      <c r="P686" s="13">
        <v>0</v>
      </c>
      <c r="Q686" s="13">
        <v>1</v>
      </c>
      <c r="R686" s="13">
        <v>0</v>
      </c>
      <c r="S686" s="13">
        <v>0</v>
      </c>
      <c r="T686" s="13"/>
      <c r="U686" s="14">
        <v>0</v>
      </c>
      <c r="V686" s="27">
        <f>SUMPRODUCT('Рис. 12'!B$2:T$2,'Рис. 14'!A686:S686)+'Рис. 12'!U$2</f>
        <v>0.62010667491883076</v>
      </c>
    </row>
    <row r="687" spans="1:22" x14ac:dyDescent="0.25">
      <c r="A687" s="13">
        <v>0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/>
      <c r="U687" s="14">
        <v>0</v>
      </c>
      <c r="V687" s="27">
        <f>SUMPRODUCT('Рис. 12'!B$2:T$2,'Рис. 14'!A687:S687)+'Рис. 12'!U$2</f>
        <v>0.32532333047245715</v>
      </c>
    </row>
    <row r="688" spans="1:22" x14ac:dyDescent="0.25">
      <c r="A688" s="13">
        <v>0</v>
      </c>
      <c r="B688" s="13">
        <v>1</v>
      </c>
      <c r="C688" s="13">
        <v>0</v>
      </c>
      <c r="D688" s="13">
        <v>0</v>
      </c>
      <c r="E688" s="13">
        <v>0</v>
      </c>
      <c r="F688" s="13">
        <v>1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/>
      <c r="U688" s="14">
        <v>0</v>
      </c>
      <c r="V688" s="27">
        <f>SUMPRODUCT('Рис. 12'!B$2:T$2,'Рис. 14'!A688:S688)+'Рис. 12'!U$2</f>
        <v>8.9779079990759542E-2</v>
      </c>
    </row>
    <row r="689" spans="1:22" x14ac:dyDescent="0.25">
      <c r="A689" s="13">
        <v>0</v>
      </c>
      <c r="B689" s="13">
        <v>1</v>
      </c>
      <c r="C689" s="13">
        <v>1</v>
      </c>
      <c r="D689" s="13">
        <v>0</v>
      </c>
      <c r="E689" s="13">
        <v>0</v>
      </c>
      <c r="F689" s="13">
        <v>1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1</v>
      </c>
      <c r="S689" s="13">
        <v>0</v>
      </c>
      <c r="T689" s="13"/>
      <c r="U689" s="14">
        <v>0</v>
      </c>
      <c r="V689" s="27">
        <f>SUMPRODUCT('Рис. 12'!B$2:T$2,'Рис. 14'!A689:S689)+'Рис. 12'!U$2</f>
        <v>-3.050228240966657E-2</v>
      </c>
    </row>
    <row r="690" spans="1:22" x14ac:dyDescent="0.25">
      <c r="A690" s="13">
        <v>0</v>
      </c>
      <c r="B690" s="13">
        <v>0</v>
      </c>
      <c r="C690" s="13">
        <v>1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/>
      <c r="U690" s="14">
        <v>0</v>
      </c>
      <c r="V690" s="27">
        <f>SUMPRODUCT('Рис. 12'!B$2:T$2,'Рис. 14'!A690:S690)+'Рис. 12'!U$2</f>
        <v>0.41985526191833283</v>
      </c>
    </row>
    <row r="691" spans="1:22" x14ac:dyDescent="0.25">
      <c r="A691" s="13">
        <v>0</v>
      </c>
      <c r="B691" s="13">
        <v>0</v>
      </c>
      <c r="C691" s="13">
        <v>0</v>
      </c>
      <c r="D691" s="13">
        <v>1</v>
      </c>
      <c r="E691" s="13">
        <v>0</v>
      </c>
      <c r="F691" s="13">
        <v>1</v>
      </c>
      <c r="G691" s="13">
        <v>1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/>
      <c r="U691" s="14">
        <v>0</v>
      </c>
      <c r="V691" s="27">
        <f>SUMPRODUCT('Рис. 12'!B$2:T$2,'Рис. 14'!A691:S691)+'Рис. 12'!U$2</f>
        <v>-2.7004152195435949E-2</v>
      </c>
    </row>
    <row r="692" spans="1:22" x14ac:dyDescent="0.25">
      <c r="A692" s="13">
        <v>0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/>
      <c r="U692" s="14">
        <v>0</v>
      </c>
      <c r="V692" s="27">
        <f>SUMPRODUCT('Рис. 12'!B$2:T$2,'Рис. 14'!A692:S692)+'Рис. 12'!U$2</f>
        <v>0.32532333047245715</v>
      </c>
    </row>
    <row r="693" spans="1:22" x14ac:dyDescent="0.25">
      <c r="A693" s="13">
        <v>1</v>
      </c>
      <c r="B693" s="13">
        <v>0</v>
      </c>
      <c r="C693" s="13">
        <v>1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1</v>
      </c>
      <c r="O693" s="13">
        <v>1</v>
      </c>
      <c r="P693" s="13">
        <v>0</v>
      </c>
      <c r="Q693" s="13">
        <v>0</v>
      </c>
      <c r="R693" s="13">
        <v>0</v>
      </c>
      <c r="S693" s="13">
        <v>0</v>
      </c>
      <c r="T693" s="13"/>
      <c r="U693" s="14">
        <v>0</v>
      </c>
      <c r="V693" s="27">
        <f>SUMPRODUCT('Рис. 12'!B$2:T$2,'Рис. 14'!A693:S693)+'Рис. 12'!U$2</f>
        <v>0.38890624673845048</v>
      </c>
    </row>
    <row r="694" spans="1:22" x14ac:dyDescent="0.25">
      <c r="A694" s="13">
        <v>1</v>
      </c>
      <c r="B694" s="13">
        <v>0</v>
      </c>
      <c r="C694" s="13">
        <v>1</v>
      </c>
      <c r="D694" s="13">
        <v>0</v>
      </c>
      <c r="E694" s="13">
        <v>0</v>
      </c>
      <c r="F694" s="13">
        <v>0</v>
      </c>
      <c r="G694" s="13">
        <v>1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13">
        <v>1</v>
      </c>
      <c r="R694" s="13">
        <v>0</v>
      </c>
      <c r="S694" s="13">
        <v>0</v>
      </c>
      <c r="T694" s="13"/>
      <c r="U694" s="14">
        <v>0</v>
      </c>
      <c r="V694" s="27">
        <f>SUMPRODUCT('Рис. 12'!B$2:T$2,'Рис. 14'!A694:S694)+'Рис. 12'!U$2</f>
        <v>0.34679132539531388</v>
      </c>
    </row>
    <row r="695" spans="1:22" x14ac:dyDescent="0.25">
      <c r="A695" s="13">
        <v>0</v>
      </c>
      <c r="B695" s="13">
        <v>0</v>
      </c>
      <c r="C695" s="13">
        <v>1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1</v>
      </c>
      <c r="P695" s="13">
        <v>0</v>
      </c>
      <c r="Q695" s="13">
        <v>0</v>
      </c>
      <c r="R695" s="13">
        <v>1</v>
      </c>
      <c r="S695" s="13">
        <v>0</v>
      </c>
      <c r="T695" s="13"/>
      <c r="U695" s="14">
        <v>0</v>
      </c>
      <c r="V695" s="27">
        <f>SUMPRODUCT('Рис. 12'!B$2:T$2,'Рис. 14'!A695:S695)+'Рис. 12'!U$2</f>
        <v>8.9174869391208944E-2</v>
      </c>
    </row>
    <row r="696" spans="1:22" x14ac:dyDescent="0.25">
      <c r="A696" s="13">
        <v>1</v>
      </c>
      <c r="B696" s="13">
        <v>0</v>
      </c>
      <c r="C696" s="13">
        <v>0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1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/>
      <c r="U696" s="14">
        <v>0</v>
      </c>
      <c r="V696" s="27">
        <f>SUMPRODUCT('Рис. 12'!B$2:T$2,'Рис. 14'!A696:S696)+'Рис. 12'!U$2</f>
        <v>0.5860145454641329</v>
      </c>
    </row>
    <row r="697" spans="1:22" x14ac:dyDescent="0.25">
      <c r="A697" s="13">
        <v>0</v>
      </c>
      <c r="B697" s="13">
        <v>1</v>
      </c>
      <c r="C697" s="13">
        <v>1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1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1</v>
      </c>
      <c r="S697" s="13">
        <v>0</v>
      </c>
      <c r="T697" s="13"/>
      <c r="U697" s="14">
        <v>0</v>
      </c>
      <c r="V697" s="27">
        <f>SUMPRODUCT('Рис. 12'!B$2:T$2,'Рис. 14'!A697:S697)+'Рис. 12'!U$2</f>
        <v>0.52620786569998579</v>
      </c>
    </row>
    <row r="698" spans="1:22" x14ac:dyDescent="0.25">
      <c r="A698" s="13">
        <v>1</v>
      </c>
      <c r="B698" s="13">
        <v>0</v>
      </c>
      <c r="C698" s="13">
        <v>1</v>
      </c>
      <c r="D698" s="13">
        <v>0</v>
      </c>
      <c r="E698" s="13">
        <v>0</v>
      </c>
      <c r="F698" s="13">
        <v>1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/>
      <c r="U698" s="14">
        <v>0</v>
      </c>
      <c r="V698" s="27">
        <f>SUMPRODUCT('Рис. 12'!B$2:T$2,'Рис. 14'!A698:S698)+'Рис. 12'!U$2</f>
        <v>0.12383632880035617</v>
      </c>
    </row>
    <row r="699" spans="1:22" x14ac:dyDescent="0.25">
      <c r="A699" s="13">
        <v>0</v>
      </c>
      <c r="B699" s="13">
        <v>1</v>
      </c>
      <c r="C699" s="13">
        <v>0</v>
      </c>
      <c r="D699" s="13">
        <v>1</v>
      </c>
      <c r="E699" s="13">
        <v>0</v>
      </c>
      <c r="F699" s="13">
        <v>0</v>
      </c>
      <c r="G699" s="13">
        <v>1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13">
        <v>0</v>
      </c>
      <c r="T699" s="13"/>
      <c r="U699" s="14">
        <v>0</v>
      </c>
      <c r="V699" s="27">
        <f>SUMPRODUCT('Рис. 12'!B$2:T$2,'Рис. 14'!A699:S699)+'Рис. 12'!U$2</f>
        <v>0.22948495478473224</v>
      </c>
    </row>
    <row r="700" spans="1:22" x14ac:dyDescent="0.25">
      <c r="A700" s="13">
        <v>1</v>
      </c>
      <c r="B700" s="13">
        <v>0</v>
      </c>
      <c r="C700" s="13">
        <v>0</v>
      </c>
      <c r="D700" s="13">
        <v>0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0</v>
      </c>
      <c r="R700" s="13">
        <v>0</v>
      </c>
      <c r="S700" s="13">
        <v>0</v>
      </c>
      <c r="T700" s="13"/>
      <c r="U700" s="14">
        <v>0</v>
      </c>
      <c r="V700" s="27">
        <f>SUMPRODUCT('Рис. 12'!B$2:T$2,'Рис. 14'!A700:S700)+'Рис. 12'!U$2</f>
        <v>0.2753210760854134</v>
      </c>
    </row>
    <row r="701" spans="1:22" x14ac:dyDescent="0.25">
      <c r="A701" s="13">
        <v>0</v>
      </c>
      <c r="B701" s="13">
        <v>0</v>
      </c>
      <c r="C701" s="13">
        <v>1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1</v>
      </c>
      <c r="P701" s="13">
        <v>1</v>
      </c>
      <c r="Q701" s="13">
        <v>0</v>
      </c>
      <c r="R701" s="13">
        <v>1</v>
      </c>
      <c r="S701" s="13">
        <v>0</v>
      </c>
      <c r="T701" s="13"/>
      <c r="U701" s="14">
        <v>0</v>
      </c>
      <c r="V701" s="27">
        <f>SUMPRODUCT('Рис. 12'!B$2:T$2,'Рис. 14'!A701:S701)+'Рис. 12'!U$2</f>
        <v>0.28488080436684088</v>
      </c>
    </row>
    <row r="702" spans="1:22" x14ac:dyDescent="0.25">
      <c r="A702" s="13">
        <v>0</v>
      </c>
      <c r="B702" s="13">
        <v>0</v>
      </c>
      <c r="C702" s="13">
        <v>0</v>
      </c>
      <c r="D702" s="13">
        <v>0</v>
      </c>
      <c r="E702" s="13">
        <v>0</v>
      </c>
      <c r="F702" s="13">
        <v>1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/>
      <c r="U702" s="14">
        <v>0</v>
      </c>
      <c r="V702" s="27">
        <f>SUMPRODUCT('Рис. 12'!B$2:T$2,'Рис. 14'!A702:S702)+'Рис. 12'!U$2</f>
        <v>7.9306651741524237E-2</v>
      </c>
    </row>
    <row r="703" spans="1:22" x14ac:dyDescent="0.25">
      <c r="A703" s="13">
        <v>0</v>
      </c>
      <c r="B703" s="13">
        <v>1</v>
      </c>
      <c r="C703" s="13">
        <v>0</v>
      </c>
      <c r="D703" s="13">
        <v>1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13">
        <v>0</v>
      </c>
      <c r="R703" s="13">
        <v>0</v>
      </c>
      <c r="S703" s="13">
        <v>0</v>
      </c>
      <c r="T703" s="13"/>
      <c r="U703" s="14">
        <v>0</v>
      </c>
      <c r="V703" s="27">
        <f>SUMPRODUCT('Рис. 12'!B$2:T$2,'Рис. 14'!A703:S703)+'Рис. 12'!U$2</f>
        <v>0.42990615970542806</v>
      </c>
    </row>
    <row r="704" spans="1:22" x14ac:dyDescent="0.25">
      <c r="A704" s="13">
        <v>0</v>
      </c>
      <c r="B704" s="13">
        <v>0</v>
      </c>
      <c r="C704" s="13">
        <v>0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/>
      <c r="U704" s="14">
        <v>0</v>
      </c>
      <c r="V704" s="27">
        <f>SUMPRODUCT('Рис. 12'!B$2:T$2,'Рис. 14'!A704:S704)+'Рис. 12'!U$2</f>
        <v>0.32532333047245715</v>
      </c>
    </row>
    <row r="705" spans="1:22" x14ac:dyDescent="0.25">
      <c r="A705" s="13">
        <v>1</v>
      </c>
      <c r="B705" s="13">
        <v>0</v>
      </c>
      <c r="C705" s="13">
        <v>0</v>
      </c>
      <c r="D705" s="13">
        <v>1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/>
      <c r="U705" s="14">
        <v>0</v>
      </c>
      <c r="V705" s="27">
        <f>SUMPRODUCT('Рис. 12'!B$2:T$2,'Рис. 14'!A705:S705)+'Рис. 12'!U$2</f>
        <v>0.36943147706914903</v>
      </c>
    </row>
    <row r="706" spans="1:22" x14ac:dyDescent="0.25">
      <c r="A706" s="13">
        <v>1</v>
      </c>
      <c r="B706" s="13">
        <v>0</v>
      </c>
      <c r="C706" s="13">
        <v>0</v>
      </c>
      <c r="D706" s="13">
        <v>1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1</v>
      </c>
      <c r="P706" s="13">
        <v>0</v>
      </c>
      <c r="Q706" s="13">
        <v>0</v>
      </c>
      <c r="R706" s="13">
        <v>0</v>
      </c>
      <c r="S706" s="13">
        <v>0</v>
      </c>
      <c r="T706" s="13"/>
      <c r="U706" s="14">
        <v>0</v>
      </c>
      <c r="V706" s="27">
        <f>SUMPRODUCT('Рис. 12'!B$2:T$2,'Рис. 14'!A706:S706)+'Рис. 12'!U$2</f>
        <v>0.25356437838832691</v>
      </c>
    </row>
    <row r="707" spans="1:22" x14ac:dyDescent="0.25">
      <c r="A707" s="13">
        <v>0</v>
      </c>
      <c r="B707" s="13">
        <v>1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1</v>
      </c>
      <c r="S707" s="13">
        <v>0</v>
      </c>
      <c r="T707" s="13"/>
      <c r="U707" s="14">
        <v>0</v>
      </c>
      <c r="V707" s="27">
        <f>SUMPRODUCT('Рис. 12'!B$2:T$2,'Рис. 14'!A707:S707)+'Рис. 12'!U$2</f>
        <v>0.12098246487539069</v>
      </c>
    </row>
    <row r="708" spans="1:22" x14ac:dyDescent="0.25">
      <c r="A708" s="13">
        <v>0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1</v>
      </c>
      <c r="R708" s="13">
        <v>1</v>
      </c>
      <c r="S708" s="13">
        <v>0</v>
      </c>
      <c r="T708" s="13"/>
      <c r="U708" s="14">
        <v>0</v>
      </c>
      <c r="V708" s="27">
        <f>SUMPRODUCT('Рис. 12'!B$2:T$2,'Рис. 14'!A708:S708)+'Рис. 12'!U$2</f>
        <v>0.287869559410876</v>
      </c>
    </row>
    <row r="709" spans="1:22" x14ac:dyDescent="0.25">
      <c r="A709" s="13">
        <v>0</v>
      </c>
      <c r="B709" s="13">
        <v>0</v>
      </c>
      <c r="C709" s="13">
        <v>1</v>
      </c>
      <c r="D709" s="13">
        <v>0</v>
      </c>
      <c r="E709" s="13">
        <v>0</v>
      </c>
      <c r="F709" s="13">
        <v>0</v>
      </c>
      <c r="G709" s="13">
        <v>1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/>
      <c r="U709" s="14">
        <v>0</v>
      </c>
      <c r="V709" s="27">
        <f>SUMPRODUCT('Рис. 12'!B$2:T$2,'Рис. 14'!A709:S709)+'Рис. 12'!U$2</f>
        <v>0.21943405699763702</v>
      </c>
    </row>
    <row r="710" spans="1:22" x14ac:dyDescent="0.25">
      <c r="A710" s="13">
        <v>1</v>
      </c>
      <c r="B710" s="13">
        <v>0</v>
      </c>
      <c r="C710" s="13">
        <v>0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0</v>
      </c>
      <c r="T710" s="13"/>
      <c r="U710" s="14">
        <v>0</v>
      </c>
      <c r="V710" s="27">
        <f>SUMPRODUCT('Рис. 12'!B$2:T$2,'Рис. 14'!A710:S710)+'Рис. 12'!U$2</f>
        <v>0.2753210760854134</v>
      </c>
    </row>
    <row r="711" spans="1:22" x14ac:dyDescent="0.25">
      <c r="A711" s="13">
        <v>1</v>
      </c>
      <c r="B711" s="13">
        <v>0</v>
      </c>
      <c r="C711" s="13">
        <v>0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0</v>
      </c>
      <c r="T711" s="13"/>
      <c r="U711" s="14">
        <v>0</v>
      </c>
      <c r="V711" s="27">
        <f>SUMPRODUCT('Рис. 12'!B$2:T$2,'Рис. 14'!A711:S711)+'Рис. 12'!U$2</f>
        <v>0.2753210760854134</v>
      </c>
    </row>
    <row r="712" spans="1:22" x14ac:dyDescent="0.25">
      <c r="A712" s="13">
        <v>0</v>
      </c>
      <c r="B712" s="13">
        <v>0</v>
      </c>
      <c r="C712" s="13">
        <v>1</v>
      </c>
      <c r="D712" s="13">
        <v>0</v>
      </c>
      <c r="E712" s="13">
        <v>0</v>
      </c>
      <c r="F712" s="13">
        <v>0</v>
      </c>
      <c r="G712" s="13">
        <v>1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/>
      <c r="U712" s="14">
        <v>0</v>
      </c>
      <c r="V712" s="27">
        <f>SUMPRODUCT('Рис. 12'!B$2:T$2,'Рис. 14'!A712:S712)+'Рис. 12'!U$2</f>
        <v>0.21943405699763702</v>
      </c>
    </row>
    <row r="713" spans="1:22" x14ac:dyDescent="0.25">
      <c r="A713" s="13">
        <v>1</v>
      </c>
      <c r="B713" s="13">
        <v>0</v>
      </c>
      <c r="C713" s="13">
        <v>1</v>
      </c>
      <c r="D713" s="13">
        <v>0</v>
      </c>
      <c r="E713" s="13">
        <v>0</v>
      </c>
      <c r="F713" s="13">
        <v>0</v>
      </c>
      <c r="G713" s="13">
        <v>1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1</v>
      </c>
      <c r="P713" s="13">
        <v>0</v>
      </c>
      <c r="Q713" s="13">
        <v>0</v>
      </c>
      <c r="R713" s="13">
        <v>1</v>
      </c>
      <c r="S713" s="13">
        <v>0</v>
      </c>
      <c r="T713" s="13"/>
      <c r="U713" s="14">
        <v>0</v>
      </c>
      <c r="V713" s="27">
        <f>SUMPRODUCT('Рис. 12'!B$2:T$2,'Рис. 14'!A713:S713)+'Рис. 12'!U$2</f>
        <v>-0.16124858991653063</v>
      </c>
    </row>
    <row r="714" spans="1:22" x14ac:dyDescent="0.25">
      <c r="A714" s="13">
        <v>0</v>
      </c>
      <c r="B714" s="13">
        <v>0</v>
      </c>
      <c r="C714" s="13">
        <v>0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1</v>
      </c>
      <c r="P714" s="13">
        <v>0</v>
      </c>
      <c r="Q714" s="13">
        <v>0</v>
      </c>
      <c r="R714" s="13">
        <v>0</v>
      </c>
      <c r="S714" s="13">
        <v>0</v>
      </c>
      <c r="T714" s="13"/>
      <c r="U714" s="14">
        <v>0</v>
      </c>
      <c r="V714" s="27">
        <f>SUMPRODUCT('Рис. 12'!B$2:T$2,'Рис. 14'!A714:S714)+'Рис. 12'!U$2</f>
        <v>0.20945623179163503</v>
      </c>
    </row>
    <row r="715" spans="1:22" x14ac:dyDescent="0.25">
      <c r="A715" s="13">
        <v>1</v>
      </c>
      <c r="B715" s="13">
        <v>0</v>
      </c>
      <c r="C715" s="13">
        <v>0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1</v>
      </c>
      <c r="R715" s="13">
        <v>0</v>
      </c>
      <c r="S715" s="13">
        <v>1</v>
      </c>
      <c r="T715" s="13"/>
      <c r="U715" s="14">
        <v>0</v>
      </c>
      <c r="V715" s="27">
        <f>SUMPRODUCT('Рис. 12'!B$2:T$2,'Рис. 14'!A715:S715)+'Рис. 12'!U$2</f>
        <v>0.71942783897501716</v>
      </c>
    </row>
    <row r="716" spans="1:22" x14ac:dyDescent="0.25">
      <c r="A716" s="13">
        <v>0</v>
      </c>
      <c r="B716" s="13">
        <v>0</v>
      </c>
      <c r="C716" s="13">
        <v>1</v>
      </c>
      <c r="D716" s="13">
        <v>0</v>
      </c>
      <c r="E716" s="13">
        <v>0</v>
      </c>
      <c r="F716" s="13">
        <v>0</v>
      </c>
      <c r="G716" s="13">
        <v>1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v>0</v>
      </c>
      <c r="R716" s="13">
        <v>1</v>
      </c>
      <c r="S716" s="13">
        <v>0</v>
      </c>
      <c r="T716" s="13"/>
      <c r="U716" s="14">
        <v>0</v>
      </c>
      <c r="V716" s="27">
        <f>SUMPRODUCT('Рис. 12'!B$2:T$2,'Рис. 14'!A716:S716)+'Рис. 12'!U$2</f>
        <v>4.6207631513352498E-3</v>
      </c>
    </row>
    <row r="717" spans="1:22" x14ac:dyDescent="0.25">
      <c r="A717" s="13">
        <v>0</v>
      </c>
      <c r="B717" s="13">
        <v>1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1</v>
      </c>
      <c r="P717" s="13">
        <v>0</v>
      </c>
      <c r="Q717" s="13">
        <v>0</v>
      </c>
      <c r="R717" s="13">
        <v>1</v>
      </c>
      <c r="S717" s="13">
        <v>0</v>
      </c>
      <c r="T717" s="13"/>
      <c r="U717" s="14">
        <v>0</v>
      </c>
      <c r="V717" s="27">
        <f>SUMPRODUCT('Рис. 12'!B$2:T$2,'Рис. 14'!A717:S717)+'Рис. 12'!U$2</f>
        <v>5.115366194568538E-3</v>
      </c>
    </row>
    <row r="718" spans="1:22" x14ac:dyDescent="0.25">
      <c r="A718" s="13">
        <v>1</v>
      </c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1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/>
      <c r="U718" s="14">
        <v>0</v>
      </c>
      <c r="V718" s="27">
        <f>SUMPRODUCT('Рис. 12'!B$2:T$2,'Рис. 14'!A718:S718)+'Рис. 12'!U$2</f>
        <v>7.489987116471758E-2</v>
      </c>
    </row>
    <row r="719" spans="1:22" x14ac:dyDescent="0.25">
      <c r="A719" s="13">
        <v>1</v>
      </c>
      <c r="B719" s="13">
        <v>0</v>
      </c>
      <c r="C719" s="13">
        <v>1</v>
      </c>
      <c r="D719" s="13">
        <v>0</v>
      </c>
      <c r="E719" s="13">
        <v>0</v>
      </c>
      <c r="F719" s="13">
        <v>1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1</v>
      </c>
      <c r="O719" s="13">
        <v>0</v>
      </c>
      <c r="P719" s="13">
        <v>0</v>
      </c>
      <c r="Q719" s="13">
        <v>0</v>
      </c>
      <c r="R719" s="13">
        <v>1</v>
      </c>
      <c r="S719" s="13">
        <v>0</v>
      </c>
      <c r="T719" s="13"/>
      <c r="U719" s="14">
        <v>0</v>
      </c>
      <c r="V719" s="27">
        <f>SUMPRODUCT('Рис. 12'!B$2:T$2,'Рис. 14'!A719:S719)+'Рис. 12'!U$2</f>
        <v>4.394337284203792E-2</v>
      </c>
    </row>
    <row r="720" spans="1:22" x14ac:dyDescent="0.25">
      <c r="A720" s="13">
        <v>1</v>
      </c>
      <c r="B720" s="13">
        <v>0</v>
      </c>
      <c r="C720" s="13">
        <v>0</v>
      </c>
      <c r="D720" s="13">
        <v>1</v>
      </c>
      <c r="E720" s="13">
        <v>0</v>
      </c>
      <c r="F720" s="13">
        <v>0</v>
      </c>
      <c r="G720" s="13">
        <v>1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/>
      <c r="U720" s="14">
        <v>0</v>
      </c>
      <c r="V720" s="27">
        <f>SUMPRODUCT('Рис. 12'!B$2:T$2,'Рис. 14'!A720:S720)+'Рис. 12'!U$2</f>
        <v>0.16901027214845321</v>
      </c>
    </row>
    <row r="721" spans="1:22" x14ac:dyDescent="0.25">
      <c r="A721" s="13">
        <v>0</v>
      </c>
      <c r="B721" s="13">
        <v>0</v>
      </c>
      <c r="C721" s="13">
        <v>0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>
        <v>0</v>
      </c>
      <c r="R721" s="13">
        <v>0</v>
      </c>
      <c r="S721" s="13">
        <v>0</v>
      </c>
      <c r="T721" s="13"/>
      <c r="U721" s="14">
        <v>0</v>
      </c>
      <c r="V721" s="27">
        <f>SUMPRODUCT('Рис. 12'!B$2:T$2,'Рис. 14'!A721:S721)+'Рис. 12'!U$2</f>
        <v>0.32532333047245715</v>
      </c>
    </row>
    <row r="722" spans="1:22" x14ac:dyDescent="0.25">
      <c r="A722" s="13">
        <v>1</v>
      </c>
      <c r="B722" s="13">
        <v>0</v>
      </c>
      <c r="C722" s="13">
        <v>0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/>
      <c r="U722" s="14">
        <v>0</v>
      </c>
      <c r="V722" s="27">
        <f>SUMPRODUCT('Рис. 12'!B$2:T$2,'Рис. 14'!A722:S722)+'Рис. 12'!U$2</f>
        <v>0.2753210760854134</v>
      </c>
    </row>
    <row r="723" spans="1:22" x14ac:dyDescent="0.25">
      <c r="A723" s="13">
        <v>0</v>
      </c>
      <c r="B723" s="13">
        <v>1</v>
      </c>
      <c r="C723" s="13">
        <v>0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1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1</v>
      </c>
      <c r="S723" s="13">
        <v>0</v>
      </c>
      <c r="T723" s="13"/>
      <c r="U723" s="14">
        <v>0</v>
      </c>
      <c r="V723" s="27">
        <f>SUMPRODUCT('Рис. 12'!B$2:T$2,'Рис. 14'!A723:S723)+'Рис. 12'!U$2</f>
        <v>0.17895171572804697</v>
      </c>
    </row>
    <row r="724" spans="1:22" x14ac:dyDescent="0.25">
      <c r="A724" s="13">
        <v>0</v>
      </c>
      <c r="B724" s="13">
        <v>0</v>
      </c>
      <c r="C724" s="13">
        <v>0</v>
      </c>
      <c r="D724" s="13">
        <v>1</v>
      </c>
      <c r="E724" s="13">
        <v>0</v>
      </c>
      <c r="F724" s="13">
        <v>1</v>
      </c>
      <c r="G724" s="13">
        <v>1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0</v>
      </c>
      <c r="T724" s="13"/>
      <c r="U724" s="14">
        <v>0</v>
      </c>
      <c r="V724" s="27">
        <f>SUMPRODUCT('Рис. 12'!B$2:T$2,'Рис. 14'!A724:S724)+'Рис. 12'!U$2</f>
        <v>-2.7004152195435949E-2</v>
      </c>
    </row>
    <row r="725" spans="1:22" x14ac:dyDescent="0.25">
      <c r="A725" s="13">
        <v>0</v>
      </c>
      <c r="B725" s="13">
        <v>0</v>
      </c>
      <c r="C725" s="13">
        <v>0</v>
      </c>
      <c r="D725" s="13">
        <v>0</v>
      </c>
      <c r="E725" s="13">
        <v>0</v>
      </c>
      <c r="F725" s="13">
        <v>1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/>
      <c r="U725" s="14">
        <v>0</v>
      </c>
      <c r="V725" s="27">
        <f>SUMPRODUCT('Рис. 12'!B$2:T$2,'Рис. 14'!A725:S725)+'Рис. 12'!U$2</f>
        <v>7.9306651741524237E-2</v>
      </c>
    </row>
    <row r="726" spans="1:22" x14ac:dyDescent="0.25">
      <c r="A726" s="13">
        <v>0</v>
      </c>
      <c r="B726" s="13">
        <v>0</v>
      </c>
      <c r="C726" s="13">
        <v>0</v>
      </c>
      <c r="D726" s="13">
        <v>0</v>
      </c>
      <c r="E726" s="13">
        <v>0</v>
      </c>
      <c r="F726" s="13">
        <v>0</v>
      </c>
      <c r="G726" s="13">
        <v>1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0</v>
      </c>
      <c r="S726" s="13">
        <v>0</v>
      </c>
      <c r="T726" s="13"/>
      <c r="U726" s="14">
        <v>0</v>
      </c>
      <c r="V726" s="27">
        <f>SUMPRODUCT('Рис. 12'!B$2:T$2,'Рис. 14'!A726:S726)+'Рис. 12'!U$2</f>
        <v>0.12490212555176133</v>
      </c>
    </row>
    <row r="727" spans="1:22" x14ac:dyDescent="0.25">
      <c r="A727" s="13">
        <v>0</v>
      </c>
      <c r="B727" s="13">
        <v>1</v>
      </c>
      <c r="C727" s="13">
        <v>1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0</v>
      </c>
      <c r="T727" s="13"/>
      <c r="U727" s="14">
        <v>0</v>
      </c>
      <c r="V727" s="27">
        <f>SUMPRODUCT('Рис. 12'!B$2:T$2,'Рис. 14'!A727:S727)+'Рис. 12'!U$2</f>
        <v>0.43032769016756811</v>
      </c>
    </row>
    <row r="728" spans="1:22" x14ac:dyDescent="0.25">
      <c r="A728" s="13">
        <v>1</v>
      </c>
      <c r="B728" s="13">
        <v>0</v>
      </c>
      <c r="C728" s="13">
        <v>1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/>
      <c r="U728" s="14">
        <v>0</v>
      </c>
      <c r="V728" s="27">
        <f>SUMPRODUCT('Рис. 12'!B$2:T$2,'Рис. 14'!A728:S728)+'Рис. 12'!U$2</f>
        <v>0.36985300753128908</v>
      </c>
    </row>
    <row r="729" spans="1:22" x14ac:dyDescent="0.25">
      <c r="A729" s="13">
        <v>1</v>
      </c>
      <c r="B729" s="13">
        <v>0</v>
      </c>
      <c r="C729" s="13">
        <v>0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/>
      <c r="U729" s="14">
        <v>0</v>
      </c>
      <c r="V729" s="27">
        <f>SUMPRODUCT('Рис. 12'!B$2:T$2,'Рис. 14'!A729:S729)+'Рис. 12'!U$2</f>
        <v>0.2753210760854134</v>
      </c>
    </row>
    <row r="730" spans="1:22" x14ac:dyDescent="0.25">
      <c r="A730" s="13">
        <v>0</v>
      </c>
      <c r="B730" s="13">
        <v>0</v>
      </c>
      <c r="C730" s="13">
        <v>1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1</v>
      </c>
      <c r="S730" s="13">
        <v>0</v>
      </c>
      <c r="T730" s="13"/>
      <c r="U730" s="14">
        <v>0</v>
      </c>
      <c r="V730" s="27">
        <f>SUMPRODUCT('Рис. 12'!B$2:T$2,'Рис. 14'!A730:S730)+'Рис. 12'!U$2</f>
        <v>0.20504196807203107</v>
      </c>
    </row>
    <row r="731" spans="1:22" x14ac:dyDescent="0.25">
      <c r="A731" s="13">
        <v>0</v>
      </c>
      <c r="B731" s="13">
        <v>0</v>
      </c>
      <c r="C731" s="13">
        <v>0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v>1</v>
      </c>
      <c r="R731" s="13">
        <v>0</v>
      </c>
      <c r="S731" s="13">
        <v>0</v>
      </c>
      <c r="T731" s="13"/>
      <c r="U731" s="14">
        <v>0</v>
      </c>
      <c r="V731" s="27">
        <f>SUMPRODUCT('Рис. 12'!B$2:T$2,'Рис. 14'!A731:S731)+'Рис. 12'!U$2</f>
        <v>0.50268285325717776</v>
      </c>
    </row>
    <row r="732" spans="1:22" x14ac:dyDescent="0.25">
      <c r="A732" s="13">
        <v>0</v>
      </c>
      <c r="B732" s="13">
        <v>0</v>
      </c>
      <c r="C732" s="13">
        <v>0</v>
      </c>
      <c r="D732" s="13">
        <v>0</v>
      </c>
      <c r="E732" s="13">
        <v>0</v>
      </c>
      <c r="F732" s="13">
        <v>0</v>
      </c>
      <c r="G732" s="13">
        <v>1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/>
      <c r="U732" s="14">
        <v>0</v>
      </c>
      <c r="V732" s="27">
        <f>SUMPRODUCT('Рис. 12'!B$2:T$2,'Рис. 14'!A732:S732)+'Рис. 12'!U$2</f>
        <v>0.12490212555176133</v>
      </c>
    </row>
    <row r="733" spans="1:22" x14ac:dyDescent="0.25">
      <c r="A733" s="13">
        <v>0</v>
      </c>
      <c r="B733" s="13">
        <v>0</v>
      </c>
      <c r="C733" s="13">
        <v>1</v>
      </c>
      <c r="D733" s="13">
        <v>0</v>
      </c>
      <c r="E733" s="13">
        <v>1</v>
      </c>
      <c r="F733" s="13">
        <v>1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0</v>
      </c>
      <c r="T733" s="13"/>
      <c r="U733" s="14">
        <v>0</v>
      </c>
      <c r="V733" s="27">
        <f>SUMPRODUCT('Рис. 12'!B$2:T$2,'Рис. 14'!A733:S733)+'Рис. 12'!U$2</f>
        <v>0.43614530226596054</v>
      </c>
    </row>
    <row r="734" spans="1:22" x14ac:dyDescent="0.25">
      <c r="A734" s="13">
        <v>1</v>
      </c>
      <c r="B734" s="13">
        <v>0</v>
      </c>
      <c r="C734" s="13">
        <v>1</v>
      </c>
      <c r="D734" s="13">
        <v>0</v>
      </c>
      <c r="E734" s="13">
        <v>0</v>
      </c>
      <c r="F734" s="13">
        <v>1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/>
      <c r="U734" s="14">
        <v>0</v>
      </c>
      <c r="V734" s="27">
        <f>SUMPRODUCT('Рис. 12'!B$2:T$2,'Рис. 14'!A734:S734)+'Рис. 12'!U$2</f>
        <v>0.12383632880035617</v>
      </c>
    </row>
    <row r="735" spans="1:22" x14ac:dyDescent="0.25">
      <c r="A735" s="13">
        <v>0</v>
      </c>
      <c r="B735" s="13">
        <v>1</v>
      </c>
      <c r="C735" s="13">
        <v>1</v>
      </c>
      <c r="D735" s="13">
        <v>0</v>
      </c>
      <c r="E735" s="13">
        <v>0</v>
      </c>
      <c r="F735" s="13">
        <v>1</v>
      </c>
      <c r="G735" s="13">
        <v>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13">
        <v>0</v>
      </c>
      <c r="T735" s="13"/>
      <c r="U735" s="14">
        <v>0</v>
      </c>
      <c r="V735" s="27">
        <f>SUMPRODUCT('Рис. 12'!B$2:T$2,'Рис. 14'!A735:S735)+'Рис. 12'!U$2</f>
        <v>0.1843110114366352</v>
      </c>
    </row>
    <row r="736" spans="1:22" x14ac:dyDescent="0.25">
      <c r="A736" s="13">
        <v>0</v>
      </c>
      <c r="B736" s="13">
        <v>0</v>
      </c>
      <c r="C736" s="13">
        <v>0</v>
      </c>
      <c r="D736" s="13">
        <v>1</v>
      </c>
      <c r="E736" s="13">
        <v>0</v>
      </c>
      <c r="F736" s="13">
        <v>1</v>
      </c>
      <c r="G736" s="13">
        <v>1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/>
      <c r="U736" s="14">
        <v>0</v>
      </c>
      <c r="V736" s="27">
        <f>SUMPRODUCT('Рис. 12'!B$2:T$2,'Рис. 14'!A736:S736)+'Рис. 12'!U$2</f>
        <v>-2.7004152195435949E-2</v>
      </c>
    </row>
    <row r="737" spans="1:22" x14ac:dyDescent="0.25">
      <c r="A737" s="13">
        <v>1</v>
      </c>
      <c r="B737" s="13">
        <v>0</v>
      </c>
      <c r="C737" s="13">
        <v>0</v>
      </c>
      <c r="D737" s="13">
        <v>1</v>
      </c>
      <c r="E737" s="13">
        <v>0</v>
      </c>
      <c r="F737" s="13">
        <v>1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1</v>
      </c>
      <c r="S737" s="13">
        <v>0</v>
      </c>
      <c r="T737" s="13"/>
      <c r="U737" s="14">
        <v>0</v>
      </c>
      <c r="V737" s="27">
        <f>SUMPRODUCT('Рис. 12'!B$2:T$2,'Рис. 14'!A737:S737)+'Рис. 12'!U$2</f>
        <v>-9.1398495508085653E-2</v>
      </c>
    </row>
    <row r="738" spans="1:22" x14ac:dyDescent="0.25">
      <c r="A738" s="13">
        <v>1</v>
      </c>
      <c r="B738" s="13">
        <v>0</v>
      </c>
      <c r="C738" s="13">
        <v>1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1</v>
      </c>
      <c r="S738" s="13">
        <v>0</v>
      </c>
      <c r="T738" s="13"/>
      <c r="U738" s="14">
        <v>0</v>
      </c>
      <c r="V738" s="27">
        <f>SUMPRODUCT('Рис. 12'!B$2:T$2,'Рис. 14'!A738:S738)+'Рис. 12'!U$2</f>
        <v>0.15503971368498731</v>
      </c>
    </row>
    <row r="739" spans="1:22" x14ac:dyDescent="0.25">
      <c r="A739" s="13">
        <v>1</v>
      </c>
      <c r="B739" s="13">
        <v>0</v>
      </c>
      <c r="C739" s="13">
        <v>1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/>
      <c r="U739" s="14">
        <v>0</v>
      </c>
      <c r="V739" s="27">
        <f>SUMPRODUCT('Рис. 12'!B$2:T$2,'Рис. 14'!A739:S739)+'Рис. 12'!U$2</f>
        <v>0.36985300753128908</v>
      </c>
    </row>
    <row r="740" spans="1:22" x14ac:dyDescent="0.25">
      <c r="A740" s="13">
        <v>0</v>
      </c>
      <c r="B740" s="13">
        <v>0</v>
      </c>
      <c r="C740" s="13">
        <v>0</v>
      </c>
      <c r="D740" s="13">
        <v>1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/>
      <c r="U740" s="14">
        <v>0</v>
      </c>
      <c r="V740" s="27">
        <f>SUMPRODUCT('Рис. 12'!B$2:T$2,'Рис. 14'!A740:S740)+'Рис. 12'!U$2</f>
        <v>0.41943373145619278</v>
      </c>
    </row>
    <row r="741" spans="1:22" x14ac:dyDescent="0.25">
      <c r="A741" s="13">
        <v>0</v>
      </c>
      <c r="B741" s="13">
        <v>1</v>
      </c>
      <c r="C741" s="13">
        <v>0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1</v>
      </c>
      <c r="P741" s="13">
        <v>0</v>
      </c>
      <c r="Q741" s="13">
        <v>0</v>
      </c>
      <c r="R741" s="13">
        <v>0</v>
      </c>
      <c r="S741" s="13">
        <v>0</v>
      </c>
      <c r="T741" s="13"/>
      <c r="U741" s="14">
        <v>0</v>
      </c>
      <c r="V741" s="27">
        <f>SUMPRODUCT('Рис. 12'!B$2:T$2,'Рис. 14'!A741:S741)+'Рис. 12'!U$2</f>
        <v>0.21992866004087031</v>
      </c>
    </row>
    <row r="742" spans="1:22" x14ac:dyDescent="0.25">
      <c r="A742" s="13">
        <v>0</v>
      </c>
      <c r="B742" s="13">
        <v>0</v>
      </c>
      <c r="C742" s="13">
        <v>0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/>
      <c r="U742" s="14">
        <v>0</v>
      </c>
      <c r="V742" s="27">
        <f>SUMPRODUCT('Рис. 12'!B$2:T$2,'Рис. 14'!A742:S742)+'Рис. 12'!U$2</f>
        <v>0.32532333047245715</v>
      </c>
    </row>
    <row r="743" spans="1:22" x14ac:dyDescent="0.25">
      <c r="A743" s="13">
        <v>0</v>
      </c>
      <c r="B743" s="13">
        <v>0</v>
      </c>
      <c r="C743" s="13">
        <v>1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/>
      <c r="U743" s="14">
        <v>0</v>
      </c>
      <c r="V743" s="27">
        <f>SUMPRODUCT('Рис. 12'!B$2:T$2,'Рис. 14'!A743:S743)+'Рис. 12'!U$2</f>
        <v>0.41985526191833283</v>
      </c>
    </row>
    <row r="744" spans="1:22" x14ac:dyDescent="0.25">
      <c r="A744" s="13">
        <v>1</v>
      </c>
      <c r="B744" s="13">
        <v>0</v>
      </c>
      <c r="C744" s="13">
        <v>0</v>
      </c>
      <c r="D744" s="13">
        <v>1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/>
      <c r="U744" s="14">
        <v>0</v>
      </c>
      <c r="V744" s="27">
        <f>SUMPRODUCT('Рис. 12'!B$2:T$2,'Рис. 14'!A744:S744)+'Рис. 12'!U$2</f>
        <v>0.36943147706914903</v>
      </c>
    </row>
    <row r="745" spans="1:22" x14ac:dyDescent="0.25">
      <c r="A745" s="13">
        <v>0</v>
      </c>
      <c r="B745" s="13">
        <v>1</v>
      </c>
      <c r="C745" s="13">
        <v>0</v>
      </c>
      <c r="D745" s="13">
        <v>1</v>
      </c>
      <c r="E745" s="13">
        <v>0</v>
      </c>
      <c r="F745" s="13">
        <v>0</v>
      </c>
      <c r="G745" s="13">
        <v>1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/>
      <c r="U745" s="14">
        <v>0</v>
      </c>
      <c r="V745" s="27">
        <f>SUMPRODUCT('Рис. 12'!B$2:T$2,'Рис. 14'!A745:S745)+'Рис. 12'!U$2</f>
        <v>0.22948495478473224</v>
      </c>
    </row>
    <row r="746" spans="1:22" x14ac:dyDescent="0.25">
      <c r="A746" s="13">
        <v>1</v>
      </c>
      <c r="B746" s="13">
        <v>0</v>
      </c>
      <c r="C746" s="13">
        <v>1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/>
      <c r="U746" s="14">
        <v>0</v>
      </c>
      <c r="V746" s="27">
        <f>SUMPRODUCT('Рис. 12'!B$2:T$2,'Рис. 14'!A746:S746)+'Рис. 12'!U$2</f>
        <v>0.36985300753128908</v>
      </c>
    </row>
    <row r="747" spans="1:22" x14ac:dyDescent="0.25">
      <c r="A747" s="13">
        <v>0</v>
      </c>
      <c r="B747" s="13">
        <v>0</v>
      </c>
      <c r="C747" s="13">
        <v>1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0</v>
      </c>
      <c r="R747" s="13">
        <v>0</v>
      </c>
      <c r="S747" s="13">
        <v>0</v>
      </c>
      <c r="T747" s="13"/>
      <c r="U747" s="14">
        <v>0</v>
      </c>
      <c r="V747" s="27">
        <f>SUMPRODUCT('Рис. 12'!B$2:T$2,'Рис. 14'!A747:S747)+'Рис. 12'!U$2</f>
        <v>0.41985526191833283</v>
      </c>
    </row>
    <row r="748" spans="1:22" x14ac:dyDescent="0.25">
      <c r="A748" s="13">
        <v>0</v>
      </c>
      <c r="B748" s="13">
        <v>1</v>
      </c>
      <c r="C748" s="13">
        <v>1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0</v>
      </c>
      <c r="R748" s="13">
        <v>0</v>
      </c>
      <c r="S748" s="13">
        <v>0</v>
      </c>
      <c r="T748" s="13"/>
      <c r="U748" s="14">
        <v>0</v>
      </c>
      <c r="V748" s="27">
        <f>SUMPRODUCT('Рис. 12'!B$2:T$2,'Рис. 14'!A748:S748)+'Рис. 12'!U$2</f>
        <v>0.43032769016756811</v>
      </c>
    </row>
    <row r="749" spans="1:22" x14ac:dyDescent="0.25">
      <c r="A749" s="13">
        <v>1</v>
      </c>
      <c r="B749" s="13">
        <v>0</v>
      </c>
      <c r="C749" s="13">
        <v>0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0</v>
      </c>
      <c r="T749" s="13"/>
      <c r="U749" s="14">
        <v>0</v>
      </c>
      <c r="V749" s="27">
        <f>SUMPRODUCT('Рис. 12'!B$2:T$2,'Рис. 14'!A749:S749)+'Рис. 12'!U$2</f>
        <v>0.2753210760854134</v>
      </c>
    </row>
    <row r="750" spans="1:22" x14ac:dyDescent="0.25">
      <c r="A750" s="13">
        <v>0</v>
      </c>
      <c r="B750" s="13">
        <v>0</v>
      </c>
      <c r="C750" s="13">
        <v>1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/>
      <c r="U750" s="14">
        <v>0</v>
      </c>
      <c r="V750" s="27">
        <f>SUMPRODUCT('Рис. 12'!B$2:T$2,'Рис. 14'!A750:S750)+'Рис. 12'!U$2</f>
        <v>0.41985526191833283</v>
      </c>
    </row>
    <row r="751" spans="1:22" x14ac:dyDescent="0.25">
      <c r="A751" s="13">
        <v>0</v>
      </c>
      <c r="B751" s="13">
        <v>0</v>
      </c>
      <c r="C751" s="13">
        <v>0</v>
      </c>
      <c r="D751" s="13">
        <v>1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1</v>
      </c>
      <c r="S751" s="13">
        <v>0</v>
      </c>
      <c r="T751" s="13"/>
      <c r="U751" s="14">
        <v>0</v>
      </c>
      <c r="V751" s="27">
        <f>SUMPRODUCT('Рис. 12'!B$2:T$2,'Рис. 14'!A751:S751)+'Рис. 12'!U$2</f>
        <v>0.20462043760989101</v>
      </c>
    </row>
    <row r="752" spans="1:22" x14ac:dyDescent="0.25">
      <c r="A752" s="13">
        <v>1</v>
      </c>
      <c r="B752" s="13">
        <v>0</v>
      </c>
      <c r="C752" s="13">
        <v>1</v>
      </c>
      <c r="D752" s="13">
        <v>0</v>
      </c>
      <c r="E752" s="13">
        <v>0</v>
      </c>
      <c r="F752" s="13">
        <v>0</v>
      </c>
      <c r="G752" s="13">
        <v>1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1</v>
      </c>
      <c r="R752" s="13">
        <v>0</v>
      </c>
      <c r="S752" s="13">
        <v>0</v>
      </c>
      <c r="T752" s="13"/>
      <c r="U752" s="14">
        <v>0</v>
      </c>
      <c r="V752" s="27">
        <f>SUMPRODUCT('Рис. 12'!B$2:T$2,'Рис. 14'!A752:S752)+'Рис. 12'!U$2</f>
        <v>0.34679132539531388</v>
      </c>
    </row>
    <row r="753" spans="1:22" x14ac:dyDescent="0.25">
      <c r="A753" s="13">
        <v>0</v>
      </c>
      <c r="B753" s="13">
        <v>0</v>
      </c>
      <c r="C753" s="13">
        <v>0</v>
      </c>
      <c r="D753" s="13">
        <v>1</v>
      </c>
      <c r="E753" s="13">
        <v>0</v>
      </c>
      <c r="F753" s="13">
        <v>0</v>
      </c>
      <c r="G753" s="13">
        <v>1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/>
      <c r="U753" s="14">
        <v>0</v>
      </c>
      <c r="V753" s="27">
        <f>SUMPRODUCT('Рис. 12'!B$2:T$2,'Рис. 14'!A753:S753)+'Рис. 12'!U$2</f>
        <v>0.21901252653549697</v>
      </c>
    </row>
    <row r="754" spans="1:22" x14ac:dyDescent="0.25">
      <c r="A754" s="13">
        <v>1</v>
      </c>
      <c r="B754" s="13">
        <v>0</v>
      </c>
      <c r="C754" s="13">
        <v>1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/>
      <c r="U754" s="14">
        <v>0</v>
      </c>
      <c r="V754" s="27">
        <f>SUMPRODUCT('Рис. 12'!B$2:T$2,'Рис. 14'!A754:S754)+'Рис. 12'!U$2</f>
        <v>0.36985300753128908</v>
      </c>
    </row>
    <row r="755" spans="1:22" x14ac:dyDescent="0.25">
      <c r="A755" s="13">
        <v>1</v>
      </c>
      <c r="B755" s="13">
        <v>0</v>
      </c>
      <c r="C755" s="13">
        <v>1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/>
      <c r="U755" s="14">
        <v>0</v>
      </c>
      <c r="V755" s="27">
        <f>SUMPRODUCT('Рис. 12'!B$2:T$2,'Рис. 14'!A755:S755)+'Рис. 12'!U$2</f>
        <v>0.36985300753128908</v>
      </c>
    </row>
    <row r="756" spans="1:22" x14ac:dyDescent="0.25">
      <c r="A756" s="13">
        <v>0</v>
      </c>
      <c r="B756" s="13">
        <v>0</v>
      </c>
      <c r="C756" s="13">
        <v>1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1</v>
      </c>
      <c r="P756" s="13">
        <v>0</v>
      </c>
      <c r="Q756" s="13">
        <v>0</v>
      </c>
      <c r="R756" s="13">
        <v>0</v>
      </c>
      <c r="S756" s="13">
        <v>0</v>
      </c>
      <c r="T756" s="13"/>
      <c r="U756" s="14">
        <v>0</v>
      </c>
      <c r="V756" s="27">
        <f>SUMPRODUCT('Рис. 12'!B$2:T$2,'Рис. 14'!A756:S756)+'Рис. 12'!U$2</f>
        <v>0.30398816323751071</v>
      </c>
    </row>
    <row r="757" spans="1:22" x14ac:dyDescent="0.25">
      <c r="A757" s="13">
        <v>1</v>
      </c>
      <c r="B757" s="13">
        <v>0</v>
      </c>
      <c r="C757" s="13">
        <v>0</v>
      </c>
      <c r="D757" s="13">
        <v>1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0</v>
      </c>
      <c r="T757" s="13"/>
      <c r="U757" s="14">
        <v>0</v>
      </c>
      <c r="V757" s="27">
        <f>SUMPRODUCT('Рис. 12'!B$2:T$2,'Рис. 14'!A757:S757)+'Рис. 12'!U$2</f>
        <v>0.36943147706914903</v>
      </c>
    </row>
    <row r="758" spans="1:22" x14ac:dyDescent="0.25">
      <c r="A758" s="13">
        <v>0</v>
      </c>
      <c r="B758" s="13">
        <v>1</v>
      </c>
      <c r="C758" s="13">
        <v>1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1</v>
      </c>
      <c r="P758" s="13">
        <v>0</v>
      </c>
      <c r="Q758" s="13">
        <v>0</v>
      </c>
      <c r="R758" s="13">
        <v>0</v>
      </c>
      <c r="S758" s="13">
        <v>0</v>
      </c>
      <c r="T758" s="13"/>
      <c r="U758" s="14">
        <v>0</v>
      </c>
      <c r="V758" s="27">
        <f>SUMPRODUCT('Рис. 12'!B$2:T$2,'Рис. 14'!A758:S758)+'Рис. 12'!U$2</f>
        <v>0.31446059148674599</v>
      </c>
    </row>
    <row r="759" spans="1:22" x14ac:dyDescent="0.25">
      <c r="A759" s="13">
        <v>0</v>
      </c>
      <c r="B759" s="13">
        <v>1</v>
      </c>
      <c r="C759" s="13">
        <v>1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/>
      <c r="U759" s="14">
        <v>0</v>
      </c>
      <c r="V759" s="27">
        <f>SUMPRODUCT('Рис. 12'!B$2:T$2,'Рис. 14'!A759:S759)+'Рис. 12'!U$2</f>
        <v>0.43032769016756811</v>
      </c>
    </row>
    <row r="760" spans="1:22" x14ac:dyDescent="0.25">
      <c r="A760" s="13">
        <v>0</v>
      </c>
      <c r="B760" s="13">
        <v>1</v>
      </c>
      <c r="C760" s="13">
        <v>1</v>
      </c>
      <c r="D760" s="13">
        <v>0</v>
      </c>
      <c r="E760" s="13">
        <v>0</v>
      </c>
      <c r="F760" s="13">
        <v>1</v>
      </c>
      <c r="G760" s="13">
        <v>0</v>
      </c>
      <c r="H760" s="13">
        <v>0</v>
      </c>
      <c r="I760" s="13">
        <v>0</v>
      </c>
      <c r="J760" s="13">
        <v>1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/>
      <c r="U760" s="14">
        <v>0</v>
      </c>
      <c r="V760" s="27">
        <f>SUMPRODUCT('Рис. 12'!B$2:T$2,'Рис. 14'!A760:S760)+'Рис. 12'!U$2</f>
        <v>0.43998691881654733</v>
      </c>
    </row>
    <row r="761" spans="1:22" x14ac:dyDescent="0.25">
      <c r="A761" s="13">
        <v>0</v>
      </c>
      <c r="B761" s="13">
        <v>0</v>
      </c>
      <c r="C761" s="13">
        <v>0</v>
      </c>
      <c r="D761" s="13">
        <v>1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0</v>
      </c>
      <c r="T761" s="13"/>
      <c r="U761" s="14">
        <v>0</v>
      </c>
      <c r="V761" s="27">
        <f>SUMPRODUCT('Рис. 12'!B$2:T$2,'Рис. 14'!A761:S761)+'Рис. 12'!U$2</f>
        <v>0.41943373145619278</v>
      </c>
    </row>
    <row r="762" spans="1:22" x14ac:dyDescent="0.25">
      <c r="A762" s="13">
        <v>0</v>
      </c>
      <c r="B762" s="13">
        <v>1</v>
      </c>
      <c r="C762" s="13">
        <v>1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/>
      <c r="U762" s="14">
        <v>0</v>
      </c>
      <c r="V762" s="27">
        <f>SUMPRODUCT('Рис. 12'!B$2:T$2,'Рис. 14'!A762:S762)+'Рис. 12'!U$2</f>
        <v>0.43032769016756811</v>
      </c>
    </row>
    <row r="763" spans="1:22" x14ac:dyDescent="0.25">
      <c r="A763" s="13">
        <v>0</v>
      </c>
      <c r="B763" s="13">
        <v>1</v>
      </c>
      <c r="C763" s="13">
        <v>1</v>
      </c>
      <c r="D763" s="13">
        <v>0</v>
      </c>
      <c r="E763" s="13">
        <v>0</v>
      </c>
      <c r="F763" s="13">
        <v>1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/>
      <c r="U763" s="14">
        <v>0</v>
      </c>
      <c r="V763" s="27">
        <f>SUMPRODUCT('Рис. 12'!B$2:T$2,'Рис. 14'!A763:S763)+'Рис. 12'!U$2</f>
        <v>0.1843110114366352</v>
      </c>
    </row>
    <row r="764" spans="1:22" x14ac:dyDescent="0.25">
      <c r="A764" s="13">
        <v>0</v>
      </c>
      <c r="B764" s="13">
        <v>1</v>
      </c>
      <c r="C764" s="13">
        <v>0</v>
      </c>
      <c r="D764" s="13">
        <v>0</v>
      </c>
      <c r="E764" s="13">
        <v>0</v>
      </c>
      <c r="F764" s="13">
        <v>0</v>
      </c>
      <c r="G764" s="13">
        <v>1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1</v>
      </c>
      <c r="O764" s="13">
        <v>0</v>
      </c>
      <c r="P764" s="13">
        <v>0</v>
      </c>
      <c r="Q764" s="13">
        <v>0</v>
      </c>
      <c r="R764" s="13">
        <v>1</v>
      </c>
      <c r="S764" s="13">
        <v>0</v>
      </c>
      <c r="T764" s="13"/>
      <c r="U764" s="14">
        <v>0</v>
      </c>
      <c r="V764" s="27">
        <f>SUMPRODUCT('Рис. 12'!B$2:T$2,'Рис. 14'!A764:S764)+'Рис. 12'!U$2</f>
        <v>5.5481597842678421E-2</v>
      </c>
    </row>
    <row r="765" spans="1:22" x14ac:dyDescent="0.25">
      <c r="A765" s="13">
        <v>0</v>
      </c>
      <c r="B765" s="13">
        <v>1</v>
      </c>
      <c r="C765" s="13">
        <v>0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/>
      <c r="U765" s="14">
        <v>0</v>
      </c>
      <c r="V765" s="27">
        <f>SUMPRODUCT('Рис. 12'!B$2:T$2,'Рис. 14'!A765:S765)+'Рис. 12'!U$2</f>
        <v>0.33579575872169243</v>
      </c>
    </row>
    <row r="766" spans="1:22" x14ac:dyDescent="0.25">
      <c r="A766" s="13">
        <v>1</v>
      </c>
      <c r="B766" s="13">
        <v>0</v>
      </c>
      <c r="C766" s="13">
        <v>1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/>
      <c r="U766" s="14">
        <v>0</v>
      </c>
      <c r="V766" s="27">
        <f>SUMPRODUCT('Рис. 12'!B$2:T$2,'Рис. 14'!A766:S766)+'Рис. 12'!U$2</f>
        <v>0.36985300753128908</v>
      </c>
    </row>
    <row r="767" spans="1:22" x14ac:dyDescent="0.25">
      <c r="A767" s="13">
        <v>0</v>
      </c>
      <c r="B767" s="13">
        <v>1</v>
      </c>
      <c r="C767" s="13">
        <v>0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 s="13">
        <v>0</v>
      </c>
      <c r="Q767" s="13">
        <v>0</v>
      </c>
      <c r="R767" s="13">
        <v>1</v>
      </c>
      <c r="S767" s="13">
        <v>0</v>
      </c>
      <c r="T767" s="13"/>
      <c r="U767" s="14">
        <v>0</v>
      </c>
      <c r="V767" s="27">
        <f>SUMPRODUCT('Рис. 12'!B$2:T$2,'Рис. 14'!A767:S767)+'Рис. 12'!U$2</f>
        <v>0.12098246487539069</v>
      </c>
    </row>
    <row r="768" spans="1:22" x14ac:dyDescent="0.25">
      <c r="A768" s="13">
        <v>1</v>
      </c>
      <c r="B768" s="13">
        <v>0</v>
      </c>
      <c r="C768" s="13">
        <v>0</v>
      </c>
      <c r="D768" s="13">
        <v>1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1</v>
      </c>
      <c r="S768" s="13">
        <v>0</v>
      </c>
      <c r="T768" s="13"/>
      <c r="U768" s="14">
        <v>0</v>
      </c>
      <c r="V768" s="27">
        <f>SUMPRODUCT('Рис. 12'!B$2:T$2,'Рис. 14'!A768:S768)+'Рис. 12'!U$2</f>
        <v>0.15461818322284726</v>
      </c>
    </row>
    <row r="769" spans="1:22" x14ac:dyDescent="0.25">
      <c r="A769" s="13">
        <v>1</v>
      </c>
      <c r="B769" s="13">
        <v>0</v>
      </c>
      <c r="C769" s="13">
        <v>1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/>
      <c r="U769" s="14">
        <v>0</v>
      </c>
      <c r="V769" s="27">
        <f>SUMPRODUCT('Рис. 12'!B$2:T$2,'Рис. 14'!A769:S769)+'Рис. 12'!U$2</f>
        <v>0.36985300753128908</v>
      </c>
    </row>
    <row r="770" spans="1:22" x14ac:dyDescent="0.25">
      <c r="A770" s="13">
        <v>1</v>
      </c>
      <c r="B770" s="13">
        <v>0</v>
      </c>
      <c r="C770" s="13">
        <v>1</v>
      </c>
      <c r="D770" s="13">
        <v>0</v>
      </c>
      <c r="E770" s="13">
        <v>0</v>
      </c>
      <c r="F770" s="13">
        <v>0</v>
      </c>
      <c r="G770" s="13">
        <v>1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1</v>
      </c>
      <c r="S770" s="13">
        <v>0</v>
      </c>
      <c r="T770" s="13"/>
      <c r="U770" s="14">
        <v>0</v>
      </c>
      <c r="V770" s="27">
        <f>SUMPRODUCT('Рис. 12'!B$2:T$2,'Рис. 14'!A770:S770)+'Рис. 12'!U$2</f>
        <v>-4.5381491235708504E-2</v>
      </c>
    </row>
    <row r="771" spans="1:22" x14ac:dyDescent="0.25">
      <c r="A771" s="13">
        <v>0</v>
      </c>
      <c r="B771" s="13">
        <v>0</v>
      </c>
      <c r="C771" s="13">
        <v>1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/>
      <c r="U771" s="14">
        <v>0</v>
      </c>
      <c r="V771" s="27">
        <f>SUMPRODUCT('Рис. 12'!B$2:T$2,'Рис. 14'!A771:S771)+'Рис. 12'!U$2</f>
        <v>0.41985526191833283</v>
      </c>
    </row>
    <row r="772" spans="1:22" x14ac:dyDescent="0.25">
      <c r="A772" s="13">
        <v>1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/>
      <c r="U772" s="14">
        <v>0</v>
      </c>
      <c r="V772" s="27">
        <f>SUMPRODUCT('Рис. 12'!B$2:T$2,'Рис. 14'!A772:S772)+'Рис. 12'!U$2</f>
        <v>0.2753210760854134</v>
      </c>
    </row>
    <row r="773" spans="1:22" x14ac:dyDescent="0.25">
      <c r="A773" s="13">
        <v>1</v>
      </c>
      <c r="B773" s="13">
        <v>0</v>
      </c>
      <c r="C773" s="13">
        <v>0</v>
      </c>
      <c r="D773" s="13">
        <v>1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1</v>
      </c>
      <c r="R773" s="13">
        <v>0</v>
      </c>
      <c r="S773" s="13">
        <v>0</v>
      </c>
      <c r="T773" s="13"/>
      <c r="U773" s="14">
        <v>0</v>
      </c>
      <c r="V773" s="27">
        <f>SUMPRODUCT('Рис. 12'!B$2:T$2,'Рис. 14'!A773:S773)+'Рис. 12'!U$2</f>
        <v>0.54679099985386959</v>
      </c>
    </row>
    <row r="774" spans="1:22" x14ac:dyDescent="0.25">
      <c r="A774" s="13">
        <v>0</v>
      </c>
      <c r="B774" s="13">
        <v>0</v>
      </c>
      <c r="C774" s="13">
        <v>1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/>
      <c r="U774" s="14">
        <v>0</v>
      </c>
      <c r="V774" s="27">
        <f>SUMPRODUCT('Рис. 12'!B$2:T$2,'Рис. 14'!A774:S774)+'Рис. 12'!U$2</f>
        <v>0.41985526191833283</v>
      </c>
    </row>
    <row r="775" spans="1:22" x14ac:dyDescent="0.25">
      <c r="A775" s="13">
        <v>0</v>
      </c>
      <c r="B775" s="13">
        <v>1</v>
      </c>
      <c r="C775" s="13">
        <v>1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/>
      <c r="U775" s="14">
        <v>0</v>
      </c>
      <c r="V775" s="27">
        <f>SUMPRODUCT('Рис. 12'!B$2:T$2,'Рис. 14'!A775:S775)+'Рис. 12'!U$2</f>
        <v>0.43032769016756811</v>
      </c>
    </row>
    <row r="776" spans="1:22" x14ac:dyDescent="0.25">
      <c r="A776" s="13">
        <v>1</v>
      </c>
      <c r="B776" s="13">
        <v>0</v>
      </c>
      <c r="C776" s="13">
        <v>0</v>
      </c>
      <c r="D776" s="13">
        <v>1</v>
      </c>
      <c r="E776" s="13">
        <v>0</v>
      </c>
      <c r="F776" s="13">
        <v>1</v>
      </c>
      <c r="G776" s="13">
        <v>1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/>
      <c r="U776" s="14">
        <v>0</v>
      </c>
      <c r="V776" s="27">
        <f>SUMPRODUCT('Рис. 12'!B$2:T$2,'Рис. 14'!A776:S776)+'Рис. 12'!U$2</f>
        <v>-7.7006406582479703E-2</v>
      </c>
    </row>
    <row r="777" spans="1:22" x14ac:dyDescent="0.25">
      <c r="A777" s="13">
        <v>1</v>
      </c>
      <c r="B777" s="13">
        <v>0</v>
      </c>
      <c r="C777" s="13">
        <v>1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1</v>
      </c>
      <c r="P777" s="13">
        <v>0</v>
      </c>
      <c r="Q777" s="13">
        <v>1</v>
      </c>
      <c r="R777" s="13">
        <v>0</v>
      </c>
      <c r="S777" s="13">
        <v>0</v>
      </c>
      <c r="T777" s="13"/>
      <c r="U777" s="14">
        <v>0</v>
      </c>
      <c r="V777" s="27">
        <f>SUMPRODUCT('Рис. 12'!B$2:T$2,'Рис. 14'!A777:S777)+'Рис. 12'!U$2</f>
        <v>0.43134543163518757</v>
      </c>
    </row>
    <row r="778" spans="1:22" x14ac:dyDescent="0.25">
      <c r="A778" s="13">
        <v>0</v>
      </c>
      <c r="B778" s="13">
        <v>1</v>
      </c>
      <c r="C778" s="13">
        <v>0</v>
      </c>
      <c r="D778" s="13">
        <v>0</v>
      </c>
      <c r="E778" s="13">
        <v>0</v>
      </c>
      <c r="F778" s="13">
        <v>1</v>
      </c>
      <c r="G778" s="13">
        <v>1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1</v>
      </c>
      <c r="S778" s="13">
        <v>0</v>
      </c>
      <c r="T778" s="13"/>
      <c r="U778" s="14">
        <v>0</v>
      </c>
      <c r="V778" s="27">
        <f>SUMPRODUCT('Рис. 12'!B$2:T$2,'Рис. 14'!A778:S778)+'Рис. 12'!U$2</f>
        <v>-0.32545541877623801</v>
      </c>
    </row>
    <row r="779" spans="1:22" x14ac:dyDescent="0.25">
      <c r="A779" s="13">
        <v>1</v>
      </c>
      <c r="B779" s="13">
        <v>0</v>
      </c>
      <c r="C779" s="13">
        <v>1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1</v>
      </c>
      <c r="P779" s="13">
        <v>0</v>
      </c>
      <c r="Q779" s="13">
        <v>0</v>
      </c>
      <c r="R779" s="13">
        <v>0</v>
      </c>
      <c r="S779" s="13">
        <v>0</v>
      </c>
      <c r="T779" s="13"/>
      <c r="U779" s="14">
        <v>0</v>
      </c>
      <c r="V779" s="27">
        <f>SUMPRODUCT('Рис. 12'!B$2:T$2,'Рис. 14'!A779:S779)+'Рис. 12'!U$2</f>
        <v>0.2539859088504669</v>
      </c>
    </row>
    <row r="780" spans="1:22" x14ac:dyDescent="0.25">
      <c r="A780" s="13">
        <v>0</v>
      </c>
      <c r="B780" s="13">
        <v>0</v>
      </c>
      <c r="C780" s="13">
        <v>1</v>
      </c>
      <c r="D780" s="13">
        <v>0</v>
      </c>
      <c r="E780" s="13">
        <v>0</v>
      </c>
      <c r="F780" s="13">
        <v>0</v>
      </c>
      <c r="G780" s="13">
        <v>1</v>
      </c>
      <c r="H780" s="13">
        <v>0</v>
      </c>
      <c r="I780" s="13">
        <v>0</v>
      </c>
      <c r="J780" s="13">
        <v>0</v>
      </c>
      <c r="K780" s="13">
        <v>0</v>
      </c>
      <c r="L780" s="13">
        <v>1</v>
      </c>
      <c r="M780" s="13">
        <v>0</v>
      </c>
      <c r="N780" s="13">
        <v>0</v>
      </c>
      <c r="O780" s="13">
        <v>1</v>
      </c>
      <c r="P780" s="13">
        <v>0</v>
      </c>
      <c r="Q780" s="13">
        <v>0</v>
      </c>
      <c r="R780" s="13">
        <v>0</v>
      </c>
      <c r="S780" s="13">
        <v>0</v>
      </c>
      <c r="T780" s="13"/>
      <c r="U780" s="14">
        <v>0</v>
      </c>
      <c r="V780" s="27">
        <f>SUMPRODUCT('Рис. 12'!B$2:T$2,'Рис. 14'!A780:S780)+'Рис. 12'!U$2</f>
        <v>0.30120894682723326</v>
      </c>
    </row>
    <row r="781" spans="1:22" x14ac:dyDescent="0.25">
      <c r="A781" s="13">
        <v>0</v>
      </c>
      <c r="B781" s="13">
        <v>0</v>
      </c>
      <c r="C781" s="13">
        <v>1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1</v>
      </c>
      <c r="P781" s="13">
        <v>0</v>
      </c>
      <c r="Q781" s="13">
        <v>0</v>
      </c>
      <c r="R781" s="13">
        <v>0</v>
      </c>
      <c r="S781" s="13">
        <v>0</v>
      </c>
      <c r="T781" s="13"/>
      <c r="U781" s="14">
        <v>0</v>
      </c>
      <c r="V781" s="27">
        <f>SUMPRODUCT('Рис. 12'!B$2:T$2,'Рис. 14'!A781:S781)+'Рис. 12'!U$2</f>
        <v>0.30398816323751071</v>
      </c>
    </row>
    <row r="782" spans="1:22" x14ac:dyDescent="0.25">
      <c r="A782" s="13">
        <v>0</v>
      </c>
      <c r="B782" s="13">
        <v>0</v>
      </c>
      <c r="C782" s="13">
        <v>1</v>
      </c>
      <c r="D782" s="13">
        <v>0</v>
      </c>
      <c r="E782" s="13">
        <v>0</v>
      </c>
      <c r="F782" s="13">
        <v>1</v>
      </c>
      <c r="G782" s="13">
        <v>1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13">
        <v>0</v>
      </c>
      <c r="T782" s="13"/>
      <c r="U782" s="14">
        <v>0</v>
      </c>
      <c r="V782" s="27">
        <f>SUMPRODUCT('Рис. 12'!B$2:T$2,'Рис. 14'!A782:S782)+'Рис. 12'!U$2</f>
        <v>-2.6582621733295897E-2</v>
      </c>
    </row>
    <row r="783" spans="1:22" x14ac:dyDescent="0.25">
      <c r="A783" s="13">
        <v>1</v>
      </c>
      <c r="B783" s="13">
        <v>0</v>
      </c>
      <c r="C783" s="13">
        <v>0</v>
      </c>
      <c r="D783" s="13">
        <v>1</v>
      </c>
      <c r="E783" s="13">
        <v>0</v>
      </c>
      <c r="F783" s="13">
        <v>1</v>
      </c>
      <c r="G783" s="13">
        <v>0</v>
      </c>
      <c r="H783" s="13">
        <v>0</v>
      </c>
      <c r="I783" s="13">
        <v>1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/>
      <c r="U783" s="14">
        <v>0</v>
      </c>
      <c r="V783" s="27">
        <f>SUMPRODUCT('Рис. 12'!B$2:T$2,'Рис. 14'!A783:S783)+'Рис. 12'!U$2</f>
        <v>0.43410826771693561</v>
      </c>
    </row>
    <row r="784" spans="1:22" x14ac:dyDescent="0.25">
      <c r="A784" s="13">
        <v>0</v>
      </c>
      <c r="B784" s="13">
        <v>0</v>
      </c>
      <c r="C784" s="13">
        <v>0</v>
      </c>
      <c r="D784" s="13">
        <v>0</v>
      </c>
      <c r="E784" s="13">
        <v>0</v>
      </c>
      <c r="F784" s="13">
        <v>1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/>
      <c r="U784" s="14">
        <v>0</v>
      </c>
      <c r="V784" s="27">
        <f>SUMPRODUCT('Рис. 12'!B$2:T$2,'Рис. 14'!A784:S784)+'Рис. 12'!U$2</f>
        <v>7.9306651741524237E-2</v>
      </c>
    </row>
    <row r="785" spans="1:22" x14ac:dyDescent="0.25">
      <c r="A785" s="13">
        <v>0</v>
      </c>
      <c r="B785" s="13">
        <v>1</v>
      </c>
      <c r="C785" s="13">
        <v>1</v>
      </c>
      <c r="D785" s="13">
        <v>0</v>
      </c>
      <c r="E785" s="13">
        <v>0</v>
      </c>
      <c r="F785" s="13">
        <v>1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1</v>
      </c>
      <c r="P785" s="13">
        <v>0</v>
      </c>
      <c r="Q785" s="13">
        <v>0</v>
      </c>
      <c r="R785" s="13">
        <v>0</v>
      </c>
      <c r="S785" s="13">
        <v>0</v>
      </c>
      <c r="T785" s="13"/>
      <c r="U785" s="14">
        <v>0</v>
      </c>
      <c r="V785" s="27">
        <f>SUMPRODUCT('Рис. 12'!B$2:T$2,'Рис. 14'!A785:S785)+'Рис. 12'!U$2</f>
        <v>6.8443912755813074E-2</v>
      </c>
    </row>
    <row r="786" spans="1:22" x14ac:dyDescent="0.25">
      <c r="A786" s="13">
        <v>0</v>
      </c>
      <c r="B786" s="13">
        <v>1</v>
      </c>
      <c r="C786" s="13">
        <v>0</v>
      </c>
      <c r="D786" s="13">
        <v>0</v>
      </c>
      <c r="E786" s="13">
        <v>0</v>
      </c>
      <c r="F786" s="13">
        <v>1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0</v>
      </c>
      <c r="T786" s="13"/>
      <c r="U786" s="14">
        <v>0</v>
      </c>
      <c r="V786" s="27">
        <f>SUMPRODUCT('Рис. 12'!B$2:T$2,'Рис. 14'!A786:S786)+'Рис. 12'!U$2</f>
        <v>8.9779079990759542E-2</v>
      </c>
    </row>
    <row r="787" spans="1:22" x14ac:dyDescent="0.25">
      <c r="A787" s="13">
        <v>0</v>
      </c>
      <c r="B787" s="13">
        <v>0</v>
      </c>
      <c r="C787" s="13">
        <v>0</v>
      </c>
      <c r="D787" s="13">
        <v>1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0</v>
      </c>
      <c r="T787" s="13"/>
      <c r="U787" s="14">
        <v>0</v>
      </c>
      <c r="V787" s="27">
        <f>SUMPRODUCT('Рис. 12'!B$2:T$2,'Рис. 14'!A787:S787)+'Рис. 12'!U$2</f>
        <v>0.41943373145619278</v>
      </c>
    </row>
    <row r="788" spans="1:22" x14ac:dyDescent="0.25">
      <c r="A788" s="13">
        <v>1</v>
      </c>
      <c r="B788" s="13">
        <v>0</v>
      </c>
      <c r="C788" s="13">
        <v>0</v>
      </c>
      <c r="D788" s="13">
        <v>1</v>
      </c>
      <c r="E788" s="13">
        <v>0</v>
      </c>
      <c r="F788" s="13">
        <v>0</v>
      </c>
      <c r="G788" s="13">
        <v>1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/>
      <c r="U788" s="14">
        <v>0</v>
      </c>
      <c r="V788" s="27">
        <f>SUMPRODUCT('Рис. 12'!B$2:T$2,'Рис. 14'!A788:S788)+'Рис. 12'!U$2</f>
        <v>0.16901027214845321</v>
      </c>
    </row>
    <row r="789" spans="1:22" x14ac:dyDescent="0.25">
      <c r="A789" s="13">
        <v>0</v>
      </c>
      <c r="B789" s="13">
        <v>0</v>
      </c>
      <c r="C789" s="13">
        <v>0</v>
      </c>
      <c r="D789" s="13">
        <v>0</v>
      </c>
      <c r="E789" s="13">
        <v>0</v>
      </c>
      <c r="F789" s="13">
        <v>1</v>
      </c>
      <c r="G789" s="13">
        <v>1</v>
      </c>
      <c r="H789" s="13">
        <v>0</v>
      </c>
      <c r="I789" s="13">
        <v>0</v>
      </c>
      <c r="J789" s="13">
        <v>1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13">
        <v>0</v>
      </c>
      <c r="R789" s="13">
        <v>0</v>
      </c>
      <c r="S789" s="13">
        <v>0</v>
      </c>
      <c r="T789" s="13"/>
      <c r="U789" s="14">
        <v>0</v>
      </c>
      <c r="V789" s="27">
        <f>SUMPRODUCT('Рис. 12'!B$2:T$2,'Рис. 14'!A789:S789)+'Рис. 12'!U$2</f>
        <v>0.13456135420074056</v>
      </c>
    </row>
    <row r="790" spans="1:22" x14ac:dyDescent="0.25">
      <c r="A790" s="13">
        <v>1</v>
      </c>
      <c r="B790" s="13">
        <v>0</v>
      </c>
      <c r="C790" s="13">
        <v>0</v>
      </c>
      <c r="D790" s="13">
        <v>0</v>
      </c>
      <c r="E790" s="13">
        <v>0</v>
      </c>
      <c r="F790" s="13">
        <v>1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/>
      <c r="U790" s="14">
        <v>0</v>
      </c>
      <c r="V790" s="27">
        <f>SUMPRODUCT('Рис. 12'!B$2:T$2,'Рис. 14'!A790:S790)+'Рис. 12'!U$2</f>
        <v>2.9304397354480483E-2</v>
      </c>
    </row>
    <row r="791" spans="1:22" x14ac:dyDescent="0.25">
      <c r="A791" s="13">
        <v>0</v>
      </c>
      <c r="B791" s="13">
        <v>0</v>
      </c>
      <c r="C791" s="13">
        <v>0</v>
      </c>
      <c r="D791" s="13">
        <v>1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0</v>
      </c>
      <c r="T791" s="13"/>
      <c r="U791" s="14">
        <v>0</v>
      </c>
      <c r="V791" s="27">
        <f>SUMPRODUCT('Рис. 12'!B$2:T$2,'Рис. 14'!A791:S791)+'Рис. 12'!U$2</f>
        <v>0.41943373145619278</v>
      </c>
    </row>
    <row r="792" spans="1:22" x14ac:dyDescent="0.25">
      <c r="A792" s="13">
        <v>0</v>
      </c>
      <c r="B792" s="13">
        <v>1</v>
      </c>
      <c r="C792" s="13">
        <v>1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1</v>
      </c>
      <c r="S792" s="13">
        <v>0</v>
      </c>
      <c r="T792" s="13"/>
      <c r="U792" s="14">
        <v>0</v>
      </c>
      <c r="V792" s="27">
        <f>SUMPRODUCT('Рис. 12'!B$2:T$2,'Рис. 14'!A792:S792)+'Рис. 12'!U$2</f>
        <v>0.21551439632126634</v>
      </c>
    </row>
    <row r="793" spans="1:22" x14ac:dyDescent="0.25">
      <c r="A793" s="13">
        <v>0</v>
      </c>
      <c r="B793" s="13">
        <v>0</v>
      </c>
      <c r="C793" s="13">
        <v>0</v>
      </c>
      <c r="D793" s="13">
        <v>0</v>
      </c>
      <c r="E793" s="13">
        <v>0</v>
      </c>
      <c r="F793" s="13">
        <v>1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1</v>
      </c>
      <c r="P793" s="13">
        <v>0</v>
      </c>
      <c r="Q793" s="13">
        <v>0</v>
      </c>
      <c r="R793" s="13">
        <v>0</v>
      </c>
      <c r="S793" s="13">
        <v>0</v>
      </c>
      <c r="T793" s="13"/>
      <c r="U793" s="14">
        <v>0</v>
      </c>
      <c r="V793" s="27">
        <f>SUMPRODUCT('Рис. 12'!B$2:T$2,'Рис. 14'!A793:S793)+'Рис. 12'!U$2</f>
        <v>-3.6560446939297886E-2</v>
      </c>
    </row>
    <row r="794" spans="1:22" x14ac:dyDescent="0.25">
      <c r="A794" s="13">
        <v>1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1</v>
      </c>
      <c r="R794" s="13">
        <v>0</v>
      </c>
      <c r="S794" s="13">
        <v>0</v>
      </c>
      <c r="T794" s="13"/>
      <c r="U794" s="14">
        <v>0</v>
      </c>
      <c r="V794" s="27">
        <f>SUMPRODUCT('Рис. 12'!B$2:T$2,'Рис. 14'!A794:S794)+'Рис. 12'!U$2</f>
        <v>0.45268059887013401</v>
      </c>
    </row>
    <row r="795" spans="1:22" x14ac:dyDescent="0.25">
      <c r="A795" s="13">
        <v>0</v>
      </c>
      <c r="B795" s="13">
        <v>0</v>
      </c>
      <c r="C795" s="13">
        <v>0</v>
      </c>
      <c r="D795" s="13">
        <v>1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1</v>
      </c>
      <c r="S795" s="13">
        <v>0</v>
      </c>
      <c r="T795" s="13"/>
      <c r="U795" s="14">
        <v>0</v>
      </c>
      <c r="V795" s="27">
        <f>SUMPRODUCT('Рис. 12'!B$2:T$2,'Рис. 14'!A795:S795)+'Рис. 12'!U$2</f>
        <v>0.20462043760989101</v>
      </c>
    </row>
    <row r="796" spans="1:22" x14ac:dyDescent="0.25">
      <c r="A796" s="13">
        <v>1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1</v>
      </c>
      <c r="R796" s="13">
        <v>0</v>
      </c>
      <c r="S796" s="13">
        <v>0</v>
      </c>
      <c r="T796" s="13"/>
      <c r="U796" s="14">
        <v>0</v>
      </c>
      <c r="V796" s="27">
        <f>SUMPRODUCT('Рис. 12'!B$2:T$2,'Рис. 14'!A796:S796)+'Рис. 12'!U$2</f>
        <v>0.45268059887013401</v>
      </c>
    </row>
    <row r="797" spans="1:22" x14ac:dyDescent="0.25">
      <c r="A797" s="13">
        <v>0</v>
      </c>
      <c r="B797" s="13">
        <v>1</v>
      </c>
      <c r="C797" s="13">
        <v>0</v>
      </c>
      <c r="D797" s="13">
        <v>1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/>
      <c r="U797" s="14">
        <v>0</v>
      </c>
      <c r="V797" s="27">
        <f>SUMPRODUCT('Рис. 12'!B$2:T$2,'Рис. 14'!A797:S797)+'Рис. 12'!U$2</f>
        <v>0.42990615970542806</v>
      </c>
    </row>
    <row r="798" spans="1:22" x14ac:dyDescent="0.25">
      <c r="A798" s="13">
        <v>1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1</v>
      </c>
      <c r="S798" s="13">
        <v>0</v>
      </c>
      <c r="T798" s="13"/>
      <c r="U798" s="14">
        <v>0</v>
      </c>
      <c r="V798" s="27">
        <f>SUMPRODUCT('Рис. 12'!B$2:T$2,'Рис. 14'!A798:S798)+'Рис. 12'!U$2</f>
        <v>6.0507782239111629E-2</v>
      </c>
    </row>
    <row r="799" spans="1:22" x14ac:dyDescent="0.25">
      <c r="A799" s="13">
        <v>0</v>
      </c>
      <c r="B799" s="13">
        <v>1</v>
      </c>
      <c r="C799" s="13">
        <v>1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1</v>
      </c>
      <c r="S799" s="13">
        <v>0</v>
      </c>
      <c r="T799" s="13"/>
      <c r="U799" s="14">
        <v>0</v>
      </c>
      <c r="V799" s="27">
        <f>SUMPRODUCT('Рис. 12'!B$2:T$2,'Рис. 14'!A799:S799)+'Рис. 12'!U$2</f>
        <v>0.21551439632126634</v>
      </c>
    </row>
    <row r="800" spans="1:22" x14ac:dyDescent="0.25">
      <c r="A800" s="13">
        <v>0</v>
      </c>
      <c r="B800" s="13">
        <v>1</v>
      </c>
      <c r="C800" s="13">
        <v>1</v>
      </c>
      <c r="D800" s="13">
        <v>0</v>
      </c>
      <c r="E800" s="13">
        <v>0</v>
      </c>
      <c r="F800" s="13">
        <v>1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/>
      <c r="U800" s="14">
        <v>0</v>
      </c>
      <c r="V800" s="27">
        <f>SUMPRODUCT('Рис. 12'!B$2:T$2,'Рис. 14'!A800:S800)+'Рис. 12'!U$2</f>
        <v>0.1843110114366352</v>
      </c>
    </row>
    <row r="801" spans="1:22" x14ac:dyDescent="0.25">
      <c r="A801" s="13">
        <v>1</v>
      </c>
      <c r="B801" s="13">
        <v>0</v>
      </c>
      <c r="C801" s="13">
        <v>1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/>
      <c r="U801" s="14">
        <v>0</v>
      </c>
      <c r="V801" s="27">
        <f>SUMPRODUCT('Рис. 12'!B$2:T$2,'Рис. 14'!A801:S801)+'Рис. 12'!U$2</f>
        <v>0.36985300753128908</v>
      </c>
    </row>
    <row r="802" spans="1:22" x14ac:dyDescent="0.25">
      <c r="A802" s="13">
        <v>1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1</v>
      </c>
      <c r="P802" s="13">
        <v>0</v>
      </c>
      <c r="Q802" s="13">
        <v>0</v>
      </c>
      <c r="R802" s="13">
        <v>0</v>
      </c>
      <c r="S802" s="13">
        <v>0</v>
      </c>
      <c r="T802" s="13"/>
      <c r="U802" s="14">
        <v>0</v>
      </c>
      <c r="V802" s="27">
        <f>SUMPRODUCT('Рис. 12'!B$2:T$2,'Рис. 14'!A802:S802)+'Рис. 12'!U$2</f>
        <v>0.15945397740459125</v>
      </c>
    </row>
    <row r="803" spans="1:22" x14ac:dyDescent="0.25">
      <c r="A803" s="13">
        <v>0</v>
      </c>
      <c r="B803" s="13">
        <v>0</v>
      </c>
      <c r="C803" s="13">
        <v>1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0</v>
      </c>
      <c r="Q803" s="13">
        <v>0</v>
      </c>
      <c r="R803" s="13">
        <v>0</v>
      </c>
      <c r="S803" s="13">
        <v>0</v>
      </c>
      <c r="T803" s="13"/>
      <c r="U803" s="14">
        <v>0</v>
      </c>
      <c r="V803" s="27">
        <f>SUMPRODUCT('Рис. 12'!B$2:T$2,'Рис. 14'!A803:S803)+'Рис. 12'!U$2</f>
        <v>0.41985526191833283</v>
      </c>
    </row>
    <row r="804" spans="1:22" x14ac:dyDescent="0.25">
      <c r="A804" s="13">
        <v>0</v>
      </c>
      <c r="B804" s="13">
        <v>1</v>
      </c>
      <c r="C804" s="13">
        <v>1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/>
      <c r="U804" s="14">
        <v>0</v>
      </c>
      <c r="V804" s="27">
        <f>SUMPRODUCT('Рис. 12'!B$2:T$2,'Рис. 14'!A804:S804)+'Рис. 12'!U$2</f>
        <v>0.43032769016756811</v>
      </c>
    </row>
    <row r="805" spans="1:22" x14ac:dyDescent="0.25">
      <c r="A805" s="13">
        <v>0</v>
      </c>
      <c r="B805" s="13">
        <v>0</v>
      </c>
      <c r="C805" s="13">
        <v>1</v>
      </c>
      <c r="D805" s="13">
        <v>0</v>
      </c>
      <c r="E805" s="13">
        <v>0</v>
      </c>
      <c r="F805" s="13">
        <v>1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/>
      <c r="U805" s="14">
        <v>0</v>
      </c>
      <c r="V805" s="27">
        <f>SUMPRODUCT('Рис. 12'!B$2:T$2,'Рис. 14'!A805:S805)+'Рис. 12'!U$2</f>
        <v>0.17383858318739992</v>
      </c>
    </row>
    <row r="806" spans="1:22" x14ac:dyDescent="0.25">
      <c r="A806" s="13">
        <v>1</v>
      </c>
      <c r="B806" s="13">
        <v>0</v>
      </c>
      <c r="C806" s="13">
        <v>1</v>
      </c>
      <c r="D806" s="13">
        <v>0</v>
      </c>
      <c r="E806" s="13">
        <v>0</v>
      </c>
      <c r="F806" s="13">
        <v>0</v>
      </c>
      <c r="G806" s="13">
        <v>0</v>
      </c>
      <c r="H806" s="13">
        <v>1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/>
      <c r="U806" s="14">
        <v>0</v>
      </c>
      <c r="V806" s="27">
        <f>SUMPRODUCT('Рис. 12'!B$2:T$2,'Рис. 14'!A806:S806)+'Рис. 12'!U$2</f>
        <v>0.66512477573904949</v>
      </c>
    </row>
    <row r="807" spans="1:22" x14ac:dyDescent="0.25">
      <c r="A807" s="13">
        <v>0</v>
      </c>
      <c r="B807" s="13">
        <v>0</v>
      </c>
      <c r="C807" s="13">
        <v>0</v>
      </c>
      <c r="D807" s="13">
        <v>0</v>
      </c>
      <c r="E807" s="13">
        <v>0</v>
      </c>
      <c r="F807" s="13">
        <v>0</v>
      </c>
      <c r="G807" s="13">
        <v>1</v>
      </c>
      <c r="H807" s="13">
        <v>0</v>
      </c>
      <c r="I807" s="13">
        <v>1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/>
      <c r="U807" s="14">
        <v>0</v>
      </c>
      <c r="V807" s="27">
        <f>SUMPRODUCT('Рис. 12'!B$2:T$2,'Рис. 14'!A807:S807)+'Рис. 12'!U$2</f>
        <v>0.43559559493048083</v>
      </c>
    </row>
    <row r="808" spans="1:22" x14ac:dyDescent="0.25">
      <c r="A808" s="13">
        <v>1</v>
      </c>
      <c r="B808" s="13">
        <v>0</v>
      </c>
      <c r="C808" s="13">
        <v>1</v>
      </c>
      <c r="D808" s="13">
        <v>0</v>
      </c>
      <c r="E808" s="13">
        <v>0</v>
      </c>
      <c r="F808" s="13">
        <v>1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13">
        <v>0</v>
      </c>
      <c r="T808" s="13"/>
      <c r="U808" s="14">
        <v>0</v>
      </c>
      <c r="V808" s="27">
        <f>SUMPRODUCT('Рис. 12'!B$2:T$2,'Рис. 14'!A808:S808)+'Рис. 12'!U$2</f>
        <v>0.12383632880035617</v>
      </c>
    </row>
    <row r="809" spans="1:22" x14ac:dyDescent="0.25">
      <c r="A809" s="13">
        <v>1</v>
      </c>
      <c r="B809" s="13">
        <v>0</v>
      </c>
      <c r="C809" s="13">
        <v>0</v>
      </c>
      <c r="D809" s="13">
        <v>1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1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1</v>
      </c>
      <c r="S809" s="13">
        <v>0</v>
      </c>
      <c r="T809" s="13"/>
      <c r="U809" s="14">
        <v>0</v>
      </c>
      <c r="V809" s="27">
        <f>SUMPRODUCT('Рис. 12'!B$2:T$2,'Рис. 14'!A809:S809)+'Рис. 12'!U$2</f>
        <v>0.21258743407550354</v>
      </c>
    </row>
    <row r="810" spans="1:22" x14ac:dyDescent="0.25">
      <c r="A810" s="13">
        <v>1</v>
      </c>
      <c r="B810" s="13">
        <v>0</v>
      </c>
      <c r="C810" s="13">
        <v>0</v>
      </c>
      <c r="D810" s="13">
        <v>1</v>
      </c>
      <c r="E810" s="13">
        <v>0</v>
      </c>
      <c r="F810" s="13">
        <v>0</v>
      </c>
      <c r="G810" s="13">
        <v>1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1</v>
      </c>
      <c r="O810" s="13">
        <v>0</v>
      </c>
      <c r="P810" s="13">
        <v>0</v>
      </c>
      <c r="Q810" s="13">
        <v>0</v>
      </c>
      <c r="R810" s="13">
        <v>0</v>
      </c>
      <c r="S810" s="13">
        <v>0</v>
      </c>
      <c r="T810" s="13"/>
      <c r="U810" s="14">
        <v>0</v>
      </c>
      <c r="V810" s="27">
        <f>SUMPRODUCT('Рис. 12'!B$2:T$2,'Рис. 14'!A810:S810)+'Рис. 12'!U$2</f>
        <v>0.30393061003643673</v>
      </c>
    </row>
    <row r="811" spans="1:22" x14ac:dyDescent="0.25">
      <c r="A811" s="13">
        <v>0</v>
      </c>
      <c r="B811" s="13">
        <v>0</v>
      </c>
      <c r="C811" s="13">
        <v>0</v>
      </c>
      <c r="D811" s="13">
        <v>0</v>
      </c>
      <c r="E811" s="13">
        <v>0</v>
      </c>
      <c r="F811" s="13">
        <v>0</v>
      </c>
      <c r="G811" s="13">
        <v>1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1</v>
      </c>
      <c r="R811" s="13">
        <v>0</v>
      </c>
      <c r="S811" s="13">
        <v>0</v>
      </c>
      <c r="T811" s="13"/>
      <c r="U811" s="14">
        <v>0</v>
      </c>
      <c r="V811" s="27">
        <f>SUMPRODUCT('Рис. 12'!B$2:T$2,'Рис. 14'!A811:S811)+'Рис. 12'!U$2</f>
        <v>0.30226164833648195</v>
      </c>
    </row>
    <row r="812" spans="1:22" x14ac:dyDescent="0.25">
      <c r="A812" s="13">
        <v>1</v>
      </c>
      <c r="B812" s="13">
        <v>0</v>
      </c>
      <c r="C812" s="13">
        <v>1</v>
      </c>
      <c r="D812" s="13">
        <v>0</v>
      </c>
      <c r="E812" s="13">
        <v>0</v>
      </c>
      <c r="F812" s="13">
        <v>0</v>
      </c>
      <c r="G812" s="13">
        <v>1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/>
      <c r="U812" s="14">
        <v>0</v>
      </c>
      <c r="V812" s="27">
        <f>SUMPRODUCT('Рис. 12'!B$2:T$2,'Рис. 14'!A812:S812)+'Рис. 12'!U$2</f>
        <v>0.16943180261059326</v>
      </c>
    </row>
    <row r="813" spans="1:22" x14ac:dyDescent="0.25">
      <c r="A813" s="13">
        <v>1</v>
      </c>
      <c r="B813" s="13">
        <v>0</v>
      </c>
      <c r="C813" s="13">
        <v>0</v>
      </c>
      <c r="D813" s="13">
        <v>0</v>
      </c>
      <c r="E813" s="13">
        <v>0</v>
      </c>
      <c r="F813" s="13">
        <v>1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/>
      <c r="U813" s="14">
        <v>0</v>
      </c>
      <c r="V813" s="27">
        <f>SUMPRODUCT('Рис. 12'!B$2:T$2,'Рис. 14'!A813:S813)+'Рис. 12'!U$2</f>
        <v>2.9304397354480483E-2</v>
      </c>
    </row>
    <row r="814" spans="1:22" x14ac:dyDescent="0.25">
      <c r="A814" s="13">
        <v>0</v>
      </c>
      <c r="B814" s="13">
        <v>1</v>
      </c>
      <c r="C814" s="13">
        <v>0</v>
      </c>
      <c r="D814" s="13">
        <v>1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1</v>
      </c>
      <c r="P814" s="13">
        <v>0</v>
      </c>
      <c r="Q814" s="13">
        <v>0</v>
      </c>
      <c r="R814" s="13">
        <v>0</v>
      </c>
      <c r="S814" s="13">
        <v>0</v>
      </c>
      <c r="T814" s="13"/>
      <c r="U814" s="14">
        <v>0</v>
      </c>
      <c r="V814" s="27">
        <f>SUMPRODUCT('Рис. 12'!B$2:T$2,'Рис. 14'!A814:S814)+'Рис. 12'!U$2</f>
        <v>0.31403906102460594</v>
      </c>
    </row>
    <row r="815" spans="1:22" x14ac:dyDescent="0.25">
      <c r="A815" s="13">
        <v>1</v>
      </c>
      <c r="B815" s="13">
        <v>0</v>
      </c>
      <c r="C815" s="13">
        <v>0</v>
      </c>
      <c r="D815" s="13">
        <v>1</v>
      </c>
      <c r="E815" s="13">
        <v>0</v>
      </c>
      <c r="F815" s="13">
        <v>1</v>
      </c>
      <c r="G815" s="13">
        <v>1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0</v>
      </c>
      <c r="Q815" s="13">
        <v>0</v>
      </c>
      <c r="R815" s="13">
        <v>0</v>
      </c>
      <c r="S815" s="13">
        <v>0</v>
      </c>
      <c r="T815" s="13"/>
      <c r="U815" s="14">
        <v>0</v>
      </c>
      <c r="V815" s="27">
        <f>SUMPRODUCT('Рис. 12'!B$2:T$2,'Рис. 14'!A815:S815)+'Рис. 12'!U$2</f>
        <v>-7.7006406582479703E-2</v>
      </c>
    </row>
    <row r="816" spans="1:22" x14ac:dyDescent="0.25">
      <c r="A816" s="13">
        <v>1</v>
      </c>
      <c r="B816" s="13">
        <v>0</v>
      </c>
      <c r="C816" s="13">
        <v>0</v>
      </c>
      <c r="D816" s="13">
        <v>1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/>
      <c r="U816" s="14">
        <v>0</v>
      </c>
      <c r="V816" s="27">
        <f>SUMPRODUCT('Рис. 12'!B$2:T$2,'Рис. 14'!A816:S816)+'Рис. 12'!U$2</f>
        <v>0.36943147706914903</v>
      </c>
    </row>
    <row r="817" spans="1:22" x14ac:dyDescent="0.25">
      <c r="A817" s="13">
        <v>0</v>
      </c>
      <c r="B817" s="13">
        <v>0</v>
      </c>
      <c r="C817" s="13">
        <v>1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1</v>
      </c>
      <c r="P817" s="13">
        <v>0</v>
      </c>
      <c r="Q817" s="13">
        <v>0</v>
      </c>
      <c r="R817" s="13">
        <v>0</v>
      </c>
      <c r="S817" s="13">
        <v>0</v>
      </c>
      <c r="T817" s="13"/>
      <c r="U817" s="14">
        <v>0</v>
      </c>
      <c r="V817" s="27">
        <f>SUMPRODUCT('Рис. 12'!B$2:T$2,'Рис. 14'!A817:S817)+'Рис. 12'!U$2</f>
        <v>0.30398816323751071</v>
      </c>
    </row>
    <row r="818" spans="1:22" x14ac:dyDescent="0.25">
      <c r="A818" s="13">
        <v>0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13">
        <v>0</v>
      </c>
      <c r="R818" s="13">
        <v>0</v>
      </c>
      <c r="S818" s="13">
        <v>0</v>
      </c>
      <c r="T818" s="13"/>
      <c r="U818" s="14">
        <v>0</v>
      </c>
      <c r="V818" s="27">
        <f>SUMPRODUCT('Рис. 12'!B$2:T$2,'Рис. 14'!A818:S818)+'Рис. 12'!U$2</f>
        <v>0.32532333047245715</v>
      </c>
    </row>
    <row r="819" spans="1:22" x14ac:dyDescent="0.25">
      <c r="A819" s="13">
        <v>0</v>
      </c>
      <c r="B819" s="13">
        <v>0</v>
      </c>
      <c r="C819" s="13">
        <v>1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/>
      <c r="U819" s="14">
        <v>0</v>
      </c>
      <c r="V819" s="27">
        <f>SUMPRODUCT('Рис. 12'!B$2:T$2,'Рис. 14'!A819:S819)+'Рис. 12'!U$2</f>
        <v>0.41985526191833283</v>
      </c>
    </row>
    <row r="820" spans="1:22" x14ac:dyDescent="0.25">
      <c r="A820" s="13">
        <v>1</v>
      </c>
      <c r="B820" s="13">
        <v>0</v>
      </c>
      <c r="C820" s="13">
        <v>1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/>
      <c r="U820" s="14">
        <v>0</v>
      </c>
      <c r="V820" s="27">
        <f>SUMPRODUCT('Рис. 12'!B$2:T$2,'Рис. 14'!A820:S820)+'Рис. 12'!U$2</f>
        <v>0.36985300753128908</v>
      </c>
    </row>
    <row r="821" spans="1:22" x14ac:dyDescent="0.25">
      <c r="A821" s="13">
        <v>1</v>
      </c>
      <c r="B821" s="13">
        <v>0</v>
      </c>
      <c r="C821" s="13">
        <v>0</v>
      </c>
      <c r="D821" s="13">
        <v>0</v>
      </c>
      <c r="E821" s="13">
        <v>0</v>
      </c>
      <c r="F821" s="13">
        <v>1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1</v>
      </c>
      <c r="M821" s="13">
        <v>0</v>
      </c>
      <c r="N821" s="13">
        <v>0</v>
      </c>
      <c r="O821" s="13">
        <v>0</v>
      </c>
      <c r="P821" s="13">
        <v>0</v>
      </c>
      <c r="Q821" s="13">
        <v>0</v>
      </c>
      <c r="R821" s="13">
        <v>0</v>
      </c>
      <c r="S821" s="13">
        <v>0</v>
      </c>
      <c r="T821" s="13"/>
      <c r="U821" s="14">
        <v>0</v>
      </c>
      <c r="V821" s="27">
        <f>SUMPRODUCT('Рис. 12'!B$2:T$2,'Рис. 14'!A821:S821)+'Рис. 12'!U$2</f>
        <v>0.22694638586489885</v>
      </c>
    </row>
    <row r="822" spans="1:22" x14ac:dyDescent="0.25">
      <c r="A822" s="13">
        <v>1</v>
      </c>
      <c r="B822" s="13">
        <v>0</v>
      </c>
      <c r="C822" s="13">
        <v>1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1</v>
      </c>
      <c r="T822" s="13"/>
      <c r="U822" s="14">
        <v>0</v>
      </c>
      <c r="V822" s="27">
        <f>SUMPRODUCT('Рис. 12'!B$2:T$2,'Рис. 14'!A822:S822)+'Рис. 12'!U$2</f>
        <v>0.63660024763617229</v>
      </c>
    </row>
    <row r="823" spans="1:22" x14ac:dyDescent="0.25">
      <c r="A823" s="13">
        <v>1</v>
      </c>
      <c r="B823" s="13">
        <v>0</v>
      </c>
      <c r="C823" s="13">
        <v>1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1</v>
      </c>
      <c r="Q823" s="13">
        <v>0</v>
      </c>
      <c r="R823" s="13">
        <v>1</v>
      </c>
      <c r="S823" s="13">
        <v>0</v>
      </c>
      <c r="T823" s="13"/>
      <c r="U823" s="14">
        <v>0</v>
      </c>
      <c r="V823" s="27">
        <f>SUMPRODUCT('Рис. 12'!B$2:T$2,'Рис. 14'!A823:S823)+'Рис. 12'!U$2</f>
        <v>0.3507456486606193</v>
      </c>
    </row>
    <row r="824" spans="1:22" x14ac:dyDescent="0.25">
      <c r="A824" s="13">
        <v>1</v>
      </c>
      <c r="B824" s="13">
        <v>0</v>
      </c>
      <c r="C824" s="13">
        <v>0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/>
      <c r="U824" s="14">
        <v>0</v>
      </c>
      <c r="V824" s="27">
        <f>SUMPRODUCT('Рис. 12'!B$2:T$2,'Рис. 14'!A824:S824)+'Рис. 12'!U$2</f>
        <v>0.2753210760854134</v>
      </c>
    </row>
    <row r="825" spans="1:22" x14ac:dyDescent="0.25">
      <c r="A825" s="13">
        <v>0</v>
      </c>
      <c r="B825" s="13">
        <v>0</v>
      </c>
      <c r="C825" s="13">
        <v>0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1</v>
      </c>
      <c r="R825" s="13">
        <v>0</v>
      </c>
      <c r="S825" s="13">
        <v>0</v>
      </c>
      <c r="T825" s="13"/>
      <c r="U825" s="14">
        <v>0</v>
      </c>
      <c r="V825" s="27">
        <f>SUMPRODUCT('Рис. 12'!B$2:T$2,'Рис. 14'!A825:S825)+'Рис. 12'!U$2</f>
        <v>0.50268285325717776</v>
      </c>
    </row>
    <row r="826" spans="1:22" x14ac:dyDescent="0.25">
      <c r="A826" s="13">
        <v>0</v>
      </c>
      <c r="B826" s="13">
        <v>0</v>
      </c>
      <c r="C826" s="13">
        <v>1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/>
      <c r="U826" s="14">
        <v>0</v>
      </c>
      <c r="V826" s="27">
        <f>SUMPRODUCT('Рис. 12'!B$2:T$2,'Рис. 14'!A826:S826)+'Рис. 12'!U$2</f>
        <v>0.41985526191833283</v>
      </c>
    </row>
    <row r="827" spans="1:22" x14ac:dyDescent="0.25">
      <c r="A827" s="13">
        <v>0</v>
      </c>
      <c r="B827" s="13">
        <v>0</v>
      </c>
      <c r="C827" s="13">
        <v>1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1</v>
      </c>
      <c r="M827" s="13">
        <v>0</v>
      </c>
      <c r="N827" s="13">
        <v>0</v>
      </c>
      <c r="O827" s="13">
        <v>0</v>
      </c>
      <c r="P827" s="13">
        <v>0</v>
      </c>
      <c r="Q827" s="13">
        <v>0</v>
      </c>
      <c r="R827" s="13">
        <v>0</v>
      </c>
      <c r="S827" s="13">
        <v>0</v>
      </c>
      <c r="T827" s="13"/>
      <c r="U827" s="14">
        <v>0</v>
      </c>
      <c r="V827" s="27">
        <f>SUMPRODUCT('Рис. 12'!B$2:T$2,'Рис. 14'!A827:S827)+'Рис. 12'!U$2</f>
        <v>0.61749725042875125</v>
      </c>
    </row>
    <row r="828" spans="1:22" x14ac:dyDescent="0.25">
      <c r="A828" s="13">
        <v>0</v>
      </c>
      <c r="B828" s="13">
        <v>0</v>
      </c>
      <c r="C828" s="13">
        <v>1</v>
      </c>
      <c r="D828" s="13">
        <v>0</v>
      </c>
      <c r="E828" s="13">
        <v>0</v>
      </c>
      <c r="F828" s="13">
        <v>0</v>
      </c>
      <c r="G828" s="13">
        <v>1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1</v>
      </c>
      <c r="P828" s="13">
        <v>0</v>
      </c>
      <c r="Q828" s="13">
        <v>0</v>
      </c>
      <c r="R828" s="13">
        <v>0</v>
      </c>
      <c r="S828" s="13">
        <v>0</v>
      </c>
      <c r="T828" s="13"/>
      <c r="U828" s="14">
        <v>0</v>
      </c>
      <c r="V828" s="27">
        <f>SUMPRODUCT('Рис. 12'!B$2:T$2,'Рис. 14'!A828:S828)+'Рис. 12'!U$2</f>
        <v>0.10356695831681489</v>
      </c>
    </row>
    <row r="829" spans="1:22" x14ac:dyDescent="0.25">
      <c r="A829" s="13">
        <v>1</v>
      </c>
      <c r="B829" s="13">
        <v>0</v>
      </c>
      <c r="C829" s="13">
        <v>1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1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0</v>
      </c>
      <c r="T829" s="13"/>
      <c r="U829" s="14">
        <v>0</v>
      </c>
      <c r="V829" s="27">
        <f>SUMPRODUCT('Рис. 12'!B$2:T$2,'Рис. 14'!A829:S829)+'Рис. 12'!U$2</f>
        <v>0.5674949960417075</v>
      </c>
    </row>
    <row r="830" spans="1:22" x14ac:dyDescent="0.25">
      <c r="A830" s="13">
        <v>0</v>
      </c>
      <c r="B830" s="13">
        <v>1</v>
      </c>
      <c r="C830" s="13">
        <v>1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/>
      <c r="U830" s="14">
        <v>0</v>
      </c>
      <c r="V830" s="27">
        <f>SUMPRODUCT('Рис. 12'!B$2:T$2,'Рис. 14'!A830:S830)+'Рис. 12'!U$2</f>
        <v>0.43032769016756811</v>
      </c>
    </row>
    <row r="831" spans="1:22" x14ac:dyDescent="0.25">
      <c r="A831" s="13">
        <v>0</v>
      </c>
      <c r="B831" s="13">
        <v>0</v>
      </c>
      <c r="C831" s="13">
        <v>0</v>
      </c>
      <c r="D831" s="13">
        <v>1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/>
      <c r="U831" s="14">
        <v>0</v>
      </c>
      <c r="V831" s="27">
        <f>SUMPRODUCT('Рис. 12'!B$2:T$2,'Рис. 14'!A831:S831)+'Рис. 12'!U$2</f>
        <v>0.41943373145619278</v>
      </c>
    </row>
    <row r="832" spans="1:22" x14ac:dyDescent="0.25">
      <c r="A832" s="13">
        <v>0</v>
      </c>
      <c r="B832" s="13">
        <v>0</v>
      </c>
      <c r="C832" s="13">
        <v>1</v>
      </c>
      <c r="D832" s="13">
        <v>0</v>
      </c>
      <c r="E832" s="13">
        <v>0</v>
      </c>
      <c r="F832" s="13">
        <v>0</v>
      </c>
      <c r="G832" s="13">
        <v>1</v>
      </c>
      <c r="H832" s="13">
        <v>0</v>
      </c>
      <c r="I832" s="13">
        <v>1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1</v>
      </c>
      <c r="S832" s="13">
        <v>0</v>
      </c>
      <c r="T832" s="13"/>
      <c r="U832" s="14">
        <v>0</v>
      </c>
      <c r="V832" s="27">
        <f>SUMPRODUCT('Рис. 12'!B$2:T$2,'Рис. 14'!A832:S832)+'Рис. 12'!U$2</f>
        <v>0.31531423253005475</v>
      </c>
    </row>
    <row r="833" spans="1:22" x14ac:dyDescent="0.25">
      <c r="A833" s="13">
        <v>1</v>
      </c>
      <c r="B833" s="13">
        <v>0</v>
      </c>
      <c r="C833" s="13">
        <v>1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/>
      <c r="U833" s="14">
        <v>0</v>
      </c>
      <c r="V833" s="27">
        <f>SUMPRODUCT('Рис. 12'!B$2:T$2,'Рис. 14'!A833:S833)+'Рис. 12'!U$2</f>
        <v>0.36985300753128908</v>
      </c>
    </row>
    <row r="834" spans="1:22" x14ac:dyDescent="0.25">
      <c r="A834" s="13">
        <v>0</v>
      </c>
      <c r="B834" s="13">
        <v>1</v>
      </c>
      <c r="C834" s="13">
        <v>1</v>
      </c>
      <c r="D834" s="13">
        <v>0</v>
      </c>
      <c r="E834" s="13">
        <v>0</v>
      </c>
      <c r="F834" s="13">
        <v>1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/>
      <c r="U834" s="14">
        <v>0</v>
      </c>
      <c r="V834" s="27">
        <f>SUMPRODUCT('Рис. 12'!B$2:T$2,'Рис. 14'!A834:S834)+'Рис. 12'!U$2</f>
        <v>0.1843110114366352</v>
      </c>
    </row>
    <row r="835" spans="1:22" x14ac:dyDescent="0.25">
      <c r="A835" s="13">
        <v>0</v>
      </c>
      <c r="B835" s="13">
        <v>0</v>
      </c>
      <c r="C835" s="13">
        <v>0</v>
      </c>
      <c r="D835" s="13">
        <v>1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1</v>
      </c>
      <c r="S835" s="13">
        <v>0</v>
      </c>
      <c r="T835" s="13"/>
      <c r="U835" s="14">
        <v>0</v>
      </c>
      <c r="V835" s="27">
        <f>SUMPRODUCT('Рис. 12'!B$2:T$2,'Рис. 14'!A835:S835)+'Рис. 12'!U$2</f>
        <v>0.20462043760989101</v>
      </c>
    </row>
    <row r="836" spans="1:22" x14ac:dyDescent="0.25">
      <c r="A836" s="13">
        <v>0</v>
      </c>
      <c r="B836" s="13">
        <v>0</v>
      </c>
      <c r="C836" s="13">
        <v>0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1</v>
      </c>
      <c r="S836" s="13">
        <v>0</v>
      </c>
      <c r="T836" s="13"/>
      <c r="U836" s="14">
        <v>0</v>
      </c>
      <c r="V836" s="27">
        <f>SUMPRODUCT('Рис. 12'!B$2:T$2,'Рис. 14'!A836:S836)+'Рис. 12'!U$2</f>
        <v>0.11051003662615538</v>
      </c>
    </row>
    <row r="837" spans="1:22" x14ac:dyDescent="0.25">
      <c r="A837" s="13">
        <v>1</v>
      </c>
      <c r="B837" s="13">
        <v>0</v>
      </c>
      <c r="C837" s="13">
        <v>1</v>
      </c>
      <c r="D837" s="13">
        <v>0</v>
      </c>
      <c r="E837" s="13">
        <v>0</v>
      </c>
      <c r="F837" s="13">
        <v>1</v>
      </c>
      <c r="G837" s="13">
        <v>1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/>
      <c r="U837" s="14">
        <v>0</v>
      </c>
      <c r="V837" s="27">
        <f>SUMPRODUCT('Рис. 12'!B$2:T$2,'Рис. 14'!A837:S837)+'Рис. 12'!U$2</f>
        <v>-7.6584876120339651E-2</v>
      </c>
    </row>
    <row r="838" spans="1:22" x14ac:dyDescent="0.25">
      <c r="A838" s="13">
        <v>0</v>
      </c>
      <c r="B838" s="13">
        <v>1</v>
      </c>
      <c r="C838" s="13">
        <v>0</v>
      </c>
      <c r="D838" s="13">
        <v>1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/>
      <c r="U838" s="14">
        <v>0</v>
      </c>
      <c r="V838" s="27">
        <f>SUMPRODUCT('Рис. 12'!B$2:T$2,'Рис. 14'!A838:S838)+'Рис. 12'!U$2</f>
        <v>0.42990615970542806</v>
      </c>
    </row>
    <row r="839" spans="1:22" x14ac:dyDescent="0.25">
      <c r="A839" s="13">
        <v>0</v>
      </c>
      <c r="B839" s="13">
        <v>1</v>
      </c>
      <c r="C839" s="13">
        <v>1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1</v>
      </c>
      <c r="S839" s="13">
        <v>0</v>
      </c>
      <c r="T839" s="13"/>
      <c r="U839" s="14">
        <v>0</v>
      </c>
      <c r="V839" s="27">
        <f>SUMPRODUCT('Рис. 12'!B$2:T$2,'Рис. 14'!A839:S839)+'Рис. 12'!U$2</f>
        <v>0.21551439632126634</v>
      </c>
    </row>
    <row r="840" spans="1:22" x14ac:dyDescent="0.25">
      <c r="A840" s="13">
        <v>0</v>
      </c>
      <c r="B840" s="13">
        <v>0</v>
      </c>
      <c r="C840" s="13">
        <v>0</v>
      </c>
      <c r="D840" s="13">
        <v>1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0</v>
      </c>
      <c r="T840" s="13"/>
      <c r="U840" s="14">
        <v>0</v>
      </c>
      <c r="V840" s="27">
        <f>SUMPRODUCT('Рис. 12'!B$2:T$2,'Рис. 14'!A840:S840)+'Рис. 12'!U$2</f>
        <v>0.41943373145619278</v>
      </c>
    </row>
    <row r="841" spans="1:22" x14ac:dyDescent="0.25">
      <c r="A841" s="13">
        <v>1</v>
      </c>
      <c r="B841" s="13">
        <v>0</v>
      </c>
      <c r="C841" s="13">
        <v>1</v>
      </c>
      <c r="D841" s="13">
        <v>0</v>
      </c>
      <c r="E841" s="13">
        <v>0</v>
      </c>
      <c r="F841" s="13">
        <v>1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1</v>
      </c>
      <c r="P841" s="13">
        <v>0</v>
      </c>
      <c r="Q841" s="13">
        <v>0</v>
      </c>
      <c r="R841" s="13">
        <v>1</v>
      </c>
      <c r="S841" s="13">
        <v>0</v>
      </c>
      <c r="T841" s="13"/>
      <c r="U841" s="14">
        <v>0</v>
      </c>
      <c r="V841" s="27">
        <f>SUMPRODUCT('Рис. 12'!B$2:T$2,'Рис. 14'!A841:S841)+'Рис. 12'!U$2</f>
        <v>-0.20684406372676772</v>
      </c>
    </row>
    <row r="842" spans="1:22" x14ac:dyDescent="0.25">
      <c r="A842" s="13">
        <v>0</v>
      </c>
      <c r="B842" s="13">
        <v>1</v>
      </c>
      <c r="C842" s="13">
        <v>0</v>
      </c>
      <c r="D842" s="13">
        <v>1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v>0</v>
      </c>
      <c r="R842" s="13">
        <v>1</v>
      </c>
      <c r="S842" s="13">
        <v>0</v>
      </c>
      <c r="T842" s="13"/>
      <c r="U842" s="14">
        <v>0</v>
      </c>
      <c r="V842" s="27">
        <f>SUMPRODUCT('Рис. 12'!B$2:T$2,'Рис. 14'!A842:S842)+'Рис. 12'!U$2</f>
        <v>0.21509286585912629</v>
      </c>
    </row>
    <row r="843" spans="1:22" x14ac:dyDescent="0.25">
      <c r="A843" s="13">
        <v>0</v>
      </c>
      <c r="B843" s="13">
        <v>1</v>
      </c>
      <c r="C843" s="13">
        <v>0</v>
      </c>
      <c r="D843" s="13">
        <v>1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13">
        <v>0</v>
      </c>
      <c r="T843" s="13"/>
      <c r="U843" s="14">
        <v>0</v>
      </c>
      <c r="V843" s="27">
        <f>SUMPRODUCT('Рис. 12'!B$2:T$2,'Рис. 14'!A843:S843)+'Рис. 12'!U$2</f>
        <v>0.42990615970542806</v>
      </c>
    </row>
    <row r="844" spans="1:22" x14ac:dyDescent="0.25">
      <c r="A844" s="13">
        <v>0</v>
      </c>
      <c r="B844" s="13">
        <v>1</v>
      </c>
      <c r="C844" s="13">
        <v>0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/>
      <c r="U844" s="14">
        <v>0</v>
      </c>
      <c r="V844" s="27">
        <f>SUMPRODUCT('Рис. 12'!B$2:T$2,'Рис. 14'!A844:S844)+'Рис. 12'!U$2</f>
        <v>0.33579575872169243</v>
      </c>
    </row>
    <row r="845" spans="1:22" x14ac:dyDescent="0.25">
      <c r="A845" s="13">
        <v>1</v>
      </c>
      <c r="B845" s="13">
        <v>0</v>
      </c>
      <c r="C845" s="13">
        <v>0</v>
      </c>
      <c r="D845" s="13">
        <v>0</v>
      </c>
      <c r="E845" s="13">
        <v>0</v>
      </c>
      <c r="F845" s="13">
        <v>1</v>
      </c>
      <c r="G845" s="13">
        <v>1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1</v>
      </c>
      <c r="P845" s="13">
        <v>0</v>
      </c>
      <c r="Q845" s="13">
        <v>0</v>
      </c>
      <c r="R845" s="13">
        <v>0</v>
      </c>
      <c r="S845" s="13">
        <v>0</v>
      </c>
      <c r="T845" s="13"/>
      <c r="U845" s="14">
        <v>0</v>
      </c>
      <c r="V845" s="27">
        <f>SUMPRODUCT('Рис. 12'!B$2:T$2,'Рис. 14'!A845:S845)+'Рис. 12'!U$2</f>
        <v>-0.28698390624703746</v>
      </c>
    </row>
    <row r="846" spans="1:22" x14ac:dyDescent="0.25">
      <c r="A846" s="13">
        <v>0</v>
      </c>
      <c r="B846" s="13">
        <v>0</v>
      </c>
      <c r="C846" s="13">
        <v>0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/>
      <c r="U846" s="14">
        <v>0</v>
      </c>
      <c r="V846" s="27">
        <f>SUMPRODUCT('Рис. 12'!B$2:T$2,'Рис. 14'!A846:S846)+'Рис. 12'!U$2</f>
        <v>0.32532333047245715</v>
      </c>
    </row>
    <row r="847" spans="1:22" x14ac:dyDescent="0.25">
      <c r="A847" s="13">
        <v>1</v>
      </c>
      <c r="B847" s="13">
        <v>0</v>
      </c>
      <c r="C847" s="13">
        <v>1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/>
      <c r="U847" s="14">
        <v>0</v>
      </c>
      <c r="V847" s="27">
        <f>SUMPRODUCT('Рис. 12'!B$2:T$2,'Рис. 14'!A847:S847)+'Рис. 12'!U$2</f>
        <v>0.36985300753128908</v>
      </c>
    </row>
    <row r="848" spans="1:22" x14ac:dyDescent="0.25">
      <c r="A848" s="13">
        <v>1</v>
      </c>
      <c r="B848" s="13">
        <v>0</v>
      </c>
      <c r="C848" s="13">
        <v>1</v>
      </c>
      <c r="D848" s="13">
        <v>0</v>
      </c>
      <c r="E848" s="13">
        <v>0</v>
      </c>
      <c r="F848" s="13">
        <v>0</v>
      </c>
      <c r="G848" s="13">
        <v>1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1</v>
      </c>
      <c r="R848" s="13">
        <v>0</v>
      </c>
      <c r="S848" s="13">
        <v>0</v>
      </c>
      <c r="T848" s="13"/>
      <c r="U848" s="14">
        <v>0</v>
      </c>
      <c r="V848" s="27">
        <f>SUMPRODUCT('Рис. 12'!B$2:T$2,'Рис. 14'!A848:S848)+'Рис. 12'!U$2</f>
        <v>0.34679132539531388</v>
      </c>
    </row>
    <row r="849" spans="1:22" x14ac:dyDescent="0.25">
      <c r="A849" s="13">
        <v>0</v>
      </c>
      <c r="B849" s="13">
        <v>0</v>
      </c>
      <c r="C849" s="13">
        <v>1</v>
      </c>
      <c r="D849" s="13">
        <v>0</v>
      </c>
      <c r="E849" s="13">
        <v>0</v>
      </c>
      <c r="F849" s="13">
        <v>0</v>
      </c>
      <c r="G849" s="13">
        <v>1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1</v>
      </c>
      <c r="P849" s="13">
        <v>0</v>
      </c>
      <c r="Q849" s="13">
        <v>0</v>
      </c>
      <c r="R849" s="13">
        <v>0</v>
      </c>
      <c r="S849" s="13">
        <v>0</v>
      </c>
      <c r="T849" s="13"/>
      <c r="U849" s="14">
        <v>0</v>
      </c>
      <c r="V849" s="27">
        <f>SUMPRODUCT('Рис. 12'!B$2:T$2,'Рис. 14'!A849:S849)+'Рис. 12'!U$2</f>
        <v>0.10356695831681489</v>
      </c>
    </row>
    <row r="850" spans="1:22" x14ac:dyDescent="0.25">
      <c r="A850" s="13">
        <v>1</v>
      </c>
      <c r="B850" s="13">
        <v>0</v>
      </c>
      <c r="C850" s="13">
        <v>1</v>
      </c>
      <c r="D850" s="13">
        <v>0</v>
      </c>
      <c r="E850" s="13">
        <v>0</v>
      </c>
      <c r="F850" s="13">
        <v>0</v>
      </c>
      <c r="G850" s="13">
        <v>1</v>
      </c>
      <c r="H850" s="13">
        <v>0</v>
      </c>
      <c r="I850" s="13">
        <v>0</v>
      </c>
      <c r="J850" s="13">
        <v>0</v>
      </c>
      <c r="K850" s="13">
        <v>0</v>
      </c>
      <c r="L850" s="13">
        <v>1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0</v>
      </c>
      <c r="T850" s="13"/>
      <c r="U850" s="14">
        <v>0</v>
      </c>
      <c r="V850" s="27">
        <f>SUMPRODUCT('Рис. 12'!B$2:T$2,'Рис. 14'!A850:S850)+'Рис. 12'!U$2</f>
        <v>0.36707379112101163</v>
      </c>
    </row>
    <row r="851" spans="1:22" x14ac:dyDescent="0.25">
      <c r="A851" s="13">
        <v>0</v>
      </c>
      <c r="B851" s="13">
        <v>0</v>
      </c>
      <c r="C851" s="13">
        <v>0</v>
      </c>
      <c r="D851" s="13">
        <v>1</v>
      </c>
      <c r="E851" s="13">
        <v>0</v>
      </c>
      <c r="F851" s="13">
        <v>0</v>
      </c>
      <c r="G851" s="13">
        <v>1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1</v>
      </c>
      <c r="R851" s="13">
        <v>1</v>
      </c>
      <c r="S851" s="13">
        <v>0</v>
      </c>
      <c r="T851" s="13"/>
      <c r="U851" s="14">
        <v>0</v>
      </c>
      <c r="V851" s="27">
        <f>SUMPRODUCT('Рис. 12'!B$2:T$2,'Рис. 14'!A851:S851)+'Рис. 12'!U$2</f>
        <v>0.18155875547391581</v>
      </c>
    </row>
    <row r="852" spans="1:22" x14ac:dyDescent="0.25">
      <c r="A852" s="13">
        <v>0</v>
      </c>
      <c r="B852" s="13">
        <v>1</v>
      </c>
      <c r="C852" s="13">
        <v>1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/>
      <c r="U852" s="14">
        <v>0</v>
      </c>
      <c r="V852" s="27">
        <f>SUMPRODUCT('Рис. 12'!B$2:T$2,'Рис. 14'!A852:S852)+'Рис. 12'!U$2</f>
        <v>0.43032769016756811</v>
      </c>
    </row>
    <row r="853" spans="1:22" x14ac:dyDescent="0.25">
      <c r="A853" s="13">
        <v>1</v>
      </c>
      <c r="B853" s="13">
        <v>0</v>
      </c>
      <c r="C853" s="13">
        <v>1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1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/>
      <c r="U853" s="14">
        <v>0</v>
      </c>
      <c r="V853" s="27">
        <f>SUMPRODUCT('Рис. 12'!B$2:T$2,'Рис. 14'!A853:S853)+'Рис. 12'!U$2</f>
        <v>0.55903578127707232</v>
      </c>
    </row>
    <row r="854" spans="1:22" x14ac:dyDescent="0.25">
      <c r="A854" s="13">
        <v>1</v>
      </c>
      <c r="B854" s="13">
        <v>0</v>
      </c>
      <c r="C854" s="13">
        <v>0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/>
      <c r="U854" s="14">
        <v>0</v>
      </c>
      <c r="V854" s="27">
        <f>SUMPRODUCT('Рис. 12'!B$2:T$2,'Рис. 14'!A854:S854)+'Рис. 12'!U$2</f>
        <v>0.2753210760854134</v>
      </c>
    </row>
    <row r="855" spans="1:22" x14ac:dyDescent="0.25">
      <c r="A855" s="13">
        <v>1</v>
      </c>
      <c r="B855" s="13">
        <v>0</v>
      </c>
      <c r="C855" s="13">
        <v>0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v>0</v>
      </c>
      <c r="R855" s="13">
        <v>0</v>
      </c>
      <c r="S855" s="13">
        <v>0</v>
      </c>
      <c r="T855" s="13"/>
      <c r="U855" s="14">
        <v>0</v>
      </c>
      <c r="V855" s="27">
        <f>SUMPRODUCT('Рис. 12'!B$2:T$2,'Рис. 14'!A855:S855)+'Рис. 12'!U$2</f>
        <v>0.2753210760854134</v>
      </c>
    </row>
    <row r="856" spans="1:22" x14ac:dyDescent="0.25">
      <c r="A856" s="13">
        <v>1</v>
      </c>
      <c r="B856" s="13">
        <v>0</v>
      </c>
      <c r="C856" s="13">
        <v>0</v>
      </c>
      <c r="D856" s="13">
        <v>0</v>
      </c>
      <c r="E856" s="13">
        <v>0</v>
      </c>
      <c r="F856" s="13">
        <v>0</v>
      </c>
      <c r="G856" s="13">
        <v>1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/>
      <c r="U856" s="14">
        <v>0</v>
      </c>
      <c r="V856" s="27">
        <f>SUMPRODUCT('Рис. 12'!B$2:T$2,'Рис. 14'!A856:S856)+'Рис. 12'!U$2</f>
        <v>7.489987116471758E-2</v>
      </c>
    </row>
    <row r="857" spans="1:22" x14ac:dyDescent="0.25">
      <c r="A857" s="13">
        <v>0</v>
      </c>
      <c r="B857" s="13">
        <v>1</v>
      </c>
      <c r="C857" s="13">
        <v>0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/>
      <c r="U857" s="14">
        <v>0</v>
      </c>
      <c r="V857" s="27">
        <f>SUMPRODUCT('Рис. 12'!B$2:T$2,'Рис. 14'!A857:S857)+'Рис. 12'!U$2</f>
        <v>0.33579575872169243</v>
      </c>
    </row>
    <row r="858" spans="1:22" x14ac:dyDescent="0.25">
      <c r="A858" s="13">
        <v>1</v>
      </c>
      <c r="B858" s="13">
        <v>0</v>
      </c>
      <c r="C858" s="13">
        <v>1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/>
      <c r="U858" s="14">
        <v>0</v>
      </c>
      <c r="V858" s="27">
        <f>SUMPRODUCT('Рис. 12'!B$2:T$2,'Рис. 14'!A858:S858)+'Рис. 12'!U$2</f>
        <v>0.36985300753128908</v>
      </c>
    </row>
    <row r="859" spans="1:22" x14ac:dyDescent="0.25">
      <c r="A859" s="13">
        <v>0</v>
      </c>
      <c r="B859" s="13">
        <v>1</v>
      </c>
      <c r="C859" s="13">
        <v>1</v>
      </c>
      <c r="D859" s="13">
        <v>0</v>
      </c>
      <c r="E859" s="13">
        <v>0</v>
      </c>
      <c r="F859" s="13">
        <v>1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3">
        <v>0</v>
      </c>
      <c r="T859" s="13"/>
      <c r="U859" s="14">
        <v>0</v>
      </c>
      <c r="V859" s="27">
        <f>SUMPRODUCT('Рис. 12'!B$2:T$2,'Рис. 14'!A859:S859)+'Рис. 12'!U$2</f>
        <v>0.1843110114366352</v>
      </c>
    </row>
    <row r="860" spans="1:22" x14ac:dyDescent="0.25">
      <c r="A860" s="13">
        <v>0</v>
      </c>
      <c r="B860" s="13">
        <v>0</v>
      </c>
      <c r="C860" s="13">
        <v>0</v>
      </c>
      <c r="D860" s="13">
        <v>0</v>
      </c>
      <c r="E860" s="13">
        <v>0</v>
      </c>
      <c r="F860" s="13">
        <v>1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/>
      <c r="U860" s="14">
        <v>0</v>
      </c>
      <c r="V860" s="27">
        <f>SUMPRODUCT('Рис. 12'!B$2:T$2,'Рис. 14'!A860:S860)+'Рис. 12'!U$2</f>
        <v>7.9306651741524237E-2</v>
      </c>
    </row>
    <row r="861" spans="1:22" x14ac:dyDescent="0.25">
      <c r="A861" s="13">
        <v>1</v>
      </c>
      <c r="B861" s="13">
        <v>0</v>
      </c>
      <c r="C861" s="13">
        <v>0</v>
      </c>
      <c r="D861" s="13">
        <v>1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1</v>
      </c>
      <c r="S861" s="13">
        <v>0</v>
      </c>
      <c r="T861" s="13"/>
      <c r="U861" s="14">
        <v>0</v>
      </c>
      <c r="V861" s="27">
        <f>SUMPRODUCT('Рис. 12'!B$2:T$2,'Рис. 14'!A861:S861)+'Рис. 12'!U$2</f>
        <v>0.15461818322284726</v>
      </c>
    </row>
    <row r="862" spans="1:22" x14ac:dyDescent="0.25">
      <c r="A862" s="13">
        <v>0</v>
      </c>
      <c r="B862" s="13">
        <v>0</v>
      </c>
      <c r="C862" s="13">
        <v>1</v>
      </c>
      <c r="D862" s="13">
        <v>0</v>
      </c>
      <c r="E862" s="13">
        <v>0</v>
      </c>
      <c r="F862" s="13">
        <v>1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/>
      <c r="U862" s="14">
        <v>0</v>
      </c>
      <c r="V862" s="27">
        <f>SUMPRODUCT('Рис. 12'!B$2:T$2,'Рис. 14'!A862:S862)+'Рис. 12'!U$2</f>
        <v>0.17383858318739992</v>
      </c>
    </row>
    <row r="863" spans="1:22" x14ac:dyDescent="0.25">
      <c r="A863" s="13">
        <v>0</v>
      </c>
      <c r="B863" s="13">
        <v>1</v>
      </c>
      <c r="C863" s="13">
        <v>0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13">
        <v>0</v>
      </c>
      <c r="R863" s="13">
        <v>1</v>
      </c>
      <c r="S863" s="13">
        <v>0</v>
      </c>
      <c r="T863" s="13"/>
      <c r="U863" s="14">
        <v>0</v>
      </c>
      <c r="V863" s="27">
        <f>SUMPRODUCT('Рис. 12'!B$2:T$2,'Рис. 14'!A863:S863)+'Рис. 12'!U$2</f>
        <v>0.12098246487539069</v>
      </c>
    </row>
    <row r="864" spans="1:22" x14ac:dyDescent="0.25">
      <c r="A864" s="13">
        <v>0</v>
      </c>
      <c r="B864" s="13">
        <v>1</v>
      </c>
      <c r="C864" s="13">
        <v>0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1</v>
      </c>
      <c r="P864" s="13">
        <v>0</v>
      </c>
      <c r="Q864" s="13">
        <v>0</v>
      </c>
      <c r="R864" s="13">
        <v>0</v>
      </c>
      <c r="S864" s="13">
        <v>0</v>
      </c>
      <c r="T864" s="13"/>
      <c r="U864" s="14">
        <v>0</v>
      </c>
      <c r="V864" s="27">
        <f>SUMPRODUCT('Рис. 12'!B$2:T$2,'Рис. 14'!A864:S864)+'Рис. 12'!U$2</f>
        <v>0.21992866004087031</v>
      </c>
    </row>
    <row r="865" spans="1:22" x14ac:dyDescent="0.25">
      <c r="A865" s="13">
        <v>0</v>
      </c>
      <c r="B865" s="13">
        <v>0</v>
      </c>
      <c r="C865" s="13">
        <v>0</v>
      </c>
      <c r="D865" s="13">
        <v>1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0</v>
      </c>
      <c r="R865" s="13">
        <v>1</v>
      </c>
      <c r="S865" s="13">
        <v>0</v>
      </c>
      <c r="T865" s="13"/>
      <c r="U865" s="14">
        <v>0</v>
      </c>
      <c r="V865" s="27">
        <f>SUMPRODUCT('Рис. 12'!B$2:T$2,'Рис. 14'!A865:S865)+'Рис. 12'!U$2</f>
        <v>0.20462043760989101</v>
      </c>
    </row>
    <row r="866" spans="1:22" x14ac:dyDescent="0.25">
      <c r="A866" s="13">
        <v>1</v>
      </c>
      <c r="B866" s="13">
        <v>0</v>
      </c>
      <c r="C866" s="13">
        <v>0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1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/>
      <c r="U866" s="14">
        <v>0</v>
      </c>
      <c r="V866" s="27">
        <f>SUMPRODUCT('Рис. 12'!B$2:T$2,'Рис. 14'!A866:S866)+'Рис. 12'!U$2</f>
        <v>0.5860145454641329</v>
      </c>
    </row>
    <row r="867" spans="1:22" x14ac:dyDescent="0.25">
      <c r="A867" s="13">
        <v>1</v>
      </c>
      <c r="B867" s="13">
        <v>0</v>
      </c>
      <c r="C867" s="13">
        <v>1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13">
        <v>0</v>
      </c>
      <c r="R867" s="13">
        <v>0</v>
      </c>
      <c r="S867" s="13">
        <v>1</v>
      </c>
      <c r="T867" s="13"/>
      <c r="U867" s="14">
        <v>0</v>
      </c>
      <c r="V867" s="27">
        <f>SUMPRODUCT('Рис. 12'!B$2:T$2,'Рис. 14'!A867:S867)+'Рис. 12'!U$2</f>
        <v>0.63660024763617229</v>
      </c>
    </row>
    <row r="868" spans="1:22" x14ac:dyDescent="0.25">
      <c r="A868" s="13">
        <v>1</v>
      </c>
      <c r="B868" s="13">
        <v>0</v>
      </c>
      <c r="C868" s="13">
        <v>0</v>
      </c>
      <c r="D868" s="13">
        <v>0</v>
      </c>
      <c r="E868" s="13">
        <v>0</v>
      </c>
      <c r="F868" s="13">
        <v>0</v>
      </c>
      <c r="G868" s="13">
        <v>1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1</v>
      </c>
      <c r="S868" s="13">
        <v>0</v>
      </c>
      <c r="T868" s="13"/>
      <c r="U868" s="14">
        <v>0</v>
      </c>
      <c r="V868" s="27">
        <f>SUMPRODUCT('Рис. 12'!B$2:T$2,'Рис. 14'!A868:S868)+'Рис. 12'!U$2</f>
        <v>-0.13991342268158419</v>
      </c>
    </row>
    <row r="869" spans="1:22" x14ac:dyDescent="0.25">
      <c r="A869" s="13">
        <v>0</v>
      </c>
      <c r="B869" s="13">
        <v>0</v>
      </c>
      <c r="C869" s="13">
        <v>0</v>
      </c>
      <c r="D869" s="13">
        <v>1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/>
      <c r="U869" s="14">
        <v>0</v>
      </c>
      <c r="V869" s="27">
        <f>SUMPRODUCT('Рис. 12'!B$2:T$2,'Рис. 14'!A869:S869)+'Рис. 12'!U$2</f>
        <v>0.41943373145619278</v>
      </c>
    </row>
    <row r="870" spans="1:22" x14ac:dyDescent="0.25">
      <c r="A870" s="13">
        <v>0</v>
      </c>
      <c r="B870" s="13">
        <v>1</v>
      </c>
      <c r="C870" s="13">
        <v>0</v>
      </c>
      <c r="D870" s="13">
        <v>1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/>
      <c r="U870" s="14">
        <v>0</v>
      </c>
      <c r="V870" s="27">
        <f>SUMPRODUCT('Рис. 12'!B$2:T$2,'Рис. 14'!A870:S870)+'Рис. 12'!U$2</f>
        <v>0.42990615970542806</v>
      </c>
    </row>
    <row r="871" spans="1:22" x14ac:dyDescent="0.25">
      <c r="A871" s="13">
        <v>0</v>
      </c>
      <c r="B871" s="13">
        <v>0</v>
      </c>
      <c r="C871" s="13">
        <v>1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0</v>
      </c>
      <c r="T871" s="13"/>
      <c r="U871" s="14">
        <v>0</v>
      </c>
      <c r="V871" s="27">
        <f>SUMPRODUCT('Рис. 12'!B$2:T$2,'Рис. 14'!A871:S871)+'Рис. 12'!U$2</f>
        <v>0.41985526191833283</v>
      </c>
    </row>
    <row r="872" spans="1:22" x14ac:dyDescent="0.25">
      <c r="A872" s="13">
        <v>1</v>
      </c>
      <c r="B872" s="13">
        <v>0</v>
      </c>
      <c r="C872" s="13">
        <v>1</v>
      </c>
      <c r="D872" s="13">
        <v>0</v>
      </c>
      <c r="E872" s="13">
        <v>0</v>
      </c>
      <c r="F872" s="13">
        <v>0</v>
      </c>
      <c r="G872" s="13">
        <v>1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/>
      <c r="U872" s="14">
        <v>0</v>
      </c>
      <c r="V872" s="27">
        <f>SUMPRODUCT('Рис. 12'!B$2:T$2,'Рис. 14'!A872:S872)+'Рис. 12'!U$2</f>
        <v>0.16943180261059326</v>
      </c>
    </row>
    <row r="873" spans="1:22" x14ac:dyDescent="0.25">
      <c r="A873" s="13">
        <v>0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1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1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/>
      <c r="U873" s="14">
        <v>0</v>
      </c>
      <c r="V873" s="27">
        <f>SUMPRODUCT('Рис. 12'!B$2:T$2,'Рис. 14'!A873:S873)+'Рис. 12'!U$2</f>
        <v>0.25982246343974491</v>
      </c>
    </row>
    <row r="874" spans="1:22" x14ac:dyDescent="0.25">
      <c r="A874" s="13">
        <v>1</v>
      </c>
      <c r="B874" s="13">
        <v>0</v>
      </c>
      <c r="C874" s="13">
        <v>1</v>
      </c>
      <c r="D874" s="13">
        <v>0</v>
      </c>
      <c r="E874" s="13">
        <v>0</v>
      </c>
      <c r="F874" s="13">
        <v>0</v>
      </c>
      <c r="G874" s="13">
        <v>1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0</v>
      </c>
      <c r="S874" s="13">
        <v>0</v>
      </c>
      <c r="T874" s="13"/>
      <c r="U874" s="14">
        <v>0</v>
      </c>
      <c r="V874" s="27">
        <f>SUMPRODUCT('Рис. 12'!B$2:T$2,'Рис. 14'!A874:S874)+'Рис. 12'!U$2</f>
        <v>0.16943180261059326</v>
      </c>
    </row>
    <row r="875" spans="1:22" x14ac:dyDescent="0.25">
      <c r="A875" s="13">
        <v>0</v>
      </c>
      <c r="B875" s="13">
        <v>0</v>
      </c>
      <c r="C875" s="13">
        <v>1</v>
      </c>
      <c r="D875" s="13">
        <v>0</v>
      </c>
      <c r="E875" s="13">
        <v>0</v>
      </c>
      <c r="F875" s="13">
        <v>0</v>
      </c>
      <c r="G875" s="13">
        <v>1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0</v>
      </c>
      <c r="R875" s="13">
        <v>0</v>
      </c>
      <c r="S875" s="13">
        <v>0</v>
      </c>
      <c r="T875" s="13"/>
      <c r="U875" s="14">
        <v>0</v>
      </c>
      <c r="V875" s="27">
        <f>SUMPRODUCT('Рис. 12'!B$2:T$2,'Рис. 14'!A875:S875)+'Рис. 12'!U$2</f>
        <v>0.21943405699763702</v>
      </c>
    </row>
    <row r="876" spans="1:22" x14ac:dyDescent="0.25">
      <c r="A876" s="13">
        <v>0</v>
      </c>
      <c r="B876" s="13">
        <v>0</v>
      </c>
      <c r="C876" s="13">
        <v>1</v>
      </c>
      <c r="D876" s="13">
        <v>0</v>
      </c>
      <c r="E876" s="13">
        <v>0</v>
      </c>
      <c r="F876" s="13">
        <v>0</v>
      </c>
      <c r="G876" s="13">
        <v>1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1</v>
      </c>
      <c r="S876" s="13">
        <v>0</v>
      </c>
      <c r="T876" s="13"/>
      <c r="U876" s="14">
        <v>0</v>
      </c>
      <c r="V876" s="27">
        <f>SUMPRODUCT('Рис. 12'!B$2:T$2,'Рис. 14'!A876:S876)+'Рис. 12'!U$2</f>
        <v>4.6207631513352498E-3</v>
      </c>
    </row>
    <row r="877" spans="1:22" x14ac:dyDescent="0.25">
      <c r="A877" s="13">
        <v>0</v>
      </c>
      <c r="B877" s="13">
        <v>1</v>
      </c>
      <c r="C877" s="13">
        <v>0</v>
      </c>
      <c r="D877" s="13">
        <v>1</v>
      </c>
      <c r="E877" s="13">
        <v>0</v>
      </c>
      <c r="F877" s="13">
        <v>1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1</v>
      </c>
      <c r="S877" s="13">
        <v>0</v>
      </c>
      <c r="T877" s="13"/>
      <c r="U877" s="14">
        <v>0</v>
      </c>
      <c r="V877" s="27">
        <f>SUMPRODUCT('Рис. 12'!B$2:T$2,'Рис. 14'!A877:S877)+'Рис. 12'!U$2</f>
        <v>-3.0923812871806622E-2</v>
      </c>
    </row>
    <row r="878" spans="1:22" x14ac:dyDescent="0.25">
      <c r="A878" s="13">
        <v>1</v>
      </c>
      <c r="B878" s="13">
        <v>0</v>
      </c>
      <c r="C878" s="13">
        <v>1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1</v>
      </c>
      <c r="O878" s="13">
        <v>0</v>
      </c>
      <c r="P878" s="13">
        <v>0</v>
      </c>
      <c r="Q878" s="13">
        <v>0</v>
      </c>
      <c r="R878" s="13">
        <v>1</v>
      </c>
      <c r="S878" s="13">
        <v>0</v>
      </c>
      <c r="T878" s="13"/>
      <c r="U878" s="14">
        <v>0</v>
      </c>
      <c r="V878" s="27">
        <f>SUMPRODUCT('Рис. 12'!B$2:T$2,'Рис. 14'!A878:S878)+'Рис. 12'!U$2</f>
        <v>0.28996005157297089</v>
      </c>
    </row>
    <row r="879" spans="1:22" x14ac:dyDescent="0.25">
      <c r="A879" s="13">
        <v>0</v>
      </c>
      <c r="B879" s="13">
        <v>1</v>
      </c>
      <c r="C879" s="13">
        <v>0</v>
      </c>
      <c r="D879" s="13">
        <v>1</v>
      </c>
      <c r="E879" s="13">
        <v>0</v>
      </c>
      <c r="F879" s="13">
        <v>0</v>
      </c>
      <c r="G879" s="13">
        <v>1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1</v>
      </c>
      <c r="S879" s="13">
        <v>0</v>
      </c>
      <c r="T879" s="13"/>
      <c r="U879" s="14">
        <v>0</v>
      </c>
      <c r="V879" s="27">
        <f>SUMPRODUCT('Рис. 12'!B$2:T$2,'Рис. 14'!A879:S879)+'Рис. 12'!U$2</f>
        <v>1.4671660938430475E-2</v>
      </c>
    </row>
    <row r="880" spans="1:22" x14ac:dyDescent="0.25">
      <c r="A880" s="13">
        <v>1</v>
      </c>
      <c r="B880" s="13">
        <v>0</v>
      </c>
      <c r="C880" s="13">
        <v>0</v>
      </c>
      <c r="D880" s="13">
        <v>1</v>
      </c>
      <c r="E880" s="13">
        <v>0</v>
      </c>
      <c r="F880" s="13">
        <v>0</v>
      </c>
      <c r="G880" s="13">
        <v>1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1</v>
      </c>
      <c r="P880" s="13">
        <v>0</v>
      </c>
      <c r="Q880" s="13">
        <v>0</v>
      </c>
      <c r="R880" s="13">
        <v>1</v>
      </c>
      <c r="S880" s="13">
        <v>0</v>
      </c>
      <c r="T880" s="13"/>
      <c r="U880" s="14">
        <v>0</v>
      </c>
      <c r="V880" s="27">
        <f>SUMPRODUCT('Рис. 12'!B$2:T$2,'Рис. 14'!A880:S880)+'Рис. 12'!U$2</f>
        <v>-0.16167012037867068</v>
      </c>
    </row>
    <row r="881" spans="1:22" x14ac:dyDescent="0.25">
      <c r="A881" s="13">
        <v>1</v>
      </c>
      <c r="B881" s="13">
        <v>0</v>
      </c>
      <c r="C881" s="13">
        <v>1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1</v>
      </c>
      <c r="S881" s="13">
        <v>0</v>
      </c>
      <c r="T881" s="13"/>
      <c r="U881" s="14">
        <v>0</v>
      </c>
      <c r="V881" s="27">
        <f>SUMPRODUCT('Рис. 12'!B$2:T$2,'Рис. 14'!A881:S881)+'Рис. 12'!U$2</f>
        <v>0.15503971368498731</v>
      </c>
    </row>
    <row r="882" spans="1:22" x14ac:dyDescent="0.25">
      <c r="A882" s="13">
        <v>0</v>
      </c>
      <c r="B882" s="13">
        <v>0</v>
      </c>
      <c r="C882" s="13">
        <v>1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1</v>
      </c>
      <c r="S882" s="13">
        <v>0</v>
      </c>
      <c r="T882" s="13"/>
      <c r="U882" s="14">
        <v>0</v>
      </c>
      <c r="V882" s="27">
        <f>SUMPRODUCT('Рис. 12'!B$2:T$2,'Рис. 14'!A882:S882)+'Рис. 12'!U$2</f>
        <v>0.20504196807203107</v>
      </c>
    </row>
    <row r="883" spans="1:22" x14ac:dyDescent="0.25">
      <c r="A883" s="13">
        <v>0</v>
      </c>
      <c r="B883" s="13">
        <v>0</v>
      </c>
      <c r="C883" s="13">
        <v>1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1</v>
      </c>
      <c r="O883" s="13">
        <v>0</v>
      </c>
      <c r="P883" s="13">
        <v>0</v>
      </c>
      <c r="Q883" s="13">
        <v>0</v>
      </c>
      <c r="R883" s="13">
        <v>0</v>
      </c>
      <c r="S883" s="13">
        <v>0</v>
      </c>
      <c r="T883" s="13"/>
      <c r="U883" s="14">
        <v>0</v>
      </c>
      <c r="V883" s="27">
        <f>SUMPRODUCT('Рис. 12'!B$2:T$2,'Рис. 14'!A883:S883)+'Рис. 12'!U$2</f>
        <v>0.55477559980631641</v>
      </c>
    </row>
    <row r="884" spans="1:22" x14ac:dyDescent="0.25">
      <c r="A884" s="13">
        <v>0</v>
      </c>
      <c r="B884" s="13">
        <v>1</v>
      </c>
      <c r="C884" s="13">
        <v>0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1</v>
      </c>
      <c r="S884" s="13">
        <v>1</v>
      </c>
      <c r="T884" s="13"/>
      <c r="U884" s="14">
        <v>0</v>
      </c>
      <c r="V884" s="27">
        <f>SUMPRODUCT('Рис. 12'!B$2:T$2,'Рис. 14'!A884:S884)+'Рис. 12'!U$2</f>
        <v>0.38772970498027381</v>
      </c>
    </row>
    <row r="885" spans="1:22" x14ac:dyDescent="0.25">
      <c r="A885" s="13">
        <v>1</v>
      </c>
      <c r="B885" s="13">
        <v>0</v>
      </c>
      <c r="C885" s="13">
        <v>1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0</v>
      </c>
      <c r="T885" s="13"/>
      <c r="U885" s="14">
        <v>0</v>
      </c>
      <c r="V885" s="27">
        <f>SUMPRODUCT('Рис. 12'!B$2:T$2,'Рис. 14'!A885:S885)+'Рис. 12'!U$2</f>
        <v>0.36985300753128908</v>
      </c>
    </row>
    <row r="886" spans="1:22" x14ac:dyDescent="0.25">
      <c r="A886" s="13">
        <v>0</v>
      </c>
      <c r="B886" s="13">
        <v>0</v>
      </c>
      <c r="C886" s="13">
        <v>1</v>
      </c>
      <c r="D886" s="13">
        <v>0</v>
      </c>
      <c r="E886" s="13">
        <v>0</v>
      </c>
      <c r="F886" s="13">
        <v>1</v>
      </c>
      <c r="G886" s="13">
        <v>1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/>
      <c r="U886" s="14">
        <v>0</v>
      </c>
      <c r="V886" s="27">
        <f>SUMPRODUCT('Рис. 12'!B$2:T$2,'Рис. 14'!A886:S886)+'Рис. 12'!U$2</f>
        <v>-2.6582621733295897E-2</v>
      </c>
    </row>
    <row r="887" spans="1:22" x14ac:dyDescent="0.25">
      <c r="A887" s="13">
        <v>0</v>
      </c>
      <c r="B887" s="13">
        <v>0</v>
      </c>
      <c r="C887" s="13">
        <v>0</v>
      </c>
      <c r="D887" s="13">
        <v>1</v>
      </c>
      <c r="E887" s="13">
        <v>0</v>
      </c>
      <c r="F887" s="13">
        <v>1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/>
      <c r="U887" s="14">
        <v>0</v>
      </c>
      <c r="V887" s="27">
        <f>SUMPRODUCT('Рис. 12'!B$2:T$2,'Рис. 14'!A887:S887)+'Рис. 12'!U$2</f>
        <v>0.17341705272525987</v>
      </c>
    </row>
    <row r="888" spans="1:22" x14ac:dyDescent="0.25">
      <c r="A888" s="13">
        <v>0</v>
      </c>
      <c r="B888" s="13">
        <v>0</v>
      </c>
      <c r="C888" s="13">
        <v>1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1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/>
      <c r="U888" s="14">
        <v>0</v>
      </c>
      <c r="V888" s="27">
        <f>SUMPRODUCT('Рис. 12'!B$2:T$2,'Рис. 14'!A888:S888)+'Рис. 12'!U$2</f>
        <v>0.60903803566411607</v>
      </c>
    </row>
    <row r="889" spans="1:22" x14ac:dyDescent="0.25">
      <c r="A889" s="13">
        <v>0</v>
      </c>
      <c r="B889" s="13">
        <v>0</v>
      </c>
      <c r="C889" s="13">
        <v>0</v>
      </c>
      <c r="D889" s="13">
        <v>0</v>
      </c>
      <c r="E889" s="13">
        <v>0</v>
      </c>
      <c r="F889" s="13">
        <v>1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/>
      <c r="U889" s="14">
        <v>0</v>
      </c>
      <c r="V889" s="27">
        <f>SUMPRODUCT('Рис. 12'!B$2:T$2,'Рис. 14'!A889:S889)+'Рис. 12'!U$2</f>
        <v>7.9306651741524237E-2</v>
      </c>
    </row>
    <row r="890" spans="1:22" x14ac:dyDescent="0.25">
      <c r="A890" s="13">
        <v>0</v>
      </c>
      <c r="B890" s="13">
        <v>1</v>
      </c>
      <c r="C890" s="13">
        <v>0</v>
      </c>
      <c r="D890" s="13">
        <v>1</v>
      </c>
      <c r="E890" s="13">
        <v>0</v>
      </c>
      <c r="F890" s="13">
        <v>0</v>
      </c>
      <c r="G890" s="13">
        <v>1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1</v>
      </c>
      <c r="R890" s="13">
        <v>0</v>
      </c>
      <c r="S890" s="13">
        <v>0</v>
      </c>
      <c r="T890" s="13"/>
      <c r="U890" s="14">
        <v>0</v>
      </c>
      <c r="V890" s="27">
        <f>SUMPRODUCT('Рис. 12'!B$2:T$2,'Рис. 14'!A890:S890)+'Рис. 12'!U$2</f>
        <v>0.40684447756945286</v>
      </c>
    </row>
    <row r="891" spans="1:22" x14ac:dyDescent="0.25">
      <c r="A891" s="13">
        <v>1</v>
      </c>
      <c r="B891" s="13">
        <v>0</v>
      </c>
      <c r="C891" s="13">
        <v>1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/>
      <c r="U891" s="14">
        <v>0</v>
      </c>
      <c r="V891" s="27">
        <f>SUMPRODUCT('Рис. 12'!B$2:T$2,'Рис. 14'!A891:S891)+'Рис. 12'!U$2</f>
        <v>0.36985300753128908</v>
      </c>
    </row>
    <row r="892" spans="1:22" x14ac:dyDescent="0.25">
      <c r="A892" s="13">
        <v>0</v>
      </c>
      <c r="B892" s="13">
        <v>1</v>
      </c>
      <c r="C892" s="13">
        <v>0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1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1</v>
      </c>
      <c r="S892" s="13">
        <v>0</v>
      </c>
      <c r="T892" s="13"/>
      <c r="U892" s="14">
        <v>0</v>
      </c>
      <c r="V892" s="27">
        <f>SUMPRODUCT('Рис. 12'!B$2:T$2,'Рис. 14'!A892:S892)+'Рис. 12'!U$2</f>
        <v>0.31862445338580903</v>
      </c>
    </row>
    <row r="893" spans="1:22" x14ac:dyDescent="0.25">
      <c r="A893" s="13">
        <v>1</v>
      </c>
      <c r="B893" s="13">
        <v>0</v>
      </c>
      <c r="C893" s="13">
        <v>1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1</v>
      </c>
      <c r="R893" s="13">
        <v>1</v>
      </c>
      <c r="S893" s="13">
        <v>0</v>
      </c>
      <c r="T893" s="13"/>
      <c r="U893" s="14">
        <v>0</v>
      </c>
      <c r="V893" s="27">
        <f>SUMPRODUCT('Рис. 12'!B$2:T$2,'Рис. 14'!A893:S893)+'Рис. 12'!U$2</f>
        <v>0.33239923646970793</v>
      </c>
    </row>
    <row r="894" spans="1:22" x14ac:dyDescent="0.25">
      <c r="A894" s="13">
        <v>1</v>
      </c>
      <c r="B894" s="13">
        <v>0</v>
      </c>
      <c r="C894" s="13">
        <v>1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1</v>
      </c>
      <c r="R894" s="13">
        <v>0</v>
      </c>
      <c r="S894" s="13">
        <v>0</v>
      </c>
      <c r="T894" s="13"/>
      <c r="U894" s="14">
        <v>0</v>
      </c>
      <c r="V894" s="27">
        <f>SUMPRODUCT('Рис. 12'!B$2:T$2,'Рис. 14'!A894:S894)+'Рис. 12'!U$2</f>
        <v>0.54721253031600969</v>
      </c>
    </row>
    <row r="895" spans="1:22" x14ac:dyDescent="0.25">
      <c r="A895" s="13">
        <v>0</v>
      </c>
      <c r="B895" s="13">
        <v>1</v>
      </c>
      <c r="C895" s="13">
        <v>1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0</v>
      </c>
      <c r="T895" s="13"/>
      <c r="U895" s="14">
        <v>0</v>
      </c>
      <c r="V895" s="27">
        <f>SUMPRODUCT('Рис. 12'!B$2:T$2,'Рис. 14'!A895:S895)+'Рис. 12'!U$2</f>
        <v>0.43032769016756811</v>
      </c>
    </row>
    <row r="896" spans="1:22" x14ac:dyDescent="0.25">
      <c r="A896" s="13">
        <v>0</v>
      </c>
      <c r="B896" s="13">
        <v>0</v>
      </c>
      <c r="C896" s="13">
        <v>1</v>
      </c>
      <c r="D896" s="13">
        <v>0</v>
      </c>
      <c r="E896" s="13">
        <v>0</v>
      </c>
      <c r="F896" s="13">
        <v>1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0</v>
      </c>
      <c r="T896" s="13"/>
      <c r="U896" s="14">
        <v>0</v>
      </c>
      <c r="V896" s="27">
        <f>SUMPRODUCT('Рис. 12'!B$2:T$2,'Рис. 14'!A896:S896)+'Рис. 12'!U$2</f>
        <v>0.17383858318739992</v>
      </c>
    </row>
    <row r="897" spans="1:22" x14ac:dyDescent="0.25">
      <c r="A897" s="13">
        <v>0</v>
      </c>
      <c r="B897" s="13">
        <v>1</v>
      </c>
      <c r="C897" s="13">
        <v>1</v>
      </c>
      <c r="D897" s="13">
        <v>0</v>
      </c>
      <c r="E897" s="13">
        <v>0</v>
      </c>
      <c r="F897" s="13">
        <v>0</v>
      </c>
      <c r="G897" s="13">
        <v>1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0</v>
      </c>
      <c r="T897" s="13"/>
      <c r="U897" s="14">
        <v>0</v>
      </c>
      <c r="V897" s="27">
        <f>SUMPRODUCT('Рис. 12'!B$2:T$2,'Рис. 14'!A897:S897)+'Рис. 12'!U$2</f>
        <v>0.22990648524687229</v>
      </c>
    </row>
    <row r="898" spans="1:22" x14ac:dyDescent="0.25">
      <c r="A898" s="13">
        <v>0</v>
      </c>
      <c r="B898" s="13">
        <v>1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1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/>
      <c r="U898" s="14">
        <v>0</v>
      </c>
      <c r="V898" s="27">
        <f>SUMPRODUCT('Рис. 12'!B$2:T$2,'Рис. 14'!A898:S898)+'Рис. 12'!U$2</f>
        <v>0.63106752692945278</v>
      </c>
    </row>
    <row r="899" spans="1:22" x14ac:dyDescent="0.25">
      <c r="A899" s="13">
        <v>1</v>
      </c>
      <c r="B899" s="13">
        <v>0</v>
      </c>
      <c r="C899" s="13">
        <v>0</v>
      </c>
      <c r="D899" s="13">
        <v>0</v>
      </c>
      <c r="E899" s="13">
        <v>0</v>
      </c>
      <c r="F899" s="13">
        <v>1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1</v>
      </c>
      <c r="S899" s="13">
        <v>0</v>
      </c>
      <c r="T899" s="13"/>
      <c r="U899" s="14">
        <v>0</v>
      </c>
      <c r="V899" s="27">
        <f>SUMPRODUCT('Рис. 12'!B$2:T$2,'Рис. 14'!A899:S899)+'Рис. 12'!U$2</f>
        <v>-0.18550889649182128</v>
      </c>
    </row>
    <row r="900" spans="1:22" x14ac:dyDescent="0.25">
      <c r="A900" s="13">
        <v>0</v>
      </c>
      <c r="B900" s="13">
        <v>0</v>
      </c>
      <c r="C900" s="13">
        <v>0</v>
      </c>
      <c r="D900" s="13">
        <v>1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/>
      <c r="U900" s="14">
        <v>0</v>
      </c>
      <c r="V900" s="27">
        <f>SUMPRODUCT('Рис. 12'!B$2:T$2,'Рис. 14'!A900:S900)+'Рис. 12'!U$2</f>
        <v>0.41943373145619278</v>
      </c>
    </row>
    <row r="901" spans="1:22" x14ac:dyDescent="0.25">
      <c r="A901" s="13">
        <v>0</v>
      </c>
      <c r="B901" s="13">
        <v>0</v>
      </c>
      <c r="C901" s="13">
        <v>0</v>
      </c>
      <c r="D901" s="13">
        <v>0</v>
      </c>
      <c r="E901" s="13">
        <v>0</v>
      </c>
      <c r="F901" s="13">
        <v>1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1</v>
      </c>
      <c r="R901" s="13">
        <v>0</v>
      </c>
      <c r="S901" s="13">
        <v>0</v>
      </c>
      <c r="T901" s="13"/>
      <c r="U901" s="14">
        <v>0</v>
      </c>
      <c r="V901" s="27">
        <f>SUMPRODUCT('Рис. 12'!B$2:T$2,'Рис. 14'!A901:S901)+'Рис. 12'!U$2</f>
        <v>0.25666617452624485</v>
      </c>
    </row>
    <row r="902" spans="1:22" x14ac:dyDescent="0.25">
      <c r="A902" s="13">
        <v>0</v>
      </c>
      <c r="B902" s="13">
        <v>0</v>
      </c>
      <c r="C902" s="13">
        <v>0</v>
      </c>
      <c r="D902" s="13">
        <v>1</v>
      </c>
      <c r="E902" s="13">
        <v>0</v>
      </c>
      <c r="F902" s="13">
        <v>0</v>
      </c>
      <c r="G902" s="13">
        <v>1</v>
      </c>
      <c r="H902" s="13">
        <v>0</v>
      </c>
      <c r="I902" s="13">
        <v>0</v>
      </c>
      <c r="J902" s="13">
        <v>0</v>
      </c>
      <c r="K902" s="13">
        <v>0</v>
      </c>
      <c r="L902" s="13">
        <v>1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1</v>
      </c>
      <c r="S902" s="13">
        <v>0</v>
      </c>
      <c r="T902" s="13"/>
      <c r="U902" s="14">
        <v>0</v>
      </c>
      <c r="V902" s="27">
        <f>SUMPRODUCT('Рис. 12'!B$2:T$2,'Рис. 14'!A902:S902)+'Рис. 12'!U$2</f>
        <v>0.20184122119961356</v>
      </c>
    </row>
    <row r="903" spans="1:22" x14ac:dyDescent="0.25">
      <c r="A903" s="13">
        <v>1</v>
      </c>
      <c r="B903" s="13">
        <v>0</v>
      </c>
      <c r="C903" s="13">
        <v>0</v>
      </c>
      <c r="D903" s="13">
        <v>1</v>
      </c>
      <c r="E903" s="13">
        <v>0</v>
      </c>
      <c r="F903" s="13">
        <v>1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1</v>
      </c>
      <c r="S903" s="13">
        <v>0</v>
      </c>
      <c r="T903" s="13"/>
      <c r="U903" s="14">
        <v>0</v>
      </c>
      <c r="V903" s="27">
        <f>SUMPRODUCT('Рис. 12'!B$2:T$2,'Рис. 14'!A903:S903)+'Рис. 12'!U$2</f>
        <v>-9.1398495508085653E-2</v>
      </c>
    </row>
    <row r="904" spans="1:22" x14ac:dyDescent="0.25">
      <c r="A904" s="13">
        <v>0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1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/>
      <c r="U904" s="14">
        <v>0</v>
      </c>
      <c r="V904" s="27">
        <f>SUMPRODUCT('Рис. 12'!B$2:T$2,'Рис. 14'!A904:S904)+'Рис. 12'!U$2</f>
        <v>0.12490212555176133</v>
      </c>
    </row>
    <row r="905" spans="1:22" x14ac:dyDescent="0.25">
      <c r="A905" s="13">
        <v>0</v>
      </c>
      <c r="B905" s="13">
        <v>0</v>
      </c>
      <c r="C905" s="13">
        <v>1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1</v>
      </c>
      <c r="S905" s="13">
        <v>0</v>
      </c>
      <c r="T905" s="13"/>
      <c r="U905" s="14">
        <v>0</v>
      </c>
      <c r="V905" s="27">
        <f>SUMPRODUCT('Рис. 12'!B$2:T$2,'Рис. 14'!A905:S905)+'Рис. 12'!U$2</f>
        <v>0.20504196807203107</v>
      </c>
    </row>
    <row r="906" spans="1:22" x14ac:dyDescent="0.25">
      <c r="A906" s="13">
        <v>1</v>
      </c>
      <c r="B906" s="13">
        <v>0</v>
      </c>
      <c r="C906" s="13">
        <v>1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1</v>
      </c>
      <c r="O906" s="13">
        <v>0</v>
      </c>
      <c r="P906" s="13">
        <v>0</v>
      </c>
      <c r="Q906" s="13">
        <v>0</v>
      </c>
      <c r="R906" s="13">
        <v>1</v>
      </c>
      <c r="S906" s="13">
        <v>0</v>
      </c>
      <c r="T906" s="13"/>
      <c r="U906" s="14">
        <v>0</v>
      </c>
      <c r="V906" s="27">
        <f>SUMPRODUCT('Рис. 12'!B$2:T$2,'Рис. 14'!A906:S906)+'Рис. 12'!U$2</f>
        <v>0.28996005157297089</v>
      </c>
    </row>
    <row r="907" spans="1:22" x14ac:dyDescent="0.25">
      <c r="A907" s="13">
        <v>0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/>
      <c r="U907" s="14">
        <v>0</v>
      </c>
      <c r="V907" s="27">
        <f>SUMPRODUCT('Рис. 12'!B$2:T$2,'Рис. 14'!A907:S907)+'Рис. 12'!U$2</f>
        <v>0.32532333047245715</v>
      </c>
    </row>
    <row r="908" spans="1:22" x14ac:dyDescent="0.25">
      <c r="A908" s="13">
        <v>1</v>
      </c>
      <c r="B908" s="13">
        <v>0</v>
      </c>
      <c r="C908" s="13">
        <v>0</v>
      </c>
      <c r="D908" s="13">
        <v>1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/>
      <c r="U908" s="14">
        <v>0</v>
      </c>
      <c r="V908" s="27">
        <f>SUMPRODUCT('Рис. 12'!B$2:T$2,'Рис. 14'!A908:S908)+'Рис. 12'!U$2</f>
        <v>0.36943147706914903</v>
      </c>
    </row>
    <row r="909" spans="1:22" x14ac:dyDescent="0.25">
      <c r="A909" s="13">
        <v>0</v>
      </c>
      <c r="B909" s="13">
        <v>0</v>
      </c>
      <c r="C909" s="13">
        <v>0</v>
      </c>
      <c r="D909" s="13">
        <v>1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/>
      <c r="U909" s="14">
        <v>0</v>
      </c>
      <c r="V909" s="27">
        <f>SUMPRODUCT('Рис. 12'!B$2:T$2,'Рис. 14'!A909:S909)+'Рис. 12'!U$2</f>
        <v>0.41943373145619278</v>
      </c>
    </row>
    <row r="910" spans="1:22" x14ac:dyDescent="0.25">
      <c r="A910" s="13">
        <v>0</v>
      </c>
      <c r="B910" s="13">
        <v>0</v>
      </c>
      <c r="C910" s="13">
        <v>0</v>
      </c>
      <c r="D910" s="13">
        <v>1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/>
      <c r="U910" s="14">
        <v>0</v>
      </c>
      <c r="V910" s="27">
        <f>SUMPRODUCT('Рис. 12'!B$2:T$2,'Рис. 14'!A910:S910)+'Рис. 12'!U$2</f>
        <v>0.41943373145619278</v>
      </c>
    </row>
    <row r="911" spans="1:22" x14ac:dyDescent="0.25">
      <c r="A911" s="13">
        <v>1</v>
      </c>
      <c r="B911" s="13">
        <v>0</v>
      </c>
      <c r="C911" s="13">
        <v>0</v>
      </c>
      <c r="D911" s="13">
        <v>1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1</v>
      </c>
      <c r="S911" s="13">
        <v>0</v>
      </c>
      <c r="T911" s="13"/>
      <c r="U911" s="14">
        <v>0</v>
      </c>
      <c r="V911" s="27">
        <f>SUMPRODUCT('Рис. 12'!B$2:T$2,'Рис. 14'!A911:S911)+'Рис. 12'!U$2</f>
        <v>0.15461818322284726</v>
      </c>
    </row>
    <row r="912" spans="1:22" x14ac:dyDescent="0.25">
      <c r="A912" s="13">
        <v>0</v>
      </c>
      <c r="B912" s="13">
        <v>1</v>
      </c>
      <c r="C912" s="13">
        <v>1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/>
      <c r="U912" s="14">
        <v>0</v>
      </c>
      <c r="V912" s="27">
        <f>SUMPRODUCT('Рис. 12'!B$2:T$2,'Рис. 14'!A912:S912)+'Рис. 12'!U$2</f>
        <v>0.43032769016756811</v>
      </c>
    </row>
    <row r="913" spans="1:22" x14ac:dyDescent="0.25">
      <c r="A913" s="13">
        <v>1</v>
      </c>
      <c r="B913" s="13">
        <v>0</v>
      </c>
      <c r="C913" s="13">
        <v>0</v>
      </c>
      <c r="D913" s="13">
        <v>0</v>
      </c>
      <c r="E913" s="13">
        <v>0</v>
      </c>
      <c r="F913" s="13">
        <v>1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1</v>
      </c>
      <c r="P913" s="13">
        <v>0</v>
      </c>
      <c r="Q913" s="13">
        <v>0</v>
      </c>
      <c r="R913" s="13">
        <v>0</v>
      </c>
      <c r="S913" s="13">
        <v>0</v>
      </c>
      <c r="T913" s="13"/>
      <c r="U913" s="14">
        <v>0</v>
      </c>
      <c r="V913" s="27">
        <f>SUMPRODUCT('Рис. 12'!B$2:T$2,'Рис. 14'!A913:S913)+'Рис. 12'!U$2</f>
        <v>-8.656270132634164E-2</v>
      </c>
    </row>
    <row r="914" spans="1:22" x14ac:dyDescent="0.25">
      <c r="A914" s="13">
        <v>0</v>
      </c>
      <c r="B914" s="13">
        <v>0</v>
      </c>
      <c r="C914" s="13">
        <v>0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1</v>
      </c>
      <c r="P914" s="13">
        <v>0</v>
      </c>
      <c r="Q914" s="13">
        <v>0</v>
      </c>
      <c r="R914" s="13">
        <v>0</v>
      </c>
      <c r="S914" s="13">
        <v>0</v>
      </c>
      <c r="T914" s="13"/>
      <c r="U914" s="14">
        <v>0</v>
      </c>
      <c r="V914" s="27">
        <f>SUMPRODUCT('Рис. 12'!B$2:T$2,'Рис. 14'!A914:S914)+'Рис. 12'!U$2</f>
        <v>0.20945623179163503</v>
      </c>
    </row>
    <row r="915" spans="1:22" x14ac:dyDescent="0.25">
      <c r="A915" s="13">
        <v>0</v>
      </c>
      <c r="B915" s="13">
        <v>0</v>
      </c>
      <c r="C915" s="13">
        <v>0</v>
      </c>
      <c r="D915" s="13">
        <v>1</v>
      </c>
      <c r="E915" s="13">
        <v>0</v>
      </c>
      <c r="F915" s="13">
        <v>0</v>
      </c>
      <c r="G915" s="13">
        <v>1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/>
      <c r="U915" s="14">
        <v>0</v>
      </c>
      <c r="V915" s="27">
        <f>SUMPRODUCT('Рис. 12'!B$2:T$2,'Рис. 14'!A915:S915)+'Рис. 12'!U$2</f>
        <v>0.21901252653549697</v>
      </c>
    </row>
    <row r="916" spans="1:22" x14ac:dyDescent="0.25">
      <c r="A916" s="13">
        <v>0</v>
      </c>
      <c r="B916" s="13">
        <v>1</v>
      </c>
      <c r="C916" s="13">
        <v>0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/>
      <c r="U916" s="14">
        <v>0</v>
      </c>
      <c r="V916" s="27">
        <f>SUMPRODUCT('Рис. 12'!B$2:T$2,'Рис. 14'!A916:S916)+'Рис. 12'!U$2</f>
        <v>0.33579575872169243</v>
      </c>
    </row>
    <row r="917" spans="1:22" x14ac:dyDescent="0.25">
      <c r="A917" s="13">
        <v>0</v>
      </c>
      <c r="B917" s="13">
        <v>0</v>
      </c>
      <c r="C917" s="13">
        <v>1</v>
      </c>
      <c r="D917" s="13">
        <v>0</v>
      </c>
      <c r="E917" s="13">
        <v>0</v>
      </c>
      <c r="F917" s="13">
        <v>0</v>
      </c>
      <c r="G917" s="13">
        <v>1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1</v>
      </c>
      <c r="S917" s="13">
        <v>0</v>
      </c>
      <c r="T917" s="13"/>
      <c r="U917" s="14">
        <v>0</v>
      </c>
      <c r="V917" s="27">
        <f>SUMPRODUCT('Рис. 12'!B$2:T$2,'Рис. 14'!A917:S917)+'Рис. 12'!U$2</f>
        <v>4.6207631513352498E-3</v>
      </c>
    </row>
    <row r="918" spans="1:22" x14ac:dyDescent="0.25">
      <c r="A918" s="13">
        <v>0</v>
      </c>
      <c r="B918" s="13">
        <v>1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/>
      <c r="U918" s="14">
        <v>0</v>
      </c>
      <c r="V918" s="27">
        <f>SUMPRODUCT('Рис. 12'!B$2:T$2,'Рис. 14'!A918:S918)+'Рис. 12'!U$2</f>
        <v>0.33579575872169243</v>
      </c>
    </row>
    <row r="919" spans="1:22" x14ac:dyDescent="0.25">
      <c r="A919" s="13">
        <v>1</v>
      </c>
      <c r="B919" s="13">
        <v>0</v>
      </c>
      <c r="C919" s="13">
        <v>0</v>
      </c>
      <c r="D919" s="13">
        <v>1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1</v>
      </c>
      <c r="P919" s="13">
        <v>0</v>
      </c>
      <c r="Q919" s="13">
        <v>0</v>
      </c>
      <c r="R919" s="13">
        <v>0</v>
      </c>
      <c r="S919" s="13">
        <v>0</v>
      </c>
      <c r="T919" s="13"/>
      <c r="U919" s="14">
        <v>0</v>
      </c>
      <c r="V919" s="27">
        <f>SUMPRODUCT('Рис. 12'!B$2:T$2,'Рис. 14'!A919:S919)+'Рис. 12'!U$2</f>
        <v>0.25356437838832691</v>
      </c>
    </row>
    <row r="920" spans="1:22" x14ac:dyDescent="0.25">
      <c r="A920" s="13">
        <v>1</v>
      </c>
      <c r="B920" s="13">
        <v>0</v>
      </c>
      <c r="C920" s="13">
        <v>0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1</v>
      </c>
      <c r="P920" s="13">
        <v>0</v>
      </c>
      <c r="Q920" s="13">
        <v>0</v>
      </c>
      <c r="R920" s="13">
        <v>0</v>
      </c>
      <c r="S920" s="13">
        <v>0</v>
      </c>
      <c r="T920" s="13"/>
      <c r="U920" s="14">
        <v>0</v>
      </c>
      <c r="V920" s="27">
        <f>SUMPRODUCT('Рис. 12'!B$2:T$2,'Рис. 14'!A920:S920)+'Рис. 12'!U$2</f>
        <v>0.15945397740459125</v>
      </c>
    </row>
    <row r="921" spans="1:22" x14ac:dyDescent="0.25">
      <c r="A921" s="13">
        <v>0</v>
      </c>
      <c r="B921" s="13">
        <v>1</v>
      </c>
      <c r="C921" s="13">
        <v>1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/>
      <c r="U921" s="14">
        <v>0</v>
      </c>
      <c r="V921" s="27">
        <f>SUMPRODUCT('Рис. 12'!B$2:T$2,'Рис. 14'!A921:S921)+'Рис. 12'!U$2</f>
        <v>0.43032769016756811</v>
      </c>
    </row>
    <row r="922" spans="1:22" x14ac:dyDescent="0.25">
      <c r="A922" s="13">
        <v>0</v>
      </c>
      <c r="B922" s="13">
        <v>0</v>
      </c>
      <c r="C922" s="13">
        <v>1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1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0</v>
      </c>
      <c r="T922" s="13"/>
      <c r="U922" s="14">
        <v>0</v>
      </c>
      <c r="V922" s="27">
        <f>SUMPRODUCT('Рис. 12'!B$2:T$2,'Рис. 14'!A922:S922)+'Рис. 12'!U$2</f>
        <v>0.73054873129705233</v>
      </c>
    </row>
    <row r="923" spans="1:22" x14ac:dyDescent="0.25">
      <c r="A923" s="13">
        <v>1</v>
      </c>
      <c r="B923" s="13">
        <v>0</v>
      </c>
      <c r="C923" s="13">
        <v>1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1</v>
      </c>
      <c r="T923" s="13"/>
      <c r="U923" s="14">
        <v>0</v>
      </c>
      <c r="V923" s="27">
        <f>SUMPRODUCT('Рис. 12'!B$2:T$2,'Рис. 14'!A923:S923)+'Рис. 12'!U$2</f>
        <v>0.63660024763617229</v>
      </c>
    </row>
    <row r="924" spans="1:22" x14ac:dyDescent="0.25">
      <c r="A924" s="13">
        <v>0</v>
      </c>
      <c r="B924" s="13">
        <v>0</v>
      </c>
      <c r="C924" s="13">
        <v>1</v>
      </c>
      <c r="D924" s="13">
        <v>0</v>
      </c>
      <c r="E924" s="13">
        <v>0</v>
      </c>
      <c r="F924" s="13">
        <v>0</v>
      </c>
      <c r="G924" s="13">
        <v>1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/>
      <c r="U924" s="14">
        <v>0</v>
      </c>
      <c r="V924" s="27">
        <f>SUMPRODUCT('Рис. 12'!B$2:T$2,'Рис. 14'!A924:S924)+'Рис. 12'!U$2</f>
        <v>0.21943405699763702</v>
      </c>
    </row>
    <row r="925" spans="1:22" x14ac:dyDescent="0.25">
      <c r="A925" s="13">
        <v>0</v>
      </c>
      <c r="B925" s="13">
        <v>1</v>
      </c>
      <c r="C925" s="13">
        <v>1</v>
      </c>
      <c r="D925" s="13">
        <v>0</v>
      </c>
      <c r="E925" s="13">
        <v>0</v>
      </c>
      <c r="F925" s="13">
        <v>1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0</v>
      </c>
      <c r="T925" s="13"/>
      <c r="U925" s="14">
        <v>0</v>
      </c>
      <c r="V925" s="27">
        <f>SUMPRODUCT('Рис. 12'!B$2:T$2,'Рис. 14'!A925:S925)+'Рис. 12'!U$2</f>
        <v>0.1843110114366352</v>
      </c>
    </row>
    <row r="926" spans="1:22" x14ac:dyDescent="0.25">
      <c r="A926" s="13">
        <v>0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/>
      <c r="U926" s="14">
        <v>0</v>
      </c>
      <c r="V926" s="27">
        <f>SUMPRODUCT('Рис. 12'!B$2:T$2,'Рис. 14'!A926:S926)+'Рис. 12'!U$2</f>
        <v>0.32532333047245715</v>
      </c>
    </row>
    <row r="927" spans="1:22" x14ac:dyDescent="0.25">
      <c r="A927" s="13">
        <v>0</v>
      </c>
      <c r="B927" s="13">
        <v>0</v>
      </c>
      <c r="C927" s="13">
        <v>0</v>
      </c>
      <c r="D927" s="13">
        <v>1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/>
      <c r="U927" s="14">
        <v>0</v>
      </c>
      <c r="V927" s="27">
        <f>SUMPRODUCT('Рис. 12'!B$2:T$2,'Рис. 14'!A927:S927)+'Рис. 12'!U$2</f>
        <v>0.41943373145619278</v>
      </c>
    </row>
    <row r="928" spans="1:22" x14ac:dyDescent="0.25">
      <c r="A928" s="13">
        <v>0</v>
      </c>
      <c r="B928" s="13">
        <v>1</v>
      </c>
      <c r="C928" s="13">
        <v>1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0</v>
      </c>
      <c r="T928" s="13"/>
      <c r="U928" s="14">
        <v>0</v>
      </c>
      <c r="V928" s="27">
        <f>SUMPRODUCT('Рис. 12'!B$2:T$2,'Рис. 14'!A928:S928)+'Рис. 12'!U$2</f>
        <v>0.43032769016756811</v>
      </c>
    </row>
    <row r="929" spans="1:22" x14ac:dyDescent="0.25">
      <c r="A929" s="13">
        <v>0</v>
      </c>
      <c r="B929" s="13">
        <v>0</v>
      </c>
      <c r="C929" s="13">
        <v>1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0</v>
      </c>
      <c r="T929" s="13"/>
      <c r="U929" s="14">
        <v>0</v>
      </c>
      <c r="V929" s="27">
        <f>SUMPRODUCT('Рис. 12'!B$2:T$2,'Рис. 14'!A929:S929)+'Рис. 12'!U$2</f>
        <v>0.41985526191833283</v>
      </c>
    </row>
    <row r="930" spans="1:22" x14ac:dyDescent="0.25">
      <c r="A930" s="13">
        <v>1</v>
      </c>
      <c r="B930" s="13">
        <v>0</v>
      </c>
      <c r="C930" s="13">
        <v>1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/>
      <c r="U930" s="14">
        <v>0</v>
      </c>
      <c r="V930" s="27">
        <f>SUMPRODUCT('Рис. 12'!B$2:T$2,'Рис. 14'!A930:S930)+'Рис. 12'!U$2</f>
        <v>0.36985300753128908</v>
      </c>
    </row>
    <row r="931" spans="1:22" x14ac:dyDescent="0.25">
      <c r="A931" s="13">
        <v>1</v>
      </c>
      <c r="B931" s="13">
        <v>0</v>
      </c>
      <c r="C931" s="13">
        <v>1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1</v>
      </c>
      <c r="P931" s="13">
        <v>0</v>
      </c>
      <c r="Q931" s="13">
        <v>0</v>
      </c>
      <c r="R931" s="13">
        <v>0</v>
      </c>
      <c r="S931" s="13">
        <v>1</v>
      </c>
      <c r="T931" s="13"/>
      <c r="U931" s="14">
        <v>0</v>
      </c>
      <c r="V931" s="27">
        <f>SUMPRODUCT('Рис. 12'!B$2:T$2,'Рис. 14'!A931:S931)+'Рис. 12'!U$2</f>
        <v>0.52073314895535006</v>
      </c>
    </row>
    <row r="932" spans="1:22" x14ac:dyDescent="0.25">
      <c r="A932" s="13">
        <v>0</v>
      </c>
      <c r="B932" s="13">
        <v>1</v>
      </c>
      <c r="C932" s="13">
        <v>0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1</v>
      </c>
      <c r="R932" s="13">
        <v>0</v>
      </c>
      <c r="S932" s="13">
        <v>0</v>
      </c>
      <c r="T932" s="13"/>
      <c r="U932" s="14">
        <v>0</v>
      </c>
      <c r="V932" s="27">
        <f>SUMPRODUCT('Рис. 12'!B$2:T$2,'Рис. 14'!A932:S932)+'Рис. 12'!U$2</f>
        <v>0.5131552815064131</v>
      </c>
    </row>
    <row r="933" spans="1:22" x14ac:dyDescent="0.25">
      <c r="A933" s="13">
        <v>1</v>
      </c>
      <c r="B933" s="13">
        <v>0</v>
      </c>
      <c r="C933" s="13">
        <v>0</v>
      </c>
      <c r="D933" s="13">
        <v>1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/>
      <c r="U933" s="14">
        <v>0</v>
      </c>
      <c r="V933" s="27">
        <f>SUMPRODUCT('Рис. 12'!B$2:T$2,'Рис. 14'!A933:S933)+'Рис. 12'!U$2</f>
        <v>0.36943147706914903</v>
      </c>
    </row>
    <row r="934" spans="1:22" x14ac:dyDescent="0.25">
      <c r="A934" s="13">
        <v>0</v>
      </c>
      <c r="B934" s="13">
        <v>1</v>
      </c>
      <c r="C934" s="13">
        <v>0</v>
      </c>
      <c r="D934" s="13">
        <v>0</v>
      </c>
      <c r="E934" s="13">
        <v>0</v>
      </c>
      <c r="F934" s="13">
        <v>1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/>
      <c r="U934" s="14">
        <v>0</v>
      </c>
      <c r="V934" s="27">
        <f>SUMPRODUCT('Рис. 12'!B$2:T$2,'Рис. 14'!A934:S934)+'Рис. 12'!U$2</f>
        <v>8.9779079990759542E-2</v>
      </c>
    </row>
    <row r="935" spans="1:22" x14ac:dyDescent="0.25">
      <c r="A935" s="13">
        <v>1</v>
      </c>
      <c r="B935" s="13">
        <v>0</v>
      </c>
      <c r="C935" s="13">
        <v>0</v>
      </c>
      <c r="D935" s="13">
        <v>1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0</v>
      </c>
      <c r="Q935" s="13">
        <v>0</v>
      </c>
      <c r="R935" s="13">
        <v>0</v>
      </c>
      <c r="S935" s="13">
        <v>0</v>
      </c>
      <c r="T935" s="13"/>
      <c r="U935" s="14">
        <v>0</v>
      </c>
      <c r="V935" s="27">
        <f>SUMPRODUCT('Рис. 12'!B$2:T$2,'Рис. 14'!A935:S935)+'Рис. 12'!U$2</f>
        <v>0.36943147706914903</v>
      </c>
    </row>
    <row r="936" spans="1:22" x14ac:dyDescent="0.25">
      <c r="A936" s="13">
        <v>0</v>
      </c>
      <c r="B936" s="13">
        <v>1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/>
      <c r="U936" s="14">
        <v>0</v>
      </c>
      <c r="V936" s="27">
        <f>SUMPRODUCT('Рис. 12'!B$2:T$2,'Рис. 14'!A936:S936)+'Рис. 12'!U$2</f>
        <v>0.33579575872169243</v>
      </c>
    </row>
    <row r="937" spans="1:22" x14ac:dyDescent="0.25">
      <c r="A937" s="13">
        <v>1</v>
      </c>
      <c r="B937" s="13">
        <v>0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1</v>
      </c>
      <c r="P937" s="13">
        <v>0</v>
      </c>
      <c r="Q937" s="13">
        <v>0</v>
      </c>
      <c r="R937" s="13">
        <v>0</v>
      </c>
      <c r="S937" s="13">
        <v>0</v>
      </c>
      <c r="T937" s="13"/>
      <c r="U937" s="14">
        <v>0</v>
      </c>
      <c r="V937" s="27">
        <f>SUMPRODUCT('Рис. 12'!B$2:T$2,'Рис. 14'!A937:S937)+'Рис. 12'!U$2</f>
        <v>0.15945397740459125</v>
      </c>
    </row>
    <row r="938" spans="1:22" x14ac:dyDescent="0.25">
      <c r="A938" s="13">
        <v>0</v>
      </c>
      <c r="B938" s="13">
        <v>0</v>
      </c>
      <c r="C938" s="13">
        <v>0</v>
      </c>
      <c r="D938" s="13">
        <v>1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/>
      <c r="U938" s="14">
        <v>0</v>
      </c>
      <c r="V938" s="27">
        <f>SUMPRODUCT('Рис. 12'!B$2:T$2,'Рис. 14'!A938:S938)+'Рис. 12'!U$2</f>
        <v>0.41943373145619278</v>
      </c>
    </row>
    <row r="939" spans="1:22" x14ac:dyDescent="0.25">
      <c r="A939" s="13">
        <v>0</v>
      </c>
      <c r="B939" s="13">
        <v>1</v>
      </c>
      <c r="C939" s="13">
        <v>1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1</v>
      </c>
      <c r="S939" s="13">
        <v>0</v>
      </c>
      <c r="T939" s="13"/>
      <c r="U939" s="14">
        <v>0</v>
      </c>
      <c r="V939" s="27">
        <f>SUMPRODUCT('Рис. 12'!B$2:T$2,'Рис. 14'!A939:S939)+'Рис. 12'!U$2</f>
        <v>0.21551439632126634</v>
      </c>
    </row>
    <row r="940" spans="1:22" x14ac:dyDescent="0.25">
      <c r="A940" s="13">
        <v>0</v>
      </c>
      <c r="B940" s="13">
        <v>0</v>
      </c>
      <c r="C940" s="13">
        <v>1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1</v>
      </c>
      <c r="P940" s="13">
        <v>0</v>
      </c>
      <c r="Q940" s="13">
        <v>0</v>
      </c>
      <c r="R940" s="13">
        <v>0</v>
      </c>
      <c r="S940" s="13">
        <v>0</v>
      </c>
      <c r="T940" s="13"/>
      <c r="U940" s="14">
        <v>0</v>
      </c>
      <c r="V940" s="27">
        <f>SUMPRODUCT('Рис. 12'!B$2:T$2,'Рис. 14'!A940:S940)+'Рис. 12'!U$2</f>
        <v>0.30398816323751071</v>
      </c>
    </row>
    <row r="941" spans="1:22" x14ac:dyDescent="0.25">
      <c r="A941" s="13">
        <v>0</v>
      </c>
      <c r="B941" s="13">
        <v>0</v>
      </c>
      <c r="C941" s="13">
        <v>0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1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0</v>
      </c>
      <c r="T941" s="13"/>
      <c r="U941" s="14">
        <v>0</v>
      </c>
      <c r="V941" s="27">
        <f>SUMPRODUCT('Рис. 12'!B$2:T$2,'Рис. 14'!A941:S941)+'Рис. 12'!U$2</f>
        <v>0.38329258132511346</v>
      </c>
    </row>
    <row r="942" spans="1:22" x14ac:dyDescent="0.25">
      <c r="A942" s="13">
        <v>1</v>
      </c>
      <c r="B942" s="13">
        <v>0</v>
      </c>
      <c r="C942" s="13">
        <v>0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/>
      <c r="U942" s="14">
        <v>0</v>
      </c>
      <c r="V942" s="27">
        <f>SUMPRODUCT('Рис. 12'!B$2:T$2,'Рис. 14'!A942:S942)+'Рис. 12'!U$2</f>
        <v>0.2753210760854134</v>
      </c>
    </row>
    <row r="943" spans="1:22" x14ac:dyDescent="0.25">
      <c r="A943" s="13">
        <v>0</v>
      </c>
      <c r="B943" s="13">
        <v>0</v>
      </c>
      <c r="C943" s="13">
        <v>0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1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/>
      <c r="U943" s="14">
        <v>0</v>
      </c>
      <c r="V943" s="27">
        <f>SUMPRODUCT('Рис. 12'!B$2:T$2,'Рис. 14'!A943:S943)+'Рис. 12'!U$2</f>
        <v>0.63601679985117665</v>
      </c>
    </row>
    <row r="944" spans="1:22" x14ac:dyDescent="0.25">
      <c r="A944" s="13">
        <v>0</v>
      </c>
      <c r="B944" s="13">
        <v>0</v>
      </c>
      <c r="C944" s="13">
        <v>0</v>
      </c>
      <c r="D944" s="13">
        <v>1</v>
      </c>
      <c r="E944" s="13">
        <v>0</v>
      </c>
      <c r="F944" s="13">
        <v>1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1</v>
      </c>
      <c r="S944" s="13">
        <v>0</v>
      </c>
      <c r="T944" s="13"/>
      <c r="U944" s="14">
        <v>0</v>
      </c>
      <c r="V944" s="27">
        <f>SUMPRODUCT('Рис. 12'!B$2:T$2,'Рис. 14'!A944:S944)+'Рис. 12'!U$2</f>
        <v>-4.1396241121041899E-2</v>
      </c>
    </row>
    <row r="945" spans="1:22" x14ac:dyDescent="0.25">
      <c r="A945" s="13">
        <v>0</v>
      </c>
      <c r="B945" s="13">
        <v>0</v>
      </c>
      <c r="C945" s="13">
        <v>1</v>
      </c>
      <c r="D945" s="13">
        <v>0</v>
      </c>
      <c r="E945" s="13">
        <v>0</v>
      </c>
      <c r="F945" s="13">
        <v>1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13">
        <v>0</v>
      </c>
      <c r="R945" s="13">
        <v>1</v>
      </c>
      <c r="S945" s="13">
        <v>0</v>
      </c>
      <c r="T945" s="13"/>
      <c r="U945" s="14">
        <v>0</v>
      </c>
      <c r="V945" s="27">
        <f>SUMPRODUCT('Рис. 12'!B$2:T$2,'Рис. 14'!A945:S945)+'Рис. 12'!U$2</f>
        <v>-4.0974710658901847E-2</v>
      </c>
    </row>
    <row r="946" spans="1:22" x14ac:dyDescent="0.25">
      <c r="A946" s="13">
        <v>0</v>
      </c>
      <c r="B946" s="13">
        <v>0</v>
      </c>
      <c r="C946" s="13">
        <v>0</v>
      </c>
      <c r="D946" s="13">
        <v>1</v>
      </c>
      <c r="E946" s="13">
        <v>0</v>
      </c>
      <c r="F946" s="13">
        <v>0</v>
      </c>
      <c r="G946" s="13">
        <v>1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1</v>
      </c>
      <c r="S946" s="13">
        <v>0</v>
      </c>
      <c r="T946" s="13"/>
      <c r="U946" s="14">
        <v>0</v>
      </c>
      <c r="V946" s="27">
        <f>SUMPRODUCT('Рис. 12'!B$2:T$2,'Рис. 14'!A946:S946)+'Рис. 12'!U$2</f>
        <v>4.1992326891951981E-3</v>
      </c>
    </row>
    <row r="947" spans="1:22" x14ac:dyDescent="0.25">
      <c r="A947" s="13">
        <v>0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1</v>
      </c>
      <c r="P947" s="13">
        <v>0</v>
      </c>
      <c r="Q947" s="13">
        <v>0</v>
      </c>
      <c r="R947" s="13">
        <v>0</v>
      </c>
      <c r="S947" s="13">
        <v>0</v>
      </c>
      <c r="T947" s="13"/>
      <c r="U947" s="14">
        <v>0</v>
      </c>
      <c r="V947" s="27">
        <f>SUMPRODUCT('Рис. 12'!B$2:T$2,'Рис. 14'!A947:S947)+'Рис. 12'!U$2</f>
        <v>0.20945623179163503</v>
      </c>
    </row>
    <row r="948" spans="1:22" x14ac:dyDescent="0.25">
      <c r="A948" s="13">
        <v>1</v>
      </c>
      <c r="B948" s="13">
        <v>0</v>
      </c>
      <c r="C948" s="13">
        <v>0</v>
      </c>
      <c r="D948" s="13">
        <v>1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/>
      <c r="U948" s="14">
        <v>0</v>
      </c>
      <c r="V948" s="27">
        <f>SUMPRODUCT('Рис. 12'!B$2:T$2,'Рис. 14'!A948:S948)+'Рис. 12'!U$2</f>
        <v>0.36943147706914903</v>
      </c>
    </row>
    <row r="949" spans="1:22" x14ac:dyDescent="0.25">
      <c r="A949" s="13">
        <v>1</v>
      </c>
      <c r="B949" s="13">
        <v>0</v>
      </c>
      <c r="C949" s="13">
        <v>0</v>
      </c>
      <c r="D949" s="13">
        <v>1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/>
      <c r="U949" s="14">
        <v>0</v>
      </c>
      <c r="V949" s="27">
        <f>SUMPRODUCT('Рис. 12'!B$2:T$2,'Рис. 14'!A949:S949)+'Рис. 12'!U$2</f>
        <v>0.36943147706914903</v>
      </c>
    </row>
    <row r="950" spans="1:22" x14ac:dyDescent="0.25">
      <c r="A950" s="13">
        <v>0</v>
      </c>
      <c r="B950" s="13">
        <v>0</v>
      </c>
      <c r="C950" s="13">
        <v>1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0</v>
      </c>
      <c r="T950" s="13"/>
      <c r="U950" s="14">
        <v>0</v>
      </c>
      <c r="V950" s="27">
        <f>SUMPRODUCT('Рис. 12'!B$2:T$2,'Рис. 14'!A950:S950)+'Рис. 12'!U$2</f>
        <v>0.41985526191833283</v>
      </c>
    </row>
    <row r="951" spans="1:22" x14ac:dyDescent="0.25">
      <c r="A951" s="13">
        <v>1</v>
      </c>
      <c r="B951" s="13">
        <v>0</v>
      </c>
      <c r="C951" s="13">
        <v>1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/>
      <c r="U951" s="14">
        <v>0</v>
      </c>
      <c r="V951" s="27">
        <f>SUMPRODUCT('Рис. 12'!B$2:T$2,'Рис. 14'!A951:S951)+'Рис. 12'!U$2</f>
        <v>0.36985300753128908</v>
      </c>
    </row>
    <row r="952" spans="1:22" x14ac:dyDescent="0.25">
      <c r="A952" s="13">
        <v>0</v>
      </c>
      <c r="B952" s="13">
        <v>0</v>
      </c>
      <c r="C952" s="13">
        <v>1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1</v>
      </c>
      <c r="L952" s="13">
        <v>0</v>
      </c>
      <c r="M952" s="13">
        <v>0</v>
      </c>
      <c r="N952" s="13">
        <v>0</v>
      </c>
      <c r="O952" s="13">
        <v>1</v>
      </c>
      <c r="P952" s="13">
        <v>0</v>
      </c>
      <c r="Q952" s="13">
        <v>0</v>
      </c>
      <c r="R952" s="13">
        <v>0</v>
      </c>
      <c r="S952" s="13">
        <v>1</v>
      </c>
      <c r="T952" s="13"/>
      <c r="U952" s="14">
        <v>0</v>
      </c>
      <c r="V952" s="27">
        <f>SUMPRODUCT('Рис. 12'!B$2:T$2,'Рис. 14'!A952:S952)+'Рис. 12'!U$2</f>
        <v>0.62870465419505006</v>
      </c>
    </row>
    <row r="953" spans="1:22" x14ac:dyDescent="0.25">
      <c r="A953" s="13">
        <v>1</v>
      </c>
      <c r="B953" s="13">
        <v>0</v>
      </c>
      <c r="C953" s="13">
        <v>1</v>
      </c>
      <c r="D953" s="13">
        <v>0</v>
      </c>
      <c r="E953" s="13">
        <v>0</v>
      </c>
      <c r="F953" s="13">
        <v>0</v>
      </c>
      <c r="G953" s="13">
        <v>1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/>
      <c r="U953" s="14">
        <v>0</v>
      </c>
      <c r="V953" s="27">
        <f>SUMPRODUCT('Рис. 12'!B$2:T$2,'Рис. 14'!A953:S953)+'Рис. 12'!U$2</f>
        <v>0.16943180261059326</v>
      </c>
    </row>
    <row r="954" spans="1:22" x14ac:dyDescent="0.25">
      <c r="A954" s="13">
        <v>1</v>
      </c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1</v>
      </c>
      <c r="R954" s="13">
        <v>0</v>
      </c>
      <c r="S954" s="13">
        <v>0</v>
      </c>
      <c r="T954" s="13"/>
      <c r="U954" s="14">
        <v>0</v>
      </c>
      <c r="V954" s="27">
        <f>SUMPRODUCT('Рис. 12'!B$2:T$2,'Рис. 14'!A954:S954)+'Рис. 12'!U$2</f>
        <v>0.45268059887013401</v>
      </c>
    </row>
    <row r="955" spans="1:22" x14ac:dyDescent="0.25">
      <c r="A955" s="13">
        <v>1</v>
      </c>
      <c r="B955" s="13">
        <v>0</v>
      </c>
      <c r="C955" s="13">
        <v>1</v>
      </c>
      <c r="D955" s="13">
        <v>0</v>
      </c>
      <c r="E955" s="13">
        <v>0</v>
      </c>
      <c r="F955" s="13">
        <v>0</v>
      </c>
      <c r="G955" s="13">
        <v>1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1</v>
      </c>
      <c r="P955" s="13">
        <v>0</v>
      </c>
      <c r="Q955" s="13">
        <v>0</v>
      </c>
      <c r="R955" s="13">
        <v>0</v>
      </c>
      <c r="S955" s="13">
        <v>0</v>
      </c>
      <c r="T955" s="13"/>
      <c r="U955" s="14">
        <v>0</v>
      </c>
      <c r="V955" s="27">
        <f>SUMPRODUCT('Рис. 12'!B$2:T$2,'Рис. 14'!A955:S955)+'Рис. 12'!U$2</f>
        <v>5.356470392977114E-2</v>
      </c>
    </row>
    <row r="956" spans="1:22" x14ac:dyDescent="0.25">
      <c r="A956" s="13">
        <v>1</v>
      </c>
      <c r="B956" s="13">
        <v>0</v>
      </c>
      <c r="C956" s="13">
        <v>1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/>
      <c r="U956" s="14">
        <v>0</v>
      </c>
      <c r="V956" s="27">
        <f>SUMPRODUCT('Рис. 12'!B$2:T$2,'Рис. 14'!A956:S956)+'Рис. 12'!U$2</f>
        <v>0.36985300753128908</v>
      </c>
    </row>
    <row r="957" spans="1:22" x14ac:dyDescent="0.25">
      <c r="A957" s="13">
        <v>1</v>
      </c>
      <c r="B957" s="13">
        <v>0</v>
      </c>
      <c r="C957" s="13">
        <v>1</v>
      </c>
      <c r="D957" s="13">
        <v>0</v>
      </c>
      <c r="E957" s="13">
        <v>0</v>
      </c>
      <c r="F957" s="13">
        <v>1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/>
      <c r="U957" s="14">
        <v>0</v>
      </c>
      <c r="V957" s="27">
        <f>SUMPRODUCT('Рис. 12'!B$2:T$2,'Рис. 14'!A957:S957)+'Рис. 12'!U$2</f>
        <v>0.12383632880035617</v>
      </c>
    </row>
    <row r="958" spans="1:22" x14ac:dyDescent="0.25">
      <c r="A958" s="13">
        <v>0</v>
      </c>
      <c r="B958" s="13">
        <v>1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1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0</v>
      </c>
      <c r="S958" s="13">
        <v>0</v>
      </c>
      <c r="T958" s="13"/>
      <c r="U958" s="14">
        <v>0</v>
      </c>
      <c r="V958" s="27">
        <f>SUMPRODUCT('Рис. 12'!B$2:T$2,'Рис. 14'!A958:S958)+'Рис. 12'!U$2</f>
        <v>0.64648922810041198</v>
      </c>
    </row>
    <row r="959" spans="1:22" x14ac:dyDescent="0.25">
      <c r="A959" s="13">
        <v>1</v>
      </c>
      <c r="B959" s="13">
        <v>0</v>
      </c>
      <c r="C959" s="13">
        <v>1</v>
      </c>
      <c r="D959" s="13">
        <v>0</v>
      </c>
      <c r="E959" s="13">
        <v>0</v>
      </c>
      <c r="F959" s="13">
        <v>1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1</v>
      </c>
      <c r="P959" s="13">
        <v>0</v>
      </c>
      <c r="Q959" s="13">
        <v>0</v>
      </c>
      <c r="R959" s="13">
        <v>1</v>
      </c>
      <c r="S959" s="13">
        <v>0</v>
      </c>
      <c r="T959" s="13"/>
      <c r="U959" s="14">
        <v>0</v>
      </c>
      <c r="V959" s="27">
        <f>SUMPRODUCT('Рис. 12'!B$2:T$2,'Рис. 14'!A959:S959)+'Рис. 12'!U$2</f>
        <v>-0.20684406372676772</v>
      </c>
    </row>
    <row r="960" spans="1:22" x14ac:dyDescent="0.25">
      <c r="A960" s="13">
        <v>1</v>
      </c>
      <c r="B960" s="13">
        <v>0</v>
      </c>
      <c r="C960" s="13">
        <v>1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/>
      <c r="U960" s="14">
        <v>0</v>
      </c>
      <c r="V960" s="27">
        <f>SUMPRODUCT('Рис. 12'!B$2:T$2,'Рис. 14'!A960:S960)+'Рис. 12'!U$2</f>
        <v>0.36985300753128908</v>
      </c>
    </row>
    <row r="961" spans="1:22" x14ac:dyDescent="0.25">
      <c r="A961" s="13">
        <v>0</v>
      </c>
      <c r="B961" s="13">
        <v>1</v>
      </c>
      <c r="C961" s="13">
        <v>1</v>
      </c>
      <c r="D961" s="13">
        <v>0</v>
      </c>
      <c r="E961" s="13">
        <v>0</v>
      </c>
      <c r="F961" s="13">
        <v>1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13">
        <v>0</v>
      </c>
      <c r="T961" s="13"/>
      <c r="U961" s="14">
        <v>0</v>
      </c>
      <c r="V961" s="27">
        <f>SUMPRODUCT('Рис. 12'!B$2:T$2,'Рис. 14'!A961:S961)+'Рис. 12'!U$2</f>
        <v>0.1843110114366352</v>
      </c>
    </row>
    <row r="962" spans="1:22" x14ac:dyDescent="0.25">
      <c r="A962" s="13">
        <v>1</v>
      </c>
      <c r="B962" s="13">
        <v>0</v>
      </c>
      <c r="C962" s="13">
        <v>1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1</v>
      </c>
      <c r="P962" s="13">
        <v>0</v>
      </c>
      <c r="Q962" s="13">
        <v>0</v>
      </c>
      <c r="R962" s="13">
        <v>1</v>
      </c>
      <c r="S962" s="13">
        <v>0</v>
      </c>
      <c r="T962" s="13"/>
      <c r="U962" s="14">
        <v>0</v>
      </c>
      <c r="V962" s="27">
        <f>SUMPRODUCT('Рис. 12'!B$2:T$2,'Рис. 14'!A962:S962)+'Рис. 12'!U$2</f>
        <v>3.917261500416519E-2</v>
      </c>
    </row>
    <row r="963" spans="1:22" x14ac:dyDescent="0.25">
      <c r="A963" s="13">
        <v>0</v>
      </c>
      <c r="B963" s="13">
        <v>0</v>
      </c>
      <c r="C963" s="13">
        <v>1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1</v>
      </c>
      <c r="S963" s="13">
        <v>0</v>
      </c>
      <c r="T963" s="13"/>
      <c r="U963" s="14">
        <v>0</v>
      </c>
      <c r="V963" s="27">
        <f>SUMPRODUCT('Рис. 12'!B$2:T$2,'Рис. 14'!A963:S963)+'Рис. 12'!U$2</f>
        <v>0.20504196807203107</v>
      </c>
    </row>
    <row r="964" spans="1:22" x14ac:dyDescent="0.25">
      <c r="A964" s="13">
        <v>0</v>
      </c>
      <c r="B964" s="13">
        <v>0</v>
      </c>
      <c r="C964" s="13">
        <v>1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/>
      <c r="U964" s="14">
        <v>0</v>
      </c>
      <c r="V964" s="27">
        <f>SUMPRODUCT('Рис. 12'!B$2:T$2,'Рис. 14'!A964:S964)+'Рис. 12'!U$2</f>
        <v>0.41985526191833283</v>
      </c>
    </row>
    <row r="965" spans="1:22" x14ac:dyDescent="0.25">
      <c r="A965" s="13">
        <v>0</v>
      </c>
      <c r="B965" s="13">
        <v>1</v>
      </c>
      <c r="C965" s="13">
        <v>1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1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1</v>
      </c>
      <c r="S965" s="13">
        <v>0</v>
      </c>
      <c r="T965" s="13"/>
      <c r="U965" s="14">
        <v>0</v>
      </c>
      <c r="V965" s="27">
        <f>SUMPRODUCT('Рис. 12'!B$2:T$2,'Рис. 14'!A965:S965)+'Рис. 12'!U$2</f>
        <v>0.52620786569998579</v>
      </c>
    </row>
    <row r="966" spans="1:22" x14ac:dyDescent="0.25">
      <c r="A966" s="13">
        <v>0</v>
      </c>
      <c r="B966" s="13">
        <v>0</v>
      </c>
      <c r="C966" s="13">
        <v>1</v>
      </c>
      <c r="D966" s="13">
        <v>0</v>
      </c>
      <c r="E966" s="13">
        <v>0</v>
      </c>
      <c r="F966" s="13">
        <v>0</v>
      </c>
      <c r="G966" s="13">
        <v>1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/>
      <c r="U966" s="14">
        <v>0</v>
      </c>
      <c r="V966" s="27">
        <f>SUMPRODUCT('Рис. 12'!B$2:T$2,'Рис. 14'!A966:S966)+'Рис. 12'!U$2</f>
        <v>0.21943405699763702</v>
      </c>
    </row>
    <row r="967" spans="1:22" x14ac:dyDescent="0.25">
      <c r="A967" s="13">
        <v>0</v>
      </c>
      <c r="B967" s="13">
        <v>0</v>
      </c>
      <c r="C967" s="13">
        <v>1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/>
      <c r="U967" s="14">
        <v>0</v>
      </c>
      <c r="V967" s="27">
        <f>SUMPRODUCT('Рис. 12'!B$2:T$2,'Рис. 14'!A967:S967)+'Рис. 12'!U$2</f>
        <v>0.41985526191833283</v>
      </c>
    </row>
    <row r="968" spans="1:22" x14ac:dyDescent="0.25">
      <c r="A968" s="13">
        <v>1</v>
      </c>
      <c r="B968" s="13">
        <v>0</v>
      </c>
      <c r="C968" s="13">
        <v>1</v>
      </c>
      <c r="D968" s="13">
        <v>0</v>
      </c>
      <c r="E968" s="13">
        <v>0</v>
      </c>
      <c r="F968" s="13">
        <v>1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/>
      <c r="U968" s="14">
        <v>0</v>
      </c>
      <c r="V968" s="27">
        <f>SUMPRODUCT('Рис. 12'!B$2:T$2,'Рис. 14'!A968:S968)+'Рис. 12'!U$2</f>
        <v>0.12383632880035617</v>
      </c>
    </row>
    <row r="969" spans="1:22" x14ac:dyDescent="0.25">
      <c r="A969" s="13">
        <v>1</v>
      </c>
      <c r="B969" s="13">
        <v>0</v>
      </c>
      <c r="C969" s="13">
        <v>0</v>
      </c>
      <c r="D969" s="13">
        <v>1</v>
      </c>
      <c r="E969" s="13">
        <v>0</v>
      </c>
      <c r="F969" s="13">
        <v>0</v>
      </c>
      <c r="G969" s="13">
        <v>1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/>
      <c r="U969" s="14">
        <v>0</v>
      </c>
      <c r="V969" s="27">
        <f>SUMPRODUCT('Рис. 12'!B$2:T$2,'Рис. 14'!A969:S969)+'Рис. 12'!U$2</f>
        <v>0.16901027214845321</v>
      </c>
    </row>
    <row r="970" spans="1:22" x14ac:dyDescent="0.25">
      <c r="A970" s="13">
        <v>0</v>
      </c>
      <c r="B970" s="13">
        <v>1</v>
      </c>
      <c r="C970" s="13">
        <v>1</v>
      </c>
      <c r="D970" s="13">
        <v>0</v>
      </c>
      <c r="E970" s="13">
        <v>0</v>
      </c>
      <c r="F970" s="13">
        <v>1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/>
      <c r="U970" s="14">
        <v>0</v>
      </c>
      <c r="V970" s="27">
        <f>SUMPRODUCT('Рис. 12'!B$2:T$2,'Рис. 14'!A970:S970)+'Рис. 12'!U$2</f>
        <v>0.1843110114366352</v>
      </c>
    </row>
    <row r="971" spans="1:22" x14ac:dyDescent="0.25">
      <c r="A971" s="13">
        <v>0</v>
      </c>
      <c r="B971" s="13">
        <v>1</v>
      </c>
      <c r="C971" s="13">
        <v>1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1</v>
      </c>
      <c r="R971" s="13">
        <v>0</v>
      </c>
      <c r="S971" s="13">
        <v>0</v>
      </c>
      <c r="T971" s="13"/>
      <c r="U971" s="14">
        <v>0</v>
      </c>
      <c r="V971" s="27">
        <f>SUMPRODUCT('Рис. 12'!B$2:T$2,'Рис. 14'!A971:S971)+'Рис. 12'!U$2</f>
        <v>0.60768721295228878</v>
      </c>
    </row>
    <row r="972" spans="1:22" x14ac:dyDescent="0.25">
      <c r="A972" s="13">
        <v>0</v>
      </c>
      <c r="B972" s="13">
        <v>1</v>
      </c>
      <c r="C972" s="13">
        <v>0</v>
      </c>
      <c r="D972" s="13">
        <v>0</v>
      </c>
      <c r="E972" s="13">
        <v>0</v>
      </c>
      <c r="F972" s="13">
        <v>0</v>
      </c>
      <c r="G972" s="13">
        <v>1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1</v>
      </c>
      <c r="P972" s="13">
        <v>0</v>
      </c>
      <c r="Q972" s="13">
        <v>0</v>
      </c>
      <c r="R972" s="13">
        <v>0</v>
      </c>
      <c r="S972" s="13">
        <v>0</v>
      </c>
      <c r="T972" s="13"/>
      <c r="U972" s="14">
        <v>0</v>
      </c>
      <c r="V972" s="27">
        <f>SUMPRODUCT('Рис. 12'!B$2:T$2,'Рис. 14'!A972:S972)+'Рис. 12'!U$2</f>
        <v>1.9507455120174488E-2</v>
      </c>
    </row>
    <row r="973" spans="1:22" x14ac:dyDescent="0.25">
      <c r="A973" s="13">
        <v>1</v>
      </c>
      <c r="B973" s="13">
        <v>0</v>
      </c>
      <c r="C973" s="13">
        <v>0</v>
      </c>
      <c r="D973" s="13">
        <v>1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1</v>
      </c>
      <c r="P973" s="13">
        <v>0</v>
      </c>
      <c r="Q973" s="13">
        <v>0</v>
      </c>
      <c r="R973" s="13">
        <v>0</v>
      </c>
      <c r="S973" s="13">
        <v>0</v>
      </c>
      <c r="T973" s="13"/>
      <c r="U973" s="14">
        <v>0</v>
      </c>
      <c r="V973" s="27">
        <f>SUMPRODUCT('Рис. 12'!B$2:T$2,'Рис. 14'!A973:S973)+'Рис. 12'!U$2</f>
        <v>0.25356437838832691</v>
      </c>
    </row>
    <row r="974" spans="1:22" x14ac:dyDescent="0.25">
      <c r="A974" s="13">
        <v>0</v>
      </c>
      <c r="B974" s="13">
        <v>1</v>
      </c>
      <c r="C974" s="13">
        <v>0</v>
      </c>
      <c r="D974" s="13">
        <v>0</v>
      </c>
      <c r="E974" s="13">
        <v>0</v>
      </c>
      <c r="F974" s="13">
        <v>1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/>
      <c r="U974" s="14">
        <v>0</v>
      </c>
      <c r="V974" s="27">
        <f>SUMPRODUCT('Рис. 12'!B$2:T$2,'Рис. 14'!A974:S974)+'Рис. 12'!U$2</f>
        <v>8.9779079990759542E-2</v>
      </c>
    </row>
    <row r="975" spans="1:22" x14ac:dyDescent="0.25">
      <c r="A975" s="13">
        <v>0</v>
      </c>
      <c r="B975" s="13">
        <v>0</v>
      </c>
      <c r="C975" s="13">
        <v>0</v>
      </c>
      <c r="D975" s="13">
        <v>0</v>
      </c>
      <c r="E975" s="13">
        <v>0</v>
      </c>
      <c r="F975" s="13">
        <v>1</v>
      </c>
      <c r="G975" s="13">
        <v>0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0</v>
      </c>
      <c r="S975" s="13">
        <v>0</v>
      </c>
      <c r="T975" s="13"/>
      <c r="U975" s="14">
        <v>0</v>
      </c>
      <c r="V975" s="27">
        <f>SUMPRODUCT('Рис. 12'!B$2:T$2,'Рис. 14'!A975:S975)+'Рис. 12'!U$2</f>
        <v>7.9306651741524237E-2</v>
      </c>
    </row>
    <row r="976" spans="1:22" x14ac:dyDescent="0.25">
      <c r="A976" s="13">
        <v>0</v>
      </c>
      <c r="B976" s="13">
        <v>1</v>
      </c>
      <c r="C976" s="13">
        <v>1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/>
      <c r="U976" s="14">
        <v>0</v>
      </c>
      <c r="V976" s="27">
        <f>SUMPRODUCT('Рис. 12'!B$2:T$2,'Рис. 14'!A976:S976)+'Рис. 12'!U$2</f>
        <v>0.43032769016756811</v>
      </c>
    </row>
    <row r="977" spans="1:22" x14ac:dyDescent="0.25">
      <c r="A977" s="13">
        <v>0</v>
      </c>
      <c r="B977" s="13">
        <v>0</v>
      </c>
      <c r="C977" s="13">
        <v>1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1</v>
      </c>
      <c r="R977" s="13">
        <v>1</v>
      </c>
      <c r="S977" s="13">
        <v>0</v>
      </c>
      <c r="T977" s="13"/>
      <c r="U977" s="14">
        <v>0</v>
      </c>
      <c r="V977" s="27">
        <f>SUMPRODUCT('Рис. 12'!B$2:T$2,'Рис. 14'!A977:S977)+'Рис. 12'!U$2</f>
        <v>0.38240149085675168</v>
      </c>
    </row>
    <row r="978" spans="1:22" x14ac:dyDescent="0.25">
      <c r="A978" s="13">
        <v>1</v>
      </c>
      <c r="B978" s="13">
        <v>0</v>
      </c>
      <c r="C978" s="13">
        <v>0</v>
      </c>
      <c r="D978" s="13">
        <v>1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/>
      <c r="U978" s="14">
        <v>0</v>
      </c>
      <c r="V978" s="27">
        <f>SUMPRODUCT('Рис. 12'!B$2:T$2,'Рис. 14'!A978:S978)+'Рис. 12'!U$2</f>
        <v>0.36943147706914903</v>
      </c>
    </row>
    <row r="979" spans="1:22" x14ac:dyDescent="0.25">
      <c r="A979" s="13">
        <v>0</v>
      </c>
      <c r="B979" s="13">
        <v>0</v>
      </c>
      <c r="C979" s="13">
        <v>1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1</v>
      </c>
      <c r="S979" s="13">
        <v>0</v>
      </c>
      <c r="T979" s="13"/>
      <c r="U979" s="14">
        <v>0</v>
      </c>
      <c r="V979" s="27">
        <f>SUMPRODUCT('Рис. 12'!B$2:T$2,'Рис. 14'!A979:S979)+'Рис. 12'!U$2</f>
        <v>0.20504196807203107</v>
      </c>
    </row>
    <row r="980" spans="1:22" x14ac:dyDescent="0.25">
      <c r="A980" s="13">
        <v>1</v>
      </c>
      <c r="B980" s="13">
        <v>0</v>
      </c>
      <c r="C980" s="13">
        <v>0</v>
      </c>
      <c r="D980" s="13">
        <v>1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1</v>
      </c>
      <c r="S980" s="13">
        <v>0</v>
      </c>
      <c r="T980" s="13"/>
      <c r="U980" s="14">
        <v>0</v>
      </c>
      <c r="V980" s="27">
        <f>SUMPRODUCT('Рис. 12'!B$2:T$2,'Рис. 14'!A980:S980)+'Рис. 12'!U$2</f>
        <v>0.15461818322284726</v>
      </c>
    </row>
    <row r="981" spans="1:22" x14ac:dyDescent="0.25">
      <c r="A981" s="13">
        <v>0</v>
      </c>
      <c r="B981" s="13">
        <v>1</v>
      </c>
      <c r="C981" s="13">
        <v>1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1</v>
      </c>
      <c r="P981" s="13">
        <v>0</v>
      </c>
      <c r="Q981" s="13">
        <v>0</v>
      </c>
      <c r="R981" s="13">
        <v>0</v>
      </c>
      <c r="S981" s="13">
        <v>0</v>
      </c>
      <c r="T981" s="13"/>
      <c r="U981" s="14">
        <v>0</v>
      </c>
      <c r="V981" s="27">
        <f>SUMPRODUCT('Рис. 12'!B$2:T$2,'Рис. 14'!A981:S981)+'Рис. 12'!U$2</f>
        <v>0.31446059148674599</v>
      </c>
    </row>
    <row r="982" spans="1:22" x14ac:dyDescent="0.25">
      <c r="A982" s="13">
        <v>0</v>
      </c>
      <c r="B982" s="13">
        <v>0</v>
      </c>
      <c r="C982" s="13">
        <v>1</v>
      </c>
      <c r="D982" s="13">
        <v>0</v>
      </c>
      <c r="E982" s="13">
        <v>0</v>
      </c>
      <c r="F982" s="13">
        <v>1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1</v>
      </c>
      <c r="R982" s="13">
        <v>1</v>
      </c>
      <c r="S982" s="13">
        <v>0</v>
      </c>
      <c r="T982" s="13"/>
      <c r="U982" s="14">
        <v>0</v>
      </c>
      <c r="V982" s="27">
        <f>SUMPRODUCT('Рис. 12'!B$2:T$2,'Рис. 14'!A982:S982)+'Рис. 12'!U$2</f>
        <v>0.13638481212581877</v>
      </c>
    </row>
    <row r="983" spans="1:22" x14ac:dyDescent="0.25">
      <c r="A983" s="13">
        <v>1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1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/>
      <c r="U983" s="14">
        <v>0</v>
      </c>
      <c r="V983" s="27">
        <f>SUMPRODUCT('Рис. 12'!B$2:T$2,'Рис. 14'!A983:S983)+'Рис. 12'!U$2</f>
        <v>7.489987116471758E-2</v>
      </c>
    </row>
    <row r="984" spans="1:22" x14ac:dyDescent="0.25">
      <c r="A984" s="13">
        <v>1</v>
      </c>
      <c r="B984" s="13">
        <v>0</v>
      </c>
      <c r="C984" s="13">
        <v>0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1</v>
      </c>
      <c r="O984" s="13">
        <v>1</v>
      </c>
      <c r="P984" s="13">
        <v>0</v>
      </c>
      <c r="Q984" s="13">
        <v>0</v>
      </c>
      <c r="R984" s="13">
        <v>1</v>
      </c>
      <c r="S984" s="13">
        <v>0</v>
      </c>
      <c r="T984" s="13"/>
      <c r="U984" s="14">
        <v>0</v>
      </c>
      <c r="V984" s="27">
        <f>SUMPRODUCT('Рис. 12'!B$2:T$2,'Рис. 14'!A984:S984)+'Рис. 12'!U$2</f>
        <v>7.9561021446273028E-2</v>
      </c>
    </row>
    <row r="985" spans="1:22" x14ac:dyDescent="0.25">
      <c r="A985" s="13">
        <v>0</v>
      </c>
      <c r="B985" s="13">
        <v>0</v>
      </c>
      <c r="C985" s="13">
        <v>0</v>
      </c>
      <c r="D985" s="13">
        <v>1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1</v>
      </c>
      <c r="P985" s="13">
        <v>0</v>
      </c>
      <c r="Q985" s="13">
        <v>0</v>
      </c>
      <c r="R985" s="13">
        <v>0</v>
      </c>
      <c r="S985" s="13">
        <v>0</v>
      </c>
      <c r="T985" s="13"/>
      <c r="U985" s="14">
        <v>0</v>
      </c>
      <c r="V985" s="27">
        <f>SUMPRODUCT('Рис. 12'!B$2:T$2,'Рис. 14'!A985:S985)+'Рис. 12'!U$2</f>
        <v>0.30356663277537066</v>
      </c>
    </row>
    <row r="986" spans="1:22" x14ac:dyDescent="0.25">
      <c r="A986" s="13">
        <v>0</v>
      </c>
      <c r="B986" s="13">
        <v>1</v>
      </c>
      <c r="C986" s="13">
        <v>1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/>
      <c r="U986" s="14">
        <v>0</v>
      </c>
      <c r="V986" s="27">
        <f>SUMPRODUCT('Рис. 12'!B$2:T$2,'Рис. 14'!A986:S986)+'Рис. 12'!U$2</f>
        <v>0.43032769016756811</v>
      </c>
    </row>
    <row r="987" spans="1:22" x14ac:dyDescent="0.25">
      <c r="A987" s="13">
        <v>1</v>
      </c>
      <c r="B987" s="13">
        <v>0</v>
      </c>
      <c r="C987" s="13">
        <v>1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1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/>
      <c r="U987" s="14">
        <v>0</v>
      </c>
      <c r="V987" s="27">
        <f>SUMPRODUCT('Рис. 12'!B$2:T$2,'Рис. 14'!A987:S987)+'Рис. 12'!U$2</f>
        <v>0.50477334541927266</v>
      </c>
    </row>
    <row r="988" spans="1:22" x14ac:dyDescent="0.25">
      <c r="A988" s="13">
        <v>0</v>
      </c>
      <c r="B988" s="13">
        <v>1</v>
      </c>
      <c r="C988" s="13">
        <v>1</v>
      </c>
      <c r="D988" s="13">
        <v>0</v>
      </c>
      <c r="E988" s="13">
        <v>0</v>
      </c>
      <c r="F988" s="13">
        <v>1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1</v>
      </c>
      <c r="S988" s="13">
        <v>0</v>
      </c>
      <c r="T988" s="13"/>
      <c r="U988" s="14">
        <v>0</v>
      </c>
      <c r="V988" s="27">
        <f>SUMPRODUCT('Рис. 12'!B$2:T$2,'Рис. 14'!A988:S988)+'Рис. 12'!U$2</f>
        <v>-3.050228240966657E-2</v>
      </c>
    </row>
    <row r="989" spans="1:22" x14ac:dyDescent="0.25">
      <c r="A989" s="13">
        <v>0</v>
      </c>
      <c r="B989" s="13">
        <v>1</v>
      </c>
      <c r="C989" s="13">
        <v>0</v>
      </c>
      <c r="D989" s="13">
        <v>1</v>
      </c>
      <c r="E989" s="13">
        <v>0</v>
      </c>
      <c r="F989" s="13">
        <v>1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0</v>
      </c>
      <c r="T989" s="13"/>
      <c r="U989" s="14">
        <v>0</v>
      </c>
      <c r="V989" s="27">
        <f>SUMPRODUCT('Рис. 12'!B$2:T$2,'Рис. 14'!A989:S989)+'Рис. 12'!U$2</f>
        <v>0.18388948097449515</v>
      </c>
    </row>
    <row r="990" spans="1:22" x14ac:dyDescent="0.25">
      <c r="A990" s="13">
        <v>0</v>
      </c>
      <c r="B990" s="13">
        <v>0</v>
      </c>
      <c r="C990" s="13">
        <v>1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/>
      <c r="U990" s="14">
        <v>0</v>
      </c>
      <c r="V990" s="27">
        <f>SUMPRODUCT('Рис. 12'!B$2:T$2,'Рис. 14'!A990:S990)+'Рис. 12'!U$2</f>
        <v>0.41985526191833283</v>
      </c>
    </row>
    <row r="991" spans="1:22" x14ac:dyDescent="0.25">
      <c r="A991" s="13">
        <v>1</v>
      </c>
      <c r="B991" s="13">
        <v>0</v>
      </c>
      <c r="C991" s="13">
        <v>1</v>
      </c>
      <c r="D991" s="13">
        <v>0</v>
      </c>
      <c r="E991" s="13">
        <v>0</v>
      </c>
      <c r="F991" s="13">
        <v>0</v>
      </c>
      <c r="G991" s="13">
        <v>1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1</v>
      </c>
      <c r="S991" s="13">
        <v>0</v>
      </c>
      <c r="T991" s="13"/>
      <c r="U991" s="14">
        <v>0</v>
      </c>
      <c r="V991" s="27">
        <f>SUMPRODUCT('Рис. 12'!B$2:T$2,'Рис. 14'!A991:S991)+'Рис. 12'!U$2</f>
        <v>-4.5381491235708504E-2</v>
      </c>
    </row>
    <row r="992" spans="1:22" x14ac:dyDescent="0.25">
      <c r="A992" s="13">
        <v>0</v>
      </c>
      <c r="B992" s="13">
        <v>0</v>
      </c>
      <c r="C992" s="13">
        <v>0</v>
      </c>
      <c r="D992" s="13">
        <v>1</v>
      </c>
      <c r="E992" s="13">
        <v>0</v>
      </c>
      <c r="F992" s="13">
        <v>0</v>
      </c>
      <c r="G992" s="13">
        <v>1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/>
      <c r="U992" s="14">
        <v>0</v>
      </c>
      <c r="V992" s="27">
        <f>SUMPRODUCT('Рис. 12'!B$2:T$2,'Рис. 14'!A992:S992)+'Рис. 12'!U$2</f>
        <v>0.21901252653549697</v>
      </c>
    </row>
    <row r="993" spans="1:22" x14ac:dyDescent="0.25">
      <c r="A993" s="13">
        <v>0</v>
      </c>
      <c r="B993" s="13">
        <v>0</v>
      </c>
      <c r="C993" s="13">
        <v>1</v>
      </c>
      <c r="D993" s="13">
        <v>0</v>
      </c>
      <c r="E993" s="13">
        <v>0</v>
      </c>
      <c r="F993" s="13">
        <v>1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1</v>
      </c>
      <c r="S993" s="13">
        <v>0</v>
      </c>
      <c r="T993" s="13"/>
      <c r="U993" s="14">
        <v>0</v>
      </c>
      <c r="V993" s="27">
        <f>SUMPRODUCT('Рис. 12'!B$2:T$2,'Рис. 14'!A993:S993)+'Рис. 12'!U$2</f>
        <v>-4.0974710658901847E-2</v>
      </c>
    </row>
    <row r="994" spans="1:22" x14ac:dyDescent="0.25">
      <c r="A994" s="13">
        <v>1</v>
      </c>
      <c r="B994" s="13">
        <v>0</v>
      </c>
      <c r="C994" s="13">
        <v>0</v>
      </c>
      <c r="D994" s="13">
        <v>0</v>
      </c>
      <c r="E994" s="13">
        <v>0</v>
      </c>
      <c r="F994" s="13">
        <v>1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/>
      <c r="U994" s="14">
        <v>0</v>
      </c>
      <c r="V994" s="27">
        <f>SUMPRODUCT('Рис. 12'!B$2:T$2,'Рис. 14'!A994:S994)+'Рис. 12'!U$2</f>
        <v>2.9304397354480483E-2</v>
      </c>
    </row>
    <row r="995" spans="1:22" x14ac:dyDescent="0.25">
      <c r="A995" s="13">
        <v>1</v>
      </c>
      <c r="B995" s="13">
        <v>0</v>
      </c>
      <c r="C995" s="13">
        <v>0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1</v>
      </c>
      <c r="O995" s="13">
        <v>0</v>
      </c>
      <c r="P995" s="13">
        <v>0</v>
      </c>
      <c r="Q995" s="13">
        <v>0</v>
      </c>
      <c r="R995" s="13">
        <v>0</v>
      </c>
      <c r="S995" s="13">
        <v>0</v>
      </c>
      <c r="T995" s="13"/>
      <c r="U995" s="14">
        <v>0</v>
      </c>
      <c r="V995" s="27">
        <f>SUMPRODUCT('Рис. 12'!B$2:T$2,'Рис. 14'!A995:S995)+'Рис. 12'!U$2</f>
        <v>0.41024141397339697</v>
      </c>
    </row>
    <row r="996" spans="1:22" x14ac:dyDescent="0.25">
      <c r="A996" s="13">
        <v>1</v>
      </c>
      <c r="B996" s="13">
        <v>0</v>
      </c>
      <c r="C996" s="13">
        <v>0</v>
      </c>
      <c r="D996" s="13">
        <v>1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1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1</v>
      </c>
      <c r="S996" s="13">
        <v>0</v>
      </c>
      <c r="T996" s="13"/>
      <c r="U996" s="14">
        <v>0</v>
      </c>
      <c r="V996" s="27">
        <f>SUMPRODUCT('Рис. 12'!B$2:T$2,'Рис. 14'!A996:S996)+'Рис. 12'!U$2</f>
        <v>0.21258743407550354</v>
      </c>
    </row>
    <row r="997" spans="1:22" x14ac:dyDescent="0.25">
      <c r="A997" s="13">
        <v>1</v>
      </c>
      <c r="B997" s="13">
        <v>0</v>
      </c>
      <c r="C997" s="13">
        <v>0</v>
      </c>
      <c r="D997" s="13">
        <v>1</v>
      </c>
      <c r="E997" s="13">
        <v>0</v>
      </c>
      <c r="F997" s="13">
        <v>0</v>
      </c>
      <c r="G997" s="13">
        <v>0</v>
      </c>
      <c r="H997" s="13">
        <v>0</v>
      </c>
      <c r="I997" s="13">
        <v>1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/>
      <c r="U997" s="14">
        <v>0</v>
      </c>
      <c r="V997" s="27">
        <f>SUMPRODUCT('Рис. 12'!B$2:T$2,'Рис. 14'!A997:S997)+'Рис. 12'!U$2</f>
        <v>0.68012494644786847</v>
      </c>
    </row>
    <row r="998" spans="1:22" x14ac:dyDescent="0.25">
      <c r="A998" s="13">
        <v>0</v>
      </c>
      <c r="B998" s="13">
        <v>1</v>
      </c>
      <c r="C998" s="13">
        <v>0</v>
      </c>
      <c r="D998" s="13">
        <v>0</v>
      </c>
      <c r="E998" s="13">
        <v>0</v>
      </c>
      <c r="F998" s="13">
        <v>1</v>
      </c>
      <c r="G998" s="13">
        <v>1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1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/>
      <c r="U998" s="14">
        <v>0</v>
      </c>
      <c r="V998" s="27">
        <f>SUMPRODUCT('Рис. 12'!B$2:T$2,'Рис. 14'!A998:S998)+'Рис. 12'!U$2</f>
        <v>2.4278212958047274E-2</v>
      </c>
    </row>
    <row r="999" spans="1:22" x14ac:dyDescent="0.25">
      <c r="A999" s="13">
        <v>0</v>
      </c>
      <c r="B999" s="13">
        <v>0</v>
      </c>
      <c r="C999" s="13">
        <v>0</v>
      </c>
      <c r="D999" s="13">
        <v>0</v>
      </c>
      <c r="E999" s="13">
        <v>0</v>
      </c>
      <c r="F999" s="13">
        <v>1</v>
      </c>
      <c r="G999" s="13">
        <v>0</v>
      </c>
      <c r="H999" s="13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1</v>
      </c>
      <c r="P999" s="13">
        <v>0</v>
      </c>
      <c r="Q999" s="13">
        <v>0</v>
      </c>
      <c r="R999" s="13">
        <v>0</v>
      </c>
      <c r="S999" s="13">
        <v>1</v>
      </c>
      <c r="T999" s="13"/>
      <c r="U999" s="14">
        <v>0</v>
      </c>
      <c r="V999" s="27">
        <f>SUMPRODUCT('Рис. 12'!B$2:T$2,'Рис. 14'!A999:S999)+'Рис. 12'!U$2</f>
        <v>0.23018679316558527</v>
      </c>
    </row>
    <row r="1000" spans="1:22" x14ac:dyDescent="0.25">
      <c r="A1000" s="13">
        <v>1</v>
      </c>
      <c r="B1000" s="13">
        <v>0</v>
      </c>
      <c r="C1000" s="13">
        <v>0</v>
      </c>
      <c r="D1000" s="13">
        <v>1</v>
      </c>
      <c r="E1000" s="13">
        <v>0</v>
      </c>
      <c r="F1000" s="13">
        <v>0</v>
      </c>
      <c r="G1000" s="13">
        <v>1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1</v>
      </c>
      <c r="P1000" s="13">
        <v>0</v>
      </c>
      <c r="Q1000" s="13">
        <v>0</v>
      </c>
      <c r="R1000" s="13">
        <v>0</v>
      </c>
      <c r="S1000" s="13">
        <v>0</v>
      </c>
      <c r="T1000" s="13"/>
      <c r="U1000" s="14">
        <v>0</v>
      </c>
      <c r="V1000" s="27">
        <f>SUMPRODUCT('Рис. 12'!B$2:T$2,'Рис. 14'!A1000:S1000)+'Рис. 12'!U$2</f>
        <v>5.3143173467631089E-2</v>
      </c>
    </row>
    <row r="1001" spans="1:22" x14ac:dyDescent="0.25">
      <c r="A1001" s="13">
        <v>0</v>
      </c>
      <c r="B1001" s="13">
        <v>0</v>
      </c>
      <c r="C1001" s="13">
        <v>1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/>
      <c r="U1001" s="14">
        <v>0</v>
      </c>
      <c r="V1001" s="27">
        <f>SUMPRODUCT('Рис. 12'!B$2:T$2,'Рис. 14'!A1001:S1001)+'Рис. 12'!U$2</f>
        <v>0.41985526191833283</v>
      </c>
    </row>
    <row r="1003" spans="1:22" x14ac:dyDescent="0.25">
      <c r="V1003" s="27"/>
    </row>
  </sheetData>
  <conditionalFormatting sqref="A2:T1001">
    <cfRule type="cellIs" dxfId="4" priority="1" operator="greaterThan">
      <formula>0.5</formula>
    </cfRule>
  </conditionalFormatting>
  <pageMargins left="0.75" right="0.75" top="1" bottom="1" header="0.5" footer="0.5"/>
  <pageSetup orientation="portrait" horizontalDpi="4294967292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5"/>
  <sheetViews>
    <sheetView zoomScale="80" zoomScaleNormal="80" workbookViewId="0">
      <selection activeCell="J36" sqref="J36"/>
    </sheetView>
  </sheetViews>
  <sheetFormatPr defaultColWidth="11" defaultRowHeight="15.75" x14ac:dyDescent="0.25"/>
  <cols>
    <col min="1" max="1" width="14.875" customWidth="1"/>
    <col min="2" max="2" width="12.125" customWidth="1"/>
    <col min="3" max="3" width="8.875" bestFit="1" customWidth="1"/>
    <col min="4" max="4" width="16.75" customWidth="1"/>
    <col min="5" max="5" width="21.375" customWidth="1"/>
    <col min="6" max="6" width="16.75" customWidth="1"/>
  </cols>
  <sheetData>
    <row r="1" spans="1:6" ht="47.25" x14ac:dyDescent="0.25">
      <c r="A1" s="4" t="s">
        <v>55</v>
      </c>
      <c r="B1" s="19" t="s">
        <v>57</v>
      </c>
      <c r="C1" s="19" t="s">
        <v>58</v>
      </c>
      <c r="D1" s="4" t="s">
        <v>59</v>
      </c>
      <c r="E1" s="4" t="s">
        <v>60</v>
      </c>
      <c r="F1" s="19" t="s">
        <v>61</v>
      </c>
    </row>
    <row r="2" spans="1:6" x14ac:dyDescent="0.25">
      <c r="A2" s="1">
        <f>MIN('Рис. 14'!V2:V1001)</f>
        <v>-0.32545541877623801</v>
      </c>
      <c r="B2" s="1">
        <v>-0.35</v>
      </c>
      <c r="C2" s="1">
        <f>COUNTIFS('Рис. 14'!$V$2:$V$1001,"&gt;=" &amp; B2,'Рис. 14'!$U$2:$U$1001,"=1")/COUNTIF('Рис. 14'!$V$2:$V$1001,"&gt;=" &amp; B2)</f>
        <v>0.06</v>
      </c>
      <c r="D2" s="1">
        <f>COUNTIFS('Рис. 14'!$V$2:$V$1001,"&lt;" &amp; B2,'Рис. 14'!$U$2:$U$1001,"=0")/COUNTIF('Рис. 14'!$U$2:$U$1001,"=0")</f>
        <v>0</v>
      </c>
      <c r="E2" s="1">
        <f>1-D2</f>
        <v>1</v>
      </c>
      <c r="F2" s="1">
        <f>COUNTIFS('Рис. 14'!$V$2:$V$1001,"&gt;=" &amp; B2,'Рис. 14'!$U$2:$U$1001,"=1")/COUNTIF('Рис. 14'!$U$2:$U$1001,"=1")</f>
        <v>1</v>
      </c>
    </row>
    <row r="3" spans="1:6" x14ac:dyDescent="0.25">
      <c r="B3" s="1">
        <v>-0.3</v>
      </c>
      <c r="C3" s="1">
        <f>COUNTIFS('Рис. 14'!$V$2:$V$1001,"&gt;=" &amp; B3,'Рис. 14'!$U$2:$U$1001,"=1")/COUNTIF('Рис. 14'!$V$2:$V$1001,"&gt;=" &amp; B3)</f>
        <v>6.006006006006006E-2</v>
      </c>
      <c r="D3" s="1">
        <f>COUNTIFS('Рис. 14'!$V$2:$V$1001,"&lt;" &amp; B3,'Рис. 14'!$U$2:$U$1001,"=0")/COUNTIF('Рис. 14'!$U$2:$U$1001,"=0")</f>
        <v>1.0638297872340426E-3</v>
      </c>
      <c r="E3" s="1">
        <f t="shared" ref="E3:E32" si="0">1-D3</f>
        <v>0.99893617021276593</v>
      </c>
      <c r="F3" s="1">
        <f>COUNTIFS('Рис. 14'!$V$2:$V$1001,"&gt;=" &amp; B3,'Рис. 14'!$U$2:$U$1001,"=1")/COUNTIF('Рис. 14'!$U$2:$U$1001,"=1")</f>
        <v>1</v>
      </c>
    </row>
    <row r="4" spans="1:6" x14ac:dyDescent="0.25">
      <c r="A4" t="s">
        <v>56</v>
      </c>
      <c r="B4" s="1">
        <v>-0.25</v>
      </c>
      <c r="C4" s="1">
        <f>COUNTIFS('Рис. 14'!$V$2:$V$1001,"&gt;=" &amp; B4,'Рис. 14'!$U$2:$U$1001,"=1")/COUNTIF('Рис. 14'!$V$2:$V$1001,"&gt;=" &amp; B4)</f>
        <v>6.030150753768844E-2</v>
      </c>
      <c r="D4" s="1">
        <f>COUNTIFS('Рис. 14'!$V$2:$V$1001,"&lt;" &amp; B4,'Рис. 14'!$U$2:$U$1001,"=0")/COUNTIF('Рис. 14'!$U$2:$U$1001,"=0")</f>
        <v>5.3191489361702126E-3</v>
      </c>
      <c r="E4" s="1">
        <f t="shared" si="0"/>
        <v>0.99468085106382975</v>
      </c>
      <c r="F4" s="1">
        <f>COUNTIFS('Рис. 14'!$V$2:$V$1001,"&gt;=" &amp; B4,'Рис. 14'!$U$2:$U$1001,"=1")/COUNTIF('Рис. 14'!$U$2:$U$1001,"=1")</f>
        <v>1</v>
      </c>
    </row>
    <row r="5" spans="1:6" x14ac:dyDescent="0.25">
      <c r="A5" s="1">
        <f>MAX('Рис. 14'!V2:V1001)</f>
        <v>1.180265870947429</v>
      </c>
      <c r="B5" s="1">
        <v>-0.2</v>
      </c>
      <c r="C5" s="1">
        <f>COUNTIFS('Рис. 14'!$V$2:$V$1001,"&gt;=" &amp; B5,'Рис. 14'!$U$2:$U$1001,"=1")/COUNTIF('Рис. 14'!$V$2:$V$1001,"&gt;=" &amp; B5)</f>
        <v>6.0667340748230533E-2</v>
      </c>
      <c r="D5" s="1">
        <f>COUNTIFS('Рис. 14'!$V$2:$V$1001,"&lt;" &amp; B5,'Рис. 14'!$U$2:$U$1001,"=0")/COUNTIF('Рис. 14'!$U$2:$U$1001,"=0")</f>
        <v>1.1702127659574468E-2</v>
      </c>
      <c r="E5" s="1">
        <f t="shared" si="0"/>
        <v>0.98829787234042554</v>
      </c>
      <c r="F5" s="1">
        <f>COUNTIFS('Рис. 14'!$V$2:$V$1001,"&gt;=" &amp; B5,'Рис. 14'!$U$2:$U$1001,"=1")/COUNTIF('Рис. 14'!$U$2:$U$1001,"=1")</f>
        <v>1</v>
      </c>
    </row>
    <row r="6" spans="1:6" x14ac:dyDescent="0.25">
      <c r="B6" s="1">
        <v>-0.15</v>
      </c>
      <c r="C6" s="1">
        <f>COUNTIFS('Рис. 14'!$V$2:$V$1001,"&gt;=" &amp; B6,'Рис. 14'!$U$2:$U$1001,"=1")/COUNTIF('Рис. 14'!$V$2:$V$1001,"&gt;=" &amp; B6)</f>
        <v>6.1287027579162413E-2</v>
      </c>
      <c r="D6" s="1">
        <f>COUNTIFS('Рис. 14'!$V$2:$V$1001,"&lt;" &amp; B6,'Рис. 14'!$U$2:$U$1001,"=0")/COUNTIF('Рис. 14'!$U$2:$U$1001,"=0")</f>
        <v>2.2340425531914895E-2</v>
      </c>
      <c r="E6" s="1">
        <f t="shared" si="0"/>
        <v>0.97765957446808516</v>
      </c>
      <c r="F6" s="1">
        <f>COUNTIFS('Рис. 14'!$V$2:$V$1001,"&gt;=" &amp; B6,'Рис. 14'!$U$2:$U$1001,"=1")/COUNTIF('Рис. 14'!$U$2:$U$1001,"=1")</f>
        <v>1</v>
      </c>
    </row>
    <row r="7" spans="1:6" x14ac:dyDescent="0.25">
      <c r="B7" s="1">
        <v>-0.1</v>
      </c>
      <c r="C7" s="1">
        <f>COUNTIFS('Рис. 14'!$V$2:$V$1001,"&gt;=" &amp; B7,'Рис. 14'!$U$2:$U$1001,"=1")/COUNTIF('Рис. 14'!$V$2:$V$1001,"&gt;=" &amp; B7)</f>
        <v>6.2047569803516028E-2</v>
      </c>
      <c r="D7" s="1">
        <f>COUNTIFS('Рис. 14'!$V$2:$V$1001,"&lt;" &amp; B7,'Рис. 14'!$U$2:$U$1001,"=0")/COUNTIF('Рис. 14'!$U$2:$U$1001,"=0")</f>
        <v>3.5106382978723406E-2</v>
      </c>
      <c r="E7" s="1">
        <f t="shared" si="0"/>
        <v>0.96489361702127663</v>
      </c>
      <c r="F7" s="1">
        <f>COUNTIFS('Рис. 14'!$V$2:$V$1001,"&gt;=" &amp; B7,'Рис. 14'!$U$2:$U$1001,"=1")/COUNTIF('Рис. 14'!$U$2:$U$1001,"=1")</f>
        <v>1</v>
      </c>
    </row>
    <row r="8" spans="1:6" x14ac:dyDescent="0.25">
      <c r="B8" s="1">
        <v>-0.05</v>
      </c>
      <c r="C8" s="1">
        <f>COUNTIFS('Рис. 14'!$V$2:$V$1001,"&gt;=" &amp; B8,'Рис. 14'!$U$2:$U$1001,"=1")/COUNTIF('Рис. 14'!$V$2:$V$1001,"&gt;=" &amp; B8)</f>
        <v>6.3761955366631248E-2</v>
      </c>
      <c r="D8" s="1">
        <f>COUNTIFS('Рис. 14'!$V$2:$V$1001,"&lt;" &amp; B8,'Рис. 14'!$U$2:$U$1001,"=0")/COUNTIF('Рис. 14'!$U$2:$U$1001,"=0")</f>
        <v>6.2765957446808504E-2</v>
      </c>
      <c r="E8" s="1">
        <f t="shared" si="0"/>
        <v>0.93723404255319154</v>
      </c>
      <c r="F8" s="1">
        <f>COUNTIFS('Рис. 14'!$V$2:$V$1001,"&gt;=" &amp; B8,'Рис. 14'!$U$2:$U$1001,"=1")/COUNTIF('Рис. 14'!$U$2:$U$1001,"=1")</f>
        <v>1</v>
      </c>
    </row>
    <row r="9" spans="1:6" x14ac:dyDescent="0.25">
      <c r="B9" s="1">
        <v>0</v>
      </c>
      <c r="C9" s="1">
        <f>COUNTIFS('Рис. 14'!$V$2:$V$1001,"&gt;=" &amp; B9,'Рис. 14'!$U$2:$U$1001,"=1")/COUNTIF('Рис. 14'!$V$2:$V$1001,"&gt;=" &amp; B9)</f>
        <v>6.5934065934065936E-2</v>
      </c>
      <c r="D9" s="1">
        <f>COUNTIFS('Рис. 14'!$V$2:$V$1001,"&lt;" &amp; B9,'Рис. 14'!$U$2:$U$1001,"=0")/COUNTIF('Рис. 14'!$U$2:$U$1001,"=0")</f>
        <v>9.5744680851063829E-2</v>
      </c>
      <c r="E9" s="1">
        <f t="shared" si="0"/>
        <v>0.9042553191489362</v>
      </c>
      <c r="F9" s="1">
        <f>COUNTIFS('Рис. 14'!$V$2:$V$1001,"&gt;=" &amp; B9,'Рис. 14'!$U$2:$U$1001,"=1")/COUNTIF('Рис. 14'!$U$2:$U$1001,"=1")</f>
        <v>1</v>
      </c>
    </row>
    <row r="10" spans="1:6" x14ac:dyDescent="0.25">
      <c r="B10" s="1">
        <v>0.05</v>
      </c>
      <c r="C10" s="1">
        <f>COUNTIFS('Рис. 14'!$V$2:$V$1001,"&gt;=" &amp; B10,'Рис. 14'!$U$2:$U$1001,"=1")/COUNTIF('Рис. 14'!$V$2:$V$1001,"&gt;=" &amp; B10)</f>
        <v>6.8287037037037035E-2</v>
      </c>
      <c r="D10" s="1">
        <f>COUNTIFS('Рис. 14'!$V$2:$V$1001,"&lt;" &amp; B10,'Рис. 14'!$U$2:$U$1001,"=0")/COUNTIF('Рис. 14'!$U$2:$U$1001,"=0")</f>
        <v>0.14361702127659576</v>
      </c>
      <c r="E10" s="1">
        <f t="shared" si="0"/>
        <v>0.8563829787234043</v>
      </c>
      <c r="F10" s="1">
        <f>COUNTIFS('Рис. 14'!$V$2:$V$1001,"&gt;=" &amp; B10,'Рис. 14'!$U$2:$U$1001,"=1")/COUNTIF('Рис. 14'!$U$2:$U$1001,"=1")</f>
        <v>0.98333333333333328</v>
      </c>
    </row>
    <row r="11" spans="1:6" x14ac:dyDescent="0.25">
      <c r="B11" s="1">
        <v>0.1</v>
      </c>
      <c r="C11" s="1">
        <f>COUNTIFS('Рис. 14'!$V$2:$V$1001,"&gt;=" &amp; B11,'Рис. 14'!$U$2:$U$1001,"=1")/COUNTIF('Рис. 14'!$V$2:$V$1001,"&gt;=" &amp; B11)</f>
        <v>7.3383084577114427E-2</v>
      </c>
      <c r="D11" s="1">
        <f>COUNTIFS('Рис. 14'!$V$2:$V$1001,"&lt;" &amp; B11,'Рис. 14'!$U$2:$U$1001,"=0")/COUNTIF('Рис. 14'!$U$2:$U$1001,"=0")</f>
        <v>0.20744680851063829</v>
      </c>
      <c r="E11" s="1">
        <f t="shared" si="0"/>
        <v>0.79255319148936176</v>
      </c>
      <c r="F11" s="1">
        <f>COUNTIFS('Рис. 14'!$V$2:$V$1001,"&gt;=" &amp; B11,'Рис. 14'!$U$2:$U$1001,"=1")/COUNTIF('Рис. 14'!$U$2:$U$1001,"=1")</f>
        <v>0.98333333333333328</v>
      </c>
    </row>
    <row r="12" spans="1:6" x14ac:dyDescent="0.25">
      <c r="B12" s="1">
        <v>0.15</v>
      </c>
      <c r="C12" s="1">
        <f>COUNTIFS('Рис. 14'!$V$2:$V$1001,"&gt;=" &amp; B12,'Рис. 14'!$U$2:$U$1001,"=1")/COUNTIF('Рис. 14'!$V$2:$V$1001,"&gt;=" &amp; B12)</f>
        <v>7.9088471849865949E-2</v>
      </c>
      <c r="D12" s="1">
        <f>COUNTIFS('Рис. 14'!$V$2:$V$1001,"&lt;" &amp; B12,'Рис. 14'!$U$2:$U$1001,"=0")/COUNTIF('Рис. 14'!$U$2:$U$1001,"=0")</f>
        <v>0.26914893617021279</v>
      </c>
      <c r="E12" s="1">
        <f t="shared" si="0"/>
        <v>0.73085106382978715</v>
      </c>
      <c r="F12" s="1">
        <f>COUNTIFS('Рис. 14'!$V$2:$V$1001,"&gt;=" &amp; B12,'Рис. 14'!$U$2:$U$1001,"=1")/COUNTIF('Рис. 14'!$U$2:$U$1001,"=1")</f>
        <v>0.98333333333333328</v>
      </c>
    </row>
    <row r="13" spans="1:6" x14ac:dyDescent="0.25">
      <c r="B13" s="1">
        <v>0.2</v>
      </c>
      <c r="C13" s="1">
        <f>COUNTIFS('Рис. 14'!$V$2:$V$1001,"&gt;=" &amp; B13,'Рис. 14'!$U$2:$U$1001,"=1")/COUNTIF('Рис. 14'!$V$2:$V$1001,"&gt;=" &amp; B13)</f>
        <v>8.9230769230769225E-2</v>
      </c>
      <c r="D13" s="1">
        <f>COUNTIFS('Рис. 14'!$V$2:$V$1001,"&lt;" &amp; B13,'Рис. 14'!$U$2:$U$1001,"=0")/COUNTIF('Рис. 14'!$U$2:$U$1001,"=0")</f>
        <v>0.37021276595744679</v>
      </c>
      <c r="E13" s="1">
        <f t="shared" si="0"/>
        <v>0.62978723404255321</v>
      </c>
      <c r="F13" s="1">
        <f>COUNTIFS('Рис. 14'!$V$2:$V$1001,"&gt;=" &amp; B13,'Рис. 14'!$U$2:$U$1001,"=1")/COUNTIF('Рис. 14'!$U$2:$U$1001,"=1")</f>
        <v>0.96666666666666667</v>
      </c>
    </row>
    <row r="14" spans="1:6" x14ac:dyDescent="0.25">
      <c r="B14" s="1">
        <v>0.25</v>
      </c>
      <c r="C14" s="1">
        <f>COUNTIFS('Рис. 14'!$V$2:$V$1001,"&gt;=" &amp; B14,'Рис. 14'!$U$2:$U$1001,"=1")/COUNTIF('Рис. 14'!$V$2:$V$1001,"&gt;=" &amp; B14)</f>
        <v>0.10251798561151079</v>
      </c>
      <c r="D14" s="1">
        <f>COUNTIFS('Рис. 14'!$V$2:$V$1001,"&lt;" &amp; B14,'Рис. 14'!$U$2:$U$1001,"=0")/COUNTIF('Рис. 14'!$U$2:$U$1001,"=0")</f>
        <v>0.46914893617021275</v>
      </c>
      <c r="E14" s="1">
        <f t="shared" si="0"/>
        <v>0.5308510638297872</v>
      </c>
      <c r="F14" s="1">
        <f>COUNTIFS('Рис. 14'!$V$2:$V$1001,"&gt;=" &amp; B14,'Рис. 14'!$U$2:$U$1001,"=1")/COUNTIF('Рис. 14'!$U$2:$U$1001,"=1")</f>
        <v>0.95</v>
      </c>
    </row>
    <row r="15" spans="1:6" x14ac:dyDescent="0.25">
      <c r="B15" s="1">
        <v>0.3</v>
      </c>
      <c r="C15" s="1">
        <f>COUNTIFS('Рис. 14'!$V$2:$V$1001,"&gt;=" &amp; B15,'Рис. 14'!$U$2:$U$1001,"=1")/COUNTIF('Рис. 14'!$V$2:$V$1001,"&gt;=" &amp; B15)</f>
        <v>0.11224489795918367</v>
      </c>
      <c r="D15" s="1">
        <f>COUNTIFS('Рис. 14'!$V$2:$V$1001,"&lt;" &amp; B15,'Рис. 14'!$U$2:$U$1001,"=0")/COUNTIF('Рис. 14'!$U$2:$U$1001,"=0")</f>
        <v>0.53723404255319152</v>
      </c>
      <c r="E15" s="1">
        <f t="shared" si="0"/>
        <v>0.46276595744680848</v>
      </c>
      <c r="F15" s="1">
        <f>COUNTIFS('Рис. 14'!$V$2:$V$1001,"&gt;=" &amp; B15,'Рис. 14'!$U$2:$U$1001,"=1")/COUNTIF('Рис. 14'!$U$2:$U$1001,"=1")</f>
        <v>0.91666666666666663</v>
      </c>
    </row>
    <row r="16" spans="1:6" x14ac:dyDescent="0.25">
      <c r="B16" s="1">
        <v>0.35</v>
      </c>
      <c r="C16" s="1">
        <f>COUNTIFS('Рис. 14'!$V$2:$V$1001,"&gt;=" &amp; B16,'Рис. 14'!$U$2:$U$1001,"=1")/COUNTIF('Рис. 14'!$V$2:$V$1001,"&gt;=" &amp; B16)</f>
        <v>0.13299232736572891</v>
      </c>
      <c r="D16" s="1">
        <f>COUNTIFS('Рис. 14'!$V$2:$V$1001,"&lt;" &amp; B16,'Рис. 14'!$U$2:$U$1001,"=0")/COUNTIF('Рис. 14'!$U$2:$U$1001,"=0")</f>
        <v>0.63936170212765953</v>
      </c>
      <c r="E16" s="1">
        <f t="shared" si="0"/>
        <v>0.36063829787234047</v>
      </c>
      <c r="F16" s="1">
        <f>COUNTIFS('Рис. 14'!$V$2:$V$1001,"&gt;=" &amp; B16,'Рис. 14'!$U$2:$U$1001,"=1")/COUNTIF('Рис. 14'!$U$2:$U$1001,"=1")</f>
        <v>0.8666666666666667</v>
      </c>
    </row>
    <row r="17" spans="2:6" x14ac:dyDescent="0.25">
      <c r="B17" s="1">
        <v>0.4</v>
      </c>
      <c r="C17" s="1">
        <f>COUNTIFS('Рис. 14'!$V$2:$V$1001,"&gt;=" &amp; B17,'Рис. 14'!$U$2:$U$1001,"=1")/COUNTIF('Рис. 14'!$V$2:$V$1001,"&gt;=" &amp; B17)</f>
        <v>0.17770034843205576</v>
      </c>
      <c r="D17" s="1">
        <f>COUNTIFS('Рис. 14'!$V$2:$V$1001,"&lt;" &amp; B17,'Рис. 14'!$U$2:$U$1001,"=0")/COUNTIF('Рис. 14'!$U$2:$U$1001,"=0")</f>
        <v>0.74893617021276593</v>
      </c>
      <c r="E17" s="1">
        <f t="shared" si="0"/>
        <v>0.25106382978723407</v>
      </c>
      <c r="F17" s="1">
        <f>COUNTIFS('Рис. 14'!$V$2:$V$1001,"&gt;=" &amp; B17,'Рис. 14'!$U$2:$U$1001,"=1")/COUNTIF('Рис. 14'!$U$2:$U$1001,"=1")</f>
        <v>0.85</v>
      </c>
    </row>
    <row r="18" spans="2:6" x14ac:dyDescent="0.25">
      <c r="B18" s="1">
        <v>0.45</v>
      </c>
      <c r="C18" s="1">
        <f>COUNTIFS('Рис. 14'!$V$2:$V$1001,"&gt;=" &amp; B18,'Рис. 14'!$U$2:$U$1001,"=1")/COUNTIF('Рис. 14'!$V$2:$V$1001,"&gt;=" &amp; B18)</f>
        <v>0.30263157894736842</v>
      </c>
      <c r="D18" s="1">
        <f>COUNTIFS('Рис. 14'!$V$2:$V$1001,"&lt;" &amp; B18,'Рис. 14'!$U$2:$U$1001,"=0")/COUNTIF('Рис. 14'!$U$2:$U$1001,"=0")</f>
        <v>0.88723404255319149</v>
      </c>
      <c r="E18" s="1">
        <f t="shared" si="0"/>
        <v>0.11276595744680851</v>
      </c>
      <c r="F18" s="1">
        <f>COUNTIFS('Рис. 14'!$V$2:$V$1001,"&gt;=" &amp; B18,'Рис. 14'!$U$2:$U$1001,"=1")/COUNTIF('Рис. 14'!$U$2:$U$1001,"=1")</f>
        <v>0.76666666666666672</v>
      </c>
    </row>
    <row r="19" spans="2:6" x14ac:dyDescent="0.25">
      <c r="B19" s="1">
        <v>0.5</v>
      </c>
      <c r="C19" s="1">
        <f>COUNTIFS('Рис. 14'!$V$2:$V$1001,"&gt;=" &amp; B19,'Рис. 14'!$U$2:$U$1001,"=1")/COUNTIF('Рис. 14'!$V$2:$V$1001,"&gt;=" &amp; B19)</f>
        <v>0.33093525179856115</v>
      </c>
      <c r="D19" s="1">
        <f>COUNTIFS('Рис. 14'!$V$2:$V$1001,"&lt;" &amp; B19,'Рис. 14'!$U$2:$U$1001,"=0")/COUNTIF('Рис. 14'!$U$2:$U$1001,"=0")</f>
        <v>0.90106382978723409</v>
      </c>
      <c r="E19" s="1">
        <f t="shared" si="0"/>
        <v>9.8936170212765906E-2</v>
      </c>
      <c r="F19" s="1">
        <f>COUNTIFS('Рис. 14'!$V$2:$V$1001,"&gt;=" &amp; B19,'Рис. 14'!$U$2:$U$1001,"=1")/COUNTIF('Рис. 14'!$U$2:$U$1001,"=1")</f>
        <v>0.76666666666666672</v>
      </c>
    </row>
    <row r="20" spans="2:6" x14ac:dyDescent="0.25">
      <c r="B20" s="1">
        <v>0.55000000000000004</v>
      </c>
      <c r="C20" s="1">
        <f>COUNTIFS('Рис. 14'!$V$2:$V$1001,"&gt;=" &amp; B20,'Рис. 14'!$U$2:$U$1001,"=1")/COUNTIF('Рис. 14'!$V$2:$V$1001,"&gt;=" &amp; B20)</f>
        <v>0.39814814814814814</v>
      </c>
      <c r="D20" s="1">
        <f>COUNTIFS('Рис. 14'!$V$2:$V$1001,"&lt;" &amp; B20,'Рис. 14'!$U$2:$U$1001,"=0")/COUNTIF('Рис. 14'!$U$2:$U$1001,"=0")</f>
        <v>0.93085106382978722</v>
      </c>
      <c r="E20" s="1">
        <f t="shared" si="0"/>
        <v>6.9148936170212782E-2</v>
      </c>
      <c r="F20" s="1">
        <f>COUNTIFS('Рис. 14'!$V$2:$V$1001,"&gt;=" &amp; B20,'Рис. 14'!$U$2:$U$1001,"=1")/COUNTIF('Рис. 14'!$U$2:$U$1001,"=1")</f>
        <v>0.71666666666666667</v>
      </c>
    </row>
    <row r="21" spans="2:6" x14ac:dyDescent="0.25">
      <c r="B21" s="1">
        <v>0.6</v>
      </c>
      <c r="C21" s="1">
        <f>COUNTIFS('Рис. 14'!$V$2:$V$1001,"&gt;=" &amp; B21,'Рис. 14'!$U$2:$U$1001,"=1")/COUNTIF('Рис. 14'!$V$2:$V$1001,"&gt;=" &amp; B21)</f>
        <v>0.45454545454545453</v>
      </c>
      <c r="D21" s="1">
        <f>COUNTIFS('Рис. 14'!$V$2:$V$1001,"&lt;" &amp; B21,'Рис. 14'!$U$2:$U$1001,"=0")/COUNTIF('Рис. 14'!$U$2:$U$1001,"=0")</f>
        <v>0.94893617021276599</v>
      </c>
      <c r="E21" s="1">
        <f t="shared" si="0"/>
        <v>5.1063829787234005E-2</v>
      </c>
      <c r="F21" s="1">
        <f>COUNTIFS('Рис. 14'!$V$2:$V$1001,"&gt;=" &amp; B21,'Рис. 14'!$U$2:$U$1001,"=1")/COUNTIF('Рис. 14'!$U$2:$U$1001,"=1")</f>
        <v>0.66666666666666663</v>
      </c>
    </row>
    <row r="22" spans="2:6" x14ac:dyDescent="0.25">
      <c r="B22" s="1">
        <v>0.65</v>
      </c>
      <c r="C22" s="1">
        <f>COUNTIFS('Рис. 14'!$V$2:$V$1001,"&gt;=" &amp; B22,'Рис. 14'!$U$2:$U$1001,"=1")/COUNTIF('Рис. 14'!$V$2:$V$1001,"&gt;=" &amp; B22)</f>
        <v>0.61016949152542377</v>
      </c>
      <c r="D22" s="1">
        <f>COUNTIFS('Рис. 14'!$V$2:$V$1001,"&lt;" &amp; B22,'Рис. 14'!$U$2:$U$1001,"=0")/COUNTIF('Рис. 14'!$U$2:$U$1001,"=0")</f>
        <v>0.97553191489361701</v>
      </c>
      <c r="E22" s="1">
        <f t="shared" si="0"/>
        <v>2.4468085106382986E-2</v>
      </c>
      <c r="F22" s="1">
        <f>COUNTIFS('Рис. 14'!$V$2:$V$1001,"&gt;=" &amp; B22,'Рис. 14'!$U$2:$U$1001,"=1")/COUNTIF('Рис. 14'!$U$2:$U$1001,"=1")</f>
        <v>0.6</v>
      </c>
    </row>
    <row r="23" spans="2:6" x14ac:dyDescent="0.25">
      <c r="B23" s="1">
        <v>0.7</v>
      </c>
      <c r="C23" s="1">
        <f>COUNTIFS('Рис. 14'!$V$2:$V$1001,"&gt;=" &amp; B23,'Рис. 14'!$U$2:$U$1001,"=1")/COUNTIF('Рис. 14'!$V$2:$V$1001,"&gt;=" &amp; B23)</f>
        <v>0.69565217391304346</v>
      </c>
      <c r="D23" s="1">
        <f>COUNTIFS('Рис. 14'!$V$2:$V$1001,"&lt;" &amp; B23,'Рис. 14'!$U$2:$U$1001,"=0")/COUNTIF('Рис. 14'!$U$2:$U$1001,"=0")</f>
        <v>0.98510638297872344</v>
      </c>
      <c r="E23" s="1">
        <f t="shared" si="0"/>
        <v>1.4893617021276562E-2</v>
      </c>
      <c r="F23" s="1">
        <f>COUNTIFS('Рис. 14'!$V$2:$V$1001,"&gt;=" &amp; B23,'Рис. 14'!$U$2:$U$1001,"=1")/COUNTIF('Рис. 14'!$U$2:$U$1001,"=1")</f>
        <v>0.53333333333333333</v>
      </c>
    </row>
    <row r="24" spans="2:6" x14ac:dyDescent="0.25">
      <c r="B24" s="1">
        <v>0.75</v>
      </c>
      <c r="C24" s="1">
        <f>COUNTIFS('Рис. 14'!$V$2:$V$1001,"&gt;=" &amp; B24,'Рис. 14'!$U$2:$U$1001,"=1")/COUNTIF('Рис. 14'!$V$2:$V$1001,"&gt;=" &amp; B24)</f>
        <v>0.87096774193548387</v>
      </c>
      <c r="D24" s="1">
        <f>COUNTIFS('Рис. 14'!$V$2:$V$1001,"&lt;" &amp; B24,'Рис. 14'!$U$2:$U$1001,"=0")/COUNTIF('Рис. 14'!$U$2:$U$1001,"=0")</f>
        <v>0.99574468085106382</v>
      </c>
      <c r="E24" s="1">
        <f t="shared" si="0"/>
        <v>4.2553191489361764E-3</v>
      </c>
      <c r="F24" s="1">
        <f>COUNTIFS('Рис. 14'!$V$2:$V$1001,"&gt;=" &amp; B24,'Рис. 14'!$U$2:$U$1001,"=1")/COUNTIF('Рис. 14'!$U$2:$U$1001,"=1")</f>
        <v>0.45</v>
      </c>
    </row>
    <row r="25" spans="2:6" x14ac:dyDescent="0.25">
      <c r="B25" s="1">
        <v>0.8</v>
      </c>
      <c r="C25" s="1">
        <f>COUNTIFS('Рис. 14'!$V$2:$V$1001,"&gt;=" &amp; B25,'Рис. 14'!$U$2:$U$1001,"=1")/COUNTIF('Рис. 14'!$V$2:$V$1001,"&gt;=" &amp; B25)</f>
        <v>0.88461538461538458</v>
      </c>
      <c r="D25" s="1">
        <f>COUNTIFS('Рис. 14'!$V$2:$V$1001,"&lt;" &amp; B25,'Рис. 14'!$U$2:$U$1001,"=0")/COUNTIF('Рис. 14'!$U$2:$U$1001,"=0")</f>
        <v>0.9968085106382979</v>
      </c>
      <c r="E25" s="1">
        <f t="shared" si="0"/>
        <v>3.1914893617021045E-3</v>
      </c>
      <c r="F25" s="1">
        <f>COUNTIFS('Рис. 14'!$V$2:$V$1001,"&gt;=" &amp; B25,'Рис. 14'!$U$2:$U$1001,"=1")/COUNTIF('Рис. 14'!$U$2:$U$1001,"=1")</f>
        <v>0.38333333333333336</v>
      </c>
    </row>
    <row r="26" spans="2:6" x14ac:dyDescent="0.25">
      <c r="B26" s="1">
        <v>0.85</v>
      </c>
      <c r="C26" s="1">
        <f>COUNTIFS('Рис. 14'!$V$2:$V$1001,"&gt;=" &amp; B26,'Рис. 14'!$U$2:$U$1001,"=1")/COUNTIF('Рис. 14'!$V$2:$V$1001,"&gt;=" &amp; B26)</f>
        <v>0.86956521739130432</v>
      </c>
      <c r="D26" s="1">
        <f>COUNTIFS('Рис. 14'!$V$2:$V$1001,"&lt;" &amp; B26,'Рис. 14'!$U$2:$U$1001,"=0")/COUNTIF('Рис. 14'!$U$2:$U$1001,"=0")</f>
        <v>0.9968085106382979</v>
      </c>
      <c r="E26" s="1">
        <f t="shared" si="0"/>
        <v>3.1914893617021045E-3</v>
      </c>
      <c r="F26" s="1">
        <f>COUNTIFS('Рис. 14'!$V$2:$V$1001,"&gt;=" &amp; B26,'Рис. 14'!$U$2:$U$1001,"=1")/COUNTIF('Рис. 14'!$U$2:$U$1001,"=1")</f>
        <v>0.33333333333333331</v>
      </c>
    </row>
    <row r="27" spans="2:6" x14ac:dyDescent="0.25">
      <c r="B27" s="1">
        <v>0.9</v>
      </c>
      <c r="C27" s="1">
        <f>COUNTIFS('Рис. 14'!$V$2:$V$1001,"&gt;=" &amp; B27,'Рис. 14'!$U$2:$U$1001,"=1")/COUNTIF('Рис. 14'!$V$2:$V$1001,"&gt;=" &amp; B27)</f>
        <v>0.875</v>
      </c>
      <c r="D27" s="1">
        <f>COUNTIFS('Рис. 14'!$V$2:$V$1001,"&lt;" &amp; B27,'Рис. 14'!$U$2:$U$1001,"=0")/COUNTIF('Рис. 14'!$U$2:$U$1001,"=0")</f>
        <v>0.99787234042553197</v>
      </c>
      <c r="E27" s="1">
        <f t="shared" si="0"/>
        <v>2.1276595744680327E-3</v>
      </c>
      <c r="F27" s="1">
        <f>COUNTIFS('Рис. 14'!$V$2:$V$1001,"&gt;=" &amp; B27,'Рис. 14'!$U$2:$U$1001,"=1")/COUNTIF('Рис. 14'!$U$2:$U$1001,"=1")</f>
        <v>0.23333333333333334</v>
      </c>
    </row>
    <row r="28" spans="2:6" x14ac:dyDescent="0.25">
      <c r="B28" s="1">
        <v>0.95</v>
      </c>
      <c r="C28" s="1">
        <f>COUNTIFS('Рис. 14'!$V$2:$V$1001,"&gt;=" &amp; B28,'Рис. 14'!$U$2:$U$1001,"=1")/COUNTIF('Рис. 14'!$V$2:$V$1001,"&gt;=" &amp; B28)</f>
        <v>0.90909090909090906</v>
      </c>
      <c r="D28" s="1">
        <f>COUNTIFS('Рис. 14'!$V$2:$V$1001,"&lt;" &amp; B28,'Рис. 14'!$U$2:$U$1001,"=0")/COUNTIF('Рис. 14'!$U$2:$U$1001,"=0")</f>
        <v>0.99893617021276593</v>
      </c>
      <c r="E28" s="1">
        <f t="shared" si="0"/>
        <v>1.0638297872340718E-3</v>
      </c>
      <c r="F28" s="1">
        <f>COUNTIFS('Рис. 14'!$V$2:$V$1001,"&gt;=" &amp; B28,'Рис. 14'!$U$2:$U$1001,"=1")/COUNTIF('Рис. 14'!$U$2:$U$1001,"=1")</f>
        <v>0.16666666666666666</v>
      </c>
    </row>
    <row r="29" spans="2:6" x14ac:dyDescent="0.25">
      <c r="B29" s="1">
        <v>1</v>
      </c>
      <c r="C29" s="1">
        <f>COUNTIFS('Рис. 14'!$V$2:$V$1001,"&gt;=" &amp; B29,'Рис. 14'!$U$2:$U$1001,"=1")/COUNTIF('Рис. 14'!$V$2:$V$1001,"&gt;=" &amp; B29)</f>
        <v>0.88888888888888884</v>
      </c>
      <c r="D29" s="1">
        <f>COUNTIFS('Рис. 14'!$V$2:$V$1001,"&lt;" &amp; B29,'Рис. 14'!$U$2:$U$1001,"=0")/COUNTIF('Рис. 14'!$U$2:$U$1001,"=0")</f>
        <v>0.99893617021276593</v>
      </c>
      <c r="E29" s="1">
        <f t="shared" si="0"/>
        <v>1.0638297872340718E-3</v>
      </c>
      <c r="F29" s="1">
        <f>COUNTIFS('Рис. 14'!$V$2:$V$1001,"&gt;=" &amp; B29,'Рис. 14'!$U$2:$U$1001,"=1")/COUNTIF('Рис. 14'!$U$2:$U$1001,"=1")</f>
        <v>0.13333333333333333</v>
      </c>
    </row>
    <row r="30" spans="2:6" x14ac:dyDescent="0.25">
      <c r="B30" s="1">
        <v>1.05</v>
      </c>
      <c r="C30" s="1">
        <f>COUNTIFS('Рис. 14'!$V$2:$V$1001,"&gt;=" &amp; B30,'Рис. 14'!$U$2:$U$1001,"=1")/COUNTIF('Рис. 14'!$V$2:$V$1001,"&gt;=" &amp; B30)</f>
        <v>1</v>
      </c>
      <c r="D30" s="1">
        <f>COUNTIFS('Рис. 14'!$V$2:$V$1001,"&lt;" &amp; B30,'Рис. 14'!$U$2:$U$1001,"=0")/COUNTIF('Рис. 14'!$U$2:$U$1001,"=0")</f>
        <v>1</v>
      </c>
      <c r="E30" s="1">
        <f t="shared" si="0"/>
        <v>0</v>
      </c>
      <c r="F30" s="1">
        <f>COUNTIFS('Рис. 14'!$V$2:$V$1001,"&gt;=" &amp; B30,'Рис. 14'!$U$2:$U$1001,"=1")/COUNTIF('Рис. 14'!$U$2:$U$1001,"=1")</f>
        <v>0.1</v>
      </c>
    </row>
    <row r="31" spans="2:6" x14ac:dyDescent="0.25">
      <c r="B31" s="1">
        <v>1.1000000000000001</v>
      </c>
      <c r="C31" s="1">
        <f>COUNTIFS('Рис. 14'!$V$2:$V$1001,"&gt;=" &amp; B31,'Рис. 14'!$U$2:$U$1001,"=1")/COUNTIF('Рис. 14'!$V$2:$V$1001,"&gt;=" &amp; B31)</f>
        <v>1</v>
      </c>
      <c r="D31" s="1">
        <f>COUNTIFS('Рис. 14'!$V$2:$V$1001,"&lt;" &amp; B31,'Рис. 14'!$U$2:$U$1001,"=0")/COUNTIF('Рис. 14'!$U$2:$U$1001,"=0")</f>
        <v>1</v>
      </c>
      <c r="E31" s="1">
        <f t="shared" si="0"/>
        <v>0</v>
      </c>
      <c r="F31" s="1">
        <f>COUNTIFS('Рис. 14'!$V$2:$V$1001,"&gt;=" &amp; B31,'Рис. 14'!$U$2:$U$1001,"=1")/COUNTIF('Рис. 14'!$U$2:$U$1001,"=1")</f>
        <v>0.1</v>
      </c>
    </row>
    <row r="32" spans="2:6" x14ac:dyDescent="0.25">
      <c r="B32" s="1">
        <v>1.1499999999999999</v>
      </c>
      <c r="C32" s="1">
        <f>COUNTIFS('Рис. 14'!$V$2:$V$1001,"&gt;=" &amp; B32,'Рис. 14'!$U$2:$U$1001,"=1")/COUNTIF('Рис. 14'!$V$2:$V$1001,"&gt;=" &amp; B32)</f>
        <v>1</v>
      </c>
      <c r="D32" s="1">
        <f>COUNTIFS('Рис. 14'!$V$2:$V$1001,"&lt;" &amp; B32,'Рис. 14'!$U$2:$U$1001,"=0")/COUNTIF('Рис. 14'!$U$2:$U$1001,"=0")</f>
        <v>1</v>
      </c>
      <c r="E32" s="1">
        <f t="shared" si="0"/>
        <v>0</v>
      </c>
      <c r="F32" s="1">
        <f>COUNTIFS('Рис. 14'!$V$2:$V$1001,"&gt;=" &amp; B32,'Рис. 14'!$U$2:$U$1001,"=1")/COUNTIF('Рис. 14'!$U$2:$U$1001,"=1")</f>
        <v>0.05</v>
      </c>
    </row>
    <row r="33" spans="2:6" x14ac:dyDescent="0.25">
      <c r="B33" s="1"/>
      <c r="C33" s="1"/>
      <c r="D33" s="1"/>
      <c r="E33" s="1"/>
      <c r="F33" s="1"/>
    </row>
    <row r="34" spans="2:6" x14ac:dyDescent="0.25">
      <c r="B34" s="1"/>
      <c r="C34" s="1"/>
      <c r="D34" s="1"/>
      <c r="E34" s="1"/>
      <c r="F34" s="1"/>
    </row>
    <row r="35" spans="2:6" x14ac:dyDescent="0.25">
      <c r="B35" s="1"/>
      <c r="C35" s="1"/>
      <c r="D35" s="1"/>
      <c r="E35" s="1"/>
      <c r="F35" s="1"/>
    </row>
    <row r="36" spans="2:6" x14ac:dyDescent="0.25">
      <c r="B36" s="1"/>
      <c r="C36" s="1"/>
      <c r="D36" s="1"/>
      <c r="E36" s="1"/>
      <c r="F36" s="1"/>
    </row>
    <row r="37" spans="2:6" x14ac:dyDescent="0.25">
      <c r="B37" s="1"/>
      <c r="C37" s="1"/>
      <c r="D37" s="1"/>
      <c r="E37" s="1"/>
      <c r="F37" s="1"/>
    </row>
    <row r="38" spans="2:6" x14ac:dyDescent="0.25">
      <c r="B38" s="1"/>
      <c r="C38" s="1"/>
      <c r="D38" s="1"/>
      <c r="E38" s="1"/>
      <c r="F38" s="1"/>
    </row>
    <row r="39" spans="2:6" x14ac:dyDescent="0.25">
      <c r="B39" s="1"/>
      <c r="C39" s="1"/>
      <c r="D39" s="1"/>
      <c r="E39" s="1"/>
      <c r="F39" s="1"/>
    </row>
    <row r="40" spans="2:6" x14ac:dyDescent="0.25">
      <c r="B40" s="1"/>
      <c r="C40" s="1"/>
      <c r="D40" s="1"/>
      <c r="E40" s="1"/>
      <c r="F40" s="1"/>
    </row>
    <row r="41" spans="2:6" x14ac:dyDescent="0.25">
      <c r="B41" s="1"/>
      <c r="C41" s="1"/>
      <c r="D41" s="1"/>
      <c r="E41" s="1"/>
      <c r="F41" s="1"/>
    </row>
    <row r="42" spans="2:6" x14ac:dyDescent="0.25">
      <c r="B42" s="1"/>
      <c r="C42" s="1"/>
      <c r="D42" s="1"/>
      <c r="E42" s="1"/>
      <c r="F42" s="1"/>
    </row>
    <row r="43" spans="2:6" x14ac:dyDescent="0.25">
      <c r="B43" s="1"/>
      <c r="C43" s="1"/>
      <c r="D43" s="1"/>
      <c r="E43" s="1"/>
      <c r="F43" s="1"/>
    </row>
    <row r="44" spans="2:6" x14ac:dyDescent="0.25">
      <c r="B44" s="1"/>
      <c r="C44" s="1"/>
      <c r="D44" s="1"/>
      <c r="E44" s="1"/>
      <c r="F44" s="1"/>
    </row>
    <row r="45" spans="2:6" x14ac:dyDescent="0.25">
      <c r="B45" s="1"/>
      <c r="C45" s="1"/>
      <c r="D45" s="1"/>
      <c r="E45" s="1"/>
      <c r="F45" s="1"/>
    </row>
    <row r="46" spans="2:6" x14ac:dyDescent="0.25">
      <c r="B46" s="1"/>
      <c r="C46" s="1"/>
      <c r="D46" s="1"/>
      <c r="E46" s="1"/>
      <c r="F46" s="1"/>
    </row>
    <row r="47" spans="2:6" x14ac:dyDescent="0.25">
      <c r="B47" s="1"/>
      <c r="C47" s="1"/>
      <c r="D47" s="1"/>
      <c r="E47" s="1"/>
      <c r="F47" s="1"/>
    </row>
    <row r="48" spans="2:6" x14ac:dyDescent="0.25">
      <c r="B48" s="1"/>
      <c r="C48" s="1"/>
      <c r="D48" s="1"/>
      <c r="E48" s="1"/>
      <c r="F48" s="1"/>
    </row>
    <row r="49" spans="2:6" x14ac:dyDescent="0.25">
      <c r="B49" s="1"/>
      <c r="C49" s="1"/>
      <c r="D49" s="1"/>
      <c r="E49" s="1"/>
      <c r="F49" s="1"/>
    </row>
    <row r="50" spans="2:6" x14ac:dyDescent="0.25">
      <c r="B50" s="1"/>
      <c r="C50" s="1"/>
      <c r="D50" s="1"/>
      <c r="E50" s="1"/>
      <c r="F50" s="1"/>
    </row>
    <row r="51" spans="2:6" x14ac:dyDescent="0.25">
      <c r="B51" s="1"/>
      <c r="C51" s="1"/>
      <c r="D51" s="1"/>
      <c r="E51" s="1"/>
      <c r="F51" s="1"/>
    </row>
    <row r="52" spans="2:6" x14ac:dyDescent="0.25">
      <c r="B52" s="1"/>
      <c r="C52" s="1"/>
      <c r="D52" s="1"/>
      <c r="E52" s="1"/>
      <c r="F52" s="1"/>
    </row>
    <row r="53" spans="2:6" x14ac:dyDescent="0.25">
      <c r="B53" s="1"/>
      <c r="C53" s="1"/>
      <c r="D53" s="1"/>
      <c r="E53" s="1"/>
      <c r="F53" s="1"/>
    </row>
    <row r="54" spans="2:6" x14ac:dyDescent="0.25">
      <c r="B54" s="1"/>
      <c r="C54" s="1"/>
      <c r="D54" s="1"/>
      <c r="E54" s="1"/>
      <c r="F54" s="1"/>
    </row>
    <row r="55" spans="2:6" x14ac:dyDescent="0.25">
      <c r="B55" s="1"/>
      <c r="C55" s="1"/>
      <c r="D55" s="1"/>
      <c r="E55" s="1"/>
      <c r="F55" s="1"/>
    </row>
    <row r="56" spans="2:6" x14ac:dyDescent="0.25">
      <c r="B56" s="1"/>
      <c r="C56" s="1"/>
      <c r="D56" s="1"/>
      <c r="E56" s="1"/>
      <c r="F56" s="1"/>
    </row>
    <row r="57" spans="2:6" x14ac:dyDescent="0.25">
      <c r="B57" s="1"/>
      <c r="C57" s="1"/>
      <c r="D57" s="1"/>
      <c r="E57" s="1"/>
      <c r="F57" s="1"/>
    </row>
    <row r="58" spans="2:6" x14ac:dyDescent="0.25">
      <c r="B58" s="1"/>
      <c r="C58" s="1"/>
      <c r="D58" s="1"/>
      <c r="E58" s="1"/>
      <c r="F58" s="1"/>
    </row>
    <row r="59" spans="2:6" x14ac:dyDescent="0.25">
      <c r="B59" s="1"/>
      <c r="C59" s="1"/>
      <c r="D59" s="1"/>
      <c r="E59" s="1"/>
      <c r="F59" s="1"/>
    </row>
    <row r="60" spans="2:6" x14ac:dyDescent="0.25">
      <c r="B60" s="1"/>
      <c r="C60" s="1"/>
      <c r="D60" s="1"/>
      <c r="E60" s="1"/>
      <c r="F60" s="1"/>
    </row>
    <row r="61" spans="2:6" x14ac:dyDescent="0.25">
      <c r="B61" s="1"/>
      <c r="C61" s="1"/>
      <c r="D61" s="1"/>
      <c r="E61" s="1"/>
      <c r="F61" s="1"/>
    </row>
    <row r="62" spans="2:6" x14ac:dyDescent="0.25">
      <c r="B62" s="1"/>
      <c r="C62" s="1"/>
      <c r="D62" s="1"/>
      <c r="E62" s="1"/>
      <c r="F62" s="1"/>
    </row>
    <row r="63" spans="2:6" x14ac:dyDescent="0.25">
      <c r="B63" s="1"/>
      <c r="C63" s="1"/>
      <c r="D63" s="1"/>
      <c r="E63" s="1"/>
      <c r="F63" s="1"/>
    </row>
    <row r="64" spans="2:6" x14ac:dyDescent="0.25">
      <c r="B64" s="1"/>
      <c r="C64" s="1"/>
      <c r="D64" s="1"/>
      <c r="E64" s="1"/>
      <c r="F64" s="1"/>
    </row>
    <row r="65" spans="2:6" x14ac:dyDescent="0.25">
      <c r="B65" s="1"/>
      <c r="C65" s="1"/>
      <c r="D65" s="1"/>
      <c r="E65" s="1"/>
      <c r="F65" s="1"/>
    </row>
    <row r="66" spans="2:6" x14ac:dyDescent="0.25">
      <c r="B66" s="1"/>
      <c r="C66" s="1"/>
      <c r="D66" s="1"/>
      <c r="E66" s="1"/>
      <c r="F66" s="1"/>
    </row>
    <row r="67" spans="2:6" x14ac:dyDescent="0.25">
      <c r="B67" s="1"/>
      <c r="C67" s="1"/>
      <c r="D67" s="1"/>
      <c r="E67" s="1"/>
      <c r="F67" s="1"/>
    </row>
    <row r="68" spans="2:6" x14ac:dyDescent="0.25">
      <c r="B68" s="1"/>
      <c r="C68" s="1"/>
      <c r="D68" s="1"/>
      <c r="E68" s="1"/>
      <c r="F68" s="1"/>
    </row>
    <row r="69" spans="2:6" x14ac:dyDescent="0.25">
      <c r="B69" s="1"/>
      <c r="C69" s="1"/>
      <c r="D69" s="1"/>
      <c r="E69" s="1"/>
      <c r="F69" s="1"/>
    </row>
    <row r="70" spans="2:6" x14ac:dyDescent="0.25">
      <c r="B70" s="1"/>
      <c r="C70" s="1"/>
      <c r="D70" s="1"/>
      <c r="E70" s="1"/>
      <c r="F70" s="1"/>
    </row>
    <row r="71" spans="2:6" x14ac:dyDescent="0.25">
      <c r="B71" s="1"/>
      <c r="C71" s="1"/>
      <c r="D71" s="1"/>
      <c r="E71" s="1"/>
      <c r="F71" s="1"/>
    </row>
    <row r="72" spans="2:6" x14ac:dyDescent="0.25">
      <c r="B72" s="1"/>
      <c r="C72" s="1"/>
      <c r="D72" s="1"/>
      <c r="E72" s="1"/>
      <c r="F72" s="1"/>
    </row>
    <row r="73" spans="2:6" x14ac:dyDescent="0.25">
      <c r="B73" s="1"/>
      <c r="C73" s="1"/>
      <c r="D73" s="1"/>
      <c r="E73" s="1"/>
      <c r="F73" s="1"/>
    </row>
    <row r="74" spans="2:6" x14ac:dyDescent="0.25">
      <c r="B74" s="1"/>
      <c r="C74" s="1"/>
      <c r="D74" s="1"/>
      <c r="E74" s="1"/>
      <c r="F74" s="1"/>
    </row>
    <row r="75" spans="2:6" x14ac:dyDescent="0.25">
      <c r="B75" s="1"/>
      <c r="C75" s="1"/>
      <c r="D75" s="1"/>
      <c r="E75" s="1"/>
      <c r="F75" s="1"/>
    </row>
    <row r="76" spans="2:6" x14ac:dyDescent="0.25">
      <c r="B76" s="1"/>
      <c r="C76" s="1"/>
      <c r="D76" s="1"/>
      <c r="E76" s="1"/>
      <c r="F76" s="1"/>
    </row>
    <row r="77" spans="2:6" x14ac:dyDescent="0.25">
      <c r="B77" s="1"/>
      <c r="C77" s="1"/>
      <c r="D77" s="1"/>
      <c r="E77" s="1"/>
      <c r="F77" s="1"/>
    </row>
    <row r="78" spans="2:6" x14ac:dyDescent="0.25">
      <c r="B78" s="1"/>
      <c r="C78" s="1"/>
      <c r="D78" s="1"/>
      <c r="E78" s="1"/>
      <c r="F78" s="1"/>
    </row>
    <row r="79" spans="2:6" x14ac:dyDescent="0.25">
      <c r="B79" s="1"/>
      <c r="C79" s="1"/>
      <c r="D79" s="1"/>
      <c r="E79" s="1"/>
      <c r="F79" s="1"/>
    </row>
    <row r="80" spans="2:6" x14ac:dyDescent="0.25">
      <c r="B80" s="1"/>
      <c r="C80" s="1"/>
      <c r="D80" s="1"/>
      <c r="E80" s="1"/>
      <c r="F80" s="1"/>
    </row>
    <row r="81" spans="2:6" x14ac:dyDescent="0.25">
      <c r="B81" s="1"/>
      <c r="C81" s="1"/>
      <c r="D81" s="1"/>
      <c r="E81" s="1"/>
      <c r="F81" s="1"/>
    </row>
    <row r="82" spans="2:6" x14ac:dyDescent="0.25">
      <c r="B82" s="1"/>
      <c r="C82" s="1"/>
      <c r="D82" s="1"/>
      <c r="E82" s="1"/>
      <c r="F82" s="1"/>
    </row>
    <row r="83" spans="2:6" x14ac:dyDescent="0.25">
      <c r="B83" s="1"/>
      <c r="C83" s="1"/>
      <c r="D83" s="1"/>
      <c r="E83" s="1"/>
      <c r="F83" s="1"/>
    </row>
    <row r="84" spans="2:6" x14ac:dyDescent="0.25">
      <c r="B84" s="1"/>
      <c r="C84" s="1"/>
      <c r="D84" s="1"/>
      <c r="E84" s="1"/>
      <c r="F84" s="1"/>
    </row>
    <row r="85" spans="2:6" x14ac:dyDescent="0.25">
      <c r="B85" s="1"/>
      <c r="C85" s="1"/>
      <c r="D85" s="1"/>
      <c r="E85" s="1"/>
      <c r="F85" s="1"/>
    </row>
    <row r="86" spans="2:6" x14ac:dyDescent="0.25">
      <c r="B86" s="1"/>
      <c r="C86" s="1"/>
      <c r="D86" s="1"/>
      <c r="E86" s="1"/>
      <c r="F86" s="1"/>
    </row>
    <row r="87" spans="2:6" x14ac:dyDescent="0.25">
      <c r="B87" s="1"/>
      <c r="C87" s="1"/>
      <c r="D87" s="1"/>
      <c r="E87" s="1"/>
      <c r="F87" s="1"/>
    </row>
    <row r="88" spans="2:6" x14ac:dyDescent="0.25">
      <c r="B88" s="1"/>
      <c r="C88" s="1"/>
      <c r="D88" s="1"/>
      <c r="E88" s="1"/>
      <c r="F88" s="1"/>
    </row>
    <row r="89" spans="2:6" x14ac:dyDescent="0.25">
      <c r="B89" s="1"/>
      <c r="C89" s="1"/>
      <c r="D89" s="1"/>
      <c r="E89" s="1"/>
      <c r="F89" s="1"/>
    </row>
    <row r="90" spans="2:6" x14ac:dyDescent="0.25">
      <c r="B90" s="1"/>
      <c r="C90" s="1"/>
      <c r="D90" s="1"/>
      <c r="E90" s="1"/>
      <c r="F90" s="1"/>
    </row>
    <row r="91" spans="2:6" x14ac:dyDescent="0.25">
      <c r="B91" s="1"/>
      <c r="C91" s="1"/>
      <c r="D91" s="1"/>
      <c r="E91" s="1"/>
      <c r="F91" s="1"/>
    </row>
    <row r="92" spans="2:6" x14ac:dyDescent="0.25">
      <c r="B92" s="1"/>
      <c r="C92" s="1"/>
      <c r="D92" s="1"/>
      <c r="E92" s="1"/>
      <c r="F92" s="1"/>
    </row>
    <row r="93" spans="2:6" x14ac:dyDescent="0.25">
      <c r="B93" s="1"/>
      <c r="C93" s="1"/>
      <c r="D93" s="1"/>
      <c r="E93" s="1"/>
      <c r="F93" s="1"/>
    </row>
    <row r="94" spans="2:6" x14ac:dyDescent="0.25">
      <c r="B94" s="1"/>
      <c r="C94" s="1"/>
      <c r="D94" s="1"/>
      <c r="E94" s="1"/>
      <c r="F94" s="1"/>
    </row>
    <row r="95" spans="2:6" x14ac:dyDescent="0.25">
      <c r="B95" s="1"/>
      <c r="C95" s="1"/>
      <c r="D95" s="1"/>
      <c r="E95" s="1"/>
      <c r="F95" s="1"/>
    </row>
    <row r="96" spans="2:6" x14ac:dyDescent="0.25">
      <c r="B96" s="1"/>
      <c r="C96" s="1"/>
      <c r="D96" s="1"/>
      <c r="E96" s="1"/>
      <c r="F96" s="1"/>
    </row>
    <row r="97" spans="2:6" x14ac:dyDescent="0.25">
      <c r="B97" s="1"/>
      <c r="C97" s="1"/>
      <c r="D97" s="1"/>
      <c r="E97" s="1"/>
      <c r="F97" s="1"/>
    </row>
    <row r="98" spans="2:6" x14ac:dyDescent="0.25">
      <c r="B98" s="1"/>
      <c r="C98" s="1"/>
      <c r="D98" s="1"/>
      <c r="E98" s="1"/>
      <c r="F98" s="1"/>
    </row>
    <row r="99" spans="2:6" x14ac:dyDescent="0.25">
      <c r="B99" s="1"/>
      <c r="C99" s="1"/>
      <c r="D99" s="1"/>
      <c r="E99" s="1"/>
      <c r="F99" s="1"/>
    </row>
    <row r="100" spans="2:6" x14ac:dyDescent="0.25">
      <c r="B100" s="1"/>
      <c r="C100" s="1"/>
      <c r="D100" s="1"/>
      <c r="E100" s="1"/>
      <c r="F100" s="1"/>
    </row>
    <row r="101" spans="2:6" x14ac:dyDescent="0.25">
      <c r="B101" s="1"/>
      <c r="C101" s="1"/>
      <c r="D101" s="1"/>
      <c r="E101" s="1"/>
      <c r="F101" s="1"/>
    </row>
    <row r="102" spans="2:6" x14ac:dyDescent="0.25">
      <c r="B102" s="1"/>
      <c r="C102" s="1"/>
      <c r="D102" s="1"/>
      <c r="E102" s="1"/>
      <c r="F102" s="1"/>
    </row>
    <row r="103" spans="2:6" x14ac:dyDescent="0.25">
      <c r="B103" s="1"/>
      <c r="C103" s="1"/>
      <c r="D103" s="1"/>
      <c r="E103" s="1"/>
      <c r="F103" s="1"/>
    </row>
    <row r="104" spans="2:6" x14ac:dyDescent="0.25">
      <c r="B104" s="1"/>
      <c r="C104" s="1"/>
      <c r="D104" s="1"/>
      <c r="E104" s="1"/>
      <c r="F104" s="1"/>
    </row>
    <row r="105" spans="2:6" x14ac:dyDescent="0.25">
      <c r="B105" s="1"/>
      <c r="C105" s="1"/>
      <c r="D105" s="1"/>
      <c r="E105" s="1"/>
      <c r="F105" s="1"/>
    </row>
  </sheetData>
  <pageMargins left="0.75" right="0.75" top="1" bottom="1" header="0.5" footer="0.5"/>
  <pageSetup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8"/>
  <sheetViews>
    <sheetView zoomScale="80" zoomScaleNormal="80" workbookViewId="0">
      <selection activeCell="AA19" sqref="AA19"/>
    </sheetView>
  </sheetViews>
  <sheetFormatPr defaultColWidth="11" defaultRowHeight="15.75" x14ac:dyDescent="0.25"/>
  <cols>
    <col min="1" max="1" width="12" customWidth="1"/>
    <col min="2" max="2" width="6.125" style="9" customWidth="1"/>
    <col min="3" max="3" width="7.125" style="3" bestFit="1" customWidth="1"/>
    <col min="4" max="4" width="5.875" style="9" bestFit="1" customWidth="1"/>
    <col min="5" max="5" width="6.125" style="3" customWidth="1"/>
    <col min="6" max="6" width="10.125" style="14" customWidth="1"/>
    <col min="7" max="7" width="7.875" style="13" customWidth="1"/>
    <col min="8" max="8" width="8.875" style="13" customWidth="1"/>
    <col min="9" max="9" width="5.625" style="13" customWidth="1"/>
    <col min="10" max="10" width="8.625" style="13" customWidth="1"/>
    <col min="11" max="11" width="7.875" style="13" customWidth="1"/>
    <col min="12" max="12" width="7.125" style="13" customWidth="1"/>
    <col min="13" max="13" width="6.625" style="13" customWidth="1"/>
    <col min="14" max="14" width="6.5" style="13" customWidth="1"/>
    <col min="15" max="15" width="13" style="13" customWidth="1"/>
    <col min="16" max="17" width="10.125" style="13" customWidth="1"/>
    <col min="18" max="18" width="11.875" style="13" customWidth="1"/>
    <col min="19" max="19" width="5.625" style="13" bestFit="1" customWidth="1"/>
    <col min="20" max="20" width="10.125" style="13" customWidth="1"/>
    <col min="21" max="21" width="10.5" style="9" bestFit="1" customWidth="1"/>
    <col min="22" max="22" width="11" style="28"/>
    <col min="23" max="23" width="12.375" customWidth="1"/>
  </cols>
  <sheetData>
    <row r="1" spans="1:25" ht="31.5" x14ac:dyDescent="0.25">
      <c r="B1" s="9" t="s">
        <v>18</v>
      </c>
      <c r="C1" s="49" t="s">
        <v>19</v>
      </c>
      <c r="D1" s="9" t="s">
        <v>20</v>
      </c>
      <c r="E1" s="49" t="s">
        <v>21</v>
      </c>
      <c r="F1" s="14" t="s">
        <v>1</v>
      </c>
      <c r="G1" s="62" t="s">
        <v>2</v>
      </c>
      <c r="H1" s="62" t="s">
        <v>16</v>
      </c>
      <c r="I1" s="62" t="s">
        <v>3</v>
      </c>
      <c r="J1" s="62" t="s">
        <v>4</v>
      </c>
      <c r="K1" s="62" t="s">
        <v>23</v>
      </c>
      <c r="L1" s="62" t="s">
        <v>5</v>
      </c>
      <c r="M1" s="62" t="s">
        <v>24</v>
      </c>
      <c r="N1" s="62" t="s">
        <v>25</v>
      </c>
      <c r="O1" s="62" t="s">
        <v>27</v>
      </c>
      <c r="P1" s="62" t="s">
        <v>7</v>
      </c>
      <c r="Q1" s="62" t="s">
        <v>6</v>
      </c>
      <c r="R1" s="62" t="s">
        <v>26</v>
      </c>
      <c r="S1" s="62" t="s">
        <v>17</v>
      </c>
      <c r="T1" s="62" t="s">
        <v>8</v>
      </c>
      <c r="U1" s="8" t="s">
        <v>33</v>
      </c>
      <c r="V1" s="41"/>
      <c r="W1" s="33" t="s">
        <v>36</v>
      </c>
      <c r="X1" s="66">
        <f>SUM(Y5:Y1004)</f>
        <v>219.3756941855913</v>
      </c>
      <c r="Y1" s="3"/>
    </row>
    <row r="2" spans="1:25" x14ac:dyDescent="0.25">
      <c r="A2" t="s">
        <v>34</v>
      </c>
      <c r="B2" s="46">
        <v>-5.0002254387043761E-2</v>
      </c>
      <c r="C2" s="46">
        <v>1.0472428249235295E-2</v>
      </c>
      <c r="D2" s="15">
        <v>9.4531931445875683E-2</v>
      </c>
      <c r="E2" s="46">
        <v>9.4110400983735631E-2</v>
      </c>
      <c r="F2" s="15">
        <v>0.26230671907856062</v>
      </c>
      <c r="G2" s="46">
        <v>-0.24601667873093291</v>
      </c>
      <c r="H2" s="46">
        <v>-0.20042120492069582</v>
      </c>
      <c r="I2" s="46">
        <v>0.29527176820776041</v>
      </c>
      <c r="J2" s="46">
        <v>0.3106934693787195</v>
      </c>
      <c r="K2" s="46">
        <v>0.25567590737991214</v>
      </c>
      <c r="L2" s="46">
        <v>5.7969250852656279E-2</v>
      </c>
      <c r="M2" s="46">
        <v>0.19764198851041836</v>
      </c>
      <c r="N2" s="46">
        <v>0.18918277374578327</v>
      </c>
      <c r="O2" s="46">
        <v>0.13492033788798355</v>
      </c>
      <c r="P2" s="46">
        <v>-0.11586709868082214</v>
      </c>
      <c r="Q2" s="46">
        <v>0.19570593497563196</v>
      </c>
      <c r="R2" s="46">
        <v>0.17735952278472061</v>
      </c>
      <c r="S2" s="46">
        <v>-0.21481329384630177</v>
      </c>
      <c r="T2" s="46">
        <v>0.26674724010488315</v>
      </c>
      <c r="U2" s="24">
        <v>0.32532333047245715</v>
      </c>
      <c r="V2" s="37"/>
      <c r="X2" s="3"/>
      <c r="Y2" s="3"/>
    </row>
    <row r="3" spans="1:25" x14ac:dyDescent="0.25">
      <c r="B3" s="15"/>
      <c r="V3" s="37"/>
    </row>
    <row r="4" spans="1:25" ht="47.25" x14ac:dyDescent="0.25">
      <c r="B4" s="7" t="s">
        <v>18</v>
      </c>
      <c r="C4" s="5" t="s">
        <v>19</v>
      </c>
      <c r="D4" s="7" t="s">
        <v>20</v>
      </c>
      <c r="E4" s="5" t="s">
        <v>21</v>
      </c>
      <c r="F4" s="8" t="s">
        <v>1</v>
      </c>
      <c r="G4" s="6" t="s">
        <v>2</v>
      </c>
      <c r="H4" s="6" t="s">
        <v>16</v>
      </c>
      <c r="I4" s="6" t="s">
        <v>3</v>
      </c>
      <c r="J4" s="6" t="s">
        <v>4</v>
      </c>
      <c r="K4" s="6" t="s">
        <v>23</v>
      </c>
      <c r="L4" s="6" t="s">
        <v>5</v>
      </c>
      <c r="M4" s="6" t="s">
        <v>24</v>
      </c>
      <c r="N4" s="6" t="s">
        <v>25</v>
      </c>
      <c r="O4" s="6" t="s">
        <v>27</v>
      </c>
      <c r="P4" s="6" t="s">
        <v>7</v>
      </c>
      <c r="Q4" s="6" t="s">
        <v>6</v>
      </c>
      <c r="R4" s="6" t="s">
        <v>26</v>
      </c>
      <c r="S4" s="6" t="s">
        <v>17</v>
      </c>
      <c r="T4" s="6" t="s">
        <v>8</v>
      </c>
      <c r="U4" s="44" t="s">
        <v>33</v>
      </c>
      <c r="V4" s="37" t="s">
        <v>12</v>
      </c>
      <c r="W4" s="11" t="s">
        <v>32</v>
      </c>
      <c r="X4" s="12" t="s">
        <v>31</v>
      </c>
      <c r="Y4" s="12" t="s">
        <v>29</v>
      </c>
    </row>
    <row r="5" spans="1:25" x14ac:dyDescent="0.25">
      <c r="B5" s="9">
        <v>1</v>
      </c>
      <c r="C5" s="3">
        <v>0</v>
      </c>
      <c r="D5" s="9">
        <v>0</v>
      </c>
      <c r="E5" s="3">
        <v>1</v>
      </c>
      <c r="F5" s="14">
        <v>1</v>
      </c>
      <c r="G5" s="13">
        <v>0</v>
      </c>
      <c r="H5" s="13">
        <v>0</v>
      </c>
      <c r="I5" s="13">
        <v>0</v>
      </c>
      <c r="J5" s="13">
        <v>1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9">
        <v>1</v>
      </c>
      <c r="V5" s="37">
        <v>1</v>
      </c>
      <c r="W5" s="15">
        <f>SUMPRODUCT(B$2:U$2,B5:U5)</f>
        <v>0.9424316655264291</v>
      </c>
      <c r="X5" s="16">
        <f>EXP(W5)/(1+EXP(W5))</f>
        <v>0.719590580726861</v>
      </c>
      <c r="Y5" s="16">
        <f>(V5-X5)^2</f>
        <v>7.8629442417099057E-2</v>
      </c>
    </row>
    <row r="6" spans="1:25" x14ac:dyDescent="0.25">
      <c r="B6" s="9">
        <v>1</v>
      </c>
      <c r="C6" s="3">
        <v>0</v>
      </c>
      <c r="D6" s="9">
        <v>1</v>
      </c>
      <c r="E6" s="3">
        <v>0</v>
      </c>
      <c r="F6" s="14">
        <v>1</v>
      </c>
      <c r="G6" s="13">
        <v>0</v>
      </c>
      <c r="H6" s="13">
        <v>0</v>
      </c>
      <c r="I6" s="13">
        <v>0</v>
      </c>
      <c r="J6" s="13">
        <v>1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9">
        <v>1</v>
      </c>
      <c r="V6" s="37">
        <v>1</v>
      </c>
      <c r="W6" s="15">
        <f t="shared" ref="W6:W69" si="0">SUMPRODUCT(B$2:U$2,B6:U6)</f>
        <v>0.94285319598856931</v>
      </c>
      <c r="X6" s="16">
        <f t="shared" ref="X6:X69" si="1">EXP(W6)/(1+EXP(W6))</f>
        <v>0.71967562926005391</v>
      </c>
      <c r="Y6" s="16">
        <f t="shared" ref="Y6:Y69" si="2">(V6-X6)^2</f>
        <v>7.858175283074674E-2</v>
      </c>
    </row>
    <row r="7" spans="1:25" x14ac:dyDescent="0.25">
      <c r="B7" s="9">
        <v>1</v>
      </c>
      <c r="C7" s="3">
        <v>0</v>
      </c>
      <c r="D7" s="9">
        <v>1</v>
      </c>
      <c r="E7" s="3">
        <v>0</v>
      </c>
      <c r="F7" s="14">
        <v>1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1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9">
        <v>1</v>
      </c>
      <c r="V7" s="37">
        <v>1</v>
      </c>
      <c r="W7" s="15">
        <f t="shared" si="0"/>
        <v>0.82134250035563294</v>
      </c>
      <c r="X7" s="16">
        <f t="shared" si="1"/>
        <v>0.69452124133702953</v>
      </c>
      <c r="Y7" s="16">
        <f t="shared" si="2"/>
        <v>9.3317271994269355E-2</v>
      </c>
    </row>
    <row r="8" spans="1:25" x14ac:dyDescent="0.25">
      <c r="B8" s="9">
        <v>0</v>
      </c>
      <c r="C8" s="3">
        <v>0</v>
      </c>
      <c r="D8" s="9">
        <v>1</v>
      </c>
      <c r="E8" s="3">
        <v>0</v>
      </c>
      <c r="F8" s="14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1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9">
        <v>1</v>
      </c>
      <c r="V8" s="37">
        <v>1</v>
      </c>
      <c r="W8" s="15">
        <f t="shared" si="0"/>
        <v>0.61749725042875125</v>
      </c>
      <c r="X8" s="16">
        <f t="shared" si="1"/>
        <v>0.64964912347411763</v>
      </c>
      <c r="Y8" s="16">
        <f t="shared" si="2"/>
        <v>0.12274573668245407</v>
      </c>
    </row>
    <row r="9" spans="1:25" x14ac:dyDescent="0.25">
      <c r="B9" s="9">
        <v>0</v>
      </c>
      <c r="C9" s="3">
        <v>1</v>
      </c>
      <c r="D9" s="9">
        <v>0</v>
      </c>
      <c r="E9" s="3">
        <v>1</v>
      </c>
      <c r="F9" s="14">
        <v>0</v>
      </c>
      <c r="G9" s="13">
        <v>0</v>
      </c>
      <c r="H9" s="13">
        <v>0</v>
      </c>
      <c r="I9" s="13">
        <v>0</v>
      </c>
      <c r="J9" s="13">
        <v>0</v>
      </c>
      <c r="K9" s="13">
        <v>1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1</v>
      </c>
      <c r="S9" s="13">
        <v>0</v>
      </c>
      <c r="T9" s="13">
        <v>0</v>
      </c>
      <c r="U9" s="9">
        <v>1</v>
      </c>
      <c r="V9" s="37">
        <v>1</v>
      </c>
      <c r="W9" s="15">
        <f t="shared" si="0"/>
        <v>0.86294158987006075</v>
      </c>
      <c r="X9" s="16">
        <f t="shared" si="1"/>
        <v>0.70327487016784229</v>
      </c>
      <c r="Y9" s="16">
        <f t="shared" si="2"/>
        <v>8.804580267391085E-2</v>
      </c>
    </row>
    <row r="10" spans="1:25" x14ac:dyDescent="0.25">
      <c r="B10" s="9">
        <v>0</v>
      </c>
      <c r="C10" s="3">
        <v>1</v>
      </c>
      <c r="D10" s="9">
        <v>1</v>
      </c>
      <c r="E10" s="3">
        <v>0</v>
      </c>
      <c r="F10" s="14">
        <v>0</v>
      </c>
      <c r="G10" s="13">
        <v>0</v>
      </c>
      <c r="H10" s="13">
        <v>0</v>
      </c>
      <c r="I10" s="13">
        <v>0</v>
      </c>
      <c r="J10" s="13">
        <v>1</v>
      </c>
      <c r="K10" s="13">
        <v>0</v>
      </c>
      <c r="L10" s="13">
        <v>0</v>
      </c>
      <c r="M10" s="13">
        <v>0</v>
      </c>
      <c r="N10" s="13">
        <v>0</v>
      </c>
      <c r="O10" s="13">
        <v>1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9">
        <v>1</v>
      </c>
      <c r="V10" s="37">
        <v>1</v>
      </c>
      <c r="W10" s="15">
        <f t="shared" si="0"/>
        <v>0.87594149743427119</v>
      </c>
      <c r="X10" s="16">
        <f t="shared" si="1"/>
        <v>0.70598049426870091</v>
      </c>
      <c r="Y10" s="16">
        <f t="shared" si="2"/>
        <v>8.6447469750477415E-2</v>
      </c>
    </row>
    <row r="11" spans="1:25" x14ac:dyDescent="0.25">
      <c r="B11" s="9">
        <v>1</v>
      </c>
      <c r="C11" s="3">
        <v>0</v>
      </c>
      <c r="D11" s="9">
        <v>1</v>
      </c>
      <c r="E11" s="3">
        <v>0</v>
      </c>
      <c r="F11" s="14">
        <v>0</v>
      </c>
      <c r="G11" s="13">
        <v>1</v>
      </c>
      <c r="H11" s="13">
        <v>0</v>
      </c>
      <c r="I11" s="13">
        <v>1</v>
      </c>
      <c r="J11" s="13">
        <v>1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9">
        <v>1</v>
      </c>
      <c r="V11" s="37">
        <v>1</v>
      </c>
      <c r="W11" s="15">
        <f t="shared" si="0"/>
        <v>0.72980156638683602</v>
      </c>
      <c r="X11" s="16">
        <f t="shared" si="1"/>
        <v>0.6747617261814256</v>
      </c>
      <c r="Y11" s="16">
        <f t="shared" si="2"/>
        <v>0.10577993475648598</v>
      </c>
    </row>
    <row r="12" spans="1:25" x14ac:dyDescent="0.25">
      <c r="B12" s="9">
        <v>0</v>
      </c>
      <c r="C12" s="3">
        <v>1</v>
      </c>
      <c r="D12" s="9">
        <v>1</v>
      </c>
      <c r="E12" s="3">
        <v>0</v>
      </c>
      <c r="F12" s="14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1</v>
      </c>
      <c r="U12" s="9">
        <v>1</v>
      </c>
      <c r="V12" s="37">
        <v>1</v>
      </c>
      <c r="W12" s="15">
        <f t="shared" si="0"/>
        <v>0.69707493027245127</v>
      </c>
      <c r="X12" s="16">
        <f t="shared" si="1"/>
        <v>0.6675389278108228</v>
      </c>
      <c r="Y12" s="16">
        <f t="shared" si="2"/>
        <v>0.11053036452117729</v>
      </c>
    </row>
    <row r="13" spans="1:25" x14ac:dyDescent="0.25">
      <c r="B13" s="9">
        <v>0</v>
      </c>
      <c r="C13" s="3">
        <v>1</v>
      </c>
      <c r="D13" s="9">
        <v>1</v>
      </c>
      <c r="E13" s="3">
        <v>0</v>
      </c>
      <c r="F13" s="14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1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9">
        <v>1</v>
      </c>
      <c r="V13" s="37">
        <v>1</v>
      </c>
      <c r="W13" s="15">
        <f t="shared" si="0"/>
        <v>0.62796967867798648</v>
      </c>
      <c r="X13" s="16">
        <f t="shared" si="1"/>
        <v>0.65202895057979349</v>
      </c>
      <c r="Y13" s="16">
        <f t="shared" si="2"/>
        <v>0.1210838512345998</v>
      </c>
    </row>
    <row r="14" spans="1:25" x14ac:dyDescent="0.25">
      <c r="B14" s="9">
        <v>0</v>
      </c>
      <c r="C14" s="3">
        <v>1</v>
      </c>
      <c r="D14" s="9">
        <v>1</v>
      </c>
      <c r="E14" s="3">
        <v>0</v>
      </c>
      <c r="F14" s="14">
        <v>0</v>
      </c>
      <c r="G14" s="13">
        <v>0</v>
      </c>
      <c r="H14" s="13">
        <v>0</v>
      </c>
      <c r="I14" s="13">
        <v>0</v>
      </c>
      <c r="J14" s="13">
        <v>1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1</v>
      </c>
      <c r="U14" s="9">
        <v>1</v>
      </c>
      <c r="V14" s="37">
        <v>1</v>
      </c>
      <c r="W14" s="15">
        <f t="shared" si="0"/>
        <v>1.0077683996511708</v>
      </c>
      <c r="X14" s="16">
        <f t="shared" si="1"/>
        <v>0.73258319441900932</v>
      </c>
      <c r="Y14" s="16">
        <f t="shared" si="2"/>
        <v>7.1511747907141363E-2</v>
      </c>
    </row>
    <row r="15" spans="1:25" x14ac:dyDescent="0.25">
      <c r="B15" s="9">
        <v>0</v>
      </c>
      <c r="C15" s="3">
        <v>1</v>
      </c>
      <c r="D15" s="9">
        <v>1</v>
      </c>
      <c r="E15" s="3">
        <v>0</v>
      </c>
      <c r="F15" s="14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1</v>
      </c>
      <c r="S15" s="13">
        <v>0</v>
      </c>
      <c r="T15" s="13">
        <v>0</v>
      </c>
      <c r="U15" s="9">
        <v>1</v>
      </c>
      <c r="V15" s="37">
        <v>1</v>
      </c>
      <c r="W15" s="15">
        <f t="shared" si="0"/>
        <v>0.60768721295228878</v>
      </c>
      <c r="X15" s="16">
        <f t="shared" si="1"/>
        <v>0.64741304374810882</v>
      </c>
      <c r="Y15" s="16">
        <f t="shared" si="2"/>
        <v>0.12431756171897303</v>
      </c>
    </row>
    <row r="16" spans="1:25" x14ac:dyDescent="0.25">
      <c r="B16" s="9">
        <v>0</v>
      </c>
      <c r="C16" s="3">
        <v>1</v>
      </c>
      <c r="D16" s="9">
        <v>0</v>
      </c>
      <c r="E16" s="3">
        <v>1</v>
      </c>
      <c r="F16" s="14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1</v>
      </c>
      <c r="Q16" s="13">
        <v>0</v>
      </c>
      <c r="R16" s="13">
        <v>1</v>
      </c>
      <c r="S16" s="13">
        <v>0</v>
      </c>
      <c r="T16" s="13">
        <v>0</v>
      </c>
      <c r="U16" s="9">
        <v>1</v>
      </c>
      <c r="V16" s="37">
        <v>1</v>
      </c>
      <c r="W16" s="15">
        <f t="shared" si="0"/>
        <v>0.49139858380932655</v>
      </c>
      <c r="X16" s="16">
        <f t="shared" si="1"/>
        <v>0.62043584755912695</v>
      </c>
      <c r="Y16" s="16">
        <f t="shared" si="2"/>
        <v>0.14406894581815832</v>
      </c>
    </row>
    <row r="17" spans="2:25" x14ac:dyDescent="0.25">
      <c r="B17" s="9">
        <v>0</v>
      </c>
      <c r="C17" s="3">
        <v>1</v>
      </c>
      <c r="D17" s="9">
        <v>1</v>
      </c>
      <c r="E17" s="3">
        <v>0</v>
      </c>
      <c r="F17" s="14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1</v>
      </c>
      <c r="P17" s="13">
        <v>0</v>
      </c>
      <c r="Q17" s="13">
        <v>1</v>
      </c>
      <c r="R17" s="13">
        <v>1</v>
      </c>
      <c r="S17" s="13">
        <v>0</v>
      </c>
      <c r="T17" s="13">
        <v>0</v>
      </c>
      <c r="U17" s="9">
        <v>1</v>
      </c>
      <c r="V17" s="37">
        <v>1</v>
      </c>
      <c r="W17" s="15">
        <f t="shared" si="0"/>
        <v>0.93831348581590435</v>
      </c>
      <c r="X17" s="16">
        <f t="shared" si="1"/>
        <v>0.71875886356259588</v>
      </c>
      <c r="Y17" s="16">
        <f t="shared" si="2"/>
        <v>7.9096576824602555E-2</v>
      </c>
    </row>
    <row r="18" spans="2:25" x14ac:dyDescent="0.25">
      <c r="B18" s="9">
        <v>0</v>
      </c>
      <c r="C18" s="3">
        <v>0</v>
      </c>
      <c r="D18" s="9">
        <v>0</v>
      </c>
      <c r="E18" s="3">
        <v>1</v>
      </c>
      <c r="F18" s="14">
        <v>0</v>
      </c>
      <c r="G18" s="13">
        <v>0</v>
      </c>
      <c r="H18" s="13">
        <v>0</v>
      </c>
      <c r="I18" s="13">
        <v>1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1</v>
      </c>
      <c r="R18" s="13">
        <v>0</v>
      </c>
      <c r="S18" s="13">
        <v>0</v>
      </c>
      <c r="T18" s="13">
        <v>0</v>
      </c>
      <c r="U18" s="9">
        <v>1</v>
      </c>
      <c r="V18" s="37">
        <v>1</v>
      </c>
      <c r="W18" s="15">
        <f t="shared" si="0"/>
        <v>0.91041143463958507</v>
      </c>
      <c r="X18" s="16">
        <f t="shared" si="1"/>
        <v>0.71308434762670547</v>
      </c>
      <c r="Y18" s="16">
        <f t="shared" si="2"/>
        <v>8.2320591576793195E-2</v>
      </c>
    </row>
    <row r="19" spans="2:25" x14ac:dyDescent="0.25">
      <c r="B19" s="9">
        <v>1</v>
      </c>
      <c r="C19" s="3">
        <v>0</v>
      </c>
      <c r="D19" s="9">
        <v>0</v>
      </c>
      <c r="E19" s="3">
        <v>1</v>
      </c>
      <c r="F19" s="14">
        <v>0</v>
      </c>
      <c r="G19" s="13">
        <v>0</v>
      </c>
      <c r="H19" s="13">
        <v>0</v>
      </c>
      <c r="I19" s="13">
        <v>0</v>
      </c>
      <c r="J19" s="13">
        <v>1</v>
      </c>
      <c r="K19" s="13">
        <v>0</v>
      </c>
      <c r="L19" s="13">
        <v>0</v>
      </c>
      <c r="M19" s="13">
        <v>0</v>
      </c>
      <c r="N19" s="13">
        <v>1</v>
      </c>
      <c r="O19" s="13">
        <v>1</v>
      </c>
      <c r="P19" s="13">
        <v>0</v>
      </c>
      <c r="Q19" s="13">
        <v>0</v>
      </c>
      <c r="R19" s="13">
        <v>1</v>
      </c>
      <c r="S19" s="13">
        <v>0</v>
      </c>
      <c r="T19" s="13">
        <v>1</v>
      </c>
      <c r="U19" s="9">
        <v>1</v>
      </c>
      <c r="V19" s="37">
        <v>1</v>
      </c>
      <c r="W19" s="15">
        <f t="shared" si="0"/>
        <v>1.4483348209712392</v>
      </c>
      <c r="X19" s="16">
        <f t="shared" si="1"/>
        <v>0.80974202901765524</v>
      </c>
      <c r="Y19" s="16">
        <f t="shared" si="2"/>
        <v>3.6198095522318743E-2</v>
      </c>
    </row>
    <row r="20" spans="2:25" x14ac:dyDescent="0.25">
      <c r="B20" s="9">
        <v>1</v>
      </c>
      <c r="C20" s="3">
        <v>0</v>
      </c>
      <c r="D20" s="9">
        <v>1</v>
      </c>
      <c r="E20" s="3">
        <v>0</v>
      </c>
      <c r="F20" s="14">
        <v>0</v>
      </c>
      <c r="G20" s="13">
        <v>0</v>
      </c>
      <c r="H20" s="13">
        <v>0</v>
      </c>
      <c r="I20" s="13">
        <v>1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1</v>
      </c>
      <c r="S20" s="13">
        <v>0</v>
      </c>
      <c r="T20" s="13">
        <v>0</v>
      </c>
      <c r="U20" s="9">
        <v>1</v>
      </c>
      <c r="V20" s="37">
        <v>1</v>
      </c>
      <c r="W20" s="15">
        <f t="shared" si="0"/>
        <v>0.84248429852377016</v>
      </c>
      <c r="X20" s="16">
        <f t="shared" si="1"/>
        <v>0.69898817987060857</v>
      </c>
      <c r="Y20" s="16">
        <f t="shared" si="2"/>
        <v>9.0608115857609098E-2</v>
      </c>
    </row>
    <row r="21" spans="2:25" x14ac:dyDescent="0.25">
      <c r="B21" s="9">
        <v>1</v>
      </c>
      <c r="C21" s="3">
        <v>0</v>
      </c>
      <c r="D21" s="9">
        <v>0</v>
      </c>
      <c r="E21" s="3">
        <v>0</v>
      </c>
      <c r="F21" s="14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1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9">
        <v>1</v>
      </c>
      <c r="V21" s="37">
        <v>1</v>
      </c>
      <c r="W21" s="15">
        <f t="shared" si="0"/>
        <v>0.41024141397339697</v>
      </c>
      <c r="X21" s="16">
        <f t="shared" si="1"/>
        <v>0.60114576397753394</v>
      </c>
      <c r="Y21" s="16">
        <f t="shared" si="2"/>
        <v>0.15908470159306506</v>
      </c>
    </row>
    <row r="22" spans="2:25" x14ac:dyDescent="0.25">
      <c r="B22" s="9">
        <v>0</v>
      </c>
      <c r="C22" s="3">
        <v>1</v>
      </c>
      <c r="D22" s="9">
        <v>1</v>
      </c>
      <c r="E22" s="3">
        <v>0</v>
      </c>
      <c r="F22" s="14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1</v>
      </c>
      <c r="N22" s="13">
        <v>0</v>
      </c>
      <c r="O22" s="13">
        <v>1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9">
        <v>1</v>
      </c>
      <c r="V22" s="37">
        <v>1</v>
      </c>
      <c r="W22" s="15">
        <f t="shared" si="0"/>
        <v>0.76289001656597</v>
      </c>
      <c r="X22" s="16">
        <f t="shared" si="1"/>
        <v>0.68198085854267854</v>
      </c>
      <c r="Y22" s="16">
        <f t="shared" si="2"/>
        <v>0.10113617433325184</v>
      </c>
    </row>
    <row r="23" spans="2:25" x14ac:dyDescent="0.25">
      <c r="B23" s="9">
        <v>1</v>
      </c>
      <c r="C23" s="3">
        <v>0</v>
      </c>
      <c r="D23" s="9">
        <v>0</v>
      </c>
      <c r="E23" s="3">
        <v>1</v>
      </c>
      <c r="F23" s="14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1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9">
        <v>1</v>
      </c>
      <c r="V23" s="37">
        <v>1</v>
      </c>
      <c r="W23" s="15">
        <f t="shared" si="0"/>
        <v>0.50435181495713255</v>
      </c>
      <c r="X23" s="16">
        <f t="shared" si="1"/>
        <v>0.62348147753587213</v>
      </c>
      <c r="Y23" s="16">
        <f t="shared" si="2"/>
        <v>0.14176619775856997</v>
      </c>
    </row>
    <row r="24" spans="2:25" x14ac:dyDescent="0.25">
      <c r="B24" s="9">
        <v>0</v>
      </c>
      <c r="C24" s="3">
        <v>1</v>
      </c>
      <c r="D24" s="9">
        <v>1</v>
      </c>
      <c r="E24" s="3">
        <v>0</v>
      </c>
      <c r="F24" s="14">
        <v>1</v>
      </c>
      <c r="G24" s="13">
        <v>1</v>
      </c>
      <c r="H24" s="13">
        <v>0</v>
      </c>
      <c r="I24" s="13">
        <v>0</v>
      </c>
      <c r="J24" s="13">
        <v>1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1</v>
      </c>
      <c r="R24" s="13">
        <v>0</v>
      </c>
      <c r="S24" s="13">
        <v>0</v>
      </c>
      <c r="T24" s="13">
        <v>1</v>
      </c>
      <c r="U24" s="9">
        <v>1</v>
      </c>
      <c r="V24" s="37">
        <v>1</v>
      </c>
      <c r="W24" s="15">
        <f t="shared" si="0"/>
        <v>1.2197643749744305</v>
      </c>
      <c r="X24" s="16">
        <f t="shared" si="1"/>
        <v>0.77202208114086923</v>
      </c>
      <c r="Y24" s="16">
        <f t="shared" si="2"/>
        <v>5.1973931487340412E-2</v>
      </c>
    </row>
    <row r="25" spans="2:25" x14ac:dyDescent="0.25">
      <c r="B25" s="9">
        <v>1</v>
      </c>
      <c r="C25" s="3">
        <v>0</v>
      </c>
      <c r="D25" s="9">
        <v>0</v>
      </c>
      <c r="E25" s="3">
        <v>1</v>
      </c>
      <c r="F25" s="14">
        <v>0</v>
      </c>
      <c r="G25" s="13">
        <v>0</v>
      </c>
      <c r="H25" s="13">
        <v>1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9">
        <v>1</v>
      </c>
      <c r="V25" s="37">
        <v>1</v>
      </c>
      <c r="W25" s="15">
        <f t="shared" si="0"/>
        <v>0.16901027214845321</v>
      </c>
      <c r="X25" s="16">
        <f t="shared" si="1"/>
        <v>0.54215227764321572</v>
      </c>
      <c r="Y25" s="16">
        <f t="shared" si="2"/>
        <v>0.20962453686729501</v>
      </c>
    </row>
    <row r="26" spans="2:25" x14ac:dyDescent="0.25">
      <c r="B26" s="9">
        <v>0</v>
      </c>
      <c r="C26" s="3">
        <v>1</v>
      </c>
      <c r="D26" s="9">
        <v>1</v>
      </c>
      <c r="E26" s="3">
        <v>0</v>
      </c>
      <c r="F26" s="14">
        <v>0</v>
      </c>
      <c r="G26" s="13">
        <v>0</v>
      </c>
      <c r="H26" s="13">
        <v>1</v>
      </c>
      <c r="I26" s="13">
        <v>0</v>
      </c>
      <c r="J26" s="13">
        <v>1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1</v>
      </c>
      <c r="S26" s="13">
        <v>0</v>
      </c>
      <c r="T26" s="13">
        <v>0</v>
      </c>
      <c r="U26" s="9">
        <v>1</v>
      </c>
      <c r="V26" s="37">
        <v>1</v>
      </c>
      <c r="W26" s="15">
        <f t="shared" si="0"/>
        <v>0.71795947741031241</v>
      </c>
      <c r="X26" s="16">
        <f t="shared" si="1"/>
        <v>0.67215752192186995</v>
      </c>
      <c r="Y26" s="16">
        <f t="shared" si="2"/>
        <v>0.10748069043240918</v>
      </c>
    </row>
    <row r="27" spans="2:25" x14ac:dyDescent="0.25">
      <c r="B27" s="9">
        <v>0</v>
      </c>
      <c r="C27" s="3">
        <v>1</v>
      </c>
      <c r="D27" s="9">
        <v>0</v>
      </c>
      <c r="E27" s="3">
        <v>0</v>
      </c>
      <c r="F27" s="14">
        <v>0</v>
      </c>
      <c r="G27" s="13">
        <v>1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1</v>
      </c>
      <c r="Q27" s="13">
        <v>0</v>
      </c>
      <c r="R27" s="13">
        <v>0</v>
      </c>
      <c r="S27" s="13">
        <v>0</v>
      </c>
      <c r="T27" s="13">
        <v>0</v>
      </c>
      <c r="U27" s="9">
        <v>1</v>
      </c>
      <c r="V27" s="37">
        <v>1</v>
      </c>
      <c r="W27" s="15">
        <f t="shared" si="0"/>
        <v>-2.6088018690062609E-2</v>
      </c>
      <c r="X27" s="16">
        <f t="shared" si="1"/>
        <v>0.49347836520037131</v>
      </c>
      <c r="Y27" s="16">
        <f t="shared" si="2"/>
        <v>0.25656416652008834</v>
      </c>
    </row>
    <row r="28" spans="2:25" x14ac:dyDescent="0.25">
      <c r="B28" s="9">
        <v>0</v>
      </c>
      <c r="C28" s="3">
        <v>1</v>
      </c>
      <c r="D28" s="9">
        <v>1</v>
      </c>
      <c r="E28" s="3">
        <v>0</v>
      </c>
      <c r="F28" s="14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9">
        <v>1</v>
      </c>
      <c r="V28" s="37">
        <v>1</v>
      </c>
      <c r="W28" s="15">
        <f t="shared" si="0"/>
        <v>0.43032769016756811</v>
      </c>
      <c r="X28" s="16">
        <f t="shared" si="1"/>
        <v>0.60595191510262247</v>
      </c>
      <c r="Y28" s="16">
        <f t="shared" si="2"/>
        <v>0.15527389321129084</v>
      </c>
    </row>
    <row r="29" spans="2:25" x14ac:dyDescent="0.25">
      <c r="B29" s="9">
        <v>1</v>
      </c>
      <c r="C29" s="3">
        <v>0</v>
      </c>
      <c r="D29" s="9">
        <v>0</v>
      </c>
      <c r="E29" s="3">
        <v>1</v>
      </c>
      <c r="F29" s="14">
        <v>0</v>
      </c>
      <c r="G29" s="13">
        <v>0</v>
      </c>
      <c r="H29" s="13">
        <v>0</v>
      </c>
      <c r="I29" s="13">
        <v>1</v>
      </c>
      <c r="J29" s="13">
        <v>1</v>
      </c>
      <c r="K29" s="13">
        <v>0</v>
      </c>
      <c r="L29" s="13">
        <v>0</v>
      </c>
      <c r="M29" s="13">
        <v>1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1</v>
      </c>
      <c r="U29" s="9">
        <v>1</v>
      </c>
      <c r="V29" s="37">
        <v>1</v>
      </c>
      <c r="W29" s="15">
        <f t="shared" si="0"/>
        <v>1.4397859432709306</v>
      </c>
      <c r="X29" s="16">
        <f t="shared" si="1"/>
        <v>0.80842150133924973</v>
      </c>
      <c r="Y29" s="16">
        <f t="shared" si="2"/>
        <v>3.6702321149107098E-2</v>
      </c>
    </row>
    <row r="30" spans="2:25" x14ac:dyDescent="0.25">
      <c r="B30" s="9">
        <v>0</v>
      </c>
      <c r="C30" s="3">
        <v>1</v>
      </c>
      <c r="D30" s="9">
        <v>0</v>
      </c>
      <c r="E30" s="3">
        <v>1</v>
      </c>
      <c r="F30" s="14">
        <v>0</v>
      </c>
      <c r="G30" s="13">
        <v>0</v>
      </c>
      <c r="H30" s="13">
        <v>0</v>
      </c>
      <c r="I30" s="13">
        <v>1</v>
      </c>
      <c r="J30" s="13">
        <v>0</v>
      </c>
      <c r="K30" s="13">
        <v>1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1</v>
      </c>
      <c r="U30" s="9">
        <v>1</v>
      </c>
      <c r="V30" s="37">
        <v>1</v>
      </c>
      <c r="W30" s="15">
        <f t="shared" si="0"/>
        <v>1.2476010753979838</v>
      </c>
      <c r="X30" s="16">
        <f t="shared" si="1"/>
        <v>0.77688431961456639</v>
      </c>
      <c r="Y30" s="16">
        <f t="shared" si="2"/>
        <v>4.9780606833854962E-2</v>
      </c>
    </row>
    <row r="31" spans="2:25" x14ac:dyDescent="0.25">
      <c r="B31" s="9">
        <v>0</v>
      </c>
      <c r="C31" s="3">
        <v>1</v>
      </c>
      <c r="D31" s="9">
        <v>1</v>
      </c>
      <c r="E31" s="3">
        <v>0</v>
      </c>
      <c r="F31" s="14">
        <v>0</v>
      </c>
      <c r="G31" s="13">
        <v>1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1</v>
      </c>
      <c r="S31" s="13">
        <v>0</v>
      </c>
      <c r="T31" s="13">
        <v>0</v>
      </c>
      <c r="U31" s="9">
        <v>1</v>
      </c>
      <c r="V31" s="37">
        <v>1</v>
      </c>
      <c r="W31" s="15">
        <f t="shared" si="0"/>
        <v>0.36167053422135581</v>
      </c>
      <c r="X31" s="16">
        <f t="shared" si="1"/>
        <v>0.58944476305044968</v>
      </c>
      <c r="Y31" s="16">
        <f t="shared" si="2"/>
        <v>0.16855560258670141</v>
      </c>
    </row>
    <row r="32" spans="2:25" x14ac:dyDescent="0.25">
      <c r="B32" s="9">
        <v>1</v>
      </c>
      <c r="C32" s="3">
        <v>0</v>
      </c>
      <c r="D32" s="9">
        <v>1</v>
      </c>
      <c r="E32" s="3">
        <v>0</v>
      </c>
      <c r="F32" s="14">
        <v>0</v>
      </c>
      <c r="G32" s="13">
        <v>0</v>
      </c>
      <c r="H32" s="13">
        <v>1</v>
      </c>
      <c r="I32" s="13">
        <v>1</v>
      </c>
      <c r="J32" s="13">
        <v>0</v>
      </c>
      <c r="K32" s="13">
        <v>0</v>
      </c>
      <c r="L32" s="13">
        <v>1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1</v>
      </c>
      <c r="U32" s="9">
        <v>1</v>
      </c>
      <c r="V32" s="37">
        <v>1</v>
      </c>
      <c r="W32" s="15">
        <f t="shared" si="0"/>
        <v>0.78942006177589308</v>
      </c>
      <c r="X32" s="16">
        <f t="shared" si="1"/>
        <v>0.68770679303794158</v>
      </c>
      <c r="Y32" s="16">
        <f t="shared" si="2"/>
        <v>9.7527047114647061E-2</v>
      </c>
    </row>
    <row r="33" spans="2:25" x14ac:dyDescent="0.25">
      <c r="B33" s="9">
        <v>1</v>
      </c>
      <c r="C33" s="3">
        <v>0</v>
      </c>
      <c r="D33" s="9">
        <v>0</v>
      </c>
      <c r="E33" s="3">
        <v>1</v>
      </c>
      <c r="F33" s="14">
        <v>0</v>
      </c>
      <c r="G33" s="13">
        <v>0</v>
      </c>
      <c r="H33" s="13">
        <v>0</v>
      </c>
      <c r="I33" s="13">
        <v>1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1</v>
      </c>
      <c r="S33" s="13">
        <v>0</v>
      </c>
      <c r="T33" s="13">
        <v>0</v>
      </c>
      <c r="U33" s="9">
        <v>1</v>
      </c>
      <c r="V33" s="37">
        <v>1</v>
      </c>
      <c r="W33" s="15">
        <f t="shared" si="0"/>
        <v>0.84206276806163016</v>
      </c>
      <c r="X33" s="16">
        <f t="shared" si="1"/>
        <v>0.69889948086118869</v>
      </c>
      <c r="Y33" s="16">
        <f t="shared" si="2"/>
        <v>9.066152262566167E-2</v>
      </c>
    </row>
    <row r="34" spans="2:25" x14ac:dyDescent="0.25">
      <c r="B34" s="9">
        <v>0</v>
      </c>
      <c r="C34" s="3">
        <v>1</v>
      </c>
      <c r="D34" s="9">
        <v>0</v>
      </c>
      <c r="E34" s="3">
        <v>1</v>
      </c>
      <c r="F34" s="14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9">
        <v>1</v>
      </c>
      <c r="V34" s="37">
        <v>1</v>
      </c>
      <c r="W34" s="15">
        <f t="shared" si="0"/>
        <v>0.42990615970542806</v>
      </c>
      <c r="X34" s="16">
        <f t="shared" si="1"/>
        <v>0.60585126001329082</v>
      </c>
      <c r="Y34" s="16">
        <f t="shared" si="2"/>
        <v>0.15535322923311048</v>
      </c>
    </row>
    <row r="35" spans="2:25" x14ac:dyDescent="0.25">
      <c r="B35" s="9">
        <v>0</v>
      </c>
      <c r="C35" s="3">
        <v>1</v>
      </c>
      <c r="D35" s="9">
        <v>0</v>
      </c>
      <c r="E35" s="3">
        <v>1</v>
      </c>
      <c r="F35" s="14">
        <v>1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1</v>
      </c>
      <c r="R35" s="13">
        <v>0</v>
      </c>
      <c r="S35" s="13">
        <v>0</v>
      </c>
      <c r="T35" s="13">
        <v>0</v>
      </c>
      <c r="U35" s="9">
        <v>1</v>
      </c>
      <c r="V35" s="37">
        <v>1</v>
      </c>
      <c r="W35" s="15">
        <f t="shared" si="0"/>
        <v>0.88791881375962056</v>
      </c>
      <c r="X35" s="16">
        <f t="shared" si="1"/>
        <v>0.70846050214491896</v>
      </c>
      <c r="Y35" s="16">
        <f t="shared" si="2"/>
        <v>8.4995278809592803E-2</v>
      </c>
    </row>
    <row r="36" spans="2:25" x14ac:dyDescent="0.25">
      <c r="B36" s="9">
        <v>0</v>
      </c>
      <c r="C36" s="3">
        <v>1</v>
      </c>
      <c r="D36" s="9">
        <v>0</v>
      </c>
      <c r="E36" s="3">
        <v>1</v>
      </c>
      <c r="F36" s="14">
        <v>0</v>
      </c>
      <c r="G36" s="13">
        <v>0</v>
      </c>
      <c r="H36" s="13">
        <v>0</v>
      </c>
      <c r="I36" s="13">
        <v>1</v>
      </c>
      <c r="J36" s="13">
        <v>0</v>
      </c>
      <c r="K36" s="13">
        <v>0</v>
      </c>
      <c r="L36" s="13">
        <v>0</v>
      </c>
      <c r="M36" s="13">
        <v>0</v>
      </c>
      <c r="N36" s="13">
        <v>1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9">
        <v>1</v>
      </c>
      <c r="V36" s="37">
        <v>1</v>
      </c>
      <c r="W36" s="15">
        <f t="shared" si="0"/>
        <v>0.91436070165897165</v>
      </c>
      <c r="X36" s="16">
        <f t="shared" si="1"/>
        <v>0.71389166772169732</v>
      </c>
      <c r="Y36" s="16">
        <f t="shared" si="2"/>
        <v>8.1857977799071655E-2</v>
      </c>
    </row>
    <row r="37" spans="2:25" x14ac:dyDescent="0.25">
      <c r="B37" s="9">
        <v>1</v>
      </c>
      <c r="C37" s="3">
        <v>0</v>
      </c>
      <c r="D37" s="9">
        <v>1</v>
      </c>
      <c r="E37" s="3">
        <v>0</v>
      </c>
      <c r="F37" s="14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1</v>
      </c>
      <c r="R37" s="13">
        <v>0</v>
      </c>
      <c r="S37" s="13">
        <v>0</v>
      </c>
      <c r="T37" s="13">
        <v>0</v>
      </c>
      <c r="U37" s="9">
        <v>1</v>
      </c>
      <c r="V37" s="37">
        <v>1</v>
      </c>
      <c r="W37" s="15">
        <f t="shared" si="0"/>
        <v>0.56555894250692107</v>
      </c>
      <c r="X37" s="16">
        <f t="shared" si="1"/>
        <v>0.63773779409805809</v>
      </c>
      <c r="Y37" s="16">
        <f t="shared" si="2"/>
        <v>0.13123390582494096</v>
      </c>
    </row>
    <row r="38" spans="2:25" x14ac:dyDescent="0.25">
      <c r="B38" s="9">
        <v>0</v>
      </c>
      <c r="C38" s="3">
        <v>0</v>
      </c>
      <c r="D38" s="9">
        <v>0</v>
      </c>
      <c r="E38" s="3">
        <v>1</v>
      </c>
      <c r="F38" s="14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1</v>
      </c>
      <c r="T38" s="13">
        <v>1</v>
      </c>
      <c r="U38" s="9">
        <v>1</v>
      </c>
      <c r="V38" s="37">
        <v>1</v>
      </c>
      <c r="W38" s="15">
        <f t="shared" si="0"/>
        <v>0.47136767771477417</v>
      </c>
      <c r="X38" s="16">
        <f t="shared" si="1"/>
        <v>0.61570741623751912</v>
      </c>
      <c r="Y38" s="16">
        <f t="shared" si="2"/>
        <v>0.14768078993484338</v>
      </c>
    </row>
    <row r="39" spans="2:25" x14ac:dyDescent="0.25">
      <c r="B39" s="9">
        <v>0</v>
      </c>
      <c r="C39" s="3">
        <v>1</v>
      </c>
      <c r="D39" s="9">
        <v>0</v>
      </c>
      <c r="E39" s="3">
        <v>1</v>
      </c>
      <c r="F39" s="14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1</v>
      </c>
      <c r="P39" s="13">
        <v>0</v>
      </c>
      <c r="Q39" s="13">
        <v>0</v>
      </c>
      <c r="R39" s="13">
        <v>1</v>
      </c>
      <c r="S39" s="13">
        <v>0</v>
      </c>
      <c r="T39" s="13">
        <v>0</v>
      </c>
      <c r="U39" s="9">
        <v>1</v>
      </c>
      <c r="V39" s="37">
        <v>1</v>
      </c>
      <c r="W39" s="15">
        <f t="shared" si="0"/>
        <v>0.74218602037813231</v>
      </c>
      <c r="X39" s="16">
        <f t="shared" si="1"/>
        <v>0.67747369363376497</v>
      </c>
      <c r="Y39" s="16">
        <f t="shared" si="2"/>
        <v>0.1040232182982465</v>
      </c>
    </row>
    <row r="40" spans="2:25" x14ac:dyDescent="0.25">
      <c r="B40" s="9">
        <v>1</v>
      </c>
      <c r="C40" s="3">
        <v>0</v>
      </c>
      <c r="D40" s="9">
        <v>1</v>
      </c>
      <c r="E40" s="3">
        <v>0</v>
      </c>
      <c r="F40" s="14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9">
        <v>1</v>
      </c>
      <c r="V40" s="37">
        <v>1</v>
      </c>
      <c r="W40" s="15">
        <f t="shared" si="0"/>
        <v>0.36985300753128908</v>
      </c>
      <c r="X40" s="16">
        <f t="shared" si="1"/>
        <v>0.59142345939263508</v>
      </c>
      <c r="Y40" s="16">
        <f t="shared" si="2"/>
        <v>0.16693478953468172</v>
      </c>
    </row>
    <row r="41" spans="2:25" x14ac:dyDescent="0.25">
      <c r="B41" s="9">
        <v>1</v>
      </c>
      <c r="C41" s="3">
        <v>0</v>
      </c>
      <c r="D41" s="9">
        <v>1</v>
      </c>
      <c r="E41" s="3">
        <v>0</v>
      </c>
      <c r="F41" s="14">
        <v>1</v>
      </c>
      <c r="G41" s="13">
        <v>0</v>
      </c>
      <c r="H41" s="13">
        <v>0</v>
      </c>
      <c r="I41" s="13">
        <v>1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1</v>
      </c>
      <c r="U41" s="9">
        <v>1</v>
      </c>
      <c r="V41" s="37">
        <v>1</v>
      </c>
      <c r="W41" s="15">
        <f t="shared" si="0"/>
        <v>1.1941787349224933</v>
      </c>
      <c r="X41" s="16">
        <f t="shared" si="1"/>
        <v>0.76748759444698444</v>
      </c>
      <c r="Y41" s="16">
        <f t="shared" si="2"/>
        <v>5.4062018736049981E-2</v>
      </c>
    </row>
    <row r="42" spans="2:25" x14ac:dyDescent="0.25">
      <c r="B42" s="9">
        <v>1</v>
      </c>
      <c r="C42" s="3">
        <v>0</v>
      </c>
      <c r="D42" s="9">
        <v>0</v>
      </c>
      <c r="E42" s="3">
        <v>1</v>
      </c>
      <c r="F42" s="14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9">
        <v>1</v>
      </c>
      <c r="V42" s="37">
        <v>1</v>
      </c>
      <c r="W42" s="15">
        <f t="shared" si="0"/>
        <v>0.36943147706914903</v>
      </c>
      <c r="X42" s="16">
        <f t="shared" si="1"/>
        <v>0.59132159610955726</v>
      </c>
      <c r="Y42" s="16">
        <f t="shared" si="2"/>
        <v>0.16701803780643984</v>
      </c>
    </row>
    <row r="43" spans="2:25" x14ac:dyDescent="0.25">
      <c r="B43" s="9">
        <v>1</v>
      </c>
      <c r="C43" s="3">
        <v>0</v>
      </c>
      <c r="D43" s="9">
        <v>1</v>
      </c>
      <c r="E43" s="3">
        <v>0</v>
      </c>
      <c r="F43" s="14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1</v>
      </c>
      <c r="S43" s="13">
        <v>0</v>
      </c>
      <c r="T43" s="13">
        <v>0</v>
      </c>
      <c r="U43" s="9">
        <v>1</v>
      </c>
      <c r="V43" s="37">
        <v>1</v>
      </c>
      <c r="W43" s="15">
        <f t="shared" si="0"/>
        <v>0.54721253031600969</v>
      </c>
      <c r="X43" s="16">
        <f t="shared" si="1"/>
        <v>0.63348863526172361</v>
      </c>
      <c r="Y43" s="16">
        <f t="shared" si="2"/>
        <v>0.13433058048231386</v>
      </c>
    </row>
    <row r="44" spans="2:25" x14ac:dyDescent="0.25">
      <c r="B44" s="9">
        <v>0</v>
      </c>
      <c r="C44" s="3">
        <v>1</v>
      </c>
      <c r="D44" s="9">
        <v>0</v>
      </c>
      <c r="E44" s="3">
        <v>0</v>
      </c>
      <c r="F44" s="14">
        <v>1</v>
      </c>
      <c r="G44" s="13">
        <v>1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1</v>
      </c>
      <c r="N44" s="13">
        <v>0</v>
      </c>
      <c r="O44" s="13">
        <v>0</v>
      </c>
      <c r="P44" s="13">
        <v>0</v>
      </c>
      <c r="Q44" s="13">
        <v>1</v>
      </c>
      <c r="R44" s="13">
        <v>0</v>
      </c>
      <c r="S44" s="13">
        <v>0</v>
      </c>
      <c r="T44" s="13">
        <v>0</v>
      </c>
      <c r="U44" s="9">
        <v>1</v>
      </c>
      <c r="V44" s="37">
        <v>1</v>
      </c>
      <c r="W44" s="15">
        <f t="shared" si="0"/>
        <v>0.74543372255537044</v>
      </c>
      <c r="X44" s="16">
        <f t="shared" si="1"/>
        <v>0.67818291718175949</v>
      </c>
      <c r="Y44" s="16">
        <f t="shared" si="2"/>
        <v>0.10356623479364227</v>
      </c>
    </row>
    <row r="45" spans="2:25" x14ac:dyDescent="0.25">
      <c r="B45" s="9">
        <v>1</v>
      </c>
      <c r="C45" s="3">
        <v>0</v>
      </c>
      <c r="D45" s="9">
        <v>0</v>
      </c>
      <c r="E45" s="3">
        <v>1</v>
      </c>
      <c r="F45" s="14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1</v>
      </c>
      <c r="S45" s="13">
        <v>0</v>
      </c>
      <c r="T45" s="13">
        <v>0</v>
      </c>
      <c r="U45" s="9">
        <v>1</v>
      </c>
      <c r="V45" s="37">
        <v>1</v>
      </c>
      <c r="W45" s="15">
        <f t="shared" si="0"/>
        <v>0.54679099985386959</v>
      </c>
      <c r="X45" s="16">
        <f t="shared" si="1"/>
        <v>0.63339075848240556</v>
      </c>
      <c r="Y45" s="16">
        <f t="shared" si="2"/>
        <v>0.1344023359661059</v>
      </c>
    </row>
    <row r="46" spans="2:25" x14ac:dyDescent="0.25">
      <c r="B46" s="9">
        <v>1</v>
      </c>
      <c r="C46" s="3">
        <v>0</v>
      </c>
      <c r="D46" s="9">
        <v>0</v>
      </c>
      <c r="E46" s="3">
        <v>1</v>
      </c>
      <c r="F46" s="14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1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9">
        <v>1</v>
      </c>
      <c r="V46" s="37">
        <v>1</v>
      </c>
      <c r="W46" s="15">
        <f t="shared" si="0"/>
        <v>0.55861425081493232</v>
      </c>
      <c r="X46" s="16">
        <f t="shared" si="1"/>
        <v>0.63613184407040524</v>
      </c>
      <c r="Y46" s="16">
        <f t="shared" si="2"/>
        <v>0.13240003489960389</v>
      </c>
    </row>
    <row r="47" spans="2:25" x14ac:dyDescent="0.25">
      <c r="B47" s="9">
        <v>0</v>
      </c>
      <c r="C47" s="3">
        <v>1</v>
      </c>
      <c r="D47" s="9">
        <v>0</v>
      </c>
      <c r="E47" s="3">
        <v>1</v>
      </c>
      <c r="F47" s="14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1</v>
      </c>
      <c r="T47" s="13">
        <v>0</v>
      </c>
      <c r="U47" s="9">
        <v>1</v>
      </c>
      <c r="V47" s="37">
        <v>1</v>
      </c>
      <c r="W47" s="15">
        <f t="shared" si="0"/>
        <v>0.21509286585912629</v>
      </c>
      <c r="X47" s="16">
        <f t="shared" si="1"/>
        <v>0.55356685326003197</v>
      </c>
      <c r="Y47" s="16">
        <f t="shared" si="2"/>
        <v>0.19930255450814982</v>
      </c>
    </row>
    <row r="48" spans="2:25" x14ac:dyDescent="0.25">
      <c r="B48" s="9">
        <v>0</v>
      </c>
      <c r="C48" s="3">
        <v>1</v>
      </c>
      <c r="D48" s="9">
        <v>0</v>
      </c>
      <c r="E48" s="3">
        <v>1</v>
      </c>
      <c r="F48" s="14">
        <v>0</v>
      </c>
      <c r="G48" s="13">
        <v>0</v>
      </c>
      <c r="H48" s="13">
        <v>0</v>
      </c>
      <c r="I48" s="13">
        <v>1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9">
        <v>1</v>
      </c>
      <c r="V48" s="37">
        <v>1</v>
      </c>
      <c r="W48" s="15">
        <f t="shared" si="0"/>
        <v>0.72517792791318847</v>
      </c>
      <c r="X48" s="16">
        <f t="shared" si="1"/>
        <v>0.67374621139918844</v>
      </c>
      <c r="Y48" s="16">
        <f t="shared" si="2"/>
        <v>0.10644153457638304</v>
      </c>
    </row>
    <row r="49" spans="2:25" x14ac:dyDescent="0.25">
      <c r="B49" s="9">
        <v>1</v>
      </c>
      <c r="C49" s="3">
        <v>0</v>
      </c>
      <c r="D49" s="9">
        <v>0</v>
      </c>
      <c r="E49" s="3">
        <v>1</v>
      </c>
      <c r="F49" s="14">
        <v>0</v>
      </c>
      <c r="G49" s="13">
        <v>0</v>
      </c>
      <c r="H49" s="13">
        <v>1</v>
      </c>
      <c r="I49" s="13">
        <v>0</v>
      </c>
      <c r="J49" s="13">
        <v>0</v>
      </c>
      <c r="K49" s="13">
        <v>1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1</v>
      </c>
      <c r="U49" s="9">
        <v>1</v>
      </c>
      <c r="V49" s="37">
        <v>1</v>
      </c>
      <c r="W49" s="15">
        <f t="shared" si="0"/>
        <v>0.69143341963324856</v>
      </c>
      <c r="X49" s="16">
        <f t="shared" si="1"/>
        <v>0.66628572219045412</v>
      </c>
      <c r="Y49" s="16">
        <f t="shared" si="2"/>
        <v>0.11136521921394676</v>
      </c>
    </row>
    <row r="50" spans="2:25" x14ac:dyDescent="0.25">
      <c r="B50" s="9">
        <v>0</v>
      </c>
      <c r="C50" s="3">
        <v>1</v>
      </c>
      <c r="D50" s="9">
        <v>1</v>
      </c>
      <c r="E50" s="3">
        <v>0</v>
      </c>
      <c r="F50" s="14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9">
        <v>1</v>
      </c>
      <c r="V50" s="37">
        <v>1</v>
      </c>
      <c r="W50" s="15">
        <f t="shared" si="0"/>
        <v>0.43032769016756811</v>
      </c>
      <c r="X50" s="16">
        <f t="shared" si="1"/>
        <v>0.60595191510262247</v>
      </c>
      <c r="Y50" s="16">
        <f t="shared" si="2"/>
        <v>0.15527389321129084</v>
      </c>
    </row>
    <row r="51" spans="2:25" x14ac:dyDescent="0.25">
      <c r="B51" s="9">
        <v>0</v>
      </c>
      <c r="C51" s="3">
        <v>1</v>
      </c>
      <c r="D51" s="9">
        <v>1</v>
      </c>
      <c r="E51" s="3">
        <v>0</v>
      </c>
      <c r="F51" s="14">
        <v>0</v>
      </c>
      <c r="G51" s="13">
        <v>0</v>
      </c>
      <c r="H51" s="13">
        <v>0</v>
      </c>
      <c r="I51" s="13">
        <v>1</v>
      </c>
      <c r="J51" s="13">
        <v>0</v>
      </c>
      <c r="K51" s="13">
        <v>0</v>
      </c>
      <c r="L51" s="13">
        <v>0</v>
      </c>
      <c r="M51" s="13">
        <v>1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1</v>
      </c>
      <c r="T51" s="13">
        <v>1</v>
      </c>
      <c r="U51" s="9">
        <v>1</v>
      </c>
      <c r="V51" s="37">
        <v>1</v>
      </c>
      <c r="W51" s="15">
        <f t="shared" si="0"/>
        <v>0.97517539314432833</v>
      </c>
      <c r="X51" s="16">
        <f t="shared" si="1"/>
        <v>0.72614986066548026</v>
      </c>
      <c r="Y51" s="16">
        <f t="shared" si="2"/>
        <v>7.4993898813535881E-2</v>
      </c>
    </row>
    <row r="52" spans="2:25" x14ac:dyDescent="0.25">
      <c r="B52" s="9">
        <v>0</v>
      </c>
      <c r="C52" s="3">
        <v>1</v>
      </c>
      <c r="D52" s="9">
        <v>0</v>
      </c>
      <c r="E52" s="3">
        <v>0</v>
      </c>
      <c r="F52" s="14">
        <v>0</v>
      </c>
      <c r="G52" s="13">
        <v>0</v>
      </c>
      <c r="H52" s="13">
        <v>0</v>
      </c>
      <c r="I52" s="13">
        <v>1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9">
        <v>1</v>
      </c>
      <c r="V52" s="37">
        <v>1</v>
      </c>
      <c r="W52" s="15">
        <f t="shared" si="0"/>
        <v>0.63106752692945278</v>
      </c>
      <c r="X52" s="16">
        <f t="shared" si="1"/>
        <v>0.65273148126245362</v>
      </c>
      <c r="Y52" s="16">
        <f t="shared" si="2"/>
        <v>0.12059542410616961</v>
      </c>
    </row>
    <row r="53" spans="2:25" x14ac:dyDescent="0.25">
      <c r="B53" s="9">
        <v>1</v>
      </c>
      <c r="C53" s="3">
        <v>0</v>
      </c>
      <c r="D53" s="9">
        <v>1</v>
      </c>
      <c r="E53" s="3">
        <v>0</v>
      </c>
      <c r="F53" s="14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1</v>
      </c>
      <c r="N53" s="13">
        <v>0</v>
      </c>
      <c r="O53" s="13">
        <v>1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9">
        <v>1</v>
      </c>
      <c r="V53" s="37">
        <v>1</v>
      </c>
      <c r="W53" s="15">
        <f t="shared" si="0"/>
        <v>0.70241533392969102</v>
      </c>
      <c r="X53" s="16">
        <f t="shared" si="1"/>
        <v>0.66872306508160229</v>
      </c>
      <c r="Y53" s="16">
        <f t="shared" si="2"/>
        <v>0.10974440760892831</v>
      </c>
    </row>
    <row r="54" spans="2:25" x14ac:dyDescent="0.25">
      <c r="B54" s="9">
        <v>0</v>
      </c>
      <c r="C54" s="3">
        <v>1</v>
      </c>
      <c r="D54" s="9">
        <v>1</v>
      </c>
      <c r="E54" s="3">
        <v>0</v>
      </c>
      <c r="F54" s="14">
        <v>1</v>
      </c>
      <c r="G54" s="13">
        <v>0</v>
      </c>
      <c r="H54" s="13">
        <v>0</v>
      </c>
      <c r="I54" s="13">
        <v>0</v>
      </c>
      <c r="J54" s="13">
        <v>1</v>
      </c>
      <c r="K54" s="13">
        <v>0</v>
      </c>
      <c r="L54" s="13">
        <v>0</v>
      </c>
      <c r="M54" s="13">
        <v>0</v>
      </c>
      <c r="N54" s="13">
        <v>0</v>
      </c>
      <c r="O54" s="13">
        <v>1</v>
      </c>
      <c r="P54" s="13">
        <v>0</v>
      </c>
      <c r="Q54" s="13">
        <v>1</v>
      </c>
      <c r="R54" s="13">
        <v>1</v>
      </c>
      <c r="S54" s="13">
        <v>0</v>
      </c>
      <c r="T54" s="13">
        <v>0</v>
      </c>
      <c r="U54" s="9">
        <v>1</v>
      </c>
      <c r="V54" s="37">
        <v>1</v>
      </c>
      <c r="W54" s="15">
        <f t="shared" si="0"/>
        <v>1.5113136742731845</v>
      </c>
      <c r="X54" s="16">
        <f t="shared" si="1"/>
        <v>0.81925581170942519</v>
      </c>
      <c r="Y54" s="16">
        <f t="shared" si="2"/>
        <v>3.2668461600818759E-2</v>
      </c>
    </row>
    <row r="55" spans="2:25" x14ac:dyDescent="0.25">
      <c r="B55" s="9">
        <v>1</v>
      </c>
      <c r="C55" s="3">
        <v>0</v>
      </c>
      <c r="D55" s="9">
        <v>0</v>
      </c>
      <c r="E55" s="3">
        <v>1</v>
      </c>
      <c r="F55" s="14">
        <v>0</v>
      </c>
      <c r="G55" s="13">
        <v>0</v>
      </c>
      <c r="H55" s="13">
        <v>0</v>
      </c>
      <c r="I55" s="13">
        <v>1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1</v>
      </c>
      <c r="S55" s="13">
        <v>0</v>
      </c>
      <c r="T55" s="13">
        <v>0</v>
      </c>
      <c r="U55" s="9">
        <v>1</v>
      </c>
      <c r="V55" s="37">
        <v>1</v>
      </c>
      <c r="W55" s="15">
        <f t="shared" si="0"/>
        <v>0.84206276806163016</v>
      </c>
      <c r="X55" s="16">
        <f t="shared" si="1"/>
        <v>0.69889948086118869</v>
      </c>
      <c r="Y55" s="16">
        <f t="shared" si="2"/>
        <v>9.066152262566167E-2</v>
      </c>
    </row>
    <row r="56" spans="2:25" x14ac:dyDescent="0.25">
      <c r="B56" s="9">
        <v>1</v>
      </c>
      <c r="C56" s="3">
        <v>0</v>
      </c>
      <c r="D56" s="9">
        <v>1</v>
      </c>
      <c r="E56" s="3">
        <v>0</v>
      </c>
      <c r="F56" s="14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9">
        <v>1</v>
      </c>
      <c r="V56" s="37">
        <v>1</v>
      </c>
      <c r="W56" s="15">
        <f t="shared" si="0"/>
        <v>0.36985300753128908</v>
      </c>
      <c r="X56" s="16">
        <f t="shared" si="1"/>
        <v>0.59142345939263508</v>
      </c>
      <c r="Y56" s="16">
        <f t="shared" si="2"/>
        <v>0.16693478953468172</v>
      </c>
    </row>
    <row r="57" spans="2:25" x14ac:dyDescent="0.25">
      <c r="B57" s="9">
        <v>0</v>
      </c>
      <c r="C57" s="3">
        <v>0</v>
      </c>
      <c r="D57" s="9">
        <v>1</v>
      </c>
      <c r="E57" s="3">
        <v>0</v>
      </c>
      <c r="F57" s="14">
        <v>0</v>
      </c>
      <c r="G57" s="13">
        <v>0</v>
      </c>
      <c r="H57" s="13">
        <v>0</v>
      </c>
      <c r="I57" s="13">
        <v>1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9">
        <v>1</v>
      </c>
      <c r="V57" s="37">
        <v>1</v>
      </c>
      <c r="W57" s="15">
        <f t="shared" si="0"/>
        <v>0.71512703012609324</v>
      </c>
      <c r="X57" s="16">
        <f t="shared" si="1"/>
        <v>0.67153305468525182</v>
      </c>
      <c r="Y57" s="16">
        <f t="shared" si="2"/>
        <v>0.10789053416440177</v>
      </c>
    </row>
    <row r="58" spans="2:25" x14ac:dyDescent="0.25">
      <c r="B58" s="9">
        <v>0</v>
      </c>
      <c r="C58" s="3">
        <v>1</v>
      </c>
      <c r="D58" s="9">
        <v>1</v>
      </c>
      <c r="E58" s="3">
        <v>0</v>
      </c>
      <c r="F58" s="14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1</v>
      </c>
      <c r="U58" s="9">
        <v>1</v>
      </c>
      <c r="V58" s="37">
        <v>1</v>
      </c>
      <c r="W58" s="15">
        <f t="shared" si="0"/>
        <v>0.69707493027245127</v>
      </c>
      <c r="X58" s="16">
        <f t="shared" si="1"/>
        <v>0.6675389278108228</v>
      </c>
      <c r="Y58" s="16">
        <f t="shared" si="2"/>
        <v>0.11053036452117729</v>
      </c>
    </row>
    <row r="59" spans="2:25" x14ac:dyDescent="0.25">
      <c r="B59" s="9">
        <v>0</v>
      </c>
      <c r="C59" s="3">
        <v>1</v>
      </c>
      <c r="D59" s="9">
        <v>1</v>
      </c>
      <c r="E59" s="3">
        <v>0</v>
      </c>
      <c r="F59" s="14">
        <v>1</v>
      </c>
      <c r="G59" s="13">
        <v>0</v>
      </c>
      <c r="H59" s="13">
        <v>1</v>
      </c>
      <c r="I59" s="13">
        <v>0</v>
      </c>
      <c r="J59" s="13">
        <v>1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1</v>
      </c>
      <c r="S59" s="13">
        <v>0</v>
      </c>
      <c r="T59" s="13">
        <v>0</v>
      </c>
      <c r="U59" s="9">
        <v>1</v>
      </c>
      <c r="V59" s="37">
        <v>1</v>
      </c>
      <c r="W59" s="15">
        <f t="shared" si="0"/>
        <v>0.98026619648887303</v>
      </c>
      <c r="X59" s="16">
        <f t="shared" si="1"/>
        <v>0.72716103234973817</v>
      </c>
      <c r="Y59" s="16">
        <f t="shared" si="2"/>
        <v>7.4441102268460624E-2</v>
      </c>
    </row>
    <row r="60" spans="2:25" x14ac:dyDescent="0.25">
      <c r="B60" s="9">
        <v>0</v>
      </c>
      <c r="C60" s="3">
        <v>0</v>
      </c>
      <c r="D60" s="9">
        <v>1</v>
      </c>
      <c r="E60" s="3">
        <v>0</v>
      </c>
      <c r="F60" s="14">
        <v>1</v>
      </c>
      <c r="G60" s="13">
        <v>0</v>
      </c>
      <c r="H60" s="13">
        <v>0</v>
      </c>
      <c r="I60" s="13">
        <v>1</v>
      </c>
      <c r="J60" s="13">
        <v>1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9">
        <v>1</v>
      </c>
      <c r="V60" s="37">
        <v>1</v>
      </c>
      <c r="W60" s="15">
        <f t="shared" si="0"/>
        <v>1.2881272185833734</v>
      </c>
      <c r="X60" s="16">
        <f t="shared" si="1"/>
        <v>0.78383003281217478</v>
      </c>
      <c r="Y60" s="16">
        <f t="shared" si="2"/>
        <v>4.672945471398543E-2</v>
      </c>
    </row>
    <row r="61" spans="2:25" x14ac:dyDescent="0.25">
      <c r="B61" s="9">
        <v>1</v>
      </c>
      <c r="C61" s="3">
        <v>0</v>
      </c>
      <c r="D61" s="9">
        <v>0</v>
      </c>
      <c r="E61" s="3">
        <v>0</v>
      </c>
      <c r="F61" s="14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1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9">
        <v>1</v>
      </c>
      <c r="V61" s="37">
        <v>1</v>
      </c>
      <c r="W61" s="15">
        <f t="shared" si="0"/>
        <v>0.41024141397339697</v>
      </c>
      <c r="X61" s="16">
        <f t="shared" si="1"/>
        <v>0.60114576397753394</v>
      </c>
      <c r="Y61" s="16">
        <f t="shared" si="2"/>
        <v>0.15908470159306506</v>
      </c>
    </row>
    <row r="62" spans="2:25" x14ac:dyDescent="0.25">
      <c r="B62" s="9">
        <v>0</v>
      </c>
      <c r="C62" s="3">
        <v>1</v>
      </c>
      <c r="D62" s="9">
        <v>1</v>
      </c>
      <c r="E62" s="3">
        <v>0</v>
      </c>
      <c r="F62" s="14">
        <v>0</v>
      </c>
      <c r="G62" s="13">
        <v>0</v>
      </c>
      <c r="H62" s="13">
        <v>0</v>
      </c>
      <c r="I62" s="13">
        <v>1</v>
      </c>
      <c r="J62" s="13">
        <v>0</v>
      </c>
      <c r="K62" s="13">
        <v>0</v>
      </c>
      <c r="L62" s="13">
        <v>0</v>
      </c>
      <c r="M62" s="13">
        <v>1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9">
        <v>1</v>
      </c>
      <c r="V62" s="37">
        <v>1</v>
      </c>
      <c r="W62" s="15">
        <f t="shared" si="0"/>
        <v>0.92324144688574683</v>
      </c>
      <c r="X62" s="16">
        <f t="shared" si="1"/>
        <v>0.71570211221270641</v>
      </c>
      <c r="Y62" s="16">
        <f t="shared" si="2"/>
        <v>8.0825289000316575E-2</v>
      </c>
    </row>
    <row r="63" spans="2:25" x14ac:dyDescent="0.25">
      <c r="B63" s="9">
        <v>0</v>
      </c>
      <c r="C63" s="3">
        <v>0</v>
      </c>
      <c r="D63" s="9">
        <v>0</v>
      </c>
      <c r="E63" s="3">
        <v>1</v>
      </c>
      <c r="F63" s="14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9">
        <v>1</v>
      </c>
      <c r="V63" s="37">
        <v>1</v>
      </c>
      <c r="W63" s="15">
        <f t="shared" si="0"/>
        <v>0.41943373145619278</v>
      </c>
      <c r="X63" s="16">
        <f t="shared" si="1"/>
        <v>0.6033477388384999</v>
      </c>
      <c r="Y63" s="16">
        <f t="shared" si="2"/>
        <v>0.15733301628453089</v>
      </c>
    </row>
    <row r="64" spans="2:25" x14ac:dyDescent="0.25">
      <c r="B64" s="9">
        <v>1</v>
      </c>
      <c r="C64" s="3">
        <v>0</v>
      </c>
      <c r="D64" s="9">
        <v>0</v>
      </c>
      <c r="E64" s="3">
        <v>0</v>
      </c>
      <c r="F64" s="14">
        <v>0</v>
      </c>
      <c r="G64" s="13">
        <v>1</v>
      </c>
      <c r="H64" s="13">
        <v>0</v>
      </c>
      <c r="I64" s="13">
        <v>1</v>
      </c>
      <c r="J64" s="13">
        <v>1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9">
        <v>1</v>
      </c>
      <c r="V64" s="37">
        <v>1</v>
      </c>
      <c r="W64" s="15">
        <f t="shared" si="0"/>
        <v>0.63526963494096034</v>
      </c>
      <c r="X64" s="16">
        <f t="shared" si="1"/>
        <v>0.6536833737696387</v>
      </c>
      <c r="Y64" s="16">
        <f t="shared" si="2"/>
        <v>0.11993520560357977</v>
      </c>
    </row>
    <row r="65" spans="2:25" x14ac:dyDescent="0.25">
      <c r="B65" s="9">
        <v>0</v>
      </c>
      <c r="C65" s="3">
        <v>1</v>
      </c>
      <c r="D65" s="9">
        <v>1</v>
      </c>
      <c r="E65" s="3">
        <v>0</v>
      </c>
      <c r="F65" s="14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1</v>
      </c>
      <c r="S65" s="13">
        <v>0</v>
      </c>
      <c r="T65" s="13">
        <v>1</v>
      </c>
      <c r="U65" s="9">
        <v>1</v>
      </c>
      <c r="V65" s="37">
        <v>1</v>
      </c>
      <c r="W65" s="15">
        <f t="shared" si="0"/>
        <v>0.87443445305717193</v>
      </c>
      <c r="X65" s="16">
        <f t="shared" si="1"/>
        <v>0.70566757692190829</v>
      </c>
      <c r="Y65" s="16">
        <f t="shared" si="2"/>
        <v>8.6631575275020772E-2</v>
      </c>
    </row>
    <row r="66" spans="2:25" x14ac:dyDescent="0.25">
      <c r="B66" s="9">
        <v>0</v>
      </c>
      <c r="C66" s="3">
        <v>1</v>
      </c>
      <c r="D66" s="9">
        <v>0</v>
      </c>
      <c r="E66" s="3">
        <v>1</v>
      </c>
      <c r="F66" s="14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1</v>
      </c>
      <c r="P66" s="13">
        <v>0</v>
      </c>
      <c r="Q66" s="13">
        <v>0</v>
      </c>
      <c r="R66" s="13">
        <v>1</v>
      </c>
      <c r="S66" s="13">
        <v>0</v>
      </c>
      <c r="T66" s="13">
        <v>1</v>
      </c>
      <c r="U66" s="9">
        <v>1</v>
      </c>
      <c r="V66" s="37">
        <v>1</v>
      </c>
      <c r="W66" s="15">
        <f t="shared" si="0"/>
        <v>1.0089332604830155</v>
      </c>
      <c r="X66" s="16">
        <f t="shared" si="1"/>
        <v>0.73281133471227944</v>
      </c>
      <c r="Y66" s="16">
        <f t="shared" si="2"/>
        <v>7.1389782858233566E-2</v>
      </c>
    </row>
    <row r="67" spans="2:25" x14ac:dyDescent="0.25">
      <c r="B67" s="9">
        <v>1</v>
      </c>
      <c r="C67" s="3">
        <v>0</v>
      </c>
      <c r="D67" s="9">
        <v>0</v>
      </c>
      <c r="E67" s="3">
        <v>1</v>
      </c>
      <c r="F67" s="14">
        <v>0</v>
      </c>
      <c r="G67" s="13">
        <v>0</v>
      </c>
      <c r="H67" s="13">
        <v>0</v>
      </c>
      <c r="I67" s="13">
        <v>1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9">
        <v>1</v>
      </c>
      <c r="V67" s="37">
        <v>1</v>
      </c>
      <c r="W67" s="15">
        <f t="shared" si="0"/>
        <v>0.66470324527690949</v>
      </c>
      <c r="X67" s="16">
        <f t="shared" si="1"/>
        <v>0.66031611453470507</v>
      </c>
      <c r="Y67" s="16">
        <f t="shared" si="2"/>
        <v>0.1153851420447996</v>
      </c>
    </row>
    <row r="68" spans="2:25" x14ac:dyDescent="0.25">
      <c r="B68" s="9">
        <v>0</v>
      </c>
      <c r="C68" s="3">
        <v>1</v>
      </c>
      <c r="D68" s="9">
        <v>0</v>
      </c>
      <c r="E68" s="3">
        <v>1</v>
      </c>
      <c r="F68" s="14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1</v>
      </c>
      <c r="P68" s="13">
        <v>0</v>
      </c>
      <c r="Q68" s="13">
        <v>0</v>
      </c>
      <c r="R68" s="13">
        <v>1</v>
      </c>
      <c r="S68" s="13">
        <v>0</v>
      </c>
      <c r="T68" s="13">
        <v>1</v>
      </c>
      <c r="U68" s="9">
        <v>1</v>
      </c>
      <c r="V68" s="37">
        <v>1</v>
      </c>
      <c r="W68" s="15">
        <f t="shared" si="0"/>
        <v>1.0089332604830155</v>
      </c>
      <c r="X68" s="16">
        <f t="shared" si="1"/>
        <v>0.73281133471227944</v>
      </c>
      <c r="Y68" s="16">
        <f t="shared" si="2"/>
        <v>7.1389782858233566E-2</v>
      </c>
    </row>
    <row r="69" spans="2:25" x14ac:dyDescent="0.25">
      <c r="B69" s="9">
        <v>1</v>
      </c>
      <c r="C69" s="3">
        <v>0</v>
      </c>
      <c r="D69" s="9">
        <v>0</v>
      </c>
      <c r="E69" s="3">
        <v>1</v>
      </c>
      <c r="F69" s="14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9">
        <v>1</v>
      </c>
      <c r="V69" s="37">
        <v>1</v>
      </c>
      <c r="W69" s="15">
        <f t="shared" si="0"/>
        <v>0.36943147706914903</v>
      </c>
      <c r="X69" s="16">
        <f t="shared" si="1"/>
        <v>0.59132159610955726</v>
      </c>
      <c r="Y69" s="16">
        <f t="shared" si="2"/>
        <v>0.16701803780643984</v>
      </c>
    </row>
    <row r="70" spans="2:25" x14ac:dyDescent="0.25">
      <c r="B70" s="9">
        <v>1</v>
      </c>
      <c r="C70" s="3">
        <v>0</v>
      </c>
      <c r="D70" s="9">
        <v>0</v>
      </c>
      <c r="E70" s="3">
        <v>1</v>
      </c>
      <c r="F70" s="14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1</v>
      </c>
      <c r="M70" s="13">
        <v>0</v>
      </c>
      <c r="N70" s="13">
        <v>0</v>
      </c>
      <c r="O70" s="13">
        <v>0</v>
      </c>
      <c r="P70" s="13">
        <v>0</v>
      </c>
      <c r="Q70" s="13">
        <v>1</v>
      </c>
      <c r="R70" s="13">
        <v>0</v>
      </c>
      <c r="S70" s="13">
        <v>0</v>
      </c>
      <c r="T70" s="13">
        <v>0</v>
      </c>
      <c r="U70" s="9">
        <v>1</v>
      </c>
      <c r="V70" s="37">
        <v>1</v>
      </c>
      <c r="W70" s="15">
        <f t="shared" ref="W70:W133" si="3">SUMPRODUCT(B$2:U$2,B70:U70)</f>
        <v>0.62310666289743732</v>
      </c>
      <c r="X70" s="16">
        <f t="shared" ref="X70:X133" si="4">EXP(W70)/(1+EXP(W70))</f>
        <v>0.65092478039644674</v>
      </c>
      <c r="Y70" s="16">
        <f t="shared" ref="Y70:Y133" si="5">(V70-X70)^2</f>
        <v>0.12185350894126894</v>
      </c>
    </row>
    <row r="71" spans="2:25" x14ac:dyDescent="0.25">
      <c r="B71" s="9">
        <v>1</v>
      </c>
      <c r="C71" s="3">
        <v>0</v>
      </c>
      <c r="D71" s="9">
        <v>0</v>
      </c>
      <c r="E71" s="3">
        <v>1</v>
      </c>
      <c r="F71" s="14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1</v>
      </c>
      <c r="S71" s="13">
        <v>0</v>
      </c>
      <c r="T71" s="13">
        <v>1</v>
      </c>
      <c r="U71" s="9">
        <v>1</v>
      </c>
      <c r="V71" s="37">
        <v>1</v>
      </c>
      <c r="W71" s="15">
        <f t="shared" si="3"/>
        <v>0.81353823995875274</v>
      </c>
      <c r="X71" s="16">
        <f t="shared" si="4"/>
        <v>0.69286296885128995</v>
      </c>
      <c r="Y71" s="16">
        <f t="shared" si="5"/>
        <v>9.4333155902843691E-2</v>
      </c>
    </row>
    <row r="72" spans="2:25" x14ac:dyDescent="0.25">
      <c r="B72" s="9">
        <v>0</v>
      </c>
      <c r="C72" s="3">
        <v>0</v>
      </c>
      <c r="D72" s="9">
        <v>0</v>
      </c>
      <c r="E72" s="3">
        <v>1</v>
      </c>
      <c r="F72" s="14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1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1</v>
      </c>
      <c r="T72" s="13">
        <v>0</v>
      </c>
      <c r="U72" s="9">
        <v>1</v>
      </c>
      <c r="V72" s="37">
        <v>1</v>
      </c>
      <c r="W72" s="15">
        <f t="shared" si="3"/>
        <v>0.40226242612030938</v>
      </c>
      <c r="X72" s="16">
        <f t="shared" si="4"/>
        <v>0.59923111072935198</v>
      </c>
      <c r="Y72" s="16">
        <f t="shared" si="5"/>
        <v>0.16061570260722893</v>
      </c>
    </row>
    <row r="73" spans="2:25" x14ac:dyDescent="0.25">
      <c r="B73" s="9">
        <v>1</v>
      </c>
      <c r="C73" s="3">
        <v>0</v>
      </c>
      <c r="D73" s="9">
        <v>0</v>
      </c>
      <c r="E73" s="3">
        <v>1</v>
      </c>
      <c r="F73" s="14">
        <v>0</v>
      </c>
      <c r="G73" s="13">
        <v>0</v>
      </c>
      <c r="H73" s="13">
        <v>0</v>
      </c>
      <c r="I73" s="13">
        <v>1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1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9">
        <v>1</v>
      </c>
      <c r="V73" s="37">
        <v>1</v>
      </c>
      <c r="W73" s="15">
        <f t="shared" si="3"/>
        <v>0.79962358316489301</v>
      </c>
      <c r="X73" s="16">
        <f t="shared" si="4"/>
        <v>0.68989395615929272</v>
      </c>
      <c r="Y73" s="16">
        <f t="shared" si="5"/>
        <v>9.6165758426534659E-2</v>
      </c>
    </row>
    <row r="74" spans="2:25" x14ac:dyDescent="0.25">
      <c r="B74" s="9">
        <v>0</v>
      </c>
      <c r="C74" s="3">
        <v>1</v>
      </c>
      <c r="D74" s="9">
        <v>1</v>
      </c>
      <c r="E74" s="3">
        <v>0</v>
      </c>
      <c r="F74" s="14">
        <v>0</v>
      </c>
      <c r="G74" s="13">
        <v>0</v>
      </c>
      <c r="H74" s="13">
        <v>0</v>
      </c>
      <c r="I74" s="13">
        <v>0</v>
      </c>
      <c r="J74" s="13">
        <v>1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9">
        <v>1</v>
      </c>
      <c r="V74" s="37">
        <v>1</v>
      </c>
      <c r="W74" s="15">
        <f t="shared" si="3"/>
        <v>0.74102115954628767</v>
      </c>
      <c r="X74" s="16">
        <f t="shared" si="4"/>
        <v>0.67721911534410562</v>
      </c>
      <c r="Y74" s="16">
        <f t="shared" si="5"/>
        <v>0.10418749949924179</v>
      </c>
    </row>
    <row r="75" spans="2:25" x14ac:dyDescent="0.25">
      <c r="B75" s="9">
        <v>0</v>
      </c>
      <c r="C75" s="3">
        <v>1</v>
      </c>
      <c r="D75" s="9">
        <v>1</v>
      </c>
      <c r="E75" s="3">
        <v>0</v>
      </c>
      <c r="F75" s="14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1</v>
      </c>
      <c r="P75" s="13">
        <v>0</v>
      </c>
      <c r="Q75" s="13">
        <v>1</v>
      </c>
      <c r="R75" s="13">
        <v>0</v>
      </c>
      <c r="S75" s="13">
        <v>0</v>
      </c>
      <c r="T75" s="13">
        <v>1</v>
      </c>
      <c r="U75" s="9">
        <v>1</v>
      </c>
      <c r="V75" s="37">
        <v>1</v>
      </c>
      <c r="W75" s="15">
        <f t="shared" si="3"/>
        <v>1.0277012031360668</v>
      </c>
      <c r="X75" s="16">
        <f t="shared" si="4"/>
        <v>0.73646998345523984</v>
      </c>
      <c r="Y75" s="16">
        <f t="shared" si="5"/>
        <v>6.9448069620081557E-2</v>
      </c>
    </row>
    <row r="76" spans="2:25" x14ac:dyDescent="0.25">
      <c r="B76" s="9">
        <v>0</v>
      </c>
      <c r="C76" s="3">
        <v>0</v>
      </c>
      <c r="D76" s="9">
        <v>0</v>
      </c>
      <c r="E76" s="3">
        <v>1</v>
      </c>
      <c r="F76" s="14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1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9">
        <v>1</v>
      </c>
      <c r="V76" s="37">
        <v>1</v>
      </c>
      <c r="W76" s="15">
        <f t="shared" si="3"/>
        <v>0.60861650520197608</v>
      </c>
      <c r="X76" s="16">
        <f t="shared" si="4"/>
        <v>0.64762514365650137</v>
      </c>
      <c r="Y76" s="16">
        <f t="shared" si="5"/>
        <v>0.12416803938310129</v>
      </c>
    </row>
    <row r="77" spans="2:25" x14ac:dyDescent="0.25">
      <c r="B77" s="9">
        <v>1</v>
      </c>
      <c r="C77" s="3">
        <v>0</v>
      </c>
      <c r="D77" s="9">
        <v>0</v>
      </c>
      <c r="E77" s="3">
        <v>0</v>
      </c>
      <c r="F77" s="14">
        <v>0</v>
      </c>
      <c r="G77" s="13">
        <v>0</v>
      </c>
      <c r="H77" s="13">
        <v>0</v>
      </c>
      <c r="I77" s="13">
        <v>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1</v>
      </c>
      <c r="Q77" s="13">
        <v>0</v>
      </c>
      <c r="R77" s="13">
        <v>0</v>
      </c>
      <c r="S77" s="13">
        <v>0</v>
      </c>
      <c r="T77" s="13">
        <v>0</v>
      </c>
      <c r="U77" s="9">
        <v>1</v>
      </c>
      <c r="V77" s="37">
        <v>1</v>
      </c>
      <c r="W77" s="15">
        <f t="shared" si="3"/>
        <v>0.45472574561235168</v>
      </c>
      <c r="X77" s="16">
        <f t="shared" si="4"/>
        <v>0.61176223305754418</v>
      </c>
      <c r="Y77" s="16">
        <f t="shared" si="5"/>
        <v>0.15072856368046464</v>
      </c>
    </row>
    <row r="78" spans="2:25" x14ac:dyDescent="0.25">
      <c r="B78" s="9">
        <v>1</v>
      </c>
      <c r="C78" s="3">
        <v>0</v>
      </c>
      <c r="D78" s="9">
        <v>1</v>
      </c>
      <c r="E78" s="3">
        <v>0</v>
      </c>
      <c r="F78" s="14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1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9">
        <v>1</v>
      </c>
      <c r="V78" s="37">
        <v>1</v>
      </c>
      <c r="W78" s="15">
        <f t="shared" si="3"/>
        <v>0.5674949960417075</v>
      </c>
      <c r="X78" s="16">
        <f t="shared" si="4"/>
        <v>0.6381849578712282</v>
      </c>
      <c r="Y78" s="16">
        <f t="shared" si="5"/>
        <v>0.13091012471064492</v>
      </c>
    </row>
    <row r="79" spans="2:25" x14ac:dyDescent="0.25">
      <c r="B79" s="9">
        <v>0</v>
      </c>
      <c r="C79" s="3">
        <v>1</v>
      </c>
      <c r="D79" s="9">
        <v>0</v>
      </c>
      <c r="E79" s="3">
        <v>1</v>
      </c>
      <c r="F79" s="14">
        <v>0</v>
      </c>
      <c r="G79" s="13">
        <v>0</v>
      </c>
      <c r="H79" s="13">
        <v>0</v>
      </c>
      <c r="I79" s="13">
        <v>0</v>
      </c>
      <c r="J79" s="13">
        <v>1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1</v>
      </c>
      <c r="Q79" s="13">
        <v>0</v>
      </c>
      <c r="R79" s="13">
        <v>0</v>
      </c>
      <c r="S79" s="13">
        <v>0</v>
      </c>
      <c r="T79" s="13">
        <v>1</v>
      </c>
      <c r="U79" s="9">
        <v>1</v>
      </c>
      <c r="V79" s="37">
        <v>1</v>
      </c>
      <c r="W79" s="15">
        <f t="shared" si="3"/>
        <v>0.8914797705082087</v>
      </c>
      <c r="X79" s="16">
        <f t="shared" si="4"/>
        <v>0.70919545083273849</v>
      </c>
      <c r="Y79" s="16">
        <f t="shared" si="5"/>
        <v>8.456728581637421E-2</v>
      </c>
    </row>
    <row r="80" spans="2:25" x14ac:dyDescent="0.25">
      <c r="B80" s="9">
        <v>1</v>
      </c>
      <c r="C80" s="3">
        <v>0</v>
      </c>
      <c r="D80" s="9">
        <v>0</v>
      </c>
      <c r="E80" s="3">
        <v>1</v>
      </c>
      <c r="F80" s="14">
        <v>0</v>
      </c>
      <c r="G80" s="13">
        <v>0</v>
      </c>
      <c r="H80" s="13">
        <v>0</v>
      </c>
      <c r="I80" s="13">
        <v>1</v>
      </c>
      <c r="J80" s="13">
        <v>1</v>
      </c>
      <c r="K80" s="13">
        <v>0</v>
      </c>
      <c r="L80" s="13">
        <v>0</v>
      </c>
      <c r="M80" s="13">
        <v>0</v>
      </c>
      <c r="N80" s="13">
        <v>0</v>
      </c>
      <c r="O80" s="13">
        <v>1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9">
        <v>1</v>
      </c>
      <c r="V80" s="37">
        <v>1</v>
      </c>
      <c r="W80" s="15">
        <f t="shared" si="3"/>
        <v>1.1103170525436126</v>
      </c>
      <c r="X80" s="16">
        <f t="shared" si="4"/>
        <v>0.75218821510902822</v>
      </c>
      <c r="Y80" s="16">
        <f t="shared" si="5"/>
        <v>6.1410680730849265E-2</v>
      </c>
    </row>
    <row r="81" spans="2:25" x14ac:dyDescent="0.25">
      <c r="B81" s="9">
        <v>0</v>
      </c>
      <c r="C81" s="3">
        <v>1</v>
      </c>
      <c r="D81" s="9">
        <v>0</v>
      </c>
      <c r="E81" s="3">
        <v>1</v>
      </c>
      <c r="F81" s="14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1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9">
        <v>1</v>
      </c>
      <c r="V81" s="37">
        <v>1</v>
      </c>
      <c r="W81" s="15">
        <f t="shared" si="3"/>
        <v>0.56482649759341164</v>
      </c>
      <c r="X81" s="16">
        <f t="shared" si="4"/>
        <v>0.63756856152926933</v>
      </c>
      <c r="Y81" s="16">
        <f t="shared" si="5"/>
        <v>0.13135654759196302</v>
      </c>
    </row>
    <row r="82" spans="2:25" x14ac:dyDescent="0.25">
      <c r="B82" s="9">
        <v>0</v>
      </c>
      <c r="C82" s="3">
        <v>1</v>
      </c>
      <c r="D82" s="9">
        <v>0</v>
      </c>
      <c r="E82" s="3">
        <v>1</v>
      </c>
      <c r="F82" s="14">
        <v>1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1</v>
      </c>
      <c r="U82" s="9">
        <v>1</v>
      </c>
      <c r="V82" s="37">
        <v>1</v>
      </c>
      <c r="W82" s="15">
        <f t="shared" si="3"/>
        <v>0.95896011888887189</v>
      </c>
      <c r="X82" s="16">
        <f t="shared" si="4"/>
        <v>0.72291355530205237</v>
      </c>
      <c r="Y82" s="16">
        <f t="shared" si="5"/>
        <v>7.6776897835348787E-2</v>
      </c>
    </row>
    <row r="83" spans="2:25" x14ac:dyDescent="0.25">
      <c r="B83" s="9">
        <v>0</v>
      </c>
      <c r="C83" s="3">
        <v>1</v>
      </c>
      <c r="D83" s="9">
        <v>0</v>
      </c>
      <c r="E83" s="3">
        <v>0</v>
      </c>
      <c r="F83" s="14">
        <v>0</v>
      </c>
      <c r="G83" s="13">
        <v>0</v>
      </c>
      <c r="H83" s="13">
        <v>0</v>
      </c>
      <c r="I83" s="13">
        <v>1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9">
        <v>1</v>
      </c>
      <c r="V83" s="37">
        <v>1</v>
      </c>
      <c r="W83" s="15">
        <f t="shared" si="3"/>
        <v>0.63106752692945278</v>
      </c>
      <c r="X83" s="16">
        <f t="shared" si="4"/>
        <v>0.65273148126245362</v>
      </c>
      <c r="Y83" s="16">
        <f t="shared" si="5"/>
        <v>0.12059542410616961</v>
      </c>
    </row>
    <row r="84" spans="2:25" x14ac:dyDescent="0.25">
      <c r="B84" s="9">
        <v>0</v>
      </c>
      <c r="C84" s="3">
        <v>1</v>
      </c>
      <c r="D84" s="9">
        <v>0</v>
      </c>
      <c r="E84" s="3">
        <v>1</v>
      </c>
      <c r="F84" s="14">
        <v>0</v>
      </c>
      <c r="G84" s="13">
        <v>0</v>
      </c>
      <c r="H84" s="13">
        <v>0</v>
      </c>
      <c r="I84" s="13">
        <v>0</v>
      </c>
      <c r="J84" s="13">
        <v>1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9">
        <v>1</v>
      </c>
      <c r="V84" s="37">
        <v>1</v>
      </c>
      <c r="W84" s="15">
        <f t="shared" si="3"/>
        <v>0.74059962908414756</v>
      </c>
      <c r="X84" s="16">
        <f t="shared" si="4"/>
        <v>0.67712696469085043</v>
      </c>
      <c r="Y84" s="16">
        <f t="shared" si="5"/>
        <v>0.10424699692974335</v>
      </c>
    </row>
    <row r="85" spans="2:25" x14ac:dyDescent="0.25">
      <c r="B85" s="9">
        <v>0</v>
      </c>
      <c r="C85" s="3">
        <v>1</v>
      </c>
      <c r="D85" s="9">
        <v>1</v>
      </c>
      <c r="E85" s="3">
        <v>0</v>
      </c>
      <c r="F85" s="14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1</v>
      </c>
      <c r="S85" s="13">
        <v>0</v>
      </c>
      <c r="T85" s="13">
        <v>0</v>
      </c>
      <c r="U85" s="9">
        <v>1</v>
      </c>
      <c r="V85" s="37">
        <v>1</v>
      </c>
      <c r="W85" s="15">
        <f t="shared" si="3"/>
        <v>0.60768721295228878</v>
      </c>
      <c r="X85" s="16">
        <f t="shared" si="4"/>
        <v>0.64741304374810882</v>
      </c>
      <c r="Y85" s="16">
        <f t="shared" si="5"/>
        <v>0.12431756171897303</v>
      </c>
    </row>
    <row r="86" spans="2:25" x14ac:dyDescent="0.25">
      <c r="B86" s="9">
        <v>1</v>
      </c>
      <c r="C86" s="3">
        <v>0</v>
      </c>
      <c r="D86" s="9">
        <v>1</v>
      </c>
      <c r="E86" s="3">
        <v>0</v>
      </c>
      <c r="F86" s="14">
        <v>0</v>
      </c>
      <c r="G86" s="13">
        <v>0</v>
      </c>
      <c r="H86" s="13">
        <v>0</v>
      </c>
      <c r="I86" s="13">
        <v>0</v>
      </c>
      <c r="J86" s="13">
        <v>0</v>
      </c>
      <c r="K86" s="13">
        <v>1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9">
        <v>1</v>
      </c>
      <c r="V86" s="37">
        <v>1</v>
      </c>
      <c r="W86" s="15">
        <f t="shared" si="3"/>
        <v>0.62552891491120122</v>
      </c>
      <c r="X86" s="16">
        <f t="shared" si="4"/>
        <v>0.65147496723753562</v>
      </c>
      <c r="Y86" s="16">
        <f t="shared" si="5"/>
        <v>0.12146969846207686</v>
      </c>
    </row>
    <row r="87" spans="2:25" x14ac:dyDescent="0.25">
      <c r="B87" s="9">
        <v>0</v>
      </c>
      <c r="C87" s="3">
        <v>0</v>
      </c>
      <c r="D87" s="9">
        <v>0</v>
      </c>
      <c r="E87" s="3">
        <v>0</v>
      </c>
      <c r="F87" s="14">
        <v>1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1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9">
        <v>1</v>
      </c>
      <c r="V87" s="37">
        <v>1</v>
      </c>
      <c r="W87" s="15">
        <f t="shared" si="3"/>
        <v>0.7852720380614362</v>
      </c>
      <c r="X87" s="16">
        <f t="shared" si="4"/>
        <v>0.68681524502198221</v>
      </c>
      <c r="Y87" s="16">
        <f t="shared" si="5"/>
        <v>9.8084690750641038E-2</v>
      </c>
    </row>
    <row r="88" spans="2:25" x14ac:dyDescent="0.25">
      <c r="B88" s="9">
        <v>0</v>
      </c>
      <c r="C88" s="3">
        <v>1</v>
      </c>
      <c r="D88" s="9">
        <v>0</v>
      </c>
      <c r="E88" s="3">
        <v>1</v>
      </c>
      <c r="F88" s="14">
        <v>0</v>
      </c>
      <c r="G88" s="13">
        <v>0</v>
      </c>
      <c r="H88" s="13">
        <v>1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9">
        <v>1</v>
      </c>
      <c r="V88" s="37">
        <v>1</v>
      </c>
      <c r="W88" s="15">
        <f t="shared" si="3"/>
        <v>0.22948495478473224</v>
      </c>
      <c r="X88" s="16">
        <f t="shared" si="4"/>
        <v>0.55712077751701605</v>
      </c>
      <c r="Y88" s="16">
        <f t="shared" si="5"/>
        <v>0.19614200570713239</v>
      </c>
    </row>
    <row r="89" spans="2:25" x14ac:dyDescent="0.25">
      <c r="B89" s="9">
        <v>0</v>
      </c>
      <c r="C89" s="3">
        <v>1</v>
      </c>
      <c r="D89" s="9">
        <v>1</v>
      </c>
      <c r="E89" s="3">
        <v>0</v>
      </c>
      <c r="F89" s="14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1</v>
      </c>
      <c r="N89" s="13">
        <v>0</v>
      </c>
      <c r="O89" s="13">
        <v>0</v>
      </c>
      <c r="P89" s="13">
        <v>0</v>
      </c>
      <c r="Q89" s="13">
        <v>0</v>
      </c>
      <c r="R89" s="13">
        <v>1</v>
      </c>
      <c r="S89" s="13">
        <v>0</v>
      </c>
      <c r="T89" s="13">
        <v>0</v>
      </c>
      <c r="U89" s="9">
        <v>1</v>
      </c>
      <c r="V89" s="37">
        <v>1</v>
      </c>
      <c r="W89" s="15">
        <f t="shared" si="3"/>
        <v>0.80532920146270714</v>
      </c>
      <c r="X89" s="16">
        <f t="shared" si="4"/>
        <v>0.69111329335248695</v>
      </c>
      <c r="Y89" s="16">
        <f t="shared" si="5"/>
        <v>9.5410997543546788E-2</v>
      </c>
    </row>
    <row r="90" spans="2:25" x14ac:dyDescent="0.25">
      <c r="B90" s="9">
        <v>0</v>
      </c>
      <c r="C90" s="3">
        <v>1</v>
      </c>
      <c r="D90" s="9">
        <v>0</v>
      </c>
      <c r="E90" s="3">
        <v>1</v>
      </c>
      <c r="F90" s="14">
        <v>1</v>
      </c>
      <c r="G90" s="13">
        <v>0</v>
      </c>
      <c r="H90" s="13">
        <v>0</v>
      </c>
      <c r="I90" s="13">
        <v>1</v>
      </c>
      <c r="J90" s="13">
        <v>1</v>
      </c>
      <c r="K90" s="13">
        <v>0</v>
      </c>
      <c r="L90" s="13">
        <v>0</v>
      </c>
      <c r="M90" s="13">
        <v>1</v>
      </c>
      <c r="N90" s="13">
        <v>0</v>
      </c>
      <c r="O90" s="13">
        <v>1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9">
        <v>1</v>
      </c>
      <c r="V90" s="37">
        <v>1</v>
      </c>
      <c r="W90" s="15">
        <f t="shared" si="3"/>
        <v>1.6307404427688705</v>
      </c>
      <c r="X90" s="16">
        <f t="shared" si="4"/>
        <v>0.83627104676573139</v>
      </c>
      <c r="Y90" s="16">
        <f t="shared" si="5"/>
        <v>2.680717012718932E-2</v>
      </c>
    </row>
    <row r="91" spans="2:25" x14ac:dyDescent="0.25">
      <c r="B91" s="9">
        <v>0</v>
      </c>
      <c r="C91" s="3">
        <v>0</v>
      </c>
      <c r="D91" s="9">
        <v>0</v>
      </c>
      <c r="E91" s="3">
        <v>1</v>
      </c>
      <c r="F91" s="14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9">
        <v>1</v>
      </c>
      <c r="V91" s="37">
        <v>1</v>
      </c>
      <c r="W91" s="15">
        <f t="shared" si="3"/>
        <v>0.41943373145619278</v>
      </c>
      <c r="X91" s="16">
        <f t="shared" si="4"/>
        <v>0.6033477388384999</v>
      </c>
      <c r="Y91" s="16">
        <f t="shared" si="5"/>
        <v>0.15733301628453089</v>
      </c>
    </row>
    <row r="92" spans="2:25" x14ac:dyDescent="0.25">
      <c r="B92" s="9">
        <v>0</v>
      </c>
      <c r="C92" s="3">
        <v>1</v>
      </c>
      <c r="D92" s="9">
        <v>1</v>
      </c>
      <c r="E92" s="3">
        <v>0</v>
      </c>
      <c r="F92" s="14">
        <v>1</v>
      </c>
      <c r="G92" s="13">
        <v>0</v>
      </c>
      <c r="H92" s="13">
        <v>0</v>
      </c>
      <c r="I92" s="13">
        <v>0</v>
      </c>
      <c r="J92" s="13">
        <v>1</v>
      </c>
      <c r="K92" s="13">
        <v>0</v>
      </c>
      <c r="L92" s="13">
        <v>0</v>
      </c>
      <c r="M92" s="13">
        <v>0</v>
      </c>
      <c r="N92" s="13">
        <v>0</v>
      </c>
      <c r="O92" s="13">
        <v>1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9">
        <v>1</v>
      </c>
      <c r="V92" s="37">
        <v>1</v>
      </c>
      <c r="W92" s="15">
        <f t="shared" si="3"/>
        <v>1.3156077392975525</v>
      </c>
      <c r="X92" s="16">
        <f t="shared" si="4"/>
        <v>0.78845002061806579</v>
      </c>
      <c r="Y92" s="16">
        <f t="shared" si="5"/>
        <v>4.4753393776496786E-2</v>
      </c>
    </row>
    <row r="93" spans="2:25" x14ac:dyDescent="0.25">
      <c r="B93" s="9">
        <v>0</v>
      </c>
      <c r="C93" s="3">
        <v>0</v>
      </c>
      <c r="D93" s="9">
        <v>0</v>
      </c>
      <c r="E93" s="3">
        <v>1</v>
      </c>
      <c r="F93" s="14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1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9">
        <v>1</v>
      </c>
      <c r="V93" s="37">
        <v>1</v>
      </c>
      <c r="W93" s="15">
        <f t="shared" si="3"/>
        <v>0.60861650520197608</v>
      </c>
      <c r="X93" s="16">
        <f t="shared" si="4"/>
        <v>0.64762514365650137</v>
      </c>
      <c r="Y93" s="16">
        <f t="shared" si="5"/>
        <v>0.12416803938310129</v>
      </c>
    </row>
    <row r="94" spans="2:25" x14ac:dyDescent="0.25">
      <c r="B94" s="9">
        <v>1</v>
      </c>
      <c r="C94" s="3">
        <v>0</v>
      </c>
      <c r="D94" s="9">
        <v>1</v>
      </c>
      <c r="E94" s="3">
        <v>0</v>
      </c>
      <c r="F94" s="14">
        <v>1</v>
      </c>
      <c r="G94" s="13">
        <v>0</v>
      </c>
      <c r="H94" s="13">
        <v>1</v>
      </c>
      <c r="I94" s="13">
        <v>0</v>
      </c>
      <c r="J94" s="13">
        <v>0</v>
      </c>
      <c r="K94" s="13">
        <v>1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9">
        <v>1</v>
      </c>
      <c r="V94" s="37">
        <v>1</v>
      </c>
      <c r="W94" s="15">
        <f t="shared" si="3"/>
        <v>0.68741442906906602</v>
      </c>
      <c r="X94" s="16">
        <f t="shared" si="4"/>
        <v>0.66539150702097116</v>
      </c>
      <c r="Y94" s="16">
        <f t="shared" si="5"/>
        <v>0.11196284357369679</v>
      </c>
    </row>
    <row r="95" spans="2:25" x14ac:dyDescent="0.25">
      <c r="B95" s="9">
        <v>0</v>
      </c>
      <c r="C95" s="3">
        <v>1</v>
      </c>
      <c r="D95" s="9">
        <v>0</v>
      </c>
      <c r="E95" s="3">
        <v>1</v>
      </c>
      <c r="F95" s="14">
        <v>0</v>
      </c>
      <c r="G95" s="13">
        <v>0</v>
      </c>
      <c r="H95" s="13">
        <v>0</v>
      </c>
      <c r="I95" s="13">
        <v>0</v>
      </c>
      <c r="J95" s="13">
        <v>1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9">
        <v>1</v>
      </c>
      <c r="V95" s="37">
        <v>1</v>
      </c>
      <c r="W95" s="15">
        <f t="shared" si="3"/>
        <v>0.74059962908414756</v>
      </c>
      <c r="X95" s="16">
        <f t="shared" si="4"/>
        <v>0.67712696469085043</v>
      </c>
      <c r="Y95" s="16">
        <f t="shared" si="5"/>
        <v>0.10424699692974335</v>
      </c>
    </row>
    <row r="96" spans="2:25" x14ac:dyDescent="0.25">
      <c r="B96" s="9">
        <v>0</v>
      </c>
      <c r="C96" s="3">
        <v>1</v>
      </c>
      <c r="D96" s="9">
        <v>1</v>
      </c>
      <c r="E96" s="3">
        <v>0</v>
      </c>
      <c r="F96" s="14">
        <v>0</v>
      </c>
      <c r="G96" s="13">
        <v>0</v>
      </c>
      <c r="H96" s="13">
        <v>0</v>
      </c>
      <c r="I96" s="13">
        <v>1</v>
      </c>
      <c r="J96" s="13">
        <v>0</v>
      </c>
      <c r="K96" s="13">
        <v>0</v>
      </c>
      <c r="L96" s="13">
        <v>0</v>
      </c>
      <c r="M96" s="13">
        <v>1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1</v>
      </c>
      <c r="T96" s="13">
        <v>1</v>
      </c>
      <c r="U96" s="9">
        <v>1</v>
      </c>
      <c r="V96" s="37">
        <v>1</v>
      </c>
      <c r="W96" s="15">
        <f t="shared" si="3"/>
        <v>0.97517539314432833</v>
      </c>
      <c r="X96" s="16">
        <f t="shared" si="4"/>
        <v>0.72614986066548026</v>
      </c>
      <c r="Y96" s="16">
        <f t="shared" si="5"/>
        <v>7.4993898813535881E-2</v>
      </c>
    </row>
    <row r="97" spans="2:25" x14ac:dyDescent="0.25">
      <c r="B97" s="9">
        <v>0</v>
      </c>
      <c r="C97" s="3">
        <v>1</v>
      </c>
      <c r="D97" s="9">
        <v>0</v>
      </c>
      <c r="E97" s="3">
        <v>1</v>
      </c>
      <c r="F97" s="14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1</v>
      </c>
      <c r="P97" s="13">
        <v>0</v>
      </c>
      <c r="Q97" s="13">
        <v>0</v>
      </c>
      <c r="R97" s="13">
        <v>1</v>
      </c>
      <c r="S97" s="13">
        <v>0</v>
      </c>
      <c r="T97" s="13">
        <v>0</v>
      </c>
      <c r="U97" s="9">
        <v>1</v>
      </c>
      <c r="V97" s="37">
        <v>1</v>
      </c>
      <c r="W97" s="15">
        <f t="shared" si="3"/>
        <v>0.74218602037813231</v>
      </c>
      <c r="X97" s="16">
        <f t="shared" si="4"/>
        <v>0.67747369363376497</v>
      </c>
      <c r="Y97" s="16">
        <f t="shared" si="5"/>
        <v>0.1040232182982465</v>
      </c>
    </row>
    <row r="98" spans="2:25" x14ac:dyDescent="0.25">
      <c r="B98" s="9">
        <v>1</v>
      </c>
      <c r="C98" s="3">
        <v>0</v>
      </c>
      <c r="D98" s="9">
        <v>1</v>
      </c>
      <c r="E98" s="3">
        <v>0</v>
      </c>
      <c r="F98" s="14">
        <v>0</v>
      </c>
      <c r="G98" s="13">
        <v>0</v>
      </c>
      <c r="H98" s="13">
        <v>1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1</v>
      </c>
      <c r="S98" s="13">
        <v>0</v>
      </c>
      <c r="T98" s="13">
        <v>1</v>
      </c>
      <c r="U98" s="9">
        <v>1</v>
      </c>
      <c r="V98" s="37">
        <v>1</v>
      </c>
      <c r="W98" s="15">
        <f t="shared" si="3"/>
        <v>0.61353856550019703</v>
      </c>
      <c r="X98" s="16">
        <f t="shared" si="4"/>
        <v>0.64874757352415247</v>
      </c>
      <c r="Y98" s="16">
        <f t="shared" si="5"/>
        <v>0.12337826710517068</v>
      </c>
    </row>
    <row r="99" spans="2:25" x14ac:dyDescent="0.25">
      <c r="B99" s="9">
        <v>1</v>
      </c>
      <c r="C99" s="3">
        <v>0</v>
      </c>
      <c r="D99" s="9">
        <v>0</v>
      </c>
      <c r="E99" s="3">
        <v>1</v>
      </c>
      <c r="F99" s="14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9">
        <v>1</v>
      </c>
      <c r="V99" s="37">
        <v>1</v>
      </c>
      <c r="W99" s="15">
        <f t="shared" si="3"/>
        <v>0.36943147706914903</v>
      </c>
      <c r="X99" s="16">
        <f t="shared" si="4"/>
        <v>0.59132159610955726</v>
      </c>
      <c r="Y99" s="16">
        <f t="shared" si="5"/>
        <v>0.16701803780643984</v>
      </c>
    </row>
    <row r="100" spans="2:25" x14ac:dyDescent="0.25">
      <c r="B100" s="9">
        <v>0</v>
      </c>
      <c r="C100" s="3">
        <v>1</v>
      </c>
      <c r="D100" s="9">
        <v>0</v>
      </c>
      <c r="E100" s="3">
        <v>1</v>
      </c>
      <c r="F100" s="14">
        <v>0</v>
      </c>
      <c r="G100" s="13">
        <v>0</v>
      </c>
      <c r="H100" s="13">
        <v>0</v>
      </c>
      <c r="I100" s="13">
        <v>0</v>
      </c>
      <c r="J100" s="13">
        <v>1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9">
        <v>1</v>
      </c>
      <c r="V100" s="37">
        <v>1</v>
      </c>
      <c r="W100" s="15">
        <f t="shared" si="3"/>
        <v>0.74059962908414756</v>
      </c>
      <c r="X100" s="16">
        <f t="shared" si="4"/>
        <v>0.67712696469085043</v>
      </c>
      <c r="Y100" s="16">
        <f t="shared" si="5"/>
        <v>0.10424699692974335</v>
      </c>
    </row>
    <row r="101" spans="2:25" x14ac:dyDescent="0.25">
      <c r="B101" s="9">
        <v>0</v>
      </c>
      <c r="C101" s="3">
        <v>1</v>
      </c>
      <c r="D101" s="9">
        <v>0</v>
      </c>
      <c r="E101" s="3">
        <v>0</v>
      </c>
      <c r="F101" s="14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9">
        <v>1</v>
      </c>
      <c r="V101" s="37">
        <v>1</v>
      </c>
      <c r="W101" s="15">
        <f t="shared" si="3"/>
        <v>0.33579575872169243</v>
      </c>
      <c r="X101" s="16">
        <f t="shared" si="4"/>
        <v>0.58316890235842145</v>
      </c>
      <c r="Y101" s="16">
        <f t="shared" si="5"/>
        <v>0.1737481639610832</v>
      </c>
    </row>
    <row r="102" spans="2:25" x14ac:dyDescent="0.25">
      <c r="B102" s="9">
        <v>1</v>
      </c>
      <c r="C102" s="3">
        <v>0</v>
      </c>
      <c r="D102" s="9">
        <v>1</v>
      </c>
      <c r="E102" s="3">
        <v>0</v>
      </c>
      <c r="F102" s="14">
        <v>0</v>
      </c>
      <c r="G102" s="13">
        <v>0</v>
      </c>
      <c r="H102" s="13">
        <v>0</v>
      </c>
      <c r="I102" s="13">
        <v>1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1</v>
      </c>
      <c r="S102" s="13">
        <v>0</v>
      </c>
      <c r="T102" s="13">
        <v>0</v>
      </c>
      <c r="U102" s="9">
        <v>1</v>
      </c>
      <c r="V102" s="37">
        <v>1</v>
      </c>
      <c r="W102" s="15">
        <f t="shared" si="3"/>
        <v>0.84248429852377016</v>
      </c>
      <c r="X102" s="16">
        <f t="shared" si="4"/>
        <v>0.69898817987060857</v>
      </c>
      <c r="Y102" s="16">
        <f t="shared" si="5"/>
        <v>9.0608115857609098E-2</v>
      </c>
    </row>
    <row r="103" spans="2:25" x14ac:dyDescent="0.25">
      <c r="B103" s="9">
        <v>0</v>
      </c>
      <c r="C103" s="3">
        <v>0</v>
      </c>
      <c r="D103" s="9">
        <v>0</v>
      </c>
      <c r="E103" s="3">
        <v>1</v>
      </c>
      <c r="F103" s="14">
        <v>0</v>
      </c>
      <c r="G103" s="13">
        <v>0</v>
      </c>
      <c r="H103" s="13">
        <v>1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9">
        <v>1</v>
      </c>
      <c r="V103" s="37">
        <v>1</v>
      </c>
      <c r="W103" s="15">
        <f t="shared" si="3"/>
        <v>0.21901252653549697</v>
      </c>
      <c r="X103" s="16">
        <f t="shared" si="4"/>
        <v>0.55453531674203793</v>
      </c>
      <c r="Y103" s="16">
        <f t="shared" si="5"/>
        <v>0.19843878403011647</v>
      </c>
    </row>
    <row r="104" spans="2:25" x14ac:dyDescent="0.25">
      <c r="B104" s="9">
        <v>1</v>
      </c>
      <c r="C104" s="3">
        <v>0</v>
      </c>
      <c r="D104" s="9">
        <v>1</v>
      </c>
      <c r="E104" s="3">
        <v>0</v>
      </c>
      <c r="F104" s="14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1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9">
        <v>1</v>
      </c>
      <c r="V104" s="37">
        <v>1</v>
      </c>
      <c r="W104" s="15">
        <f t="shared" si="3"/>
        <v>0.62552891491120122</v>
      </c>
      <c r="X104" s="16">
        <f t="shared" si="4"/>
        <v>0.65147496723753562</v>
      </c>
      <c r="Y104" s="16">
        <f t="shared" si="5"/>
        <v>0.12146969846207686</v>
      </c>
    </row>
    <row r="105" spans="2:25" x14ac:dyDescent="0.25">
      <c r="B105" s="9">
        <v>1</v>
      </c>
      <c r="C105" s="3">
        <v>0</v>
      </c>
      <c r="D105" s="9">
        <v>1</v>
      </c>
      <c r="E105" s="3">
        <v>0</v>
      </c>
      <c r="F105" s="14">
        <v>0</v>
      </c>
      <c r="G105" s="13">
        <v>0</v>
      </c>
      <c r="H105" s="13">
        <v>0</v>
      </c>
      <c r="I105" s="13">
        <v>1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9">
        <v>1</v>
      </c>
      <c r="V105" s="37">
        <v>1</v>
      </c>
      <c r="W105" s="15">
        <f t="shared" si="3"/>
        <v>0.66512477573904949</v>
      </c>
      <c r="X105" s="16">
        <f t="shared" si="4"/>
        <v>0.66041065689728096</v>
      </c>
      <c r="Y105" s="16">
        <f t="shared" si="5"/>
        <v>0.11532092194893623</v>
      </c>
    </row>
    <row r="106" spans="2:25" x14ac:dyDescent="0.25">
      <c r="B106" s="9">
        <v>0</v>
      </c>
      <c r="C106" s="3">
        <v>1</v>
      </c>
      <c r="D106" s="9">
        <v>0</v>
      </c>
      <c r="E106" s="3">
        <v>1</v>
      </c>
      <c r="F106" s="14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1</v>
      </c>
      <c r="N106" s="13">
        <v>0</v>
      </c>
      <c r="O106" s="13">
        <v>0</v>
      </c>
      <c r="P106" s="13">
        <v>1</v>
      </c>
      <c r="Q106" s="13">
        <v>1</v>
      </c>
      <c r="R106" s="13">
        <v>0</v>
      </c>
      <c r="S106" s="13">
        <v>0</v>
      </c>
      <c r="T106" s="13">
        <v>0</v>
      </c>
      <c r="U106" s="9">
        <v>1</v>
      </c>
      <c r="V106" s="37">
        <v>1</v>
      </c>
      <c r="W106" s="15">
        <f t="shared" si="3"/>
        <v>0.70738698451065618</v>
      </c>
      <c r="X106" s="16">
        <f t="shared" si="4"/>
        <v>0.66982352203436579</v>
      </c>
      <c r="Y106" s="16">
        <f t="shared" si="5"/>
        <v>0.10901650660179094</v>
      </c>
    </row>
    <row r="107" spans="2:25" x14ac:dyDescent="0.25">
      <c r="B107" s="9">
        <v>0</v>
      </c>
      <c r="C107" s="3">
        <v>1</v>
      </c>
      <c r="D107" s="9">
        <v>1</v>
      </c>
      <c r="E107" s="3">
        <v>0</v>
      </c>
      <c r="F107" s="14">
        <v>0</v>
      </c>
      <c r="G107" s="13">
        <v>0</v>
      </c>
      <c r="H107" s="13">
        <v>1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9">
        <v>1</v>
      </c>
      <c r="V107" s="37">
        <v>1</v>
      </c>
      <c r="W107" s="15">
        <f t="shared" si="3"/>
        <v>0.22990648524687229</v>
      </c>
      <c r="X107" s="16">
        <f t="shared" si="4"/>
        <v>0.55722478226424899</v>
      </c>
      <c r="Y107" s="16">
        <f t="shared" si="5"/>
        <v>0.19604989344094173</v>
      </c>
    </row>
    <row r="108" spans="2:25" x14ac:dyDescent="0.25">
      <c r="B108" s="9">
        <v>1</v>
      </c>
      <c r="C108" s="3">
        <v>0</v>
      </c>
      <c r="D108" s="9">
        <v>0</v>
      </c>
      <c r="E108" s="3">
        <v>1</v>
      </c>
      <c r="F108" s="14">
        <v>0</v>
      </c>
      <c r="G108" s="13">
        <v>0</v>
      </c>
      <c r="H108" s="13">
        <v>0</v>
      </c>
      <c r="I108" s="13">
        <v>0</v>
      </c>
      <c r="J108" s="13">
        <v>1</v>
      </c>
      <c r="K108" s="13">
        <v>1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9">
        <v>1</v>
      </c>
      <c r="V108" s="37">
        <v>1</v>
      </c>
      <c r="W108" s="15">
        <f t="shared" si="3"/>
        <v>0.93580085382778067</v>
      </c>
      <c r="X108" s="16">
        <f t="shared" si="4"/>
        <v>0.71825066960910167</v>
      </c>
      <c r="Y108" s="16">
        <f t="shared" si="5"/>
        <v>7.9382685175719586E-2</v>
      </c>
    </row>
    <row r="109" spans="2:25" x14ac:dyDescent="0.25">
      <c r="B109" s="9">
        <v>0</v>
      </c>
      <c r="C109" s="3">
        <v>0</v>
      </c>
      <c r="D109" s="9">
        <v>1</v>
      </c>
      <c r="E109" s="3">
        <v>0</v>
      </c>
      <c r="F109" s="14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1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1</v>
      </c>
      <c r="U109" s="9">
        <v>1</v>
      </c>
      <c r="V109" s="37">
        <v>1</v>
      </c>
      <c r="W109" s="15">
        <f t="shared" si="3"/>
        <v>0.74457175287587218</v>
      </c>
      <c r="X109" s="16">
        <f t="shared" si="4"/>
        <v>0.67799476268156278</v>
      </c>
      <c r="Y109" s="16">
        <f t="shared" si="5"/>
        <v>0.10368737286050307</v>
      </c>
    </row>
    <row r="110" spans="2:25" x14ac:dyDescent="0.25">
      <c r="B110" s="9">
        <v>1</v>
      </c>
      <c r="C110" s="3">
        <v>0</v>
      </c>
      <c r="D110" s="9">
        <v>0</v>
      </c>
      <c r="E110" s="3">
        <v>1</v>
      </c>
      <c r="F110" s="14">
        <v>0</v>
      </c>
      <c r="G110" s="13">
        <v>0</v>
      </c>
      <c r="H110" s="13">
        <v>0</v>
      </c>
      <c r="I110" s="13">
        <v>0</v>
      </c>
      <c r="J110" s="13">
        <v>1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1</v>
      </c>
      <c r="S110" s="13">
        <v>0</v>
      </c>
      <c r="T110" s="13">
        <v>0</v>
      </c>
      <c r="U110" s="9">
        <v>1</v>
      </c>
      <c r="V110" s="37">
        <v>1</v>
      </c>
      <c r="W110" s="15">
        <f t="shared" si="3"/>
        <v>0.85748446923258914</v>
      </c>
      <c r="X110" s="16">
        <f t="shared" si="4"/>
        <v>0.70213482008181427</v>
      </c>
      <c r="Y110" s="16">
        <f t="shared" si="5"/>
        <v>8.872366540769315E-2</v>
      </c>
    </row>
    <row r="111" spans="2:25" x14ac:dyDescent="0.25">
      <c r="B111" s="9">
        <v>1</v>
      </c>
      <c r="C111" s="3">
        <v>0</v>
      </c>
      <c r="D111" s="9">
        <v>0</v>
      </c>
      <c r="E111" s="3">
        <v>1</v>
      </c>
      <c r="F111" s="14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1</v>
      </c>
      <c r="U111" s="9">
        <v>1</v>
      </c>
      <c r="V111" s="37">
        <v>1</v>
      </c>
      <c r="W111" s="15">
        <f t="shared" si="3"/>
        <v>0.63617871717403218</v>
      </c>
      <c r="X111" s="16">
        <f t="shared" si="4"/>
        <v>0.65388914433448153</v>
      </c>
      <c r="Y111" s="16">
        <f t="shared" si="5"/>
        <v>0.11979272440951735</v>
      </c>
    </row>
    <row r="112" spans="2:25" x14ac:dyDescent="0.25">
      <c r="B112" s="9">
        <v>0</v>
      </c>
      <c r="C112" s="3">
        <v>1</v>
      </c>
      <c r="D112" s="9">
        <v>1</v>
      </c>
      <c r="E112" s="3">
        <v>0</v>
      </c>
      <c r="F112" s="14">
        <v>1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1</v>
      </c>
      <c r="U112" s="9">
        <v>1</v>
      </c>
      <c r="V112" s="37">
        <v>1</v>
      </c>
      <c r="W112" s="15">
        <f t="shared" si="3"/>
        <v>0.95938164935101189</v>
      </c>
      <c r="X112" s="16">
        <f t="shared" si="4"/>
        <v>0.72299798394333725</v>
      </c>
      <c r="Y112" s="16">
        <f t="shared" si="5"/>
        <v>7.673011689945565E-2</v>
      </c>
    </row>
    <row r="113" spans="2:25" x14ac:dyDescent="0.25">
      <c r="B113" s="9">
        <v>0</v>
      </c>
      <c r="C113" s="3">
        <v>1</v>
      </c>
      <c r="D113" s="9">
        <v>0</v>
      </c>
      <c r="E113" s="3">
        <v>1</v>
      </c>
      <c r="F113" s="14">
        <v>0</v>
      </c>
      <c r="G113" s="13">
        <v>0</v>
      </c>
      <c r="H113" s="13">
        <v>0</v>
      </c>
      <c r="I113" s="13">
        <v>0</v>
      </c>
      <c r="J113" s="13">
        <v>1</v>
      </c>
      <c r="K113" s="13">
        <v>0</v>
      </c>
      <c r="L113" s="13">
        <v>0</v>
      </c>
      <c r="M113" s="13">
        <v>1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9">
        <v>1</v>
      </c>
      <c r="V113" s="37">
        <v>1</v>
      </c>
      <c r="W113" s="15">
        <f t="shared" si="3"/>
        <v>0.93824161759456604</v>
      </c>
      <c r="X113" s="16">
        <f t="shared" si="4"/>
        <v>0.71874433556424311</v>
      </c>
      <c r="Y113" s="16">
        <f t="shared" si="5"/>
        <v>7.9104748777199085E-2</v>
      </c>
    </row>
    <row r="114" spans="2:25" x14ac:dyDescent="0.25">
      <c r="B114" s="9">
        <v>1</v>
      </c>
      <c r="C114" s="3">
        <v>0</v>
      </c>
      <c r="D114" s="9">
        <v>1</v>
      </c>
      <c r="E114" s="3">
        <v>0</v>
      </c>
      <c r="F114" s="14">
        <v>1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1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9">
        <v>1</v>
      </c>
      <c r="V114" s="37">
        <v>1</v>
      </c>
      <c r="W114" s="15">
        <f t="shared" si="3"/>
        <v>0.82980171512026812</v>
      </c>
      <c r="X114" s="16">
        <f t="shared" si="4"/>
        <v>0.69631300189639567</v>
      </c>
      <c r="Y114" s="16">
        <f t="shared" si="5"/>
        <v>9.2225792817178576E-2</v>
      </c>
    </row>
    <row r="115" spans="2:25" x14ac:dyDescent="0.25">
      <c r="B115" s="9">
        <v>1</v>
      </c>
      <c r="C115" s="3">
        <v>0</v>
      </c>
      <c r="D115" s="9">
        <v>1</v>
      </c>
      <c r="E115" s="3">
        <v>0</v>
      </c>
      <c r="F115" s="14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9">
        <v>1</v>
      </c>
      <c r="V115" s="37">
        <v>1</v>
      </c>
      <c r="W115" s="15">
        <f t="shared" si="3"/>
        <v>0.36985300753128908</v>
      </c>
      <c r="X115" s="16">
        <f t="shared" si="4"/>
        <v>0.59142345939263508</v>
      </c>
      <c r="Y115" s="16">
        <f t="shared" si="5"/>
        <v>0.16693478953468172</v>
      </c>
    </row>
    <row r="116" spans="2:25" x14ac:dyDescent="0.25">
      <c r="B116" s="9">
        <v>1</v>
      </c>
      <c r="C116" s="3">
        <v>0</v>
      </c>
      <c r="D116" s="9">
        <v>1</v>
      </c>
      <c r="E116" s="3">
        <v>0</v>
      </c>
      <c r="F116" s="14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1</v>
      </c>
      <c r="N116" s="13">
        <v>0</v>
      </c>
      <c r="O116" s="13">
        <v>0</v>
      </c>
      <c r="P116" s="13">
        <v>0</v>
      </c>
      <c r="Q116" s="13">
        <v>1</v>
      </c>
      <c r="R116" s="13">
        <v>0</v>
      </c>
      <c r="S116" s="13">
        <v>0</v>
      </c>
      <c r="T116" s="13">
        <v>0</v>
      </c>
      <c r="U116" s="9">
        <v>1</v>
      </c>
      <c r="V116" s="37">
        <v>1</v>
      </c>
      <c r="W116" s="15">
        <f t="shared" si="3"/>
        <v>0.76320093101733932</v>
      </c>
      <c r="X116" s="16">
        <f t="shared" si="4"/>
        <v>0.68204828677574836</v>
      </c>
      <c r="Y116" s="16">
        <f t="shared" si="5"/>
        <v>0.10109329194223676</v>
      </c>
    </row>
    <row r="117" spans="2:25" x14ac:dyDescent="0.25">
      <c r="B117" s="9">
        <v>0</v>
      </c>
      <c r="C117" s="3">
        <v>1</v>
      </c>
      <c r="D117" s="9">
        <v>0</v>
      </c>
      <c r="E117" s="3">
        <v>1</v>
      </c>
      <c r="F117" s="14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9">
        <v>1</v>
      </c>
      <c r="V117" s="37">
        <v>1</v>
      </c>
      <c r="W117" s="15">
        <f t="shared" si="3"/>
        <v>0.42990615970542806</v>
      </c>
      <c r="X117" s="16">
        <f t="shared" si="4"/>
        <v>0.60585126001329082</v>
      </c>
      <c r="Y117" s="16">
        <f t="shared" si="5"/>
        <v>0.15535322923311048</v>
      </c>
    </row>
    <row r="118" spans="2:25" x14ac:dyDescent="0.25">
      <c r="B118" s="9">
        <v>1</v>
      </c>
      <c r="C118" s="3">
        <v>0</v>
      </c>
      <c r="D118" s="9">
        <v>0</v>
      </c>
      <c r="E118" s="3">
        <v>1</v>
      </c>
      <c r="F118" s="14">
        <v>0</v>
      </c>
      <c r="G118" s="13">
        <v>0</v>
      </c>
      <c r="H118" s="13">
        <v>0</v>
      </c>
      <c r="I118" s="13">
        <v>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9">
        <v>1</v>
      </c>
      <c r="V118" s="37">
        <v>1</v>
      </c>
      <c r="W118" s="15">
        <f t="shared" si="3"/>
        <v>0.66470324527690949</v>
      </c>
      <c r="X118" s="16">
        <f t="shared" si="4"/>
        <v>0.66031611453470507</v>
      </c>
      <c r="Y118" s="16">
        <f t="shared" si="5"/>
        <v>0.1153851420447996</v>
      </c>
    </row>
    <row r="119" spans="2:25" x14ac:dyDescent="0.25">
      <c r="B119" s="9">
        <v>1</v>
      </c>
      <c r="C119" s="3">
        <v>0</v>
      </c>
      <c r="D119" s="9">
        <v>0</v>
      </c>
      <c r="E119" s="3">
        <v>1</v>
      </c>
      <c r="F119" s="14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9">
        <v>1</v>
      </c>
      <c r="V119" s="37">
        <v>1</v>
      </c>
      <c r="W119" s="15">
        <f t="shared" si="3"/>
        <v>0.36943147706914903</v>
      </c>
      <c r="X119" s="16">
        <f t="shared" si="4"/>
        <v>0.59132159610955726</v>
      </c>
      <c r="Y119" s="16">
        <f t="shared" si="5"/>
        <v>0.16701803780643984</v>
      </c>
    </row>
    <row r="120" spans="2:25" x14ac:dyDescent="0.25">
      <c r="B120" s="9">
        <v>1</v>
      </c>
      <c r="C120" s="3">
        <v>0</v>
      </c>
      <c r="D120" s="9">
        <v>1</v>
      </c>
      <c r="E120" s="3">
        <v>0</v>
      </c>
      <c r="F120" s="14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1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9">
        <v>1</v>
      </c>
      <c r="V120" s="37">
        <v>1</v>
      </c>
      <c r="W120" s="15">
        <f t="shared" si="3"/>
        <v>0.50477334541927266</v>
      </c>
      <c r="X120" s="16">
        <f t="shared" si="4"/>
        <v>0.62358042763985644</v>
      </c>
      <c r="Y120" s="16">
        <f t="shared" si="5"/>
        <v>0.14169169445579335</v>
      </c>
    </row>
    <row r="121" spans="2:25" x14ac:dyDescent="0.25">
      <c r="B121" s="9">
        <v>1</v>
      </c>
      <c r="C121" s="3">
        <v>0</v>
      </c>
      <c r="D121" s="9">
        <v>0</v>
      </c>
      <c r="E121" s="3">
        <v>1</v>
      </c>
      <c r="F121" s="14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1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9">
        <v>1</v>
      </c>
      <c r="V121" s="37">
        <v>1</v>
      </c>
      <c r="W121" s="15">
        <f t="shared" si="3"/>
        <v>0.56707346557956739</v>
      </c>
      <c r="X121" s="16">
        <f t="shared" si="4"/>
        <v>0.63808761874619657</v>
      </c>
      <c r="Y121" s="16">
        <f t="shared" si="5"/>
        <v>0.13098057170479838</v>
      </c>
    </row>
    <row r="122" spans="2:25" x14ac:dyDescent="0.25">
      <c r="B122" s="9">
        <v>0</v>
      </c>
      <c r="C122" s="3">
        <v>1</v>
      </c>
      <c r="D122" s="9">
        <v>1</v>
      </c>
      <c r="E122" s="3">
        <v>0</v>
      </c>
      <c r="F122" s="14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1</v>
      </c>
      <c r="L122" s="13">
        <v>0</v>
      </c>
      <c r="M122" s="13">
        <v>1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1</v>
      </c>
      <c r="U122" s="9">
        <v>1</v>
      </c>
      <c r="V122" s="37">
        <v>1</v>
      </c>
      <c r="W122" s="15">
        <f t="shared" si="3"/>
        <v>1.1503928261627818</v>
      </c>
      <c r="X122" s="16">
        <f t="shared" si="4"/>
        <v>0.75958266093734228</v>
      </c>
      <c r="Y122" s="16">
        <f t="shared" si="5"/>
        <v>5.7800496921968925E-2</v>
      </c>
    </row>
    <row r="123" spans="2:25" x14ac:dyDescent="0.25">
      <c r="B123" s="9">
        <v>0</v>
      </c>
      <c r="C123" s="3">
        <v>0</v>
      </c>
      <c r="D123" s="9">
        <v>1</v>
      </c>
      <c r="E123" s="3">
        <v>0</v>
      </c>
      <c r="F123" s="14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1</v>
      </c>
      <c r="U123" s="9">
        <v>1</v>
      </c>
      <c r="V123" s="37">
        <v>1</v>
      </c>
      <c r="W123" s="15">
        <f t="shared" si="3"/>
        <v>0.68660250202321604</v>
      </c>
      <c r="X123" s="16">
        <f t="shared" si="4"/>
        <v>0.66521071072812854</v>
      </c>
      <c r="Y123" s="16">
        <f t="shared" si="5"/>
        <v>0.11208386821116482</v>
      </c>
    </row>
    <row r="124" spans="2:25" x14ac:dyDescent="0.25">
      <c r="B124" s="9">
        <v>1</v>
      </c>
      <c r="C124" s="3">
        <v>0</v>
      </c>
      <c r="D124" s="9">
        <v>1</v>
      </c>
      <c r="E124" s="3">
        <v>0</v>
      </c>
      <c r="F124" s="14">
        <v>0</v>
      </c>
      <c r="G124" s="13">
        <v>0</v>
      </c>
      <c r="H124" s="13">
        <v>1</v>
      </c>
      <c r="I124" s="13">
        <v>0</v>
      </c>
      <c r="J124" s="13">
        <v>0</v>
      </c>
      <c r="K124" s="13">
        <v>0</v>
      </c>
      <c r="L124" s="13">
        <v>1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1</v>
      </c>
      <c r="U124" s="9">
        <v>1</v>
      </c>
      <c r="V124" s="37">
        <v>1</v>
      </c>
      <c r="W124" s="15">
        <f t="shared" si="3"/>
        <v>0.49414829356813272</v>
      </c>
      <c r="X124" s="16">
        <f t="shared" si="4"/>
        <v>0.62108317624734855</v>
      </c>
      <c r="Y124" s="16">
        <f t="shared" si="5"/>
        <v>0.14357795932279793</v>
      </c>
    </row>
    <row r="125" spans="2:25" x14ac:dyDescent="0.25">
      <c r="B125" s="9">
        <v>0</v>
      </c>
      <c r="C125" s="3">
        <v>1</v>
      </c>
      <c r="D125" s="9">
        <v>0</v>
      </c>
      <c r="E125" s="3">
        <v>1</v>
      </c>
      <c r="F125" s="14">
        <v>0</v>
      </c>
      <c r="G125" s="13">
        <v>1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1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9">
        <v>1</v>
      </c>
      <c r="V125" s="37">
        <v>1</v>
      </c>
      <c r="W125" s="15">
        <f t="shared" si="3"/>
        <v>0.38153146948491351</v>
      </c>
      <c r="X125" s="16">
        <f t="shared" si="4"/>
        <v>0.5942424215852371</v>
      </c>
      <c r="Y125" s="16">
        <f t="shared" si="5"/>
        <v>0.16463921244101246</v>
      </c>
    </row>
    <row r="126" spans="2:25" x14ac:dyDescent="0.25">
      <c r="B126" s="9">
        <v>1</v>
      </c>
      <c r="C126" s="3">
        <v>0</v>
      </c>
      <c r="D126" s="9">
        <v>0</v>
      </c>
      <c r="E126" s="3">
        <v>1</v>
      </c>
      <c r="F126" s="14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1</v>
      </c>
      <c r="U126" s="9">
        <v>1</v>
      </c>
      <c r="V126" s="37">
        <v>1</v>
      </c>
      <c r="W126" s="15">
        <f t="shared" si="3"/>
        <v>0.63617871717403218</v>
      </c>
      <c r="X126" s="16">
        <f t="shared" si="4"/>
        <v>0.65388914433448153</v>
      </c>
      <c r="Y126" s="16">
        <f t="shared" si="5"/>
        <v>0.11979272440951735</v>
      </c>
    </row>
    <row r="127" spans="2:25" x14ac:dyDescent="0.25">
      <c r="B127" s="9">
        <v>1</v>
      </c>
      <c r="C127" s="3">
        <v>0</v>
      </c>
      <c r="D127" s="9">
        <v>1</v>
      </c>
      <c r="E127" s="3">
        <v>0</v>
      </c>
      <c r="F127" s="14">
        <v>0</v>
      </c>
      <c r="G127" s="13">
        <v>0</v>
      </c>
      <c r="H127" s="13">
        <v>0</v>
      </c>
      <c r="I127" s="13">
        <v>1</v>
      </c>
      <c r="J127" s="13">
        <v>1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9">
        <v>1</v>
      </c>
      <c r="V127" s="37">
        <v>1</v>
      </c>
      <c r="W127" s="15">
        <f t="shared" si="3"/>
        <v>0.97581824511776905</v>
      </c>
      <c r="X127" s="16">
        <f t="shared" si="4"/>
        <v>0.72627767720564684</v>
      </c>
      <c r="Y127" s="16">
        <f t="shared" si="5"/>
        <v>7.4923909995936067E-2</v>
      </c>
    </row>
    <row r="128" spans="2:25" x14ac:dyDescent="0.25">
      <c r="B128" s="9">
        <v>0</v>
      </c>
      <c r="C128" s="3">
        <v>1</v>
      </c>
      <c r="D128" s="9">
        <v>0</v>
      </c>
      <c r="E128" s="3">
        <v>1</v>
      </c>
      <c r="F128" s="14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9">
        <v>1</v>
      </c>
      <c r="V128" s="37">
        <v>1</v>
      </c>
      <c r="W128" s="15">
        <f t="shared" si="3"/>
        <v>0.42990615970542806</v>
      </c>
      <c r="X128" s="16">
        <f t="shared" si="4"/>
        <v>0.60585126001329082</v>
      </c>
      <c r="Y128" s="16">
        <f t="shared" si="5"/>
        <v>0.15535322923311048</v>
      </c>
    </row>
    <row r="129" spans="2:25" x14ac:dyDescent="0.25">
      <c r="B129" s="9">
        <v>0</v>
      </c>
      <c r="C129" s="3">
        <v>1</v>
      </c>
      <c r="D129" s="9">
        <v>1</v>
      </c>
      <c r="E129" s="3">
        <v>0</v>
      </c>
      <c r="F129" s="14">
        <v>1</v>
      </c>
      <c r="G129" s="13">
        <v>0</v>
      </c>
      <c r="H129" s="13">
        <v>0</v>
      </c>
      <c r="I129" s="13">
        <v>1</v>
      </c>
      <c r="J129" s="13">
        <v>0</v>
      </c>
      <c r="K129" s="13">
        <v>0</v>
      </c>
      <c r="L129" s="13">
        <v>0</v>
      </c>
      <c r="M129" s="13">
        <v>0</v>
      </c>
      <c r="N129" s="13">
        <v>1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1</v>
      </c>
      <c r="U129" s="9">
        <v>1</v>
      </c>
      <c r="V129" s="37">
        <v>1</v>
      </c>
      <c r="W129" s="15">
        <f t="shared" si="3"/>
        <v>1.4438361913045556</v>
      </c>
      <c r="X129" s="16">
        <f t="shared" si="4"/>
        <v>0.80904800479838146</v>
      </c>
      <c r="Y129" s="16">
        <f t="shared" si="5"/>
        <v>3.6462664471478952E-2</v>
      </c>
    </row>
    <row r="130" spans="2:25" x14ac:dyDescent="0.25">
      <c r="B130" s="9">
        <v>0</v>
      </c>
      <c r="C130" s="3">
        <v>0</v>
      </c>
      <c r="D130" s="9">
        <v>0</v>
      </c>
      <c r="E130" s="3">
        <v>1</v>
      </c>
      <c r="F130" s="14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9">
        <v>1</v>
      </c>
      <c r="V130" s="37">
        <v>1</v>
      </c>
      <c r="W130" s="15">
        <f t="shared" si="3"/>
        <v>0.41943373145619278</v>
      </c>
      <c r="X130" s="16">
        <f t="shared" si="4"/>
        <v>0.6033477388384999</v>
      </c>
      <c r="Y130" s="16">
        <f t="shared" si="5"/>
        <v>0.15733301628453089</v>
      </c>
    </row>
    <row r="131" spans="2:25" x14ac:dyDescent="0.25">
      <c r="B131" s="9">
        <v>0</v>
      </c>
      <c r="C131" s="3">
        <v>1</v>
      </c>
      <c r="D131" s="9">
        <v>0</v>
      </c>
      <c r="E131" s="3">
        <v>0</v>
      </c>
      <c r="F131" s="14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9">
        <v>1</v>
      </c>
      <c r="V131" s="37">
        <v>1</v>
      </c>
      <c r="W131" s="15">
        <f t="shared" si="3"/>
        <v>0.33579575872169243</v>
      </c>
      <c r="X131" s="16">
        <f t="shared" si="4"/>
        <v>0.58316890235842145</v>
      </c>
      <c r="Y131" s="16">
        <f t="shared" si="5"/>
        <v>0.1737481639610832</v>
      </c>
    </row>
    <row r="132" spans="2:25" x14ac:dyDescent="0.25">
      <c r="B132" s="9">
        <v>0</v>
      </c>
      <c r="C132" s="3">
        <v>1</v>
      </c>
      <c r="D132" s="9">
        <v>1</v>
      </c>
      <c r="E132" s="3">
        <v>0</v>
      </c>
      <c r="F132" s="14">
        <v>0</v>
      </c>
      <c r="G132" s="13">
        <v>0</v>
      </c>
      <c r="H132" s="13">
        <v>0</v>
      </c>
      <c r="I132" s="13">
        <v>0</v>
      </c>
      <c r="J132" s="13">
        <v>1</v>
      </c>
      <c r="K132" s="13">
        <v>0</v>
      </c>
      <c r="L132" s="13">
        <v>1</v>
      </c>
      <c r="M132" s="13">
        <v>0</v>
      </c>
      <c r="N132" s="13">
        <v>0</v>
      </c>
      <c r="O132" s="13">
        <v>1</v>
      </c>
      <c r="P132" s="13">
        <v>0</v>
      </c>
      <c r="Q132" s="13">
        <v>0</v>
      </c>
      <c r="R132" s="13">
        <v>0</v>
      </c>
      <c r="S132" s="13">
        <v>0</v>
      </c>
      <c r="T132" s="13">
        <v>1</v>
      </c>
      <c r="U132" s="9">
        <v>1</v>
      </c>
      <c r="V132" s="37">
        <v>1</v>
      </c>
      <c r="W132" s="15">
        <f t="shared" si="3"/>
        <v>1.2006579883918105</v>
      </c>
      <c r="X132" s="16">
        <f t="shared" si="4"/>
        <v>0.7686418152938066</v>
      </c>
      <c r="Y132" s="16">
        <f t="shared" si="5"/>
        <v>5.3526609630545105E-2</v>
      </c>
    </row>
    <row r="133" spans="2:25" x14ac:dyDescent="0.25">
      <c r="B133" s="9">
        <v>1</v>
      </c>
      <c r="C133" s="3">
        <v>0</v>
      </c>
      <c r="D133" s="9">
        <v>1</v>
      </c>
      <c r="E133" s="3">
        <v>0</v>
      </c>
      <c r="F133" s="14">
        <v>0</v>
      </c>
      <c r="G133" s="13">
        <v>0</v>
      </c>
      <c r="H133" s="13">
        <v>0</v>
      </c>
      <c r="I133" s="13">
        <v>1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1</v>
      </c>
      <c r="Q133" s="13">
        <v>0</v>
      </c>
      <c r="R133" s="13">
        <v>1</v>
      </c>
      <c r="S133" s="13">
        <v>0</v>
      </c>
      <c r="T133" s="13">
        <v>0</v>
      </c>
      <c r="U133" s="9">
        <v>1</v>
      </c>
      <c r="V133" s="37">
        <v>1</v>
      </c>
      <c r="W133" s="15">
        <f t="shared" si="3"/>
        <v>0.72661719984294804</v>
      </c>
      <c r="X133" s="16">
        <f t="shared" si="4"/>
        <v>0.67406250185748673</v>
      </c>
      <c r="Y133" s="16">
        <f t="shared" si="5"/>
        <v>0.10623525269540084</v>
      </c>
    </row>
    <row r="134" spans="2:25" x14ac:dyDescent="0.25">
      <c r="B134" s="9">
        <v>0</v>
      </c>
      <c r="C134" s="3">
        <v>1</v>
      </c>
      <c r="D134" s="9">
        <v>0</v>
      </c>
      <c r="E134" s="3">
        <v>1</v>
      </c>
      <c r="F134" s="14">
        <v>1</v>
      </c>
      <c r="G134" s="13">
        <v>0</v>
      </c>
      <c r="H134" s="13">
        <v>1</v>
      </c>
      <c r="I134" s="13">
        <v>1</v>
      </c>
      <c r="J134" s="13">
        <v>0</v>
      </c>
      <c r="K134" s="13">
        <v>1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9">
        <v>1</v>
      </c>
      <c r="V134" s="37">
        <v>1</v>
      </c>
      <c r="W134" s="15">
        <f t="shared" ref="W134:W197" si="6">SUMPRODUCT(B$2:U$2,B134:U134)</f>
        <v>1.0427393494509654</v>
      </c>
      <c r="X134" s="16">
        <f t="shared" ref="X134:X197" si="7">EXP(W134)/(1+EXP(W134))</f>
        <v>0.73937821947179294</v>
      </c>
      <c r="Y134" s="16">
        <f t="shared" ref="Y134:Y197" si="8">(V134-X134)^2</f>
        <v>6.7923712485692928E-2</v>
      </c>
    </row>
    <row r="135" spans="2:25" x14ac:dyDescent="0.25">
      <c r="B135" s="9">
        <v>1</v>
      </c>
      <c r="C135" s="3">
        <v>0</v>
      </c>
      <c r="D135" s="9">
        <v>1</v>
      </c>
      <c r="E135" s="3">
        <v>0</v>
      </c>
      <c r="F135" s="14">
        <v>0</v>
      </c>
      <c r="G135" s="13">
        <v>0</v>
      </c>
      <c r="H135" s="13">
        <v>0</v>
      </c>
      <c r="I135" s="13">
        <v>0</v>
      </c>
      <c r="J135" s="13">
        <v>1</v>
      </c>
      <c r="K135" s="13">
        <v>0</v>
      </c>
      <c r="L135" s="13">
        <v>1</v>
      </c>
      <c r="M135" s="13">
        <v>0</v>
      </c>
      <c r="N135" s="13">
        <v>0</v>
      </c>
      <c r="O135" s="13">
        <v>1</v>
      </c>
      <c r="P135" s="13">
        <v>0</v>
      </c>
      <c r="Q135" s="13">
        <v>0</v>
      </c>
      <c r="R135" s="13">
        <v>1</v>
      </c>
      <c r="S135" s="13">
        <v>0</v>
      </c>
      <c r="T135" s="13">
        <v>0</v>
      </c>
      <c r="U135" s="9">
        <v>1</v>
      </c>
      <c r="V135" s="37">
        <v>1</v>
      </c>
      <c r="W135" s="15">
        <f t="shared" si="6"/>
        <v>1.050795588435369</v>
      </c>
      <c r="X135" s="16">
        <f t="shared" si="7"/>
        <v>0.74092764473134887</v>
      </c>
      <c r="Y135" s="16">
        <f t="shared" si="8"/>
        <v>6.7118485264446193E-2</v>
      </c>
    </row>
    <row r="136" spans="2:25" x14ac:dyDescent="0.25">
      <c r="B136" s="9">
        <v>0</v>
      </c>
      <c r="C136" s="3">
        <v>1</v>
      </c>
      <c r="D136" s="9">
        <v>1</v>
      </c>
      <c r="E136" s="3">
        <v>0</v>
      </c>
      <c r="F136" s="14">
        <v>0</v>
      </c>
      <c r="G136" s="13">
        <v>0</v>
      </c>
      <c r="H136" s="13">
        <v>0</v>
      </c>
      <c r="I136" s="13">
        <v>1</v>
      </c>
      <c r="J136" s="13">
        <v>0</v>
      </c>
      <c r="K136" s="13">
        <v>0</v>
      </c>
      <c r="L136" s="13">
        <v>0</v>
      </c>
      <c r="M136" s="13">
        <v>1</v>
      </c>
      <c r="N136" s="13">
        <v>0</v>
      </c>
      <c r="O136" s="13">
        <v>0</v>
      </c>
      <c r="P136" s="13">
        <v>0</v>
      </c>
      <c r="Q136" s="13">
        <v>0</v>
      </c>
      <c r="R136" s="13">
        <v>1</v>
      </c>
      <c r="S136" s="13">
        <v>0</v>
      </c>
      <c r="T136" s="13">
        <v>0</v>
      </c>
      <c r="U136" s="9">
        <v>1</v>
      </c>
      <c r="V136" s="37">
        <v>1</v>
      </c>
      <c r="W136" s="15">
        <f t="shared" si="6"/>
        <v>1.1006009696704675</v>
      </c>
      <c r="X136" s="16">
        <f t="shared" si="7"/>
        <v>0.75037269227360248</v>
      </c>
      <c r="Y136" s="16">
        <f t="shared" si="8"/>
        <v>6.231379276272956E-2</v>
      </c>
    </row>
    <row r="137" spans="2:25" x14ac:dyDescent="0.25">
      <c r="B137" s="9">
        <v>0</v>
      </c>
      <c r="C137" s="3">
        <v>0</v>
      </c>
      <c r="D137" s="9">
        <v>1</v>
      </c>
      <c r="E137" s="3">
        <v>0</v>
      </c>
      <c r="F137" s="14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1</v>
      </c>
      <c r="U137" s="9">
        <v>1</v>
      </c>
      <c r="V137" s="37">
        <v>1</v>
      </c>
      <c r="W137" s="15">
        <f t="shared" si="6"/>
        <v>0.68660250202321604</v>
      </c>
      <c r="X137" s="16">
        <f t="shared" si="7"/>
        <v>0.66521071072812854</v>
      </c>
      <c r="Y137" s="16">
        <f t="shared" si="8"/>
        <v>0.11208386821116482</v>
      </c>
    </row>
    <row r="138" spans="2:25" x14ac:dyDescent="0.25">
      <c r="B138" s="9">
        <v>1</v>
      </c>
      <c r="C138" s="3">
        <v>0</v>
      </c>
      <c r="D138" s="9">
        <v>1</v>
      </c>
      <c r="E138" s="3">
        <v>0</v>
      </c>
      <c r="F138" s="14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9">
        <v>1</v>
      </c>
      <c r="V138" s="37">
        <v>1</v>
      </c>
      <c r="W138" s="15">
        <f t="shared" si="6"/>
        <v>0.36985300753128908</v>
      </c>
      <c r="X138" s="16">
        <f t="shared" si="7"/>
        <v>0.59142345939263508</v>
      </c>
      <c r="Y138" s="16">
        <f t="shared" si="8"/>
        <v>0.16693478953468172</v>
      </c>
    </row>
    <row r="139" spans="2:25" x14ac:dyDescent="0.25">
      <c r="B139" s="9">
        <v>0</v>
      </c>
      <c r="C139" s="3">
        <v>1</v>
      </c>
      <c r="D139" s="9">
        <v>1</v>
      </c>
      <c r="E139" s="3">
        <v>0</v>
      </c>
      <c r="F139" s="14">
        <v>0</v>
      </c>
      <c r="G139" s="13">
        <v>0</v>
      </c>
      <c r="H139" s="13">
        <v>0</v>
      </c>
      <c r="I139" s="13">
        <v>0</v>
      </c>
      <c r="J139" s="13">
        <v>1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9">
        <v>1</v>
      </c>
      <c r="V139" s="37">
        <v>1</v>
      </c>
      <c r="W139" s="15">
        <f t="shared" si="6"/>
        <v>0.74102115954628767</v>
      </c>
      <c r="X139" s="16">
        <f t="shared" si="7"/>
        <v>0.67721911534410562</v>
      </c>
      <c r="Y139" s="16">
        <f t="shared" si="8"/>
        <v>0.10418749949924179</v>
      </c>
    </row>
    <row r="140" spans="2:25" x14ac:dyDescent="0.25">
      <c r="B140" s="9">
        <v>1</v>
      </c>
      <c r="C140" s="3">
        <v>0</v>
      </c>
      <c r="D140" s="9">
        <v>1</v>
      </c>
      <c r="E140" s="3">
        <v>0</v>
      </c>
      <c r="F140" s="14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9">
        <v>1</v>
      </c>
      <c r="V140" s="37">
        <v>1</v>
      </c>
      <c r="W140" s="15">
        <f t="shared" si="6"/>
        <v>0.36985300753128908</v>
      </c>
      <c r="X140" s="16">
        <f t="shared" si="7"/>
        <v>0.59142345939263508</v>
      </c>
      <c r="Y140" s="16">
        <f t="shared" si="8"/>
        <v>0.16693478953468172</v>
      </c>
    </row>
    <row r="141" spans="2:25" x14ac:dyDescent="0.25">
      <c r="B141" s="9">
        <v>0</v>
      </c>
      <c r="C141" s="3">
        <v>1</v>
      </c>
      <c r="D141" s="9">
        <v>0</v>
      </c>
      <c r="E141" s="3">
        <v>0</v>
      </c>
      <c r="F141" s="14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9">
        <v>1</v>
      </c>
      <c r="V141" s="37">
        <v>1</v>
      </c>
      <c r="W141" s="15">
        <f t="shared" si="6"/>
        <v>0.33579575872169243</v>
      </c>
      <c r="X141" s="16">
        <f t="shared" si="7"/>
        <v>0.58316890235842145</v>
      </c>
      <c r="Y141" s="16">
        <f t="shared" si="8"/>
        <v>0.1737481639610832</v>
      </c>
    </row>
    <row r="142" spans="2:25" x14ac:dyDescent="0.25">
      <c r="B142" s="9">
        <v>1</v>
      </c>
      <c r="C142" s="3">
        <v>0</v>
      </c>
      <c r="D142" s="9">
        <v>1</v>
      </c>
      <c r="E142" s="3">
        <v>0</v>
      </c>
      <c r="F142" s="14">
        <v>0</v>
      </c>
      <c r="G142" s="13">
        <v>0</v>
      </c>
      <c r="H142" s="13">
        <v>0</v>
      </c>
      <c r="I142" s="13">
        <v>0</v>
      </c>
      <c r="J142" s="13">
        <v>1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9">
        <v>1</v>
      </c>
      <c r="V142" s="37">
        <v>1</v>
      </c>
      <c r="W142" s="15">
        <f t="shared" si="6"/>
        <v>0.68054647691000858</v>
      </c>
      <c r="X142" s="16">
        <f t="shared" si="7"/>
        <v>0.66386065447292164</v>
      </c>
      <c r="Y142" s="16">
        <f t="shared" si="8"/>
        <v>0.11298965961137257</v>
      </c>
    </row>
    <row r="143" spans="2:25" x14ac:dyDescent="0.25">
      <c r="B143" s="9">
        <v>1</v>
      </c>
      <c r="C143" s="3">
        <v>0</v>
      </c>
      <c r="D143" s="9">
        <v>1</v>
      </c>
      <c r="E143" s="3">
        <v>0</v>
      </c>
      <c r="F143" s="14">
        <v>0</v>
      </c>
      <c r="G143" s="13">
        <v>0</v>
      </c>
      <c r="H143" s="13">
        <v>0</v>
      </c>
      <c r="I143" s="13">
        <v>1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1</v>
      </c>
      <c r="S143" s="13">
        <v>0</v>
      </c>
      <c r="T143" s="13">
        <v>0</v>
      </c>
      <c r="U143" s="9">
        <v>1</v>
      </c>
      <c r="V143" s="37">
        <v>1</v>
      </c>
      <c r="W143" s="15">
        <f t="shared" si="6"/>
        <v>0.84248429852377016</v>
      </c>
      <c r="X143" s="16">
        <f t="shared" si="7"/>
        <v>0.69898817987060857</v>
      </c>
      <c r="Y143" s="16">
        <f t="shared" si="8"/>
        <v>9.0608115857609098E-2</v>
      </c>
    </row>
    <row r="144" spans="2:25" x14ac:dyDescent="0.25">
      <c r="B144" s="9">
        <v>0</v>
      </c>
      <c r="C144" s="3">
        <v>0</v>
      </c>
      <c r="D144" s="9">
        <v>1</v>
      </c>
      <c r="E144" s="3">
        <v>0</v>
      </c>
      <c r="F144" s="14">
        <v>0</v>
      </c>
      <c r="G144" s="13">
        <v>0</v>
      </c>
      <c r="H144" s="13">
        <v>0</v>
      </c>
      <c r="I144" s="13">
        <v>1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9">
        <v>1</v>
      </c>
      <c r="V144" s="37">
        <v>1</v>
      </c>
      <c r="W144" s="15">
        <f t="shared" si="6"/>
        <v>0.71512703012609324</v>
      </c>
      <c r="X144" s="16">
        <f t="shared" si="7"/>
        <v>0.67153305468525182</v>
      </c>
      <c r="Y144" s="16">
        <f t="shared" si="8"/>
        <v>0.10789053416440177</v>
      </c>
    </row>
    <row r="145" spans="2:25" x14ac:dyDescent="0.25">
      <c r="B145" s="9">
        <v>0</v>
      </c>
      <c r="C145" s="3">
        <v>1</v>
      </c>
      <c r="D145" s="9">
        <v>0</v>
      </c>
      <c r="E145" s="3">
        <v>1</v>
      </c>
      <c r="F145" s="14">
        <v>1</v>
      </c>
      <c r="G145" s="13">
        <v>0</v>
      </c>
      <c r="H145" s="13">
        <v>0</v>
      </c>
      <c r="I145" s="13">
        <v>0</v>
      </c>
      <c r="J145" s="13">
        <v>1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1</v>
      </c>
      <c r="S145" s="13">
        <v>0</v>
      </c>
      <c r="T145" s="13">
        <v>0</v>
      </c>
      <c r="U145" s="9">
        <v>1</v>
      </c>
      <c r="V145" s="37">
        <v>1</v>
      </c>
      <c r="W145" s="15">
        <f t="shared" si="6"/>
        <v>1.180265870947429</v>
      </c>
      <c r="X145" s="16">
        <f t="shared" si="7"/>
        <v>0.76499560470019823</v>
      </c>
      <c r="Y145" s="16">
        <f t="shared" si="8"/>
        <v>5.522706581022549E-2</v>
      </c>
    </row>
    <row r="146" spans="2:25" x14ac:dyDescent="0.25">
      <c r="B146" s="9">
        <v>0</v>
      </c>
      <c r="C146" s="3">
        <v>0</v>
      </c>
      <c r="D146" s="9">
        <v>0</v>
      </c>
      <c r="E146" s="3">
        <v>1</v>
      </c>
      <c r="F146" s="14">
        <v>1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9">
        <v>1</v>
      </c>
      <c r="V146" s="37">
        <v>1</v>
      </c>
      <c r="W146" s="15">
        <f t="shared" si="6"/>
        <v>0.68174045053475341</v>
      </c>
      <c r="X146" s="16">
        <f t="shared" si="7"/>
        <v>0.66412703716410804</v>
      </c>
      <c r="Y146" s="16">
        <f t="shared" si="8"/>
        <v>0.11281064716416046</v>
      </c>
    </row>
    <row r="147" spans="2:25" x14ac:dyDescent="0.25">
      <c r="B147" s="9">
        <v>0</v>
      </c>
      <c r="C147" s="3">
        <v>1</v>
      </c>
      <c r="D147" s="9">
        <v>1</v>
      </c>
      <c r="E147" s="3">
        <v>0</v>
      </c>
      <c r="F147" s="14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9">
        <v>1</v>
      </c>
      <c r="V147" s="37">
        <v>1</v>
      </c>
      <c r="W147" s="15">
        <f t="shared" si="6"/>
        <v>0.43032769016756811</v>
      </c>
      <c r="X147" s="16">
        <f t="shared" si="7"/>
        <v>0.60595191510262247</v>
      </c>
      <c r="Y147" s="16">
        <f t="shared" si="8"/>
        <v>0.15527389321129084</v>
      </c>
    </row>
    <row r="148" spans="2:25" x14ac:dyDescent="0.25">
      <c r="B148" s="9">
        <v>1</v>
      </c>
      <c r="C148" s="3">
        <v>0</v>
      </c>
      <c r="D148" s="9">
        <v>1</v>
      </c>
      <c r="E148" s="3">
        <v>0</v>
      </c>
      <c r="F148" s="14">
        <v>0</v>
      </c>
      <c r="G148" s="13">
        <v>0</v>
      </c>
      <c r="H148" s="13">
        <v>1</v>
      </c>
      <c r="I148" s="13">
        <v>1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9">
        <v>1</v>
      </c>
      <c r="V148" s="37">
        <v>1</v>
      </c>
      <c r="W148" s="15">
        <f t="shared" si="6"/>
        <v>0.46470357081835367</v>
      </c>
      <c r="X148" s="16">
        <f t="shared" si="7"/>
        <v>0.61412939900258523</v>
      </c>
      <c r="Y148" s="16">
        <f t="shared" si="8"/>
        <v>0.14889612071410607</v>
      </c>
    </row>
    <row r="149" spans="2:25" x14ac:dyDescent="0.25">
      <c r="B149" s="9">
        <v>0</v>
      </c>
      <c r="C149" s="3">
        <v>1</v>
      </c>
      <c r="D149" s="9">
        <v>0</v>
      </c>
      <c r="E149" s="3">
        <v>1</v>
      </c>
      <c r="F149" s="14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1</v>
      </c>
      <c r="P149" s="13">
        <v>0</v>
      </c>
      <c r="Q149" s="13">
        <v>0</v>
      </c>
      <c r="R149" s="13">
        <v>1</v>
      </c>
      <c r="S149" s="13">
        <v>0</v>
      </c>
      <c r="T149" s="13">
        <v>0</v>
      </c>
      <c r="U149" s="9">
        <v>1</v>
      </c>
      <c r="V149" s="37">
        <v>1</v>
      </c>
      <c r="W149" s="15">
        <f t="shared" si="6"/>
        <v>0.74218602037813231</v>
      </c>
      <c r="X149" s="16">
        <f t="shared" si="7"/>
        <v>0.67747369363376497</v>
      </c>
      <c r="Y149" s="16">
        <f t="shared" si="8"/>
        <v>0.1040232182982465</v>
      </c>
    </row>
    <row r="150" spans="2:25" x14ac:dyDescent="0.25">
      <c r="B150" s="9">
        <v>0</v>
      </c>
      <c r="C150" s="3">
        <v>1</v>
      </c>
      <c r="D150" s="9">
        <v>0</v>
      </c>
      <c r="E150" s="3">
        <v>1</v>
      </c>
      <c r="F150" s="14">
        <v>1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9">
        <v>1</v>
      </c>
      <c r="V150" s="37">
        <v>1</v>
      </c>
      <c r="W150" s="15">
        <f t="shared" si="6"/>
        <v>0.69221287878398874</v>
      </c>
      <c r="X150" s="16">
        <f t="shared" si="7"/>
        <v>0.66645901172949684</v>
      </c>
      <c r="Y150" s="16">
        <f t="shared" si="8"/>
        <v>0.11124959085646392</v>
      </c>
    </row>
    <row r="151" spans="2:25" x14ac:dyDescent="0.25">
      <c r="B151" s="9">
        <v>0</v>
      </c>
      <c r="C151" s="3">
        <v>1</v>
      </c>
      <c r="D151" s="9">
        <v>1</v>
      </c>
      <c r="E151" s="3">
        <v>0</v>
      </c>
      <c r="F151" s="14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9">
        <v>1</v>
      </c>
      <c r="V151" s="37">
        <v>1</v>
      </c>
      <c r="W151" s="15">
        <f t="shared" si="6"/>
        <v>0.43032769016756811</v>
      </c>
      <c r="X151" s="16">
        <f t="shared" si="7"/>
        <v>0.60595191510262247</v>
      </c>
      <c r="Y151" s="16">
        <f t="shared" si="8"/>
        <v>0.15527389321129084</v>
      </c>
    </row>
    <row r="152" spans="2:25" x14ac:dyDescent="0.25">
      <c r="B152" s="9">
        <v>0</v>
      </c>
      <c r="C152" s="3">
        <v>1</v>
      </c>
      <c r="D152" s="9">
        <v>1</v>
      </c>
      <c r="E152" s="3">
        <v>0</v>
      </c>
      <c r="F152" s="14">
        <v>1</v>
      </c>
      <c r="G152" s="13">
        <v>1</v>
      </c>
      <c r="H152" s="13">
        <v>0</v>
      </c>
      <c r="I152" s="13">
        <v>0</v>
      </c>
      <c r="J152" s="13">
        <v>1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1</v>
      </c>
      <c r="S152" s="13">
        <v>0</v>
      </c>
      <c r="T152" s="13">
        <v>0</v>
      </c>
      <c r="U152" s="9">
        <v>1</v>
      </c>
      <c r="V152" s="37">
        <v>1</v>
      </c>
      <c r="W152" s="15">
        <f t="shared" si="6"/>
        <v>0.93467072267863593</v>
      </c>
      <c r="X152" s="16">
        <f t="shared" si="7"/>
        <v>0.71802191236073798</v>
      </c>
      <c r="Y152" s="16">
        <f t="shared" si="8"/>
        <v>7.9511641908695335E-2</v>
      </c>
    </row>
    <row r="153" spans="2:25" x14ac:dyDescent="0.25">
      <c r="B153" s="9">
        <v>1</v>
      </c>
      <c r="C153" s="3">
        <v>0</v>
      </c>
      <c r="D153" s="9">
        <v>1</v>
      </c>
      <c r="E153" s="3">
        <v>0</v>
      </c>
      <c r="F153" s="14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1</v>
      </c>
      <c r="S153" s="13">
        <v>0</v>
      </c>
      <c r="T153" s="13">
        <v>1</v>
      </c>
      <c r="U153" s="9">
        <v>1</v>
      </c>
      <c r="V153" s="37">
        <v>1</v>
      </c>
      <c r="W153" s="15">
        <f t="shared" si="6"/>
        <v>0.81395977042089285</v>
      </c>
      <c r="X153" s="16">
        <f t="shared" si="7"/>
        <v>0.69295266487376661</v>
      </c>
      <c r="Y153" s="16">
        <f t="shared" si="8"/>
        <v>9.4278066008121483E-2</v>
      </c>
    </row>
    <row r="154" spans="2:25" x14ac:dyDescent="0.25">
      <c r="B154" s="9">
        <v>0</v>
      </c>
      <c r="C154" s="3">
        <v>1</v>
      </c>
      <c r="D154" s="9">
        <v>1</v>
      </c>
      <c r="E154" s="3">
        <v>0</v>
      </c>
      <c r="F154" s="14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1</v>
      </c>
      <c r="N154" s="13">
        <v>0</v>
      </c>
      <c r="O154" s="13">
        <v>0</v>
      </c>
      <c r="P154" s="13">
        <v>0</v>
      </c>
      <c r="Q154" s="13">
        <v>0</v>
      </c>
      <c r="R154" s="13">
        <v>1</v>
      </c>
      <c r="S154" s="13">
        <v>0</v>
      </c>
      <c r="T154" s="13">
        <v>0</v>
      </c>
      <c r="U154" s="9">
        <v>1</v>
      </c>
      <c r="V154" s="37">
        <v>1</v>
      </c>
      <c r="W154" s="15">
        <f t="shared" si="6"/>
        <v>0.80532920146270714</v>
      </c>
      <c r="X154" s="16">
        <f t="shared" si="7"/>
        <v>0.69111329335248695</v>
      </c>
      <c r="Y154" s="16">
        <f t="shared" si="8"/>
        <v>9.5410997543546788E-2</v>
      </c>
    </row>
    <row r="155" spans="2:25" x14ac:dyDescent="0.25">
      <c r="B155" s="9">
        <v>0</v>
      </c>
      <c r="C155" s="3">
        <v>1</v>
      </c>
      <c r="D155" s="9">
        <v>0</v>
      </c>
      <c r="E155" s="3">
        <v>1</v>
      </c>
      <c r="F155" s="14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1</v>
      </c>
      <c r="T155" s="13">
        <v>0</v>
      </c>
      <c r="U155" s="9">
        <v>1</v>
      </c>
      <c r="V155" s="37">
        <v>1</v>
      </c>
      <c r="W155" s="15">
        <f t="shared" si="6"/>
        <v>0.21509286585912629</v>
      </c>
      <c r="X155" s="16">
        <f t="shared" si="7"/>
        <v>0.55356685326003197</v>
      </c>
      <c r="Y155" s="16">
        <f t="shared" si="8"/>
        <v>0.19930255450814982</v>
      </c>
    </row>
    <row r="156" spans="2:25" x14ac:dyDescent="0.25">
      <c r="B156" s="9">
        <v>1</v>
      </c>
      <c r="C156" s="3">
        <v>0</v>
      </c>
      <c r="D156" s="9">
        <v>0</v>
      </c>
      <c r="E156" s="3">
        <v>0</v>
      </c>
      <c r="F156" s="14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1</v>
      </c>
      <c r="N156" s="13">
        <v>0</v>
      </c>
      <c r="O156" s="13">
        <v>0</v>
      </c>
      <c r="P156" s="13">
        <v>0</v>
      </c>
      <c r="Q156" s="13">
        <v>0</v>
      </c>
      <c r="R156" s="13">
        <v>1</v>
      </c>
      <c r="S156" s="13">
        <v>0</v>
      </c>
      <c r="T156" s="13">
        <v>0</v>
      </c>
      <c r="U156" s="9">
        <v>1</v>
      </c>
      <c r="V156" s="37">
        <v>1</v>
      </c>
      <c r="W156" s="15">
        <f t="shared" si="6"/>
        <v>0.65032258738055237</v>
      </c>
      <c r="X156" s="16">
        <f t="shared" si="7"/>
        <v>0.65708315332008649</v>
      </c>
      <c r="Y156" s="16">
        <f t="shared" si="8"/>
        <v>0.11759196373689532</v>
      </c>
    </row>
    <row r="157" spans="2:25" x14ac:dyDescent="0.25">
      <c r="B157" s="9">
        <v>0</v>
      </c>
      <c r="C157" s="3">
        <v>1</v>
      </c>
      <c r="D157" s="9">
        <v>0</v>
      </c>
      <c r="E157" s="3">
        <v>1</v>
      </c>
      <c r="F157" s="14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1</v>
      </c>
      <c r="S157" s="13">
        <v>0</v>
      </c>
      <c r="T157" s="13">
        <v>0</v>
      </c>
      <c r="U157" s="9">
        <v>1</v>
      </c>
      <c r="V157" s="37">
        <v>1</v>
      </c>
      <c r="W157" s="15">
        <f t="shared" si="6"/>
        <v>0.60726568249014867</v>
      </c>
      <c r="X157" s="16">
        <f t="shared" si="7"/>
        <v>0.64731681526661367</v>
      </c>
      <c r="Y157" s="16">
        <f t="shared" si="8"/>
        <v>0.12438542879368392</v>
      </c>
    </row>
    <row r="158" spans="2:25" x14ac:dyDescent="0.25">
      <c r="B158" s="9">
        <v>0</v>
      </c>
      <c r="C158" s="3">
        <v>1</v>
      </c>
      <c r="D158" s="9">
        <v>1</v>
      </c>
      <c r="E158" s="3">
        <v>0</v>
      </c>
      <c r="F158" s="14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1</v>
      </c>
      <c r="Q158" s="13">
        <v>0</v>
      </c>
      <c r="R158" s="13">
        <v>0</v>
      </c>
      <c r="S158" s="13">
        <v>0</v>
      </c>
      <c r="T158" s="13">
        <v>1</v>
      </c>
      <c r="U158" s="9">
        <v>1</v>
      </c>
      <c r="V158" s="37">
        <v>1</v>
      </c>
      <c r="W158" s="15">
        <f t="shared" si="6"/>
        <v>0.58120783159162914</v>
      </c>
      <c r="X158" s="16">
        <f t="shared" si="7"/>
        <v>0.64134528098855148</v>
      </c>
      <c r="Y158" s="16">
        <f t="shared" si="8"/>
        <v>0.12863320746918108</v>
      </c>
    </row>
    <row r="159" spans="2:25" x14ac:dyDescent="0.25">
      <c r="B159" s="9">
        <v>0</v>
      </c>
      <c r="C159" s="3">
        <v>1</v>
      </c>
      <c r="D159" s="9">
        <v>1</v>
      </c>
      <c r="E159" s="3">
        <v>0</v>
      </c>
      <c r="F159" s="14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1</v>
      </c>
      <c r="S159" s="13">
        <v>0</v>
      </c>
      <c r="T159" s="13">
        <v>0</v>
      </c>
      <c r="U159" s="9">
        <v>1</v>
      </c>
      <c r="V159" s="37">
        <v>1</v>
      </c>
      <c r="W159" s="15">
        <f t="shared" si="6"/>
        <v>0.60768721295228878</v>
      </c>
      <c r="X159" s="16">
        <f t="shared" si="7"/>
        <v>0.64741304374810882</v>
      </c>
      <c r="Y159" s="16">
        <f t="shared" si="8"/>
        <v>0.12431756171897303</v>
      </c>
    </row>
    <row r="160" spans="2:25" x14ac:dyDescent="0.25">
      <c r="B160" s="9">
        <v>0</v>
      </c>
      <c r="C160" s="3">
        <v>1</v>
      </c>
      <c r="D160" s="9">
        <v>1</v>
      </c>
      <c r="E160" s="3">
        <v>0</v>
      </c>
      <c r="F160" s="14">
        <v>0</v>
      </c>
      <c r="G160" s="13">
        <v>0</v>
      </c>
      <c r="H160" s="13">
        <v>0</v>
      </c>
      <c r="I160" s="13">
        <v>1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1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9">
        <v>1</v>
      </c>
      <c r="V160" s="37">
        <v>1</v>
      </c>
      <c r="W160" s="15">
        <f t="shared" si="6"/>
        <v>0.86051979626331199</v>
      </c>
      <c r="X160" s="16">
        <f t="shared" si="7"/>
        <v>0.70276924323962875</v>
      </c>
      <c r="Y160" s="16">
        <f t="shared" si="8"/>
        <v>8.8346122764342977E-2</v>
      </c>
    </row>
    <row r="161" spans="2:25" x14ac:dyDescent="0.25">
      <c r="B161" s="9">
        <v>0</v>
      </c>
      <c r="C161" s="3">
        <v>0</v>
      </c>
      <c r="D161" s="9">
        <v>0</v>
      </c>
      <c r="E161" s="3">
        <v>0</v>
      </c>
      <c r="F161" s="14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1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1</v>
      </c>
      <c r="U161" s="9">
        <v>1</v>
      </c>
      <c r="V161" s="37">
        <v>1</v>
      </c>
      <c r="W161" s="15">
        <f t="shared" si="6"/>
        <v>0.78971255908775873</v>
      </c>
      <c r="X161" s="16">
        <f t="shared" si="7"/>
        <v>0.68776960811314669</v>
      </c>
      <c r="Y161" s="16">
        <f t="shared" si="8"/>
        <v>9.7487817617817996E-2</v>
      </c>
    </row>
    <row r="162" spans="2:25" x14ac:dyDescent="0.25">
      <c r="B162" s="9">
        <v>0</v>
      </c>
      <c r="C162" s="3">
        <v>0</v>
      </c>
      <c r="D162" s="9">
        <v>0</v>
      </c>
      <c r="E162" s="3">
        <v>1</v>
      </c>
      <c r="F162" s="14">
        <v>0</v>
      </c>
      <c r="G162" s="13">
        <v>0</v>
      </c>
      <c r="H162" s="13">
        <v>0</v>
      </c>
      <c r="I162" s="13">
        <v>0</v>
      </c>
      <c r="J162" s="13">
        <v>1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9">
        <v>1</v>
      </c>
      <c r="V162" s="37">
        <v>1</v>
      </c>
      <c r="W162" s="15">
        <f t="shared" si="6"/>
        <v>0.73012720083491223</v>
      </c>
      <c r="X162" s="16">
        <f t="shared" si="7"/>
        <v>0.67483318530928293</v>
      </c>
      <c r="Y162" s="16">
        <f t="shared" si="8"/>
        <v>0.10573345737610713</v>
      </c>
    </row>
    <row r="163" spans="2:25" x14ac:dyDescent="0.25">
      <c r="B163" s="9">
        <v>1</v>
      </c>
      <c r="C163" s="3">
        <v>0</v>
      </c>
      <c r="D163" s="9">
        <v>1</v>
      </c>
      <c r="E163" s="3">
        <v>0</v>
      </c>
      <c r="F163" s="14">
        <v>0</v>
      </c>
      <c r="G163" s="13">
        <v>0</v>
      </c>
      <c r="H163" s="13">
        <v>0</v>
      </c>
      <c r="I163" s="13">
        <v>0</v>
      </c>
      <c r="J163" s="13">
        <v>1</v>
      </c>
      <c r="K163" s="13">
        <v>0</v>
      </c>
      <c r="L163" s="13">
        <v>0</v>
      </c>
      <c r="M163" s="13">
        <v>1</v>
      </c>
      <c r="N163" s="13">
        <v>0</v>
      </c>
      <c r="O163" s="13">
        <v>0</v>
      </c>
      <c r="P163" s="13">
        <v>1</v>
      </c>
      <c r="Q163" s="13">
        <v>0</v>
      </c>
      <c r="R163" s="13">
        <v>0</v>
      </c>
      <c r="S163" s="13">
        <v>0</v>
      </c>
      <c r="T163" s="13">
        <v>1</v>
      </c>
      <c r="U163" s="9">
        <v>1</v>
      </c>
      <c r="V163" s="37">
        <v>1</v>
      </c>
      <c r="W163" s="15">
        <f t="shared" si="6"/>
        <v>1.0290686068444881</v>
      </c>
      <c r="X163" s="16">
        <f t="shared" si="7"/>
        <v>0.7367352860023032</v>
      </c>
      <c r="Y163" s="16">
        <f t="shared" si="8"/>
        <v>6.9308309636289089E-2</v>
      </c>
    </row>
    <row r="164" spans="2:25" x14ac:dyDescent="0.25">
      <c r="B164" s="9">
        <v>0</v>
      </c>
      <c r="C164" s="3">
        <v>1</v>
      </c>
      <c r="D164" s="9">
        <v>1</v>
      </c>
      <c r="E164" s="3">
        <v>0</v>
      </c>
      <c r="F164" s="14">
        <v>0</v>
      </c>
      <c r="G164" s="13">
        <v>0</v>
      </c>
      <c r="H164" s="13">
        <v>0</v>
      </c>
      <c r="I164" s="13">
        <v>0</v>
      </c>
      <c r="J164" s="13">
        <v>1</v>
      </c>
      <c r="K164" s="13">
        <v>0</v>
      </c>
      <c r="L164" s="13">
        <v>0</v>
      </c>
      <c r="M164" s="13">
        <v>1</v>
      </c>
      <c r="N164" s="13">
        <v>0</v>
      </c>
      <c r="O164" s="13">
        <v>0</v>
      </c>
      <c r="P164" s="13">
        <v>0</v>
      </c>
      <c r="Q164" s="13">
        <v>1</v>
      </c>
      <c r="R164" s="13">
        <v>0</v>
      </c>
      <c r="S164" s="13">
        <v>0</v>
      </c>
      <c r="T164" s="13">
        <v>1</v>
      </c>
      <c r="U164" s="9">
        <v>1</v>
      </c>
      <c r="V164" s="37">
        <v>1</v>
      </c>
      <c r="W164" s="15">
        <f t="shared" si="6"/>
        <v>1.4011163231372212</v>
      </c>
      <c r="X164" s="16">
        <f t="shared" si="7"/>
        <v>0.80236097242623106</v>
      </c>
      <c r="Y164" s="16">
        <f t="shared" si="8"/>
        <v>3.9061185220305002E-2</v>
      </c>
    </row>
    <row r="165" spans="2:25" x14ac:dyDescent="0.25">
      <c r="B165" s="9">
        <v>1</v>
      </c>
      <c r="C165" s="3">
        <v>0</v>
      </c>
      <c r="D165" s="9">
        <v>0</v>
      </c>
      <c r="E165" s="3">
        <v>1</v>
      </c>
      <c r="F165" s="14">
        <v>0</v>
      </c>
      <c r="G165" s="13">
        <v>0</v>
      </c>
      <c r="H165" s="13">
        <v>1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9">
        <v>1</v>
      </c>
      <c r="V165" s="37">
        <v>1</v>
      </c>
      <c r="W165" s="15">
        <f t="shared" si="6"/>
        <v>0.16901027214845321</v>
      </c>
      <c r="X165" s="16">
        <f t="shared" si="7"/>
        <v>0.54215227764321572</v>
      </c>
      <c r="Y165" s="16">
        <f t="shared" si="8"/>
        <v>0.20962453686729501</v>
      </c>
    </row>
    <row r="166" spans="2:25" x14ac:dyDescent="0.25">
      <c r="B166" s="9">
        <v>1</v>
      </c>
      <c r="C166" s="3">
        <v>0</v>
      </c>
      <c r="D166" s="9">
        <v>0</v>
      </c>
      <c r="E166" s="3">
        <v>1</v>
      </c>
      <c r="F166" s="14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1</v>
      </c>
      <c r="T166" s="13">
        <v>0</v>
      </c>
      <c r="U166" s="9">
        <v>1</v>
      </c>
      <c r="V166" s="37">
        <v>1</v>
      </c>
      <c r="W166" s="15">
        <f t="shared" si="6"/>
        <v>0.15461818322284726</v>
      </c>
      <c r="X166" s="16">
        <f t="shared" si="7"/>
        <v>0.53857772064618892</v>
      </c>
      <c r="Y166" s="16">
        <f t="shared" si="8"/>
        <v>0.21291051988406648</v>
      </c>
    </row>
    <row r="167" spans="2:25" x14ac:dyDescent="0.25">
      <c r="B167" s="9">
        <v>0</v>
      </c>
      <c r="C167" s="3">
        <v>1</v>
      </c>
      <c r="D167" s="9">
        <v>1</v>
      </c>
      <c r="E167" s="3">
        <v>0</v>
      </c>
      <c r="F167" s="14">
        <v>0</v>
      </c>
      <c r="G167" s="13">
        <v>0</v>
      </c>
      <c r="H167" s="13">
        <v>1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1</v>
      </c>
      <c r="U167" s="9">
        <v>1</v>
      </c>
      <c r="V167" s="37">
        <v>1</v>
      </c>
      <c r="W167" s="15">
        <f t="shared" si="6"/>
        <v>0.49665372535175545</v>
      </c>
      <c r="X167" s="16">
        <f t="shared" si="7"/>
        <v>0.62167262259210732</v>
      </c>
      <c r="Y167" s="16">
        <f t="shared" si="8"/>
        <v>0.14313160449633408</v>
      </c>
    </row>
    <row r="168" spans="2:25" x14ac:dyDescent="0.25">
      <c r="B168" s="9">
        <v>1</v>
      </c>
      <c r="C168" s="3">
        <v>0</v>
      </c>
      <c r="D168" s="9">
        <v>0</v>
      </c>
      <c r="E168" s="3">
        <v>1</v>
      </c>
      <c r="F168" s="14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1</v>
      </c>
      <c r="S168" s="13">
        <v>0</v>
      </c>
      <c r="T168" s="13">
        <v>0</v>
      </c>
      <c r="U168" s="9">
        <v>1</v>
      </c>
      <c r="V168" s="37">
        <v>1</v>
      </c>
      <c r="W168" s="15">
        <f t="shared" si="6"/>
        <v>0.54679099985386959</v>
      </c>
      <c r="X168" s="16">
        <f t="shared" si="7"/>
        <v>0.63339075848240556</v>
      </c>
      <c r="Y168" s="16">
        <f t="shared" si="8"/>
        <v>0.1344023359661059</v>
      </c>
    </row>
    <row r="169" spans="2:25" x14ac:dyDescent="0.25">
      <c r="B169" s="9">
        <v>0</v>
      </c>
      <c r="C169" s="3">
        <v>1</v>
      </c>
      <c r="D169" s="9">
        <v>1</v>
      </c>
      <c r="E169" s="3">
        <v>0</v>
      </c>
      <c r="F169" s="14">
        <v>0</v>
      </c>
      <c r="G169" s="13">
        <v>0</v>
      </c>
      <c r="H169" s="13">
        <v>0</v>
      </c>
      <c r="I169" s="13">
        <v>0</v>
      </c>
      <c r="J169" s="13">
        <v>1</v>
      </c>
      <c r="K169" s="13">
        <v>0</v>
      </c>
      <c r="L169" s="13">
        <v>0</v>
      </c>
      <c r="M169" s="13">
        <v>0</v>
      </c>
      <c r="N169" s="13">
        <v>0</v>
      </c>
      <c r="O169" s="13">
        <v>1</v>
      </c>
      <c r="P169" s="13">
        <v>0</v>
      </c>
      <c r="Q169" s="13">
        <v>0</v>
      </c>
      <c r="R169" s="13">
        <v>1</v>
      </c>
      <c r="S169" s="13">
        <v>0</v>
      </c>
      <c r="T169" s="13">
        <v>0</v>
      </c>
      <c r="U169" s="9">
        <v>1</v>
      </c>
      <c r="V169" s="37">
        <v>1</v>
      </c>
      <c r="W169" s="15">
        <f t="shared" si="6"/>
        <v>1.0533010202189919</v>
      </c>
      <c r="X169" s="16">
        <f t="shared" si="7"/>
        <v>0.7414082816810118</v>
      </c>
      <c r="Y169" s="16">
        <f t="shared" si="8"/>
        <v>6.6869676783166937E-2</v>
      </c>
    </row>
    <row r="170" spans="2:25" x14ac:dyDescent="0.25">
      <c r="B170" s="9">
        <v>1</v>
      </c>
      <c r="C170" s="3">
        <v>0</v>
      </c>
      <c r="D170" s="9">
        <v>1</v>
      </c>
      <c r="E170" s="3">
        <v>0</v>
      </c>
      <c r="F170" s="14">
        <v>1</v>
      </c>
      <c r="G170" s="13">
        <v>0</v>
      </c>
      <c r="H170" s="13">
        <v>0</v>
      </c>
      <c r="I170" s="13">
        <v>1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1</v>
      </c>
      <c r="R170" s="13">
        <v>0</v>
      </c>
      <c r="S170" s="13">
        <v>0</v>
      </c>
      <c r="T170" s="13">
        <v>1</v>
      </c>
      <c r="U170" s="9">
        <v>1</v>
      </c>
      <c r="V170" s="37">
        <v>1</v>
      </c>
      <c r="W170" s="15">
        <f t="shared" si="6"/>
        <v>1.3898846698981251</v>
      </c>
      <c r="X170" s="16">
        <f t="shared" si="7"/>
        <v>0.80057383071927213</v>
      </c>
      <c r="Y170" s="16">
        <f t="shared" si="8"/>
        <v>3.977079699398553E-2</v>
      </c>
    </row>
    <row r="171" spans="2:25" x14ac:dyDescent="0.25">
      <c r="B171" s="9">
        <v>0</v>
      </c>
      <c r="C171" s="3">
        <v>0</v>
      </c>
      <c r="D171" s="9">
        <v>1</v>
      </c>
      <c r="E171" s="3">
        <v>0</v>
      </c>
      <c r="F171" s="14">
        <v>0</v>
      </c>
      <c r="G171" s="13">
        <v>0</v>
      </c>
      <c r="H171" s="13">
        <v>0</v>
      </c>
      <c r="I171" s="13">
        <v>0</v>
      </c>
      <c r="J171" s="13">
        <v>1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9">
        <v>1</v>
      </c>
      <c r="V171" s="37">
        <v>1</v>
      </c>
      <c r="W171" s="15">
        <f t="shared" si="6"/>
        <v>0.73054873129705233</v>
      </c>
      <c r="X171" s="16">
        <f t="shared" si="7"/>
        <v>0.67492567633607259</v>
      </c>
      <c r="Y171" s="16">
        <f t="shared" si="8"/>
        <v>0.10567331590555984</v>
      </c>
    </row>
    <row r="172" spans="2:25" x14ac:dyDescent="0.25">
      <c r="B172" s="9">
        <v>1</v>
      </c>
      <c r="C172" s="3">
        <v>0</v>
      </c>
      <c r="D172" s="9">
        <v>0</v>
      </c>
      <c r="E172" s="3">
        <v>1</v>
      </c>
      <c r="F172" s="14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9">
        <v>1</v>
      </c>
      <c r="V172" s="37">
        <v>1</v>
      </c>
      <c r="W172" s="15">
        <f t="shared" si="6"/>
        <v>0.36943147706914903</v>
      </c>
      <c r="X172" s="16">
        <f t="shared" si="7"/>
        <v>0.59132159610955726</v>
      </c>
      <c r="Y172" s="16">
        <f t="shared" si="8"/>
        <v>0.16701803780643984</v>
      </c>
    </row>
    <row r="173" spans="2:25" x14ac:dyDescent="0.25">
      <c r="B173" s="9">
        <v>0</v>
      </c>
      <c r="C173" s="3">
        <v>0</v>
      </c>
      <c r="D173" s="9">
        <v>0</v>
      </c>
      <c r="E173" s="3">
        <v>0</v>
      </c>
      <c r="F173" s="14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9">
        <v>1</v>
      </c>
      <c r="V173" s="37">
        <v>1</v>
      </c>
      <c r="W173" s="15">
        <f t="shared" si="6"/>
        <v>0.32532333047245715</v>
      </c>
      <c r="X173" s="16">
        <f t="shared" si="7"/>
        <v>0.58062103792263653</v>
      </c>
      <c r="Y173" s="16">
        <f t="shared" si="8"/>
        <v>0.17587871383308668</v>
      </c>
    </row>
    <row r="174" spans="2:25" x14ac:dyDescent="0.25">
      <c r="B174" s="9">
        <v>0</v>
      </c>
      <c r="C174" s="3">
        <v>1</v>
      </c>
      <c r="D174" s="9">
        <v>0</v>
      </c>
      <c r="E174" s="3">
        <v>1</v>
      </c>
      <c r="F174" s="14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9">
        <v>1</v>
      </c>
      <c r="V174" s="37">
        <v>1</v>
      </c>
      <c r="W174" s="15">
        <f t="shared" si="6"/>
        <v>0.42990615970542806</v>
      </c>
      <c r="X174" s="16">
        <f t="shared" si="7"/>
        <v>0.60585126001329082</v>
      </c>
      <c r="Y174" s="16">
        <f t="shared" si="8"/>
        <v>0.15535322923311048</v>
      </c>
    </row>
    <row r="175" spans="2:25" x14ac:dyDescent="0.25">
      <c r="B175" s="9">
        <v>1</v>
      </c>
      <c r="C175" s="3">
        <v>0</v>
      </c>
      <c r="D175" s="9">
        <v>1</v>
      </c>
      <c r="E175" s="3">
        <v>0</v>
      </c>
      <c r="F175" s="14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1</v>
      </c>
      <c r="R175" s="13">
        <v>1</v>
      </c>
      <c r="S175" s="13">
        <v>0</v>
      </c>
      <c r="T175" s="13">
        <v>0</v>
      </c>
      <c r="U175" s="9">
        <v>1</v>
      </c>
      <c r="V175" s="37">
        <v>1</v>
      </c>
      <c r="W175" s="15">
        <f t="shared" si="6"/>
        <v>0.74291846529164163</v>
      </c>
      <c r="X175" s="16">
        <f t="shared" si="7"/>
        <v>0.67763371430101327</v>
      </c>
      <c r="Y175" s="16">
        <f t="shared" si="8"/>
        <v>0.10392002215536074</v>
      </c>
    </row>
    <row r="176" spans="2:25" x14ac:dyDescent="0.25">
      <c r="B176" s="9">
        <v>1</v>
      </c>
      <c r="C176" s="3">
        <v>0</v>
      </c>
      <c r="D176" s="9">
        <v>0</v>
      </c>
      <c r="E176" s="3">
        <v>1</v>
      </c>
      <c r="F176" s="14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9">
        <v>1</v>
      </c>
      <c r="V176" s="37">
        <v>1</v>
      </c>
      <c r="W176" s="15">
        <f t="shared" si="6"/>
        <v>0.36943147706914903</v>
      </c>
      <c r="X176" s="16">
        <f t="shared" si="7"/>
        <v>0.59132159610955726</v>
      </c>
      <c r="Y176" s="16">
        <f t="shared" si="8"/>
        <v>0.16701803780643984</v>
      </c>
    </row>
    <row r="177" spans="2:25" x14ac:dyDescent="0.25">
      <c r="B177" s="9">
        <v>1</v>
      </c>
      <c r="C177" s="3">
        <v>0</v>
      </c>
      <c r="D177" s="9">
        <v>0</v>
      </c>
      <c r="E177" s="3">
        <v>1</v>
      </c>
      <c r="F177" s="14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9">
        <v>1</v>
      </c>
      <c r="V177" s="37">
        <v>1</v>
      </c>
      <c r="W177" s="15">
        <f t="shared" si="6"/>
        <v>0.36943147706914903</v>
      </c>
      <c r="X177" s="16">
        <f t="shared" si="7"/>
        <v>0.59132159610955726</v>
      </c>
      <c r="Y177" s="16">
        <f t="shared" si="8"/>
        <v>0.16701803780643984</v>
      </c>
    </row>
    <row r="178" spans="2:25" x14ac:dyDescent="0.25">
      <c r="B178" s="9">
        <v>0</v>
      </c>
      <c r="C178" s="3">
        <v>1</v>
      </c>
      <c r="D178" s="9">
        <v>1</v>
      </c>
      <c r="E178" s="3">
        <v>0</v>
      </c>
      <c r="F178" s="14">
        <v>1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1</v>
      </c>
      <c r="U178" s="9">
        <v>1</v>
      </c>
      <c r="V178" s="37">
        <v>1</v>
      </c>
      <c r="W178" s="15">
        <f t="shared" si="6"/>
        <v>0.95938164935101189</v>
      </c>
      <c r="X178" s="16">
        <f t="shared" si="7"/>
        <v>0.72299798394333725</v>
      </c>
      <c r="Y178" s="16">
        <f t="shared" si="8"/>
        <v>7.673011689945565E-2</v>
      </c>
    </row>
    <row r="179" spans="2:25" x14ac:dyDescent="0.25">
      <c r="B179" s="9">
        <v>0</v>
      </c>
      <c r="C179" s="3">
        <v>1</v>
      </c>
      <c r="D179" s="9">
        <v>0</v>
      </c>
      <c r="E179" s="3">
        <v>1</v>
      </c>
      <c r="F179" s="14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9">
        <v>1</v>
      </c>
      <c r="V179" s="37">
        <v>1</v>
      </c>
      <c r="W179" s="15">
        <f t="shared" si="6"/>
        <v>0.42990615970542806</v>
      </c>
      <c r="X179" s="16">
        <f t="shared" si="7"/>
        <v>0.60585126001329082</v>
      </c>
      <c r="Y179" s="16">
        <f t="shared" si="8"/>
        <v>0.15535322923311048</v>
      </c>
    </row>
    <row r="180" spans="2:25" x14ac:dyDescent="0.25">
      <c r="B180" s="9">
        <v>0</v>
      </c>
      <c r="C180" s="3">
        <v>0</v>
      </c>
      <c r="D180" s="9">
        <v>0</v>
      </c>
      <c r="E180" s="3">
        <v>1</v>
      </c>
      <c r="F180" s="14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1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9">
        <v>1</v>
      </c>
      <c r="V180" s="37">
        <v>1</v>
      </c>
      <c r="W180" s="15">
        <f t="shared" si="6"/>
        <v>0.5543540693441763</v>
      </c>
      <c r="X180" s="16">
        <f t="shared" si="7"/>
        <v>0.63514517714849594</v>
      </c>
      <c r="Y180" s="16">
        <f t="shared" si="8"/>
        <v>0.1331190417580024</v>
      </c>
    </row>
    <row r="181" spans="2:25" x14ac:dyDescent="0.25">
      <c r="B181" s="9">
        <v>0</v>
      </c>
      <c r="C181" s="3">
        <v>0</v>
      </c>
      <c r="D181" s="9">
        <v>0</v>
      </c>
      <c r="E181" s="3">
        <v>1</v>
      </c>
      <c r="F181" s="14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1</v>
      </c>
      <c r="R181" s="13">
        <v>1</v>
      </c>
      <c r="S181" s="13">
        <v>0</v>
      </c>
      <c r="T181" s="13">
        <v>1</v>
      </c>
      <c r="U181" s="9">
        <v>1</v>
      </c>
      <c r="V181" s="37">
        <v>1</v>
      </c>
      <c r="W181" s="15">
        <f t="shared" si="6"/>
        <v>1.0592464293214285</v>
      </c>
      <c r="X181" s="16">
        <f t="shared" si="7"/>
        <v>0.74254651063206656</v>
      </c>
      <c r="Y181" s="16">
        <f t="shared" si="8"/>
        <v>6.6282299187724616E-2</v>
      </c>
    </row>
    <row r="182" spans="2:25" x14ac:dyDescent="0.25">
      <c r="B182" s="9">
        <v>0</v>
      </c>
      <c r="C182" s="3">
        <v>1</v>
      </c>
      <c r="D182" s="9">
        <v>1</v>
      </c>
      <c r="E182" s="3">
        <v>0</v>
      </c>
      <c r="F182" s="14">
        <v>0</v>
      </c>
      <c r="G182" s="13">
        <v>0</v>
      </c>
      <c r="H182" s="13">
        <v>0</v>
      </c>
      <c r="I182" s="13">
        <v>0</v>
      </c>
      <c r="J182" s="13">
        <v>1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9">
        <v>1</v>
      </c>
      <c r="V182" s="37">
        <v>1</v>
      </c>
      <c r="W182" s="15">
        <f t="shared" si="6"/>
        <v>0.74102115954628767</v>
      </c>
      <c r="X182" s="16">
        <f t="shared" si="7"/>
        <v>0.67721911534410562</v>
      </c>
      <c r="Y182" s="16">
        <f t="shared" si="8"/>
        <v>0.10418749949924179</v>
      </c>
    </row>
    <row r="183" spans="2:25" x14ac:dyDescent="0.25">
      <c r="B183" s="9">
        <v>0</v>
      </c>
      <c r="C183" s="3">
        <v>1</v>
      </c>
      <c r="D183" s="9">
        <v>1</v>
      </c>
      <c r="E183" s="3">
        <v>0</v>
      </c>
      <c r="F183" s="14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1</v>
      </c>
      <c r="Q183" s="13">
        <v>0</v>
      </c>
      <c r="R183" s="13">
        <v>0</v>
      </c>
      <c r="S183" s="13">
        <v>0</v>
      </c>
      <c r="T183" s="13">
        <v>0</v>
      </c>
      <c r="U183" s="9">
        <v>1</v>
      </c>
      <c r="V183" s="37">
        <v>1</v>
      </c>
      <c r="W183" s="15">
        <f t="shared" si="6"/>
        <v>0.31446059148674599</v>
      </c>
      <c r="X183" s="16">
        <f t="shared" si="7"/>
        <v>0.57797366583865961</v>
      </c>
      <c r="Y183" s="16">
        <f t="shared" si="8"/>
        <v>0.17810622672565934</v>
      </c>
    </row>
    <row r="184" spans="2:25" x14ac:dyDescent="0.25">
      <c r="B184" s="9">
        <v>0</v>
      </c>
      <c r="C184" s="3">
        <v>1</v>
      </c>
      <c r="D184" s="9">
        <v>1</v>
      </c>
      <c r="E184" s="3">
        <v>0</v>
      </c>
      <c r="F184" s="14">
        <v>1</v>
      </c>
      <c r="G184" s="13">
        <v>0</v>
      </c>
      <c r="H184" s="13">
        <v>0</v>
      </c>
      <c r="I184" s="13">
        <v>0</v>
      </c>
      <c r="J184" s="13">
        <v>1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1</v>
      </c>
      <c r="U184" s="9">
        <v>1</v>
      </c>
      <c r="V184" s="37">
        <v>1</v>
      </c>
      <c r="W184" s="15">
        <f t="shared" si="6"/>
        <v>1.2700751187297314</v>
      </c>
      <c r="X184" s="16">
        <f t="shared" si="7"/>
        <v>0.78075560672872635</v>
      </c>
      <c r="Y184" s="16">
        <f t="shared" si="8"/>
        <v>4.8068103980888906E-2</v>
      </c>
    </row>
    <row r="185" spans="2:25" x14ac:dyDescent="0.25">
      <c r="B185" s="9">
        <v>0</v>
      </c>
      <c r="C185" s="3">
        <v>1</v>
      </c>
      <c r="D185" s="9">
        <v>1</v>
      </c>
      <c r="E185" s="3">
        <v>0</v>
      </c>
      <c r="F185" s="14">
        <v>0</v>
      </c>
      <c r="G185" s="13">
        <v>0</v>
      </c>
      <c r="H185" s="13">
        <v>0</v>
      </c>
      <c r="I185" s="13">
        <v>0</v>
      </c>
      <c r="J185" s="13">
        <v>1</v>
      </c>
      <c r="K185" s="13">
        <v>0</v>
      </c>
      <c r="L185" s="13">
        <v>0</v>
      </c>
      <c r="M185" s="13">
        <v>0</v>
      </c>
      <c r="N185" s="13">
        <v>1</v>
      </c>
      <c r="O185" s="13">
        <v>0</v>
      </c>
      <c r="P185" s="13">
        <v>0</v>
      </c>
      <c r="Q185" s="13">
        <v>0</v>
      </c>
      <c r="R185" s="13">
        <v>1</v>
      </c>
      <c r="S185" s="13">
        <v>0</v>
      </c>
      <c r="T185" s="13">
        <v>0</v>
      </c>
      <c r="U185" s="9">
        <v>1</v>
      </c>
      <c r="V185" s="37">
        <v>1</v>
      </c>
      <c r="W185" s="15">
        <f t="shared" si="6"/>
        <v>1.1075634560767915</v>
      </c>
      <c r="X185" s="16">
        <f t="shared" si="7"/>
        <v>0.75167458533460307</v>
      </c>
      <c r="Y185" s="16">
        <f t="shared" si="8"/>
        <v>6.1665511568741331E-2</v>
      </c>
    </row>
    <row r="186" spans="2:25" x14ac:dyDescent="0.25">
      <c r="B186" s="9">
        <v>0</v>
      </c>
      <c r="C186" s="3">
        <v>1</v>
      </c>
      <c r="D186" s="9">
        <v>0</v>
      </c>
      <c r="E186" s="3">
        <v>0</v>
      </c>
      <c r="F186" s="14">
        <v>0</v>
      </c>
      <c r="G186" s="13">
        <v>0</v>
      </c>
      <c r="H186" s="13">
        <v>0</v>
      </c>
      <c r="I186" s="13">
        <v>1</v>
      </c>
      <c r="J186" s="13">
        <v>1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9">
        <v>1</v>
      </c>
      <c r="V186" s="37">
        <v>1</v>
      </c>
      <c r="W186" s="15">
        <f t="shared" si="6"/>
        <v>0.94176099630817234</v>
      </c>
      <c r="X186" s="16">
        <f t="shared" si="7"/>
        <v>0.71945523317960536</v>
      </c>
      <c r="Y186" s="16">
        <f t="shared" si="8"/>
        <v>7.87053661903096E-2</v>
      </c>
    </row>
    <row r="187" spans="2:25" x14ac:dyDescent="0.25">
      <c r="B187" s="9">
        <v>0</v>
      </c>
      <c r="C187" s="3">
        <v>1</v>
      </c>
      <c r="D187" s="9">
        <v>0</v>
      </c>
      <c r="E187" s="3">
        <v>1</v>
      </c>
      <c r="F187" s="14">
        <v>0</v>
      </c>
      <c r="G187" s="13">
        <v>0</v>
      </c>
      <c r="H187" s="13">
        <v>0</v>
      </c>
      <c r="I187" s="13">
        <v>1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1</v>
      </c>
      <c r="S187" s="13">
        <v>0</v>
      </c>
      <c r="T187" s="13">
        <v>1</v>
      </c>
      <c r="U187" s="9">
        <v>1</v>
      </c>
      <c r="V187" s="37">
        <v>1</v>
      </c>
      <c r="W187" s="15">
        <f t="shared" si="6"/>
        <v>1.1692846908027923</v>
      </c>
      <c r="X187" s="16">
        <f t="shared" si="7"/>
        <v>0.76301569589064233</v>
      </c>
      <c r="Y187" s="16">
        <f t="shared" si="8"/>
        <v>5.6161560394196515E-2</v>
      </c>
    </row>
    <row r="188" spans="2:25" x14ac:dyDescent="0.25">
      <c r="B188" s="9">
        <v>1</v>
      </c>
      <c r="C188" s="3">
        <v>0</v>
      </c>
      <c r="D188" s="9">
        <v>0</v>
      </c>
      <c r="E188" s="3">
        <v>1</v>
      </c>
      <c r="F188" s="14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1</v>
      </c>
      <c r="N188" s="13">
        <v>0</v>
      </c>
      <c r="O188" s="13">
        <v>0</v>
      </c>
      <c r="P188" s="13">
        <v>0</v>
      </c>
      <c r="Q188" s="13">
        <v>1</v>
      </c>
      <c r="R188" s="13">
        <v>0</v>
      </c>
      <c r="S188" s="13">
        <v>0</v>
      </c>
      <c r="T188" s="13">
        <v>1</v>
      </c>
      <c r="U188" s="9">
        <v>1</v>
      </c>
      <c r="V188" s="37">
        <v>1</v>
      </c>
      <c r="W188" s="15">
        <f t="shared" si="6"/>
        <v>1.0295266406600825</v>
      </c>
      <c r="X188" s="16">
        <f t="shared" si="7"/>
        <v>0.73682411496072908</v>
      </c>
      <c r="Y188" s="16">
        <f t="shared" si="8"/>
        <v>6.9261546466203541E-2</v>
      </c>
    </row>
    <row r="189" spans="2:25" x14ac:dyDescent="0.25">
      <c r="B189" s="9">
        <v>0</v>
      </c>
      <c r="C189" s="3">
        <v>1</v>
      </c>
      <c r="D189" s="9">
        <v>1</v>
      </c>
      <c r="E189" s="3">
        <v>0</v>
      </c>
      <c r="F189" s="14">
        <v>0</v>
      </c>
      <c r="G189" s="13">
        <v>0</v>
      </c>
      <c r="H189" s="13">
        <v>1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1</v>
      </c>
      <c r="Q189" s="13">
        <v>1</v>
      </c>
      <c r="R189" s="13">
        <v>1</v>
      </c>
      <c r="S189" s="13">
        <v>0</v>
      </c>
      <c r="T189" s="13">
        <v>0</v>
      </c>
      <c r="U189" s="9">
        <v>1</v>
      </c>
      <c r="V189" s="37">
        <v>1</v>
      </c>
      <c r="W189" s="15">
        <f t="shared" si="6"/>
        <v>0.48710484432640277</v>
      </c>
      <c r="X189" s="16">
        <f t="shared" si="7"/>
        <v>0.61942417088830493</v>
      </c>
      <c r="Y189" s="16">
        <f t="shared" si="8"/>
        <v>0.14483796170405414</v>
      </c>
    </row>
    <row r="190" spans="2:25" x14ac:dyDescent="0.25">
      <c r="B190" s="9">
        <v>0</v>
      </c>
      <c r="C190" s="3">
        <v>0</v>
      </c>
      <c r="D190" s="9">
        <v>1</v>
      </c>
      <c r="E190" s="3">
        <v>0</v>
      </c>
      <c r="F190" s="14">
        <v>1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1</v>
      </c>
      <c r="S190" s="13">
        <v>0</v>
      </c>
      <c r="T190" s="13">
        <v>0</v>
      </c>
      <c r="U190" s="9">
        <v>1</v>
      </c>
      <c r="V190" s="37">
        <v>1</v>
      </c>
      <c r="W190" s="15">
        <f t="shared" si="6"/>
        <v>0.85952150378161418</v>
      </c>
      <c r="X190" s="16">
        <f t="shared" si="7"/>
        <v>0.70256067307788972</v>
      </c>
      <c r="Y190" s="16">
        <f t="shared" si="8"/>
        <v>8.8470153199877999E-2</v>
      </c>
    </row>
    <row r="191" spans="2:25" x14ac:dyDescent="0.25">
      <c r="B191" s="9">
        <v>0</v>
      </c>
      <c r="C191" s="3">
        <v>1</v>
      </c>
      <c r="D191" s="9">
        <v>0</v>
      </c>
      <c r="E191" s="3">
        <v>1</v>
      </c>
      <c r="F191" s="14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9">
        <v>1</v>
      </c>
      <c r="V191" s="37">
        <v>1</v>
      </c>
      <c r="W191" s="15">
        <f t="shared" si="6"/>
        <v>0.42990615970542806</v>
      </c>
      <c r="X191" s="16">
        <f t="shared" si="7"/>
        <v>0.60585126001329082</v>
      </c>
      <c r="Y191" s="16">
        <f t="shared" si="8"/>
        <v>0.15535322923311048</v>
      </c>
    </row>
    <row r="192" spans="2:25" x14ac:dyDescent="0.25">
      <c r="B192" s="9">
        <v>1</v>
      </c>
      <c r="C192" s="3">
        <v>0</v>
      </c>
      <c r="D192" s="9">
        <v>0</v>
      </c>
      <c r="E192" s="3">
        <v>0</v>
      </c>
      <c r="F192" s="14">
        <v>1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1</v>
      </c>
      <c r="N192" s="13">
        <v>0</v>
      </c>
      <c r="O192" s="13">
        <v>0</v>
      </c>
      <c r="P192" s="13">
        <v>0</v>
      </c>
      <c r="Q192" s="13">
        <v>1</v>
      </c>
      <c r="R192" s="13">
        <v>0</v>
      </c>
      <c r="S192" s="13">
        <v>0</v>
      </c>
      <c r="T192" s="13">
        <v>1</v>
      </c>
      <c r="U192" s="9">
        <v>1</v>
      </c>
      <c r="V192" s="37">
        <v>1</v>
      </c>
      <c r="W192" s="15">
        <f t="shared" si="6"/>
        <v>1.1977229587549074</v>
      </c>
      <c r="X192" s="16">
        <f t="shared" si="7"/>
        <v>0.76811946286545996</v>
      </c>
      <c r="Y192" s="16">
        <f t="shared" si="8"/>
        <v>5.3768583501802802E-2</v>
      </c>
    </row>
    <row r="193" spans="2:25" x14ac:dyDescent="0.25">
      <c r="B193" s="9">
        <v>1</v>
      </c>
      <c r="C193" s="3">
        <v>0</v>
      </c>
      <c r="D193" s="9">
        <v>0</v>
      </c>
      <c r="E193" s="3">
        <v>1</v>
      </c>
      <c r="F193" s="14">
        <v>0</v>
      </c>
      <c r="G193" s="13">
        <v>0</v>
      </c>
      <c r="H193" s="13">
        <v>0</v>
      </c>
      <c r="I193" s="13">
        <v>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1</v>
      </c>
      <c r="P193" s="13">
        <v>0</v>
      </c>
      <c r="Q193" s="13">
        <v>0</v>
      </c>
      <c r="R193" s="13">
        <v>0</v>
      </c>
      <c r="S193" s="13">
        <v>0</v>
      </c>
      <c r="T193" s="13">
        <v>1</v>
      </c>
      <c r="U193" s="9">
        <v>1</v>
      </c>
      <c r="V193" s="37">
        <v>1</v>
      </c>
      <c r="W193" s="15">
        <f t="shared" si="6"/>
        <v>1.0663708232697762</v>
      </c>
      <c r="X193" s="16">
        <f t="shared" si="7"/>
        <v>0.74390613432610431</v>
      </c>
      <c r="Y193" s="16">
        <f t="shared" si="8"/>
        <v>6.5584068035799331E-2</v>
      </c>
    </row>
    <row r="194" spans="2:25" x14ac:dyDescent="0.25">
      <c r="B194" s="9">
        <v>1</v>
      </c>
      <c r="C194" s="3">
        <v>0</v>
      </c>
      <c r="D194" s="9">
        <v>1</v>
      </c>
      <c r="E194" s="3">
        <v>0</v>
      </c>
      <c r="F194" s="14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1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1</v>
      </c>
      <c r="U194" s="9">
        <v>1</v>
      </c>
      <c r="V194" s="37">
        <v>1</v>
      </c>
      <c r="W194" s="15">
        <f t="shared" si="6"/>
        <v>0.83424223614659065</v>
      </c>
      <c r="X194" s="16">
        <f t="shared" si="7"/>
        <v>0.69725118044284806</v>
      </c>
      <c r="Y194" s="16">
        <f t="shared" si="8"/>
        <v>9.1656847743248948E-2</v>
      </c>
    </row>
    <row r="195" spans="2:25" x14ac:dyDescent="0.25">
      <c r="B195" s="9">
        <v>1</v>
      </c>
      <c r="C195" s="3">
        <v>0</v>
      </c>
      <c r="D195" s="9">
        <v>0</v>
      </c>
      <c r="E195" s="3">
        <v>1</v>
      </c>
      <c r="F195" s="14">
        <v>1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9">
        <v>1</v>
      </c>
      <c r="V195" s="37">
        <v>1</v>
      </c>
      <c r="W195" s="15">
        <f t="shared" si="6"/>
        <v>0.63173819614770965</v>
      </c>
      <c r="X195" s="16">
        <f t="shared" si="7"/>
        <v>0.65288348835349574</v>
      </c>
      <c r="Y195" s="16">
        <f t="shared" si="8"/>
        <v>0.12048987265763772</v>
      </c>
    </row>
    <row r="196" spans="2:25" x14ac:dyDescent="0.25">
      <c r="B196" s="9">
        <v>0</v>
      </c>
      <c r="C196" s="3">
        <v>1</v>
      </c>
      <c r="D196" s="9">
        <v>0</v>
      </c>
      <c r="E196" s="3">
        <v>0</v>
      </c>
      <c r="F196" s="14">
        <v>0</v>
      </c>
      <c r="G196" s="13">
        <v>0</v>
      </c>
      <c r="H196" s="13">
        <v>0</v>
      </c>
      <c r="I196" s="13">
        <v>1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9">
        <v>1</v>
      </c>
      <c r="V196" s="37">
        <v>1</v>
      </c>
      <c r="W196" s="15">
        <f t="shared" si="6"/>
        <v>0.63106752692945278</v>
      </c>
      <c r="X196" s="16">
        <f t="shared" si="7"/>
        <v>0.65273148126245362</v>
      </c>
      <c r="Y196" s="16">
        <f t="shared" si="8"/>
        <v>0.12059542410616961</v>
      </c>
    </row>
    <row r="197" spans="2:25" x14ac:dyDescent="0.25">
      <c r="B197" s="9">
        <v>0</v>
      </c>
      <c r="C197" s="3">
        <v>1</v>
      </c>
      <c r="D197" s="9">
        <v>1</v>
      </c>
      <c r="E197" s="3">
        <v>0</v>
      </c>
      <c r="F197" s="14">
        <v>0</v>
      </c>
      <c r="G197" s="13">
        <v>0</v>
      </c>
      <c r="H197" s="13">
        <v>0</v>
      </c>
      <c r="I197" s="13">
        <v>1</v>
      </c>
      <c r="J197" s="13">
        <v>1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1</v>
      </c>
      <c r="Q197" s="13">
        <v>0</v>
      </c>
      <c r="R197" s="13">
        <v>0</v>
      </c>
      <c r="S197" s="13">
        <v>0</v>
      </c>
      <c r="T197" s="13">
        <v>0</v>
      </c>
      <c r="U197" s="9">
        <v>1</v>
      </c>
      <c r="V197" s="37">
        <v>1</v>
      </c>
      <c r="W197" s="15">
        <f t="shared" si="6"/>
        <v>0.9204258290732259</v>
      </c>
      <c r="X197" s="16">
        <f t="shared" si="7"/>
        <v>0.71512886336399117</v>
      </c>
      <c r="Y197" s="16">
        <f t="shared" si="8"/>
        <v>8.1151564488291611E-2</v>
      </c>
    </row>
    <row r="198" spans="2:25" x14ac:dyDescent="0.25">
      <c r="B198" s="9">
        <v>0</v>
      </c>
      <c r="C198" s="3">
        <v>1</v>
      </c>
      <c r="D198" s="9">
        <v>0</v>
      </c>
      <c r="E198" s="3">
        <v>1</v>
      </c>
      <c r="F198" s="14">
        <v>0</v>
      </c>
      <c r="G198" s="13">
        <v>0</v>
      </c>
      <c r="H198" s="13">
        <v>0</v>
      </c>
      <c r="I198" s="13">
        <v>0</v>
      </c>
      <c r="J198" s="13">
        <v>1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9">
        <v>1</v>
      </c>
      <c r="V198" s="37">
        <v>1</v>
      </c>
      <c r="W198" s="15">
        <f t="shared" ref="W198:W261" si="9">SUMPRODUCT(B$2:U$2,B198:U198)</f>
        <v>0.74059962908414756</v>
      </c>
      <c r="X198" s="16">
        <f t="shared" ref="X198:X261" si="10">EXP(W198)/(1+EXP(W198))</f>
        <v>0.67712696469085043</v>
      </c>
      <c r="Y198" s="16">
        <f t="shared" ref="Y198:Y261" si="11">(V198-X198)^2</f>
        <v>0.10424699692974335</v>
      </c>
    </row>
    <row r="199" spans="2:25" x14ac:dyDescent="0.25">
      <c r="B199" s="9">
        <v>0</v>
      </c>
      <c r="C199" s="3">
        <v>1</v>
      </c>
      <c r="D199" s="9">
        <v>0</v>
      </c>
      <c r="E199" s="3">
        <v>1</v>
      </c>
      <c r="F199" s="14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1</v>
      </c>
      <c r="R199" s="13">
        <v>0</v>
      </c>
      <c r="S199" s="13">
        <v>0</v>
      </c>
      <c r="T199" s="13">
        <v>0</v>
      </c>
      <c r="U199" s="9">
        <v>1</v>
      </c>
      <c r="V199" s="37">
        <v>1</v>
      </c>
      <c r="W199" s="15">
        <f t="shared" si="9"/>
        <v>0.62561209468106005</v>
      </c>
      <c r="X199" s="16">
        <f t="shared" si="10"/>
        <v>0.65149385341001786</v>
      </c>
      <c r="Y199" s="16">
        <f t="shared" si="11"/>
        <v>0.12145653421099811</v>
      </c>
    </row>
    <row r="200" spans="2:25" x14ac:dyDescent="0.25">
      <c r="B200" s="9">
        <v>1</v>
      </c>
      <c r="C200" s="3">
        <v>0</v>
      </c>
      <c r="D200" s="9">
        <v>0</v>
      </c>
      <c r="E200" s="3">
        <v>1</v>
      </c>
      <c r="F200" s="14">
        <v>0</v>
      </c>
      <c r="G200" s="13">
        <v>0</v>
      </c>
      <c r="H200" s="13">
        <v>1</v>
      </c>
      <c r="I200" s="13">
        <v>1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9">
        <v>1</v>
      </c>
      <c r="V200" s="37">
        <v>1</v>
      </c>
      <c r="W200" s="15">
        <f t="shared" si="9"/>
        <v>0.46428204035621362</v>
      </c>
      <c r="X200" s="16">
        <f t="shared" si="10"/>
        <v>0.61402950223593977</v>
      </c>
      <c r="Y200" s="16">
        <f t="shared" si="11"/>
        <v>0.14897322514423642</v>
      </c>
    </row>
    <row r="201" spans="2:25" x14ac:dyDescent="0.25">
      <c r="B201" s="9">
        <v>1</v>
      </c>
      <c r="C201" s="3">
        <v>0</v>
      </c>
      <c r="D201" s="9">
        <v>1</v>
      </c>
      <c r="E201" s="3">
        <v>0</v>
      </c>
      <c r="F201" s="14">
        <v>1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1</v>
      </c>
      <c r="P201" s="13">
        <v>0</v>
      </c>
      <c r="Q201" s="13">
        <v>0</v>
      </c>
      <c r="R201" s="13">
        <v>1</v>
      </c>
      <c r="S201" s="13">
        <v>0</v>
      </c>
      <c r="T201" s="13">
        <v>0</v>
      </c>
      <c r="U201" s="9">
        <v>1</v>
      </c>
      <c r="V201" s="37">
        <v>1</v>
      </c>
      <c r="W201" s="15">
        <f t="shared" si="9"/>
        <v>0.94443958728255395</v>
      </c>
      <c r="X201" s="16">
        <f t="shared" si="10"/>
        <v>0.71999556043233881</v>
      </c>
      <c r="Y201" s="16">
        <f t="shared" si="11"/>
        <v>7.8402486177600025E-2</v>
      </c>
    </row>
    <row r="202" spans="2:25" x14ac:dyDescent="0.25">
      <c r="B202" s="9">
        <v>0</v>
      </c>
      <c r="C202" s="3">
        <v>1</v>
      </c>
      <c r="D202" s="9">
        <v>0</v>
      </c>
      <c r="E202" s="3">
        <v>0</v>
      </c>
      <c r="F202" s="14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1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9">
        <v>1</v>
      </c>
      <c r="V202" s="37">
        <v>1</v>
      </c>
      <c r="W202" s="15">
        <f t="shared" si="9"/>
        <v>0.470716096609676</v>
      </c>
      <c r="X202" s="16">
        <f t="shared" si="10"/>
        <v>0.61555323284456021</v>
      </c>
      <c r="Y202" s="16">
        <f t="shared" si="11"/>
        <v>0.14779931677626895</v>
      </c>
    </row>
    <row r="203" spans="2:25" x14ac:dyDescent="0.25">
      <c r="B203" s="9">
        <v>0</v>
      </c>
      <c r="C203" s="3">
        <v>1</v>
      </c>
      <c r="D203" s="9">
        <v>0</v>
      </c>
      <c r="E203" s="3">
        <v>0</v>
      </c>
      <c r="F203" s="14">
        <v>0</v>
      </c>
      <c r="G203" s="13">
        <v>1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9">
        <v>1</v>
      </c>
      <c r="V203" s="37">
        <v>1</v>
      </c>
      <c r="W203" s="15">
        <f t="shared" si="9"/>
        <v>8.9779079990759542E-2</v>
      </c>
      <c r="X203" s="16">
        <f t="shared" si="10"/>
        <v>0.52242970620586382</v>
      </c>
      <c r="Y203" s="16">
        <f t="shared" si="11"/>
        <v>0.22807338551461753</v>
      </c>
    </row>
    <row r="204" spans="2:25" x14ac:dyDescent="0.25">
      <c r="B204" s="9">
        <v>1</v>
      </c>
      <c r="C204" s="3">
        <v>0</v>
      </c>
      <c r="D204" s="9">
        <v>1</v>
      </c>
      <c r="E204" s="3">
        <v>0</v>
      </c>
      <c r="F204" s="14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1</v>
      </c>
      <c r="U204" s="9">
        <v>1</v>
      </c>
      <c r="V204" s="37">
        <v>1</v>
      </c>
      <c r="W204" s="15">
        <f t="shared" si="9"/>
        <v>0.63660024763617229</v>
      </c>
      <c r="X204" s="16">
        <f t="shared" si="10"/>
        <v>0.65398453813143154</v>
      </c>
      <c r="Y204" s="16">
        <f t="shared" si="11"/>
        <v>0.11972669985211876</v>
      </c>
    </row>
    <row r="205" spans="2:25" x14ac:dyDescent="0.25">
      <c r="B205" s="9">
        <v>0</v>
      </c>
      <c r="C205" s="3">
        <v>1</v>
      </c>
      <c r="D205" s="9">
        <v>1</v>
      </c>
      <c r="E205" s="3">
        <v>0</v>
      </c>
      <c r="F205" s="14">
        <v>0</v>
      </c>
      <c r="G205" s="13">
        <v>0</v>
      </c>
      <c r="H205" s="13">
        <v>0</v>
      </c>
      <c r="I205" s="13">
        <v>1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9">
        <v>1</v>
      </c>
      <c r="V205" s="37">
        <v>1</v>
      </c>
      <c r="W205" s="15">
        <f t="shared" si="9"/>
        <v>0.72559945837532847</v>
      </c>
      <c r="X205" s="16">
        <f t="shared" si="10"/>
        <v>0.67383886217315969</v>
      </c>
      <c r="Y205" s="16">
        <f t="shared" si="11"/>
        <v>0.10638108782849912</v>
      </c>
    </row>
    <row r="206" spans="2:25" x14ac:dyDescent="0.25">
      <c r="B206" s="9">
        <v>0</v>
      </c>
      <c r="C206" s="3">
        <v>1</v>
      </c>
      <c r="D206" s="9">
        <v>1</v>
      </c>
      <c r="E206" s="3">
        <v>0</v>
      </c>
      <c r="F206" s="14">
        <v>0</v>
      </c>
      <c r="G206" s="13">
        <v>0</v>
      </c>
      <c r="H206" s="13">
        <v>0</v>
      </c>
      <c r="I206" s="13">
        <v>0</v>
      </c>
      <c r="J206" s="13">
        <v>1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9">
        <v>1</v>
      </c>
      <c r="V206" s="37">
        <v>1</v>
      </c>
      <c r="W206" s="15">
        <f t="shared" si="9"/>
        <v>0.74102115954628767</v>
      </c>
      <c r="X206" s="16">
        <f t="shared" si="10"/>
        <v>0.67721911534410562</v>
      </c>
      <c r="Y206" s="16">
        <f t="shared" si="11"/>
        <v>0.10418749949924179</v>
      </c>
    </row>
    <row r="207" spans="2:25" x14ac:dyDescent="0.25">
      <c r="B207" s="9">
        <v>1</v>
      </c>
      <c r="C207" s="3">
        <v>0</v>
      </c>
      <c r="D207" s="9">
        <v>1</v>
      </c>
      <c r="E207" s="3">
        <v>0</v>
      </c>
      <c r="F207" s="14">
        <v>0</v>
      </c>
      <c r="G207" s="13">
        <v>0</v>
      </c>
      <c r="H207" s="13">
        <v>0</v>
      </c>
      <c r="I207" s="13">
        <v>1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1</v>
      </c>
      <c r="Q207" s="13">
        <v>0</v>
      </c>
      <c r="R207" s="13">
        <v>0</v>
      </c>
      <c r="S207" s="13">
        <v>0</v>
      </c>
      <c r="T207" s="13">
        <v>0</v>
      </c>
      <c r="U207" s="9">
        <v>1</v>
      </c>
      <c r="V207" s="37">
        <v>1</v>
      </c>
      <c r="W207" s="15">
        <f t="shared" si="9"/>
        <v>0.54925767705822737</v>
      </c>
      <c r="X207" s="16">
        <f t="shared" si="10"/>
        <v>0.63396334927203635</v>
      </c>
      <c r="Y207" s="16">
        <f t="shared" si="11"/>
        <v>0.13398282967614525</v>
      </c>
    </row>
    <row r="208" spans="2:25" x14ac:dyDescent="0.25">
      <c r="B208" s="9">
        <v>1</v>
      </c>
      <c r="C208" s="3">
        <v>0</v>
      </c>
      <c r="D208" s="9">
        <v>1</v>
      </c>
      <c r="E208" s="3">
        <v>0</v>
      </c>
      <c r="F208" s="14">
        <v>0</v>
      </c>
      <c r="G208" s="13">
        <v>0</v>
      </c>
      <c r="H208" s="13">
        <v>0</v>
      </c>
      <c r="I208" s="13">
        <v>1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9">
        <v>1</v>
      </c>
      <c r="V208" s="37">
        <v>1</v>
      </c>
      <c r="W208" s="15">
        <f t="shared" si="9"/>
        <v>0.66512477573904949</v>
      </c>
      <c r="X208" s="16">
        <f t="shared" si="10"/>
        <v>0.66041065689728096</v>
      </c>
      <c r="Y208" s="16">
        <f t="shared" si="11"/>
        <v>0.11532092194893623</v>
      </c>
    </row>
    <row r="209" spans="2:25" x14ac:dyDescent="0.25">
      <c r="B209" s="9">
        <v>0</v>
      </c>
      <c r="C209" s="3">
        <v>1</v>
      </c>
      <c r="D209" s="9">
        <v>0</v>
      </c>
      <c r="E209" s="3">
        <v>1</v>
      </c>
      <c r="F209" s="14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1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9">
        <v>1</v>
      </c>
      <c r="V209" s="37">
        <v>1</v>
      </c>
      <c r="W209" s="15">
        <f t="shared" si="9"/>
        <v>0.62754814821584648</v>
      </c>
      <c r="X209" s="16">
        <f t="shared" si="10"/>
        <v>0.65193330458624721</v>
      </c>
      <c r="Y209" s="16">
        <f t="shared" si="11"/>
        <v>0.12115042445625016</v>
      </c>
    </row>
    <row r="210" spans="2:25" x14ac:dyDescent="0.25">
      <c r="B210" s="9">
        <v>0</v>
      </c>
      <c r="C210" s="3">
        <v>1</v>
      </c>
      <c r="D210" s="9">
        <v>1</v>
      </c>
      <c r="E210" s="3">
        <v>0</v>
      </c>
      <c r="F210" s="14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9">
        <v>1</v>
      </c>
      <c r="V210" s="37">
        <v>1</v>
      </c>
      <c r="W210" s="15">
        <f t="shared" si="9"/>
        <v>0.43032769016756811</v>
      </c>
      <c r="X210" s="16">
        <f t="shared" si="10"/>
        <v>0.60595191510262247</v>
      </c>
      <c r="Y210" s="16">
        <f t="shared" si="11"/>
        <v>0.15527389321129084</v>
      </c>
    </row>
    <row r="211" spans="2:25" x14ac:dyDescent="0.25">
      <c r="B211" s="9">
        <v>0</v>
      </c>
      <c r="C211" s="3">
        <v>1</v>
      </c>
      <c r="D211" s="9">
        <v>0</v>
      </c>
      <c r="E211" s="3">
        <v>1</v>
      </c>
      <c r="F211" s="14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1</v>
      </c>
      <c r="U211" s="9">
        <v>1</v>
      </c>
      <c r="V211" s="37">
        <v>1</v>
      </c>
      <c r="W211" s="15">
        <f t="shared" si="9"/>
        <v>0.69665339981031127</v>
      </c>
      <c r="X211" s="16">
        <f t="shared" si="10"/>
        <v>0.66744537065117682</v>
      </c>
      <c r="Y211" s="16">
        <f t="shared" si="11"/>
        <v>0.11059258150133316</v>
      </c>
    </row>
    <row r="212" spans="2:25" x14ac:dyDescent="0.25">
      <c r="B212" s="9">
        <v>0</v>
      </c>
      <c r="C212" s="3">
        <v>0</v>
      </c>
      <c r="D212" s="9">
        <v>0</v>
      </c>
      <c r="E212" s="3">
        <v>1</v>
      </c>
      <c r="F212" s="14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9">
        <v>1</v>
      </c>
      <c r="V212" s="37">
        <v>1</v>
      </c>
      <c r="W212" s="15">
        <f t="shared" si="9"/>
        <v>0.41943373145619278</v>
      </c>
      <c r="X212" s="16">
        <f t="shared" si="10"/>
        <v>0.6033477388384999</v>
      </c>
      <c r="Y212" s="16">
        <f t="shared" si="11"/>
        <v>0.15733301628453089</v>
      </c>
    </row>
    <row r="213" spans="2:25" x14ac:dyDescent="0.25">
      <c r="B213" s="9">
        <v>0</v>
      </c>
      <c r="C213" s="3">
        <v>0</v>
      </c>
      <c r="D213" s="9">
        <v>1</v>
      </c>
      <c r="E213" s="3">
        <v>0</v>
      </c>
      <c r="F213" s="14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1</v>
      </c>
      <c r="T213" s="13">
        <v>0</v>
      </c>
      <c r="U213" s="9">
        <v>1</v>
      </c>
      <c r="V213" s="37">
        <v>1</v>
      </c>
      <c r="W213" s="15">
        <f t="shared" si="9"/>
        <v>0.20504196807203107</v>
      </c>
      <c r="X213" s="16">
        <f t="shared" si="10"/>
        <v>0.5510816518388405</v>
      </c>
      <c r="Y213" s="16">
        <f t="shared" si="11"/>
        <v>0.20152768331574403</v>
      </c>
    </row>
    <row r="214" spans="2:25" x14ac:dyDescent="0.25">
      <c r="B214" s="9">
        <v>1</v>
      </c>
      <c r="C214" s="3">
        <v>0</v>
      </c>
      <c r="D214" s="9">
        <v>1</v>
      </c>
      <c r="E214" s="3">
        <v>0</v>
      </c>
      <c r="F214" s="14">
        <v>1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9">
        <v>1</v>
      </c>
      <c r="V214" s="37">
        <v>1</v>
      </c>
      <c r="W214" s="15">
        <f t="shared" si="9"/>
        <v>0.63215972660984976</v>
      </c>
      <c r="X214" s="16">
        <f t="shared" si="10"/>
        <v>0.65297901222790689</v>
      </c>
      <c r="Y214" s="16">
        <f t="shared" si="11"/>
        <v>0.1204235659543192</v>
      </c>
    </row>
    <row r="215" spans="2:25" x14ac:dyDescent="0.25">
      <c r="B215" s="9">
        <v>0</v>
      </c>
      <c r="C215" s="3">
        <v>1</v>
      </c>
      <c r="D215" s="9">
        <v>1</v>
      </c>
      <c r="E215" s="3">
        <v>0</v>
      </c>
      <c r="F215" s="14">
        <v>0</v>
      </c>
      <c r="G215" s="13">
        <v>0</v>
      </c>
      <c r="H215" s="13">
        <v>0</v>
      </c>
      <c r="I215" s="13">
        <v>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1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9">
        <v>1</v>
      </c>
      <c r="V215" s="37">
        <v>1</v>
      </c>
      <c r="W215" s="15">
        <f t="shared" si="9"/>
        <v>0.86051979626331199</v>
      </c>
      <c r="X215" s="16">
        <f t="shared" si="10"/>
        <v>0.70276924323962875</v>
      </c>
      <c r="Y215" s="16">
        <f t="shared" si="11"/>
        <v>8.8346122764342977E-2</v>
      </c>
    </row>
    <row r="216" spans="2:25" x14ac:dyDescent="0.25">
      <c r="B216" s="9">
        <v>1</v>
      </c>
      <c r="C216" s="3">
        <v>0</v>
      </c>
      <c r="D216" s="9">
        <v>0</v>
      </c>
      <c r="E216" s="3">
        <v>1</v>
      </c>
      <c r="F216" s="14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1</v>
      </c>
      <c r="S216" s="13">
        <v>0</v>
      </c>
      <c r="T216" s="13">
        <v>0</v>
      </c>
      <c r="U216" s="9">
        <v>1</v>
      </c>
      <c r="V216" s="37">
        <v>1</v>
      </c>
      <c r="W216" s="15">
        <f t="shared" si="9"/>
        <v>0.54679099985386959</v>
      </c>
      <c r="X216" s="16">
        <f t="shared" si="10"/>
        <v>0.63339075848240556</v>
      </c>
      <c r="Y216" s="16">
        <f t="shared" si="11"/>
        <v>0.1344023359661059</v>
      </c>
    </row>
    <row r="217" spans="2:25" x14ac:dyDescent="0.25">
      <c r="B217" s="9">
        <v>0</v>
      </c>
      <c r="C217" s="3">
        <v>1</v>
      </c>
      <c r="D217" s="9">
        <v>1</v>
      </c>
      <c r="E217" s="3">
        <v>0</v>
      </c>
      <c r="F217" s="14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1</v>
      </c>
      <c r="P217" s="13">
        <v>0</v>
      </c>
      <c r="Q217" s="13">
        <v>0</v>
      </c>
      <c r="R217" s="13">
        <v>0</v>
      </c>
      <c r="S217" s="13">
        <v>0</v>
      </c>
      <c r="T217" s="13">
        <v>1</v>
      </c>
      <c r="U217" s="9">
        <v>1</v>
      </c>
      <c r="V217" s="37">
        <v>1</v>
      </c>
      <c r="W217" s="15">
        <f t="shared" si="9"/>
        <v>0.83199526816043479</v>
      </c>
      <c r="X217" s="16">
        <f t="shared" si="10"/>
        <v>0.69677665342121498</v>
      </c>
      <c r="Y217" s="16">
        <f t="shared" si="11"/>
        <v>9.1944397910437986E-2</v>
      </c>
    </row>
    <row r="218" spans="2:25" x14ac:dyDescent="0.25">
      <c r="B218" s="9">
        <v>0</v>
      </c>
      <c r="C218" s="3">
        <v>1</v>
      </c>
      <c r="D218" s="9">
        <v>0</v>
      </c>
      <c r="E218" s="3">
        <v>1</v>
      </c>
      <c r="F218" s="14">
        <v>0</v>
      </c>
      <c r="G218" s="13">
        <v>0</v>
      </c>
      <c r="H218" s="13">
        <v>1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1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9">
        <v>1</v>
      </c>
      <c r="V218" s="37">
        <v>1</v>
      </c>
      <c r="W218" s="15">
        <f t="shared" si="9"/>
        <v>0.36440529267271582</v>
      </c>
      <c r="X218" s="16">
        <f t="shared" si="10"/>
        <v>0.59010641133771291</v>
      </c>
      <c r="Y218" s="16">
        <f t="shared" si="11"/>
        <v>0.16801275402644822</v>
      </c>
    </row>
    <row r="219" spans="2:25" x14ac:dyDescent="0.25">
      <c r="B219" s="9">
        <v>0</v>
      </c>
      <c r="C219" s="3">
        <v>1</v>
      </c>
      <c r="D219" s="9">
        <v>0</v>
      </c>
      <c r="E219" s="3">
        <v>1</v>
      </c>
      <c r="F219" s="14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1</v>
      </c>
      <c r="R219" s="13">
        <v>0</v>
      </c>
      <c r="S219" s="13">
        <v>0</v>
      </c>
      <c r="T219" s="13">
        <v>0</v>
      </c>
      <c r="U219" s="9">
        <v>1</v>
      </c>
      <c r="V219" s="37">
        <v>1</v>
      </c>
      <c r="W219" s="15">
        <f t="shared" si="9"/>
        <v>0.62561209468106005</v>
      </c>
      <c r="X219" s="16">
        <f t="shared" si="10"/>
        <v>0.65149385341001786</v>
      </c>
      <c r="Y219" s="16">
        <f t="shared" si="11"/>
        <v>0.12145653421099811</v>
      </c>
    </row>
    <row r="220" spans="2:25" x14ac:dyDescent="0.25">
      <c r="B220" s="9">
        <v>0</v>
      </c>
      <c r="C220" s="3">
        <v>0</v>
      </c>
      <c r="D220" s="9">
        <v>0</v>
      </c>
      <c r="E220" s="3">
        <v>1</v>
      </c>
      <c r="F220" s="14">
        <v>1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1</v>
      </c>
      <c r="R220" s="13">
        <v>1</v>
      </c>
      <c r="S220" s="13">
        <v>0</v>
      </c>
      <c r="T220" s="13">
        <v>0</v>
      </c>
      <c r="U220" s="9">
        <v>1</v>
      </c>
      <c r="V220" s="37">
        <v>1</v>
      </c>
      <c r="W220" s="15">
        <f t="shared" si="9"/>
        <v>1.054805908295106</v>
      </c>
      <c r="X220" s="16">
        <f t="shared" si="10"/>
        <v>0.74169669706168773</v>
      </c>
      <c r="Y220" s="16">
        <f t="shared" si="11"/>
        <v>6.6720596308841529E-2</v>
      </c>
    </row>
    <row r="221" spans="2:25" x14ac:dyDescent="0.25">
      <c r="B221" s="9">
        <v>0</v>
      </c>
      <c r="C221" s="3">
        <v>1</v>
      </c>
      <c r="D221" s="9">
        <v>1</v>
      </c>
      <c r="E221" s="3">
        <v>0</v>
      </c>
      <c r="F221" s="14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1</v>
      </c>
      <c r="U221" s="9">
        <v>1</v>
      </c>
      <c r="V221" s="37">
        <v>1</v>
      </c>
      <c r="W221" s="15">
        <f t="shared" si="9"/>
        <v>0.69707493027245127</v>
      </c>
      <c r="X221" s="16">
        <f t="shared" si="10"/>
        <v>0.6675389278108228</v>
      </c>
      <c r="Y221" s="16">
        <f t="shared" si="11"/>
        <v>0.11053036452117729</v>
      </c>
    </row>
    <row r="222" spans="2:25" x14ac:dyDescent="0.25">
      <c r="B222" s="9">
        <v>1</v>
      </c>
      <c r="C222" s="3">
        <v>0</v>
      </c>
      <c r="D222" s="9">
        <v>1</v>
      </c>
      <c r="E222" s="3">
        <v>0</v>
      </c>
      <c r="F222" s="14">
        <v>0</v>
      </c>
      <c r="G222" s="13">
        <v>0</v>
      </c>
      <c r="H222" s="13">
        <v>0</v>
      </c>
      <c r="I222" s="13">
        <v>1</v>
      </c>
      <c r="J222" s="13">
        <v>0</v>
      </c>
      <c r="K222" s="13">
        <v>0</v>
      </c>
      <c r="L222" s="13">
        <v>0</v>
      </c>
      <c r="M222" s="13">
        <v>1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1</v>
      </c>
      <c r="U222" s="9">
        <v>1</v>
      </c>
      <c r="V222" s="37">
        <v>1</v>
      </c>
      <c r="W222" s="15">
        <f t="shared" si="9"/>
        <v>1.129514004354351</v>
      </c>
      <c r="X222" s="16">
        <f t="shared" si="10"/>
        <v>0.75574919916871264</v>
      </c>
      <c r="Y222" s="16">
        <f t="shared" si="11"/>
        <v>5.9658453706725206E-2</v>
      </c>
    </row>
    <row r="223" spans="2:25" x14ac:dyDescent="0.25">
      <c r="B223" s="9">
        <v>0</v>
      </c>
      <c r="C223" s="3">
        <v>1</v>
      </c>
      <c r="D223" s="9">
        <v>0</v>
      </c>
      <c r="E223" s="3">
        <v>0</v>
      </c>
      <c r="F223" s="14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1</v>
      </c>
      <c r="U223" s="9">
        <v>1</v>
      </c>
      <c r="V223" s="37">
        <v>1</v>
      </c>
      <c r="W223" s="15">
        <f t="shared" si="9"/>
        <v>0.60254299882657558</v>
      </c>
      <c r="X223" s="16">
        <f t="shared" si="10"/>
        <v>0.64623788854708797</v>
      </c>
      <c r="Y223" s="16">
        <f t="shared" si="11"/>
        <v>0.12514763149962255</v>
      </c>
    </row>
    <row r="224" spans="2:25" x14ac:dyDescent="0.25">
      <c r="B224" s="9">
        <v>0</v>
      </c>
      <c r="C224" s="3">
        <v>1</v>
      </c>
      <c r="D224" s="9">
        <v>0</v>
      </c>
      <c r="E224" s="3">
        <v>1</v>
      </c>
      <c r="F224" s="14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9">
        <v>1</v>
      </c>
      <c r="V224" s="37">
        <v>1</v>
      </c>
      <c r="W224" s="15">
        <f t="shared" si="9"/>
        <v>0.42990615970542806</v>
      </c>
      <c r="X224" s="16">
        <f t="shared" si="10"/>
        <v>0.60585126001329082</v>
      </c>
      <c r="Y224" s="16">
        <f t="shared" si="11"/>
        <v>0.15535322923311048</v>
      </c>
    </row>
    <row r="225" spans="2:25" x14ac:dyDescent="0.25">
      <c r="B225" s="9">
        <v>0</v>
      </c>
      <c r="C225" s="3">
        <v>1</v>
      </c>
      <c r="D225" s="9">
        <v>0</v>
      </c>
      <c r="E225" s="3">
        <v>0</v>
      </c>
      <c r="F225" s="14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1</v>
      </c>
      <c r="R225" s="13">
        <v>0</v>
      </c>
      <c r="S225" s="13">
        <v>0</v>
      </c>
      <c r="T225" s="13">
        <v>0</v>
      </c>
      <c r="U225" s="9">
        <v>1</v>
      </c>
      <c r="V225" s="37">
        <v>1</v>
      </c>
      <c r="W225" s="15">
        <f t="shared" si="9"/>
        <v>0.53150169369732447</v>
      </c>
      <c r="X225" s="16">
        <f t="shared" si="10"/>
        <v>0.62983329002515942</v>
      </c>
      <c r="Y225" s="16">
        <f t="shared" si="11"/>
        <v>0.13702339317359774</v>
      </c>
    </row>
    <row r="226" spans="2:25" x14ac:dyDescent="0.25">
      <c r="B226" s="9">
        <v>1</v>
      </c>
      <c r="C226" s="3">
        <v>0</v>
      </c>
      <c r="D226" s="9">
        <v>1</v>
      </c>
      <c r="E226" s="3">
        <v>0</v>
      </c>
      <c r="F226" s="14">
        <v>0</v>
      </c>
      <c r="G226" s="13">
        <v>0</v>
      </c>
      <c r="H226" s="13">
        <v>0</v>
      </c>
      <c r="I226" s="13">
        <v>1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1</v>
      </c>
      <c r="U226" s="9">
        <v>1</v>
      </c>
      <c r="V226" s="37">
        <v>1</v>
      </c>
      <c r="W226" s="15">
        <f t="shared" si="9"/>
        <v>0.93187201584393264</v>
      </c>
      <c r="X226" s="16">
        <f t="shared" si="10"/>
        <v>0.717454922539847</v>
      </c>
      <c r="Y226" s="16">
        <f t="shared" si="11"/>
        <v>7.9831720796963865E-2</v>
      </c>
    </row>
    <row r="227" spans="2:25" x14ac:dyDescent="0.25">
      <c r="B227" s="9">
        <v>0</v>
      </c>
      <c r="C227" s="3">
        <v>1</v>
      </c>
      <c r="D227" s="9">
        <v>1</v>
      </c>
      <c r="E227" s="3">
        <v>0</v>
      </c>
      <c r="F227" s="14">
        <v>0</v>
      </c>
      <c r="G227" s="13">
        <v>0</v>
      </c>
      <c r="H227" s="13">
        <v>0</v>
      </c>
      <c r="I227" s="13">
        <v>0</v>
      </c>
      <c r="J227" s="13">
        <v>1</v>
      </c>
      <c r="K227" s="13">
        <v>0</v>
      </c>
      <c r="L227" s="13">
        <v>0</v>
      </c>
      <c r="M227" s="13">
        <v>1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9">
        <v>1</v>
      </c>
      <c r="V227" s="37">
        <v>1</v>
      </c>
      <c r="W227" s="15">
        <f t="shared" si="9"/>
        <v>0.93866314805670603</v>
      </c>
      <c r="X227" s="16">
        <f t="shared" si="10"/>
        <v>0.71882954047535763</v>
      </c>
      <c r="Y227" s="16">
        <f t="shared" si="11"/>
        <v>7.9056827309298555E-2</v>
      </c>
    </row>
    <row r="228" spans="2:25" x14ac:dyDescent="0.25">
      <c r="B228" s="9">
        <v>1</v>
      </c>
      <c r="C228" s="3">
        <v>0</v>
      </c>
      <c r="D228" s="9">
        <v>0</v>
      </c>
      <c r="E228" s="3">
        <v>0</v>
      </c>
      <c r="F228" s="14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1</v>
      </c>
      <c r="S228" s="13">
        <v>0</v>
      </c>
      <c r="T228" s="13">
        <v>0</v>
      </c>
      <c r="U228" s="9">
        <v>1</v>
      </c>
      <c r="V228" s="37">
        <v>1</v>
      </c>
      <c r="W228" s="15">
        <f t="shared" si="9"/>
        <v>0.45268059887013401</v>
      </c>
      <c r="X228" s="16">
        <f t="shared" si="10"/>
        <v>0.61127638100230564</v>
      </c>
      <c r="Y228" s="16">
        <f t="shared" si="11"/>
        <v>0.15110605196666466</v>
      </c>
    </row>
    <row r="229" spans="2:25" x14ac:dyDescent="0.25">
      <c r="B229" s="9">
        <v>1</v>
      </c>
      <c r="C229" s="3">
        <v>0</v>
      </c>
      <c r="D229" s="9">
        <v>0</v>
      </c>
      <c r="E229" s="3">
        <v>1</v>
      </c>
      <c r="F229" s="14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9">
        <v>1</v>
      </c>
      <c r="V229" s="37">
        <v>1</v>
      </c>
      <c r="W229" s="15">
        <f t="shared" si="9"/>
        <v>0.36943147706914903</v>
      </c>
      <c r="X229" s="16">
        <f t="shared" si="10"/>
        <v>0.59132159610955726</v>
      </c>
      <c r="Y229" s="16">
        <f t="shared" si="11"/>
        <v>0.16701803780643984</v>
      </c>
    </row>
    <row r="230" spans="2:25" x14ac:dyDescent="0.25">
      <c r="B230" s="9">
        <v>1</v>
      </c>
      <c r="C230" s="3">
        <v>0</v>
      </c>
      <c r="D230" s="9">
        <v>0</v>
      </c>
      <c r="E230" s="3">
        <v>1</v>
      </c>
      <c r="F230" s="14">
        <v>0</v>
      </c>
      <c r="G230" s="13">
        <v>0</v>
      </c>
      <c r="H230" s="13">
        <v>0</v>
      </c>
      <c r="I230" s="13">
        <v>1</v>
      </c>
      <c r="J230" s="13">
        <v>1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9">
        <v>1</v>
      </c>
      <c r="V230" s="37">
        <v>1</v>
      </c>
      <c r="W230" s="15">
        <f t="shared" si="9"/>
        <v>0.97539671465562905</v>
      </c>
      <c r="X230" s="16">
        <f t="shared" si="10"/>
        <v>0.72619386962625543</v>
      </c>
      <c r="Y230" s="16">
        <f t="shared" si="11"/>
        <v>7.4969797030244006E-2</v>
      </c>
    </row>
    <row r="231" spans="2:25" x14ac:dyDescent="0.25">
      <c r="B231" s="9">
        <v>0</v>
      </c>
      <c r="C231" s="3">
        <v>1</v>
      </c>
      <c r="D231" s="9">
        <v>1</v>
      </c>
      <c r="E231" s="3">
        <v>0</v>
      </c>
      <c r="F231" s="14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1</v>
      </c>
      <c r="S231" s="13">
        <v>0</v>
      </c>
      <c r="T231" s="13">
        <v>0</v>
      </c>
      <c r="U231" s="9">
        <v>1</v>
      </c>
      <c r="V231" s="37">
        <v>1</v>
      </c>
      <c r="W231" s="15">
        <f t="shared" si="9"/>
        <v>0.60768721295228878</v>
      </c>
      <c r="X231" s="16">
        <f t="shared" si="10"/>
        <v>0.64741304374810882</v>
      </c>
      <c r="Y231" s="16">
        <f t="shared" si="11"/>
        <v>0.12431756171897303</v>
      </c>
    </row>
    <row r="232" spans="2:25" x14ac:dyDescent="0.25">
      <c r="B232" s="9">
        <v>0</v>
      </c>
      <c r="C232" s="3">
        <v>1</v>
      </c>
      <c r="D232" s="9">
        <v>0</v>
      </c>
      <c r="E232" s="3">
        <v>0</v>
      </c>
      <c r="F232" s="14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1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9">
        <v>1</v>
      </c>
      <c r="V232" s="37">
        <v>1</v>
      </c>
      <c r="W232" s="15">
        <f t="shared" si="9"/>
        <v>0.470716096609676</v>
      </c>
      <c r="X232" s="16">
        <f t="shared" si="10"/>
        <v>0.61555323284456021</v>
      </c>
      <c r="Y232" s="16">
        <f t="shared" si="11"/>
        <v>0.14779931677626895</v>
      </c>
    </row>
    <row r="233" spans="2:25" x14ac:dyDescent="0.25">
      <c r="B233" s="9">
        <v>1</v>
      </c>
      <c r="C233" s="3">
        <v>0</v>
      </c>
      <c r="D233" s="9">
        <v>0</v>
      </c>
      <c r="E233" s="3">
        <v>0</v>
      </c>
      <c r="F233" s="14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1</v>
      </c>
      <c r="U233" s="9">
        <v>1</v>
      </c>
      <c r="V233" s="37">
        <v>1</v>
      </c>
      <c r="W233" s="15">
        <f t="shared" si="9"/>
        <v>0.54206831619029661</v>
      </c>
      <c r="X233" s="16">
        <f t="shared" si="10"/>
        <v>0.63229342948657352</v>
      </c>
      <c r="Y233" s="16">
        <f t="shared" si="11"/>
        <v>0.13520812199874549</v>
      </c>
    </row>
    <row r="234" spans="2:25" x14ac:dyDescent="0.25">
      <c r="B234" s="9">
        <v>0</v>
      </c>
      <c r="C234" s="3">
        <v>0</v>
      </c>
      <c r="D234" s="9">
        <v>0</v>
      </c>
      <c r="E234" s="3">
        <v>0</v>
      </c>
      <c r="F234" s="14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1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1</v>
      </c>
      <c r="S234" s="13">
        <v>0</v>
      </c>
      <c r="T234" s="13">
        <v>0</v>
      </c>
      <c r="U234" s="9">
        <v>1</v>
      </c>
      <c r="V234" s="37">
        <v>1</v>
      </c>
      <c r="W234" s="15">
        <f t="shared" si="9"/>
        <v>0.56065210410983402</v>
      </c>
      <c r="X234" s="16">
        <f t="shared" si="10"/>
        <v>0.63660341115971697</v>
      </c>
      <c r="Y234" s="16">
        <f t="shared" si="11"/>
        <v>0.13205708078075371</v>
      </c>
    </row>
    <row r="235" spans="2:25" x14ac:dyDescent="0.25">
      <c r="B235" s="9">
        <v>1</v>
      </c>
      <c r="C235" s="3">
        <v>0</v>
      </c>
      <c r="D235" s="9">
        <v>0</v>
      </c>
      <c r="E235" s="3">
        <v>1</v>
      </c>
      <c r="F235" s="14">
        <v>0</v>
      </c>
      <c r="G235" s="13">
        <v>0</v>
      </c>
      <c r="H235" s="13">
        <v>1</v>
      </c>
      <c r="I235" s="13">
        <v>0</v>
      </c>
      <c r="J235" s="13">
        <v>1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9">
        <v>1</v>
      </c>
      <c r="V235" s="37">
        <v>1</v>
      </c>
      <c r="W235" s="15">
        <f t="shared" si="9"/>
        <v>0.47970374152717271</v>
      </c>
      <c r="X235" s="16">
        <f t="shared" si="10"/>
        <v>0.61767791520506632</v>
      </c>
      <c r="Y235" s="16">
        <f t="shared" si="11"/>
        <v>0.14617017652194447</v>
      </c>
    </row>
    <row r="236" spans="2:25" x14ac:dyDescent="0.25">
      <c r="B236" s="9">
        <v>1</v>
      </c>
      <c r="C236" s="3">
        <v>0</v>
      </c>
      <c r="D236" s="9">
        <v>0</v>
      </c>
      <c r="E236" s="3">
        <v>1</v>
      </c>
      <c r="F236" s="14">
        <v>1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1</v>
      </c>
      <c r="Q236" s="13">
        <v>0</v>
      </c>
      <c r="R236" s="13">
        <v>0</v>
      </c>
      <c r="S236" s="13">
        <v>0</v>
      </c>
      <c r="T236" s="13">
        <v>0</v>
      </c>
      <c r="U236" s="9">
        <v>1</v>
      </c>
      <c r="V236" s="37">
        <v>1</v>
      </c>
      <c r="W236" s="15">
        <f t="shared" si="9"/>
        <v>0.51587109746688753</v>
      </c>
      <c r="X236" s="16">
        <f t="shared" si="10"/>
        <v>0.62618178505843047</v>
      </c>
      <c r="Y236" s="16">
        <f t="shared" si="11"/>
        <v>0.13974005782210147</v>
      </c>
    </row>
    <row r="237" spans="2:25" x14ac:dyDescent="0.25">
      <c r="B237" s="9">
        <v>1</v>
      </c>
      <c r="C237" s="3">
        <v>0</v>
      </c>
      <c r="D237" s="9">
        <v>1</v>
      </c>
      <c r="E237" s="3">
        <v>0</v>
      </c>
      <c r="F237" s="14">
        <v>1</v>
      </c>
      <c r="G237" s="13">
        <v>0</v>
      </c>
      <c r="H237" s="13">
        <v>0</v>
      </c>
      <c r="I237" s="13">
        <v>0</v>
      </c>
      <c r="J237" s="13">
        <v>1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1</v>
      </c>
      <c r="R237" s="13">
        <v>0</v>
      </c>
      <c r="S237" s="13">
        <v>0</v>
      </c>
      <c r="T237" s="13">
        <v>1</v>
      </c>
      <c r="U237" s="9">
        <v>1</v>
      </c>
      <c r="V237" s="37">
        <v>1</v>
      </c>
      <c r="W237" s="15">
        <f t="shared" si="9"/>
        <v>1.4053063710690845</v>
      </c>
      <c r="X237" s="16">
        <f t="shared" si="10"/>
        <v>0.80302457948732975</v>
      </c>
      <c r="Y237" s="16">
        <f t="shared" si="11"/>
        <v>3.8799316286143276E-2</v>
      </c>
    </row>
    <row r="238" spans="2:25" x14ac:dyDescent="0.25">
      <c r="B238" s="9">
        <v>0</v>
      </c>
      <c r="C238" s="3">
        <v>1</v>
      </c>
      <c r="D238" s="9">
        <v>1</v>
      </c>
      <c r="E238" s="3">
        <v>0</v>
      </c>
      <c r="F238" s="14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9">
        <v>1</v>
      </c>
      <c r="V238" s="37">
        <v>1</v>
      </c>
      <c r="W238" s="15">
        <f t="shared" si="9"/>
        <v>0.43032769016756811</v>
      </c>
      <c r="X238" s="16">
        <f t="shared" si="10"/>
        <v>0.60595191510262247</v>
      </c>
      <c r="Y238" s="16">
        <f t="shared" si="11"/>
        <v>0.15527389321129084</v>
      </c>
    </row>
    <row r="239" spans="2:25" x14ac:dyDescent="0.25">
      <c r="B239" s="9">
        <v>0</v>
      </c>
      <c r="C239" s="3">
        <v>0</v>
      </c>
      <c r="D239" s="9">
        <v>0</v>
      </c>
      <c r="E239" s="3">
        <v>1</v>
      </c>
      <c r="F239" s="14">
        <v>1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1</v>
      </c>
      <c r="P239" s="13">
        <v>0</v>
      </c>
      <c r="Q239" s="13">
        <v>1</v>
      </c>
      <c r="R239" s="13">
        <v>1</v>
      </c>
      <c r="S239" s="13">
        <v>0</v>
      </c>
      <c r="T239" s="13">
        <v>1</v>
      </c>
      <c r="U239" s="9">
        <v>1</v>
      </c>
      <c r="V239" s="37">
        <v>1</v>
      </c>
      <c r="W239" s="15">
        <f t="shared" si="9"/>
        <v>1.4564734862879727</v>
      </c>
      <c r="X239" s="16">
        <f t="shared" si="10"/>
        <v>0.8109927110515105</v>
      </c>
      <c r="Y239" s="16">
        <f t="shared" si="11"/>
        <v>3.5723755275657805E-2</v>
      </c>
    </row>
    <row r="240" spans="2:25" x14ac:dyDescent="0.25">
      <c r="B240" s="9">
        <v>1</v>
      </c>
      <c r="C240" s="3">
        <v>0</v>
      </c>
      <c r="D240" s="9">
        <v>1</v>
      </c>
      <c r="E240" s="3">
        <v>0</v>
      </c>
      <c r="F240" s="14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1</v>
      </c>
      <c r="L240" s="13">
        <v>0</v>
      </c>
      <c r="M240" s="13">
        <v>0</v>
      </c>
      <c r="N240" s="13">
        <v>1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9">
        <v>1</v>
      </c>
      <c r="V240" s="37">
        <v>1</v>
      </c>
      <c r="W240" s="15">
        <f t="shared" si="9"/>
        <v>0.81471168865698451</v>
      </c>
      <c r="X240" s="16">
        <f t="shared" si="10"/>
        <v>0.69311262675175023</v>
      </c>
      <c r="Y240" s="16">
        <f t="shared" si="11"/>
        <v>9.4179859859210568E-2</v>
      </c>
    </row>
    <row r="241" spans="2:25" x14ac:dyDescent="0.25">
      <c r="B241" s="9">
        <v>0</v>
      </c>
      <c r="C241" s="3">
        <v>1</v>
      </c>
      <c r="D241" s="9">
        <v>0</v>
      </c>
      <c r="E241" s="3">
        <v>1</v>
      </c>
      <c r="F241" s="14">
        <v>0</v>
      </c>
      <c r="G241" s="13">
        <v>0</v>
      </c>
      <c r="H241" s="13">
        <v>1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1</v>
      </c>
      <c r="P241" s="13">
        <v>0</v>
      </c>
      <c r="Q241" s="13">
        <v>0</v>
      </c>
      <c r="R241" s="13">
        <v>0</v>
      </c>
      <c r="S241" s="13">
        <v>0</v>
      </c>
      <c r="T241" s="13">
        <v>1</v>
      </c>
      <c r="U241" s="9">
        <v>1</v>
      </c>
      <c r="V241" s="37">
        <v>1</v>
      </c>
      <c r="W241" s="15">
        <f t="shared" si="9"/>
        <v>0.63115253277759897</v>
      </c>
      <c r="X241" s="16">
        <f t="shared" si="10"/>
        <v>0.65275074955094148</v>
      </c>
      <c r="Y241" s="16">
        <f t="shared" si="11"/>
        <v>0.12058204193743297</v>
      </c>
    </row>
    <row r="242" spans="2:25" x14ac:dyDescent="0.25">
      <c r="B242" s="9">
        <v>0</v>
      </c>
      <c r="C242" s="3">
        <v>1</v>
      </c>
      <c r="D242" s="9">
        <v>0</v>
      </c>
      <c r="E242" s="3">
        <v>1</v>
      </c>
      <c r="F242" s="14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9">
        <v>1</v>
      </c>
      <c r="V242" s="37">
        <v>1</v>
      </c>
      <c r="W242" s="15">
        <f t="shared" si="9"/>
        <v>0.42990615970542806</v>
      </c>
      <c r="X242" s="16">
        <f t="shared" si="10"/>
        <v>0.60585126001329082</v>
      </c>
      <c r="Y242" s="16">
        <f t="shared" si="11"/>
        <v>0.15535322923311048</v>
      </c>
    </row>
    <row r="243" spans="2:25" x14ac:dyDescent="0.25">
      <c r="B243" s="9">
        <v>0</v>
      </c>
      <c r="C243" s="3">
        <v>1</v>
      </c>
      <c r="D243" s="9">
        <v>0</v>
      </c>
      <c r="E243" s="3">
        <v>1</v>
      </c>
      <c r="F243" s="14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9">
        <v>1</v>
      </c>
      <c r="V243" s="37">
        <v>1</v>
      </c>
      <c r="W243" s="15">
        <f t="shared" si="9"/>
        <v>0.42990615970542806</v>
      </c>
      <c r="X243" s="16">
        <f t="shared" si="10"/>
        <v>0.60585126001329082</v>
      </c>
      <c r="Y243" s="16">
        <f t="shared" si="11"/>
        <v>0.15535322923311048</v>
      </c>
    </row>
    <row r="244" spans="2:25" x14ac:dyDescent="0.25">
      <c r="B244" s="9">
        <v>0</v>
      </c>
      <c r="C244" s="3">
        <v>0</v>
      </c>
      <c r="D244" s="9">
        <v>1</v>
      </c>
      <c r="E244" s="3">
        <v>0</v>
      </c>
      <c r="F244" s="14">
        <v>0</v>
      </c>
      <c r="G244" s="13">
        <v>0</v>
      </c>
      <c r="H244" s="13">
        <v>0</v>
      </c>
      <c r="I244" s="13">
        <v>1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9">
        <v>1</v>
      </c>
      <c r="V244" s="37">
        <v>1</v>
      </c>
      <c r="W244" s="15">
        <f t="shared" si="9"/>
        <v>0.71512703012609324</v>
      </c>
      <c r="X244" s="16">
        <f t="shared" si="10"/>
        <v>0.67153305468525182</v>
      </c>
      <c r="Y244" s="16">
        <f t="shared" si="11"/>
        <v>0.10789053416440177</v>
      </c>
    </row>
    <row r="245" spans="2:25" x14ac:dyDescent="0.25">
      <c r="B245" s="9">
        <v>0</v>
      </c>
      <c r="C245" s="3">
        <v>1</v>
      </c>
      <c r="D245" s="9">
        <v>0</v>
      </c>
      <c r="E245" s="3">
        <v>1</v>
      </c>
      <c r="F245" s="14">
        <v>0</v>
      </c>
      <c r="G245" s="13">
        <v>0</v>
      </c>
      <c r="H245" s="13">
        <v>0</v>
      </c>
      <c r="I245" s="13">
        <v>0</v>
      </c>
      <c r="J245" s="13">
        <v>1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1</v>
      </c>
      <c r="T245" s="13">
        <v>0</v>
      </c>
      <c r="U245" s="9">
        <v>1</v>
      </c>
      <c r="V245" s="37">
        <v>1</v>
      </c>
      <c r="W245" s="15">
        <f t="shared" si="9"/>
        <v>0.52578633523784579</v>
      </c>
      <c r="X245" s="16">
        <f t="shared" si="10"/>
        <v>0.62849980652394111</v>
      </c>
      <c r="Y245" s="16">
        <f t="shared" si="11"/>
        <v>0.13801239375274918</v>
      </c>
    </row>
    <row r="246" spans="2:25" x14ac:dyDescent="0.25">
      <c r="B246" s="9">
        <v>0</v>
      </c>
      <c r="C246" s="3">
        <v>1</v>
      </c>
      <c r="D246" s="9">
        <v>1</v>
      </c>
      <c r="E246" s="3">
        <v>0</v>
      </c>
      <c r="F246" s="14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1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9">
        <v>1</v>
      </c>
      <c r="V246" s="37">
        <v>1</v>
      </c>
      <c r="W246" s="15">
        <f t="shared" si="9"/>
        <v>0.62796967867798648</v>
      </c>
      <c r="X246" s="16">
        <f t="shared" si="10"/>
        <v>0.65202895057979349</v>
      </c>
      <c r="Y246" s="16">
        <f t="shared" si="11"/>
        <v>0.1210838512345998</v>
      </c>
    </row>
    <row r="247" spans="2:25" x14ac:dyDescent="0.25">
      <c r="B247" s="9">
        <v>0</v>
      </c>
      <c r="C247" s="3">
        <v>1</v>
      </c>
      <c r="D247" s="9">
        <v>0</v>
      </c>
      <c r="E247" s="3">
        <v>1</v>
      </c>
      <c r="F247" s="14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9">
        <v>1</v>
      </c>
      <c r="V247" s="37">
        <v>1</v>
      </c>
      <c r="W247" s="15">
        <f t="shared" si="9"/>
        <v>0.42990615970542806</v>
      </c>
      <c r="X247" s="16">
        <f t="shared" si="10"/>
        <v>0.60585126001329082</v>
      </c>
      <c r="Y247" s="16">
        <f t="shared" si="11"/>
        <v>0.15535322923311048</v>
      </c>
    </row>
    <row r="248" spans="2:25" x14ac:dyDescent="0.25">
      <c r="B248" s="9">
        <v>1</v>
      </c>
      <c r="C248" s="3">
        <v>0</v>
      </c>
      <c r="D248" s="9">
        <v>0</v>
      </c>
      <c r="E248" s="3">
        <v>1</v>
      </c>
      <c r="F248" s="14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9">
        <v>1</v>
      </c>
      <c r="V248" s="37">
        <v>1</v>
      </c>
      <c r="W248" s="15">
        <f t="shared" si="9"/>
        <v>0.36943147706914903</v>
      </c>
      <c r="X248" s="16">
        <f t="shared" si="10"/>
        <v>0.59132159610955726</v>
      </c>
      <c r="Y248" s="16">
        <f t="shared" si="11"/>
        <v>0.16701803780643984</v>
      </c>
    </row>
    <row r="249" spans="2:25" x14ac:dyDescent="0.25">
      <c r="B249" s="9">
        <v>0</v>
      </c>
      <c r="C249" s="3">
        <v>1</v>
      </c>
      <c r="D249" s="9">
        <v>0</v>
      </c>
      <c r="E249" s="3">
        <v>1</v>
      </c>
      <c r="F249" s="14">
        <v>0</v>
      </c>
      <c r="G249" s="13">
        <v>0</v>
      </c>
      <c r="H249" s="13">
        <v>0</v>
      </c>
      <c r="I249" s="13">
        <v>0</v>
      </c>
      <c r="J249" s="13">
        <v>1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1</v>
      </c>
      <c r="U249" s="9">
        <v>1</v>
      </c>
      <c r="V249" s="37">
        <v>1</v>
      </c>
      <c r="W249" s="15">
        <f t="shared" si="9"/>
        <v>1.0073468691890308</v>
      </c>
      <c r="X249" s="16">
        <f t="shared" si="10"/>
        <v>0.73250060637372905</v>
      </c>
      <c r="Y249" s="16">
        <f t="shared" si="11"/>
        <v>7.1555925590422648E-2</v>
      </c>
    </row>
    <row r="250" spans="2:25" x14ac:dyDescent="0.25">
      <c r="B250" s="9">
        <v>0</v>
      </c>
      <c r="C250" s="3">
        <v>1</v>
      </c>
      <c r="D250" s="9">
        <v>1</v>
      </c>
      <c r="E250" s="3">
        <v>0</v>
      </c>
      <c r="F250" s="14">
        <v>0</v>
      </c>
      <c r="G250" s="13">
        <v>0</v>
      </c>
      <c r="H250" s="13">
        <v>1</v>
      </c>
      <c r="I250" s="13">
        <v>0</v>
      </c>
      <c r="J250" s="13">
        <v>1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1</v>
      </c>
      <c r="S250" s="13">
        <v>0</v>
      </c>
      <c r="T250" s="13">
        <v>0</v>
      </c>
      <c r="U250" s="9">
        <v>1</v>
      </c>
      <c r="V250" s="37">
        <v>1</v>
      </c>
      <c r="W250" s="15">
        <f t="shared" si="9"/>
        <v>0.71795947741031241</v>
      </c>
      <c r="X250" s="16">
        <f t="shared" si="10"/>
        <v>0.67215752192186995</v>
      </c>
      <c r="Y250" s="16">
        <f t="shared" si="11"/>
        <v>0.10748069043240918</v>
      </c>
    </row>
    <row r="251" spans="2:25" x14ac:dyDescent="0.25">
      <c r="B251" s="9">
        <v>1</v>
      </c>
      <c r="C251" s="3">
        <v>0</v>
      </c>
      <c r="D251" s="9">
        <v>0</v>
      </c>
      <c r="E251" s="3">
        <v>1</v>
      </c>
      <c r="F251" s="14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9">
        <v>1</v>
      </c>
      <c r="V251" s="37">
        <v>1</v>
      </c>
      <c r="W251" s="15">
        <f t="shared" si="9"/>
        <v>0.36943147706914903</v>
      </c>
      <c r="X251" s="16">
        <f t="shared" si="10"/>
        <v>0.59132159610955726</v>
      </c>
      <c r="Y251" s="16">
        <f t="shared" si="11"/>
        <v>0.16701803780643984</v>
      </c>
    </row>
    <row r="252" spans="2:25" x14ac:dyDescent="0.25">
      <c r="B252" s="9">
        <v>1</v>
      </c>
      <c r="C252" s="3">
        <v>0</v>
      </c>
      <c r="D252" s="9">
        <v>1</v>
      </c>
      <c r="E252" s="3">
        <v>0</v>
      </c>
      <c r="F252" s="14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1</v>
      </c>
      <c r="P252" s="13">
        <v>0</v>
      </c>
      <c r="Q252" s="13">
        <v>1</v>
      </c>
      <c r="R252" s="13">
        <v>0</v>
      </c>
      <c r="S252" s="13">
        <v>0</v>
      </c>
      <c r="T252" s="13">
        <v>0</v>
      </c>
      <c r="U252" s="9">
        <v>1</v>
      </c>
      <c r="V252" s="37">
        <v>1</v>
      </c>
      <c r="W252" s="15">
        <f t="shared" si="9"/>
        <v>0.70047928039490459</v>
      </c>
      <c r="X252" s="16">
        <f t="shared" si="10"/>
        <v>0.66829402623455458</v>
      </c>
      <c r="Y252" s="16">
        <f t="shared" si="11"/>
        <v>0.11002885303168236</v>
      </c>
    </row>
    <row r="253" spans="2:25" x14ac:dyDescent="0.25">
      <c r="B253" s="9">
        <v>1</v>
      </c>
      <c r="C253" s="3">
        <v>0</v>
      </c>
      <c r="D253" s="9">
        <v>1</v>
      </c>
      <c r="E253" s="3">
        <v>0</v>
      </c>
      <c r="F253" s="14">
        <v>1</v>
      </c>
      <c r="G253" s="13">
        <v>0</v>
      </c>
      <c r="H253" s="13">
        <v>0</v>
      </c>
      <c r="I253" s="13">
        <v>0</v>
      </c>
      <c r="J253" s="13">
        <v>1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1</v>
      </c>
      <c r="R253" s="13">
        <v>1</v>
      </c>
      <c r="S253" s="13">
        <v>0</v>
      </c>
      <c r="T253" s="13">
        <v>0</v>
      </c>
      <c r="U253" s="9">
        <v>1</v>
      </c>
      <c r="V253" s="37">
        <v>1</v>
      </c>
      <c r="W253" s="15">
        <f t="shared" si="9"/>
        <v>1.3159186537489218</v>
      </c>
      <c r="X253" s="16">
        <f t="shared" si="10"/>
        <v>0.78850187543604167</v>
      </c>
      <c r="Y253" s="16">
        <f t="shared" si="11"/>
        <v>4.4731456694071636E-2</v>
      </c>
    </row>
    <row r="254" spans="2:25" x14ac:dyDescent="0.25">
      <c r="B254" s="9">
        <v>1</v>
      </c>
      <c r="C254" s="3">
        <v>0</v>
      </c>
      <c r="D254" s="9">
        <v>0</v>
      </c>
      <c r="E254" s="3">
        <v>1</v>
      </c>
      <c r="F254" s="14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9">
        <v>1</v>
      </c>
      <c r="V254" s="37">
        <v>1</v>
      </c>
      <c r="W254" s="15">
        <f t="shared" si="9"/>
        <v>0.36943147706914903</v>
      </c>
      <c r="X254" s="16">
        <f t="shared" si="10"/>
        <v>0.59132159610955726</v>
      </c>
      <c r="Y254" s="16">
        <f t="shared" si="11"/>
        <v>0.16701803780643984</v>
      </c>
    </row>
    <row r="255" spans="2:25" x14ac:dyDescent="0.25">
      <c r="B255" s="9">
        <v>1</v>
      </c>
      <c r="C255" s="3">
        <v>0</v>
      </c>
      <c r="D255" s="9">
        <v>1</v>
      </c>
      <c r="E255" s="3">
        <v>0</v>
      </c>
      <c r="F255" s="14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1</v>
      </c>
      <c r="R255" s="13">
        <v>1</v>
      </c>
      <c r="S255" s="13">
        <v>0</v>
      </c>
      <c r="T255" s="13">
        <v>0</v>
      </c>
      <c r="U255" s="9">
        <v>1</v>
      </c>
      <c r="V255" s="37">
        <v>1</v>
      </c>
      <c r="W255" s="15">
        <f t="shared" si="9"/>
        <v>0.74291846529164163</v>
      </c>
      <c r="X255" s="16">
        <f t="shared" si="10"/>
        <v>0.67763371430101327</v>
      </c>
      <c r="Y255" s="16">
        <f t="shared" si="11"/>
        <v>0.10392002215536074</v>
      </c>
    </row>
    <row r="256" spans="2:25" x14ac:dyDescent="0.25">
      <c r="B256" s="9">
        <v>1</v>
      </c>
      <c r="C256" s="3">
        <v>0</v>
      </c>
      <c r="D256" s="9">
        <v>1</v>
      </c>
      <c r="E256" s="3">
        <v>0</v>
      </c>
      <c r="F256" s="14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9">
        <v>1</v>
      </c>
      <c r="V256" s="37">
        <v>1</v>
      </c>
      <c r="W256" s="15">
        <f t="shared" si="9"/>
        <v>0.36985300753128908</v>
      </c>
      <c r="X256" s="16">
        <f t="shared" si="10"/>
        <v>0.59142345939263508</v>
      </c>
      <c r="Y256" s="16">
        <f t="shared" si="11"/>
        <v>0.16693478953468172</v>
      </c>
    </row>
    <row r="257" spans="2:25" x14ac:dyDescent="0.25">
      <c r="B257" s="9">
        <v>0</v>
      </c>
      <c r="C257" s="3">
        <v>1</v>
      </c>
      <c r="D257" s="9">
        <v>0</v>
      </c>
      <c r="E257" s="3">
        <v>1</v>
      </c>
      <c r="F257" s="14">
        <v>0</v>
      </c>
      <c r="G257" s="13">
        <v>0</v>
      </c>
      <c r="H257" s="13">
        <v>0</v>
      </c>
      <c r="I257" s="13">
        <v>0</v>
      </c>
      <c r="J257" s="13">
        <v>1</v>
      </c>
      <c r="K257" s="13">
        <v>0</v>
      </c>
      <c r="L257" s="13">
        <v>0</v>
      </c>
      <c r="M257" s="13">
        <v>0</v>
      </c>
      <c r="N257" s="13">
        <v>0</v>
      </c>
      <c r="O257" s="13">
        <v>1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9">
        <v>1</v>
      </c>
      <c r="V257" s="37">
        <v>1</v>
      </c>
      <c r="W257" s="15">
        <f t="shared" si="9"/>
        <v>0.87551996697213119</v>
      </c>
      <c r="X257" s="16">
        <f t="shared" si="10"/>
        <v>0.70589298873589468</v>
      </c>
      <c r="Y257" s="16">
        <f t="shared" si="11"/>
        <v>8.6498934074704575E-2</v>
      </c>
    </row>
    <row r="258" spans="2:25" x14ac:dyDescent="0.25">
      <c r="B258" s="9">
        <v>0</v>
      </c>
      <c r="C258" s="3">
        <v>1</v>
      </c>
      <c r="D258" s="9">
        <v>0</v>
      </c>
      <c r="E258" s="3">
        <v>0</v>
      </c>
      <c r="F258" s="14">
        <v>0</v>
      </c>
      <c r="G258" s="13">
        <v>0</v>
      </c>
      <c r="H258" s="13">
        <v>0</v>
      </c>
      <c r="I258" s="13">
        <v>0</v>
      </c>
      <c r="J258" s="13">
        <v>1</v>
      </c>
      <c r="K258" s="13">
        <v>0</v>
      </c>
      <c r="L258" s="13">
        <v>0</v>
      </c>
      <c r="M258" s="13">
        <v>0</v>
      </c>
      <c r="N258" s="13">
        <v>1</v>
      </c>
      <c r="O258" s="13">
        <v>0</v>
      </c>
      <c r="P258" s="13">
        <v>0</v>
      </c>
      <c r="Q258" s="13">
        <v>0</v>
      </c>
      <c r="R258" s="13">
        <v>1</v>
      </c>
      <c r="S258" s="13">
        <v>0</v>
      </c>
      <c r="T258" s="13">
        <v>0</v>
      </c>
      <c r="U258" s="9">
        <v>1</v>
      </c>
      <c r="V258" s="37">
        <v>1</v>
      </c>
      <c r="W258" s="15">
        <f t="shared" si="9"/>
        <v>1.0130315246309158</v>
      </c>
      <c r="X258" s="16">
        <f t="shared" si="10"/>
        <v>0.73361300423947462</v>
      </c>
      <c r="Y258" s="16">
        <f t="shared" si="11"/>
        <v>7.0962031510318171E-2</v>
      </c>
    </row>
    <row r="259" spans="2:25" x14ac:dyDescent="0.25">
      <c r="B259" s="9">
        <v>0</v>
      </c>
      <c r="C259" s="3">
        <v>1</v>
      </c>
      <c r="D259" s="9">
        <v>1</v>
      </c>
      <c r="E259" s="3">
        <v>0</v>
      </c>
      <c r="F259" s="14">
        <v>1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1</v>
      </c>
      <c r="R259" s="13">
        <v>0</v>
      </c>
      <c r="S259" s="13">
        <v>0</v>
      </c>
      <c r="T259" s="13">
        <v>0</v>
      </c>
      <c r="U259" s="9">
        <v>1</v>
      </c>
      <c r="V259" s="37">
        <v>1</v>
      </c>
      <c r="W259" s="15">
        <f t="shared" si="9"/>
        <v>0.88834034422176078</v>
      </c>
      <c r="X259" s="16">
        <f t="shared" si="10"/>
        <v>0.70854755917382195</v>
      </c>
      <c r="Y259" s="16">
        <f t="shared" si="11"/>
        <v>8.4944525263536824E-2</v>
      </c>
    </row>
    <row r="260" spans="2:25" x14ac:dyDescent="0.25">
      <c r="B260" s="9">
        <v>0</v>
      </c>
      <c r="C260" s="3">
        <v>1</v>
      </c>
      <c r="D260" s="9">
        <v>0</v>
      </c>
      <c r="E260" s="3">
        <v>1</v>
      </c>
      <c r="F260" s="14">
        <v>0</v>
      </c>
      <c r="G260" s="13">
        <v>1</v>
      </c>
      <c r="H260" s="13">
        <v>0</v>
      </c>
      <c r="I260" s="13">
        <v>1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9">
        <v>1</v>
      </c>
      <c r="V260" s="37">
        <v>1</v>
      </c>
      <c r="W260" s="15">
        <f t="shared" si="9"/>
        <v>0.47916124918225556</v>
      </c>
      <c r="X260" s="16">
        <f t="shared" si="10"/>
        <v>0.61754979642671082</v>
      </c>
      <c r="Y260" s="16">
        <f t="shared" si="11"/>
        <v>0.14626815821325034</v>
      </c>
    </row>
    <row r="261" spans="2:25" x14ac:dyDescent="0.25">
      <c r="B261" s="9">
        <v>1</v>
      </c>
      <c r="C261" s="3">
        <v>0</v>
      </c>
      <c r="D261" s="9">
        <v>0</v>
      </c>
      <c r="E261" s="3">
        <v>1</v>
      </c>
      <c r="F261" s="14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9">
        <v>1</v>
      </c>
      <c r="V261" s="37">
        <v>1</v>
      </c>
      <c r="W261" s="15">
        <f t="shared" si="9"/>
        <v>0.36943147706914903</v>
      </c>
      <c r="X261" s="16">
        <f t="shared" si="10"/>
        <v>0.59132159610955726</v>
      </c>
      <c r="Y261" s="16">
        <f t="shared" si="11"/>
        <v>0.16701803780643984</v>
      </c>
    </row>
    <row r="262" spans="2:25" x14ac:dyDescent="0.25">
      <c r="B262" s="9">
        <v>0</v>
      </c>
      <c r="C262" s="3">
        <v>1</v>
      </c>
      <c r="D262" s="9">
        <v>0</v>
      </c>
      <c r="E262" s="3">
        <v>0</v>
      </c>
      <c r="F262" s="14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9">
        <v>1</v>
      </c>
      <c r="V262" s="37">
        <v>1</v>
      </c>
      <c r="W262" s="15">
        <f t="shared" ref="W262:W325" si="12">SUMPRODUCT(B$2:U$2,B262:U262)</f>
        <v>0.33579575872169243</v>
      </c>
      <c r="X262" s="16">
        <f t="shared" ref="X262:X325" si="13">EXP(W262)/(1+EXP(W262))</f>
        <v>0.58316890235842145</v>
      </c>
      <c r="Y262" s="16">
        <f t="shared" ref="Y262:Y325" si="14">(V262-X262)^2</f>
        <v>0.1737481639610832</v>
      </c>
    </row>
    <row r="263" spans="2:25" x14ac:dyDescent="0.25">
      <c r="B263" s="9">
        <v>1</v>
      </c>
      <c r="C263" s="3">
        <v>0</v>
      </c>
      <c r="D263" s="9">
        <v>0</v>
      </c>
      <c r="E263" s="3">
        <v>0</v>
      </c>
      <c r="F263" s="14">
        <v>0</v>
      </c>
      <c r="G263" s="13">
        <v>0</v>
      </c>
      <c r="H263" s="13">
        <v>0</v>
      </c>
      <c r="I263" s="13">
        <v>1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1</v>
      </c>
      <c r="P263" s="13">
        <v>0</v>
      </c>
      <c r="Q263" s="13">
        <v>1</v>
      </c>
      <c r="R263" s="13">
        <v>0</v>
      </c>
      <c r="S263" s="13">
        <v>0</v>
      </c>
      <c r="T263" s="13">
        <v>1</v>
      </c>
      <c r="U263" s="9">
        <v>1</v>
      </c>
      <c r="V263" s="37">
        <v>1</v>
      </c>
      <c r="W263" s="15">
        <f t="shared" si="12"/>
        <v>1.1679663572616725</v>
      </c>
      <c r="X263" s="16">
        <f t="shared" si="13"/>
        <v>0.7627772285504022</v>
      </c>
      <c r="Y263" s="16">
        <f t="shared" si="14"/>
        <v>5.6274643294228113E-2</v>
      </c>
    </row>
    <row r="264" spans="2:25" x14ac:dyDescent="0.25">
      <c r="B264" s="9">
        <v>1</v>
      </c>
      <c r="C264" s="3">
        <v>0</v>
      </c>
      <c r="D264" s="9">
        <v>0</v>
      </c>
      <c r="E264" s="3">
        <v>1</v>
      </c>
      <c r="F264" s="14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1</v>
      </c>
      <c r="S264" s="13">
        <v>0</v>
      </c>
      <c r="T264" s="13">
        <v>0</v>
      </c>
      <c r="U264" s="9">
        <v>1</v>
      </c>
      <c r="V264" s="37">
        <v>1</v>
      </c>
      <c r="W264" s="15">
        <f t="shared" si="12"/>
        <v>0.54679099985386959</v>
      </c>
      <c r="X264" s="16">
        <f t="shared" si="13"/>
        <v>0.63339075848240556</v>
      </c>
      <c r="Y264" s="16">
        <f t="shared" si="14"/>
        <v>0.1344023359661059</v>
      </c>
    </row>
    <row r="265" spans="2:25" x14ac:dyDescent="0.25">
      <c r="B265" s="9">
        <v>0</v>
      </c>
      <c r="C265" s="3">
        <v>1</v>
      </c>
      <c r="D265" s="9">
        <v>0</v>
      </c>
      <c r="E265" s="3">
        <v>1</v>
      </c>
      <c r="F265" s="14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1</v>
      </c>
      <c r="U265" s="9">
        <v>1</v>
      </c>
      <c r="V265" s="37">
        <v>1</v>
      </c>
      <c r="W265" s="15">
        <f t="shared" si="12"/>
        <v>0.69665339981031127</v>
      </c>
      <c r="X265" s="16">
        <f t="shared" si="13"/>
        <v>0.66744537065117682</v>
      </c>
      <c r="Y265" s="16">
        <f t="shared" si="14"/>
        <v>0.11059258150133316</v>
      </c>
    </row>
    <row r="266" spans="2:25" x14ac:dyDescent="0.25">
      <c r="B266" s="9">
        <v>0</v>
      </c>
      <c r="C266" s="3">
        <v>0</v>
      </c>
      <c r="D266" s="9">
        <v>0</v>
      </c>
      <c r="E266" s="3">
        <v>1</v>
      </c>
      <c r="F266" s="14">
        <v>0</v>
      </c>
      <c r="G266" s="13">
        <v>0</v>
      </c>
      <c r="H266" s="13">
        <v>0</v>
      </c>
      <c r="I266" s="13">
        <v>1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9">
        <v>1</v>
      </c>
      <c r="V266" s="37">
        <v>1</v>
      </c>
      <c r="W266" s="15">
        <f t="shared" si="12"/>
        <v>0.71470549966395325</v>
      </c>
      <c r="X266" s="16">
        <f t="shared" si="13"/>
        <v>0.67144006828658687</v>
      </c>
      <c r="Y266" s="16">
        <f t="shared" si="14"/>
        <v>0.1079516287275227</v>
      </c>
    </row>
    <row r="267" spans="2:25" x14ac:dyDescent="0.25">
      <c r="B267" s="9">
        <v>0</v>
      </c>
      <c r="C267" s="3">
        <v>1</v>
      </c>
      <c r="D267" s="9">
        <v>0</v>
      </c>
      <c r="E267" s="3">
        <v>1</v>
      </c>
      <c r="F267" s="14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1</v>
      </c>
      <c r="U267" s="9">
        <v>1</v>
      </c>
      <c r="V267" s="37">
        <v>1</v>
      </c>
      <c r="W267" s="15">
        <f t="shared" si="12"/>
        <v>0.69665339981031127</v>
      </c>
      <c r="X267" s="16">
        <f t="shared" si="13"/>
        <v>0.66744537065117682</v>
      </c>
      <c r="Y267" s="16">
        <f t="shared" si="14"/>
        <v>0.11059258150133316</v>
      </c>
    </row>
    <row r="268" spans="2:25" x14ac:dyDescent="0.25">
      <c r="B268" s="9">
        <v>0</v>
      </c>
      <c r="C268" s="3">
        <v>0</v>
      </c>
      <c r="D268" s="9">
        <v>0</v>
      </c>
      <c r="E268" s="3">
        <v>1</v>
      </c>
      <c r="F268" s="14">
        <v>0</v>
      </c>
      <c r="G268" s="13">
        <v>0</v>
      </c>
      <c r="H268" s="13">
        <v>1</v>
      </c>
      <c r="I268" s="13">
        <v>0</v>
      </c>
      <c r="J268" s="13">
        <v>1</v>
      </c>
      <c r="K268" s="13">
        <v>0</v>
      </c>
      <c r="L268" s="13">
        <v>0</v>
      </c>
      <c r="M268" s="13">
        <v>0</v>
      </c>
      <c r="N268" s="13">
        <v>0</v>
      </c>
      <c r="O268" s="13">
        <v>1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9">
        <v>1</v>
      </c>
      <c r="V268" s="37">
        <v>1</v>
      </c>
      <c r="W268" s="15">
        <f t="shared" si="12"/>
        <v>0.66462633380220004</v>
      </c>
      <c r="X268" s="16">
        <f t="shared" si="13"/>
        <v>0.66029886317486963</v>
      </c>
      <c r="Y268" s="16">
        <f t="shared" si="14"/>
        <v>0.11539686236028594</v>
      </c>
    </row>
    <row r="269" spans="2:25" x14ac:dyDescent="0.25">
      <c r="B269" s="9">
        <v>1</v>
      </c>
      <c r="C269" s="3">
        <v>0</v>
      </c>
      <c r="D269" s="9">
        <v>1</v>
      </c>
      <c r="E269" s="3">
        <v>0</v>
      </c>
      <c r="F269" s="14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1</v>
      </c>
      <c r="P269" s="13">
        <v>0</v>
      </c>
      <c r="Q269" s="13">
        <v>0</v>
      </c>
      <c r="R269" s="13">
        <v>1</v>
      </c>
      <c r="S269" s="13">
        <v>0</v>
      </c>
      <c r="T269" s="13">
        <v>0</v>
      </c>
      <c r="U269" s="9">
        <v>1</v>
      </c>
      <c r="V269" s="37">
        <v>1</v>
      </c>
      <c r="W269" s="15">
        <f t="shared" si="12"/>
        <v>0.68213286820399333</v>
      </c>
      <c r="X269" s="16">
        <f t="shared" si="13"/>
        <v>0.66421456511963983</v>
      </c>
      <c r="Y269" s="16">
        <f t="shared" si="14"/>
        <v>0.1127518582777926</v>
      </c>
    </row>
    <row r="270" spans="2:25" x14ac:dyDescent="0.25">
      <c r="B270" s="9">
        <v>0</v>
      </c>
      <c r="C270" s="3">
        <v>0</v>
      </c>
      <c r="D270" s="9">
        <v>1</v>
      </c>
      <c r="E270" s="3">
        <v>0</v>
      </c>
      <c r="F270" s="14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9">
        <v>1</v>
      </c>
      <c r="V270" s="37">
        <v>1</v>
      </c>
      <c r="W270" s="15">
        <f t="shared" si="12"/>
        <v>0.41985526191833283</v>
      </c>
      <c r="X270" s="16">
        <f t="shared" si="13"/>
        <v>0.60344861479431577</v>
      </c>
      <c r="Y270" s="16">
        <f t="shared" si="14"/>
        <v>0.15725300110854695</v>
      </c>
    </row>
    <row r="271" spans="2:25" x14ac:dyDescent="0.25">
      <c r="B271" s="9">
        <v>1</v>
      </c>
      <c r="C271" s="3">
        <v>0</v>
      </c>
      <c r="D271" s="9">
        <v>0</v>
      </c>
      <c r="E271" s="3">
        <v>1</v>
      </c>
      <c r="F271" s="14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1</v>
      </c>
      <c r="S271" s="13">
        <v>0</v>
      </c>
      <c r="T271" s="13">
        <v>0</v>
      </c>
      <c r="U271" s="9">
        <v>1</v>
      </c>
      <c r="V271" s="37">
        <v>1</v>
      </c>
      <c r="W271" s="15">
        <f t="shared" si="12"/>
        <v>0.54679099985386959</v>
      </c>
      <c r="X271" s="16">
        <f t="shared" si="13"/>
        <v>0.63339075848240556</v>
      </c>
      <c r="Y271" s="16">
        <f t="shared" si="14"/>
        <v>0.1344023359661059</v>
      </c>
    </row>
    <row r="272" spans="2:25" x14ac:dyDescent="0.25">
      <c r="B272" s="9">
        <v>0</v>
      </c>
      <c r="C272" s="3">
        <v>1</v>
      </c>
      <c r="D272" s="9">
        <v>1</v>
      </c>
      <c r="E272" s="3">
        <v>0</v>
      </c>
      <c r="F272" s="14">
        <v>0</v>
      </c>
      <c r="G272" s="13">
        <v>0</v>
      </c>
      <c r="H272" s="13">
        <v>0</v>
      </c>
      <c r="I272" s="13">
        <v>1</v>
      </c>
      <c r="J272" s="13">
        <v>0</v>
      </c>
      <c r="K272" s="13">
        <v>0</v>
      </c>
      <c r="L272" s="13">
        <v>0</v>
      </c>
      <c r="M272" s="13">
        <v>0</v>
      </c>
      <c r="N272" s="13">
        <v>1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9">
        <v>1</v>
      </c>
      <c r="V272" s="37">
        <v>1</v>
      </c>
      <c r="W272" s="15">
        <f t="shared" si="12"/>
        <v>0.91478223212111187</v>
      </c>
      <c r="X272" s="16">
        <f t="shared" si="13"/>
        <v>0.71397775770470606</v>
      </c>
      <c r="Y272" s="16">
        <f t="shared" si="14"/>
        <v>8.1808723087627835E-2</v>
      </c>
    </row>
    <row r="273" spans="2:25" x14ac:dyDescent="0.25">
      <c r="B273" s="9">
        <v>0</v>
      </c>
      <c r="C273" s="3">
        <v>1</v>
      </c>
      <c r="D273" s="9">
        <v>0</v>
      </c>
      <c r="E273" s="3">
        <v>1</v>
      </c>
      <c r="F273" s="14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9">
        <v>1</v>
      </c>
      <c r="V273" s="37">
        <v>1</v>
      </c>
      <c r="W273" s="15">
        <f t="shared" si="12"/>
        <v>0.42990615970542806</v>
      </c>
      <c r="X273" s="16">
        <f t="shared" si="13"/>
        <v>0.60585126001329082</v>
      </c>
      <c r="Y273" s="16">
        <f t="shared" si="14"/>
        <v>0.15535322923311048</v>
      </c>
    </row>
    <row r="274" spans="2:25" x14ac:dyDescent="0.25">
      <c r="B274" s="9">
        <v>0</v>
      </c>
      <c r="C274" s="3">
        <v>1</v>
      </c>
      <c r="D274" s="9">
        <v>1</v>
      </c>
      <c r="E274" s="3">
        <v>0</v>
      </c>
      <c r="F274" s="14">
        <v>1</v>
      </c>
      <c r="G274" s="13">
        <v>0</v>
      </c>
      <c r="H274" s="13">
        <v>0</v>
      </c>
      <c r="I274" s="13">
        <v>1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9">
        <v>1</v>
      </c>
      <c r="V274" s="37">
        <v>1</v>
      </c>
      <c r="W274" s="15">
        <f t="shared" si="12"/>
        <v>0.98790617745388909</v>
      </c>
      <c r="X274" s="16">
        <f t="shared" si="13"/>
        <v>0.72867415487160947</v>
      </c>
      <c r="Y274" s="16">
        <f t="shared" si="14"/>
        <v>7.3617714234635367E-2</v>
      </c>
    </row>
    <row r="275" spans="2:25" x14ac:dyDescent="0.25">
      <c r="B275" s="9">
        <v>1</v>
      </c>
      <c r="C275" s="3">
        <v>0</v>
      </c>
      <c r="D275" s="9">
        <v>1</v>
      </c>
      <c r="E275" s="3">
        <v>0</v>
      </c>
      <c r="F275" s="14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9">
        <v>1</v>
      </c>
      <c r="V275" s="37">
        <v>1</v>
      </c>
      <c r="W275" s="15">
        <f t="shared" si="12"/>
        <v>0.36985300753128908</v>
      </c>
      <c r="X275" s="16">
        <f t="shared" si="13"/>
        <v>0.59142345939263508</v>
      </c>
      <c r="Y275" s="16">
        <f t="shared" si="14"/>
        <v>0.16693478953468172</v>
      </c>
    </row>
    <row r="276" spans="2:25" x14ac:dyDescent="0.25">
      <c r="B276" s="9">
        <v>0</v>
      </c>
      <c r="C276" s="3">
        <v>1</v>
      </c>
      <c r="D276" s="9">
        <v>1</v>
      </c>
      <c r="E276" s="3">
        <v>0</v>
      </c>
      <c r="F276" s="14">
        <v>0</v>
      </c>
      <c r="G276" s="13">
        <v>0</v>
      </c>
      <c r="H276" s="13">
        <v>0</v>
      </c>
      <c r="I276" s="13">
        <v>1</v>
      </c>
      <c r="J276" s="13">
        <v>1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9">
        <v>1</v>
      </c>
      <c r="V276" s="37">
        <v>1</v>
      </c>
      <c r="W276" s="15">
        <f t="shared" si="12"/>
        <v>1.036292927754048</v>
      </c>
      <c r="X276" s="16">
        <f t="shared" si="13"/>
        <v>0.73813409091769733</v>
      </c>
      <c r="Y276" s="16">
        <f t="shared" si="14"/>
        <v>6.8573754339500803E-2</v>
      </c>
    </row>
    <row r="277" spans="2:25" x14ac:dyDescent="0.25">
      <c r="B277" s="9">
        <v>1</v>
      </c>
      <c r="C277" s="3">
        <v>0</v>
      </c>
      <c r="D277" s="9">
        <v>1</v>
      </c>
      <c r="E277" s="3">
        <v>0</v>
      </c>
      <c r="F277" s="14">
        <v>0</v>
      </c>
      <c r="G277" s="13">
        <v>0</v>
      </c>
      <c r="H277" s="13">
        <v>0</v>
      </c>
      <c r="I277" s="13">
        <v>0</v>
      </c>
      <c r="J277" s="13">
        <v>1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9">
        <v>1</v>
      </c>
      <c r="V277" s="37">
        <v>1</v>
      </c>
      <c r="W277" s="15">
        <f t="shared" si="12"/>
        <v>0.68054647691000858</v>
      </c>
      <c r="X277" s="16">
        <f t="shared" si="13"/>
        <v>0.66386065447292164</v>
      </c>
      <c r="Y277" s="16">
        <f t="shared" si="14"/>
        <v>0.11298965961137257</v>
      </c>
    </row>
    <row r="278" spans="2:25" x14ac:dyDescent="0.25">
      <c r="B278" s="9">
        <v>0</v>
      </c>
      <c r="C278" s="3">
        <v>1</v>
      </c>
      <c r="D278" s="9">
        <v>0</v>
      </c>
      <c r="E278" s="3">
        <v>0</v>
      </c>
      <c r="F278" s="14">
        <v>0</v>
      </c>
      <c r="G278" s="13">
        <v>0</v>
      </c>
      <c r="H278" s="13">
        <v>0</v>
      </c>
      <c r="I278" s="13">
        <v>0</v>
      </c>
      <c r="J278" s="13">
        <v>1</v>
      </c>
      <c r="K278" s="13">
        <v>0</v>
      </c>
      <c r="L278" s="13">
        <v>0</v>
      </c>
      <c r="M278" s="13">
        <v>0</v>
      </c>
      <c r="N278" s="13">
        <v>1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9">
        <v>1</v>
      </c>
      <c r="V278" s="37">
        <v>1</v>
      </c>
      <c r="W278" s="15">
        <f t="shared" si="12"/>
        <v>0.83567200184619517</v>
      </c>
      <c r="X278" s="16">
        <f t="shared" si="13"/>
        <v>0.69755290735828812</v>
      </c>
      <c r="Y278" s="16">
        <f t="shared" si="14"/>
        <v>9.1474243847424253E-2</v>
      </c>
    </row>
    <row r="279" spans="2:25" x14ac:dyDescent="0.25">
      <c r="B279" s="9">
        <v>0</v>
      </c>
      <c r="C279" s="3">
        <v>1</v>
      </c>
      <c r="D279" s="9">
        <v>0</v>
      </c>
      <c r="E279" s="3">
        <v>1</v>
      </c>
      <c r="F279" s="14">
        <v>0</v>
      </c>
      <c r="G279" s="13">
        <v>0</v>
      </c>
      <c r="H279" s="13">
        <v>0</v>
      </c>
      <c r="I279" s="13">
        <v>0</v>
      </c>
      <c r="J279" s="13">
        <v>1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9">
        <v>1</v>
      </c>
      <c r="V279" s="37">
        <v>1</v>
      </c>
      <c r="W279" s="15">
        <f t="shared" si="12"/>
        <v>0.74059962908414756</v>
      </c>
      <c r="X279" s="16">
        <f t="shared" si="13"/>
        <v>0.67712696469085043</v>
      </c>
      <c r="Y279" s="16">
        <f t="shared" si="14"/>
        <v>0.10424699692974335</v>
      </c>
    </row>
    <row r="280" spans="2:25" x14ac:dyDescent="0.25">
      <c r="B280" s="9">
        <v>0</v>
      </c>
      <c r="C280" s="3">
        <v>1</v>
      </c>
      <c r="D280" s="9">
        <v>1</v>
      </c>
      <c r="E280" s="3">
        <v>0</v>
      </c>
      <c r="F280" s="14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1</v>
      </c>
      <c r="U280" s="9">
        <v>1</v>
      </c>
      <c r="V280" s="37">
        <v>1</v>
      </c>
      <c r="W280" s="15">
        <f t="shared" si="12"/>
        <v>0.69707493027245127</v>
      </c>
      <c r="X280" s="16">
        <f t="shared" si="13"/>
        <v>0.6675389278108228</v>
      </c>
      <c r="Y280" s="16">
        <f t="shared" si="14"/>
        <v>0.11053036452117729</v>
      </c>
    </row>
    <row r="281" spans="2:25" x14ac:dyDescent="0.25">
      <c r="B281" s="9">
        <v>0</v>
      </c>
      <c r="C281" s="3">
        <v>1</v>
      </c>
      <c r="D281" s="9">
        <v>1</v>
      </c>
      <c r="E281" s="3">
        <v>0</v>
      </c>
      <c r="F281" s="14">
        <v>0</v>
      </c>
      <c r="G281" s="13">
        <v>0</v>
      </c>
      <c r="H281" s="13">
        <v>0</v>
      </c>
      <c r="I281" s="13">
        <v>0</v>
      </c>
      <c r="J281" s="13">
        <v>1</v>
      </c>
      <c r="K281" s="13">
        <v>0</v>
      </c>
      <c r="L281" s="13">
        <v>0</v>
      </c>
      <c r="M281" s="13">
        <v>0</v>
      </c>
      <c r="N281" s="13">
        <v>1</v>
      </c>
      <c r="O281" s="13">
        <v>1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9">
        <v>1</v>
      </c>
      <c r="V281" s="37">
        <v>1</v>
      </c>
      <c r="W281" s="15">
        <f t="shared" si="12"/>
        <v>1.0651242711800544</v>
      </c>
      <c r="X281" s="16">
        <f t="shared" si="13"/>
        <v>0.74366858174461592</v>
      </c>
      <c r="Y281" s="16">
        <f t="shared" si="14"/>
        <v>6.5705795984816656E-2</v>
      </c>
    </row>
    <row r="282" spans="2:25" x14ac:dyDescent="0.25">
      <c r="B282" s="9">
        <v>0</v>
      </c>
      <c r="C282" s="3">
        <v>1</v>
      </c>
      <c r="D282" s="9">
        <v>0</v>
      </c>
      <c r="E282" s="3">
        <v>1</v>
      </c>
      <c r="F282" s="14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1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9">
        <v>1</v>
      </c>
      <c r="V282" s="37">
        <v>1</v>
      </c>
      <c r="W282" s="15">
        <f t="shared" si="12"/>
        <v>0.6190889334512113</v>
      </c>
      <c r="X282" s="16">
        <f t="shared" si="13"/>
        <v>0.65001131236335619</v>
      </c>
      <c r="Y282" s="16">
        <f t="shared" si="14"/>
        <v>0.12249208147362023</v>
      </c>
    </row>
    <row r="283" spans="2:25" x14ac:dyDescent="0.25">
      <c r="B283" s="9">
        <v>0</v>
      </c>
      <c r="C283" s="3">
        <v>1</v>
      </c>
      <c r="D283" s="9">
        <v>0</v>
      </c>
      <c r="E283" s="3">
        <v>1</v>
      </c>
      <c r="F283" s="14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1</v>
      </c>
      <c r="U283" s="9">
        <v>1</v>
      </c>
      <c r="V283" s="37">
        <v>1</v>
      </c>
      <c r="W283" s="15">
        <f t="shared" si="12"/>
        <v>0.69665339981031127</v>
      </c>
      <c r="X283" s="16">
        <f t="shared" si="13"/>
        <v>0.66744537065117682</v>
      </c>
      <c r="Y283" s="16">
        <f t="shared" si="14"/>
        <v>0.11059258150133316</v>
      </c>
    </row>
    <row r="284" spans="2:25" x14ac:dyDescent="0.25">
      <c r="B284" s="9">
        <v>0</v>
      </c>
      <c r="C284" s="3">
        <v>1</v>
      </c>
      <c r="D284" s="9">
        <v>0</v>
      </c>
      <c r="E284" s="3">
        <v>1</v>
      </c>
      <c r="F284" s="14">
        <v>0</v>
      </c>
      <c r="G284" s="13">
        <v>0</v>
      </c>
      <c r="H284" s="13">
        <v>0</v>
      </c>
      <c r="I284" s="13">
        <v>1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9">
        <v>1</v>
      </c>
      <c r="V284" s="37">
        <v>1</v>
      </c>
      <c r="W284" s="15">
        <f t="shared" si="12"/>
        <v>0.72517792791318847</v>
      </c>
      <c r="X284" s="16">
        <f t="shared" si="13"/>
        <v>0.67374621139918844</v>
      </c>
      <c r="Y284" s="16">
        <f t="shared" si="14"/>
        <v>0.10644153457638304</v>
      </c>
    </row>
    <row r="285" spans="2:25" x14ac:dyDescent="0.25">
      <c r="B285" s="9">
        <v>1</v>
      </c>
      <c r="C285" s="3">
        <v>0</v>
      </c>
      <c r="D285" s="9">
        <v>0</v>
      </c>
      <c r="E285" s="3">
        <v>1</v>
      </c>
      <c r="F285" s="14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1</v>
      </c>
      <c r="P285" s="13">
        <v>0</v>
      </c>
      <c r="Q285" s="13">
        <v>0</v>
      </c>
      <c r="R285" s="13">
        <v>0</v>
      </c>
      <c r="S285" s="13">
        <v>0</v>
      </c>
      <c r="T285" s="13">
        <v>1</v>
      </c>
      <c r="U285" s="9">
        <v>1</v>
      </c>
      <c r="V285" s="37">
        <v>1</v>
      </c>
      <c r="W285" s="15">
        <f t="shared" si="12"/>
        <v>0.77109905506201581</v>
      </c>
      <c r="X285" s="16">
        <f t="shared" si="13"/>
        <v>0.68375859344911616</v>
      </c>
      <c r="Y285" s="16">
        <f t="shared" si="14"/>
        <v>0.1000086272172814</v>
      </c>
    </row>
    <row r="286" spans="2:25" x14ac:dyDescent="0.25">
      <c r="B286" s="9">
        <v>1</v>
      </c>
      <c r="C286" s="3">
        <v>0</v>
      </c>
      <c r="D286" s="9">
        <v>1</v>
      </c>
      <c r="E286" s="3">
        <v>0</v>
      </c>
      <c r="F286" s="14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9">
        <v>1</v>
      </c>
      <c r="V286" s="37">
        <v>1</v>
      </c>
      <c r="W286" s="15">
        <f t="shared" si="12"/>
        <v>0.36985300753128908</v>
      </c>
      <c r="X286" s="16">
        <f t="shared" si="13"/>
        <v>0.59142345939263508</v>
      </c>
      <c r="Y286" s="16">
        <f t="shared" si="14"/>
        <v>0.16693478953468172</v>
      </c>
    </row>
    <row r="287" spans="2:25" x14ac:dyDescent="0.25">
      <c r="B287" s="9">
        <v>0</v>
      </c>
      <c r="C287" s="3">
        <v>1</v>
      </c>
      <c r="D287" s="9">
        <v>0</v>
      </c>
      <c r="E287" s="3">
        <v>1</v>
      </c>
      <c r="F287" s="14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9">
        <v>1</v>
      </c>
      <c r="V287" s="37">
        <v>1</v>
      </c>
      <c r="W287" s="15">
        <f t="shared" si="12"/>
        <v>0.42990615970542806</v>
      </c>
      <c r="X287" s="16">
        <f t="shared" si="13"/>
        <v>0.60585126001329082</v>
      </c>
      <c r="Y287" s="16">
        <f t="shared" si="14"/>
        <v>0.15535322923311048</v>
      </c>
    </row>
    <row r="288" spans="2:25" x14ac:dyDescent="0.25">
      <c r="B288" s="9">
        <v>0</v>
      </c>
      <c r="C288" s="3">
        <v>1</v>
      </c>
      <c r="D288" s="9">
        <v>1</v>
      </c>
      <c r="E288" s="3">
        <v>0</v>
      </c>
      <c r="F288" s="14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1</v>
      </c>
      <c r="P288" s="13">
        <v>0</v>
      </c>
      <c r="Q288" s="13">
        <v>0</v>
      </c>
      <c r="R288" s="13">
        <v>0</v>
      </c>
      <c r="S288" s="13">
        <v>0</v>
      </c>
      <c r="T288" s="13">
        <v>1</v>
      </c>
      <c r="U288" s="9">
        <v>1</v>
      </c>
      <c r="V288" s="37">
        <v>1</v>
      </c>
      <c r="W288" s="15">
        <f t="shared" si="12"/>
        <v>0.83199526816043479</v>
      </c>
      <c r="X288" s="16">
        <f t="shared" si="13"/>
        <v>0.69677665342121498</v>
      </c>
      <c r="Y288" s="16">
        <f t="shared" si="14"/>
        <v>9.1944397910437986E-2</v>
      </c>
    </row>
    <row r="289" spans="2:25" x14ac:dyDescent="0.25">
      <c r="B289" s="9">
        <v>0</v>
      </c>
      <c r="C289" s="3">
        <v>0</v>
      </c>
      <c r="D289" s="9">
        <v>1</v>
      </c>
      <c r="E289" s="3">
        <v>0</v>
      </c>
      <c r="F289" s="14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1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9">
        <v>1</v>
      </c>
      <c r="V289" s="37">
        <v>1</v>
      </c>
      <c r="W289" s="15">
        <f t="shared" si="12"/>
        <v>0.55477559980631641</v>
      </c>
      <c r="X289" s="16">
        <f t="shared" si="13"/>
        <v>0.6352428552734396</v>
      </c>
      <c r="Y289" s="16">
        <f t="shared" si="14"/>
        <v>0.13304777462907294</v>
      </c>
    </row>
    <row r="290" spans="2:25" x14ac:dyDescent="0.25">
      <c r="B290" s="9">
        <v>0</v>
      </c>
      <c r="C290" s="3">
        <v>0</v>
      </c>
      <c r="D290" s="9">
        <v>0</v>
      </c>
      <c r="E290" s="3">
        <v>1</v>
      </c>
      <c r="F290" s="14">
        <v>0</v>
      </c>
      <c r="G290" s="13">
        <v>0</v>
      </c>
      <c r="H290" s="13">
        <v>0</v>
      </c>
      <c r="I290" s="13">
        <v>1</v>
      </c>
      <c r="J290" s="13">
        <v>1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1</v>
      </c>
      <c r="T290" s="13">
        <v>0</v>
      </c>
      <c r="U290" s="9">
        <v>1</v>
      </c>
      <c r="V290" s="37">
        <v>1</v>
      </c>
      <c r="W290" s="15">
        <f t="shared" si="12"/>
        <v>0.81058567519637093</v>
      </c>
      <c r="X290" s="16">
        <f t="shared" si="13"/>
        <v>0.69223429409184378</v>
      </c>
      <c r="Y290" s="16">
        <f t="shared" si="14"/>
        <v>9.4719729733145699E-2</v>
      </c>
    </row>
    <row r="291" spans="2:25" x14ac:dyDescent="0.25">
      <c r="B291" s="9">
        <v>0</v>
      </c>
      <c r="C291" s="3">
        <v>1</v>
      </c>
      <c r="D291" s="9">
        <v>1</v>
      </c>
      <c r="E291" s="3">
        <v>0</v>
      </c>
      <c r="F291" s="14">
        <v>0</v>
      </c>
      <c r="G291" s="13">
        <v>0</v>
      </c>
      <c r="H291" s="13">
        <v>0</v>
      </c>
      <c r="I291" s="13">
        <v>0</v>
      </c>
      <c r="J291" s="13">
        <v>1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13">
        <v>1</v>
      </c>
      <c r="U291" s="9">
        <v>1</v>
      </c>
      <c r="V291" s="37">
        <v>1</v>
      </c>
      <c r="W291" s="15">
        <f t="shared" si="12"/>
        <v>1.0077683996511708</v>
      </c>
      <c r="X291" s="16">
        <f t="shared" si="13"/>
        <v>0.73258319441900932</v>
      </c>
      <c r="Y291" s="16">
        <f t="shared" si="14"/>
        <v>7.1511747907141363E-2</v>
      </c>
    </row>
    <row r="292" spans="2:25" x14ac:dyDescent="0.25">
      <c r="B292" s="9">
        <v>1</v>
      </c>
      <c r="C292" s="3">
        <v>0</v>
      </c>
      <c r="D292" s="9">
        <v>0</v>
      </c>
      <c r="E292" s="3">
        <v>1</v>
      </c>
      <c r="F292" s="14">
        <v>1</v>
      </c>
      <c r="G292" s="13">
        <v>0</v>
      </c>
      <c r="H292" s="13">
        <v>0</v>
      </c>
      <c r="I292" s="13">
        <v>0</v>
      </c>
      <c r="J292" s="13">
        <v>1</v>
      </c>
      <c r="K292" s="13">
        <v>0</v>
      </c>
      <c r="L292" s="13">
        <v>0</v>
      </c>
      <c r="M292" s="13">
        <v>1</v>
      </c>
      <c r="N292" s="13">
        <v>1</v>
      </c>
      <c r="O292" s="13">
        <v>0</v>
      </c>
      <c r="P292" s="13">
        <v>1</v>
      </c>
      <c r="Q292" s="13">
        <v>0</v>
      </c>
      <c r="R292" s="13">
        <v>0</v>
      </c>
      <c r="S292" s="13">
        <v>0</v>
      </c>
      <c r="T292" s="13">
        <v>0</v>
      </c>
      <c r="U292" s="9">
        <v>1</v>
      </c>
      <c r="V292" s="37">
        <v>1</v>
      </c>
      <c r="W292" s="15">
        <f t="shared" si="12"/>
        <v>1.2133893291018087</v>
      </c>
      <c r="X292" s="16">
        <f t="shared" si="13"/>
        <v>0.77089810230271205</v>
      </c>
      <c r="Y292" s="16">
        <f t="shared" si="14"/>
        <v>5.2487679528498594E-2</v>
      </c>
    </row>
    <row r="293" spans="2:25" x14ac:dyDescent="0.25">
      <c r="B293" s="9">
        <v>0</v>
      </c>
      <c r="C293" s="3">
        <v>1</v>
      </c>
      <c r="D293" s="9">
        <v>0</v>
      </c>
      <c r="E293" s="3">
        <v>1</v>
      </c>
      <c r="F293" s="14">
        <v>0</v>
      </c>
      <c r="G293" s="13">
        <v>0</v>
      </c>
      <c r="H293" s="13">
        <v>1</v>
      </c>
      <c r="I293" s="13">
        <v>1</v>
      </c>
      <c r="J293" s="13">
        <v>1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9">
        <v>1</v>
      </c>
      <c r="V293" s="37">
        <v>1</v>
      </c>
      <c r="W293" s="15">
        <f t="shared" si="12"/>
        <v>0.8354501923712121</v>
      </c>
      <c r="X293" s="16">
        <f t="shared" si="13"/>
        <v>0.69750610953101422</v>
      </c>
      <c r="Y293" s="16">
        <f t="shared" si="14"/>
        <v>9.150255377106277E-2</v>
      </c>
    </row>
    <row r="294" spans="2:25" x14ac:dyDescent="0.25">
      <c r="B294" s="9">
        <v>0</v>
      </c>
      <c r="C294" s="3">
        <v>0</v>
      </c>
      <c r="D294" s="9">
        <v>1</v>
      </c>
      <c r="E294" s="3">
        <v>0</v>
      </c>
      <c r="F294" s="14">
        <v>1</v>
      </c>
      <c r="G294" s="13">
        <v>0</v>
      </c>
      <c r="H294" s="13">
        <v>0</v>
      </c>
      <c r="I294" s="13">
        <v>0</v>
      </c>
      <c r="J294" s="13">
        <v>0</v>
      </c>
      <c r="K294" s="13">
        <v>1</v>
      </c>
      <c r="L294" s="13">
        <v>0</v>
      </c>
      <c r="M294" s="13">
        <v>1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  <c r="U294" s="9">
        <v>1</v>
      </c>
      <c r="V294" s="37">
        <v>1</v>
      </c>
      <c r="W294" s="15">
        <f t="shared" si="12"/>
        <v>1.1354798768872241</v>
      </c>
      <c r="X294" s="16">
        <f t="shared" si="13"/>
        <v>0.75684877262786909</v>
      </c>
      <c r="Y294" s="16">
        <f t="shared" si="14"/>
        <v>5.9122519372573699E-2</v>
      </c>
    </row>
    <row r="295" spans="2:25" x14ac:dyDescent="0.25">
      <c r="B295" s="9">
        <v>0</v>
      </c>
      <c r="C295" s="3">
        <v>1</v>
      </c>
      <c r="D295" s="9">
        <v>1</v>
      </c>
      <c r="E295" s="3">
        <v>0</v>
      </c>
      <c r="F295" s="14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1</v>
      </c>
      <c r="Q295" s="13">
        <v>1</v>
      </c>
      <c r="R295" s="13">
        <v>0</v>
      </c>
      <c r="S295" s="13">
        <v>0</v>
      </c>
      <c r="T295" s="13">
        <v>1</v>
      </c>
      <c r="U295" s="9">
        <v>1</v>
      </c>
      <c r="V295" s="37">
        <v>1</v>
      </c>
      <c r="W295" s="15">
        <f t="shared" si="12"/>
        <v>0.77691376656726119</v>
      </c>
      <c r="X295" s="16">
        <f t="shared" si="13"/>
        <v>0.68501457911537678</v>
      </c>
      <c r="Y295" s="16">
        <f t="shared" si="14"/>
        <v>9.9215815369863236E-2</v>
      </c>
    </row>
    <row r="296" spans="2:25" x14ac:dyDescent="0.25">
      <c r="B296" s="9">
        <v>0</v>
      </c>
      <c r="C296" s="3">
        <v>1</v>
      </c>
      <c r="D296" s="9">
        <v>1</v>
      </c>
      <c r="E296" s="3">
        <v>0</v>
      </c>
      <c r="F296" s="14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1</v>
      </c>
      <c r="N296" s="13">
        <v>0</v>
      </c>
      <c r="O296" s="13">
        <v>0</v>
      </c>
      <c r="P296" s="13">
        <v>1</v>
      </c>
      <c r="Q296" s="13">
        <v>1</v>
      </c>
      <c r="R296" s="13">
        <v>0</v>
      </c>
      <c r="S296" s="13">
        <v>0</v>
      </c>
      <c r="T296" s="13">
        <v>0</v>
      </c>
      <c r="U296" s="9">
        <v>1</v>
      </c>
      <c r="V296" s="37">
        <v>1</v>
      </c>
      <c r="W296" s="15">
        <f t="shared" si="12"/>
        <v>0.7078085149727964</v>
      </c>
      <c r="X296" s="16">
        <f t="shared" si="13"/>
        <v>0.66991674102476662</v>
      </c>
      <c r="Y296" s="16">
        <f t="shared" si="14"/>
        <v>0.10895495785571099</v>
      </c>
    </row>
    <row r="297" spans="2:25" x14ac:dyDescent="0.25">
      <c r="B297" s="9">
        <v>1</v>
      </c>
      <c r="C297" s="3">
        <v>0</v>
      </c>
      <c r="D297" s="9">
        <v>1</v>
      </c>
      <c r="E297" s="3">
        <v>0</v>
      </c>
      <c r="F297" s="14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9">
        <v>1</v>
      </c>
      <c r="V297" s="37">
        <v>1</v>
      </c>
      <c r="W297" s="15">
        <f t="shared" si="12"/>
        <v>0.36985300753128908</v>
      </c>
      <c r="X297" s="16">
        <f t="shared" si="13"/>
        <v>0.59142345939263508</v>
      </c>
      <c r="Y297" s="16">
        <f t="shared" si="14"/>
        <v>0.16693478953468172</v>
      </c>
    </row>
    <row r="298" spans="2:25" x14ac:dyDescent="0.25">
      <c r="B298" s="9">
        <v>1</v>
      </c>
      <c r="C298" s="3">
        <v>0</v>
      </c>
      <c r="D298" s="9">
        <v>1</v>
      </c>
      <c r="E298" s="3">
        <v>0</v>
      </c>
      <c r="F298" s="14">
        <v>1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1</v>
      </c>
      <c r="R298" s="13">
        <v>0</v>
      </c>
      <c r="S298" s="13">
        <v>0</v>
      </c>
      <c r="T298" s="13">
        <v>0</v>
      </c>
      <c r="U298" s="9">
        <v>1</v>
      </c>
      <c r="V298" s="37">
        <v>1</v>
      </c>
      <c r="W298" s="15">
        <f t="shared" si="12"/>
        <v>0.82786566158548158</v>
      </c>
      <c r="X298" s="16">
        <f t="shared" si="13"/>
        <v>0.69590344614948996</v>
      </c>
      <c r="Y298" s="16">
        <f t="shared" si="14"/>
        <v>9.2474714063756153E-2</v>
      </c>
    </row>
    <row r="299" spans="2:25" x14ac:dyDescent="0.25">
      <c r="B299" s="9">
        <v>1</v>
      </c>
      <c r="C299" s="3">
        <v>0</v>
      </c>
      <c r="D299" s="9">
        <v>0</v>
      </c>
      <c r="E299" s="3">
        <v>1</v>
      </c>
      <c r="F299" s="14">
        <v>1</v>
      </c>
      <c r="G299" s="13">
        <v>0</v>
      </c>
      <c r="H299" s="13">
        <v>0</v>
      </c>
      <c r="I299" s="13">
        <v>0</v>
      </c>
      <c r="J299" s="13">
        <v>1</v>
      </c>
      <c r="K299" s="13">
        <v>0</v>
      </c>
      <c r="L299" s="13">
        <v>0</v>
      </c>
      <c r="M299" s="13">
        <v>0</v>
      </c>
      <c r="N299" s="13">
        <v>0</v>
      </c>
      <c r="O299" s="13">
        <v>1</v>
      </c>
      <c r="P299" s="13">
        <v>0</v>
      </c>
      <c r="Q299" s="13">
        <v>0</v>
      </c>
      <c r="R299" s="13">
        <v>1</v>
      </c>
      <c r="S299" s="13">
        <v>0</v>
      </c>
      <c r="T299" s="13">
        <v>1</v>
      </c>
      <c r="U299" s="9">
        <v>1</v>
      </c>
      <c r="V299" s="37">
        <v>1</v>
      </c>
      <c r="W299" s="15">
        <f t="shared" si="12"/>
        <v>1.5214587663040164</v>
      </c>
      <c r="X299" s="16">
        <f t="shared" si="13"/>
        <v>0.82075319091042953</v>
      </c>
      <c r="Y299" s="16">
        <f t="shared" si="14"/>
        <v>3.2129418568792922E-2</v>
      </c>
    </row>
    <row r="300" spans="2:25" x14ac:dyDescent="0.25">
      <c r="B300" s="9">
        <v>0</v>
      </c>
      <c r="C300" s="3">
        <v>1</v>
      </c>
      <c r="D300" s="9">
        <v>1</v>
      </c>
      <c r="E300" s="3">
        <v>0</v>
      </c>
      <c r="F300" s="14">
        <v>0</v>
      </c>
      <c r="G300" s="13">
        <v>1</v>
      </c>
      <c r="H300" s="13">
        <v>0</v>
      </c>
      <c r="I300" s="13">
        <v>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1</v>
      </c>
      <c r="P300" s="13">
        <v>0</v>
      </c>
      <c r="Q300" s="13">
        <v>0</v>
      </c>
      <c r="R300" s="13">
        <v>1</v>
      </c>
      <c r="S300" s="13">
        <v>0</v>
      </c>
      <c r="T300" s="13">
        <v>0</v>
      </c>
      <c r="U300" s="9">
        <v>1</v>
      </c>
      <c r="V300" s="37">
        <v>1</v>
      </c>
      <c r="W300" s="15">
        <f t="shared" si="12"/>
        <v>0.79186264031709974</v>
      </c>
      <c r="X300" s="16">
        <f t="shared" si="13"/>
        <v>0.68823113558559579</v>
      </c>
      <c r="Y300" s="16">
        <f t="shared" si="14"/>
        <v>9.7199824818247155E-2</v>
      </c>
    </row>
    <row r="301" spans="2:25" x14ac:dyDescent="0.25">
      <c r="B301" s="9">
        <v>0</v>
      </c>
      <c r="C301" s="3">
        <v>1</v>
      </c>
      <c r="D301" s="9">
        <v>0</v>
      </c>
      <c r="E301" s="3">
        <v>0</v>
      </c>
      <c r="F301" s="14">
        <v>0</v>
      </c>
      <c r="G301" s="13">
        <v>0</v>
      </c>
      <c r="H301" s="13">
        <v>0</v>
      </c>
      <c r="I301" s="13">
        <v>1</v>
      </c>
      <c r="J301" s="13">
        <v>1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9">
        <v>1</v>
      </c>
      <c r="V301" s="37">
        <v>1</v>
      </c>
      <c r="W301" s="15">
        <f t="shared" si="12"/>
        <v>0.94176099630817234</v>
      </c>
      <c r="X301" s="16">
        <f t="shared" si="13"/>
        <v>0.71945523317960536</v>
      </c>
      <c r="Y301" s="16">
        <f t="shared" si="14"/>
        <v>7.87053661903096E-2</v>
      </c>
    </row>
    <row r="302" spans="2:25" x14ac:dyDescent="0.25">
      <c r="B302" s="9">
        <v>0</v>
      </c>
      <c r="C302" s="3">
        <v>1</v>
      </c>
      <c r="D302" s="9">
        <v>0</v>
      </c>
      <c r="E302" s="3">
        <v>1</v>
      </c>
      <c r="F302" s="14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9">
        <v>1</v>
      </c>
      <c r="V302" s="37">
        <v>1</v>
      </c>
      <c r="W302" s="15">
        <f t="shared" si="12"/>
        <v>0.42990615970542806</v>
      </c>
      <c r="X302" s="16">
        <f t="shared" si="13"/>
        <v>0.60585126001329082</v>
      </c>
      <c r="Y302" s="16">
        <f t="shared" si="14"/>
        <v>0.15535322923311048</v>
      </c>
    </row>
    <row r="303" spans="2:25" x14ac:dyDescent="0.25">
      <c r="B303" s="9">
        <v>0</v>
      </c>
      <c r="C303" s="3">
        <v>1</v>
      </c>
      <c r="D303" s="9">
        <v>0</v>
      </c>
      <c r="E303" s="3">
        <v>0</v>
      </c>
      <c r="F303" s="14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1</v>
      </c>
      <c r="R303" s="13">
        <v>0</v>
      </c>
      <c r="S303" s="13">
        <v>0</v>
      </c>
      <c r="T303" s="13">
        <v>0</v>
      </c>
      <c r="U303" s="9">
        <v>1</v>
      </c>
      <c r="V303" s="37">
        <v>1</v>
      </c>
      <c r="W303" s="15">
        <f t="shared" si="12"/>
        <v>0.53150169369732447</v>
      </c>
      <c r="X303" s="16">
        <f t="shared" si="13"/>
        <v>0.62983329002515942</v>
      </c>
      <c r="Y303" s="16">
        <f t="shared" si="14"/>
        <v>0.13702339317359774</v>
      </c>
    </row>
    <row r="304" spans="2:25" x14ac:dyDescent="0.25">
      <c r="B304" s="9">
        <v>0</v>
      </c>
      <c r="C304" s="3">
        <v>1</v>
      </c>
      <c r="D304" s="9">
        <v>1</v>
      </c>
      <c r="E304" s="3">
        <v>0</v>
      </c>
      <c r="F304" s="14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1</v>
      </c>
      <c r="R304" s="13">
        <v>0</v>
      </c>
      <c r="S304" s="13">
        <v>0</v>
      </c>
      <c r="T304" s="13">
        <v>0</v>
      </c>
      <c r="U304" s="9">
        <v>1</v>
      </c>
      <c r="V304" s="37">
        <v>1</v>
      </c>
      <c r="W304" s="15">
        <f t="shared" si="12"/>
        <v>0.62603362514320016</v>
      </c>
      <c r="X304" s="16">
        <f t="shared" si="13"/>
        <v>0.65158955562516152</v>
      </c>
      <c r="Y304" s="16">
        <f t="shared" si="14"/>
        <v>0.12138983774947242</v>
      </c>
    </row>
    <row r="305" spans="2:25" x14ac:dyDescent="0.25">
      <c r="B305" s="9">
        <v>1</v>
      </c>
      <c r="C305" s="3">
        <v>0</v>
      </c>
      <c r="D305" s="9">
        <v>1</v>
      </c>
      <c r="E305" s="3">
        <v>0</v>
      </c>
      <c r="F305" s="14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1</v>
      </c>
      <c r="R305" s="13">
        <v>0</v>
      </c>
      <c r="S305" s="13">
        <v>1</v>
      </c>
      <c r="T305" s="13">
        <v>1</v>
      </c>
      <c r="U305" s="9">
        <v>1</v>
      </c>
      <c r="V305" s="37">
        <v>1</v>
      </c>
      <c r="W305" s="15">
        <f t="shared" si="12"/>
        <v>0.61749288876550246</v>
      </c>
      <c r="X305" s="16">
        <f t="shared" si="13"/>
        <v>0.64964813073649597</v>
      </c>
      <c r="Y305" s="16">
        <f t="shared" si="14"/>
        <v>0.12274643229643142</v>
      </c>
    </row>
    <row r="306" spans="2:25" x14ac:dyDescent="0.25">
      <c r="B306" s="9">
        <v>0</v>
      </c>
      <c r="C306" s="3">
        <v>1</v>
      </c>
      <c r="D306" s="9">
        <v>1</v>
      </c>
      <c r="E306" s="3">
        <v>0</v>
      </c>
      <c r="F306" s="14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1</v>
      </c>
      <c r="S306" s="13">
        <v>0</v>
      </c>
      <c r="T306" s="13">
        <v>0</v>
      </c>
      <c r="U306" s="9">
        <v>1</v>
      </c>
      <c r="V306" s="37">
        <v>1</v>
      </c>
      <c r="W306" s="15">
        <f t="shared" si="12"/>
        <v>0.60768721295228878</v>
      </c>
      <c r="X306" s="16">
        <f t="shared" si="13"/>
        <v>0.64741304374810882</v>
      </c>
      <c r="Y306" s="16">
        <f t="shared" si="14"/>
        <v>0.12431756171897303</v>
      </c>
    </row>
    <row r="307" spans="2:25" x14ac:dyDescent="0.25">
      <c r="B307" s="9">
        <v>1</v>
      </c>
      <c r="C307" s="3">
        <v>0</v>
      </c>
      <c r="D307" s="9">
        <v>1</v>
      </c>
      <c r="E307" s="3">
        <v>0</v>
      </c>
      <c r="F307" s="14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9">
        <v>1</v>
      </c>
      <c r="V307" s="37">
        <v>1</v>
      </c>
      <c r="W307" s="15">
        <f t="shared" si="12"/>
        <v>0.36985300753128908</v>
      </c>
      <c r="X307" s="16">
        <f t="shared" si="13"/>
        <v>0.59142345939263508</v>
      </c>
      <c r="Y307" s="16">
        <f t="shared" si="14"/>
        <v>0.16693478953468172</v>
      </c>
    </row>
    <row r="308" spans="2:25" x14ac:dyDescent="0.25">
      <c r="B308" s="9">
        <v>0</v>
      </c>
      <c r="C308" s="3">
        <v>1</v>
      </c>
      <c r="D308" s="9">
        <v>1</v>
      </c>
      <c r="E308" s="3">
        <v>0</v>
      </c>
      <c r="F308" s="14">
        <v>1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9">
        <v>1</v>
      </c>
      <c r="V308" s="37">
        <v>1</v>
      </c>
      <c r="W308" s="15">
        <f t="shared" si="12"/>
        <v>0.69263440924612873</v>
      </c>
      <c r="X308" s="16">
        <f t="shared" si="13"/>
        <v>0.66655270774917152</v>
      </c>
      <c r="Y308" s="16">
        <f t="shared" si="14"/>
        <v>0.11118709670940942</v>
      </c>
    </row>
    <row r="309" spans="2:25" x14ac:dyDescent="0.25">
      <c r="B309" s="9">
        <v>1</v>
      </c>
      <c r="C309" s="3">
        <v>0</v>
      </c>
      <c r="D309" s="9">
        <v>0</v>
      </c>
      <c r="E309" s="3">
        <v>1</v>
      </c>
      <c r="F309" s="14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1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9">
        <v>1</v>
      </c>
      <c r="V309" s="37">
        <v>1</v>
      </c>
      <c r="W309" s="15">
        <f t="shared" si="12"/>
        <v>0.50435181495713255</v>
      </c>
      <c r="X309" s="16">
        <f t="shared" si="13"/>
        <v>0.62348147753587213</v>
      </c>
      <c r="Y309" s="16">
        <f t="shared" si="14"/>
        <v>0.14176619775856997</v>
      </c>
    </row>
    <row r="310" spans="2:25" x14ac:dyDescent="0.25">
      <c r="B310" s="9">
        <v>1</v>
      </c>
      <c r="C310" s="3">
        <v>0</v>
      </c>
      <c r="D310" s="9">
        <v>0</v>
      </c>
      <c r="E310" s="3">
        <v>1</v>
      </c>
      <c r="F310" s="14">
        <v>0</v>
      </c>
      <c r="G310" s="13">
        <v>0</v>
      </c>
      <c r="H310" s="13">
        <v>0</v>
      </c>
      <c r="I310" s="13">
        <v>0</v>
      </c>
      <c r="J310" s="13">
        <v>1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1</v>
      </c>
      <c r="S310" s="13">
        <v>0</v>
      </c>
      <c r="T310" s="13">
        <v>1</v>
      </c>
      <c r="U310" s="9">
        <v>1</v>
      </c>
      <c r="V310" s="37">
        <v>1</v>
      </c>
      <c r="W310" s="15">
        <f t="shared" si="12"/>
        <v>1.1242317093374723</v>
      </c>
      <c r="X310" s="16">
        <f t="shared" si="13"/>
        <v>0.7547728111593851</v>
      </c>
      <c r="Y310" s="16">
        <f t="shared" si="14"/>
        <v>6.0136374146670599E-2</v>
      </c>
    </row>
    <row r="311" spans="2:25" x14ac:dyDescent="0.25">
      <c r="B311" s="9">
        <v>0</v>
      </c>
      <c r="C311" s="3">
        <v>0</v>
      </c>
      <c r="D311" s="9">
        <v>0</v>
      </c>
      <c r="E311" s="3">
        <v>1</v>
      </c>
      <c r="F311" s="14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1</v>
      </c>
      <c r="S311" s="13">
        <v>0</v>
      </c>
      <c r="T311" s="13">
        <v>0</v>
      </c>
      <c r="U311" s="9">
        <v>1</v>
      </c>
      <c r="V311" s="37">
        <v>1</v>
      </c>
      <c r="W311" s="15">
        <f t="shared" si="12"/>
        <v>0.59679325424091334</v>
      </c>
      <c r="X311" s="16">
        <f t="shared" si="13"/>
        <v>0.6449223111255068</v>
      </c>
      <c r="Y311" s="16">
        <f t="shared" si="14"/>
        <v>0.1260801651364514</v>
      </c>
    </row>
    <row r="312" spans="2:25" x14ac:dyDescent="0.25">
      <c r="B312" s="9">
        <v>0</v>
      </c>
      <c r="C312" s="3">
        <v>1</v>
      </c>
      <c r="D312" s="9">
        <v>0</v>
      </c>
      <c r="E312" s="3">
        <v>1</v>
      </c>
      <c r="F312" s="14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1</v>
      </c>
      <c r="U312" s="9">
        <v>1</v>
      </c>
      <c r="V312" s="37">
        <v>1</v>
      </c>
      <c r="W312" s="15">
        <f t="shared" si="12"/>
        <v>0.69665339981031127</v>
      </c>
      <c r="X312" s="16">
        <f t="shared" si="13"/>
        <v>0.66744537065117682</v>
      </c>
      <c r="Y312" s="16">
        <f t="shared" si="14"/>
        <v>0.11059258150133316</v>
      </c>
    </row>
    <row r="313" spans="2:25" x14ac:dyDescent="0.25">
      <c r="B313" s="9">
        <v>1</v>
      </c>
      <c r="C313" s="3">
        <v>0</v>
      </c>
      <c r="D313" s="9">
        <v>1</v>
      </c>
      <c r="E313" s="3">
        <v>0</v>
      </c>
      <c r="F313" s="14">
        <v>0</v>
      </c>
      <c r="G313" s="13">
        <v>1</v>
      </c>
      <c r="H313" s="13">
        <v>0</v>
      </c>
      <c r="I313" s="13">
        <v>1</v>
      </c>
      <c r="J313" s="13">
        <v>1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9">
        <v>1</v>
      </c>
      <c r="V313" s="37">
        <v>1</v>
      </c>
      <c r="W313" s="15">
        <f t="shared" si="12"/>
        <v>0.72980156638683602</v>
      </c>
      <c r="X313" s="16">
        <f t="shared" si="13"/>
        <v>0.6747617261814256</v>
      </c>
      <c r="Y313" s="16">
        <f t="shared" si="14"/>
        <v>0.10577993475648598</v>
      </c>
    </row>
    <row r="314" spans="2:25" x14ac:dyDescent="0.25">
      <c r="B314" s="9">
        <v>0</v>
      </c>
      <c r="C314" s="3">
        <v>1</v>
      </c>
      <c r="D314" s="9">
        <v>1</v>
      </c>
      <c r="E314" s="3">
        <v>0</v>
      </c>
      <c r="F314" s="14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1</v>
      </c>
      <c r="S314" s="13">
        <v>0</v>
      </c>
      <c r="T314" s="13">
        <v>0</v>
      </c>
      <c r="U314" s="9">
        <v>1</v>
      </c>
      <c r="V314" s="37">
        <v>1</v>
      </c>
      <c r="W314" s="15">
        <f t="shared" si="12"/>
        <v>0.60768721295228878</v>
      </c>
      <c r="X314" s="16">
        <f t="shared" si="13"/>
        <v>0.64741304374810882</v>
      </c>
      <c r="Y314" s="16">
        <f t="shared" si="14"/>
        <v>0.12431756171897303</v>
      </c>
    </row>
    <row r="315" spans="2:25" x14ac:dyDescent="0.25">
      <c r="B315" s="9">
        <v>0</v>
      </c>
      <c r="C315" s="3">
        <v>0</v>
      </c>
      <c r="D315" s="9">
        <v>0</v>
      </c>
      <c r="E315" s="3">
        <v>1</v>
      </c>
      <c r="F315" s="14">
        <v>0</v>
      </c>
      <c r="G315" s="13">
        <v>0</v>
      </c>
      <c r="H315" s="13">
        <v>0</v>
      </c>
      <c r="I315" s="13">
        <v>1</v>
      </c>
      <c r="J315" s="13">
        <v>1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1</v>
      </c>
      <c r="S315" s="13">
        <v>0</v>
      </c>
      <c r="T315" s="13">
        <v>0</v>
      </c>
      <c r="U315" s="9">
        <v>1</v>
      </c>
      <c r="V315" s="37">
        <v>1</v>
      </c>
      <c r="W315" s="15">
        <f t="shared" si="12"/>
        <v>1.2027584918273935</v>
      </c>
      <c r="X315" s="16">
        <f t="shared" si="13"/>
        <v>0.769015140329953</v>
      </c>
      <c r="Y315" s="16">
        <f t="shared" si="14"/>
        <v>5.3354005396791304E-2</v>
      </c>
    </row>
    <row r="316" spans="2:25" x14ac:dyDescent="0.25">
      <c r="B316" s="9">
        <v>0</v>
      </c>
      <c r="C316" s="3">
        <v>0</v>
      </c>
      <c r="D316" s="9">
        <v>1</v>
      </c>
      <c r="E316" s="3">
        <v>0</v>
      </c>
      <c r="F316" s="14">
        <v>1</v>
      </c>
      <c r="G316" s="13">
        <v>0</v>
      </c>
      <c r="H316" s="13">
        <v>1</v>
      </c>
      <c r="I316" s="13">
        <v>1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1</v>
      </c>
      <c r="S316" s="13">
        <v>0</v>
      </c>
      <c r="T316" s="13">
        <v>0</v>
      </c>
      <c r="U316" s="9">
        <v>1</v>
      </c>
      <c r="V316" s="37">
        <v>1</v>
      </c>
      <c r="W316" s="15">
        <f t="shared" si="12"/>
        <v>0.95437206706867861</v>
      </c>
      <c r="X316" s="16">
        <f t="shared" si="13"/>
        <v>0.72199358544576542</v>
      </c>
      <c r="Y316" s="16">
        <f t="shared" si="14"/>
        <v>7.7287566533300933E-2</v>
      </c>
    </row>
    <row r="317" spans="2:25" x14ac:dyDescent="0.25">
      <c r="B317" s="9">
        <v>1</v>
      </c>
      <c r="C317" s="3">
        <v>0</v>
      </c>
      <c r="D317" s="9">
        <v>0</v>
      </c>
      <c r="E317" s="3">
        <v>1</v>
      </c>
      <c r="F317" s="14">
        <v>1</v>
      </c>
      <c r="G317" s="13">
        <v>0</v>
      </c>
      <c r="H317" s="13">
        <v>0</v>
      </c>
      <c r="I317" s="13">
        <v>1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1</v>
      </c>
      <c r="R317" s="13">
        <v>0</v>
      </c>
      <c r="S317" s="13">
        <v>0</v>
      </c>
      <c r="T317" s="13">
        <v>1</v>
      </c>
      <c r="U317" s="9">
        <v>1</v>
      </c>
      <c r="V317" s="37">
        <v>1</v>
      </c>
      <c r="W317" s="15">
        <f t="shared" si="12"/>
        <v>1.3894631394359853</v>
      </c>
      <c r="X317" s="16">
        <f t="shared" si="13"/>
        <v>0.80050652258939647</v>
      </c>
      <c r="Y317" s="16">
        <f t="shared" si="14"/>
        <v>3.979764752937498E-2</v>
      </c>
    </row>
    <row r="318" spans="2:25" x14ac:dyDescent="0.25">
      <c r="B318" s="9">
        <v>0</v>
      </c>
      <c r="C318" s="3">
        <v>1</v>
      </c>
      <c r="D318" s="9">
        <v>0</v>
      </c>
      <c r="E318" s="3">
        <v>1</v>
      </c>
      <c r="F318" s="14">
        <v>1</v>
      </c>
      <c r="G318" s="13">
        <v>0</v>
      </c>
      <c r="H318" s="13">
        <v>0</v>
      </c>
      <c r="I318" s="13">
        <v>0</v>
      </c>
      <c r="J318" s="13">
        <v>1</v>
      </c>
      <c r="K318" s="13">
        <v>0</v>
      </c>
      <c r="L318" s="13">
        <v>0</v>
      </c>
      <c r="M318" s="13">
        <v>0</v>
      </c>
      <c r="N318" s="13">
        <v>0</v>
      </c>
      <c r="O318" s="13">
        <v>1</v>
      </c>
      <c r="P318" s="13">
        <v>0</v>
      </c>
      <c r="Q318" s="13">
        <v>0</v>
      </c>
      <c r="R318" s="13">
        <v>0</v>
      </c>
      <c r="S318" s="13">
        <v>1</v>
      </c>
      <c r="T318" s="13">
        <v>0</v>
      </c>
      <c r="U318" s="9">
        <v>1</v>
      </c>
      <c r="V318" s="37">
        <v>1</v>
      </c>
      <c r="W318" s="15">
        <f t="shared" si="12"/>
        <v>0.92301339220438994</v>
      </c>
      <c r="X318" s="16">
        <f t="shared" si="13"/>
        <v>0.71565570705146941</v>
      </c>
      <c r="Y318" s="16">
        <f t="shared" si="14"/>
        <v>8.085167693239978E-2</v>
      </c>
    </row>
    <row r="319" spans="2:25" x14ac:dyDescent="0.25">
      <c r="B319" s="9">
        <v>0</v>
      </c>
      <c r="C319" s="3">
        <v>1</v>
      </c>
      <c r="D319" s="9">
        <v>1</v>
      </c>
      <c r="E319" s="3">
        <v>0</v>
      </c>
      <c r="F319" s="14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1</v>
      </c>
      <c r="S319" s="13">
        <v>0</v>
      </c>
      <c r="T319" s="13">
        <v>0</v>
      </c>
      <c r="U319" s="9">
        <v>1</v>
      </c>
      <c r="V319" s="37">
        <v>1</v>
      </c>
      <c r="W319" s="15">
        <f t="shared" si="12"/>
        <v>0.60768721295228878</v>
      </c>
      <c r="X319" s="16">
        <f t="shared" si="13"/>
        <v>0.64741304374810882</v>
      </c>
      <c r="Y319" s="16">
        <f t="shared" si="14"/>
        <v>0.12431756171897303</v>
      </c>
    </row>
    <row r="320" spans="2:25" x14ac:dyDescent="0.25">
      <c r="B320" s="9">
        <v>1</v>
      </c>
      <c r="C320" s="3">
        <v>0</v>
      </c>
      <c r="D320" s="9">
        <v>0</v>
      </c>
      <c r="E320" s="3">
        <v>1</v>
      </c>
      <c r="F320" s="14">
        <v>1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9">
        <v>1</v>
      </c>
      <c r="V320" s="37">
        <v>1</v>
      </c>
      <c r="W320" s="15">
        <f t="shared" si="12"/>
        <v>0.63173819614770965</v>
      </c>
      <c r="X320" s="16">
        <f t="shared" si="13"/>
        <v>0.65288348835349574</v>
      </c>
      <c r="Y320" s="16">
        <f t="shared" si="14"/>
        <v>0.12048987265763772</v>
      </c>
    </row>
    <row r="321" spans="2:25" x14ac:dyDescent="0.25">
      <c r="B321" s="9">
        <v>0</v>
      </c>
      <c r="C321" s="3">
        <v>1</v>
      </c>
      <c r="D321" s="9">
        <v>1</v>
      </c>
      <c r="E321" s="3">
        <v>0</v>
      </c>
      <c r="F321" s="14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1</v>
      </c>
      <c r="R321" s="13">
        <v>0</v>
      </c>
      <c r="S321" s="13">
        <v>0</v>
      </c>
      <c r="T321" s="13">
        <v>1</v>
      </c>
      <c r="U321" s="9">
        <v>1</v>
      </c>
      <c r="V321" s="37">
        <v>1</v>
      </c>
      <c r="W321" s="15">
        <f t="shared" si="12"/>
        <v>0.89278086524808331</v>
      </c>
      <c r="X321" s="16">
        <f t="shared" si="13"/>
        <v>0.70946371199725111</v>
      </c>
      <c r="Y321" s="16">
        <f t="shared" si="14"/>
        <v>8.4411334646416245E-2</v>
      </c>
    </row>
    <row r="322" spans="2:25" x14ac:dyDescent="0.25">
      <c r="B322" s="9">
        <v>1</v>
      </c>
      <c r="C322" s="3">
        <v>0</v>
      </c>
      <c r="D322" s="9">
        <v>1</v>
      </c>
      <c r="E322" s="3">
        <v>0</v>
      </c>
      <c r="F322" s="14">
        <v>0</v>
      </c>
      <c r="G322" s="13">
        <v>0</v>
      </c>
      <c r="H322" s="13">
        <v>0</v>
      </c>
      <c r="I322" s="13">
        <v>1</v>
      </c>
      <c r="J322" s="13">
        <v>0</v>
      </c>
      <c r="K322" s="13">
        <v>0</v>
      </c>
      <c r="L322" s="13">
        <v>0</v>
      </c>
      <c r="M322" s="13">
        <v>1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1</v>
      </c>
      <c r="U322" s="9">
        <v>1</v>
      </c>
      <c r="V322" s="37">
        <v>1</v>
      </c>
      <c r="W322" s="15">
        <f t="shared" si="12"/>
        <v>1.129514004354351</v>
      </c>
      <c r="X322" s="16">
        <f t="shared" si="13"/>
        <v>0.75574919916871264</v>
      </c>
      <c r="Y322" s="16">
        <f t="shared" si="14"/>
        <v>5.9658453706725206E-2</v>
      </c>
    </row>
    <row r="323" spans="2:25" x14ac:dyDescent="0.25">
      <c r="B323" s="9">
        <v>1</v>
      </c>
      <c r="C323" s="3">
        <v>0</v>
      </c>
      <c r="D323" s="9">
        <v>1</v>
      </c>
      <c r="E323" s="3">
        <v>0</v>
      </c>
      <c r="F323" s="14">
        <v>0</v>
      </c>
      <c r="G323" s="13">
        <v>0</v>
      </c>
      <c r="H323" s="13">
        <v>0</v>
      </c>
      <c r="I323" s="13">
        <v>1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1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9">
        <v>1</v>
      </c>
      <c r="V323" s="37">
        <v>1</v>
      </c>
      <c r="W323" s="15">
        <f t="shared" si="12"/>
        <v>0.80004511362703301</v>
      </c>
      <c r="X323" s="16">
        <f t="shared" si="13"/>
        <v>0.68998413128717229</v>
      </c>
      <c r="Y323" s="16">
        <f t="shared" si="14"/>
        <v>9.6109838853769225E-2</v>
      </c>
    </row>
    <row r="324" spans="2:25" x14ac:dyDescent="0.25">
      <c r="B324" s="9">
        <v>0</v>
      </c>
      <c r="C324" s="3">
        <v>1</v>
      </c>
      <c r="D324" s="9">
        <v>1</v>
      </c>
      <c r="E324" s="3">
        <v>0</v>
      </c>
      <c r="F324" s="14">
        <v>0</v>
      </c>
      <c r="G324" s="13">
        <v>1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9">
        <v>1</v>
      </c>
      <c r="V324" s="37">
        <v>1</v>
      </c>
      <c r="W324" s="15">
        <f t="shared" si="12"/>
        <v>0.1843110114366352</v>
      </c>
      <c r="X324" s="16">
        <f t="shared" si="13"/>
        <v>0.54594775390834482</v>
      </c>
      <c r="Y324" s="16">
        <f t="shared" si="14"/>
        <v>0.20616344218087698</v>
      </c>
    </row>
    <row r="325" spans="2:25" x14ac:dyDescent="0.25">
      <c r="B325" s="9">
        <v>1</v>
      </c>
      <c r="C325" s="3">
        <v>0</v>
      </c>
      <c r="D325" s="9">
        <v>0</v>
      </c>
      <c r="E325" s="3">
        <v>1</v>
      </c>
      <c r="F325" s="14">
        <v>1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9">
        <v>1</v>
      </c>
      <c r="V325" s="37">
        <v>1</v>
      </c>
      <c r="W325" s="15">
        <f t="shared" si="12"/>
        <v>0.63173819614770965</v>
      </c>
      <c r="X325" s="16">
        <f t="shared" si="13"/>
        <v>0.65288348835349574</v>
      </c>
      <c r="Y325" s="16">
        <f t="shared" si="14"/>
        <v>0.12048987265763772</v>
      </c>
    </row>
    <row r="326" spans="2:25" x14ac:dyDescent="0.25">
      <c r="B326" s="9">
        <v>0</v>
      </c>
      <c r="C326" s="3">
        <v>0</v>
      </c>
      <c r="D326" s="9">
        <v>0</v>
      </c>
      <c r="E326" s="3">
        <v>1</v>
      </c>
      <c r="F326" s="14">
        <v>0</v>
      </c>
      <c r="G326" s="13">
        <v>1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1</v>
      </c>
      <c r="S326" s="13">
        <v>0</v>
      </c>
      <c r="T326" s="13">
        <v>0</v>
      </c>
      <c r="U326" s="9">
        <v>1</v>
      </c>
      <c r="V326" s="37">
        <v>1</v>
      </c>
      <c r="W326" s="15">
        <f t="shared" ref="W326:W389" si="15">SUMPRODUCT(B$2:U$2,B326:U326)</f>
        <v>0.35077657550998048</v>
      </c>
      <c r="X326" s="16">
        <f t="shared" ref="X326:X389" si="16">EXP(W326)/(1+EXP(W326))</f>
        <v>0.58680588377973153</v>
      </c>
      <c r="Y326" s="16">
        <f t="shared" ref="Y326:Y389" si="17">(V326-X326)^2</f>
        <v>0.17072937767904872</v>
      </c>
    </row>
    <row r="327" spans="2:25" x14ac:dyDescent="0.25">
      <c r="B327" s="9">
        <v>0</v>
      </c>
      <c r="C327" s="3">
        <v>1</v>
      </c>
      <c r="D327" s="9">
        <v>0</v>
      </c>
      <c r="E327" s="3">
        <v>1</v>
      </c>
      <c r="F327" s="14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9">
        <v>1</v>
      </c>
      <c r="V327" s="37">
        <v>1</v>
      </c>
      <c r="W327" s="15">
        <f t="shared" si="15"/>
        <v>0.42990615970542806</v>
      </c>
      <c r="X327" s="16">
        <f t="shared" si="16"/>
        <v>0.60585126001329082</v>
      </c>
      <c r="Y327" s="16">
        <f t="shared" si="17"/>
        <v>0.15535322923311048</v>
      </c>
    </row>
    <row r="328" spans="2:25" x14ac:dyDescent="0.25">
      <c r="B328" s="9">
        <v>0</v>
      </c>
      <c r="C328" s="3">
        <v>1</v>
      </c>
      <c r="D328" s="9">
        <v>0</v>
      </c>
      <c r="E328" s="3">
        <v>0</v>
      </c>
      <c r="F328" s="14">
        <v>0</v>
      </c>
      <c r="G328" s="13">
        <v>0</v>
      </c>
      <c r="H328" s="13">
        <v>0</v>
      </c>
      <c r="I328" s="13">
        <v>1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1</v>
      </c>
      <c r="R328" s="13">
        <v>1</v>
      </c>
      <c r="S328" s="13">
        <v>0</v>
      </c>
      <c r="T328" s="13">
        <v>0</v>
      </c>
      <c r="U328" s="9">
        <v>1</v>
      </c>
      <c r="V328" s="37">
        <v>1</v>
      </c>
      <c r="W328" s="15">
        <f t="shared" si="15"/>
        <v>1.0041329846898055</v>
      </c>
      <c r="X328" s="16">
        <f t="shared" si="16"/>
        <v>0.73187039632962914</v>
      </c>
      <c r="Y328" s="16">
        <f t="shared" si="17"/>
        <v>7.189348436443016E-2</v>
      </c>
    </row>
    <row r="329" spans="2:25" x14ac:dyDescent="0.25">
      <c r="B329" s="9">
        <v>0</v>
      </c>
      <c r="C329" s="3">
        <v>1</v>
      </c>
      <c r="D329" s="9">
        <v>1</v>
      </c>
      <c r="E329" s="3">
        <v>0</v>
      </c>
      <c r="F329" s="14">
        <v>0</v>
      </c>
      <c r="G329" s="13">
        <v>0</v>
      </c>
      <c r="H329" s="13">
        <v>0</v>
      </c>
      <c r="I329" s="13">
        <v>0</v>
      </c>
      <c r="J329" s="13">
        <v>1</v>
      </c>
      <c r="K329" s="13">
        <v>0</v>
      </c>
      <c r="L329" s="13">
        <v>0</v>
      </c>
      <c r="M329" s="13">
        <v>1</v>
      </c>
      <c r="N329" s="13">
        <v>0</v>
      </c>
      <c r="O329" s="13">
        <v>1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9">
        <v>1</v>
      </c>
      <c r="V329" s="37">
        <v>1</v>
      </c>
      <c r="W329" s="15">
        <f t="shared" si="15"/>
        <v>1.0735834859446896</v>
      </c>
      <c r="X329" s="16">
        <f t="shared" si="16"/>
        <v>0.74527779823775586</v>
      </c>
      <c r="Y329" s="16">
        <f t="shared" si="17"/>
        <v>6.4883400070605404E-2</v>
      </c>
    </row>
    <row r="330" spans="2:25" x14ac:dyDescent="0.25">
      <c r="B330" s="9">
        <v>1</v>
      </c>
      <c r="C330" s="3">
        <v>0</v>
      </c>
      <c r="D330" s="9">
        <v>0</v>
      </c>
      <c r="E330" s="3">
        <v>0</v>
      </c>
      <c r="F330" s="14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1</v>
      </c>
      <c r="U330" s="9">
        <v>1</v>
      </c>
      <c r="V330" s="37">
        <v>1</v>
      </c>
      <c r="W330" s="15">
        <f t="shared" si="15"/>
        <v>0.54206831619029661</v>
      </c>
      <c r="X330" s="16">
        <f t="shared" si="16"/>
        <v>0.63229342948657352</v>
      </c>
      <c r="Y330" s="16">
        <f t="shared" si="17"/>
        <v>0.13520812199874549</v>
      </c>
    </row>
    <row r="331" spans="2:25" x14ac:dyDescent="0.25">
      <c r="B331" s="9">
        <v>0</v>
      </c>
      <c r="C331" s="3">
        <v>1</v>
      </c>
      <c r="D331" s="9">
        <v>1</v>
      </c>
      <c r="E331" s="3">
        <v>0</v>
      </c>
      <c r="F331" s="14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1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1</v>
      </c>
      <c r="S331" s="13">
        <v>0</v>
      </c>
      <c r="T331" s="13">
        <v>0</v>
      </c>
      <c r="U331" s="9">
        <v>1</v>
      </c>
      <c r="V331" s="37">
        <v>1</v>
      </c>
      <c r="W331" s="15">
        <f t="shared" si="15"/>
        <v>0.86336312033220097</v>
      </c>
      <c r="X331" s="16">
        <f t="shared" si="16"/>
        <v>0.70336282732301092</v>
      </c>
      <c r="Y331" s="16">
        <f t="shared" si="17"/>
        <v>8.7993612213797839E-2</v>
      </c>
    </row>
    <row r="332" spans="2:25" x14ac:dyDescent="0.25">
      <c r="B332" s="9">
        <v>0</v>
      </c>
      <c r="C332" s="3">
        <v>1</v>
      </c>
      <c r="D332" s="9">
        <v>0</v>
      </c>
      <c r="E332" s="3">
        <v>1</v>
      </c>
      <c r="F332" s="14">
        <v>0</v>
      </c>
      <c r="G332" s="13">
        <v>0</v>
      </c>
      <c r="H332" s="13">
        <v>0</v>
      </c>
      <c r="I332" s="13">
        <v>0</v>
      </c>
      <c r="J332" s="13">
        <v>1</v>
      </c>
      <c r="K332" s="13">
        <v>1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1</v>
      </c>
      <c r="S332" s="13">
        <v>0</v>
      </c>
      <c r="T332" s="13">
        <v>0</v>
      </c>
      <c r="U332" s="9">
        <v>1</v>
      </c>
      <c r="V332" s="37">
        <v>1</v>
      </c>
      <c r="W332" s="15">
        <f t="shared" si="15"/>
        <v>1.1736350592487803</v>
      </c>
      <c r="X332" s="16">
        <f t="shared" si="16"/>
        <v>0.76380144114833159</v>
      </c>
      <c r="Y332" s="16">
        <f t="shared" si="17"/>
        <v>5.5789759203605065E-2</v>
      </c>
    </row>
    <row r="333" spans="2:25" x14ac:dyDescent="0.25">
      <c r="B333" s="9">
        <v>0</v>
      </c>
      <c r="C333" s="3">
        <v>1</v>
      </c>
      <c r="D333" s="9">
        <v>1</v>
      </c>
      <c r="E333" s="3">
        <v>0</v>
      </c>
      <c r="F333" s="14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1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9">
        <v>1</v>
      </c>
      <c r="V333" s="37">
        <v>1</v>
      </c>
      <c r="W333" s="15">
        <f t="shared" si="15"/>
        <v>0.56524802805555163</v>
      </c>
      <c r="X333" s="16">
        <f t="shared" si="16"/>
        <v>0.63766596098523809</v>
      </c>
      <c r="Y333" s="16">
        <f t="shared" si="17"/>
        <v>0.13128595582875099</v>
      </c>
    </row>
    <row r="334" spans="2:25" x14ac:dyDescent="0.25">
      <c r="B334" s="9">
        <v>0</v>
      </c>
      <c r="C334" s="3">
        <v>0</v>
      </c>
      <c r="D334" s="9">
        <v>1</v>
      </c>
      <c r="E334" s="3">
        <v>0</v>
      </c>
      <c r="F334" s="14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1</v>
      </c>
      <c r="N334" s="13">
        <v>0</v>
      </c>
      <c r="O334" s="13">
        <v>0</v>
      </c>
      <c r="P334" s="13">
        <v>0</v>
      </c>
      <c r="Q334" s="13">
        <v>0</v>
      </c>
      <c r="R334" s="13">
        <v>1</v>
      </c>
      <c r="S334" s="13">
        <v>0</v>
      </c>
      <c r="T334" s="13">
        <v>0</v>
      </c>
      <c r="U334" s="9">
        <v>1</v>
      </c>
      <c r="V334" s="37">
        <v>1</v>
      </c>
      <c r="W334" s="15">
        <f t="shared" si="15"/>
        <v>0.79485677321347181</v>
      </c>
      <c r="X334" s="16">
        <f t="shared" si="16"/>
        <v>0.68887322145335628</v>
      </c>
      <c r="Y334" s="16">
        <f t="shared" si="17"/>
        <v>9.6799872328812278E-2</v>
      </c>
    </row>
    <row r="335" spans="2:25" x14ac:dyDescent="0.25">
      <c r="B335" s="9">
        <v>1</v>
      </c>
      <c r="C335" s="3">
        <v>0</v>
      </c>
      <c r="D335" s="9">
        <v>1</v>
      </c>
      <c r="E335" s="3">
        <v>0</v>
      </c>
      <c r="F335" s="14">
        <v>0</v>
      </c>
      <c r="G335" s="13">
        <v>0</v>
      </c>
      <c r="H335" s="13">
        <v>0</v>
      </c>
      <c r="I335" s="13">
        <v>1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1</v>
      </c>
      <c r="R335" s="13">
        <v>1</v>
      </c>
      <c r="S335" s="13">
        <v>0</v>
      </c>
      <c r="T335" s="13">
        <v>0</v>
      </c>
      <c r="U335" s="9">
        <v>1</v>
      </c>
      <c r="V335" s="37">
        <v>1</v>
      </c>
      <c r="W335" s="15">
        <f t="shared" si="15"/>
        <v>1.0381902334994022</v>
      </c>
      <c r="X335" s="16">
        <f t="shared" si="16"/>
        <v>0.73850065950294141</v>
      </c>
      <c r="Y335" s="16">
        <f t="shared" si="17"/>
        <v>6.8381905080396585E-2</v>
      </c>
    </row>
    <row r="336" spans="2:25" x14ac:dyDescent="0.25">
      <c r="B336" s="9">
        <v>0</v>
      </c>
      <c r="C336" s="3">
        <v>1</v>
      </c>
      <c r="D336" s="9">
        <v>1</v>
      </c>
      <c r="E336" s="3">
        <v>0</v>
      </c>
      <c r="F336" s="14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1</v>
      </c>
      <c r="L336" s="13">
        <v>1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9">
        <v>1</v>
      </c>
      <c r="V336" s="37">
        <v>1</v>
      </c>
      <c r="W336" s="15">
        <f t="shared" si="15"/>
        <v>0.74397284840013644</v>
      </c>
      <c r="X336" s="16">
        <f t="shared" si="16"/>
        <v>0.67786399719947088</v>
      </c>
      <c r="Y336" s="16">
        <f t="shared" si="17"/>
        <v>0.10377160430030251</v>
      </c>
    </row>
    <row r="337" spans="2:25" x14ac:dyDescent="0.25">
      <c r="B337" s="9">
        <v>0</v>
      </c>
      <c r="C337" s="3">
        <v>0</v>
      </c>
      <c r="D337" s="9">
        <v>1</v>
      </c>
      <c r="E337" s="3">
        <v>0</v>
      </c>
      <c r="F337" s="14">
        <v>0</v>
      </c>
      <c r="G337" s="13">
        <v>0</v>
      </c>
      <c r="H337" s="13">
        <v>0</v>
      </c>
      <c r="I337" s="13">
        <v>0</v>
      </c>
      <c r="J337" s="13">
        <v>1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1</v>
      </c>
      <c r="U337" s="9">
        <v>1</v>
      </c>
      <c r="V337" s="37">
        <v>1</v>
      </c>
      <c r="W337" s="15">
        <f t="shared" si="15"/>
        <v>0.9972959714019356</v>
      </c>
      <c r="X337" s="16">
        <f t="shared" si="16"/>
        <v>0.73052660229097266</v>
      </c>
      <c r="Y337" s="16">
        <f t="shared" si="17"/>
        <v>7.2615912072847622E-2</v>
      </c>
    </row>
    <row r="338" spans="2:25" x14ac:dyDescent="0.25">
      <c r="B338" s="9">
        <v>1</v>
      </c>
      <c r="C338" s="3">
        <v>0</v>
      </c>
      <c r="D338" s="9">
        <v>1</v>
      </c>
      <c r="E338" s="3">
        <v>0</v>
      </c>
      <c r="F338" s="14">
        <v>0</v>
      </c>
      <c r="G338" s="13">
        <v>0</v>
      </c>
      <c r="H338" s="13">
        <v>0</v>
      </c>
      <c r="I338" s="13">
        <v>1</v>
      </c>
      <c r="J338" s="13">
        <v>1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  <c r="U338" s="9">
        <v>1</v>
      </c>
      <c r="V338" s="37">
        <v>1</v>
      </c>
      <c r="W338" s="15">
        <f t="shared" si="15"/>
        <v>0.97581824511776905</v>
      </c>
      <c r="X338" s="16">
        <f t="shared" si="16"/>
        <v>0.72627767720564684</v>
      </c>
      <c r="Y338" s="16">
        <f t="shared" si="17"/>
        <v>7.4923909995936067E-2</v>
      </c>
    </row>
    <row r="339" spans="2:25" x14ac:dyDescent="0.25">
      <c r="B339" s="9">
        <v>0</v>
      </c>
      <c r="C339" s="3">
        <v>0</v>
      </c>
      <c r="D339" s="9">
        <v>0</v>
      </c>
      <c r="E339" s="3">
        <v>1</v>
      </c>
      <c r="F339" s="14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9">
        <v>1</v>
      </c>
      <c r="V339" s="37">
        <v>1</v>
      </c>
      <c r="W339" s="15">
        <f t="shared" si="15"/>
        <v>0.41943373145619278</v>
      </c>
      <c r="X339" s="16">
        <f t="shared" si="16"/>
        <v>0.6033477388384999</v>
      </c>
      <c r="Y339" s="16">
        <f t="shared" si="17"/>
        <v>0.15733301628453089</v>
      </c>
    </row>
    <row r="340" spans="2:25" x14ac:dyDescent="0.25">
      <c r="B340" s="9">
        <v>0</v>
      </c>
      <c r="C340" s="3">
        <v>0</v>
      </c>
      <c r="D340" s="9">
        <v>0</v>
      </c>
      <c r="E340" s="3">
        <v>1</v>
      </c>
      <c r="F340" s="14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1</v>
      </c>
      <c r="U340" s="9">
        <v>1</v>
      </c>
      <c r="V340" s="37">
        <v>1</v>
      </c>
      <c r="W340" s="15">
        <f t="shared" si="15"/>
        <v>0.68618097156107594</v>
      </c>
      <c r="X340" s="16">
        <f t="shared" si="16"/>
        <v>0.6651168270722736</v>
      </c>
      <c r="Y340" s="16">
        <f t="shared" si="17"/>
        <v>0.11214673951014151</v>
      </c>
    </row>
    <row r="341" spans="2:25" x14ac:dyDescent="0.25">
      <c r="B341" s="9">
        <v>0</v>
      </c>
      <c r="C341" s="3">
        <v>1</v>
      </c>
      <c r="D341" s="9">
        <v>0</v>
      </c>
      <c r="E341" s="3">
        <v>1</v>
      </c>
      <c r="F341" s="14">
        <v>1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1</v>
      </c>
      <c r="S341" s="13">
        <v>0</v>
      </c>
      <c r="T341" s="13">
        <v>0</v>
      </c>
      <c r="U341" s="9">
        <v>1</v>
      </c>
      <c r="V341" s="37">
        <v>1</v>
      </c>
      <c r="W341" s="15">
        <f t="shared" si="15"/>
        <v>0.86957240156870941</v>
      </c>
      <c r="X341" s="16">
        <f t="shared" si="16"/>
        <v>0.70465671587001466</v>
      </c>
      <c r="Y341" s="16">
        <f t="shared" si="17"/>
        <v>8.7227655480685257E-2</v>
      </c>
    </row>
    <row r="342" spans="2:25" x14ac:dyDescent="0.25">
      <c r="B342" s="9">
        <v>0</v>
      </c>
      <c r="C342" s="3">
        <v>1</v>
      </c>
      <c r="D342" s="9">
        <v>0</v>
      </c>
      <c r="E342" s="3">
        <v>1</v>
      </c>
      <c r="F342" s="14">
        <v>0</v>
      </c>
      <c r="G342" s="13">
        <v>0</v>
      </c>
      <c r="H342" s="13">
        <v>0</v>
      </c>
      <c r="I342" s="13">
        <v>0</v>
      </c>
      <c r="J342" s="13">
        <v>1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9">
        <v>1</v>
      </c>
      <c r="V342" s="37">
        <v>1</v>
      </c>
      <c r="W342" s="15">
        <f t="shared" si="15"/>
        <v>0.74059962908414756</v>
      </c>
      <c r="X342" s="16">
        <f t="shared" si="16"/>
        <v>0.67712696469085043</v>
      </c>
      <c r="Y342" s="16">
        <f t="shared" si="17"/>
        <v>0.10424699692974335</v>
      </c>
    </row>
    <row r="343" spans="2:25" x14ac:dyDescent="0.25">
      <c r="B343" s="9">
        <v>1</v>
      </c>
      <c r="C343" s="3">
        <v>0</v>
      </c>
      <c r="D343" s="9">
        <v>0</v>
      </c>
      <c r="E343" s="3">
        <v>1</v>
      </c>
      <c r="F343" s="14">
        <v>1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1</v>
      </c>
      <c r="P343" s="13">
        <v>0</v>
      </c>
      <c r="Q343" s="13">
        <v>1</v>
      </c>
      <c r="R343" s="13">
        <v>0</v>
      </c>
      <c r="S343" s="13">
        <v>0</v>
      </c>
      <c r="T343" s="13">
        <v>0</v>
      </c>
      <c r="U343" s="9">
        <v>1</v>
      </c>
      <c r="V343" s="37">
        <v>1</v>
      </c>
      <c r="W343" s="15">
        <f t="shared" si="15"/>
        <v>0.96236446901132511</v>
      </c>
      <c r="X343" s="16">
        <f t="shared" si="16"/>
        <v>0.72359496137177171</v>
      </c>
      <c r="Y343" s="16">
        <f t="shared" si="17"/>
        <v>7.6399745379072376E-2</v>
      </c>
    </row>
    <row r="344" spans="2:25" x14ac:dyDescent="0.25">
      <c r="B344" s="9">
        <v>0</v>
      </c>
      <c r="C344" s="3">
        <v>1</v>
      </c>
      <c r="D344" s="9">
        <v>1</v>
      </c>
      <c r="E344" s="3">
        <v>0</v>
      </c>
      <c r="F344" s="14">
        <v>0</v>
      </c>
      <c r="G344" s="13">
        <v>0</v>
      </c>
      <c r="H344" s="13">
        <v>0</v>
      </c>
      <c r="I344" s="13">
        <v>0</v>
      </c>
      <c r="J344" s="13">
        <v>1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1</v>
      </c>
      <c r="S344" s="13">
        <v>0</v>
      </c>
      <c r="T344" s="13">
        <v>0</v>
      </c>
      <c r="U344" s="9">
        <v>1</v>
      </c>
      <c r="V344" s="37">
        <v>1</v>
      </c>
      <c r="W344" s="15">
        <f t="shared" si="15"/>
        <v>0.91838068233100834</v>
      </c>
      <c r="X344" s="16">
        <f t="shared" si="16"/>
        <v>0.71471204370178465</v>
      </c>
      <c r="Y344" s="16">
        <f t="shared" si="17"/>
        <v>8.1389218008812436E-2</v>
      </c>
    </row>
    <row r="345" spans="2:25" x14ac:dyDescent="0.25">
      <c r="B345" s="9">
        <v>0</v>
      </c>
      <c r="C345" s="3">
        <v>1</v>
      </c>
      <c r="D345" s="9">
        <v>1</v>
      </c>
      <c r="E345" s="3">
        <v>0</v>
      </c>
      <c r="F345" s="14">
        <v>1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1</v>
      </c>
      <c r="R345" s="13">
        <v>0</v>
      </c>
      <c r="S345" s="13">
        <v>0</v>
      </c>
      <c r="T345" s="13">
        <v>0</v>
      </c>
      <c r="U345" s="9">
        <v>1</v>
      </c>
      <c r="V345" s="37">
        <v>1</v>
      </c>
      <c r="W345" s="15">
        <f t="shared" si="15"/>
        <v>0.88834034422176078</v>
      </c>
      <c r="X345" s="16">
        <f t="shared" si="16"/>
        <v>0.70854755917382195</v>
      </c>
      <c r="Y345" s="16">
        <f t="shared" si="17"/>
        <v>8.4944525263536824E-2</v>
      </c>
    </row>
    <row r="346" spans="2:25" x14ac:dyDescent="0.25">
      <c r="B346" s="9">
        <v>0</v>
      </c>
      <c r="C346" s="3">
        <v>1</v>
      </c>
      <c r="D346" s="9">
        <v>0</v>
      </c>
      <c r="E346" s="3">
        <v>0</v>
      </c>
      <c r="F346" s="14">
        <v>0</v>
      </c>
      <c r="G346" s="13">
        <v>0</v>
      </c>
      <c r="H346" s="13">
        <v>0</v>
      </c>
      <c r="I346" s="13">
        <v>1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1</v>
      </c>
      <c r="U346" s="9">
        <v>1</v>
      </c>
      <c r="V346" s="37">
        <v>1</v>
      </c>
      <c r="W346" s="15">
        <f t="shared" si="15"/>
        <v>0.89781476703433594</v>
      </c>
      <c r="X346" s="16">
        <f t="shared" si="16"/>
        <v>0.7105002296546562</v>
      </c>
      <c r="Y346" s="16">
        <f t="shared" si="17"/>
        <v>8.3810117030006806E-2</v>
      </c>
    </row>
    <row r="347" spans="2:25" x14ac:dyDescent="0.25">
      <c r="B347" s="9">
        <v>0</v>
      </c>
      <c r="C347" s="3">
        <v>1</v>
      </c>
      <c r="D347" s="9">
        <v>0</v>
      </c>
      <c r="E347" s="3">
        <v>0</v>
      </c>
      <c r="F347" s="14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9">
        <v>1</v>
      </c>
      <c r="V347" s="37">
        <v>1</v>
      </c>
      <c r="W347" s="15">
        <f t="shared" si="15"/>
        <v>0.33579575872169243</v>
      </c>
      <c r="X347" s="16">
        <f t="shared" si="16"/>
        <v>0.58316890235842145</v>
      </c>
      <c r="Y347" s="16">
        <f t="shared" si="17"/>
        <v>0.1737481639610832</v>
      </c>
    </row>
    <row r="348" spans="2:25" x14ac:dyDescent="0.25">
      <c r="B348" s="9">
        <v>1</v>
      </c>
      <c r="C348" s="3">
        <v>0</v>
      </c>
      <c r="D348" s="9">
        <v>0</v>
      </c>
      <c r="E348" s="3">
        <v>1</v>
      </c>
      <c r="F348" s="14">
        <v>0</v>
      </c>
      <c r="G348" s="13">
        <v>0</v>
      </c>
      <c r="H348" s="13">
        <v>0</v>
      </c>
      <c r="I348" s="13">
        <v>1</v>
      </c>
      <c r="J348" s="13">
        <v>0</v>
      </c>
      <c r="K348" s="13">
        <v>0</v>
      </c>
      <c r="L348" s="13">
        <v>0</v>
      </c>
      <c r="M348" s="13">
        <v>1</v>
      </c>
      <c r="N348" s="13">
        <v>0</v>
      </c>
      <c r="O348" s="13">
        <v>0</v>
      </c>
      <c r="P348" s="13">
        <v>0</v>
      </c>
      <c r="Q348" s="13">
        <v>0</v>
      </c>
      <c r="R348" s="13">
        <v>1</v>
      </c>
      <c r="S348" s="13">
        <v>0</v>
      </c>
      <c r="T348" s="13">
        <v>0</v>
      </c>
      <c r="U348" s="9">
        <v>1</v>
      </c>
      <c r="V348" s="37">
        <v>1</v>
      </c>
      <c r="W348" s="15">
        <f t="shared" si="15"/>
        <v>1.0397047565720485</v>
      </c>
      <c r="X348" s="16">
        <f t="shared" si="16"/>
        <v>0.73879303464850765</v>
      </c>
      <c r="Y348" s="16">
        <f t="shared" si="17"/>
        <v>6.8229078748135719E-2</v>
      </c>
    </row>
    <row r="349" spans="2:25" x14ac:dyDescent="0.25">
      <c r="B349" s="9">
        <v>0</v>
      </c>
      <c r="C349" s="3">
        <v>1</v>
      </c>
      <c r="D349" s="9">
        <v>0</v>
      </c>
      <c r="E349" s="3">
        <v>1</v>
      </c>
      <c r="F349" s="14">
        <v>0</v>
      </c>
      <c r="G349" s="13">
        <v>1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  <c r="U349" s="9">
        <v>1</v>
      </c>
      <c r="V349" s="37">
        <v>1</v>
      </c>
      <c r="W349" s="15">
        <f t="shared" si="15"/>
        <v>0.18388948097449515</v>
      </c>
      <c r="X349" s="16">
        <f t="shared" si="16"/>
        <v>0.54584325920392751</v>
      </c>
      <c r="Y349" s="16">
        <f t="shared" si="17"/>
        <v>0.20625834521051098</v>
      </c>
    </row>
    <row r="350" spans="2:25" x14ac:dyDescent="0.25">
      <c r="B350" s="9">
        <v>0</v>
      </c>
      <c r="C350" s="3">
        <v>1</v>
      </c>
      <c r="D350" s="9">
        <v>0</v>
      </c>
      <c r="E350" s="3">
        <v>1</v>
      </c>
      <c r="F350" s="14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1</v>
      </c>
      <c r="U350" s="9">
        <v>1</v>
      </c>
      <c r="V350" s="37">
        <v>1</v>
      </c>
      <c r="W350" s="15">
        <f t="shared" si="15"/>
        <v>0.69665339981031127</v>
      </c>
      <c r="X350" s="16">
        <f t="shared" si="16"/>
        <v>0.66744537065117682</v>
      </c>
      <c r="Y350" s="16">
        <f t="shared" si="17"/>
        <v>0.11059258150133316</v>
      </c>
    </row>
    <row r="351" spans="2:25" x14ac:dyDescent="0.25">
      <c r="B351" s="9">
        <v>0</v>
      </c>
      <c r="C351" s="3">
        <v>1</v>
      </c>
      <c r="D351" s="9">
        <v>1</v>
      </c>
      <c r="E351" s="3">
        <v>0</v>
      </c>
      <c r="F351" s="14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9">
        <v>1</v>
      </c>
      <c r="V351" s="37">
        <v>1</v>
      </c>
      <c r="W351" s="15">
        <f t="shared" si="15"/>
        <v>0.43032769016756811</v>
      </c>
      <c r="X351" s="16">
        <f t="shared" si="16"/>
        <v>0.60595191510262247</v>
      </c>
      <c r="Y351" s="16">
        <f t="shared" si="17"/>
        <v>0.15527389321129084</v>
      </c>
    </row>
    <row r="352" spans="2:25" x14ac:dyDescent="0.25">
      <c r="B352" s="9">
        <v>1</v>
      </c>
      <c r="C352" s="3">
        <v>0</v>
      </c>
      <c r="D352" s="9">
        <v>0</v>
      </c>
      <c r="E352" s="3">
        <v>0</v>
      </c>
      <c r="F352" s="14">
        <v>0</v>
      </c>
      <c r="G352" s="13">
        <v>0</v>
      </c>
      <c r="H352" s="13">
        <v>0</v>
      </c>
      <c r="I352" s="13">
        <v>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1</v>
      </c>
      <c r="S352" s="13">
        <v>0</v>
      </c>
      <c r="T352" s="13">
        <v>0</v>
      </c>
      <c r="U352" s="9">
        <v>1</v>
      </c>
      <c r="V352" s="37">
        <v>1</v>
      </c>
      <c r="W352" s="15">
        <f t="shared" si="15"/>
        <v>0.74795236707789448</v>
      </c>
      <c r="X352" s="16">
        <f t="shared" si="16"/>
        <v>0.67873236661261549</v>
      </c>
      <c r="Y352" s="16">
        <f t="shared" si="17"/>
        <v>0.10321289226233089</v>
      </c>
    </row>
    <row r="353" spans="2:25" x14ac:dyDescent="0.25">
      <c r="B353" s="9">
        <v>0</v>
      </c>
      <c r="C353" s="3">
        <v>0</v>
      </c>
      <c r="D353" s="9">
        <v>1</v>
      </c>
      <c r="E353" s="3">
        <v>0</v>
      </c>
      <c r="F353" s="14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1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  <c r="U353" s="9">
        <v>1</v>
      </c>
      <c r="V353" s="37">
        <v>1</v>
      </c>
      <c r="W353" s="15">
        <f t="shared" si="15"/>
        <v>0.55477559980631641</v>
      </c>
      <c r="X353" s="16">
        <f t="shared" si="16"/>
        <v>0.6352428552734396</v>
      </c>
      <c r="Y353" s="16">
        <f t="shared" si="17"/>
        <v>0.13304777462907294</v>
      </c>
    </row>
    <row r="354" spans="2:25" x14ac:dyDescent="0.25">
      <c r="B354" s="9">
        <v>0</v>
      </c>
      <c r="C354" s="3">
        <v>1</v>
      </c>
      <c r="D354" s="9">
        <v>0</v>
      </c>
      <c r="E354" s="3">
        <v>1</v>
      </c>
      <c r="F354" s="14">
        <v>0</v>
      </c>
      <c r="G354" s="13">
        <v>0</v>
      </c>
      <c r="H354" s="13">
        <v>0</v>
      </c>
      <c r="I354" s="13">
        <v>0</v>
      </c>
      <c r="J354" s="13">
        <v>1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9">
        <v>1</v>
      </c>
      <c r="V354" s="37">
        <v>1</v>
      </c>
      <c r="W354" s="15">
        <f t="shared" si="15"/>
        <v>0.74059962908414756</v>
      </c>
      <c r="X354" s="16">
        <f t="shared" si="16"/>
        <v>0.67712696469085043</v>
      </c>
      <c r="Y354" s="16">
        <f t="shared" si="17"/>
        <v>0.10424699692974335</v>
      </c>
    </row>
    <row r="355" spans="2:25" x14ac:dyDescent="0.25">
      <c r="B355" s="9">
        <v>0</v>
      </c>
      <c r="C355" s="3">
        <v>1</v>
      </c>
      <c r="D355" s="9">
        <v>1</v>
      </c>
      <c r="E355" s="3">
        <v>0</v>
      </c>
      <c r="F355" s="14">
        <v>0</v>
      </c>
      <c r="G355" s="13">
        <v>0</v>
      </c>
      <c r="H355" s="13">
        <v>0</v>
      </c>
      <c r="I355" s="13">
        <v>1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9">
        <v>1</v>
      </c>
      <c r="V355" s="37">
        <v>1</v>
      </c>
      <c r="W355" s="15">
        <f t="shared" si="15"/>
        <v>0.72559945837532847</v>
      </c>
      <c r="X355" s="16">
        <f t="shared" si="16"/>
        <v>0.67383886217315969</v>
      </c>
      <c r="Y355" s="16">
        <f t="shared" si="17"/>
        <v>0.10638108782849912</v>
      </c>
    </row>
    <row r="356" spans="2:25" x14ac:dyDescent="0.25">
      <c r="B356" s="9">
        <v>0</v>
      </c>
      <c r="C356" s="3">
        <v>1</v>
      </c>
      <c r="D356" s="9">
        <v>1</v>
      </c>
      <c r="E356" s="3">
        <v>0</v>
      </c>
      <c r="F356" s="14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1</v>
      </c>
      <c r="U356" s="9">
        <v>1</v>
      </c>
      <c r="V356" s="37">
        <v>1</v>
      </c>
      <c r="W356" s="15">
        <f t="shared" si="15"/>
        <v>0.69707493027245127</v>
      </c>
      <c r="X356" s="16">
        <f t="shared" si="16"/>
        <v>0.6675389278108228</v>
      </c>
      <c r="Y356" s="16">
        <f t="shared" si="17"/>
        <v>0.11053036452117729</v>
      </c>
    </row>
    <row r="357" spans="2:25" x14ac:dyDescent="0.25">
      <c r="B357" s="9">
        <v>1</v>
      </c>
      <c r="C357" s="3">
        <v>0</v>
      </c>
      <c r="D357" s="9">
        <v>0</v>
      </c>
      <c r="E357" s="3">
        <v>1</v>
      </c>
      <c r="F357" s="14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1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1</v>
      </c>
      <c r="U357" s="9">
        <v>1</v>
      </c>
      <c r="V357" s="37">
        <v>1</v>
      </c>
      <c r="W357" s="15">
        <f t="shared" si="15"/>
        <v>0.89185462455394426</v>
      </c>
      <c r="X357" s="16">
        <f t="shared" si="16"/>
        <v>0.70927275364246856</v>
      </c>
      <c r="Y357" s="16">
        <f t="shared" si="17"/>
        <v>8.4522331774632781E-2</v>
      </c>
    </row>
    <row r="358" spans="2:25" x14ac:dyDescent="0.25">
      <c r="B358" s="9">
        <v>1</v>
      </c>
      <c r="C358" s="3">
        <v>0</v>
      </c>
      <c r="D358" s="9">
        <v>0</v>
      </c>
      <c r="E358" s="3">
        <v>0</v>
      </c>
      <c r="F358" s="14">
        <v>1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1</v>
      </c>
      <c r="O358" s="13">
        <v>0</v>
      </c>
      <c r="P358" s="13">
        <v>0</v>
      </c>
      <c r="Q358" s="13">
        <v>1</v>
      </c>
      <c r="R358" s="13">
        <v>0</v>
      </c>
      <c r="S358" s="13">
        <v>0</v>
      </c>
      <c r="T358" s="13">
        <v>0</v>
      </c>
      <c r="U358" s="9">
        <v>1</v>
      </c>
      <c r="V358" s="37">
        <v>1</v>
      </c>
      <c r="W358" s="15">
        <f t="shared" si="15"/>
        <v>0.92251650388538931</v>
      </c>
      <c r="X358" s="16">
        <f t="shared" si="16"/>
        <v>0.71555458311353093</v>
      </c>
      <c r="Y358" s="16">
        <f t="shared" si="17"/>
        <v>8.0909195187717178E-2</v>
      </c>
    </row>
    <row r="359" spans="2:25" x14ac:dyDescent="0.25">
      <c r="B359" s="9">
        <v>0</v>
      </c>
      <c r="C359" s="3">
        <v>1</v>
      </c>
      <c r="D359" s="9">
        <v>1</v>
      </c>
      <c r="E359" s="3">
        <v>0</v>
      </c>
      <c r="F359" s="14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1</v>
      </c>
      <c r="T359" s="13">
        <v>0</v>
      </c>
      <c r="U359" s="9">
        <v>1</v>
      </c>
      <c r="V359" s="37">
        <v>1</v>
      </c>
      <c r="W359" s="15">
        <f t="shared" si="15"/>
        <v>0.21551439632126634</v>
      </c>
      <c r="X359" s="16">
        <f t="shared" si="16"/>
        <v>0.55367102397906065</v>
      </c>
      <c r="Y359" s="16">
        <f t="shared" si="17"/>
        <v>0.19920955483590025</v>
      </c>
    </row>
    <row r="360" spans="2:25" x14ac:dyDescent="0.25">
      <c r="B360" s="9">
        <v>0</v>
      </c>
      <c r="C360" s="3">
        <v>1</v>
      </c>
      <c r="D360" s="9">
        <v>0</v>
      </c>
      <c r="E360" s="3">
        <v>0</v>
      </c>
      <c r="F360" s="14">
        <v>0</v>
      </c>
      <c r="G360" s="13">
        <v>0</v>
      </c>
      <c r="H360" s="13">
        <v>0</v>
      </c>
      <c r="I360" s="13">
        <v>1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1</v>
      </c>
      <c r="U360" s="9">
        <v>1</v>
      </c>
      <c r="V360" s="37">
        <v>1</v>
      </c>
      <c r="W360" s="15">
        <f t="shared" si="15"/>
        <v>0.89781476703433594</v>
      </c>
      <c r="X360" s="16">
        <f t="shared" si="16"/>
        <v>0.7105002296546562</v>
      </c>
      <c r="Y360" s="16">
        <f t="shared" si="17"/>
        <v>8.3810117030006806E-2</v>
      </c>
    </row>
    <row r="361" spans="2:25" x14ac:dyDescent="0.25">
      <c r="B361" s="9">
        <v>0</v>
      </c>
      <c r="C361" s="3">
        <v>1</v>
      </c>
      <c r="D361" s="9">
        <v>0</v>
      </c>
      <c r="E361" s="3">
        <v>1</v>
      </c>
      <c r="F361" s="14">
        <v>0</v>
      </c>
      <c r="G361" s="13">
        <v>0</v>
      </c>
      <c r="H361" s="13">
        <v>0</v>
      </c>
      <c r="I361" s="13">
        <v>1</v>
      </c>
      <c r="J361" s="13">
        <v>1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13">
        <v>0</v>
      </c>
      <c r="U361" s="9">
        <v>1</v>
      </c>
      <c r="V361" s="37">
        <v>1</v>
      </c>
      <c r="W361" s="15">
        <f t="shared" si="15"/>
        <v>1.035871397291908</v>
      </c>
      <c r="X361" s="16">
        <f t="shared" si="16"/>
        <v>0.73805260420788821</v>
      </c>
      <c r="Y361" s="16">
        <f t="shared" si="17"/>
        <v>6.8616438162269269E-2</v>
      </c>
    </row>
    <row r="362" spans="2:25" x14ac:dyDescent="0.25">
      <c r="B362" s="9">
        <v>1</v>
      </c>
      <c r="C362" s="3">
        <v>0</v>
      </c>
      <c r="D362" s="9">
        <v>0</v>
      </c>
      <c r="E362" s="3">
        <v>1</v>
      </c>
      <c r="F362" s="14">
        <v>0</v>
      </c>
      <c r="G362" s="13">
        <v>0</v>
      </c>
      <c r="H362" s="13">
        <v>0</v>
      </c>
      <c r="I362" s="13">
        <v>1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1</v>
      </c>
      <c r="S362" s="13">
        <v>0</v>
      </c>
      <c r="T362" s="13">
        <v>1</v>
      </c>
      <c r="U362" s="9">
        <v>1</v>
      </c>
      <c r="V362" s="37">
        <v>1</v>
      </c>
      <c r="W362" s="15">
        <f t="shared" si="15"/>
        <v>1.1088100081665133</v>
      </c>
      <c r="X362" s="16">
        <f t="shared" si="16"/>
        <v>0.75190719362160807</v>
      </c>
      <c r="Y362" s="16">
        <f t="shared" si="17"/>
        <v>6.1550040576706266E-2</v>
      </c>
    </row>
    <row r="363" spans="2:25" x14ac:dyDescent="0.25">
      <c r="B363" s="9">
        <v>1</v>
      </c>
      <c r="C363" s="3">
        <v>0</v>
      </c>
      <c r="D363" s="9">
        <v>0</v>
      </c>
      <c r="E363" s="3">
        <v>1</v>
      </c>
      <c r="F363" s="14">
        <v>0</v>
      </c>
      <c r="G363" s="13">
        <v>0</v>
      </c>
      <c r="H363" s="13">
        <v>0</v>
      </c>
      <c r="I363" s="13">
        <v>0</v>
      </c>
      <c r="J363" s="13">
        <v>1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9">
        <v>1</v>
      </c>
      <c r="V363" s="37">
        <v>1</v>
      </c>
      <c r="W363" s="15">
        <f t="shared" si="15"/>
        <v>0.68012494644786847</v>
      </c>
      <c r="X363" s="16">
        <f t="shared" si="16"/>
        <v>0.66376658358639562</v>
      </c>
      <c r="Y363" s="16">
        <f t="shared" si="17"/>
        <v>0.11305291031316428</v>
      </c>
    </row>
    <row r="364" spans="2:25" x14ac:dyDescent="0.25">
      <c r="B364" s="9">
        <v>0</v>
      </c>
      <c r="C364" s="3">
        <v>1</v>
      </c>
      <c r="D364" s="9">
        <v>0</v>
      </c>
      <c r="E364" s="3">
        <v>1</v>
      </c>
      <c r="F364" s="14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1</v>
      </c>
      <c r="S364" s="13">
        <v>0</v>
      </c>
      <c r="T364" s="13">
        <v>1</v>
      </c>
      <c r="U364" s="9">
        <v>1</v>
      </c>
      <c r="V364" s="37">
        <v>1</v>
      </c>
      <c r="W364" s="15">
        <f t="shared" si="15"/>
        <v>0.87401292259503194</v>
      </c>
      <c r="X364" s="16">
        <f t="shared" si="16"/>
        <v>0.70558001709783147</v>
      </c>
      <c r="Y364" s="16">
        <f t="shared" si="17"/>
        <v>8.6683126332113211E-2</v>
      </c>
    </row>
    <row r="365" spans="2:25" x14ac:dyDescent="0.25">
      <c r="B365" s="9">
        <v>0</v>
      </c>
      <c r="C365" s="3">
        <v>0</v>
      </c>
      <c r="D365" s="9">
        <v>1</v>
      </c>
      <c r="E365" s="3">
        <v>0</v>
      </c>
      <c r="F365" s="14">
        <v>0</v>
      </c>
      <c r="G365" s="13">
        <v>1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1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  <c r="U365" s="9">
        <v>1</v>
      </c>
      <c r="V365" s="37">
        <v>1</v>
      </c>
      <c r="W365" s="15">
        <f t="shared" si="15"/>
        <v>0.37148057169781828</v>
      </c>
      <c r="X365" s="16">
        <f t="shared" si="16"/>
        <v>0.59181668824952505</v>
      </c>
      <c r="Y365" s="16">
        <f t="shared" si="17"/>
        <v>0.16661361599158542</v>
      </c>
    </row>
    <row r="366" spans="2:25" x14ac:dyDescent="0.25">
      <c r="B366" s="9">
        <v>0</v>
      </c>
      <c r="C366" s="3">
        <v>1</v>
      </c>
      <c r="D366" s="9">
        <v>0</v>
      </c>
      <c r="E366" s="3">
        <v>1</v>
      </c>
      <c r="F366" s="14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9">
        <v>1</v>
      </c>
      <c r="V366" s="37">
        <v>1</v>
      </c>
      <c r="W366" s="15">
        <f t="shared" si="15"/>
        <v>0.42990615970542806</v>
      </c>
      <c r="X366" s="16">
        <f t="shared" si="16"/>
        <v>0.60585126001329082</v>
      </c>
      <c r="Y366" s="16">
        <f t="shared" si="17"/>
        <v>0.15535322923311048</v>
      </c>
    </row>
    <row r="367" spans="2:25" x14ac:dyDescent="0.25">
      <c r="B367" s="9">
        <v>1</v>
      </c>
      <c r="C367" s="3">
        <v>0</v>
      </c>
      <c r="D367" s="9">
        <v>1</v>
      </c>
      <c r="E367" s="3">
        <v>0</v>
      </c>
      <c r="F367" s="14">
        <v>0</v>
      </c>
      <c r="G367" s="13">
        <v>0</v>
      </c>
      <c r="H367" s="13">
        <v>0</v>
      </c>
      <c r="I367" s="13">
        <v>0</v>
      </c>
      <c r="J367" s="13">
        <v>1</v>
      </c>
      <c r="K367" s="13">
        <v>0</v>
      </c>
      <c r="L367" s="13">
        <v>1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9">
        <v>1</v>
      </c>
      <c r="V367" s="37">
        <v>1</v>
      </c>
      <c r="W367" s="15">
        <f t="shared" si="15"/>
        <v>0.73851572776266483</v>
      </c>
      <c r="X367" s="16">
        <f t="shared" si="16"/>
        <v>0.67667120153642635</v>
      </c>
      <c r="Y367" s="16">
        <f t="shared" si="17"/>
        <v>0.10454151191589822</v>
      </c>
    </row>
    <row r="368" spans="2:25" x14ac:dyDescent="0.25">
      <c r="B368" s="9">
        <v>0</v>
      </c>
      <c r="C368" s="3">
        <v>1</v>
      </c>
      <c r="D368" s="9">
        <v>1</v>
      </c>
      <c r="E368" s="3">
        <v>0</v>
      </c>
      <c r="F368" s="14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1</v>
      </c>
      <c r="S368" s="13">
        <v>0</v>
      </c>
      <c r="T368" s="13">
        <v>0</v>
      </c>
      <c r="U368" s="9">
        <v>1</v>
      </c>
      <c r="V368" s="37">
        <v>1</v>
      </c>
      <c r="W368" s="15">
        <f t="shared" si="15"/>
        <v>0.60768721295228878</v>
      </c>
      <c r="X368" s="16">
        <f t="shared" si="16"/>
        <v>0.64741304374810882</v>
      </c>
      <c r="Y368" s="16">
        <f t="shared" si="17"/>
        <v>0.12431756171897303</v>
      </c>
    </row>
    <row r="369" spans="2:25" x14ac:dyDescent="0.25">
      <c r="B369" s="9">
        <v>0</v>
      </c>
      <c r="C369" s="3">
        <v>1</v>
      </c>
      <c r="D369" s="9">
        <v>1</v>
      </c>
      <c r="E369" s="3">
        <v>0</v>
      </c>
      <c r="F369" s="14">
        <v>0</v>
      </c>
      <c r="G369" s="13">
        <v>0</v>
      </c>
      <c r="H369" s="13">
        <v>0</v>
      </c>
      <c r="I369" s="13">
        <v>1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1</v>
      </c>
      <c r="U369" s="9">
        <v>1</v>
      </c>
      <c r="V369" s="37">
        <v>1</v>
      </c>
      <c r="W369" s="15">
        <f t="shared" si="15"/>
        <v>0.99234669848021162</v>
      </c>
      <c r="X369" s="16">
        <f t="shared" si="16"/>
        <v>0.72955118997293555</v>
      </c>
      <c r="Y369" s="16">
        <f t="shared" si="17"/>
        <v>7.3142558845055189E-2</v>
      </c>
    </row>
    <row r="370" spans="2:25" x14ac:dyDescent="0.25">
      <c r="B370" s="9">
        <v>0</v>
      </c>
      <c r="C370" s="3">
        <v>1</v>
      </c>
      <c r="D370" s="9">
        <v>0</v>
      </c>
      <c r="E370" s="3">
        <v>1</v>
      </c>
      <c r="F370" s="14">
        <v>0</v>
      </c>
      <c r="G370" s="13">
        <v>0</v>
      </c>
      <c r="H370" s="13">
        <v>0</v>
      </c>
      <c r="I370" s="13">
        <v>0</v>
      </c>
      <c r="J370" s="13">
        <v>1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9">
        <v>1</v>
      </c>
      <c r="V370" s="37">
        <v>1</v>
      </c>
      <c r="W370" s="15">
        <f t="shared" si="15"/>
        <v>0.74059962908414756</v>
      </c>
      <c r="X370" s="16">
        <f t="shared" si="16"/>
        <v>0.67712696469085043</v>
      </c>
      <c r="Y370" s="16">
        <f t="shared" si="17"/>
        <v>0.10424699692974335</v>
      </c>
    </row>
    <row r="371" spans="2:25" x14ac:dyDescent="0.25">
      <c r="B371" s="9">
        <v>0</v>
      </c>
      <c r="C371" s="3">
        <v>1</v>
      </c>
      <c r="D371" s="9">
        <v>1</v>
      </c>
      <c r="E371" s="3">
        <v>0</v>
      </c>
      <c r="F371" s="14">
        <v>0</v>
      </c>
      <c r="G371" s="13">
        <v>0</v>
      </c>
      <c r="H371" s="13">
        <v>0</v>
      </c>
      <c r="I371" s="13">
        <v>1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1</v>
      </c>
      <c r="P371" s="13">
        <v>0</v>
      </c>
      <c r="Q371" s="13">
        <v>0</v>
      </c>
      <c r="R371" s="13">
        <v>0</v>
      </c>
      <c r="S371" s="13">
        <v>0</v>
      </c>
      <c r="T371" s="13">
        <v>0</v>
      </c>
      <c r="U371" s="9">
        <v>1</v>
      </c>
      <c r="V371" s="37">
        <v>1</v>
      </c>
      <c r="W371" s="15">
        <f t="shared" si="15"/>
        <v>0.86051979626331199</v>
      </c>
      <c r="X371" s="16">
        <f t="shared" si="16"/>
        <v>0.70276924323962875</v>
      </c>
      <c r="Y371" s="16">
        <f t="shared" si="17"/>
        <v>8.8346122764342977E-2</v>
      </c>
    </row>
    <row r="372" spans="2:25" x14ac:dyDescent="0.25">
      <c r="B372" s="9">
        <v>1</v>
      </c>
      <c r="C372" s="3">
        <v>0</v>
      </c>
      <c r="D372" s="9">
        <v>0</v>
      </c>
      <c r="E372" s="3">
        <v>1</v>
      </c>
      <c r="F372" s="14">
        <v>0</v>
      </c>
      <c r="G372" s="13">
        <v>0</v>
      </c>
      <c r="H372" s="13">
        <v>0</v>
      </c>
      <c r="I372" s="13">
        <v>0</v>
      </c>
      <c r="J372" s="13">
        <v>1</v>
      </c>
      <c r="K372" s="13">
        <v>0</v>
      </c>
      <c r="L372" s="13">
        <v>0</v>
      </c>
      <c r="M372" s="13">
        <v>1</v>
      </c>
      <c r="N372" s="13">
        <v>0</v>
      </c>
      <c r="O372" s="13">
        <v>1</v>
      </c>
      <c r="P372" s="13">
        <v>0</v>
      </c>
      <c r="Q372" s="13">
        <v>0</v>
      </c>
      <c r="R372" s="13">
        <v>0</v>
      </c>
      <c r="S372" s="13">
        <v>0</v>
      </c>
      <c r="T372" s="13">
        <v>1</v>
      </c>
      <c r="U372" s="9">
        <v>1</v>
      </c>
      <c r="V372" s="37">
        <v>1</v>
      </c>
      <c r="W372" s="15">
        <f t="shared" si="15"/>
        <v>1.2794345129511535</v>
      </c>
      <c r="X372" s="16">
        <f t="shared" si="16"/>
        <v>0.7823535026422318</v>
      </c>
      <c r="Y372" s="16">
        <f t="shared" si="17"/>
        <v>4.7369997812104998E-2</v>
      </c>
    </row>
    <row r="373" spans="2:25" x14ac:dyDescent="0.25">
      <c r="B373" s="9">
        <v>0</v>
      </c>
      <c r="C373" s="3">
        <v>1</v>
      </c>
      <c r="D373" s="9">
        <v>0</v>
      </c>
      <c r="E373" s="3">
        <v>1</v>
      </c>
      <c r="F373" s="14">
        <v>0</v>
      </c>
      <c r="G373" s="13">
        <v>0</v>
      </c>
      <c r="H373" s="13">
        <v>0</v>
      </c>
      <c r="I373" s="13">
        <v>0</v>
      </c>
      <c r="J373" s="13">
        <v>1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9">
        <v>1</v>
      </c>
      <c r="V373" s="37">
        <v>1</v>
      </c>
      <c r="W373" s="15">
        <f t="shared" si="15"/>
        <v>0.74059962908414756</v>
      </c>
      <c r="X373" s="16">
        <f t="shared" si="16"/>
        <v>0.67712696469085043</v>
      </c>
      <c r="Y373" s="16">
        <f t="shared" si="17"/>
        <v>0.10424699692974335</v>
      </c>
    </row>
    <row r="374" spans="2:25" x14ac:dyDescent="0.25">
      <c r="B374" s="9">
        <v>0</v>
      </c>
      <c r="C374" s="3">
        <v>0</v>
      </c>
      <c r="D374" s="9">
        <v>1</v>
      </c>
      <c r="E374" s="3">
        <v>0</v>
      </c>
      <c r="F374" s="14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1</v>
      </c>
      <c r="S374" s="13">
        <v>0</v>
      </c>
      <c r="T374" s="13">
        <v>0</v>
      </c>
      <c r="U374" s="9">
        <v>1</v>
      </c>
      <c r="V374" s="37">
        <v>1</v>
      </c>
      <c r="W374" s="15">
        <f t="shared" si="15"/>
        <v>0.59721478470305345</v>
      </c>
      <c r="X374" s="16">
        <f t="shared" si="16"/>
        <v>0.64501883465954535</v>
      </c>
      <c r="Y374" s="16">
        <f t="shared" si="17"/>
        <v>0.12601162774646721</v>
      </c>
    </row>
    <row r="375" spans="2:25" x14ac:dyDescent="0.25">
      <c r="B375" s="9">
        <v>0</v>
      </c>
      <c r="C375" s="3">
        <v>1</v>
      </c>
      <c r="D375" s="9">
        <v>0</v>
      </c>
      <c r="E375" s="3">
        <v>1</v>
      </c>
      <c r="F375" s="14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1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1</v>
      </c>
      <c r="R375" s="13">
        <v>0</v>
      </c>
      <c r="S375" s="13">
        <v>0</v>
      </c>
      <c r="T375" s="13">
        <v>1</v>
      </c>
      <c r="U375" s="9">
        <v>1</v>
      </c>
      <c r="V375" s="37">
        <v>1</v>
      </c>
      <c r="W375" s="15">
        <f t="shared" si="15"/>
        <v>1.1480352421658553</v>
      </c>
      <c r="X375" s="16">
        <f t="shared" si="16"/>
        <v>0.75915186294911263</v>
      </c>
      <c r="Y375" s="16">
        <f t="shared" si="17"/>
        <v>5.8007825120883025E-2</v>
      </c>
    </row>
    <row r="376" spans="2:25" x14ac:dyDescent="0.25">
      <c r="B376" s="9">
        <v>1</v>
      </c>
      <c r="C376" s="3">
        <v>0</v>
      </c>
      <c r="D376" s="9">
        <v>1</v>
      </c>
      <c r="E376" s="3">
        <v>0</v>
      </c>
      <c r="F376" s="14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9">
        <v>1</v>
      </c>
      <c r="V376" s="37">
        <v>1</v>
      </c>
      <c r="W376" s="15">
        <f t="shared" si="15"/>
        <v>0.36985300753128908</v>
      </c>
      <c r="X376" s="16">
        <f t="shared" si="16"/>
        <v>0.59142345939263508</v>
      </c>
      <c r="Y376" s="16">
        <f t="shared" si="17"/>
        <v>0.16693478953468172</v>
      </c>
    </row>
    <row r="377" spans="2:25" x14ac:dyDescent="0.25">
      <c r="B377" s="9">
        <v>0</v>
      </c>
      <c r="C377" s="3">
        <v>0</v>
      </c>
      <c r="D377" s="9">
        <v>1</v>
      </c>
      <c r="E377" s="3">
        <v>0</v>
      </c>
      <c r="F377" s="14">
        <v>0</v>
      </c>
      <c r="G377" s="13">
        <v>0</v>
      </c>
      <c r="H377" s="13">
        <v>0</v>
      </c>
      <c r="I377" s="13">
        <v>1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9">
        <v>1</v>
      </c>
      <c r="V377" s="37">
        <v>1</v>
      </c>
      <c r="W377" s="15">
        <f t="shared" si="15"/>
        <v>0.71512703012609324</v>
      </c>
      <c r="X377" s="16">
        <f t="shared" si="16"/>
        <v>0.67153305468525182</v>
      </c>
      <c r="Y377" s="16">
        <f t="shared" si="17"/>
        <v>0.10789053416440177</v>
      </c>
    </row>
    <row r="378" spans="2:25" x14ac:dyDescent="0.25">
      <c r="B378" s="9">
        <v>0</v>
      </c>
      <c r="C378" s="3">
        <v>1</v>
      </c>
      <c r="D378" s="9">
        <v>0</v>
      </c>
      <c r="E378" s="3">
        <v>1</v>
      </c>
      <c r="F378" s="14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>
        <v>0</v>
      </c>
      <c r="U378" s="9">
        <v>1</v>
      </c>
      <c r="V378" s="37">
        <v>1</v>
      </c>
      <c r="W378" s="15">
        <f t="shared" si="15"/>
        <v>0.42990615970542806</v>
      </c>
      <c r="X378" s="16">
        <f t="shared" si="16"/>
        <v>0.60585126001329082</v>
      </c>
      <c r="Y378" s="16">
        <f t="shared" si="17"/>
        <v>0.15535322923311048</v>
      </c>
    </row>
    <row r="379" spans="2:25" x14ac:dyDescent="0.25">
      <c r="B379" s="9">
        <v>0</v>
      </c>
      <c r="C379" s="3">
        <v>1</v>
      </c>
      <c r="D379" s="9">
        <v>0</v>
      </c>
      <c r="E379" s="3">
        <v>1</v>
      </c>
      <c r="F379" s="14">
        <v>0</v>
      </c>
      <c r="G379" s="13">
        <v>0</v>
      </c>
      <c r="H379" s="13">
        <v>0</v>
      </c>
      <c r="I379" s="13">
        <v>1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9">
        <v>1</v>
      </c>
      <c r="V379" s="37">
        <v>1</v>
      </c>
      <c r="W379" s="15">
        <f t="shared" si="15"/>
        <v>0.72517792791318847</v>
      </c>
      <c r="X379" s="16">
        <f t="shared" si="16"/>
        <v>0.67374621139918844</v>
      </c>
      <c r="Y379" s="16">
        <f t="shared" si="17"/>
        <v>0.10644153457638304</v>
      </c>
    </row>
    <row r="380" spans="2:25" x14ac:dyDescent="0.25">
      <c r="B380" s="9">
        <v>0</v>
      </c>
      <c r="C380" s="3">
        <v>1</v>
      </c>
      <c r="D380" s="9">
        <v>1</v>
      </c>
      <c r="E380" s="3">
        <v>0</v>
      </c>
      <c r="F380" s="14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1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9">
        <v>1</v>
      </c>
      <c r="V380" s="37">
        <v>1</v>
      </c>
      <c r="W380" s="15">
        <f t="shared" si="15"/>
        <v>0.62796967867798648</v>
      </c>
      <c r="X380" s="16">
        <f t="shared" si="16"/>
        <v>0.65202895057979349</v>
      </c>
      <c r="Y380" s="16">
        <f t="shared" si="17"/>
        <v>0.1210838512345998</v>
      </c>
    </row>
    <row r="381" spans="2:25" x14ac:dyDescent="0.25">
      <c r="B381" s="9">
        <v>0</v>
      </c>
      <c r="C381" s="3">
        <v>1</v>
      </c>
      <c r="D381" s="9">
        <v>1</v>
      </c>
      <c r="E381" s="3">
        <v>0</v>
      </c>
      <c r="F381" s="14">
        <v>1</v>
      </c>
      <c r="G381" s="13">
        <v>0</v>
      </c>
      <c r="H381" s="13">
        <v>0</v>
      </c>
      <c r="I381" s="13">
        <v>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1</v>
      </c>
      <c r="S381" s="13">
        <v>0</v>
      </c>
      <c r="T381" s="13">
        <v>0</v>
      </c>
      <c r="U381" s="9">
        <v>1</v>
      </c>
      <c r="V381" s="37">
        <v>1</v>
      </c>
      <c r="W381" s="15">
        <f t="shared" si="15"/>
        <v>1.1652657002386098</v>
      </c>
      <c r="X381" s="16">
        <f t="shared" si="16"/>
        <v>0.76228820296716027</v>
      </c>
      <c r="Y381" s="16">
        <f t="shared" si="17"/>
        <v>5.6506898448581991E-2</v>
      </c>
    </row>
    <row r="382" spans="2:25" x14ac:dyDescent="0.25">
      <c r="B382" s="9">
        <v>1</v>
      </c>
      <c r="C382" s="3">
        <v>0</v>
      </c>
      <c r="D382" s="9">
        <v>1</v>
      </c>
      <c r="E382" s="3">
        <v>0</v>
      </c>
      <c r="F382" s="14">
        <v>0</v>
      </c>
      <c r="G382" s="13">
        <v>0</v>
      </c>
      <c r="H382" s="13">
        <v>0</v>
      </c>
      <c r="I382" s="13">
        <v>1</v>
      </c>
      <c r="J382" s="13">
        <v>1</v>
      </c>
      <c r="K382" s="13">
        <v>0</v>
      </c>
      <c r="L382" s="13">
        <v>0</v>
      </c>
      <c r="M382" s="13">
        <v>0</v>
      </c>
      <c r="N382" s="13">
        <v>0</v>
      </c>
      <c r="O382" s="13">
        <v>1</v>
      </c>
      <c r="P382" s="13">
        <v>0</v>
      </c>
      <c r="Q382" s="13">
        <v>0</v>
      </c>
      <c r="R382" s="13">
        <v>0</v>
      </c>
      <c r="S382" s="13">
        <v>1</v>
      </c>
      <c r="T382" s="13">
        <v>1</v>
      </c>
      <c r="U382" s="9">
        <v>1</v>
      </c>
      <c r="V382" s="37">
        <v>1</v>
      </c>
      <c r="W382" s="15">
        <f t="shared" si="15"/>
        <v>1.1626725292643338</v>
      </c>
      <c r="X382" s="16">
        <f t="shared" si="16"/>
        <v>0.76181798812679491</v>
      </c>
      <c r="Y382" s="16">
        <f t="shared" si="17"/>
        <v>5.6730670779967608E-2</v>
      </c>
    </row>
    <row r="383" spans="2:25" x14ac:dyDescent="0.25">
      <c r="B383" s="9">
        <v>0</v>
      </c>
      <c r="C383" s="3">
        <v>0</v>
      </c>
      <c r="D383" s="9">
        <v>1</v>
      </c>
      <c r="E383" s="3">
        <v>0</v>
      </c>
      <c r="F383" s="14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9">
        <v>1</v>
      </c>
      <c r="V383" s="37">
        <v>1</v>
      </c>
      <c r="W383" s="15">
        <f t="shared" si="15"/>
        <v>0.41985526191833283</v>
      </c>
      <c r="X383" s="16">
        <f t="shared" si="16"/>
        <v>0.60344861479431577</v>
      </c>
      <c r="Y383" s="16">
        <f t="shared" si="17"/>
        <v>0.15725300110854695</v>
      </c>
    </row>
    <row r="384" spans="2:25" x14ac:dyDescent="0.25">
      <c r="B384" s="9">
        <v>0</v>
      </c>
      <c r="C384" s="3">
        <v>1</v>
      </c>
      <c r="D384" s="9">
        <v>1</v>
      </c>
      <c r="E384" s="3">
        <v>0</v>
      </c>
      <c r="F384" s="14">
        <v>0</v>
      </c>
      <c r="G384" s="13">
        <v>0</v>
      </c>
      <c r="H384" s="13">
        <v>0</v>
      </c>
      <c r="I384" s="13">
        <v>0</v>
      </c>
      <c r="J384" s="13">
        <v>1</v>
      </c>
      <c r="K384" s="13">
        <v>0</v>
      </c>
      <c r="L384" s="13">
        <v>0</v>
      </c>
      <c r="M384" s="13">
        <v>0</v>
      </c>
      <c r="N384" s="13">
        <v>1</v>
      </c>
      <c r="O384" s="13">
        <v>0</v>
      </c>
      <c r="P384" s="13">
        <v>1</v>
      </c>
      <c r="Q384" s="13">
        <v>0</v>
      </c>
      <c r="R384" s="13">
        <v>0</v>
      </c>
      <c r="S384" s="13">
        <v>0</v>
      </c>
      <c r="T384" s="13">
        <v>1</v>
      </c>
      <c r="U384" s="9">
        <v>1</v>
      </c>
      <c r="V384" s="37">
        <v>1</v>
      </c>
      <c r="W384" s="15">
        <f t="shared" si="15"/>
        <v>1.0810840747161319</v>
      </c>
      <c r="X384" s="16">
        <f t="shared" si="16"/>
        <v>0.74669907958785942</v>
      </c>
      <c r="Y384" s="16">
        <f t="shared" si="17"/>
        <v>6.4161356281637577E-2</v>
      </c>
    </row>
    <row r="385" spans="2:25" x14ac:dyDescent="0.25">
      <c r="B385" s="9">
        <v>1</v>
      </c>
      <c r="C385" s="3">
        <v>0</v>
      </c>
      <c r="D385" s="9">
        <v>0</v>
      </c>
      <c r="E385" s="3">
        <v>0</v>
      </c>
      <c r="F385" s="14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1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9">
        <v>1</v>
      </c>
      <c r="V385" s="37">
        <v>1</v>
      </c>
      <c r="W385" s="15">
        <f t="shared" si="15"/>
        <v>0.41024141397339697</v>
      </c>
      <c r="X385" s="16">
        <f t="shared" si="16"/>
        <v>0.60114576397753394</v>
      </c>
      <c r="Y385" s="16">
        <f t="shared" si="17"/>
        <v>0.15908470159306506</v>
      </c>
    </row>
    <row r="386" spans="2:25" x14ac:dyDescent="0.25">
      <c r="B386" s="9">
        <v>0</v>
      </c>
      <c r="C386" s="3">
        <v>1</v>
      </c>
      <c r="D386" s="9">
        <v>1</v>
      </c>
      <c r="E386" s="3">
        <v>0</v>
      </c>
      <c r="F386" s="14">
        <v>0</v>
      </c>
      <c r="G386" s="13">
        <v>0</v>
      </c>
      <c r="H386" s="13">
        <v>1</v>
      </c>
      <c r="I386" s="13">
        <v>0</v>
      </c>
      <c r="J386" s="13">
        <v>1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1</v>
      </c>
      <c r="U386" s="9">
        <v>1</v>
      </c>
      <c r="V386" s="37">
        <v>1</v>
      </c>
      <c r="W386" s="15">
        <f t="shared" si="15"/>
        <v>0.80734719473047489</v>
      </c>
      <c r="X386" s="16">
        <f t="shared" si="16"/>
        <v>0.69154391967250839</v>
      </c>
      <c r="Y386" s="16">
        <f t="shared" si="17"/>
        <v>9.5145153490999959E-2</v>
      </c>
    </row>
    <row r="387" spans="2:25" x14ac:dyDescent="0.25">
      <c r="B387" s="9">
        <v>1</v>
      </c>
      <c r="C387" s="3">
        <v>0</v>
      </c>
      <c r="D387" s="9">
        <v>1</v>
      </c>
      <c r="E387" s="3">
        <v>0</v>
      </c>
      <c r="F387" s="14">
        <v>1</v>
      </c>
      <c r="G387" s="13">
        <v>0</v>
      </c>
      <c r="H387" s="13">
        <v>0</v>
      </c>
      <c r="I387" s="13">
        <v>0</v>
      </c>
      <c r="J387" s="13">
        <v>1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9">
        <v>1</v>
      </c>
      <c r="V387" s="37">
        <v>1</v>
      </c>
      <c r="W387" s="15">
        <f t="shared" si="15"/>
        <v>0.94285319598856931</v>
      </c>
      <c r="X387" s="16">
        <f t="shared" si="16"/>
        <v>0.71967562926005391</v>
      </c>
      <c r="Y387" s="16">
        <f t="shared" si="17"/>
        <v>7.858175283074674E-2</v>
      </c>
    </row>
    <row r="388" spans="2:25" x14ac:dyDescent="0.25">
      <c r="B388" s="9">
        <v>1</v>
      </c>
      <c r="C388" s="3">
        <v>0</v>
      </c>
      <c r="D388" s="9">
        <v>0</v>
      </c>
      <c r="E388" s="3">
        <v>1</v>
      </c>
      <c r="F388" s="14">
        <v>0</v>
      </c>
      <c r="G388" s="13">
        <v>0</v>
      </c>
      <c r="H388" s="13">
        <v>0</v>
      </c>
      <c r="I388" s="13">
        <v>1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9">
        <v>1</v>
      </c>
      <c r="V388" s="37">
        <v>1</v>
      </c>
      <c r="W388" s="15">
        <f t="shared" si="15"/>
        <v>0.66470324527690949</v>
      </c>
      <c r="X388" s="16">
        <f t="shared" si="16"/>
        <v>0.66031611453470507</v>
      </c>
      <c r="Y388" s="16">
        <f t="shared" si="17"/>
        <v>0.1153851420447996</v>
      </c>
    </row>
    <row r="389" spans="2:25" x14ac:dyDescent="0.25">
      <c r="B389" s="9">
        <v>1</v>
      </c>
      <c r="C389" s="3">
        <v>0</v>
      </c>
      <c r="D389" s="9">
        <v>1</v>
      </c>
      <c r="E389" s="3">
        <v>0</v>
      </c>
      <c r="F389" s="14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9">
        <v>1</v>
      </c>
      <c r="V389" s="37">
        <v>1</v>
      </c>
      <c r="W389" s="15">
        <f t="shared" si="15"/>
        <v>0.36985300753128908</v>
      </c>
      <c r="X389" s="16">
        <f t="shared" si="16"/>
        <v>0.59142345939263508</v>
      </c>
      <c r="Y389" s="16">
        <f t="shared" si="17"/>
        <v>0.16693478953468172</v>
      </c>
    </row>
    <row r="390" spans="2:25" x14ac:dyDescent="0.25">
      <c r="B390" s="9">
        <v>0</v>
      </c>
      <c r="C390" s="3">
        <v>1</v>
      </c>
      <c r="D390" s="9">
        <v>0</v>
      </c>
      <c r="E390" s="3">
        <v>1</v>
      </c>
      <c r="F390" s="14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1</v>
      </c>
      <c r="U390" s="9">
        <v>1</v>
      </c>
      <c r="V390" s="37">
        <v>1</v>
      </c>
      <c r="W390" s="15">
        <f t="shared" ref="W390:W453" si="18">SUMPRODUCT(B$2:U$2,B390:U390)</f>
        <v>0.69665339981031127</v>
      </c>
      <c r="X390" s="16">
        <f t="shared" ref="X390:X453" si="19">EXP(W390)/(1+EXP(W390))</f>
        <v>0.66744537065117682</v>
      </c>
      <c r="Y390" s="16">
        <f t="shared" ref="Y390:Y453" si="20">(V390-X390)^2</f>
        <v>0.11059258150133316</v>
      </c>
    </row>
    <row r="391" spans="2:25" x14ac:dyDescent="0.25">
      <c r="B391" s="9">
        <v>1</v>
      </c>
      <c r="C391" s="3">
        <v>0</v>
      </c>
      <c r="D391" s="9">
        <v>0</v>
      </c>
      <c r="E391" s="3">
        <v>0</v>
      </c>
      <c r="F391" s="14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9">
        <v>1</v>
      </c>
      <c r="V391" s="37">
        <v>1</v>
      </c>
      <c r="W391" s="15">
        <f t="shared" si="18"/>
        <v>0.2753210760854134</v>
      </c>
      <c r="X391" s="16">
        <f t="shared" si="19"/>
        <v>0.56839875210985935</v>
      </c>
      <c r="Y391" s="16">
        <f t="shared" si="20"/>
        <v>0.18627963718032664</v>
      </c>
    </row>
    <row r="392" spans="2:25" x14ac:dyDescent="0.25">
      <c r="B392" s="9">
        <v>0</v>
      </c>
      <c r="C392" s="3">
        <v>1</v>
      </c>
      <c r="D392" s="9">
        <v>0</v>
      </c>
      <c r="E392" s="3">
        <v>1</v>
      </c>
      <c r="F392" s="14">
        <v>0</v>
      </c>
      <c r="G392" s="13">
        <v>0</v>
      </c>
      <c r="H392" s="13">
        <v>0</v>
      </c>
      <c r="I392" s="13">
        <v>0</v>
      </c>
      <c r="J392" s="13">
        <v>1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9">
        <v>1</v>
      </c>
      <c r="V392" s="37">
        <v>1</v>
      </c>
      <c r="W392" s="15">
        <f t="shared" si="18"/>
        <v>0.74059962908414756</v>
      </c>
      <c r="X392" s="16">
        <f t="shared" si="19"/>
        <v>0.67712696469085043</v>
      </c>
      <c r="Y392" s="16">
        <f t="shared" si="20"/>
        <v>0.10424699692974335</v>
      </c>
    </row>
    <row r="393" spans="2:25" x14ac:dyDescent="0.25">
      <c r="B393" s="9">
        <v>0</v>
      </c>
      <c r="C393" s="3">
        <v>1</v>
      </c>
      <c r="D393" s="9">
        <v>0</v>
      </c>
      <c r="E393" s="3">
        <v>1</v>
      </c>
      <c r="F393" s="14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9">
        <v>1</v>
      </c>
      <c r="V393" s="37">
        <v>1</v>
      </c>
      <c r="W393" s="15">
        <f t="shared" si="18"/>
        <v>0.42990615970542806</v>
      </c>
      <c r="X393" s="16">
        <f t="shared" si="19"/>
        <v>0.60585126001329082</v>
      </c>
      <c r="Y393" s="16">
        <f t="shared" si="20"/>
        <v>0.15535322923311048</v>
      </c>
    </row>
    <row r="394" spans="2:25" x14ac:dyDescent="0.25">
      <c r="B394" s="9">
        <v>0</v>
      </c>
      <c r="C394" s="3">
        <v>1</v>
      </c>
      <c r="D394" s="9">
        <v>0</v>
      </c>
      <c r="E394" s="3">
        <v>1</v>
      </c>
      <c r="F394" s="14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9">
        <v>1</v>
      </c>
      <c r="V394" s="37">
        <v>1</v>
      </c>
      <c r="W394" s="15">
        <f t="shared" si="18"/>
        <v>0.42990615970542806</v>
      </c>
      <c r="X394" s="16">
        <f t="shared" si="19"/>
        <v>0.60585126001329082</v>
      </c>
      <c r="Y394" s="16">
        <f t="shared" si="20"/>
        <v>0.15535322923311048</v>
      </c>
    </row>
    <row r="395" spans="2:25" x14ac:dyDescent="0.25">
      <c r="B395" s="9">
        <v>1</v>
      </c>
      <c r="C395" s="3">
        <v>0</v>
      </c>
      <c r="D395" s="9">
        <v>0</v>
      </c>
      <c r="E395" s="3">
        <v>1</v>
      </c>
      <c r="F395" s="14">
        <v>0</v>
      </c>
      <c r="G395" s="13">
        <v>0</v>
      </c>
      <c r="H395" s="13">
        <v>0</v>
      </c>
      <c r="I395" s="13">
        <v>1</v>
      </c>
      <c r="J395" s="13">
        <v>0</v>
      </c>
      <c r="K395" s="13">
        <v>0</v>
      </c>
      <c r="L395" s="13">
        <v>0</v>
      </c>
      <c r="M395" s="13">
        <v>0</v>
      </c>
      <c r="N395" s="13">
        <v>1</v>
      </c>
      <c r="O395" s="13">
        <v>0</v>
      </c>
      <c r="P395" s="13">
        <v>0</v>
      </c>
      <c r="Q395" s="13">
        <v>1</v>
      </c>
      <c r="R395" s="13">
        <v>0</v>
      </c>
      <c r="S395" s="13">
        <v>0</v>
      </c>
      <c r="T395" s="13">
        <v>1</v>
      </c>
      <c r="U395" s="9">
        <v>1</v>
      </c>
      <c r="V395" s="37">
        <v>1</v>
      </c>
      <c r="W395" s="15">
        <f t="shared" si="18"/>
        <v>1.3163391941032079</v>
      </c>
      <c r="X395" s="16">
        <f t="shared" si="19"/>
        <v>0.78857199904073316</v>
      </c>
      <c r="Y395" s="16">
        <f t="shared" si="20"/>
        <v>4.470179958963174E-2</v>
      </c>
    </row>
    <row r="396" spans="2:25" x14ac:dyDescent="0.25">
      <c r="B396" s="9">
        <v>0</v>
      </c>
      <c r="C396" s="3">
        <v>0</v>
      </c>
      <c r="D396" s="9">
        <v>1</v>
      </c>
      <c r="E396" s="3">
        <v>0</v>
      </c>
      <c r="F396" s="14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1</v>
      </c>
      <c r="P396" s="13">
        <v>0</v>
      </c>
      <c r="Q396" s="13">
        <v>1</v>
      </c>
      <c r="R396" s="13">
        <v>1</v>
      </c>
      <c r="S396" s="13">
        <v>0</v>
      </c>
      <c r="T396" s="13">
        <v>0</v>
      </c>
      <c r="U396" s="9">
        <v>1</v>
      </c>
      <c r="V396" s="37">
        <v>1</v>
      </c>
      <c r="W396" s="15">
        <f t="shared" si="18"/>
        <v>0.9278410575666689</v>
      </c>
      <c r="X396" s="16">
        <f t="shared" si="19"/>
        <v>0.71663707768098017</v>
      </c>
      <c r="Y396" s="16">
        <f t="shared" si="20"/>
        <v>8.0294545745174861E-2</v>
      </c>
    </row>
    <row r="397" spans="2:25" x14ac:dyDescent="0.25">
      <c r="B397" s="9">
        <v>0</v>
      </c>
      <c r="C397" s="3">
        <v>1</v>
      </c>
      <c r="D397" s="9">
        <v>1</v>
      </c>
      <c r="E397" s="3">
        <v>0</v>
      </c>
      <c r="F397" s="14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1</v>
      </c>
      <c r="N397" s="13">
        <v>0</v>
      </c>
      <c r="O397" s="13">
        <v>1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9">
        <v>1</v>
      </c>
      <c r="V397" s="37">
        <v>1</v>
      </c>
      <c r="W397" s="15">
        <f t="shared" si="18"/>
        <v>0.76289001656597</v>
      </c>
      <c r="X397" s="16">
        <f t="shared" si="19"/>
        <v>0.68198085854267854</v>
      </c>
      <c r="Y397" s="16">
        <f t="shared" si="20"/>
        <v>0.10113617433325184</v>
      </c>
    </row>
    <row r="398" spans="2:25" x14ac:dyDescent="0.25">
      <c r="B398" s="9">
        <v>0</v>
      </c>
      <c r="C398" s="3">
        <v>1</v>
      </c>
      <c r="D398" s="9">
        <v>1</v>
      </c>
      <c r="E398" s="3">
        <v>0</v>
      </c>
      <c r="F398" s="14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1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9">
        <v>1</v>
      </c>
      <c r="V398" s="37">
        <v>1</v>
      </c>
      <c r="W398" s="15">
        <f t="shared" si="18"/>
        <v>0.62796967867798648</v>
      </c>
      <c r="X398" s="16">
        <f t="shared" si="19"/>
        <v>0.65202895057979349</v>
      </c>
      <c r="Y398" s="16">
        <f t="shared" si="20"/>
        <v>0.1210838512345998</v>
      </c>
    </row>
    <row r="399" spans="2:25" x14ac:dyDescent="0.25">
      <c r="B399" s="9">
        <v>0</v>
      </c>
      <c r="C399" s="3">
        <v>1</v>
      </c>
      <c r="D399" s="9">
        <v>0</v>
      </c>
      <c r="E399" s="3">
        <v>1</v>
      </c>
      <c r="F399" s="14">
        <v>0</v>
      </c>
      <c r="G399" s="13">
        <v>0</v>
      </c>
      <c r="H399" s="13">
        <v>0</v>
      </c>
      <c r="I399" s="13">
        <v>1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1</v>
      </c>
      <c r="R399" s="13">
        <v>0</v>
      </c>
      <c r="S399" s="13">
        <v>0</v>
      </c>
      <c r="T399" s="13">
        <v>0</v>
      </c>
      <c r="U399" s="9">
        <v>1</v>
      </c>
      <c r="V399" s="37">
        <v>1</v>
      </c>
      <c r="W399" s="15">
        <f t="shared" si="18"/>
        <v>0.92088386288882051</v>
      </c>
      <c r="X399" s="16">
        <f t="shared" si="19"/>
        <v>0.71522216462174193</v>
      </c>
      <c r="Y399" s="16">
        <f t="shared" si="20"/>
        <v>8.1098415522726258E-2</v>
      </c>
    </row>
    <row r="400" spans="2:25" x14ac:dyDescent="0.25">
      <c r="B400" s="9">
        <v>0</v>
      </c>
      <c r="C400" s="3">
        <v>1</v>
      </c>
      <c r="D400" s="9">
        <v>1</v>
      </c>
      <c r="E400" s="3">
        <v>0</v>
      </c>
      <c r="F400" s="14">
        <v>0</v>
      </c>
      <c r="G400" s="13">
        <v>0</v>
      </c>
      <c r="H400" s="13">
        <v>1</v>
      </c>
      <c r="I400" s="13">
        <v>1</v>
      </c>
      <c r="J400" s="13">
        <v>0</v>
      </c>
      <c r="K400" s="13">
        <v>1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9">
        <v>1</v>
      </c>
      <c r="V400" s="37">
        <v>1</v>
      </c>
      <c r="W400" s="15">
        <f t="shared" si="18"/>
        <v>0.78085416083454484</v>
      </c>
      <c r="X400" s="16">
        <f t="shared" si="19"/>
        <v>0.68586417595080507</v>
      </c>
      <c r="Y400" s="16">
        <f t="shared" si="20"/>
        <v>9.8681315951066759E-2</v>
      </c>
    </row>
    <row r="401" spans="2:25" x14ac:dyDescent="0.25">
      <c r="B401" s="9">
        <v>1</v>
      </c>
      <c r="C401" s="3">
        <v>0</v>
      </c>
      <c r="D401" s="9">
        <v>1</v>
      </c>
      <c r="E401" s="3">
        <v>0</v>
      </c>
      <c r="F401" s="14">
        <v>1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1</v>
      </c>
      <c r="Q401" s="13">
        <v>0</v>
      </c>
      <c r="R401" s="13">
        <v>0</v>
      </c>
      <c r="S401" s="13">
        <v>0</v>
      </c>
      <c r="T401" s="13">
        <v>0</v>
      </c>
      <c r="U401" s="9">
        <v>1</v>
      </c>
      <c r="V401" s="37">
        <v>1</v>
      </c>
      <c r="W401" s="15">
        <f t="shared" si="18"/>
        <v>0.51629262792902764</v>
      </c>
      <c r="X401" s="16">
        <f t="shared" si="19"/>
        <v>0.62628045088273443</v>
      </c>
      <c r="Y401" s="16">
        <f t="shared" si="20"/>
        <v>0.13966630139241226</v>
      </c>
    </row>
    <row r="402" spans="2:25" x14ac:dyDescent="0.25">
      <c r="B402" s="9">
        <v>0</v>
      </c>
      <c r="C402" s="3">
        <v>1</v>
      </c>
      <c r="D402" s="9">
        <v>1</v>
      </c>
      <c r="E402" s="3">
        <v>0</v>
      </c>
      <c r="F402" s="14">
        <v>0</v>
      </c>
      <c r="G402" s="13">
        <v>0</v>
      </c>
      <c r="H402" s="13">
        <v>0</v>
      </c>
      <c r="I402" s="13">
        <v>1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1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  <c r="U402" s="9">
        <v>1</v>
      </c>
      <c r="V402" s="37">
        <v>1</v>
      </c>
      <c r="W402" s="15">
        <f t="shared" si="18"/>
        <v>0.86051979626331199</v>
      </c>
      <c r="X402" s="16">
        <f t="shared" si="19"/>
        <v>0.70276924323962875</v>
      </c>
      <c r="Y402" s="16">
        <f t="shared" si="20"/>
        <v>8.8346122764342977E-2</v>
      </c>
    </row>
    <row r="403" spans="2:25" x14ac:dyDescent="0.25">
      <c r="B403" s="9">
        <v>0</v>
      </c>
      <c r="C403" s="3">
        <v>1</v>
      </c>
      <c r="D403" s="9">
        <v>0</v>
      </c>
      <c r="E403" s="3">
        <v>1</v>
      </c>
      <c r="F403" s="14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1</v>
      </c>
      <c r="Q403" s="13">
        <v>0</v>
      </c>
      <c r="R403" s="13">
        <v>0</v>
      </c>
      <c r="S403" s="13">
        <v>0</v>
      </c>
      <c r="T403" s="13">
        <v>1</v>
      </c>
      <c r="U403" s="9">
        <v>1</v>
      </c>
      <c r="V403" s="37">
        <v>1</v>
      </c>
      <c r="W403" s="15">
        <f t="shared" si="18"/>
        <v>0.58078630112948915</v>
      </c>
      <c r="X403" s="16">
        <f t="shared" si="19"/>
        <v>0.64124831413850969</v>
      </c>
      <c r="Y403" s="16">
        <f t="shared" si="20"/>
        <v>0.12870277210846143</v>
      </c>
    </row>
    <row r="404" spans="2:25" x14ac:dyDescent="0.25">
      <c r="B404" s="9">
        <v>1</v>
      </c>
      <c r="C404" s="3">
        <v>0</v>
      </c>
      <c r="D404" s="9">
        <v>0</v>
      </c>
      <c r="E404" s="3">
        <v>0</v>
      </c>
      <c r="F404" s="14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9">
        <v>1</v>
      </c>
      <c r="V404" s="37">
        <v>1</v>
      </c>
      <c r="W404" s="15">
        <f t="shared" si="18"/>
        <v>0.2753210760854134</v>
      </c>
      <c r="X404" s="16">
        <f t="shared" si="19"/>
        <v>0.56839875210985935</v>
      </c>
      <c r="Y404" s="16">
        <f t="shared" si="20"/>
        <v>0.18627963718032664</v>
      </c>
    </row>
    <row r="405" spans="2:25" x14ac:dyDescent="0.25">
      <c r="B405" s="9">
        <v>1</v>
      </c>
      <c r="C405" s="3">
        <v>0</v>
      </c>
      <c r="D405" s="9">
        <v>1</v>
      </c>
      <c r="E405" s="3">
        <v>0</v>
      </c>
      <c r="F405" s="14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>
        <v>1</v>
      </c>
      <c r="U405" s="9">
        <v>1</v>
      </c>
      <c r="V405" s="37">
        <v>1</v>
      </c>
      <c r="W405" s="15">
        <f t="shared" si="18"/>
        <v>0.63660024763617229</v>
      </c>
      <c r="X405" s="16">
        <f t="shared" si="19"/>
        <v>0.65398453813143154</v>
      </c>
      <c r="Y405" s="16">
        <f t="shared" si="20"/>
        <v>0.11972669985211876</v>
      </c>
    </row>
    <row r="406" spans="2:25" x14ac:dyDescent="0.25">
      <c r="B406" s="9">
        <v>0</v>
      </c>
      <c r="C406" s="3">
        <v>0</v>
      </c>
      <c r="D406" s="9">
        <v>0</v>
      </c>
      <c r="E406" s="3">
        <v>1</v>
      </c>
      <c r="F406" s="14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1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9">
        <v>1</v>
      </c>
      <c r="V406" s="37">
        <v>1</v>
      </c>
      <c r="W406" s="15">
        <f t="shared" si="18"/>
        <v>0.5543540693441763</v>
      </c>
      <c r="X406" s="16">
        <f t="shared" si="19"/>
        <v>0.63514517714849594</v>
      </c>
      <c r="Y406" s="16">
        <f t="shared" si="20"/>
        <v>0.1331190417580024</v>
      </c>
    </row>
    <row r="407" spans="2:25" x14ac:dyDescent="0.25">
      <c r="B407" s="9">
        <v>0</v>
      </c>
      <c r="C407" s="3">
        <v>1</v>
      </c>
      <c r="D407" s="9">
        <v>1</v>
      </c>
      <c r="E407" s="3">
        <v>0</v>
      </c>
      <c r="F407" s="14">
        <v>0</v>
      </c>
      <c r="G407" s="13">
        <v>0</v>
      </c>
      <c r="H407" s="13">
        <v>0</v>
      </c>
      <c r="I407" s="13">
        <v>0</v>
      </c>
      <c r="J407" s="13">
        <v>1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9">
        <v>1</v>
      </c>
      <c r="V407" s="37">
        <v>1</v>
      </c>
      <c r="W407" s="15">
        <f t="shared" si="18"/>
        <v>0.74102115954628767</v>
      </c>
      <c r="X407" s="16">
        <f t="shared" si="19"/>
        <v>0.67721911534410562</v>
      </c>
      <c r="Y407" s="16">
        <f t="shared" si="20"/>
        <v>0.10418749949924179</v>
      </c>
    </row>
    <row r="408" spans="2:25" x14ac:dyDescent="0.25">
      <c r="B408" s="9">
        <v>0</v>
      </c>
      <c r="C408" s="3">
        <v>1</v>
      </c>
      <c r="D408" s="9">
        <v>0</v>
      </c>
      <c r="E408" s="3">
        <v>0</v>
      </c>
      <c r="F408" s="14">
        <v>1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1</v>
      </c>
      <c r="P408" s="13">
        <v>0</v>
      </c>
      <c r="Q408" s="13">
        <v>1</v>
      </c>
      <c r="R408" s="13">
        <v>0</v>
      </c>
      <c r="S408" s="13">
        <v>0</v>
      </c>
      <c r="T408" s="13">
        <v>1</v>
      </c>
      <c r="U408" s="9">
        <v>1</v>
      </c>
      <c r="V408" s="37">
        <v>1</v>
      </c>
      <c r="W408" s="15">
        <f t="shared" si="18"/>
        <v>1.1954759907687518</v>
      </c>
      <c r="X408" s="16">
        <f t="shared" si="19"/>
        <v>0.76771900992096265</v>
      </c>
      <c r="Y408" s="16">
        <f t="shared" si="20"/>
        <v>5.3954458352097848E-2</v>
      </c>
    </row>
    <row r="409" spans="2:25" x14ac:dyDescent="0.25">
      <c r="B409" s="9">
        <v>1</v>
      </c>
      <c r="C409" s="3">
        <v>0</v>
      </c>
      <c r="D409" s="9">
        <v>0</v>
      </c>
      <c r="E409" s="3">
        <v>1</v>
      </c>
      <c r="F409" s="14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1</v>
      </c>
      <c r="S409" s="13">
        <v>0</v>
      </c>
      <c r="T409" s="13">
        <v>1</v>
      </c>
      <c r="U409" s="9">
        <v>1</v>
      </c>
      <c r="V409" s="37">
        <v>1</v>
      </c>
      <c r="W409" s="15">
        <f t="shared" si="18"/>
        <v>0.81353823995875274</v>
      </c>
      <c r="X409" s="16">
        <f t="shared" si="19"/>
        <v>0.69286296885128995</v>
      </c>
      <c r="Y409" s="16">
        <f t="shared" si="20"/>
        <v>9.4333155902843691E-2</v>
      </c>
    </row>
    <row r="410" spans="2:25" x14ac:dyDescent="0.25">
      <c r="B410" s="9">
        <v>1</v>
      </c>
      <c r="C410" s="3">
        <v>0</v>
      </c>
      <c r="D410" s="9">
        <v>0</v>
      </c>
      <c r="E410" s="3">
        <v>0</v>
      </c>
      <c r="F410" s="14">
        <v>1</v>
      </c>
      <c r="G410" s="13">
        <v>1</v>
      </c>
      <c r="H410" s="13">
        <v>1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1</v>
      </c>
      <c r="R410" s="13">
        <v>0</v>
      </c>
      <c r="S410" s="13">
        <v>0</v>
      </c>
      <c r="T410" s="13">
        <v>1</v>
      </c>
      <c r="U410" s="9">
        <v>1</v>
      </c>
      <c r="V410" s="37">
        <v>1</v>
      </c>
      <c r="W410" s="15">
        <f t="shared" si="18"/>
        <v>0.55364308659286043</v>
      </c>
      <c r="X410" s="16">
        <f t="shared" si="19"/>
        <v>0.63498040117957133</v>
      </c>
      <c r="Y410" s="16">
        <f t="shared" si="20"/>
        <v>0.13323930752302668</v>
      </c>
    </row>
    <row r="411" spans="2:25" x14ac:dyDescent="0.25">
      <c r="B411" s="9">
        <v>0</v>
      </c>
      <c r="C411" s="3">
        <v>1</v>
      </c>
      <c r="D411" s="9">
        <v>1</v>
      </c>
      <c r="E411" s="3">
        <v>0</v>
      </c>
      <c r="F411" s="14">
        <v>0</v>
      </c>
      <c r="G411" s="13">
        <v>0</v>
      </c>
      <c r="H411" s="13">
        <v>0</v>
      </c>
      <c r="I411" s="13">
        <v>1</v>
      </c>
      <c r="J411" s="13">
        <v>0</v>
      </c>
      <c r="K411" s="13">
        <v>0</v>
      </c>
      <c r="L411" s="13">
        <v>0</v>
      </c>
      <c r="M411" s="13">
        <v>0</v>
      </c>
      <c r="N411" s="13">
        <v>1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0</v>
      </c>
      <c r="U411" s="9">
        <v>1</v>
      </c>
      <c r="V411" s="37">
        <v>1</v>
      </c>
      <c r="W411" s="15">
        <f t="shared" si="18"/>
        <v>0.91478223212111187</v>
      </c>
      <c r="X411" s="16">
        <f t="shared" si="19"/>
        <v>0.71397775770470606</v>
      </c>
      <c r="Y411" s="16">
        <f t="shared" si="20"/>
        <v>8.1808723087627835E-2</v>
      </c>
    </row>
    <row r="412" spans="2:25" x14ac:dyDescent="0.25">
      <c r="B412" s="9">
        <v>0</v>
      </c>
      <c r="C412" s="3">
        <v>1</v>
      </c>
      <c r="D412" s="9">
        <v>0</v>
      </c>
      <c r="E412" s="3">
        <v>1</v>
      </c>
      <c r="F412" s="14">
        <v>0</v>
      </c>
      <c r="G412" s="13">
        <v>0</v>
      </c>
      <c r="H412" s="13">
        <v>0</v>
      </c>
      <c r="I412" s="13">
        <v>0</v>
      </c>
      <c r="J412" s="13">
        <v>1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1</v>
      </c>
      <c r="S412" s="13">
        <v>0</v>
      </c>
      <c r="T412" s="13">
        <v>0</v>
      </c>
      <c r="U412" s="9">
        <v>1</v>
      </c>
      <c r="V412" s="37">
        <v>1</v>
      </c>
      <c r="W412" s="15">
        <f t="shared" si="18"/>
        <v>0.91795915186886812</v>
      </c>
      <c r="X412" s="16">
        <f t="shared" si="19"/>
        <v>0.71462608639388114</v>
      </c>
      <c r="Y412" s="16">
        <f t="shared" si="20"/>
        <v>8.1438270566872584E-2</v>
      </c>
    </row>
    <row r="413" spans="2:25" x14ac:dyDescent="0.25">
      <c r="B413" s="9">
        <v>1</v>
      </c>
      <c r="C413" s="3">
        <v>0</v>
      </c>
      <c r="D413" s="9">
        <v>0</v>
      </c>
      <c r="E413" s="3">
        <v>1</v>
      </c>
      <c r="F413" s="14">
        <v>0</v>
      </c>
      <c r="G413" s="13">
        <v>0</v>
      </c>
      <c r="H413" s="13">
        <v>0</v>
      </c>
      <c r="I413" s="13">
        <v>1</v>
      </c>
      <c r="J413" s="13">
        <v>1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1</v>
      </c>
      <c r="S413" s="13">
        <v>0</v>
      </c>
      <c r="T413" s="13">
        <v>1</v>
      </c>
      <c r="U413" s="9">
        <v>1</v>
      </c>
      <c r="V413" s="37">
        <v>1</v>
      </c>
      <c r="W413" s="15">
        <f t="shared" si="18"/>
        <v>1.4195034775452329</v>
      </c>
      <c r="X413" s="16">
        <f t="shared" si="19"/>
        <v>0.80526056555090542</v>
      </c>
      <c r="Y413" s="16">
        <f t="shared" si="20"/>
        <v>3.7923447329553203E-2</v>
      </c>
    </row>
    <row r="414" spans="2:25" x14ac:dyDescent="0.25">
      <c r="B414" s="9">
        <v>0</v>
      </c>
      <c r="C414" s="3">
        <v>1</v>
      </c>
      <c r="D414" s="9">
        <v>0</v>
      </c>
      <c r="E414" s="3">
        <v>1</v>
      </c>
      <c r="F414" s="14">
        <v>1</v>
      </c>
      <c r="G414" s="13">
        <v>0</v>
      </c>
      <c r="H414" s="13">
        <v>0</v>
      </c>
      <c r="I414" s="13">
        <v>1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9">
        <v>1</v>
      </c>
      <c r="V414" s="37">
        <v>1</v>
      </c>
      <c r="W414" s="15">
        <f t="shared" si="18"/>
        <v>0.98748464699174909</v>
      </c>
      <c r="X414" s="16">
        <f t="shared" si="19"/>
        <v>0.728590806838882</v>
      </c>
      <c r="Y414" s="16">
        <f t="shared" si="20"/>
        <v>7.3662950132369065E-2</v>
      </c>
    </row>
    <row r="415" spans="2:25" x14ac:dyDescent="0.25">
      <c r="B415" s="9">
        <v>0</v>
      </c>
      <c r="C415" s="3">
        <v>1</v>
      </c>
      <c r="D415" s="9">
        <v>0</v>
      </c>
      <c r="E415" s="3">
        <v>1</v>
      </c>
      <c r="F415" s="14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13">
        <v>0</v>
      </c>
      <c r="U415" s="9">
        <v>1</v>
      </c>
      <c r="V415" s="37">
        <v>1</v>
      </c>
      <c r="W415" s="15">
        <f t="shared" si="18"/>
        <v>0.42990615970542806</v>
      </c>
      <c r="X415" s="16">
        <f t="shared" si="19"/>
        <v>0.60585126001329082</v>
      </c>
      <c r="Y415" s="16">
        <f t="shared" si="20"/>
        <v>0.15535322923311048</v>
      </c>
    </row>
    <row r="416" spans="2:25" x14ac:dyDescent="0.25">
      <c r="B416" s="9">
        <v>0</v>
      </c>
      <c r="C416" s="3">
        <v>1</v>
      </c>
      <c r="D416" s="9">
        <v>1</v>
      </c>
      <c r="E416" s="3">
        <v>0</v>
      </c>
      <c r="F416" s="14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9">
        <v>1</v>
      </c>
      <c r="V416" s="37">
        <v>1</v>
      </c>
      <c r="W416" s="15">
        <f t="shared" si="18"/>
        <v>0.43032769016756811</v>
      </c>
      <c r="X416" s="16">
        <f t="shared" si="19"/>
        <v>0.60595191510262247</v>
      </c>
      <c r="Y416" s="16">
        <f t="shared" si="20"/>
        <v>0.15527389321129084</v>
      </c>
    </row>
    <row r="417" spans="2:25" x14ac:dyDescent="0.25">
      <c r="B417" s="9">
        <v>0</v>
      </c>
      <c r="C417" s="3">
        <v>1</v>
      </c>
      <c r="D417" s="9">
        <v>0</v>
      </c>
      <c r="E417" s="3">
        <v>1</v>
      </c>
      <c r="F417" s="14">
        <v>0</v>
      </c>
      <c r="G417" s="13">
        <v>0</v>
      </c>
      <c r="H417" s="13">
        <v>0</v>
      </c>
      <c r="I417" s="13">
        <v>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9">
        <v>1</v>
      </c>
      <c r="V417" s="37">
        <v>1</v>
      </c>
      <c r="W417" s="15">
        <f t="shared" si="18"/>
        <v>0.72517792791318847</v>
      </c>
      <c r="X417" s="16">
        <f t="shared" si="19"/>
        <v>0.67374621139918844</v>
      </c>
      <c r="Y417" s="16">
        <f t="shared" si="20"/>
        <v>0.10644153457638304</v>
      </c>
    </row>
    <row r="418" spans="2:25" x14ac:dyDescent="0.25">
      <c r="B418" s="9">
        <v>1</v>
      </c>
      <c r="C418" s="3">
        <v>0</v>
      </c>
      <c r="D418" s="9">
        <v>0</v>
      </c>
      <c r="E418" s="3">
        <v>1</v>
      </c>
      <c r="F418" s="14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9">
        <v>1</v>
      </c>
      <c r="V418" s="37">
        <v>1</v>
      </c>
      <c r="W418" s="15">
        <f t="shared" si="18"/>
        <v>0.36943147706914903</v>
      </c>
      <c r="X418" s="16">
        <f t="shared" si="19"/>
        <v>0.59132159610955726</v>
      </c>
      <c r="Y418" s="16">
        <f t="shared" si="20"/>
        <v>0.16701803780643984</v>
      </c>
    </row>
    <row r="419" spans="2:25" x14ac:dyDescent="0.25">
      <c r="B419" s="9">
        <v>1</v>
      </c>
      <c r="C419" s="3">
        <v>0</v>
      </c>
      <c r="D419" s="9">
        <v>0</v>
      </c>
      <c r="E419" s="3">
        <v>1</v>
      </c>
      <c r="F419" s="14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9">
        <v>1</v>
      </c>
      <c r="V419" s="37">
        <v>1</v>
      </c>
      <c r="W419" s="15">
        <f t="shared" si="18"/>
        <v>0.36943147706914903</v>
      </c>
      <c r="X419" s="16">
        <f t="shared" si="19"/>
        <v>0.59132159610955726</v>
      </c>
      <c r="Y419" s="16">
        <f t="shared" si="20"/>
        <v>0.16701803780643984</v>
      </c>
    </row>
    <row r="420" spans="2:25" x14ac:dyDescent="0.25">
      <c r="B420" s="9">
        <v>1</v>
      </c>
      <c r="C420" s="3">
        <v>0</v>
      </c>
      <c r="D420" s="9">
        <v>0</v>
      </c>
      <c r="E420" s="3">
        <v>1</v>
      </c>
      <c r="F420" s="14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1</v>
      </c>
      <c r="O420" s="13">
        <v>0</v>
      </c>
      <c r="P420" s="13">
        <v>1</v>
      </c>
      <c r="Q420" s="13">
        <v>0</v>
      </c>
      <c r="R420" s="13">
        <v>0</v>
      </c>
      <c r="S420" s="13">
        <v>0</v>
      </c>
      <c r="T420" s="13">
        <v>0</v>
      </c>
      <c r="U420" s="9">
        <v>1</v>
      </c>
      <c r="V420" s="37">
        <v>1</v>
      </c>
      <c r="W420" s="15">
        <f t="shared" si="18"/>
        <v>0.44274715213411014</v>
      </c>
      <c r="X420" s="16">
        <f t="shared" si="19"/>
        <v>0.60891342707664442</v>
      </c>
      <c r="Y420" s="16">
        <f t="shared" si="20"/>
        <v>0.15294870752093512</v>
      </c>
    </row>
    <row r="421" spans="2:25" x14ac:dyDescent="0.25">
      <c r="B421" s="9">
        <v>0</v>
      </c>
      <c r="C421" s="3">
        <v>1</v>
      </c>
      <c r="D421" s="9">
        <v>0</v>
      </c>
      <c r="E421" s="3">
        <v>1</v>
      </c>
      <c r="F421" s="14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9">
        <v>1</v>
      </c>
      <c r="V421" s="37">
        <v>1</v>
      </c>
      <c r="W421" s="15">
        <f t="shared" si="18"/>
        <v>0.42990615970542806</v>
      </c>
      <c r="X421" s="16">
        <f t="shared" si="19"/>
        <v>0.60585126001329082</v>
      </c>
      <c r="Y421" s="16">
        <f t="shared" si="20"/>
        <v>0.15535322923311048</v>
      </c>
    </row>
    <row r="422" spans="2:25" x14ac:dyDescent="0.25">
      <c r="B422" s="9">
        <v>1</v>
      </c>
      <c r="C422" s="3">
        <v>0</v>
      </c>
      <c r="D422" s="9">
        <v>1</v>
      </c>
      <c r="E422" s="3">
        <v>0</v>
      </c>
      <c r="F422" s="14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1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1</v>
      </c>
      <c r="U422" s="9">
        <v>1</v>
      </c>
      <c r="V422" s="37">
        <v>1</v>
      </c>
      <c r="W422" s="15">
        <f t="shared" si="18"/>
        <v>0.83424223614659065</v>
      </c>
      <c r="X422" s="16">
        <f t="shared" si="19"/>
        <v>0.69725118044284806</v>
      </c>
      <c r="Y422" s="16">
        <f t="shared" si="20"/>
        <v>9.1656847743248948E-2</v>
      </c>
    </row>
    <row r="423" spans="2:25" x14ac:dyDescent="0.25">
      <c r="B423" s="9">
        <v>1</v>
      </c>
      <c r="C423" s="3">
        <v>0</v>
      </c>
      <c r="D423" s="9">
        <v>0</v>
      </c>
      <c r="E423" s="3">
        <v>1</v>
      </c>
      <c r="F423" s="14">
        <v>0</v>
      </c>
      <c r="G423" s="13">
        <v>0</v>
      </c>
      <c r="H423" s="13">
        <v>0</v>
      </c>
      <c r="I423" s="13">
        <v>1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1</v>
      </c>
      <c r="P423" s="13">
        <v>0</v>
      </c>
      <c r="Q423" s="13">
        <v>0</v>
      </c>
      <c r="R423" s="13">
        <v>1</v>
      </c>
      <c r="S423" s="13">
        <v>0</v>
      </c>
      <c r="T423" s="13">
        <v>0</v>
      </c>
      <c r="U423" s="9">
        <v>1</v>
      </c>
      <c r="V423" s="37">
        <v>1</v>
      </c>
      <c r="W423" s="15">
        <f t="shared" si="18"/>
        <v>0.97698310594961368</v>
      </c>
      <c r="X423" s="16">
        <f t="shared" si="19"/>
        <v>0.72650918864172231</v>
      </c>
      <c r="Y423" s="16">
        <f t="shared" si="20"/>
        <v>7.4797223897409032E-2</v>
      </c>
    </row>
    <row r="424" spans="2:25" x14ac:dyDescent="0.25">
      <c r="B424" s="9">
        <v>0</v>
      </c>
      <c r="C424" s="3">
        <v>1</v>
      </c>
      <c r="D424" s="9">
        <v>0</v>
      </c>
      <c r="E424" s="3">
        <v>1</v>
      </c>
      <c r="F424" s="14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9">
        <v>1</v>
      </c>
      <c r="V424" s="37">
        <v>1</v>
      </c>
      <c r="W424" s="15">
        <f t="shared" si="18"/>
        <v>0.42990615970542806</v>
      </c>
      <c r="X424" s="16">
        <f t="shared" si="19"/>
        <v>0.60585126001329082</v>
      </c>
      <c r="Y424" s="16">
        <f t="shared" si="20"/>
        <v>0.15535322923311048</v>
      </c>
    </row>
    <row r="425" spans="2:25" x14ac:dyDescent="0.25">
      <c r="B425" s="9">
        <v>0</v>
      </c>
      <c r="C425" s="3">
        <v>1</v>
      </c>
      <c r="D425" s="9">
        <v>0</v>
      </c>
      <c r="E425" s="3">
        <v>1</v>
      </c>
      <c r="F425" s="14">
        <v>0</v>
      </c>
      <c r="G425" s="13">
        <v>1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1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9">
        <v>1</v>
      </c>
      <c r="V425" s="37">
        <v>1</v>
      </c>
      <c r="W425" s="15">
        <f t="shared" si="18"/>
        <v>0.38153146948491351</v>
      </c>
      <c r="X425" s="16">
        <f t="shared" si="19"/>
        <v>0.5942424215852371</v>
      </c>
      <c r="Y425" s="16">
        <f t="shared" si="20"/>
        <v>0.16463921244101246</v>
      </c>
    </row>
    <row r="426" spans="2:25" x14ac:dyDescent="0.25">
      <c r="B426" s="9">
        <v>0</v>
      </c>
      <c r="C426" s="3">
        <v>1</v>
      </c>
      <c r="D426" s="9">
        <v>0</v>
      </c>
      <c r="E426" s="3">
        <v>1</v>
      </c>
      <c r="F426" s="14">
        <v>0</v>
      </c>
      <c r="G426" s="13">
        <v>0</v>
      </c>
      <c r="H426" s="13">
        <v>0</v>
      </c>
      <c r="I426" s="13">
        <v>1</v>
      </c>
      <c r="J426" s="13">
        <v>1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1</v>
      </c>
      <c r="R426" s="13">
        <v>1</v>
      </c>
      <c r="S426" s="13">
        <v>0</v>
      </c>
      <c r="T426" s="13">
        <v>0</v>
      </c>
      <c r="U426" s="9">
        <v>1</v>
      </c>
      <c r="V426" s="37">
        <v>1</v>
      </c>
      <c r="W426" s="15">
        <f t="shared" si="18"/>
        <v>1.4089368550522605</v>
      </c>
      <c r="X426" s="16">
        <f t="shared" si="19"/>
        <v>0.80359820361144951</v>
      </c>
      <c r="Y426" s="16">
        <f t="shared" si="20"/>
        <v>3.8573665624649645E-2</v>
      </c>
    </row>
    <row r="427" spans="2:25" x14ac:dyDescent="0.25">
      <c r="B427" s="9">
        <v>1</v>
      </c>
      <c r="C427" s="3">
        <v>0</v>
      </c>
      <c r="D427" s="9">
        <v>1</v>
      </c>
      <c r="E427" s="3">
        <v>0</v>
      </c>
      <c r="F427" s="14">
        <v>0</v>
      </c>
      <c r="G427" s="13">
        <v>0</v>
      </c>
      <c r="H427" s="13">
        <v>0</v>
      </c>
      <c r="I427" s="13">
        <v>0</v>
      </c>
      <c r="J427" s="13">
        <v>1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1</v>
      </c>
      <c r="Q427" s="13">
        <v>0</v>
      </c>
      <c r="R427" s="13">
        <v>0</v>
      </c>
      <c r="S427" s="13">
        <v>1</v>
      </c>
      <c r="T427" s="13">
        <v>1</v>
      </c>
      <c r="U427" s="9">
        <v>1</v>
      </c>
      <c r="V427" s="37">
        <v>1</v>
      </c>
      <c r="W427" s="15">
        <f t="shared" si="18"/>
        <v>0.61661332448776784</v>
      </c>
      <c r="X427" s="16">
        <f t="shared" si="19"/>
        <v>0.64944791078364839</v>
      </c>
      <c r="Y427" s="16">
        <f t="shared" si="20"/>
        <v>0.12288676725394894</v>
      </c>
    </row>
    <row r="428" spans="2:25" x14ac:dyDescent="0.25">
      <c r="B428" s="9">
        <v>0</v>
      </c>
      <c r="C428" s="3">
        <v>0</v>
      </c>
      <c r="D428" s="9">
        <v>1</v>
      </c>
      <c r="E428" s="3">
        <v>0</v>
      </c>
      <c r="F428" s="14">
        <v>1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9">
        <v>1</v>
      </c>
      <c r="V428" s="37">
        <v>1</v>
      </c>
      <c r="W428" s="15">
        <f t="shared" si="18"/>
        <v>0.68216198099689351</v>
      </c>
      <c r="X428" s="16">
        <f t="shared" si="19"/>
        <v>0.66422105821892308</v>
      </c>
      <c r="Y428" s="16">
        <f t="shared" si="20"/>
        <v>0.11274749774361985</v>
      </c>
    </row>
    <row r="429" spans="2:25" x14ac:dyDescent="0.25">
      <c r="B429" s="9">
        <v>0</v>
      </c>
      <c r="C429" s="3">
        <v>1</v>
      </c>
      <c r="D429" s="9">
        <v>0</v>
      </c>
      <c r="E429" s="3">
        <v>1</v>
      </c>
      <c r="F429" s="14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>
        <v>1</v>
      </c>
      <c r="U429" s="9">
        <v>1</v>
      </c>
      <c r="V429" s="37">
        <v>1</v>
      </c>
      <c r="W429" s="15">
        <f t="shared" si="18"/>
        <v>0.69665339981031127</v>
      </c>
      <c r="X429" s="16">
        <f t="shared" si="19"/>
        <v>0.66744537065117682</v>
      </c>
      <c r="Y429" s="16">
        <f t="shared" si="20"/>
        <v>0.11059258150133316</v>
      </c>
    </row>
    <row r="430" spans="2:25" x14ac:dyDescent="0.25">
      <c r="B430" s="9">
        <v>1</v>
      </c>
      <c r="C430" s="3">
        <v>0</v>
      </c>
      <c r="D430" s="9">
        <v>1</v>
      </c>
      <c r="E430" s="3">
        <v>0</v>
      </c>
      <c r="F430" s="14">
        <v>1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1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1</v>
      </c>
      <c r="S430" s="13">
        <v>0</v>
      </c>
      <c r="T430" s="13">
        <v>0</v>
      </c>
      <c r="U430" s="9">
        <v>1</v>
      </c>
      <c r="V430" s="37">
        <v>1</v>
      </c>
      <c r="W430" s="15">
        <f t="shared" si="18"/>
        <v>0.86748850024722657</v>
      </c>
      <c r="X430" s="16">
        <f t="shared" si="19"/>
        <v>0.70422283855155754</v>
      </c>
      <c r="Y430" s="16">
        <f t="shared" si="20"/>
        <v>8.7484129234497998E-2</v>
      </c>
    </row>
    <row r="431" spans="2:25" x14ac:dyDescent="0.25">
      <c r="B431" s="9">
        <v>0</v>
      </c>
      <c r="C431" s="3">
        <v>1</v>
      </c>
      <c r="D431" s="9">
        <v>1</v>
      </c>
      <c r="E431" s="3">
        <v>0</v>
      </c>
      <c r="F431" s="14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9">
        <v>1</v>
      </c>
      <c r="V431" s="37">
        <v>1</v>
      </c>
      <c r="W431" s="15">
        <f t="shared" si="18"/>
        <v>0.43032769016756811</v>
      </c>
      <c r="X431" s="16">
        <f t="shared" si="19"/>
        <v>0.60595191510262247</v>
      </c>
      <c r="Y431" s="16">
        <f t="shared" si="20"/>
        <v>0.15527389321129084</v>
      </c>
    </row>
    <row r="432" spans="2:25" x14ac:dyDescent="0.25">
      <c r="B432" s="9">
        <v>0</v>
      </c>
      <c r="C432" s="3">
        <v>1</v>
      </c>
      <c r="D432" s="9">
        <v>0</v>
      </c>
      <c r="E432" s="3">
        <v>1</v>
      </c>
      <c r="F432" s="14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1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9">
        <v>1</v>
      </c>
      <c r="V432" s="37">
        <v>1</v>
      </c>
      <c r="W432" s="15">
        <f t="shared" si="18"/>
        <v>0.6190889334512113</v>
      </c>
      <c r="X432" s="16">
        <f t="shared" si="19"/>
        <v>0.65001131236335619</v>
      </c>
      <c r="Y432" s="16">
        <f t="shared" si="20"/>
        <v>0.12249208147362023</v>
      </c>
    </row>
    <row r="433" spans="2:25" x14ac:dyDescent="0.25">
      <c r="B433" s="9">
        <v>0</v>
      </c>
      <c r="C433" s="3">
        <v>1</v>
      </c>
      <c r="D433" s="9">
        <v>0</v>
      </c>
      <c r="E433" s="3">
        <v>1</v>
      </c>
      <c r="F433" s="14">
        <v>0</v>
      </c>
      <c r="G433" s="13">
        <v>0</v>
      </c>
      <c r="H433" s="13">
        <v>0</v>
      </c>
      <c r="I433" s="13">
        <v>0</v>
      </c>
      <c r="J433" s="13">
        <v>1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  <c r="U433" s="9">
        <v>1</v>
      </c>
      <c r="V433" s="37">
        <v>1</v>
      </c>
      <c r="W433" s="15">
        <f t="shared" si="18"/>
        <v>0.74059962908414756</v>
      </c>
      <c r="X433" s="16">
        <f t="shared" si="19"/>
        <v>0.67712696469085043</v>
      </c>
      <c r="Y433" s="16">
        <f t="shared" si="20"/>
        <v>0.10424699692974335</v>
      </c>
    </row>
    <row r="434" spans="2:25" x14ac:dyDescent="0.25">
      <c r="B434" s="9">
        <v>0</v>
      </c>
      <c r="C434" s="3">
        <v>1</v>
      </c>
      <c r="D434" s="9">
        <v>1</v>
      </c>
      <c r="E434" s="3">
        <v>0</v>
      </c>
      <c r="F434" s="14">
        <v>1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1</v>
      </c>
      <c r="Q434" s="13">
        <v>0</v>
      </c>
      <c r="R434" s="13">
        <v>0</v>
      </c>
      <c r="S434" s="13">
        <v>0</v>
      </c>
      <c r="T434" s="13">
        <v>0</v>
      </c>
      <c r="U434" s="9">
        <v>1</v>
      </c>
      <c r="V434" s="37">
        <v>1</v>
      </c>
      <c r="W434" s="15">
        <f t="shared" si="18"/>
        <v>0.57676731056530661</v>
      </c>
      <c r="X434" s="16">
        <f t="shared" si="19"/>
        <v>0.6403232258199214</v>
      </c>
      <c r="Y434" s="16">
        <f t="shared" si="20"/>
        <v>0.12936738188458724</v>
      </c>
    </row>
    <row r="435" spans="2:25" x14ac:dyDescent="0.25">
      <c r="B435" s="9">
        <v>0</v>
      </c>
      <c r="C435" s="3">
        <v>1</v>
      </c>
      <c r="D435" s="9">
        <v>0</v>
      </c>
      <c r="E435" s="3">
        <v>1</v>
      </c>
      <c r="F435" s="14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1</v>
      </c>
      <c r="N435" s="13">
        <v>0</v>
      </c>
      <c r="O435" s="13">
        <v>0</v>
      </c>
      <c r="P435" s="13">
        <v>0</v>
      </c>
      <c r="Q435" s="13">
        <v>0</v>
      </c>
      <c r="R435" s="13">
        <v>1</v>
      </c>
      <c r="S435" s="13">
        <v>0</v>
      </c>
      <c r="T435" s="13">
        <v>0</v>
      </c>
      <c r="U435" s="9">
        <v>1</v>
      </c>
      <c r="V435" s="37">
        <v>1</v>
      </c>
      <c r="W435" s="15">
        <f t="shared" si="18"/>
        <v>0.80490767100056704</v>
      </c>
      <c r="X435" s="16">
        <f t="shared" si="19"/>
        <v>0.69102329958960096</v>
      </c>
      <c r="Y435" s="16">
        <f t="shared" si="20"/>
        <v>9.5466601396497486E-2</v>
      </c>
    </row>
    <row r="436" spans="2:25" x14ac:dyDescent="0.25">
      <c r="B436" s="9">
        <v>0</v>
      </c>
      <c r="C436" s="3">
        <v>1</v>
      </c>
      <c r="D436" s="9">
        <v>1</v>
      </c>
      <c r="E436" s="3">
        <v>0</v>
      </c>
      <c r="F436" s="14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1</v>
      </c>
      <c r="P436" s="13">
        <v>0</v>
      </c>
      <c r="Q436" s="13">
        <v>0</v>
      </c>
      <c r="R436" s="13">
        <v>1</v>
      </c>
      <c r="S436" s="13">
        <v>0</v>
      </c>
      <c r="T436" s="13">
        <v>0</v>
      </c>
      <c r="U436" s="9">
        <v>1</v>
      </c>
      <c r="V436" s="37">
        <v>1</v>
      </c>
      <c r="W436" s="15">
        <f t="shared" si="18"/>
        <v>0.7426075508402723</v>
      </c>
      <c r="X436" s="16">
        <f t="shared" si="19"/>
        <v>0.67756579245012871</v>
      </c>
      <c r="Y436" s="16">
        <f t="shared" si="20"/>
        <v>0.10396381819831348</v>
      </c>
    </row>
    <row r="437" spans="2:25" x14ac:dyDescent="0.25">
      <c r="B437" s="9">
        <v>0</v>
      </c>
      <c r="C437" s="3">
        <v>1</v>
      </c>
      <c r="D437" s="9">
        <v>0</v>
      </c>
      <c r="E437" s="3">
        <v>1</v>
      </c>
      <c r="F437" s="14">
        <v>0</v>
      </c>
      <c r="G437" s="13">
        <v>0</v>
      </c>
      <c r="H437" s="13">
        <v>0</v>
      </c>
      <c r="I437" s="13">
        <v>1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1</v>
      </c>
      <c r="R437" s="13">
        <v>0</v>
      </c>
      <c r="S437" s="13">
        <v>0</v>
      </c>
      <c r="T437" s="13">
        <v>0</v>
      </c>
      <c r="U437" s="9">
        <v>1</v>
      </c>
      <c r="V437" s="37">
        <v>1</v>
      </c>
      <c r="W437" s="15">
        <f t="shared" si="18"/>
        <v>0.92088386288882051</v>
      </c>
      <c r="X437" s="16">
        <f t="shared" si="19"/>
        <v>0.71522216462174193</v>
      </c>
      <c r="Y437" s="16">
        <f t="shared" si="20"/>
        <v>8.1098415522726258E-2</v>
      </c>
    </row>
    <row r="438" spans="2:25" x14ac:dyDescent="0.25">
      <c r="B438" s="9">
        <v>0</v>
      </c>
      <c r="C438" s="3">
        <v>1</v>
      </c>
      <c r="D438" s="9">
        <v>1</v>
      </c>
      <c r="E438" s="3">
        <v>0</v>
      </c>
      <c r="F438" s="14">
        <v>1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1</v>
      </c>
      <c r="T438" s="13">
        <v>0</v>
      </c>
      <c r="U438" s="9">
        <v>1</v>
      </c>
      <c r="V438" s="37">
        <v>1</v>
      </c>
      <c r="W438" s="15">
        <f t="shared" si="18"/>
        <v>0.47782111539982697</v>
      </c>
      <c r="X438" s="16">
        <f t="shared" si="19"/>
        <v>0.61723323106698125</v>
      </c>
      <c r="Y438" s="16">
        <f t="shared" si="20"/>
        <v>0.14651039939942298</v>
      </c>
    </row>
    <row r="439" spans="2:25" x14ac:dyDescent="0.25">
      <c r="B439" s="9">
        <v>0</v>
      </c>
      <c r="C439" s="3">
        <v>0</v>
      </c>
      <c r="D439" s="9">
        <v>0</v>
      </c>
      <c r="E439" s="3">
        <v>1</v>
      </c>
      <c r="F439" s="14">
        <v>0</v>
      </c>
      <c r="G439" s="13">
        <v>0</v>
      </c>
      <c r="H439" s="13">
        <v>0</v>
      </c>
      <c r="I439" s="13">
        <v>0</v>
      </c>
      <c r="J439" s="13">
        <v>1</v>
      </c>
      <c r="K439" s="13">
        <v>0</v>
      </c>
      <c r="L439" s="13">
        <v>0</v>
      </c>
      <c r="M439" s="13">
        <v>0</v>
      </c>
      <c r="N439" s="13">
        <v>0</v>
      </c>
      <c r="O439" s="13">
        <v>1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9">
        <v>1</v>
      </c>
      <c r="V439" s="37">
        <v>1</v>
      </c>
      <c r="W439" s="15">
        <f t="shared" si="18"/>
        <v>0.86504753872289575</v>
      </c>
      <c r="X439" s="16">
        <f t="shared" si="19"/>
        <v>0.70371414994539683</v>
      </c>
      <c r="Y439" s="16">
        <f t="shared" si="20"/>
        <v>8.7785304942578801E-2</v>
      </c>
    </row>
    <row r="440" spans="2:25" x14ac:dyDescent="0.25">
      <c r="B440" s="9">
        <v>0</v>
      </c>
      <c r="C440" s="3">
        <v>1</v>
      </c>
      <c r="D440" s="9">
        <v>0</v>
      </c>
      <c r="E440" s="3">
        <v>1</v>
      </c>
      <c r="F440" s="14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1</v>
      </c>
      <c r="S440" s="13">
        <v>0</v>
      </c>
      <c r="T440" s="13">
        <v>0</v>
      </c>
      <c r="U440" s="9">
        <v>1</v>
      </c>
      <c r="V440" s="37">
        <v>1</v>
      </c>
      <c r="W440" s="15">
        <f t="shared" si="18"/>
        <v>0.60726568249014867</v>
      </c>
      <c r="X440" s="16">
        <f t="shared" si="19"/>
        <v>0.64731681526661367</v>
      </c>
      <c r="Y440" s="16">
        <f t="shared" si="20"/>
        <v>0.12438542879368392</v>
      </c>
    </row>
    <row r="441" spans="2:25" x14ac:dyDescent="0.25">
      <c r="B441" s="9">
        <v>0</v>
      </c>
      <c r="C441" s="3">
        <v>1</v>
      </c>
      <c r="D441" s="9">
        <v>0</v>
      </c>
      <c r="E441" s="3">
        <v>1</v>
      </c>
      <c r="F441" s="14">
        <v>0</v>
      </c>
      <c r="G441" s="13">
        <v>0</v>
      </c>
      <c r="H441" s="13">
        <v>0</v>
      </c>
      <c r="I441" s="13">
        <v>0</v>
      </c>
      <c r="J441" s="13">
        <v>1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9">
        <v>1</v>
      </c>
      <c r="V441" s="37">
        <v>1</v>
      </c>
      <c r="W441" s="15">
        <f t="shared" si="18"/>
        <v>0.74059962908414756</v>
      </c>
      <c r="X441" s="16">
        <f t="shared" si="19"/>
        <v>0.67712696469085043</v>
      </c>
      <c r="Y441" s="16">
        <f t="shared" si="20"/>
        <v>0.10424699692974335</v>
      </c>
    </row>
    <row r="442" spans="2:25" x14ac:dyDescent="0.25">
      <c r="B442" s="9">
        <v>0</v>
      </c>
      <c r="C442" s="3">
        <v>1</v>
      </c>
      <c r="D442" s="9">
        <v>1</v>
      </c>
      <c r="E442" s="3">
        <v>0</v>
      </c>
      <c r="F442" s="14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9">
        <v>1</v>
      </c>
      <c r="V442" s="37">
        <v>1</v>
      </c>
      <c r="W442" s="15">
        <f t="shared" si="18"/>
        <v>0.43032769016756811</v>
      </c>
      <c r="X442" s="16">
        <f t="shared" si="19"/>
        <v>0.60595191510262247</v>
      </c>
      <c r="Y442" s="16">
        <f t="shared" si="20"/>
        <v>0.15527389321129084</v>
      </c>
    </row>
    <row r="443" spans="2:25" x14ac:dyDescent="0.25">
      <c r="B443" s="9">
        <v>0</v>
      </c>
      <c r="C443" s="3">
        <v>1</v>
      </c>
      <c r="D443" s="9">
        <v>1</v>
      </c>
      <c r="E443" s="3">
        <v>0</v>
      </c>
      <c r="F443" s="14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1</v>
      </c>
      <c r="T443" s="13">
        <v>1</v>
      </c>
      <c r="U443" s="9">
        <v>1</v>
      </c>
      <c r="V443" s="37">
        <v>1</v>
      </c>
      <c r="W443" s="15">
        <f t="shared" si="18"/>
        <v>0.4822616364261495</v>
      </c>
      <c r="X443" s="16">
        <f t="shared" si="19"/>
        <v>0.61828178486792829</v>
      </c>
      <c r="Y443" s="16">
        <f t="shared" si="20"/>
        <v>0.14570879576361459</v>
      </c>
    </row>
    <row r="444" spans="2:25" x14ac:dyDescent="0.25">
      <c r="B444" s="9">
        <v>1</v>
      </c>
      <c r="C444" s="3">
        <v>0</v>
      </c>
      <c r="D444" s="9">
        <v>1</v>
      </c>
      <c r="E444" s="3">
        <v>0</v>
      </c>
      <c r="F444" s="14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1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9">
        <v>1</v>
      </c>
      <c r="V444" s="37">
        <v>1</v>
      </c>
      <c r="W444" s="15">
        <f t="shared" si="18"/>
        <v>0.50477334541927266</v>
      </c>
      <c r="X444" s="16">
        <f t="shared" si="19"/>
        <v>0.62358042763985644</v>
      </c>
      <c r="Y444" s="16">
        <f t="shared" si="20"/>
        <v>0.14169169445579335</v>
      </c>
    </row>
    <row r="445" spans="2:25" x14ac:dyDescent="0.25">
      <c r="B445" s="9">
        <v>0</v>
      </c>
      <c r="C445" s="3">
        <v>1</v>
      </c>
      <c r="D445" s="9">
        <v>1</v>
      </c>
      <c r="E445" s="3">
        <v>0</v>
      </c>
      <c r="F445" s="14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1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9">
        <v>1</v>
      </c>
      <c r="V445" s="37">
        <v>1</v>
      </c>
      <c r="W445" s="15">
        <f t="shared" si="18"/>
        <v>0.56524802805555163</v>
      </c>
      <c r="X445" s="16">
        <f t="shared" si="19"/>
        <v>0.63766596098523809</v>
      </c>
      <c r="Y445" s="16">
        <f t="shared" si="20"/>
        <v>0.13128595582875099</v>
      </c>
    </row>
    <row r="446" spans="2:25" x14ac:dyDescent="0.25">
      <c r="B446" s="9">
        <v>0</v>
      </c>
      <c r="C446" s="3">
        <v>1</v>
      </c>
      <c r="D446" s="9">
        <v>1</v>
      </c>
      <c r="E446" s="3">
        <v>0</v>
      </c>
      <c r="F446" s="14">
        <v>0</v>
      </c>
      <c r="G446" s="13">
        <v>0</v>
      </c>
      <c r="H446" s="13">
        <v>0</v>
      </c>
      <c r="I446" s="13">
        <v>0</v>
      </c>
      <c r="J446" s="13">
        <v>1</v>
      </c>
      <c r="K446" s="13">
        <v>0</v>
      </c>
      <c r="L446" s="13">
        <v>0</v>
      </c>
      <c r="M446" s="13">
        <v>0</v>
      </c>
      <c r="N446" s="13">
        <v>0</v>
      </c>
      <c r="O446" s="13">
        <v>1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9">
        <v>1</v>
      </c>
      <c r="V446" s="37">
        <v>1</v>
      </c>
      <c r="W446" s="15">
        <f t="shared" si="18"/>
        <v>0.87594149743427119</v>
      </c>
      <c r="X446" s="16">
        <f t="shared" si="19"/>
        <v>0.70598049426870091</v>
      </c>
      <c r="Y446" s="16">
        <f t="shared" si="20"/>
        <v>8.6447469750477415E-2</v>
      </c>
    </row>
    <row r="447" spans="2:25" x14ac:dyDescent="0.25">
      <c r="B447" s="9">
        <v>0</v>
      </c>
      <c r="C447" s="3">
        <v>1</v>
      </c>
      <c r="D447" s="9">
        <v>1</v>
      </c>
      <c r="E447" s="3">
        <v>0</v>
      </c>
      <c r="F447" s="14">
        <v>1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1</v>
      </c>
      <c r="S447" s="13">
        <v>0</v>
      </c>
      <c r="T447" s="13">
        <v>1</v>
      </c>
      <c r="U447" s="9">
        <v>1</v>
      </c>
      <c r="V447" s="37">
        <v>1</v>
      </c>
      <c r="W447" s="15">
        <f t="shared" si="18"/>
        <v>1.1367411721357326</v>
      </c>
      <c r="X447" s="16">
        <f t="shared" si="19"/>
        <v>0.75708081196013843</v>
      </c>
      <c r="Y447" s="16">
        <f t="shared" si="20"/>
        <v>5.9009731917945625E-2</v>
      </c>
    </row>
    <row r="448" spans="2:25" x14ac:dyDescent="0.25">
      <c r="B448" s="9">
        <v>0</v>
      </c>
      <c r="C448" s="3">
        <v>1</v>
      </c>
      <c r="D448" s="9">
        <v>1</v>
      </c>
      <c r="E448" s="3">
        <v>0</v>
      </c>
      <c r="F448" s="14">
        <v>0</v>
      </c>
      <c r="G448" s="13">
        <v>0</v>
      </c>
      <c r="H448" s="13">
        <v>0</v>
      </c>
      <c r="I448" s="13">
        <v>1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1</v>
      </c>
      <c r="U448" s="9">
        <v>1</v>
      </c>
      <c r="V448" s="37">
        <v>1</v>
      </c>
      <c r="W448" s="15">
        <f t="shared" si="18"/>
        <v>0.99234669848021162</v>
      </c>
      <c r="X448" s="16">
        <f t="shared" si="19"/>
        <v>0.72955118997293555</v>
      </c>
      <c r="Y448" s="16">
        <f t="shared" si="20"/>
        <v>7.3142558845055189E-2</v>
      </c>
    </row>
    <row r="449" spans="2:25" x14ac:dyDescent="0.25">
      <c r="B449" s="9">
        <v>0</v>
      </c>
      <c r="C449" s="3">
        <v>0</v>
      </c>
      <c r="D449" s="9">
        <v>1</v>
      </c>
      <c r="E449" s="3">
        <v>0</v>
      </c>
      <c r="F449" s="14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1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9">
        <v>1</v>
      </c>
      <c r="V449" s="37">
        <v>1</v>
      </c>
      <c r="W449" s="15">
        <f t="shared" si="18"/>
        <v>0.61749725042875125</v>
      </c>
      <c r="X449" s="16">
        <f t="shared" si="19"/>
        <v>0.64964912347411763</v>
      </c>
      <c r="Y449" s="16">
        <f t="shared" si="20"/>
        <v>0.12274573668245407</v>
      </c>
    </row>
    <row r="450" spans="2:25" x14ac:dyDescent="0.25">
      <c r="B450" s="9">
        <v>1</v>
      </c>
      <c r="C450" s="3">
        <v>0</v>
      </c>
      <c r="D450" s="9">
        <v>1</v>
      </c>
      <c r="E450" s="3">
        <v>0</v>
      </c>
      <c r="F450" s="14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1</v>
      </c>
      <c r="S450" s="13">
        <v>0</v>
      </c>
      <c r="T450" s="13">
        <v>0</v>
      </c>
      <c r="U450" s="9">
        <v>1</v>
      </c>
      <c r="V450" s="37">
        <v>1</v>
      </c>
      <c r="W450" s="15">
        <f t="shared" si="18"/>
        <v>0.54721253031600969</v>
      </c>
      <c r="X450" s="16">
        <f t="shared" si="19"/>
        <v>0.63348863526172361</v>
      </c>
      <c r="Y450" s="16">
        <f t="shared" si="20"/>
        <v>0.13433058048231386</v>
      </c>
    </row>
    <row r="451" spans="2:25" x14ac:dyDescent="0.25">
      <c r="B451" s="9">
        <v>0</v>
      </c>
      <c r="C451" s="3">
        <v>1</v>
      </c>
      <c r="D451" s="9">
        <v>1</v>
      </c>
      <c r="E451" s="3">
        <v>0</v>
      </c>
      <c r="F451" s="14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  <c r="U451" s="9">
        <v>1</v>
      </c>
      <c r="V451" s="37">
        <v>1</v>
      </c>
      <c r="W451" s="15">
        <f t="shared" si="18"/>
        <v>0.43032769016756811</v>
      </c>
      <c r="X451" s="16">
        <f t="shared" si="19"/>
        <v>0.60595191510262247</v>
      </c>
      <c r="Y451" s="16">
        <f t="shared" si="20"/>
        <v>0.15527389321129084</v>
      </c>
    </row>
    <row r="452" spans="2:25" x14ac:dyDescent="0.25">
      <c r="B452" s="9">
        <v>0</v>
      </c>
      <c r="C452" s="3">
        <v>1</v>
      </c>
      <c r="D452" s="9">
        <v>1</v>
      </c>
      <c r="E452" s="3">
        <v>0</v>
      </c>
      <c r="F452" s="14">
        <v>1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1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1</v>
      </c>
      <c r="U452" s="9">
        <v>1</v>
      </c>
      <c r="V452" s="37">
        <v>1</v>
      </c>
      <c r="W452" s="15">
        <f t="shared" si="18"/>
        <v>1.1485644230967951</v>
      </c>
      <c r="X452" s="16">
        <f t="shared" si="19"/>
        <v>0.75924860528626315</v>
      </c>
      <c r="Y452" s="16">
        <f t="shared" si="20"/>
        <v>5.7961234056609523E-2</v>
      </c>
    </row>
    <row r="453" spans="2:25" x14ac:dyDescent="0.25">
      <c r="B453" s="9">
        <v>0</v>
      </c>
      <c r="C453" s="3">
        <v>1</v>
      </c>
      <c r="D453" s="9">
        <v>0</v>
      </c>
      <c r="E453" s="3">
        <v>1</v>
      </c>
      <c r="F453" s="14">
        <v>0</v>
      </c>
      <c r="G453" s="13">
        <v>0</v>
      </c>
      <c r="H453" s="13">
        <v>0</v>
      </c>
      <c r="I453" s="13">
        <v>0</v>
      </c>
      <c r="J453" s="13">
        <v>1</v>
      </c>
      <c r="K453" s="13">
        <v>0</v>
      </c>
      <c r="L453" s="13">
        <v>0</v>
      </c>
      <c r="M453" s="13">
        <v>0</v>
      </c>
      <c r="N453" s="13">
        <v>1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9">
        <v>1</v>
      </c>
      <c r="V453" s="37">
        <v>1</v>
      </c>
      <c r="W453" s="15">
        <f t="shared" si="18"/>
        <v>0.92978240282993085</v>
      </c>
      <c r="X453" s="16">
        <f t="shared" si="19"/>
        <v>0.71703113765943172</v>
      </c>
      <c r="Y453" s="16">
        <f t="shared" si="20"/>
        <v>8.0071377054315482E-2</v>
      </c>
    </row>
    <row r="454" spans="2:25" x14ac:dyDescent="0.25">
      <c r="B454" s="9">
        <v>0</v>
      </c>
      <c r="C454" s="3">
        <v>1</v>
      </c>
      <c r="D454" s="9">
        <v>0</v>
      </c>
      <c r="E454" s="3">
        <v>1</v>
      </c>
      <c r="F454" s="14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9">
        <v>1</v>
      </c>
      <c r="V454" s="37">
        <v>1</v>
      </c>
      <c r="W454" s="15">
        <f t="shared" ref="W454:W517" si="21">SUMPRODUCT(B$2:U$2,B454:U454)</f>
        <v>0.42990615970542806</v>
      </c>
      <c r="X454" s="16">
        <f t="shared" ref="X454:X517" si="22">EXP(W454)/(1+EXP(W454))</f>
        <v>0.60585126001329082</v>
      </c>
      <c r="Y454" s="16">
        <f t="shared" ref="Y454:Y517" si="23">(V454-X454)^2</f>
        <v>0.15535322923311048</v>
      </c>
    </row>
    <row r="455" spans="2:25" x14ac:dyDescent="0.25">
      <c r="B455" s="9">
        <v>0</v>
      </c>
      <c r="C455" s="3">
        <v>1</v>
      </c>
      <c r="D455" s="9">
        <v>1</v>
      </c>
      <c r="E455" s="3">
        <v>0</v>
      </c>
      <c r="F455" s="14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9">
        <v>1</v>
      </c>
      <c r="V455" s="37">
        <v>1</v>
      </c>
      <c r="W455" s="15">
        <f t="shared" si="21"/>
        <v>0.43032769016756811</v>
      </c>
      <c r="X455" s="16">
        <f t="shared" si="22"/>
        <v>0.60595191510262247</v>
      </c>
      <c r="Y455" s="16">
        <f t="shared" si="23"/>
        <v>0.15527389321129084</v>
      </c>
    </row>
    <row r="456" spans="2:25" x14ac:dyDescent="0.25">
      <c r="B456" s="9">
        <v>1</v>
      </c>
      <c r="C456" s="3">
        <v>0</v>
      </c>
      <c r="D456" s="9">
        <v>1</v>
      </c>
      <c r="E456" s="3">
        <v>0</v>
      </c>
      <c r="F456" s="14">
        <v>0</v>
      </c>
      <c r="G456" s="13">
        <v>0</v>
      </c>
      <c r="H456" s="13">
        <v>0</v>
      </c>
      <c r="I456" s="13">
        <v>0</v>
      </c>
      <c r="J456" s="13">
        <v>1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9">
        <v>1</v>
      </c>
      <c r="V456" s="37">
        <v>1</v>
      </c>
      <c r="W456" s="15">
        <f t="shared" si="21"/>
        <v>0.68054647691000858</v>
      </c>
      <c r="X456" s="16">
        <f t="shared" si="22"/>
        <v>0.66386065447292164</v>
      </c>
      <c r="Y456" s="16">
        <f t="shared" si="23"/>
        <v>0.11298965961137257</v>
      </c>
    </row>
    <row r="457" spans="2:25" x14ac:dyDescent="0.25">
      <c r="B457" s="9">
        <v>0</v>
      </c>
      <c r="C457" s="3">
        <v>1</v>
      </c>
      <c r="D457" s="9">
        <v>1</v>
      </c>
      <c r="E457" s="3">
        <v>0</v>
      </c>
      <c r="F457" s="14">
        <v>1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9">
        <v>1</v>
      </c>
      <c r="V457" s="37">
        <v>1</v>
      </c>
      <c r="W457" s="15">
        <f t="shared" si="21"/>
        <v>0.69263440924612873</v>
      </c>
      <c r="X457" s="16">
        <f t="shared" si="22"/>
        <v>0.66655270774917152</v>
      </c>
      <c r="Y457" s="16">
        <f t="shared" si="23"/>
        <v>0.11118709670940942</v>
      </c>
    </row>
    <row r="458" spans="2:25" x14ac:dyDescent="0.25">
      <c r="B458" s="9">
        <v>1</v>
      </c>
      <c r="C458" s="3">
        <v>0</v>
      </c>
      <c r="D458" s="9">
        <v>0</v>
      </c>
      <c r="E458" s="3">
        <v>1</v>
      </c>
      <c r="F458" s="14">
        <v>0</v>
      </c>
      <c r="G458" s="13">
        <v>0</v>
      </c>
      <c r="H458" s="13">
        <v>0</v>
      </c>
      <c r="I458" s="13">
        <v>0</v>
      </c>
      <c r="J458" s="13">
        <v>1</v>
      </c>
      <c r="K458" s="13">
        <v>0</v>
      </c>
      <c r="L458" s="13">
        <v>0</v>
      </c>
      <c r="M458" s="13">
        <v>0</v>
      </c>
      <c r="N458" s="13">
        <v>0</v>
      </c>
      <c r="O458" s="13">
        <v>1</v>
      </c>
      <c r="P458" s="13">
        <v>0</v>
      </c>
      <c r="Q458" s="13">
        <v>0</v>
      </c>
      <c r="R458" s="13">
        <v>1</v>
      </c>
      <c r="S458" s="13">
        <v>0</v>
      </c>
      <c r="T458" s="13">
        <v>0</v>
      </c>
      <c r="U458" s="9">
        <v>1</v>
      </c>
      <c r="V458" s="37">
        <v>1</v>
      </c>
      <c r="W458" s="15">
        <f t="shared" si="21"/>
        <v>0.99240480712057266</v>
      </c>
      <c r="X458" s="16">
        <f t="shared" si="22"/>
        <v>0.729562655017992</v>
      </c>
      <c r="Y458" s="16">
        <f t="shared" si="23"/>
        <v>7.3136357560917603E-2</v>
      </c>
    </row>
    <row r="459" spans="2:25" x14ac:dyDescent="0.25">
      <c r="B459" s="9">
        <v>0</v>
      </c>
      <c r="C459" s="3">
        <v>1</v>
      </c>
      <c r="D459" s="9">
        <v>1</v>
      </c>
      <c r="E459" s="3">
        <v>0</v>
      </c>
      <c r="F459" s="14">
        <v>0</v>
      </c>
      <c r="G459" s="13">
        <v>1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9">
        <v>1</v>
      </c>
      <c r="V459" s="37">
        <v>1</v>
      </c>
      <c r="W459" s="15">
        <f t="shared" si="21"/>
        <v>0.1843110114366352</v>
      </c>
      <c r="X459" s="16">
        <f t="shared" si="22"/>
        <v>0.54594775390834482</v>
      </c>
      <c r="Y459" s="16">
        <f t="shared" si="23"/>
        <v>0.20616344218087698</v>
      </c>
    </row>
    <row r="460" spans="2:25" x14ac:dyDescent="0.25">
      <c r="B460" s="9">
        <v>0</v>
      </c>
      <c r="C460" s="3">
        <v>1</v>
      </c>
      <c r="D460" s="9">
        <v>1</v>
      </c>
      <c r="E460" s="3">
        <v>0</v>
      </c>
      <c r="F460" s="14">
        <v>1</v>
      </c>
      <c r="G460" s="13">
        <v>0</v>
      </c>
      <c r="H460" s="13">
        <v>0</v>
      </c>
      <c r="I460" s="13">
        <v>1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1</v>
      </c>
      <c r="S460" s="13">
        <v>0</v>
      </c>
      <c r="T460" s="13">
        <v>0</v>
      </c>
      <c r="U460" s="9">
        <v>1</v>
      </c>
      <c r="V460" s="37">
        <v>1</v>
      </c>
      <c r="W460" s="15">
        <f t="shared" si="21"/>
        <v>1.1652657002386098</v>
      </c>
      <c r="X460" s="16">
        <f t="shared" si="22"/>
        <v>0.76228820296716027</v>
      </c>
      <c r="Y460" s="16">
        <f t="shared" si="23"/>
        <v>5.6506898448581991E-2</v>
      </c>
    </row>
    <row r="461" spans="2:25" x14ac:dyDescent="0.25">
      <c r="B461" s="9">
        <v>0</v>
      </c>
      <c r="C461" s="3">
        <v>1</v>
      </c>
      <c r="D461" s="9">
        <v>1</v>
      </c>
      <c r="E461" s="3">
        <v>0</v>
      </c>
      <c r="F461" s="14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1</v>
      </c>
      <c r="S461" s="13">
        <v>0</v>
      </c>
      <c r="T461" s="13">
        <v>1</v>
      </c>
      <c r="U461" s="9">
        <v>1</v>
      </c>
      <c r="V461" s="37">
        <v>1</v>
      </c>
      <c r="W461" s="15">
        <f t="shared" si="21"/>
        <v>0.87443445305717193</v>
      </c>
      <c r="X461" s="16">
        <f t="shared" si="22"/>
        <v>0.70566757692190829</v>
      </c>
      <c r="Y461" s="16">
        <f t="shared" si="23"/>
        <v>8.6631575275020772E-2</v>
      </c>
    </row>
    <row r="462" spans="2:25" x14ac:dyDescent="0.25">
      <c r="B462" s="9">
        <v>1</v>
      </c>
      <c r="C462" s="3">
        <v>0</v>
      </c>
      <c r="D462" s="9">
        <v>0</v>
      </c>
      <c r="E462" s="3">
        <v>0</v>
      </c>
      <c r="F462" s="14">
        <v>0</v>
      </c>
      <c r="G462" s="13">
        <v>0</v>
      </c>
      <c r="H462" s="13">
        <v>0</v>
      </c>
      <c r="I462" s="13">
        <v>0</v>
      </c>
      <c r="J462" s="13">
        <v>1</v>
      </c>
      <c r="K462" s="13">
        <v>0</v>
      </c>
      <c r="L462" s="13">
        <v>0</v>
      </c>
      <c r="M462" s="13">
        <v>0</v>
      </c>
      <c r="N462" s="13">
        <v>0</v>
      </c>
      <c r="O462" s="13">
        <v>1</v>
      </c>
      <c r="P462" s="13">
        <v>0</v>
      </c>
      <c r="Q462" s="13">
        <v>0</v>
      </c>
      <c r="R462" s="13">
        <v>0</v>
      </c>
      <c r="S462" s="13">
        <v>1</v>
      </c>
      <c r="T462" s="13">
        <v>0</v>
      </c>
      <c r="U462" s="9">
        <v>1</v>
      </c>
      <c r="V462" s="37">
        <v>1</v>
      </c>
      <c r="W462" s="15">
        <f t="shared" si="21"/>
        <v>0.50612158950581465</v>
      </c>
      <c r="X462" s="16">
        <f t="shared" si="22"/>
        <v>0.62389684534482048</v>
      </c>
      <c r="Y462" s="16">
        <f t="shared" si="23"/>
        <v>0.14145358294157789</v>
      </c>
    </row>
    <row r="463" spans="2:25" x14ac:dyDescent="0.25">
      <c r="B463" s="9">
        <v>0</v>
      </c>
      <c r="C463" s="3">
        <v>0</v>
      </c>
      <c r="D463" s="9">
        <v>1</v>
      </c>
      <c r="E463" s="3">
        <v>0</v>
      </c>
      <c r="F463" s="14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1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  <c r="U463" s="9">
        <v>1</v>
      </c>
      <c r="V463" s="37">
        <v>1</v>
      </c>
      <c r="W463" s="15">
        <f t="shared" si="21"/>
        <v>0.55477559980631641</v>
      </c>
      <c r="X463" s="16">
        <f t="shared" si="22"/>
        <v>0.6352428552734396</v>
      </c>
      <c r="Y463" s="16">
        <f t="shared" si="23"/>
        <v>0.13304777462907294</v>
      </c>
    </row>
    <row r="464" spans="2:25" x14ac:dyDescent="0.25">
      <c r="B464" s="9">
        <v>0</v>
      </c>
      <c r="C464" s="3">
        <v>1</v>
      </c>
      <c r="D464" s="9">
        <v>1</v>
      </c>
      <c r="E464" s="3">
        <v>0</v>
      </c>
      <c r="F464" s="14">
        <v>1</v>
      </c>
      <c r="G464" s="13">
        <v>0</v>
      </c>
      <c r="H464" s="13">
        <v>0</v>
      </c>
      <c r="I464" s="13">
        <v>1</v>
      </c>
      <c r="J464" s="13">
        <v>0</v>
      </c>
      <c r="K464" s="13">
        <v>0</v>
      </c>
      <c r="L464" s="13">
        <v>0</v>
      </c>
      <c r="M464" s="13">
        <v>1</v>
      </c>
      <c r="N464" s="13">
        <v>0</v>
      </c>
      <c r="O464" s="13">
        <v>0</v>
      </c>
      <c r="P464" s="13">
        <v>0</v>
      </c>
      <c r="Q464" s="13">
        <v>0</v>
      </c>
      <c r="R464" s="13">
        <v>0</v>
      </c>
      <c r="S464" s="13">
        <v>0</v>
      </c>
      <c r="T464" s="13">
        <v>0</v>
      </c>
      <c r="U464" s="9">
        <v>1</v>
      </c>
      <c r="V464" s="37">
        <v>1</v>
      </c>
      <c r="W464" s="15">
        <f t="shared" si="21"/>
        <v>1.1855481659643075</v>
      </c>
      <c r="X464" s="16">
        <f t="shared" si="22"/>
        <v>0.76594391196064393</v>
      </c>
      <c r="Y464" s="16">
        <f t="shared" si="23"/>
        <v>5.4782252348286799E-2</v>
      </c>
    </row>
    <row r="465" spans="2:25" x14ac:dyDescent="0.25">
      <c r="B465" s="9">
        <v>0</v>
      </c>
      <c r="C465" s="3">
        <v>1</v>
      </c>
      <c r="D465" s="9">
        <v>0</v>
      </c>
      <c r="E465" s="3">
        <v>1</v>
      </c>
      <c r="F465" s="14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>
        <v>1</v>
      </c>
      <c r="U465" s="9">
        <v>1</v>
      </c>
      <c r="V465" s="37">
        <v>1</v>
      </c>
      <c r="W465" s="15">
        <f t="shared" si="21"/>
        <v>0.69665339981031127</v>
      </c>
      <c r="X465" s="16">
        <f t="shared" si="22"/>
        <v>0.66744537065117682</v>
      </c>
      <c r="Y465" s="16">
        <f t="shared" si="23"/>
        <v>0.11059258150133316</v>
      </c>
    </row>
    <row r="466" spans="2:25" x14ac:dyDescent="0.25">
      <c r="B466" s="9">
        <v>1</v>
      </c>
      <c r="C466" s="3">
        <v>0</v>
      </c>
      <c r="D466" s="9">
        <v>1</v>
      </c>
      <c r="E466" s="3">
        <v>0</v>
      </c>
      <c r="F466" s="14">
        <v>0</v>
      </c>
      <c r="G466" s="13">
        <v>0</v>
      </c>
      <c r="H466" s="13">
        <v>0</v>
      </c>
      <c r="I466" s="13">
        <v>0</v>
      </c>
      <c r="J466" s="13">
        <v>1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9">
        <v>1</v>
      </c>
      <c r="V466" s="37">
        <v>1</v>
      </c>
      <c r="W466" s="15">
        <f t="shared" si="21"/>
        <v>0.68054647691000858</v>
      </c>
      <c r="X466" s="16">
        <f t="shared" si="22"/>
        <v>0.66386065447292164</v>
      </c>
      <c r="Y466" s="16">
        <f t="shared" si="23"/>
        <v>0.11298965961137257</v>
      </c>
    </row>
    <row r="467" spans="2:25" x14ac:dyDescent="0.25">
      <c r="B467" s="9">
        <v>0</v>
      </c>
      <c r="C467" s="3">
        <v>1</v>
      </c>
      <c r="D467" s="9">
        <v>1</v>
      </c>
      <c r="E467" s="3">
        <v>0</v>
      </c>
      <c r="F467" s="14">
        <v>0</v>
      </c>
      <c r="G467" s="13">
        <v>0</v>
      </c>
      <c r="H467" s="13">
        <v>0</v>
      </c>
      <c r="I467" s="13">
        <v>1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1</v>
      </c>
      <c r="S467" s="13">
        <v>0</v>
      </c>
      <c r="T467" s="13">
        <v>0</v>
      </c>
      <c r="U467" s="9">
        <v>1</v>
      </c>
      <c r="V467" s="37">
        <v>1</v>
      </c>
      <c r="W467" s="15">
        <f t="shared" si="21"/>
        <v>0.90295898116004913</v>
      </c>
      <c r="X467" s="16">
        <f t="shared" si="22"/>
        <v>0.71155719440088838</v>
      </c>
      <c r="Y467" s="16">
        <f t="shared" si="23"/>
        <v>8.3199252101886903E-2</v>
      </c>
    </row>
    <row r="468" spans="2:25" x14ac:dyDescent="0.25">
      <c r="B468" s="9">
        <v>0</v>
      </c>
      <c r="C468" s="3">
        <v>1</v>
      </c>
      <c r="D468" s="9">
        <v>1</v>
      </c>
      <c r="E468" s="3">
        <v>0</v>
      </c>
      <c r="F468" s="14">
        <v>0</v>
      </c>
      <c r="G468" s="13">
        <v>0</v>
      </c>
      <c r="H468" s="13">
        <v>1</v>
      </c>
      <c r="I468" s="13">
        <v>0</v>
      </c>
      <c r="J468" s="13">
        <v>0</v>
      </c>
      <c r="K468" s="13">
        <v>0</v>
      </c>
      <c r="L468" s="13">
        <v>0</v>
      </c>
      <c r="M468" s="13">
        <v>1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1</v>
      </c>
      <c r="U468" s="9">
        <v>1</v>
      </c>
      <c r="V468" s="37">
        <v>1</v>
      </c>
      <c r="W468" s="15">
        <f t="shared" si="21"/>
        <v>0.69429571386217381</v>
      </c>
      <c r="X468" s="16">
        <f t="shared" si="22"/>
        <v>0.66692184741406835</v>
      </c>
      <c r="Y468" s="16">
        <f t="shared" si="23"/>
        <v>0.11094105573005716</v>
      </c>
    </row>
    <row r="469" spans="2:25" x14ac:dyDescent="0.25">
      <c r="B469" s="9">
        <v>0</v>
      </c>
      <c r="C469" s="3">
        <v>1</v>
      </c>
      <c r="D469" s="9">
        <v>0</v>
      </c>
      <c r="E469" s="3">
        <v>1</v>
      </c>
      <c r="F469" s="14">
        <v>0</v>
      </c>
      <c r="G469" s="13">
        <v>0</v>
      </c>
      <c r="H469" s="13">
        <v>0</v>
      </c>
      <c r="I469" s="13">
        <v>0</v>
      </c>
      <c r="J469" s="13">
        <v>1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9">
        <v>1</v>
      </c>
      <c r="V469" s="37">
        <v>1</v>
      </c>
      <c r="W469" s="15">
        <f t="shared" si="21"/>
        <v>0.74059962908414756</v>
      </c>
      <c r="X469" s="16">
        <f t="shared" si="22"/>
        <v>0.67712696469085043</v>
      </c>
      <c r="Y469" s="16">
        <f t="shared" si="23"/>
        <v>0.10424699692974335</v>
      </c>
    </row>
    <row r="470" spans="2:25" x14ac:dyDescent="0.25">
      <c r="B470" s="9">
        <v>1</v>
      </c>
      <c r="C470" s="3">
        <v>0</v>
      </c>
      <c r="D470" s="9">
        <v>0</v>
      </c>
      <c r="E470" s="3">
        <v>1</v>
      </c>
      <c r="F470" s="14">
        <v>0</v>
      </c>
      <c r="G470" s="13">
        <v>0</v>
      </c>
      <c r="H470" s="13">
        <v>0</v>
      </c>
      <c r="I470" s="13">
        <v>0</v>
      </c>
      <c r="J470" s="13">
        <v>1</v>
      </c>
      <c r="K470" s="13">
        <v>0</v>
      </c>
      <c r="L470" s="13">
        <v>0</v>
      </c>
      <c r="M470" s="13">
        <v>0</v>
      </c>
      <c r="N470" s="13">
        <v>1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9">
        <v>1</v>
      </c>
      <c r="V470" s="37">
        <v>1</v>
      </c>
      <c r="W470" s="15">
        <f t="shared" si="21"/>
        <v>0.86930772019365188</v>
      </c>
      <c r="X470" s="16">
        <f t="shared" si="22"/>
        <v>0.70460162855555952</v>
      </c>
      <c r="Y470" s="16">
        <f t="shared" si="23"/>
        <v>8.7260197852027627E-2</v>
      </c>
    </row>
    <row r="471" spans="2:25" x14ac:dyDescent="0.25">
      <c r="B471" s="9">
        <v>0</v>
      </c>
      <c r="C471" s="3">
        <v>1</v>
      </c>
      <c r="D471" s="9">
        <v>1</v>
      </c>
      <c r="E471" s="3">
        <v>0</v>
      </c>
      <c r="F471" s="14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0</v>
      </c>
      <c r="U471" s="9">
        <v>1</v>
      </c>
      <c r="V471" s="37">
        <v>1</v>
      </c>
      <c r="W471" s="15">
        <f t="shared" si="21"/>
        <v>0.43032769016756811</v>
      </c>
      <c r="X471" s="16">
        <f t="shared" si="22"/>
        <v>0.60595191510262247</v>
      </c>
      <c r="Y471" s="16">
        <f t="shared" si="23"/>
        <v>0.15527389321129084</v>
      </c>
    </row>
    <row r="472" spans="2:25" x14ac:dyDescent="0.25">
      <c r="B472" s="9">
        <v>1</v>
      </c>
      <c r="C472" s="3">
        <v>0</v>
      </c>
      <c r="D472" s="9">
        <v>0</v>
      </c>
      <c r="E472" s="3">
        <v>1</v>
      </c>
      <c r="F472" s="14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1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9">
        <v>1</v>
      </c>
      <c r="V472" s="37">
        <v>1</v>
      </c>
      <c r="W472" s="15">
        <f t="shared" si="21"/>
        <v>0.50435181495713255</v>
      </c>
      <c r="X472" s="16">
        <f t="shared" si="22"/>
        <v>0.62348147753587213</v>
      </c>
      <c r="Y472" s="16">
        <f t="shared" si="23"/>
        <v>0.14176619775856997</v>
      </c>
    </row>
    <row r="473" spans="2:25" x14ac:dyDescent="0.25">
      <c r="B473" s="9">
        <v>1</v>
      </c>
      <c r="C473" s="3">
        <v>0</v>
      </c>
      <c r="D473" s="9">
        <v>0</v>
      </c>
      <c r="E473" s="3">
        <v>1</v>
      </c>
      <c r="F473" s="14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1</v>
      </c>
      <c r="N473" s="13">
        <v>0</v>
      </c>
      <c r="O473" s="13">
        <v>0</v>
      </c>
      <c r="P473" s="13">
        <v>0</v>
      </c>
      <c r="Q473" s="13">
        <v>0</v>
      </c>
      <c r="R473" s="13">
        <v>1</v>
      </c>
      <c r="S473" s="13">
        <v>0</v>
      </c>
      <c r="T473" s="13">
        <v>1</v>
      </c>
      <c r="U473" s="9">
        <v>1</v>
      </c>
      <c r="V473" s="37">
        <v>1</v>
      </c>
      <c r="W473" s="15">
        <f t="shared" si="21"/>
        <v>1.0111802284691711</v>
      </c>
      <c r="X473" s="16">
        <f t="shared" si="22"/>
        <v>0.73325105831977022</v>
      </c>
      <c r="Y473" s="16">
        <f t="shared" si="23"/>
        <v>7.1154997887522622E-2</v>
      </c>
    </row>
    <row r="474" spans="2:25" x14ac:dyDescent="0.25">
      <c r="B474" s="9">
        <v>0</v>
      </c>
      <c r="C474" s="3">
        <v>1</v>
      </c>
      <c r="D474" s="9">
        <v>1</v>
      </c>
      <c r="E474" s="3">
        <v>0</v>
      </c>
      <c r="F474" s="14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1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9">
        <v>1</v>
      </c>
      <c r="V474" s="37">
        <v>1</v>
      </c>
      <c r="W474" s="15">
        <f t="shared" si="21"/>
        <v>0.48829694102022442</v>
      </c>
      <c r="X474" s="16">
        <f t="shared" si="22"/>
        <v>0.61970515318528552</v>
      </c>
      <c r="Y474" s="16">
        <f t="shared" si="23"/>
        <v>0.14462417051382714</v>
      </c>
    </row>
    <row r="475" spans="2:25" x14ac:dyDescent="0.25">
      <c r="B475" s="9">
        <v>0</v>
      </c>
      <c r="C475" s="3">
        <v>0</v>
      </c>
      <c r="D475" s="9">
        <v>0</v>
      </c>
      <c r="E475" s="3">
        <v>1</v>
      </c>
      <c r="F475" s="14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1</v>
      </c>
      <c r="S475" s="13">
        <v>0</v>
      </c>
      <c r="T475" s="13">
        <v>0</v>
      </c>
      <c r="U475" s="9">
        <v>1</v>
      </c>
      <c r="V475" s="37">
        <v>1</v>
      </c>
      <c r="W475" s="15">
        <f t="shared" si="21"/>
        <v>0.59679325424091334</v>
      </c>
      <c r="X475" s="16">
        <f t="shared" si="22"/>
        <v>0.6449223111255068</v>
      </c>
      <c r="Y475" s="16">
        <f t="shared" si="23"/>
        <v>0.1260801651364514</v>
      </c>
    </row>
    <row r="476" spans="2:25" x14ac:dyDescent="0.25">
      <c r="B476" s="9">
        <v>0</v>
      </c>
      <c r="C476" s="3">
        <v>1</v>
      </c>
      <c r="D476" s="9">
        <v>1</v>
      </c>
      <c r="E476" s="3">
        <v>0</v>
      </c>
      <c r="F476" s="14">
        <v>0</v>
      </c>
      <c r="G476" s="13">
        <v>0</v>
      </c>
      <c r="H476" s="13">
        <v>0</v>
      </c>
      <c r="I476" s="13">
        <v>1</v>
      </c>
      <c r="J476" s="13">
        <v>0</v>
      </c>
      <c r="K476" s="13">
        <v>0</v>
      </c>
      <c r="L476" s="13">
        <v>0</v>
      </c>
      <c r="M476" s="13">
        <v>1</v>
      </c>
      <c r="N476" s="13">
        <v>0</v>
      </c>
      <c r="O476" s="13">
        <v>0</v>
      </c>
      <c r="P476" s="13">
        <v>0</v>
      </c>
      <c r="Q476" s="13">
        <v>1</v>
      </c>
      <c r="R476" s="13">
        <v>0</v>
      </c>
      <c r="S476" s="13">
        <v>0</v>
      </c>
      <c r="T476" s="13">
        <v>0</v>
      </c>
      <c r="U476" s="9">
        <v>1</v>
      </c>
      <c r="V476" s="37">
        <v>1</v>
      </c>
      <c r="W476" s="15">
        <f t="shared" si="21"/>
        <v>1.1189473818613789</v>
      </c>
      <c r="X476" s="16">
        <f t="shared" si="22"/>
        <v>0.75379341439602254</v>
      </c>
      <c r="Y476" s="16">
        <f t="shared" si="23"/>
        <v>6.0617682794768681E-2</v>
      </c>
    </row>
    <row r="477" spans="2:25" x14ac:dyDescent="0.25">
      <c r="B477" s="9">
        <v>0</v>
      </c>
      <c r="C477" s="3">
        <v>1</v>
      </c>
      <c r="D477" s="9">
        <v>1</v>
      </c>
      <c r="E477" s="3">
        <v>0</v>
      </c>
      <c r="F477" s="14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1</v>
      </c>
      <c r="R477" s="13">
        <v>0</v>
      </c>
      <c r="S477" s="13">
        <v>0</v>
      </c>
      <c r="T477" s="13">
        <v>0</v>
      </c>
      <c r="U477" s="9">
        <v>1</v>
      </c>
      <c r="V477" s="37">
        <v>1</v>
      </c>
      <c r="W477" s="15">
        <f t="shared" si="21"/>
        <v>0.62603362514320016</v>
      </c>
      <c r="X477" s="16">
        <f t="shared" si="22"/>
        <v>0.65158955562516152</v>
      </c>
      <c r="Y477" s="16">
        <f t="shared" si="23"/>
        <v>0.12138983774947242</v>
      </c>
    </row>
    <row r="478" spans="2:25" x14ac:dyDescent="0.25">
      <c r="B478" s="9">
        <v>1</v>
      </c>
      <c r="C478" s="3">
        <v>0</v>
      </c>
      <c r="D478" s="9">
        <v>1</v>
      </c>
      <c r="E478" s="3">
        <v>0</v>
      </c>
      <c r="F478" s="14">
        <v>0</v>
      </c>
      <c r="G478" s="13">
        <v>0</v>
      </c>
      <c r="H478" s="13">
        <v>0</v>
      </c>
      <c r="I478" s="13">
        <v>0</v>
      </c>
      <c r="J478" s="13">
        <v>1</v>
      </c>
      <c r="K478" s="13">
        <v>0</v>
      </c>
      <c r="L478" s="13">
        <v>1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9">
        <v>1</v>
      </c>
      <c r="V478" s="37">
        <v>1</v>
      </c>
      <c r="W478" s="15">
        <f t="shared" si="21"/>
        <v>0.73851572776266483</v>
      </c>
      <c r="X478" s="16">
        <f t="shared" si="22"/>
        <v>0.67667120153642635</v>
      </c>
      <c r="Y478" s="16">
        <f t="shared" si="23"/>
        <v>0.10454151191589822</v>
      </c>
    </row>
    <row r="479" spans="2:25" x14ac:dyDescent="0.25">
      <c r="B479" s="9">
        <v>0</v>
      </c>
      <c r="C479" s="3">
        <v>1</v>
      </c>
      <c r="D479" s="9">
        <v>0</v>
      </c>
      <c r="E479" s="3">
        <v>1</v>
      </c>
      <c r="F479" s="14">
        <v>0</v>
      </c>
      <c r="G479" s="13">
        <v>0</v>
      </c>
      <c r="H479" s="13">
        <v>0</v>
      </c>
      <c r="I479" s="13">
        <v>1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1</v>
      </c>
      <c r="S479" s="13">
        <v>0</v>
      </c>
      <c r="T479" s="13">
        <v>0</v>
      </c>
      <c r="U479" s="9">
        <v>1</v>
      </c>
      <c r="V479" s="37">
        <v>1</v>
      </c>
      <c r="W479" s="15">
        <f t="shared" si="21"/>
        <v>0.90253745069790914</v>
      </c>
      <c r="X479" s="16">
        <f t="shared" si="22"/>
        <v>0.71147067027618138</v>
      </c>
      <c r="Y479" s="16">
        <f t="shared" si="23"/>
        <v>8.324917411087604E-2</v>
      </c>
    </row>
    <row r="480" spans="2:25" x14ac:dyDescent="0.25">
      <c r="B480" s="9">
        <v>0</v>
      </c>
      <c r="C480" s="3">
        <v>1</v>
      </c>
      <c r="D480" s="9">
        <v>1</v>
      </c>
      <c r="E480" s="3">
        <v>0</v>
      </c>
      <c r="F480" s="14">
        <v>0</v>
      </c>
      <c r="G480" s="13">
        <v>0</v>
      </c>
      <c r="H480" s="13">
        <v>0</v>
      </c>
      <c r="I480" s="13">
        <v>0</v>
      </c>
      <c r="J480" s="13">
        <v>1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0</v>
      </c>
      <c r="U480" s="9">
        <v>1</v>
      </c>
      <c r="V480" s="37">
        <v>1</v>
      </c>
      <c r="W480" s="15">
        <f t="shared" si="21"/>
        <v>0.74102115954628767</v>
      </c>
      <c r="X480" s="16">
        <f t="shared" si="22"/>
        <v>0.67721911534410562</v>
      </c>
      <c r="Y480" s="16">
        <f t="shared" si="23"/>
        <v>0.10418749949924179</v>
      </c>
    </row>
    <row r="481" spans="2:25" x14ac:dyDescent="0.25">
      <c r="B481" s="9">
        <v>0</v>
      </c>
      <c r="C481" s="3">
        <v>1</v>
      </c>
      <c r="D481" s="9">
        <v>1</v>
      </c>
      <c r="E481" s="3">
        <v>0</v>
      </c>
      <c r="F481" s="14">
        <v>0</v>
      </c>
      <c r="G481" s="13">
        <v>0</v>
      </c>
      <c r="H481" s="13">
        <v>0</v>
      </c>
      <c r="I481" s="13">
        <v>1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1</v>
      </c>
      <c r="S481" s="13">
        <v>0</v>
      </c>
      <c r="T481" s="13">
        <v>0</v>
      </c>
      <c r="U481" s="9">
        <v>1</v>
      </c>
      <c r="V481" s="37">
        <v>1</v>
      </c>
      <c r="W481" s="15">
        <f t="shared" si="21"/>
        <v>0.90295898116004913</v>
      </c>
      <c r="X481" s="16">
        <f t="shared" si="22"/>
        <v>0.71155719440088838</v>
      </c>
      <c r="Y481" s="16">
        <f t="shared" si="23"/>
        <v>8.3199252101886903E-2</v>
      </c>
    </row>
    <row r="482" spans="2:25" x14ac:dyDescent="0.25">
      <c r="B482" s="9">
        <v>0</v>
      </c>
      <c r="C482" s="3">
        <v>1</v>
      </c>
      <c r="D482" s="9">
        <v>0</v>
      </c>
      <c r="E482" s="3">
        <v>1</v>
      </c>
      <c r="F482" s="14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9">
        <v>1</v>
      </c>
      <c r="V482" s="37">
        <v>1</v>
      </c>
      <c r="W482" s="15">
        <f t="shared" si="21"/>
        <v>0.42990615970542806</v>
      </c>
      <c r="X482" s="16">
        <f t="shared" si="22"/>
        <v>0.60585126001329082</v>
      </c>
      <c r="Y482" s="16">
        <f t="shared" si="23"/>
        <v>0.15535322923311048</v>
      </c>
    </row>
    <row r="483" spans="2:25" x14ac:dyDescent="0.25">
      <c r="B483" s="9">
        <v>0</v>
      </c>
      <c r="C483" s="3">
        <v>1</v>
      </c>
      <c r="D483" s="9">
        <v>1</v>
      </c>
      <c r="E483" s="3">
        <v>0</v>
      </c>
      <c r="F483" s="14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9">
        <v>1</v>
      </c>
      <c r="V483" s="37">
        <v>1</v>
      </c>
      <c r="W483" s="15">
        <f t="shared" si="21"/>
        <v>0.43032769016756811</v>
      </c>
      <c r="X483" s="16">
        <f t="shared" si="22"/>
        <v>0.60595191510262247</v>
      </c>
      <c r="Y483" s="16">
        <f t="shared" si="23"/>
        <v>0.15527389321129084</v>
      </c>
    </row>
    <row r="484" spans="2:25" x14ac:dyDescent="0.25">
      <c r="B484" s="9">
        <v>0</v>
      </c>
      <c r="C484" s="3">
        <v>0</v>
      </c>
      <c r="D484" s="9">
        <v>1</v>
      </c>
      <c r="E484" s="3">
        <v>0</v>
      </c>
      <c r="F484" s="14">
        <v>0</v>
      </c>
      <c r="G484" s="13">
        <v>0</v>
      </c>
      <c r="H484" s="13">
        <v>0</v>
      </c>
      <c r="I484" s="13">
        <v>0</v>
      </c>
      <c r="J484" s="13">
        <v>1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9">
        <v>1</v>
      </c>
      <c r="V484" s="37">
        <v>1</v>
      </c>
      <c r="W484" s="15">
        <f t="shared" si="21"/>
        <v>0.73054873129705233</v>
      </c>
      <c r="X484" s="16">
        <f t="shared" si="22"/>
        <v>0.67492567633607259</v>
      </c>
      <c r="Y484" s="16">
        <f t="shared" si="23"/>
        <v>0.10567331590555984</v>
      </c>
    </row>
    <row r="485" spans="2:25" x14ac:dyDescent="0.25">
      <c r="B485" s="9">
        <v>0</v>
      </c>
      <c r="C485" s="3">
        <v>1</v>
      </c>
      <c r="D485" s="9">
        <v>1</v>
      </c>
      <c r="E485" s="3">
        <v>0</v>
      </c>
      <c r="F485" s="14">
        <v>1</v>
      </c>
      <c r="G485" s="13">
        <v>0</v>
      </c>
      <c r="H485" s="13">
        <v>0</v>
      </c>
      <c r="I485" s="13">
        <v>0</v>
      </c>
      <c r="J485" s="13">
        <v>1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9">
        <v>1</v>
      </c>
      <c r="V485" s="37">
        <v>1</v>
      </c>
      <c r="W485" s="15">
        <f t="shared" si="21"/>
        <v>1.0033278786248483</v>
      </c>
      <c r="X485" s="16">
        <f t="shared" si="22"/>
        <v>0.7317123759490618</v>
      </c>
      <c r="Y485" s="16">
        <f t="shared" si="23"/>
        <v>7.1978249218897547E-2</v>
      </c>
    </row>
    <row r="486" spans="2:25" x14ac:dyDescent="0.25">
      <c r="B486" s="9">
        <v>0</v>
      </c>
      <c r="C486" s="3">
        <v>1</v>
      </c>
      <c r="D486" s="9">
        <v>1</v>
      </c>
      <c r="E486" s="3">
        <v>0</v>
      </c>
      <c r="F486" s="14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9">
        <v>1</v>
      </c>
      <c r="V486" s="37">
        <v>1</v>
      </c>
      <c r="W486" s="15">
        <f t="shared" si="21"/>
        <v>0.43032769016756811</v>
      </c>
      <c r="X486" s="16">
        <f t="shared" si="22"/>
        <v>0.60595191510262247</v>
      </c>
      <c r="Y486" s="16">
        <f t="shared" si="23"/>
        <v>0.15527389321129084</v>
      </c>
    </row>
    <row r="487" spans="2:25" x14ac:dyDescent="0.25">
      <c r="B487" s="9">
        <v>0</v>
      </c>
      <c r="C487" s="3">
        <v>1</v>
      </c>
      <c r="D487" s="9">
        <v>1</v>
      </c>
      <c r="E487" s="3">
        <v>0</v>
      </c>
      <c r="F487" s="14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1</v>
      </c>
      <c r="P487" s="13">
        <v>0</v>
      </c>
      <c r="Q487" s="13">
        <v>0</v>
      </c>
      <c r="R487" s="13">
        <v>0</v>
      </c>
      <c r="S487" s="13">
        <v>1</v>
      </c>
      <c r="T487" s="13">
        <v>0</v>
      </c>
      <c r="U487" s="9">
        <v>1</v>
      </c>
      <c r="V487" s="37">
        <v>1</v>
      </c>
      <c r="W487" s="15">
        <f t="shared" si="21"/>
        <v>0.35043473420924992</v>
      </c>
      <c r="X487" s="16">
        <f t="shared" si="22"/>
        <v>0.58672299685936158</v>
      </c>
      <c r="Y487" s="16">
        <f t="shared" si="23"/>
        <v>0.17079788132490725</v>
      </c>
    </row>
    <row r="488" spans="2:25" x14ac:dyDescent="0.25">
      <c r="B488" s="9">
        <v>0</v>
      </c>
      <c r="C488" s="3">
        <v>1</v>
      </c>
      <c r="D488" s="9">
        <v>1</v>
      </c>
      <c r="E488" s="3">
        <v>0</v>
      </c>
      <c r="F488" s="14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9">
        <v>1</v>
      </c>
      <c r="V488" s="37">
        <v>1</v>
      </c>
      <c r="W488" s="15">
        <f t="shared" si="21"/>
        <v>0.43032769016756811</v>
      </c>
      <c r="X488" s="16">
        <f t="shared" si="22"/>
        <v>0.60595191510262247</v>
      </c>
      <c r="Y488" s="16">
        <f t="shared" si="23"/>
        <v>0.15527389321129084</v>
      </c>
    </row>
    <row r="489" spans="2:25" x14ac:dyDescent="0.25">
      <c r="B489" s="9">
        <v>1</v>
      </c>
      <c r="C489" s="3">
        <v>0</v>
      </c>
      <c r="D489" s="9">
        <v>1</v>
      </c>
      <c r="E489" s="3">
        <v>0</v>
      </c>
      <c r="F489" s="14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1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9">
        <v>1</v>
      </c>
      <c r="V489" s="37">
        <v>1</v>
      </c>
      <c r="W489" s="15">
        <f t="shared" si="21"/>
        <v>0.50477334541927266</v>
      </c>
      <c r="X489" s="16">
        <f t="shared" si="22"/>
        <v>0.62358042763985644</v>
      </c>
      <c r="Y489" s="16">
        <f t="shared" si="23"/>
        <v>0.14169169445579335</v>
      </c>
    </row>
    <row r="490" spans="2:25" x14ac:dyDescent="0.25">
      <c r="B490" s="9">
        <v>0</v>
      </c>
      <c r="C490" s="3">
        <v>1</v>
      </c>
      <c r="D490" s="9">
        <v>0</v>
      </c>
      <c r="E490" s="3">
        <v>0</v>
      </c>
      <c r="F490" s="14">
        <v>0</v>
      </c>
      <c r="G490" s="13">
        <v>0</v>
      </c>
      <c r="H490" s="13">
        <v>0</v>
      </c>
      <c r="I490" s="13">
        <v>0</v>
      </c>
      <c r="J490" s="13">
        <v>1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1</v>
      </c>
      <c r="U490" s="9">
        <v>1</v>
      </c>
      <c r="V490" s="37">
        <v>1</v>
      </c>
      <c r="W490" s="15">
        <f t="shared" si="21"/>
        <v>0.91323646820529514</v>
      </c>
      <c r="X490" s="16">
        <f t="shared" si="22"/>
        <v>0.71366198743457832</v>
      </c>
      <c r="Y490" s="16">
        <f t="shared" si="23"/>
        <v>8.1989457439915592E-2</v>
      </c>
    </row>
    <row r="491" spans="2:25" x14ac:dyDescent="0.25">
      <c r="B491" s="9">
        <v>0</v>
      </c>
      <c r="C491" s="3">
        <v>1</v>
      </c>
      <c r="D491" s="9">
        <v>1</v>
      </c>
      <c r="E491" s="3">
        <v>0</v>
      </c>
      <c r="F491" s="14">
        <v>0</v>
      </c>
      <c r="G491" s="13">
        <v>0</v>
      </c>
      <c r="H491" s="13">
        <v>0</v>
      </c>
      <c r="I491" s="13">
        <v>0</v>
      </c>
      <c r="J491" s="13">
        <v>1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9">
        <v>1</v>
      </c>
      <c r="V491" s="37">
        <v>1</v>
      </c>
      <c r="W491" s="15">
        <f t="shared" si="21"/>
        <v>0.74102115954628767</v>
      </c>
      <c r="X491" s="16">
        <f t="shared" si="22"/>
        <v>0.67721911534410562</v>
      </c>
      <c r="Y491" s="16">
        <f t="shared" si="23"/>
        <v>0.10418749949924179</v>
      </c>
    </row>
    <row r="492" spans="2:25" x14ac:dyDescent="0.25">
      <c r="B492" s="9">
        <v>1</v>
      </c>
      <c r="C492" s="3">
        <v>0</v>
      </c>
      <c r="D492" s="9">
        <v>1</v>
      </c>
      <c r="E492" s="3">
        <v>0</v>
      </c>
      <c r="F492" s="14">
        <v>0</v>
      </c>
      <c r="G492" s="13">
        <v>0</v>
      </c>
      <c r="H492" s="13">
        <v>0</v>
      </c>
      <c r="I492" s="13">
        <v>0</v>
      </c>
      <c r="J492" s="13">
        <v>1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1</v>
      </c>
      <c r="T492" s="13">
        <v>0</v>
      </c>
      <c r="U492" s="9">
        <v>1</v>
      </c>
      <c r="V492" s="37">
        <v>1</v>
      </c>
      <c r="W492" s="15">
        <f t="shared" si="21"/>
        <v>0.46573318306370681</v>
      </c>
      <c r="X492" s="16">
        <f t="shared" si="22"/>
        <v>0.61437336213989802</v>
      </c>
      <c r="Y492" s="16">
        <f t="shared" si="23"/>
        <v>0.14870790382728624</v>
      </c>
    </row>
    <row r="493" spans="2:25" x14ac:dyDescent="0.25">
      <c r="B493" s="9">
        <v>0</v>
      </c>
      <c r="C493" s="3">
        <v>1</v>
      </c>
      <c r="D493" s="9">
        <v>1</v>
      </c>
      <c r="E493" s="3">
        <v>0</v>
      </c>
      <c r="F493" s="14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1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0</v>
      </c>
      <c r="U493" s="9">
        <v>1</v>
      </c>
      <c r="V493" s="37">
        <v>1</v>
      </c>
      <c r="W493" s="15">
        <f t="shared" si="21"/>
        <v>0.62796967867798648</v>
      </c>
      <c r="X493" s="16">
        <f t="shared" si="22"/>
        <v>0.65202895057979349</v>
      </c>
      <c r="Y493" s="16">
        <f t="shared" si="23"/>
        <v>0.1210838512345998</v>
      </c>
    </row>
    <row r="494" spans="2:25" x14ac:dyDescent="0.25">
      <c r="B494" s="9">
        <v>0</v>
      </c>
      <c r="C494" s="3">
        <v>1</v>
      </c>
      <c r="D494" s="9">
        <v>0</v>
      </c>
      <c r="E494" s="3">
        <v>1</v>
      </c>
      <c r="F494" s="14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9">
        <v>1</v>
      </c>
      <c r="V494" s="37">
        <v>1</v>
      </c>
      <c r="W494" s="15">
        <f t="shared" si="21"/>
        <v>0.42990615970542806</v>
      </c>
      <c r="X494" s="16">
        <f t="shared" si="22"/>
        <v>0.60585126001329082</v>
      </c>
      <c r="Y494" s="16">
        <f t="shared" si="23"/>
        <v>0.15535322923311048</v>
      </c>
    </row>
    <row r="495" spans="2:25" x14ac:dyDescent="0.25">
      <c r="B495" s="9">
        <v>0</v>
      </c>
      <c r="C495" s="3">
        <v>1</v>
      </c>
      <c r="D495" s="9">
        <v>1</v>
      </c>
      <c r="E495" s="3">
        <v>0</v>
      </c>
      <c r="F495" s="14">
        <v>1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0</v>
      </c>
      <c r="T495" s="13">
        <v>0</v>
      </c>
      <c r="U495" s="9">
        <v>1</v>
      </c>
      <c r="V495" s="37">
        <v>1</v>
      </c>
      <c r="W495" s="15">
        <f t="shared" si="21"/>
        <v>0.69263440924612873</v>
      </c>
      <c r="X495" s="16">
        <f t="shared" si="22"/>
        <v>0.66655270774917152</v>
      </c>
      <c r="Y495" s="16">
        <f t="shared" si="23"/>
        <v>0.11118709670940942</v>
      </c>
    </row>
    <row r="496" spans="2:25" x14ac:dyDescent="0.25">
      <c r="B496" s="9">
        <v>1</v>
      </c>
      <c r="C496" s="3">
        <v>0</v>
      </c>
      <c r="D496" s="9">
        <v>0</v>
      </c>
      <c r="E496" s="3">
        <v>1</v>
      </c>
      <c r="F496" s="14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9">
        <v>1</v>
      </c>
      <c r="V496" s="37">
        <v>1</v>
      </c>
      <c r="W496" s="15">
        <f t="shared" si="21"/>
        <v>0.36943147706914903</v>
      </c>
      <c r="X496" s="16">
        <f t="shared" si="22"/>
        <v>0.59132159610955726</v>
      </c>
      <c r="Y496" s="16">
        <f t="shared" si="23"/>
        <v>0.16701803780643984</v>
      </c>
    </row>
    <row r="497" spans="2:25" x14ac:dyDescent="0.25">
      <c r="B497" s="9">
        <v>0</v>
      </c>
      <c r="C497" s="3">
        <v>1</v>
      </c>
      <c r="D497" s="9">
        <v>1</v>
      </c>
      <c r="E497" s="3">
        <v>0</v>
      </c>
      <c r="F497" s="14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1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1</v>
      </c>
      <c r="S497" s="13">
        <v>0</v>
      </c>
      <c r="T497" s="13">
        <v>0</v>
      </c>
      <c r="U497" s="9">
        <v>1</v>
      </c>
      <c r="V497" s="37">
        <v>1</v>
      </c>
      <c r="W497" s="15">
        <f t="shared" si="21"/>
        <v>0.66565646380494503</v>
      </c>
      <c r="X497" s="16">
        <f t="shared" si="22"/>
        <v>0.66052988756855979</v>
      </c>
      <c r="Y497" s="16">
        <f t="shared" si="23"/>
        <v>0.11523995723421465</v>
      </c>
    </row>
    <row r="498" spans="2:25" x14ac:dyDescent="0.25">
      <c r="B498" s="9">
        <v>1</v>
      </c>
      <c r="C498" s="3">
        <v>0</v>
      </c>
      <c r="D498" s="9">
        <v>0</v>
      </c>
      <c r="E498" s="3">
        <v>1</v>
      </c>
      <c r="F498" s="14">
        <v>0</v>
      </c>
      <c r="G498" s="13">
        <v>0</v>
      </c>
      <c r="H498" s="13">
        <v>0</v>
      </c>
      <c r="I498" s="13">
        <v>0</v>
      </c>
      <c r="J498" s="13">
        <v>1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9">
        <v>1</v>
      </c>
      <c r="V498" s="37">
        <v>1</v>
      </c>
      <c r="W498" s="15">
        <f t="shared" si="21"/>
        <v>0.68012494644786847</v>
      </c>
      <c r="X498" s="16">
        <f t="shared" si="22"/>
        <v>0.66376658358639562</v>
      </c>
      <c r="Y498" s="16">
        <f t="shared" si="23"/>
        <v>0.11305291031316428</v>
      </c>
    </row>
    <row r="499" spans="2:25" x14ac:dyDescent="0.25">
      <c r="B499" s="9">
        <v>0</v>
      </c>
      <c r="C499" s="3">
        <v>1</v>
      </c>
      <c r="D499" s="9">
        <v>0</v>
      </c>
      <c r="E499" s="3">
        <v>1</v>
      </c>
      <c r="F499" s="14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1</v>
      </c>
      <c r="U499" s="9">
        <v>1</v>
      </c>
      <c r="V499" s="37">
        <v>1</v>
      </c>
      <c r="W499" s="15">
        <f t="shared" si="21"/>
        <v>0.69665339981031127</v>
      </c>
      <c r="X499" s="16">
        <f t="shared" si="22"/>
        <v>0.66744537065117682</v>
      </c>
      <c r="Y499" s="16">
        <f t="shared" si="23"/>
        <v>0.11059258150133316</v>
      </c>
    </row>
    <row r="500" spans="2:25" x14ac:dyDescent="0.25">
      <c r="B500" s="9">
        <v>1</v>
      </c>
      <c r="C500" s="3">
        <v>0</v>
      </c>
      <c r="D500" s="9">
        <v>1</v>
      </c>
      <c r="E500" s="3">
        <v>0</v>
      </c>
      <c r="F500" s="14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1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  <c r="U500" s="9">
        <v>1</v>
      </c>
      <c r="V500" s="37">
        <v>1</v>
      </c>
      <c r="W500" s="15">
        <f t="shared" si="21"/>
        <v>0.5674949960417075</v>
      </c>
      <c r="X500" s="16">
        <f t="shared" si="22"/>
        <v>0.6381849578712282</v>
      </c>
      <c r="Y500" s="16">
        <f t="shared" si="23"/>
        <v>0.13091012471064492</v>
      </c>
    </row>
    <row r="501" spans="2:25" x14ac:dyDescent="0.25">
      <c r="B501" s="9">
        <v>0</v>
      </c>
      <c r="C501" s="3">
        <v>1</v>
      </c>
      <c r="D501" s="9">
        <v>0</v>
      </c>
      <c r="E501" s="3">
        <v>0</v>
      </c>
      <c r="F501" s="14">
        <v>0</v>
      </c>
      <c r="G501" s="13">
        <v>0</v>
      </c>
      <c r="H501" s="13">
        <v>0</v>
      </c>
      <c r="I501" s="13">
        <v>1</v>
      </c>
      <c r="J501" s="13">
        <v>1</v>
      </c>
      <c r="K501" s="13">
        <v>0</v>
      </c>
      <c r="L501" s="13">
        <v>0</v>
      </c>
      <c r="M501" s="13">
        <v>0</v>
      </c>
      <c r="N501" s="13">
        <v>0</v>
      </c>
      <c r="O501" s="13">
        <v>1</v>
      </c>
      <c r="P501" s="13">
        <v>0</v>
      </c>
      <c r="Q501" s="13">
        <v>1</v>
      </c>
      <c r="R501" s="13">
        <v>0</v>
      </c>
      <c r="S501" s="13">
        <v>0</v>
      </c>
      <c r="T501" s="13">
        <v>0</v>
      </c>
      <c r="U501" s="9">
        <v>1</v>
      </c>
      <c r="V501" s="37">
        <v>1</v>
      </c>
      <c r="W501" s="15">
        <f t="shared" si="21"/>
        <v>1.2723872691717877</v>
      </c>
      <c r="X501" s="16">
        <f t="shared" si="22"/>
        <v>0.78115113512852508</v>
      </c>
      <c r="Y501" s="16">
        <f t="shared" si="23"/>
        <v>4.7894825655533088E-2</v>
      </c>
    </row>
    <row r="502" spans="2:25" x14ac:dyDescent="0.25">
      <c r="B502" s="9">
        <v>1</v>
      </c>
      <c r="C502" s="3">
        <v>0</v>
      </c>
      <c r="D502" s="9">
        <v>1</v>
      </c>
      <c r="E502" s="3">
        <v>0</v>
      </c>
      <c r="F502" s="14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9">
        <v>1</v>
      </c>
      <c r="V502" s="37">
        <v>1</v>
      </c>
      <c r="W502" s="15">
        <f t="shared" si="21"/>
        <v>0.36985300753128908</v>
      </c>
      <c r="X502" s="16">
        <f t="shared" si="22"/>
        <v>0.59142345939263508</v>
      </c>
      <c r="Y502" s="16">
        <f t="shared" si="23"/>
        <v>0.16693478953468172</v>
      </c>
    </row>
    <row r="503" spans="2:25" x14ac:dyDescent="0.25">
      <c r="B503" s="9">
        <v>0</v>
      </c>
      <c r="C503" s="3">
        <v>1</v>
      </c>
      <c r="D503" s="9">
        <v>1</v>
      </c>
      <c r="E503" s="3">
        <v>0</v>
      </c>
      <c r="F503" s="14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1</v>
      </c>
      <c r="M503" s="13">
        <v>0</v>
      </c>
      <c r="N503" s="13">
        <v>0</v>
      </c>
      <c r="O503" s="13">
        <v>0</v>
      </c>
      <c r="P503" s="13">
        <v>0</v>
      </c>
      <c r="Q503" s="13">
        <v>0</v>
      </c>
      <c r="R503" s="13">
        <v>1</v>
      </c>
      <c r="S503" s="13">
        <v>0</v>
      </c>
      <c r="T503" s="13">
        <v>0</v>
      </c>
      <c r="U503" s="9">
        <v>1</v>
      </c>
      <c r="V503" s="37">
        <v>1</v>
      </c>
      <c r="W503" s="15">
        <f t="shared" si="21"/>
        <v>0.66565646380494503</v>
      </c>
      <c r="X503" s="16">
        <f t="shared" si="22"/>
        <v>0.66052988756855979</v>
      </c>
      <c r="Y503" s="16">
        <f t="shared" si="23"/>
        <v>0.11523995723421465</v>
      </c>
    </row>
    <row r="504" spans="2:25" x14ac:dyDescent="0.25">
      <c r="B504" s="9">
        <v>1</v>
      </c>
      <c r="C504" s="3">
        <v>0</v>
      </c>
      <c r="D504" s="9">
        <v>1</v>
      </c>
      <c r="E504" s="3">
        <v>0</v>
      </c>
      <c r="F504" s="14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9">
        <v>1</v>
      </c>
      <c r="V504" s="37">
        <v>1</v>
      </c>
      <c r="W504" s="15">
        <f t="shared" si="21"/>
        <v>0.36985300753128908</v>
      </c>
      <c r="X504" s="16">
        <f t="shared" si="22"/>
        <v>0.59142345939263508</v>
      </c>
      <c r="Y504" s="16">
        <f t="shared" si="23"/>
        <v>0.16693478953468172</v>
      </c>
    </row>
    <row r="505" spans="2:25" x14ac:dyDescent="0.25">
      <c r="B505" s="9">
        <v>1</v>
      </c>
      <c r="C505" s="3">
        <v>0</v>
      </c>
      <c r="D505" s="9">
        <v>0</v>
      </c>
      <c r="E505" s="3">
        <v>1</v>
      </c>
      <c r="F505" s="14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1</v>
      </c>
      <c r="U505" s="9">
        <v>1</v>
      </c>
      <c r="V505" s="37">
        <v>0</v>
      </c>
      <c r="W505" s="15">
        <f t="shared" si="21"/>
        <v>0.63617871717403218</v>
      </c>
      <c r="X505" s="16">
        <f t="shared" si="22"/>
        <v>0.65388914433448153</v>
      </c>
      <c r="Y505" s="16">
        <f t="shared" si="23"/>
        <v>0.42757101307848044</v>
      </c>
    </row>
    <row r="506" spans="2:25" x14ac:dyDescent="0.25">
      <c r="B506" s="9">
        <v>0</v>
      </c>
      <c r="C506" s="3">
        <v>1</v>
      </c>
      <c r="D506" s="9">
        <v>1</v>
      </c>
      <c r="E506" s="3">
        <v>0</v>
      </c>
      <c r="F506" s="14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1</v>
      </c>
      <c r="S506" s="13">
        <v>0</v>
      </c>
      <c r="T506" s="13">
        <v>0</v>
      </c>
      <c r="U506" s="9">
        <v>1</v>
      </c>
      <c r="V506" s="37">
        <v>0</v>
      </c>
      <c r="W506" s="15">
        <f t="shared" si="21"/>
        <v>0.60768721295228878</v>
      </c>
      <c r="X506" s="16">
        <f t="shared" si="22"/>
        <v>0.64741304374810882</v>
      </c>
      <c r="Y506" s="16">
        <f t="shared" si="23"/>
        <v>0.41914364921519065</v>
      </c>
    </row>
    <row r="507" spans="2:25" x14ac:dyDescent="0.25">
      <c r="B507" s="9">
        <v>1</v>
      </c>
      <c r="C507" s="3">
        <v>0</v>
      </c>
      <c r="D507" s="9">
        <v>0</v>
      </c>
      <c r="E507" s="3">
        <v>1</v>
      </c>
      <c r="F507" s="14">
        <v>0</v>
      </c>
      <c r="G507" s="13">
        <v>1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9">
        <v>1</v>
      </c>
      <c r="V507" s="37">
        <v>0</v>
      </c>
      <c r="W507" s="15">
        <f t="shared" si="21"/>
        <v>0.12341479833821611</v>
      </c>
      <c r="X507" s="16">
        <f t="shared" si="22"/>
        <v>0.53081459753620108</v>
      </c>
      <c r="Y507" s="16">
        <f t="shared" si="23"/>
        <v>0.28176413695751912</v>
      </c>
    </row>
    <row r="508" spans="2:25" x14ac:dyDescent="0.25">
      <c r="B508" s="9">
        <v>1</v>
      </c>
      <c r="C508" s="3">
        <v>0</v>
      </c>
      <c r="D508" s="9">
        <v>0</v>
      </c>
      <c r="E508" s="3">
        <v>1</v>
      </c>
      <c r="F508" s="14">
        <v>0</v>
      </c>
      <c r="G508" s="13">
        <v>1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  <c r="U508" s="9">
        <v>1</v>
      </c>
      <c r="V508" s="37">
        <v>0</v>
      </c>
      <c r="W508" s="15">
        <f t="shared" si="21"/>
        <v>0.12341479833821611</v>
      </c>
      <c r="X508" s="16">
        <f t="shared" si="22"/>
        <v>0.53081459753620108</v>
      </c>
      <c r="Y508" s="16">
        <f t="shared" si="23"/>
        <v>0.28176413695751912</v>
      </c>
    </row>
    <row r="509" spans="2:25" x14ac:dyDescent="0.25">
      <c r="B509" s="9">
        <v>0</v>
      </c>
      <c r="C509" s="3">
        <v>1</v>
      </c>
      <c r="D509" s="9">
        <v>0</v>
      </c>
      <c r="E509" s="3">
        <v>0</v>
      </c>
      <c r="F509" s="14">
        <v>0</v>
      </c>
      <c r="G509" s="13">
        <v>1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9">
        <v>1</v>
      </c>
      <c r="V509" s="37">
        <v>0</v>
      </c>
      <c r="W509" s="15">
        <f t="shared" si="21"/>
        <v>8.9779079990759542E-2</v>
      </c>
      <c r="X509" s="16">
        <f t="shared" si="22"/>
        <v>0.52242970620586382</v>
      </c>
      <c r="Y509" s="16">
        <f t="shared" si="23"/>
        <v>0.27293279792634517</v>
      </c>
    </row>
    <row r="510" spans="2:25" x14ac:dyDescent="0.25">
      <c r="B510" s="9">
        <v>1</v>
      </c>
      <c r="C510" s="3">
        <v>0</v>
      </c>
      <c r="D510" s="9">
        <v>0</v>
      </c>
      <c r="E510" s="3">
        <v>1</v>
      </c>
      <c r="F510" s="14">
        <v>0</v>
      </c>
      <c r="G510" s="13">
        <v>0</v>
      </c>
      <c r="H510" s="13">
        <v>1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1</v>
      </c>
      <c r="S510" s="13">
        <v>0</v>
      </c>
      <c r="T510" s="13">
        <v>1</v>
      </c>
      <c r="U510" s="9">
        <v>1</v>
      </c>
      <c r="V510" s="37">
        <v>0</v>
      </c>
      <c r="W510" s="15">
        <f t="shared" si="21"/>
        <v>0.61311703503805703</v>
      </c>
      <c r="X510" s="16">
        <f t="shared" si="22"/>
        <v>0.64865151160262613</v>
      </c>
      <c r="Y510" s="16">
        <f t="shared" si="23"/>
        <v>0.42074878350437184</v>
      </c>
    </row>
    <row r="511" spans="2:25" x14ac:dyDescent="0.25">
      <c r="B511" s="9">
        <v>1</v>
      </c>
      <c r="C511" s="3">
        <v>0</v>
      </c>
      <c r="D511" s="9">
        <v>1</v>
      </c>
      <c r="E511" s="3">
        <v>0</v>
      </c>
      <c r="F511" s="14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9">
        <v>1</v>
      </c>
      <c r="V511" s="37">
        <v>0</v>
      </c>
      <c r="W511" s="15">
        <f t="shared" si="21"/>
        <v>0.36985300753128908</v>
      </c>
      <c r="X511" s="16">
        <f t="shared" si="22"/>
        <v>0.59142345939263508</v>
      </c>
      <c r="Y511" s="16">
        <f t="shared" si="23"/>
        <v>0.34978170831995187</v>
      </c>
    </row>
    <row r="512" spans="2:25" x14ac:dyDescent="0.25">
      <c r="B512" s="9">
        <v>1</v>
      </c>
      <c r="C512" s="3">
        <v>0</v>
      </c>
      <c r="D512" s="9">
        <v>0</v>
      </c>
      <c r="E512" s="3">
        <v>1</v>
      </c>
      <c r="F512" s="14">
        <v>0</v>
      </c>
      <c r="G512" s="13">
        <v>1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9">
        <v>1</v>
      </c>
      <c r="V512" s="37">
        <v>0</v>
      </c>
      <c r="W512" s="15">
        <f t="shared" si="21"/>
        <v>0.12341479833821611</v>
      </c>
      <c r="X512" s="16">
        <f t="shared" si="22"/>
        <v>0.53081459753620108</v>
      </c>
      <c r="Y512" s="16">
        <f t="shared" si="23"/>
        <v>0.28176413695751912</v>
      </c>
    </row>
    <row r="513" spans="2:25" x14ac:dyDescent="0.25">
      <c r="B513" s="9">
        <v>0</v>
      </c>
      <c r="C513" s="3">
        <v>1</v>
      </c>
      <c r="D513" s="9">
        <v>0</v>
      </c>
      <c r="E513" s="3">
        <v>1</v>
      </c>
      <c r="F513" s="14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9">
        <v>1</v>
      </c>
      <c r="V513" s="37">
        <v>0</v>
      </c>
      <c r="W513" s="15">
        <f t="shared" si="21"/>
        <v>0.42990615970542806</v>
      </c>
      <c r="X513" s="16">
        <f t="shared" si="22"/>
        <v>0.60585126001329082</v>
      </c>
      <c r="Y513" s="16">
        <f t="shared" si="23"/>
        <v>0.36705574925969209</v>
      </c>
    </row>
    <row r="514" spans="2:25" x14ac:dyDescent="0.25">
      <c r="B514" s="9">
        <v>1</v>
      </c>
      <c r="C514" s="3">
        <v>0</v>
      </c>
      <c r="D514" s="9">
        <v>1</v>
      </c>
      <c r="E514" s="3">
        <v>0</v>
      </c>
      <c r="F514" s="14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9">
        <v>1</v>
      </c>
      <c r="V514" s="37">
        <v>0</v>
      </c>
      <c r="W514" s="15">
        <f t="shared" si="21"/>
        <v>0.36985300753128908</v>
      </c>
      <c r="X514" s="16">
        <f t="shared" si="22"/>
        <v>0.59142345939263508</v>
      </c>
      <c r="Y514" s="16">
        <f t="shared" si="23"/>
        <v>0.34978170831995187</v>
      </c>
    </row>
    <row r="515" spans="2:25" x14ac:dyDescent="0.25">
      <c r="B515" s="9">
        <v>0</v>
      </c>
      <c r="C515" s="3">
        <v>1</v>
      </c>
      <c r="D515" s="9">
        <v>0</v>
      </c>
      <c r="E515" s="3">
        <v>1</v>
      </c>
      <c r="F515" s="14">
        <v>0</v>
      </c>
      <c r="G515" s="13">
        <v>1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1</v>
      </c>
      <c r="U515" s="9">
        <v>1</v>
      </c>
      <c r="V515" s="37">
        <v>0</v>
      </c>
      <c r="W515" s="15">
        <f t="shared" si="21"/>
        <v>0.4506367210793783</v>
      </c>
      <c r="X515" s="16">
        <f t="shared" si="22"/>
        <v>0.61079060942184737</v>
      </c>
      <c r="Y515" s="16">
        <f t="shared" si="23"/>
        <v>0.37306516855791172</v>
      </c>
    </row>
    <row r="516" spans="2:25" x14ac:dyDescent="0.25">
      <c r="B516" s="9">
        <v>1</v>
      </c>
      <c r="C516" s="3">
        <v>0</v>
      </c>
      <c r="D516" s="9">
        <v>1</v>
      </c>
      <c r="E516" s="3">
        <v>0</v>
      </c>
      <c r="F516" s="14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9">
        <v>1</v>
      </c>
      <c r="V516" s="37">
        <v>0</v>
      </c>
      <c r="W516" s="15">
        <f t="shared" si="21"/>
        <v>0.36985300753128908</v>
      </c>
      <c r="X516" s="16">
        <f t="shared" si="22"/>
        <v>0.59142345939263508</v>
      </c>
      <c r="Y516" s="16">
        <f t="shared" si="23"/>
        <v>0.34978170831995187</v>
      </c>
    </row>
    <row r="517" spans="2:25" x14ac:dyDescent="0.25">
      <c r="B517" s="9">
        <v>1</v>
      </c>
      <c r="C517" s="3">
        <v>0</v>
      </c>
      <c r="D517" s="9">
        <v>1</v>
      </c>
      <c r="E517" s="3">
        <v>0</v>
      </c>
      <c r="F517" s="14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1</v>
      </c>
      <c r="Q517" s="13">
        <v>0</v>
      </c>
      <c r="R517" s="13">
        <v>0</v>
      </c>
      <c r="S517" s="13">
        <v>0</v>
      </c>
      <c r="T517" s="13">
        <v>0</v>
      </c>
      <c r="U517" s="9">
        <v>1</v>
      </c>
      <c r="V517" s="37">
        <v>0</v>
      </c>
      <c r="W517" s="15">
        <f t="shared" si="21"/>
        <v>0.2539859088504669</v>
      </c>
      <c r="X517" s="16">
        <f t="shared" si="22"/>
        <v>0.56315732452862555</v>
      </c>
      <c r="Y517" s="16">
        <f t="shared" si="23"/>
        <v>0.31714617217023966</v>
      </c>
    </row>
    <row r="518" spans="2:25" x14ac:dyDescent="0.25">
      <c r="B518" s="9">
        <v>1</v>
      </c>
      <c r="C518" s="3">
        <v>0</v>
      </c>
      <c r="D518" s="9">
        <v>1</v>
      </c>
      <c r="E518" s="3">
        <v>0</v>
      </c>
      <c r="F518" s="14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1</v>
      </c>
      <c r="T518" s="13">
        <v>0</v>
      </c>
      <c r="U518" s="9">
        <v>1</v>
      </c>
      <c r="V518" s="37">
        <v>0</v>
      </c>
      <c r="W518" s="15">
        <f t="shared" ref="W518:W581" si="24">SUMPRODUCT(B$2:U$2,B518:U518)</f>
        <v>0.15503971368498731</v>
      </c>
      <c r="X518" s="16">
        <f t="shared" ref="X518:X581" si="25">EXP(W518)/(1+EXP(W518))</f>
        <v>0.53868247421798487</v>
      </c>
      <c r="Y518" s="16">
        <f t="shared" ref="Y518:Y581" si="26">(V518-X518)^2</f>
        <v>0.29017880802960994</v>
      </c>
    </row>
    <row r="519" spans="2:25" x14ac:dyDescent="0.25">
      <c r="B519" s="9">
        <v>1</v>
      </c>
      <c r="C519" s="3">
        <v>0</v>
      </c>
      <c r="D519" s="9">
        <v>1</v>
      </c>
      <c r="E519" s="3">
        <v>0</v>
      </c>
      <c r="F519" s="14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9">
        <v>1</v>
      </c>
      <c r="V519" s="37">
        <v>0</v>
      </c>
      <c r="W519" s="15">
        <f t="shared" si="24"/>
        <v>0.36985300753128908</v>
      </c>
      <c r="X519" s="16">
        <f t="shared" si="25"/>
        <v>0.59142345939263508</v>
      </c>
      <c r="Y519" s="16">
        <f t="shared" si="26"/>
        <v>0.34978170831995187</v>
      </c>
    </row>
    <row r="520" spans="2:25" x14ac:dyDescent="0.25">
      <c r="B520" s="9">
        <v>1</v>
      </c>
      <c r="C520" s="3">
        <v>0</v>
      </c>
      <c r="D520" s="9">
        <v>1</v>
      </c>
      <c r="E520" s="3">
        <v>0</v>
      </c>
      <c r="F520" s="14">
        <v>0</v>
      </c>
      <c r="G520" s="13">
        <v>0</v>
      </c>
      <c r="H520" s="13">
        <v>1</v>
      </c>
      <c r="I520" s="13">
        <v>0</v>
      </c>
      <c r="J520" s="13">
        <v>0</v>
      </c>
      <c r="K520" s="13">
        <v>0</v>
      </c>
      <c r="L520" s="13">
        <v>0</v>
      </c>
      <c r="M520" s="13">
        <v>1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9">
        <v>1</v>
      </c>
      <c r="V520" s="37">
        <v>0</v>
      </c>
      <c r="W520" s="15">
        <f t="shared" si="24"/>
        <v>0.36707379112101163</v>
      </c>
      <c r="X520" s="16">
        <f t="shared" si="25"/>
        <v>0.59075171442431884</v>
      </c>
      <c r="Y520" s="16">
        <f t="shared" si="26"/>
        <v>0.34898758809527197</v>
      </c>
    </row>
    <row r="521" spans="2:25" x14ac:dyDescent="0.25">
      <c r="B521" s="9">
        <v>0</v>
      </c>
      <c r="C521" s="3">
        <v>1</v>
      </c>
      <c r="D521" s="9">
        <v>1</v>
      </c>
      <c r="E521" s="3">
        <v>0</v>
      </c>
      <c r="F521" s="14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1</v>
      </c>
      <c r="T521" s="13">
        <v>0</v>
      </c>
      <c r="U521" s="9">
        <v>1</v>
      </c>
      <c r="V521" s="37">
        <v>0</v>
      </c>
      <c r="W521" s="15">
        <f t="shared" si="24"/>
        <v>0.21551439632126634</v>
      </c>
      <c r="X521" s="16">
        <f t="shared" si="25"/>
        <v>0.55367102397906065</v>
      </c>
      <c r="Y521" s="16">
        <f t="shared" si="26"/>
        <v>0.30655160279402155</v>
      </c>
    </row>
    <row r="522" spans="2:25" x14ac:dyDescent="0.25">
      <c r="B522" s="9">
        <v>0</v>
      </c>
      <c r="C522" s="3">
        <v>1</v>
      </c>
      <c r="D522" s="9">
        <v>0</v>
      </c>
      <c r="E522" s="3">
        <v>0</v>
      </c>
      <c r="F522" s="14">
        <v>0</v>
      </c>
      <c r="G522" s="13">
        <v>1</v>
      </c>
      <c r="H522" s="13">
        <v>1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1</v>
      </c>
      <c r="Q522" s="13">
        <v>0</v>
      </c>
      <c r="R522" s="13">
        <v>0</v>
      </c>
      <c r="S522" s="13">
        <v>0</v>
      </c>
      <c r="T522" s="13">
        <v>0</v>
      </c>
      <c r="U522" s="9">
        <v>1</v>
      </c>
      <c r="V522" s="37">
        <v>0</v>
      </c>
      <c r="W522" s="15">
        <f t="shared" si="24"/>
        <v>-0.22650922361075837</v>
      </c>
      <c r="X522" s="16">
        <f t="shared" si="25"/>
        <v>0.44361357039041482</v>
      </c>
      <c r="Y522" s="16">
        <f t="shared" si="26"/>
        <v>0.19679299983453152</v>
      </c>
    </row>
    <row r="523" spans="2:25" x14ac:dyDescent="0.25">
      <c r="B523" s="9">
        <v>0</v>
      </c>
      <c r="C523" s="3">
        <v>1</v>
      </c>
      <c r="D523" s="9">
        <v>0</v>
      </c>
      <c r="E523" s="3">
        <v>1</v>
      </c>
      <c r="F523" s="14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9">
        <v>1</v>
      </c>
      <c r="V523" s="37">
        <v>0</v>
      </c>
      <c r="W523" s="15">
        <f t="shared" si="24"/>
        <v>0.42990615970542806</v>
      </c>
      <c r="X523" s="16">
        <f t="shared" si="25"/>
        <v>0.60585126001329082</v>
      </c>
      <c r="Y523" s="16">
        <f t="shared" si="26"/>
        <v>0.36705574925969209</v>
      </c>
    </row>
    <row r="524" spans="2:25" x14ac:dyDescent="0.25">
      <c r="B524" s="9">
        <v>1</v>
      </c>
      <c r="C524" s="3">
        <v>0</v>
      </c>
      <c r="D524" s="9">
        <v>1</v>
      </c>
      <c r="E524" s="3">
        <v>0</v>
      </c>
      <c r="F524" s="14">
        <v>0</v>
      </c>
      <c r="G524" s="13">
        <v>0</v>
      </c>
      <c r="H524" s="13">
        <v>1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1</v>
      </c>
      <c r="T524" s="13">
        <v>0</v>
      </c>
      <c r="U524" s="9">
        <v>1</v>
      </c>
      <c r="V524" s="37">
        <v>0</v>
      </c>
      <c r="W524" s="15">
        <f t="shared" si="24"/>
        <v>-4.5381491235708504E-2</v>
      </c>
      <c r="X524" s="16">
        <f t="shared" si="25"/>
        <v>0.48865657392060885</v>
      </c>
      <c r="Y524" s="16">
        <f t="shared" si="26"/>
        <v>0.23878524723582747</v>
      </c>
    </row>
    <row r="525" spans="2:25" x14ac:dyDescent="0.25">
      <c r="B525" s="9">
        <v>0</v>
      </c>
      <c r="C525" s="3">
        <v>1</v>
      </c>
      <c r="D525" s="9">
        <v>1</v>
      </c>
      <c r="E525" s="3">
        <v>0</v>
      </c>
      <c r="F525" s="14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0</v>
      </c>
      <c r="U525" s="9">
        <v>1</v>
      </c>
      <c r="V525" s="37">
        <v>0</v>
      </c>
      <c r="W525" s="15">
        <f t="shared" si="24"/>
        <v>0.43032769016756811</v>
      </c>
      <c r="X525" s="16">
        <f t="shared" si="25"/>
        <v>0.60595191510262247</v>
      </c>
      <c r="Y525" s="16">
        <f t="shared" si="26"/>
        <v>0.36717772341653582</v>
      </c>
    </row>
    <row r="526" spans="2:25" x14ac:dyDescent="0.25">
      <c r="B526" s="9">
        <v>0</v>
      </c>
      <c r="C526" s="3">
        <v>1</v>
      </c>
      <c r="D526" s="9">
        <v>0</v>
      </c>
      <c r="E526" s="3">
        <v>1</v>
      </c>
      <c r="F526" s="14">
        <v>0</v>
      </c>
      <c r="G526" s="13">
        <v>1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9">
        <v>1</v>
      </c>
      <c r="V526" s="37">
        <v>0</v>
      </c>
      <c r="W526" s="15">
        <f t="shared" si="24"/>
        <v>0.18388948097449515</v>
      </c>
      <c r="X526" s="16">
        <f t="shared" si="25"/>
        <v>0.54584325920392751</v>
      </c>
      <c r="Y526" s="16">
        <f t="shared" si="26"/>
        <v>0.29794486361836597</v>
      </c>
    </row>
    <row r="527" spans="2:25" x14ac:dyDescent="0.25">
      <c r="B527" s="9">
        <v>1</v>
      </c>
      <c r="C527" s="3">
        <v>0</v>
      </c>
      <c r="D527" s="9">
        <v>0</v>
      </c>
      <c r="E527" s="3">
        <v>1</v>
      </c>
      <c r="F527" s="14">
        <v>0</v>
      </c>
      <c r="G527" s="13">
        <v>0</v>
      </c>
      <c r="H527" s="13">
        <v>1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9">
        <v>1</v>
      </c>
      <c r="V527" s="37">
        <v>0</v>
      </c>
      <c r="W527" s="15">
        <f t="shared" si="24"/>
        <v>0.16901027214845321</v>
      </c>
      <c r="X527" s="16">
        <f t="shared" si="25"/>
        <v>0.54215227764321572</v>
      </c>
      <c r="Y527" s="16">
        <f t="shared" si="26"/>
        <v>0.29392909215372648</v>
      </c>
    </row>
    <row r="528" spans="2:25" x14ac:dyDescent="0.25">
      <c r="B528" s="9">
        <v>0</v>
      </c>
      <c r="C528" s="3">
        <v>1</v>
      </c>
      <c r="D528" s="9">
        <v>1</v>
      </c>
      <c r="E528" s="3">
        <v>0</v>
      </c>
      <c r="F528" s="14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9">
        <v>1</v>
      </c>
      <c r="V528" s="37">
        <v>0</v>
      </c>
      <c r="W528" s="15">
        <f t="shared" si="24"/>
        <v>0.43032769016756811</v>
      </c>
      <c r="X528" s="16">
        <f t="shared" si="25"/>
        <v>0.60595191510262247</v>
      </c>
      <c r="Y528" s="16">
        <f t="shared" si="26"/>
        <v>0.36717772341653582</v>
      </c>
    </row>
    <row r="529" spans="2:25" x14ac:dyDescent="0.25">
      <c r="B529" s="9">
        <v>0</v>
      </c>
      <c r="C529" s="3">
        <v>1</v>
      </c>
      <c r="D529" s="9">
        <v>0</v>
      </c>
      <c r="E529" s="3">
        <v>1</v>
      </c>
      <c r="F529" s="14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1</v>
      </c>
      <c r="S529" s="13">
        <v>0</v>
      </c>
      <c r="T529" s="13">
        <v>0</v>
      </c>
      <c r="U529" s="9">
        <v>1</v>
      </c>
      <c r="V529" s="37">
        <v>0</v>
      </c>
      <c r="W529" s="15">
        <f t="shared" si="24"/>
        <v>0.60726568249014867</v>
      </c>
      <c r="X529" s="16">
        <f t="shared" si="25"/>
        <v>0.64731681526661367</v>
      </c>
      <c r="Y529" s="16">
        <f t="shared" si="26"/>
        <v>0.41901905932691125</v>
      </c>
    </row>
    <row r="530" spans="2:25" x14ac:dyDescent="0.25">
      <c r="B530" s="9">
        <v>0</v>
      </c>
      <c r="C530" s="3">
        <v>1</v>
      </c>
      <c r="D530" s="9">
        <v>0</v>
      </c>
      <c r="E530" s="3">
        <v>1</v>
      </c>
      <c r="F530" s="14">
        <v>0</v>
      </c>
      <c r="G530" s="13">
        <v>0</v>
      </c>
      <c r="H530" s="13">
        <v>1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1</v>
      </c>
      <c r="T530" s="13">
        <v>0</v>
      </c>
      <c r="U530" s="9">
        <v>1</v>
      </c>
      <c r="V530" s="37">
        <v>0</v>
      </c>
      <c r="W530" s="15">
        <f t="shared" si="24"/>
        <v>1.4671660938430475E-2</v>
      </c>
      <c r="X530" s="16">
        <f t="shared" si="25"/>
        <v>0.50366784944046072</v>
      </c>
      <c r="Y530" s="16">
        <f t="shared" si="26"/>
        <v>0.25368130255997862</v>
      </c>
    </row>
    <row r="531" spans="2:25" x14ac:dyDescent="0.25">
      <c r="B531" s="9">
        <v>0</v>
      </c>
      <c r="C531" s="3">
        <v>1</v>
      </c>
      <c r="D531" s="9">
        <v>0</v>
      </c>
      <c r="E531" s="3">
        <v>1</v>
      </c>
      <c r="F531" s="14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1</v>
      </c>
      <c r="Q531" s="13">
        <v>0</v>
      </c>
      <c r="R531" s="13">
        <v>0</v>
      </c>
      <c r="S531" s="13">
        <v>1</v>
      </c>
      <c r="T531" s="13">
        <v>0</v>
      </c>
      <c r="U531" s="9">
        <v>1</v>
      </c>
      <c r="V531" s="37">
        <v>0</v>
      </c>
      <c r="W531" s="15">
        <f t="shared" si="24"/>
        <v>9.9225767178304169E-2</v>
      </c>
      <c r="X531" s="16">
        <f t="shared" si="25"/>
        <v>0.52478610863923481</v>
      </c>
      <c r="Y531" s="16">
        <f t="shared" si="26"/>
        <v>0.27540045982071076</v>
      </c>
    </row>
    <row r="532" spans="2:25" x14ac:dyDescent="0.25">
      <c r="B532" s="9">
        <v>1</v>
      </c>
      <c r="C532" s="3">
        <v>0</v>
      </c>
      <c r="D532" s="9">
        <v>0</v>
      </c>
      <c r="E532" s="3">
        <v>1</v>
      </c>
      <c r="F532" s="14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1</v>
      </c>
      <c r="S532" s="13">
        <v>0</v>
      </c>
      <c r="T532" s="13">
        <v>0</v>
      </c>
      <c r="U532" s="9">
        <v>1</v>
      </c>
      <c r="V532" s="37">
        <v>0</v>
      </c>
      <c r="W532" s="15">
        <f t="shared" si="24"/>
        <v>0.54679099985386959</v>
      </c>
      <c r="X532" s="16">
        <f t="shared" si="25"/>
        <v>0.63339075848240556</v>
      </c>
      <c r="Y532" s="16">
        <f t="shared" si="26"/>
        <v>0.40118385293091702</v>
      </c>
    </row>
    <row r="533" spans="2:25" x14ac:dyDescent="0.25">
      <c r="B533" s="9">
        <v>1</v>
      </c>
      <c r="C533" s="3">
        <v>0</v>
      </c>
      <c r="D533" s="9">
        <v>1</v>
      </c>
      <c r="E533" s="3">
        <v>0</v>
      </c>
      <c r="F533" s="14">
        <v>0</v>
      </c>
      <c r="G533" s="13">
        <v>0</v>
      </c>
      <c r="H533" s="13">
        <v>1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9">
        <v>1</v>
      </c>
      <c r="V533" s="37">
        <v>0</v>
      </c>
      <c r="W533" s="15">
        <f t="shared" si="24"/>
        <v>0.16943180261059326</v>
      </c>
      <c r="X533" s="16">
        <f t="shared" si="25"/>
        <v>0.54225690941661309</v>
      </c>
      <c r="Y533" s="16">
        <f t="shared" si="26"/>
        <v>0.29404255581005695</v>
      </c>
    </row>
    <row r="534" spans="2:25" x14ac:dyDescent="0.25">
      <c r="B534" s="9">
        <v>1</v>
      </c>
      <c r="C534" s="3">
        <v>0</v>
      </c>
      <c r="D534" s="9">
        <v>1</v>
      </c>
      <c r="E534" s="3">
        <v>0</v>
      </c>
      <c r="F534" s="14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9">
        <v>1</v>
      </c>
      <c r="V534" s="37">
        <v>0</v>
      </c>
      <c r="W534" s="15">
        <f t="shared" si="24"/>
        <v>0.36985300753128908</v>
      </c>
      <c r="X534" s="16">
        <f t="shared" si="25"/>
        <v>0.59142345939263508</v>
      </c>
      <c r="Y534" s="16">
        <f t="shared" si="26"/>
        <v>0.34978170831995187</v>
      </c>
    </row>
    <row r="535" spans="2:25" x14ac:dyDescent="0.25">
      <c r="B535" s="9">
        <v>0</v>
      </c>
      <c r="C535" s="3">
        <v>1</v>
      </c>
      <c r="D535" s="9">
        <v>0</v>
      </c>
      <c r="E535" s="3">
        <v>1</v>
      </c>
      <c r="F535" s="14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9">
        <v>1</v>
      </c>
      <c r="V535" s="37">
        <v>0</v>
      </c>
      <c r="W535" s="15">
        <f t="shared" si="24"/>
        <v>0.42990615970542806</v>
      </c>
      <c r="X535" s="16">
        <f t="shared" si="25"/>
        <v>0.60585126001329082</v>
      </c>
      <c r="Y535" s="16">
        <f t="shared" si="26"/>
        <v>0.36705574925969209</v>
      </c>
    </row>
    <row r="536" spans="2:25" x14ac:dyDescent="0.25">
      <c r="B536" s="9">
        <v>1</v>
      </c>
      <c r="C536" s="3">
        <v>0</v>
      </c>
      <c r="D536" s="9">
        <v>0</v>
      </c>
      <c r="E536" s="3">
        <v>1</v>
      </c>
      <c r="F536" s="14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1</v>
      </c>
      <c r="T536" s="13">
        <v>0</v>
      </c>
      <c r="U536" s="9">
        <v>1</v>
      </c>
      <c r="V536" s="37">
        <v>0</v>
      </c>
      <c r="W536" s="15">
        <f t="shared" si="24"/>
        <v>0.15461818322284726</v>
      </c>
      <c r="X536" s="16">
        <f t="shared" si="25"/>
        <v>0.53857772064618892</v>
      </c>
      <c r="Y536" s="16">
        <f t="shared" si="26"/>
        <v>0.29006596117644429</v>
      </c>
    </row>
    <row r="537" spans="2:25" x14ac:dyDescent="0.25">
      <c r="B537" s="9">
        <v>0</v>
      </c>
      <c r="C537" s="3">
        <v>1</v>
      </c>
      <c r="D537" s="9">
        <v>0</v>
      </c>
      <c r="E537" s="3">
        <v>1</v>
      </c>
      <c r="F537" s="14">
        <v>0</v>
      </c>
      <c r="G537" s="13">
        <v>0</v>
      </c>
      <c r="H537" s="13">
        <v>1</v>
      </c>
      <c r="I537" s="13">
        <v>0</v>
      </c>
      <c r="J537" s="13">
        <v>1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9">
        <v>1</v>
      </c>
      <c r="V537" s="37">
        <v>0</v>
      </c>
      <c r="W537" s="15">
        <f t="shared" si="24"/>
        <v>0.54017842416345174</v>
      </c>
      <c r="X537" s="16">
        <f t="shared" si="25"/>
        <v>0.63185392276768637</v>
      </c>
      <c r="Y537" s="16">
        <f t="shared" si="26"/>
        <v>0.39923937971691337</v>
      </c>
    </row>
    <row r="538" spans="2:25" x14ac:dyDescent="0.25">
      <c r="B538" s="9">
        <v>1</v>
      </c>
      <c r="C538" s="3">
        <v>0</v>
      </c>
      <c r="D538" s="9">
        <v>1</v>
      </c>
      <c r="E538" s="3">
        <v>0</v>
      </c>
      <c r="F538" s="14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9">
        <v>1</v>
      </c>
      <c r="V538" s="37">
        <v>0</v>
      </c>
      <c r="W538" s="15">
        <f t="shared" si="24"/>
        <v>0.36985300753128908</v>
      </c>
      <c r="X538" s="16">
        <f t="shared" si="25"/>
        <v>0.59142345939263508</v>
      </c>
      <c r="Y538" s="16">
        <f t="shared" si="26"/>
        <v>0.34978170831995187</v>
      </c>
    </row>
    <row r="539" spans="2:25" x14ac:dyDescent="0.25">
      <c r="B539" s="9">
        <v>0</v>
      </c>
      <c r="C539" s="3">
        <v>1</v>
      </c>
      <c r="D539" s="9">
        <v>1</v>
      </c>
      <c r="E539" s="3">
        <v>0</v>
      </c>
      <c r="F539" s="14">
        <v>0</v>
      </c>
      <c r="G539" s="13">
        <v>1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1</v>
      </c>
      <c r="T539" s="13">
        <v>0</v>
      </c>
      <c r="U539" s="9">
        <v>1</v>
      </c>
      <c r="V539" s="37">
        <v>0</v>
      </c>
      <c r="W539" s="15">
        <f t="shared" si="24"/>
        <v>-3.050228240966657E-2</v>
      </c>
      <c r="X539" s="16">
        <f t="shared" si="25"/>
        <v>0.492375020571646</v>
      </c>
      <c r="Y539" s="16">
        <f t="shared" si="26"/>
        <v>0.24243316088292882</v>
      </c>
    </row>
    <row r="540" spans="2:25" x14ac:dyDescent="0.25">
      <c r="B540" s="9">
        <v>0</v>
      </c>
      <c r="C540" s="3">
        <v>1</v>
      </c>
      <c r="D540" s="9">
        <v>0</v>
      </c>
      <c r="E540" s="3">
        <v>1</v>
      </c>
      <c r="F540" s="14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1</v>
      </c>
      <c r="Q540" s="13">
        <v>0</v>
      </c>
      <c r="R540" s="13">
        <v>0</v>
      </c>
      <c r="S540" s="13">
        <v>0</v>
      </c>
      <c r="T540" s="13">
        <v>0</v>
      </c>
      <c r="U540" s="9">
        <v>1</v>
      </c>
      <c r="V540" s="37">
        <v>0</v>
      </c>
      <c r="W540" s="15">
        <f t="shared" si="24"/>
        <v>0.31403906102460594</v>
      </c>
      <c r="X540" s="16">
        <f t="shared" si="25"/>
        <v>0.57787084270495048</v>
      </c>
      <c r="Y540" s="16">
        <f t="shared" si="26"/>
        <v>0.3339347108485296</v>
      </c>
    </row>
    <row r="541" spans="2:25" x14ac:dyDescent="0.25">
      <c r="B541" s="9">
        <v>0</v>
      </c>
      <c r="C541" s="3">
        <v>1</v>
      </c>
      <c r="D541" s="9">
        <v>1</v>
      </c>
      <c r="E541" s="3">
        <v>0</v>
      </c>
      <c r="F541" s="14">
        <v>0</v>
      </c>
      <c r="G541" s="13">
        <v>0</v>
      </c>
      <c r="H541" s="13">
        <v>1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1</v>
      </c>
      <c r="U541" s="9">
        <v>1</v>
      </c>
      <c r="V541" s="37">
        <v>0</v>
      </c>
      <c r="W541" s="15">
        <f t="shared" si="24"/>
        <v>0.49665372535175545</v>
      </c>
      <c r="X541" s="16">
        <f t="shared" si="25"/>
        <v>0.62167262259210732</v>
      </c>
      <c r="Y541" s="16">
        <f t="shared" si="26"/>
        <v>0.38647684968054868</v>
      </c>
    </row>
    <row r="542" spans="2:25" x14ac:dyDescent="0.25">
      <c r="B542" s="9">
        <v>1</v>
      </c>
      <c r="C542" s="3">
        <v>0</v>
      </c>
      <c r="D542" s="9">
        <v>0</v>
      </c>
      <c r="E542" s="3">
        <v>1</v>
      </c>
      <c r="F542" s="14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1</v>
      </c>
      <c r="Q542" s="13">
        <v>0</v>
      </c>
      <c r="R542" s="13">
        <v>0</v>
      </c>
      <c r="S542" s="13">
        <v>0</v>
      </c>
      <c r="T542" s="13">
        <v>0</v>
      </c>
      <c r="U542" s="9">
        <v>1</v>
      </c>
      <c r="V542" s="37">
        <v>0</v>
      </c>
      <c r="W542" s="15">
        <f t="shared" si="24"/>
        <v>0.25356437838832691</v>
      </c>
      <c r="X542" s="16">
        <f t="shared" si="25"/>
        <v>0.5630536205745329</v>
      </c>
      <c r="Y542" s="16">
        <f t="shared" si="26"/>
        <v>0.31702937964209005</v>
      </c>
    </row>
    <row r="543" spans="2:25" x14ac:dyDescent="0.25">
      <c r="B543" s="9">
        <v>0</v>
      </c>
      <c r="C543" s="3">
        <v>0</v>
      </c>
      <c r="D543" s="9">
        <v>0</v>
      </c>
      <c r="E543" s="3">
        <v>1</v>
      </c>
      <c r="F543" s="14">
        <v>0</v>
      </c>
      <c r="G543" s="13">
        <v>0</v>
      </c>
      <c r="H543" s="13">
        <v>1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13">
        <v>0</v>
      </c>
      <c r="R543" s="13">
        <v>0</v>
      </c>
      <c r="S543" s="13">
        <v>0</v>
      </c>
      <c r="T543" s="13">
        <v>0</v>
      </c>
      <c r="U543" s="9">
        <v>1</v>
      </c>
      <c r="V543" s="37">
        <v>0</v>
      </c>
      <c r="W543" s="15">
        <f t="shared" si="24"/>
        <v>0.21901252653549697</v>
      </c>
      <c r="X543" s="16">
        <f t="shared" si="25"/>
        <v>0.55453531674203793</v>
      </c>
      <c r="Y543" s="16">
        <f t="shared" si="26"/>
        <v>0.30750941751419231</v>
      </c>
    </row>
    <row r="544" spans="2:25" x14ac:dyDescent="0.25">
      <c r="B544" s="9">
        <v>0</v>
      </c>
      <c r="C544" s="3">
        <v>1</v>
      </c>
      <c r="D544" s="9">
        <v>0</v>
      </c>
      <c r="E544" s="3">
        <v>1</v>
      </c>
      <c r="F544" s="14">
        <v>0</v>
      </c>
      <c r="G544" s="13">
        <v>1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1</v>
      </c>
      <c r="Q544" s="13">
        <v>0</v>
      </c>
      <c r="R544" s="13">
        <v>1</v>
      </c>
      <c r="S544" s="13">
        <v>0</v>
      </c>
      <c r="T544" s="13">
        <v>0</v>
      </c>
      <c r="U544" s="9">
        <v>1</v>
      </c>
      <c r="V544" s="37">
        <v>0</v>
      </c>
      <c r="W544" s="15">
        <f t="shared" si="24"/>
        <v>0.24538190507839364</v>
      </c>
      <c r="X544" s="16">
        <f t="shared" si="25"/>
        <v>0.5610395058756612</v>
      </c>
      <c r="Y544" s="16">
        <f t="shared" si="26"/>
        <v>0.3147653271532061</v>
      </c>
    </row>
    <row r="545" spans="2:25" x14ac:dyDescent="0.25">
      <c r="B545" s="9">
        <v>0</v>
      </c>
      <c r="C545" s="3">
        <v>1</v>
      </c>
      <c r="D545" s="9">
        <v>1</v>
      </c>
      <c r="E545" s="3">
        <v>0</v>
      </c>
      <c r="F545" s="14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  <c r="U545" s="9">
        <v>1</v>
      </c>
      <c r="V545" s="37">
        <v>0</v>
      </c>
      <c r="W545" s="15">
        <f t="shared" si="24"/>
        <v>0.43032769016756811</v>
      </c>
      <c r="X545" s="16">
        <f t="shared" si="25"/>
        <v>0.60595191510262247</v>
      </c>
      <c r="Y545" s="16">
        <f t="shared" si="26"/>
        <v>0.36717772341653582</v>
      </c>
    </row>
    <row r="546" spans="2:25" x14ac:dyDescent="0.25">
      <c r="B546" s="9">
        <v>1</v>
      </c>
      <c r="C546" s="3">
        <v>0</v>
      </c>
      <c r="D546" s="9">
        <v>1</v>
      </c>
      <c r="E546" s="3">
        <v>0</v>
      </c>
      <c r="F546" s="14">
        <v>0</v>
      </c>
      <c r="G546" s="13">
        <v>1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1</v>
      </c>
      <c r="T546" s="13">
        <v>0</v>
      </c>
      <c r="U546" s="9">
        <v>1</v>
      </c>
      <c r="V546" s="37">
        <v>0</v>
      </c>
      <c r="W546" s="15">
        <f t="shared" si="24"/>
        <v>-9.0976965045945601E-2</v>
      </c>
      <c r="X546" s="16">
        <f t="shared" si="25"/>
        <v>0.47727143324197807</v>
      </c>
      <c r="Y546" s="16">
        <f t="shared" si="26"/>
        <v>0.22778802098885192</v>
      </c>
    </row>
    <row r="547" spans="2:25" x14ac:dyDescent="0.25">
      <c r="B547" s="9">
        <v>0</v>
      </c>
      <c r="C547" s="3">
        <v>1</v>
      </c>
      <c r="D547" s="9">
        <v>1</v>
      </c>
      <c r="E547" s="3">
        <v>0</v>
      </c>
      <c r="F547" s="14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  <c r="U547" s="9">
        <v>1</v>
      </c>
      <c r="V547" s="37">
        <v>0</v>
      </c>
      <c r="W547" s="15">
        <f t="shared" si="24"/>
        <v>0.43032769016756811</v>
      </c>
      <c r="X547" s="16">
        <f t="shared" si="25"/>
        <v>0.60595191510262247</v>
      </c>
      <c r="Y547" s="16">
        <f t="shared" si="26"/>
        <v>0.36717772341653582</v>
      </c>
    </row>
    <row r="548" spans="2:25" x14ac:dyDescent="0.25">
      <c r="B548" s="9">
        <v>0</v>
      </c>
      <c r="C548" s="3">
        <v>1</v>
      </c>
      <c r="D548" s="9">
        <v>1</v>
      </c>
      <c r="E548" s="3">
        <v>0</v>
      </c>
      <c r="F548" s="14">
        <v>0</v>
      </c>
      <c r="G548" s="13">
        <v>0</v>
      </c>
      <c r="H548" s="13">
        <v>1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1</v>
      </c>
      <c r="T548" s="13">
        <v>0</v>
      </c>
      <c r="U548" s="9">
        <v>1</v>
      </c>
      <c r="V548" s="37">
        <v>0</v>
      </c>
      <c r="W548" s="15">
        <f t="shared" si="24"/>
        <v>1.5093191400570527E-2</v>
      </c>
      <c r="X548" s="16">
        <f t="shared" si="25"/>
        <v>0.50377322622061171</v>
      </c>
      <c r="Y548" s="16">
        <f t="shared" si="26"/>
        <v>0.25378746345672365</v>
      </c>
    </row>
    <row r="549" spans="2:25" x14ac:dyDescent="0.25">
      <c r="B549" s="9">
        <v>1</v>
      </c>
      <c r="C549" s="3">
        <v>0</v>
      </c>
      <c r="D549" s="9">
        <v>0</v>
      </c>
      <c r="E549" s="3">
        <v>1</v>
      </c>
      <c r="F549" s="14">
        <v>0</v>
      </c>
      <c r="G549" s="13">
        <v>1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9">
        <v>1</v>
      </c>
      <c r="V549" s="37">
        <v>0</v>
      </c>
      <c r="W549" s="15">
        <f t="shared" si="24"/>
        <v>0.12341479833821611</v>
      </c>
      <c r="X549" s="16">
        <f t="shared" si="25"/>
        <v>0.53081459753620108</v>
      </c>
      <c r="Y549" s="16">
        <f t="shared" si="26"/>
        <v>0.28176413695751912</v>
      </c>
    </row>
    <row r="550" spans="2:25" x14ac:dyDescent="0.25">
      <c r="B550" s="9">
        <v>1</v>
      </c>
      <c r="C550" s="3">
        <v>0</v>
      </c>
      <c r="D550" s="9">
        <v>0</v>
      </c>
      <c r="E550" s="3">
        <v>0</v>
      </c>
      <c r="F550" s="14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9">
        <v>1</v>
      </c>
      <c r="V550" s="37">
        <v>0</v>
      </c>
      <c r="W550" s="15">
        <f t="shared" si="24"/>
        <v>0.2753210760854134</v>
      </c>
      <c r="X550" s="16">
        <f t="shared" si="25"/>
        <v>0.56839875210985935</v>
      </c>
      <c r="Y550" s="16">
        <f t="shared" si="26"/>
        <v>0.32307714140004534</v>
      </c>
    </row>
    <row r="551" spans="2:25" x14ac:dyDescent="0.25">
      <c r="B551" s="9">
        <v>1</v>
      </c>
      <c r="C551" s="3">
        <v>0</v>
      </c>
      <c r="D551" s="9">
        <v>0</v>
      </c>
      <c r="E551" s="3">
        <v>1</v>
      </c>
      <c r="F551" s="14">
        <v>0</v>
      </c>
      <c r="G551" s="13">
        <v>1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1</v>
      </c>
      <c r="T551" s="13">
        <v>0</v>
      </c>
      <c r="U551" s="9">
        <v>1</v>
      </c>
      <c r="V551" s="37">
        <v>0</v>
      </c>
      <c r="W551" s="15">
        <f t="shared" si="24"/>
        <v>-9.1398495508085653E-2</v>
      </c>
      <c r="X551" s="16">
        <f t="shared" si="25"/>
        <v>0.47716626939302398</v>
      </c>
      <c r="Y551" s="16">
        <f t="shared" si="26"/>
        <v>0.22768764864645594</v>
      </c>
    </row>
    <row r="552" spans="2:25" x14ac:dyDescent="0.25">
      <c r="B552" s="9">
        <v>0</v>
      </c>
      <c r="C552" s="3">
        <v>0</v>
      </c>
      <c r="D552" s="9">
        <v>0</v>
      </c>
      <c r="E552" s="3">
        <v>1</v>
      </c>
      <c r="F552" s="14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1</v>
      </c>
      <c r="P552" s="13">
        <v>0</v>
      </c>
      <c r="Q552" s="13">
        <v>0</v>
      </c>
      <c r="R552" s="13">
        <v>0</v>
      </c>
      <c r="S552" s="13">
        <v>0</v>
      </c>
      <c r="T552" s="13">
        <v>1</v>
      </c>
      <c r="U552" s="9">
        <v>1</v>
      </c>
      <c r="V552" s="37">
        <v>0</v>
      </c>
      <c r="W552" s="15">
        <f t="shared" si="24"/>
        <v>0.82110130944905957</v>
      </c>
      <c r="X552" s="16">
        <f t="shared" si="25"/>
        <v>0.69447006751505835</v>
      </c>
      <c r="Y552" s="16">
        <f t="shared" si="26"/>
        <v>0.4822886746743697</v>
      </c>
    </row>
    <row r="553" spans="2:25" x14ac:dyDescent="0.25">
      <c r="B553" s="9">
        <v>1</v>
      </c>
      <c r="C553" s="3">
        <v>0</v>
      </c>
      <c r="D553" s="9">
        <v>0</v>
      </c>
      <c r="E553" s="3">
        <v>0</v>
      </c>
      <c r="F553" s="14">
        <v>0</v>
      </c>
      <c r="G553" s="13">
        <v>1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9">
        <v>1</v>
      </c>
      <c r="V553" s="37">
        <v>0</v>
      </c>
      <c r="W553" s="15">
        <f t="shared" si="24"/>
        <v>2.9304397354480483E-2</v>
      </c>
      <c r="X553" s="16">
        <f t="shared" si="25"/>
        <v>0.50732557511105558</v>
      </c>
      <c r="Y553" s="16">
        <f t="shared" si="26"/>
        <v>0.25737923916176331</v>
      </c>
    </row>
    <row r="554" spans="2:25" x14ac:dyDescent="0.25">
      <c r="B554" s="9">
        <v>0</v>
      </c>
      <c r="C554" s="3">
        <v>1</v>
      </c>
      <c r="D554" s="9">
        <v>0</v>
      </c>
      <c r="E554" s="3">
        <v>1</v>
      </c>
      <c r="F554" s="14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9">
        <v>1</v>
      </c>
      <c r="V554" s="37">
        <v>0</v>
      </c>
      <c r="W554" s="15">
        <f t="shared" si="24"/>
        <v>0.42990615970542806</v>
      </c>
      <c r="X554" s="16">
        <f t="shared" si="25"/>
        <v>0.60585126001329082</v>
      </c>
      <c r="Y554" s="16">
        <f t="shared" si="26"/>
        <v>0.36705574925969209</v>
      </c>
    </row>
    <row r="555" spans="2:25" x14ac:dyDescent="0.25">
      <c r="B555" s="9">
        <v>0</v>
      </c>
      <c r="C555" s="3">
        <v>1</v>
      </c>
      <c r="D555" s="9">
        <v>0</v>
      </c>
      <c r="E555" s="3">
        <v>1</v>
      </c>
      <c r="F555" s="14">
        <v>0</v>
      </c>
      <c r="G555" s="13">
        <v>0</v>
      </c>
      <c r="H555" s="13">
        <v>1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9">
        <v>1</v>
      </c>
      <c r="V555" s="37">
        <v>0</v>
      </c>
      <c r="W555" s="15">
        <f t="shared" si="24"/>
        <v>0.22948495478473224</v>
      </c>
      <c r="X555" s="16">
        <f t="shared" si="25"/>
        <v>0.55712077751701605</v>
      </c>
      <c r="Y555" s="16">
        <f t="shared" si="26"/>
        <v>0.31038356074116452</v>
      </c>
    </row>
    <row r="556" spans="2:25" x14ac:dyDescent="0.25">
      <c r="B556" s="9">
        <v>0</v>
      </c>
      <c r="C556" s="3">
        <v>1</v>
      </c>
      <c r="D556" s="9">
        <v>0</v>
      </c>
      <c r="E556" s="3">
        <v>1</v>
      </c>
      <c r="F556" s="14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1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9">
        <v>1</v>
      </c>
      <c r="V556" s="37">
        <v>0</v>
      </c>
      <c r="W556" s="15">
        <f t="shared" si="24"/>
        <v>0.56482649759341164</v>
      </c>
      <c r="X556" s="16">
        <f t="shared" si="25"/>
        <v>0.63756856152926933</v>
      </c>
      <c r="Y556" s="16">
        <f t="shared" si="26"/>
        <v>0.40649367065050168</v>
      </c>
    </row>
    <row r="557" spans="2:25" x14ac:dyDescent="0.25">
      <c r="B557" s="9">
        <v>0</v>
      </c>
      <c r="C557" s="3">
        <v>0</v>
      </c>
      <c r="D557" s="9">
        <v>1</v>
      </c>
      <c r="E557" s="3">
        <v>0</v>
      </c>
      <c r="F557" s="14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1</v>
      </c>
      <c r="T557" s="13">
        <v>0</v>
      </c>
      <c r="U557" s="9">
        <v>1</v>
      </c>
      <c r="V557" s="37">
        <v>0</v>
      </c>
      <c r="W557" s="15">
        <f t="shared" si="24"/>
        <v>0.20504196807203107</v>
      </c>
      <c r="X557" s="16">
        <f t="shared" si="25"/>
        <v>0.5510816518388405</v>
      </c>
      <c r="Y557" s="16">
        <f t="shared" si="26"/>
        <v>0.30369098699342501</v>
      </c>
    </row>
    <row r="558" spans="2:25" x14ac:dyDescent="0.25">
      <c r="B558" s="9">
        <v>0</v>
      </c>
      <c r="C558" s="3">
        <v>1</v>
      </c>
      <c r="D558" s="9">
        <v>1</v>
      </c>
      <c r="E558" s="3">
        <v>0</v>
      </c>
      <c r="F558" s="14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9">
        <v>1</v>
      </c>
      <c r="V558" s="37">
        <v>0</v>
      </c>
      <c r="W558" s="15">
        <f t="shared" si="24"/>
        <v>0.43032769016756811</v>
      </c>
      <c r="X558" s="16">
        <f t="shared" si="25"/>
        <v>0.60595191510262247</v>
      </c>
      <c r="Y558" s="16">
        <f t="shared" si="26"/>
        <v>0.36717772341653582</v>
      </c>
    </row>
    <row r="559" spans="2:25" x14ac:dyDescent="0.25">
      <c r="B559" s="9">
        <v>1</v>
      </c>
      <c r="C559" s="3">
        <v>0</v>
      </c>
      <c r="D559" s="9">
        <v>1</v>
      </c>
      <c r="E559" s="3">
        <v>0</v>
      </c>
      <c r="F559" s="14">
        <v>0</v>
      </c>
      <c r="G559" s="13">
        <v>1</v>
      </c>
      <c r="H559" s="13">
        <v>1</v>
      </c>
      <c r="I559" s="13">
        <v>0</v>
      </c>
      <c r="J559" s="13">
        <v>1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9">
        <v>1</v>
      </c>
      <c r="V559" s="37">
        <v>0</v>
      </c>
      <c r="W559" s="15">
        <f t="shared" si="24"/>
        <v>0.23410859325837985</v>
      </c>
      <c r="X559" s="16">
        <f t="shared" si="25"/>
        <v>0.55826129795545121</v>
      </c>
      <c r="Y559" s="16">
        <f t="shared" si="26"/>
        <v>0.31165567679490508</v>
      </c>
    </row>
    <row r="560" spans="2:25" x14ac:dyDescent="0.25">
      <c r="B560" s="9">
        <v>1</v>
      </c>
      <c r="C560" s="3">
        <v>0</v>
      </c>
      <c r="D560" s="9">
        <v>1</v>
      </c>
      <c r="E560" s="3">
        <v>0</v>
      </c>
      <c r="F560" s="14">
        <v>0</v>
      </c>
      <c r="G560" s="13">
        <v>0</v>
      </c>
      <c r="H560" s="13">
        <v>1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9">
        <v>1</v>
      </c>
      <c r="V560" s="37">
        <v>0</v>
      </c>
      <c r="W560" s="15">
        <f t="shared" si="24"/>
        <v>0.16943180261059326</v>
      </c>
      <c r="X560" s="16">
        <f t="shared" si="25"/>
        <v>0.54225690941661309</v>
      </c>
      <c r="Y560" s="16">
        <f t="shared" si="26"/>
        <v>0.29404255581005695</v>
      </c>
    </row>
    <row r="561" spans="2:25" x14ac:dyDescent="0.25">
      <c r="B561" s="9">
        <v>1</v>
      </c>
      <c r="C561" s="3">
        <v>0</v>
      </c>
      <c r="D561" s="9">
        <v>0</v>
      </c>
      <c r="E561" s="3">
        <v>0</v>
      </c>
      <c r="F561" s="14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1</v>
      </c>
      <c r="T561" s="13">
        <v>0</v>
      </c>
      <c r="U561" s="9">
        <v>1</v>
      </c>
      <c r="V561" s="37">
        <v>0</v>
      </c>
      <c r="W561" s="15">
        <f t="shared" si="24"/>
        <v>6.0507782239111629E-2</v>
      </c>
      <c r="X561" s="16">
        <f t="shared" si="25"/>
        <v>0.51512233202823088</v>
      </c>
      <c r="Y561" s="16">
        <f t="shared" si="26"/>
        <v>0.26535101695420293</v>
      </c>
    </row>
    <row r="562" spans="2:25" x14ac:dyDescent="0.25">
      <c r="B562" s="9">
        <v>1</v>
      </c>
      <c r="C562" s="3">
        <v>0</v>
      </c>
      <c r="D562" s="9">
        <v>1</v>
      </c>
      <c r="E562" s="3">
        <v>0</v>
      </c>
      <c r="F562" s="14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9">
        <v>1</v>
      </c>
      <c r="V562" s="37">
        <v>0</v>
      </c>
      <c r="W562" s="15">
        <f t="shared" si="24"/>
        <v>0.36985300753128908</v>
      </c>
      <c r="X562" s="16">
        <f t="shared" si="25"/>
        <v>0.59142345939263508</v>
      </c>
      <c r="Y562" s="16">
        <f t="shared" si="26"/>
        <v>0.34978170831995187</v>
      </c>
    </row>
    <row r="563" spans="2:25" x14ac:dyDescent="0.25">
      <c r="B563" s="9">
        <v>0</v>
      </c>
      <c r="C563" s="3">
        <v>1</v>
      </c>
      <c r="D563" s="9">
        <v>0</v>
      </c>
      <c r="E563" s="3">
        <v>1</v>
      </c>
      <c r="F563" s="14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1</v>
      </c>
      <c r="S563" s="13">
        <v>0</v>
      </c>
      <c r="T563" s="13">
        <v>0</v>
      </c>
      <c r="U563" s="9">
        <v>1</v>
      </c>
      <c r="V563" s="37">
        <v>0</v>
      </c>
      <c r="W563" s="15">
        <f t="shared" si="24"/>
        <v>0.60726568249014867</v>
      </c>
      <c r="X563" s="16">
        <f t="shared" si="25"/>
        <v>0.64731681526661367</v>
      </c>
      <c r="Y563" s="16">
        <f t="shared" si="26"/>
        <v>0.41901905932691125</v>
      </c>
    </row>
    <row r="564" spans="2:25" x14ac:dyDescent="0.25">
      <c r="B564" s="9">
        <v>1</v>
      </c>
      <c r="C564" s="3">
        <v>0</v>
      </c>
      <c r="D564" s="9">
        <v>0</v>
      </c>
      <c r="E564" s="3">
        <v>0</v>
      </c>
      <c r="F564" s="14">
        <v>0</v>
      </c>
      <c r="G564" s="13">
        <v>1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1</v>
      </c>
      <c r="Q564" s="13">
        <v>0</v>
      </c>
      <c r="R564" s="13">
        <v>0</v>
      </c>
      <c r="S564" s="13">
        <v>0</v>
      </c>
      <c r="T564" s="13">
        <v>0</v>
      </c>
      <c r="U564" s="9">
        <v>1</v>
      </c>
      <c r="V564" s="37">
        <v>0</v>
      </c>
      <c r="W564" s="15">
        <f t="shared" si="24"/>
        <v>-8.656270132634164E-2</v>
      </c>
      <c r="X564" s="16">
        <f t="shared" si="25"/>
        <v>0.47837282753164051</v>
      </c>
      <c r="Y564" s="16">
        <f t="shared" si="26"/>
        <v>0.22884056212061668</v>
      </c>
    </row>
    <row r="565" spans="2:25" x14ac:dyDescent="0.25">
      <c r="B565" s="9">
        <v>0</v>
      </c>
      <c r="C565" s="3">
        <v>0</v>
      </c>
      <c r="D565" s="9">
        <v>1</v>
      </c>
      <c r="E565" s="3">
        <v>0</v>
      </c>
      <c r="F565" s="14">
        <v>0</v>
      </c>
      <c r="G565" s="13">
        <v>0</v>
      </c>
      <c r="H565" s="13">
        <v>1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9">
        <v>1</v>
      </c>
      <c r="V565" s="37">
        <v>0</v>
      </c>
      <c r="W565" s="15">
        <f t="shared" si="24"/>
        <v>0.21943405699763702</v>
      </c>
      <c r="X565" s="16">
        <f t="shared" si="25"/>
        <v>0.55463944328826631</v>
      </c>
      <c r="Y565" s="16">
        <f t="shared" si="26"/>
        <v>0.30762491205111797</v>
      </c>
    </row>
    <row r="566" spans="2:25" x14ac:dyDescent="0.25">
      <c r="B566" s="9">
        <v>0</v>
      </c>
      <c r="C566" s="3">
        <v>1</v>
      </c>
      <c r="D566" s="9">
        <v>0</v>
      </c>
      <c r="E566" s="3">
        <v>1</v>
      </c>
      <c r="F566" s="14">
        <v>0</v>
      </c>
      <c r="G566" s="13">
        <v>0</v>
      </c>
      <c r="H566" s="13">
        <v>1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1</v>
      </c>
      <c r="Q566" s="13">
        <v>0</v>
      </c>
      <c r="R566" s="13">
        <v>0</v>
      </c>
      <c r="S566" s="13">
        <v>0</v>
      </c>
      <c r="T566" s="13">
        <v>0</v>
      </c>
      <c r="U566" s="9">
        <v>1</v>
      </c>
      <c r="V566" s="37">
        <v>0</v>
      </c>
      <c r="W566" s="15">
        <f t="shared" si="24"/>
        <v>0.11361785610391012</v>
      </c>
      <c r="X566" s="16">
        <f t="shared" si="25"/>
        <v>0.52837394727654685</v>
      </c>
      <c r="Y566" s="16">
        <f t="shared" si="26"/>
        <v>0.27917902816059909</v>
      </c>
    </row>
    <row r="567" spans="2:25" x14ac:dyDescent="0.25">
      <c r="B567" s="9">
        <v>0</v>
      </c>
      <c r="C567" s="3">
        <v>1</v>
      </c>
      <c r="D567" s="9">
        <v>1</v>
      </c>
      <c r="E567" s="3">
        <v>0</v>
      </c>
      <c r="F567" s="14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v>0</v>
      </c>
      <c r="R567" s="13">
        <v>0</v>
      </c>
      <c r="S567" s="13">
        <v>1</v>
      </c>
      <c r="T567" s="13">
        <v>0</v>
      </c>
      <c r="U567" s="9">
        <v>1</v>
      </c>
      <c r="V567" s="37">
        <v>0</v>
      </c>
      <c r="W567" s="15">
        <f t="shared" si="24"/>
        <v>0.21551439632126634</v>
      </c>
      <c r="X567" s="16">
        <f t="shared" si="25"/>
        <v>0.55367102397906065</v>
      </c>
      <c r="Y567" s="16">
        <f t="shared" si="26"/>
        <v>0.30655160279402155</v>
      </c>
    </row>
    <row r="568" spans="2:25" x14ac:dyDescent="0.25">
      <c r="B568" s="9">
        <v>1</v>
      </c>
      <c r="C568" s="3">
        <v>0</v>
      </c>
      <c r="D568" s="9">
        <v>1</v>
      </c>
      <c r="E568" s="3">
        <v>0</v>
      </c>
      <c r="F568" s="14">
        <v>0</v>
      </c>
      <c r="G568" s="13">
        <v>0</v>
      </c>
      <c r="H568" s="13">
        <v>1</v>
      </c>
      <c r="I568" s="13">
        <v>0</v>
      </c>
      <c r="J568" s="13">
        <v>0</v>
      </c>
      <c r="K568" s="13">
        <v>0</v>
      </c>
      <c r="L568" s="13">
        <v>1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9">
        <v>1</v>
      </c>
      <c r="V568" s="37">
        <v>0</v>
      </c>
      <c r="W568" s="15">
        <f t="shared" si="24"/>
        <v>0.22740105346324954</v>
      </c>
      <c r="X568" s="16">
        <f t="shared" si="25"/>
        <v>0.55660654047928915</v>
      </c>
      <c r="Y568" s="16">
        <f t="shared" si="26"/>
        <v>0.30981084090432254</v>
      </c>
    </row>
    <row r="569" spans="2:25" x14ac:dyDescent="0.25">
      <c r="B569" s="9">
        <v>1</v>
      </c>
      <c r="C569" s="3">
        <v>0</v>
      </c>
      <c r="D569" s="9">
        <v>0</v>
      </c>
      <c r="E569" s="3">
        <v>0</v>
      </c>
      <c r="F569" s="14">
        <v>0</v>
      </c>
      <c r="G569" s="13">
        <v>0</v>
      </c>
      <c r="H569" s="13">
        <v>1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v>0</v>
      </c>
      <c r="R569" s="13">
        <v>0</v>
      </c>
      <c r="S569" s="13">
        <v>0</v>
      </c>
      <c r="T569" s="13">
        <v>0</v>
      </c>
      <c r="U569" s="9">
        <v>1</v>
      </c>
      <c r="V569" s="37">
        <v>0</v>
      </c>
      <c r="W569" s="15">
        <f t="shared" si="24"/>
        <v>7.489987116471758E-2</v>
      </c>
      <c r="X569" s="16">
        <f t="shared" si="25"/>
        <v>0.51871621879139618</v>
      </c>
      <c r="Y569" s="16">
        <f t="shared" si="26"/>
        <v>0.2690665156372436</v>
      </c>
    </row>
    <row r="570" spans="2:25" x14ac:dyDescent="0.25">
      <c r="B570" s="9">
        <v>1</v>
      </c>
      <c r="C570" s="3">
        <v>0</v>
      </c>
      <c r="D570" s="9">
        <v>1</v>
      </c>
      <c r="E570" s="3">
        <v>0</v>
      </c>
      <c r="F570" s="14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1</v>
      </c>
      <c r="Q570" s="13">
        <v>0</v>
      </c>
      <c r="R570" s="13">
        <v>0</v>
      </c>
      <c r="S570" s="13">
        <v>0</v>
      </c>
      <c r="T570" s="13">
        <v>0</v>
      </c>
      <c r="U570" s="9">
        <v>1</v>
      </c>
      <c r="V570" s="37">
        <v>0</v>
      </c>
      <c r="W570" s="15">
        <f t="shared" si="24"/>
        <v>0.2539859088504669</v>
      </c>
      <c r="X570" s="16">
        <f t="shared" si="25"/>
        <v>0.56315732452862555</v>
      </c>
      <c r="Y570" s="16">
        <f t="shared" si="26"/>
        <v>0.31714617217023966</v>
      </c>
    </row>
    <row r="571" spans="2:25" x14ac:dyDescent="0.25">
      <c r="B571" s="9">
        <v>1</v>
      </c>
      <c r="C571" s="3">
        <v>0</v>
      </c>
      <c r="D571" s="9">
        <v>1</v>
      </c>
      <c r="E571" s="3">
        <v>0</v>
      </c>
      <c r="F571" s="14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9">
        <v>1</v>
      </c>
      <c r="V571" s="37">
        <v>0</v>
      </c>
      <c r="W571" s="15">
        <f t="shared" si="24"/>
        <v>0.36985300753128908</v>
      </c>
      <c r="X571" s="16">
        <f t="shared" si="25"/>
        <v>0.59142345939263508</v>
      </c>
      <c r="Y571" s="16">
        <f t="shared" si="26"/>
        <v>0.34978170831995187</v>
      </c>
    </row>
    <row r="572" spans="2:25" x14ac:dyDescent="0.25">
      <c r="B572" s="9">
        <v>0</v>
      </c>
      <c r="C572" s="3">
        <v>1</v>
      </c>
      <c r="D572" s="9">
        <v>1</v>
      </c>
      <c r="E572" s="3">
        <v>0</v>
      </c>
      <c r="F572" s="14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1</v>
      </c>
      <c r="R572" s="13">
        <v>0</v>
      </c>
      <c r="S572" s="13">
        <v>0</v>
      </c>
      <c r="T572" s="13">
        <v>0</v>
      </c>
      <c r="U572" s="9">
        <v>1</v>
      </c>
      <c r="V572" s="37">
        <v>0</v>
      </c>
      <c r="W572" s="15">
        <f t="shared" si="24"/>
        <v>0.62603362514320016</v>
      </c>
      <c r="X572" s="16">
        <f t="shared" si="25"/>
        <v>0.65158955562516152</v>
      </c>
      <c r="Y572" s="16">
        <f t="shared" si="26"/>
        <v>0.42456894899979547</v>
      </c>
    </row>
    <row r="573" spans="2:25" x14ac:dyDescent="0.25">
      <c r="B573" s="9">
        <v>0</v>
      </c>
      <c r="C573" s="3">
        <v>1</v>
      </c>
      <c r="D573" s="9">
        <v>1</v>
      </c>
      <c r="E573" s="3">
        <v>0</v>
      </c>
      <c r="F573" s="14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9">
        <v>1</v>
      </c>
      <c r="V573" s="37">
        <v>0</v>
      </c>
      <c r="W573" s="15">
        <f t="shared" si="24"/>
        <v>0.43032769016756811</v>
      </c>
      <c r="X573" s="16">
        <f t="shared" si="25"/>
        <v>0.60595191510262247</v>
      </c>
      <c r="Y573" s="16">
        <f t="shared" si="26"/>
        <v>0.36717772341653582</v>
      </c>
    </row>
    <row r="574" spans="2:25" x14ac:dyDescent="0.25">
      <c r="B574" s="9">
        <v>0</v>
      </c>
      <c r="C574" s="3">
        <v>1</v>
      </c>
      <c r="D574" s="9">
        <v>1</v>
      </c>
      <c r="E574" s="3">
        <v>0</v>
      </c>
      <c r="F574" s="14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9">
        <v>1</v>
      </c>
      <c r="V574" s="37">
        <v>0</v>
      </c>
      <c r="W574" s="15">
        <f t="shared" si="24"/>
        <v>0.43032769016756811</v>
      </c>
      <c r="X574" s="16">
        <f t="shared" si="25"/>
        <v>0.60595191510262247</v>
      </c>
      <c r="Y574" s="16">
        <f t="shared" si="26"/>
        <v>0.36717772341653582</v>
      </c>
    </row>
    <row r="575" spans="2:25" x14ac:dyDescent="0.25">
      <c r="B575" s="9">
        <v>0</v>
      </c>
      <c r="C575" s="3">
        <v>1</v>
      </c>
      <c r="D575" s="9">
        <v>0</v>
      </c>
      <c r="E575" s="3">
        <v>1</v>
      </c>
      <c r="F575" s="14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9">
        <v>1</v>
      </c>
      <c r="V575" s="37">
        <v>0</v>
      </c>
      <c r="W575" s="15">
        <f t="shared" si="24"/>
        <v>0.42990615970542806</v>
      </c>
      <c r="X575" s="16">
        <f t="shared" si="25"/>
        <v>0.60585126001329082</v>
      </c>
      <c r="Y575" s="16">
        <f t="shared" si="26"/>
        <v>0.36705574925969209</v>
      </c>
    </row>
    <row r="576" spans="2:25" x14ac:dyDescent="0.25">
      <c r="B576" s="9">
        <v>0</v>
      </c>
      <c r="C576" s="3">
        <v>1</v>
      </c>
      <c r="D576" s="9">
        <v>0</v>
      </c>
      <c r="E576" s="3">
        <v>0</v>
      </c>
      <c r="F576" s="14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9">
        <v>1</v>
      </c>
      <c r="V576" s="37">
        <v>0</v>
      </c>
      <c r="W576" s="15">
        <f t="shared" si="24"/>
        <v>0.33579575872169243</v>
      </c>
      <c r="X576" s="16">
        <f t="shared" si="25"/>
        <v>0.58316890235842145</v>
      </c>
      <c r="Y576" s="16">
        <f t="shared" si="26"/>
        <v>0.34008596867792606</v>
      </c>
    </row>
    <row r="577" spans="2:25" x14ac:dyDescent="0.25">
      <c r="B577" s="9">
        <v>1</v>
      </c>
      <c r="C577" s="3">
        <v>0</v>
      </c>
      <c r="D577" s="9">
        <v>1</v>
      </c>
      <c r="E577" s="3">
        <v>0</v>
      </c>
      <c r="F577" s="14">
        <v>0</v>
      </c>
      <c r="G577" s="13">
        <v>1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9">
        <v>1</v>
      </c>
      <c r="V577" s="37">
        <v>0</v>
      </c>
      <c r="W577" s="15">
        <f t="shared" si="24"/>
        <v>0.12383632880035617</v>
      </c>
      <c r="X577" s="16">
        <f t="shared" si="25"/>
        <v>0.53091957852676186</v>
      </c>
      <c r="Y577" s="16">
        <f t="shared" si="26"/>
        <v>0.28187559886303443</v>
      </c>
    </row>
    <row r="578" spans="2:25" x14ac:dyDescent="0.25">
      <c r="B578" s="9">
        <v>0</v>
      </c>
      <c r="C578" s="3">
        <v>1</v>
      </c>
      <c r="D578" s="9">
        <v>0</v>
      </c>
      <c r="E578" s="3">
        <v>1</v>
      </c>
      <c r="F578" s="14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1</v>
      </c>
      <c r="T578" s="13">
        <v>0</v>
      </c>
      <c r="U578" s="9">
        <v>1</v>
      </c>
      <c r="V578" s="37">
        <v>0</v>
      </c>
      <c r="W578" s="15">
        <f t="shared" si="24"/>
        <v>0.21509286585912629</v>
      </c>
      <c r="X578" s="16">
        <f t="shared" si="25"/>
        <v>0.55356685326003197</v>
      </c>
      <c r="Y578" s="16">
        <f t="shared" si="26"/>
        <v>0.30643626102821375</v>
      </c>
    </row>
    <row r="579" spans="2:25" x14ac:dyDescent="0.25">
      <c r="B579" s="9">
        <v>1</v>
      </c>
      <c r="C579" s="3">
        <v>0</v>
      </c>
      <c r="D579" s="9">
        <v>1</v>
      </c>
      <c r="E579" s="3">
        <v>0</v>
      </c>
      <c r="F579" s="14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9">
        <v>1</v>
      </c>
      <c r="V579" s="37">
        <v>0</v>
      </c>
      <c r="W579" s="15">
        <f t="shared" si="24"/>
        <v>0.36985300753128908</v>
      </c>
      <c r="X579" s="16">
        <f t="shared" si="25"/>
        <v>0.59142345939263508</v>
      </c>
      <c r="Y579" s="16">
        <f t="shared" si="26"/>
        <v>0.34978170831995187</v>
      </c>
    </row>
    <row r="580" spans="2:25" x14ac:dyDescent="0.25">
      <c r="B580" s="9">
        <v>0</v>
      </c>
      <c r="C580" s="3">
        <v>0</v>
      </c>
      <c r="D580" s="9">
        <v>1</v>
      </c>
      <c r="E580" s="3">
        <v>0</v>
      </c>
      <c r="F580" s="14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9">
        <v>1</v>
      </c>
      <c r="V580" s="37">
        <v>0</v>
      </c>
      <c r="W580" s="15">
        <f t="shared" si="24"/>
        <v>0.41985526191833283</v>
      </c>
      <c r="X580" s="16">
        <f t="shared" si="25"/>
        <v>0.60344861479431577</v>
      </c>
      <c r="Y580" s="16">
        <f t="shared" si="26"/>
        <v>0.3641502306971785</v>
      </c>
    </row>
    <row r="581" spans="2:25" x14ac:dyDescent="0.25">
      <c r="B581" s="9">
        <v>0</v>
      </c>
      <c r="C581" s="3">
        <v>1</v>
      </c>
      <c r="D581" s="9">
        <v>1</v>
      </c>
      <c r="E581" s="3">
        <v>0</v>
      </c>
      <c r="F581" s="14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1</v>
      </c>
      <c r="Q581" s="13">
        <v>0</v>
      </c>
      <c r="R581" s="13">
        <v>0</v>
      </c>
      <c r="S581" s="13">
        <v>0</v>
      </c>
      <c r="T581" s="13">
        <v>0</v>
      </c>
      <c r="U581" s="9">
        <v>1</v>
      </c>
      <c r="V581" s="37">
        <v>0</v>
      </c>
      <c r="W581" s="15">
        <f t="shared" si="24"/>
        <v>0.31446059148674599</v>
      </c>
      <c r="X581" s="16">
        <f t="shared" si="25"/>
        <v>0.57797366583865961</v>
      </c>
      <c r="Y581" s="16">
        <f t="shared" si="26"/>
        <v>0.33405355840297857</v>
      </c>
    </row>
    <row r="582" spans="2:25" x14ac:dyDescent="0.25">
      <c r="B582" s="9">
        <v>1</v>
      </c>
      <c r="C582" s="3">
        <v>0</v>
      </c>
      <c r="D582" s="9">
        <v>0</v>
      </c>
      <c r="E582" s="3">
        <v>0</v>
      </c>
      <c r="F582" s="14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9">
        <v>1</v>
      </c>
      <c r="V582" s="37">
        <v>0</v>
      </c>
      <c r="W582" s="15">
        <f t="shared" ref="W582:W645" si="27">SUMPRODUCT(B$2:U$2,B582:U582)</f>
        <v>0.2753210760854134</v>
      </c>
      <c r="X582" s="16">
        <f t="shared" ref="X582:X645" si="28">EXP(W582)/(1+EXP(W582))</f>
        <v>0.56839875210985935</v>
      </c>
      <c r="Y582" s="16">
        <f t="shared" ref="Y582:Y645" si="29">(V582-X582)^2</f>
        <v>0.32307714140004534</v>
      </c>
    </row>
    <row r="583" spans="2:25" x14ac:dyDescent="0.25">
      <c r="B583" s="9">
        <v>0</v>
      </c>
      <c r="C583" s="3">
        <v>1</v>
      </c>
      <c r="D583" s="9">
        <v>1</v>
      </c>
      <c r="E583" s="3">
        <v>0</v>
      </c>
      <c r="F583" s="14">
        <v>0</v>
      </c>
      <c r="G583" s="13">
        <v>0</v>
      </c>
      <c r="H583" s="13">
        <v>1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9">
        <v>1</v>
      </c>
      <c r="V583" s="37">
        <v>0</v>
      </c>
      <c r="W583" s="15">
        <f t="shared" si="27"/>
        <v>0.22990648524687229</v>
      </c>
      <c r="X583" s="16">
        <f t="shared" si="28"/>
        <v>0.55722478226424899</v>
      </c>
      <c r="Y583" s="16">
        <f t="shared" si="29"/>
        <v>0.31049945796943967</v>
      </c>
    </row>
    <row r="584" spans="2:25" x14ac:dyDescent="0.25">
      <c r="B584" s="9">
        <v>1</v>
      </c>
      <c r="C584" s="3">
        <v>0</v>
      </c>
      <c r="D584" s="9">
        <v>1</v>
      </c>
      <c r="E584" s="3">
        <v>0</v>
      </c>
      <c r="F584" s="14">
        <v>0</v>
      </c>
      <c r="G584" s="13">
        <v>1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1</v>
      </c>
      <c r="S584" s="13">
        <v>0</v>
      </c>
      <c r="T584" s="13">
        <v>0</v>
      </c>
      <c r="U584" s="9">
        <v>1</v>
      </c>
      <c r="V584" s="37">
        <v>0</v>
      </c>
      <c r="W584" s="15">
        <f t="shared" si="27"/>
        <v>0.30119585158507678</v>
      </c>
      <c r="X584" s="16">
        <f t="shared" si="28"/>
        <v>0.57473482661428232</v>
      </c>
      <c r="Y584" s="16">
        <f t="shared" si="29"/>
        <v>0.33032012092334917</v>
      </c>
    </row>
    <row r="585" spans="2:25" x14ac:dyDescent="0.25">
      <c r="B585" s="9">
        <v>0</v>
      </c>
      <c r="C585" s="3">
        <v>1</v>
      </c>
      <c r="D585" s="9">
        <v>0</v>
      </c>
      <c r="E585" s="3">
        <v>1</v>
      </c>
      <c r="F585" s="14">
        <v>0</v>
      </c>
      <c r="G585" s="13">
        <v>0</v>
      </c>
      <c r="H585" s="13">
        <v>1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1</v>
      </c>
      <c r="T585" s="13">
        <v>0</v>
      </c>
      <c r="U585" s="9">
        <v>1</v>
      </c>
      <c r="V585" s="37">
        <v>0</v>
      </c>
      <c r="W585" s="15">
        <f t="shared" si="27"/>
        <v>1.4671660938430475E-2</v>
      </c>
      <c r="X585" s="16">
        <f t="shared" si="28"/>
        <v>0.50366784944046072</v>
      </c>
      <c r="Y585" s="16">
        <f t="shared" si="29"/>
        <v>0.25368130255997862</v>
      </c>
    </row>
    <row r="586" spans="2:25" x14ac:dyDescent="0.25">
      <c r="B586" s="9">
        <v>0</v>
      </c>
      <c r="C586" s="3">
        <v>1</v>
      </c>
      <c r="D586" s="9">
        <v>1</v>
      </c>
      <c r="E586" s="3">
        <v>0</v>
      </c>
      <c r="F586" s="14">
        <v>0</v>
      </c>
      <c r="G586" s="13">
        <v>1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1</v>
      </c>
      <c r="S586" s="13">
        <v>0</v>
      </c>
      <c r="T586" s="13">
        <v>1</v>
      </c>
      <c r="U586" s="9">
        <v>1</v>
      </c>
      <c r="V586" s="37">
        <v>0</v>
      </c>
      <c r="W586" s="15">
        <f t="shared" si="27"/>
        <v>0.62841777432623891</v>
      </c>
      <c r="X586" s="16">
        <f t="shared" si="28"/>
        <v>0.65213061081879109</v>
      </c>
      <c r="Y586" s="16">
        <f t="shared" si="29"/>
        <v>0.42527433356688954</v>
      </c>
    </row>
    <row r="587" spans="2:25" x14ac:dyDescent="0.25">
      <c r="B587" s="9">
        <v>1</v>
      </c>
      <c r="C587" s="3">
        <v>0</v>
      </c>
      <c r="D587" s="9">
        <v>1</v>
      </c>
      <c r="E587" s="3">
        <v>0</v>
      </c>
      <c r="F587" s="14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1</v>
      </c>
      <c r="Q587" s="13">
        <v>1</v>
      </c>
      <c r="R587" s="13">
        <v>0</v>
      </c>
      <c r="S587" s="13">
        <v>0</v>
      </c>
      <c r="T587" s="13">
        <v>0</v>
      </c>
      <c r="U587" s="9">
        <v>1</v>
      </c>
      <c r="V587" s="37">
        <v>0</v>
      </c>
      <c r="W587" s="15">
        <f t="shared" si="27"/>
        <v>0.44969184382609889</v>
      </c>
      <c r="X587" s="16">
        <f t="shared" si="28"/>
        <v>0.6105659645603464</v>
      </c>
      <c r="Y587" s="16">
        <f t="shared" si="29"/>
        <v>0.37279079707950619</v>
      </c>
    </row>
    <row r="588" spans="2:25" x14ac:dyDescent="0.25">
      <c r="B588" s="9">
        <v>0</v>
      </c>
      <c r="C588" s="3">
        <v>1</v>
      </c>
      <c r="D588" s="9">
        <v>1</v>
      </c>
      <c r="E588" s="3">
        <v>0</v>
      </c>
      <c r="F588" s="14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  <c r="U588" s="9">
        <v>1</v>
      </c>
      <c r="V588" s="37">
        <v>0</v>
      </c>
      <c r="W588" s="15">
        <f t="shared" si="27"/>
        <v>0.43032769016756811</v>
      </c>
      <c r="X588" s="16">
        <f t="shared" si="28"/>
        <v>0.60595191510262247</v>
      </c>
      <c r="Y588" s="16">
        <f t="shared" si="29"/>
        <v>0.36717772341653582</v>
      </c>
    </row>
    <row r="589" spans="2:25" x14ac:dyDescent="0.25">
      <c r="B589" s="9">
        <v>0</v>
      </c>
      <c r="C589" s="3">
        <v>1</v>
      </c>
      <c r="D589" s="9">
        <v>0</v>
      </c>
      <c r="E589" s="3">
        <v>0</v>
      </c>
      <c r="F589" s="14">
        <v>0</v>
      </c>
      <c r="G589" s="13">
        <v>1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9">
        <v>1</v>
      </c>
      <c r="V589" s="37">
        <v>0</v>
      </c>
      <c r="W589" s="15">
        <f t="shared" si="27"/>
        <v>8.9779079990759542E-2</v>
      </c>
      <c r="X589" s="16">
        <f t="shared" si="28"/>
        <v>0.52242970620586382</v>
      </c>
      <c r="Y589" s="16">
        <f t="shared" si="29"/>
        <v>0.27293279792634517</v>
      </c>
    </row>
    <row r="590" spans="2:25" x14ac:dyDescent="0.25">
      <c r="B590" s="9">
        <v>0</v>
      </c>
      <c r="C590" s="3">
        <v>1</v>
      </c>
      <c r="D590" s="9">
        <v>0</v>
      </c>
      <c r="E590" s="3">
        <v>1</v>
      </c>
      <c r="F590" s="14">
        <v>0</v>
      </c>
      <c r="G590" s="13">
        <v>1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1</v>
      </c>
      <c r="T590" s="13">
        <v>0</v>
      </c>
      <c r="U590" s="9">
        <v>1</v>
      </c>
      <c r="V590" s="37">
        <v>0</v>
      </c>
      <c r="W590" s="15">
        <f t="shared" si="27"/>
        <v>-3.0923812871806622E-2</v>
      </c>
      <c r="X590" s="16">
        <f t="shared" si="28"/>
        <v>0.49226966280422019</v>
      </c>
      <c r="Y590" s="16">
        <f t="shared" si="29"/>
        <v>0.24232942091738063</v>
      </c>
    </row>
    <row r="591" spans="2:25" x14ac:dyDescent="0.25">
      <c r="B591" s="9">
        <v>1</v>
      </c>
      <c r="C591" s="3">
        <v>0</v>
      </c>
      <c r="D591" s="9">
        <v>1</v>
      </c>
      <c r="E591" s="3">
        <v>0</v>
      </c>
      <c r="F591" s="14">
        <v>0</v>
      </c>
      <c r="G591" s="13">
        <v>1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9">
        <v>1</v>
      </c>
      <c r="V591" s="37">
        <v>0</v>
      </c>
      <c r="W591" s="15">
        <f t="shared" si="27"/>
        <v>0.12383632880035617</v>
      </c>
      <c r="X591" s="16">
        <f t="shared" si="28"/>
        <v>0.53091957852676186</v>
      </c>
      <c r="Y591" s="16">
        <f t="shared" si="29"/>
        <v>0.28187559886303443</v>
      </c>
    </row>
    <row r="592" spans="2:25" x14ac:dyDescent="0.25">
      <c r="B592" s="9">
        <v>1</v>
      </c>
      <c r="C592" s="3">
        <v>0</v>
      </c>
      <c r="D592" s="9">
        <v>1</v>
      </c>
      <c r="E592" s="3">
        <v>0</v>
      </c>
      <c r="F592" s="14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9">
        <v>1</v>
      </c>
      <c r="V592" s="37">
        <v>0</v>
      </c>
      <c r="W592" s="15">
        <f t="shared" si="27"/>
        <v>0.36985300753128908</v>
      </c>
      <c r="X592" s="16">
        <f t="shared" si="28"/>
        <v>0.59142345939263508</v>
      </c>
      <c r="Y592" s="16">
        <f t="shared" si="29"/>
        <v>0.34978170831995187</v>
      </c>
    </row>
    <row r="593" spans="2:25" x14ac:dyDescent="0.25">
      <c r="B593" s="9">
        <v>0</v>
      </c>
      <c r="C593" s="3">
        <v>1</v>
      </c>
      <c r="D593" s="9">
        <v>1</v>
      </c>
      <c r="E593" s="3">
        <v>0</v>
      </c>
      <c r="F593" s="14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  <c r="U593" s="9">
        <v>1</v>
      </c>
      <c r="V593" s="37">
        <v>0</v>
      </c>
      <c r="W593" s="15">
        <f t="shared" si="27"/>
        <v>0.43032769016756811</v>
      </c>
      <c r="X593" s="16">
        <f t="shared" si="28"/>
        <v>0.60595191510262247</v>
      </c>
      <c r="Y593" s="16">
        <f t="shared" si="29"/>
        <v>0.36717772341653582</v>
      </c>
    </row>
    <row r="594" spans="2:25" x14ac:dyDescent="0.25">
      <c r="B594" s="9">
        <v>0</v>
      </c>
      <c r="C594" s="3">
        <v>1</v>
      </c>
      <c r="D594" s="9">
        <v>0</v>
      </c>
      <c r="E594" s="3">
        <v>1</v>
      </c>
      <c r="F594" s="14">
        <v>0</v>
      </c>
      <c r="G594" s="13">
        <v>0</v>
      </c>
      <c r="H594" s="13">
        <v>0</v>
      </c>
      <c r="I594" s="13">
        <v>1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1</v>
      </c>
      <c r="S594" s="13">
        <v>0</v>
      </c>
      <c r="T594" s="13">
        <v>0</v>
      </c>
      <c r="U594" s="9">
        <v>1</v>
      </c>
      <c r="V594" s="37">
        <v>0</v>
      </c>
      <c r="W594" s="15">
        <f t="shared" si="27"/>
        <v>0.90253745069790914</v>
      </c>
      <c r="X594" s="16">
        <f t="shared" si="28"/>
        <v>0.71147067027618138</v>
      </c>
      <c r="Y594" s="16">
        <f t="shared" si="29"/>
        <v>0.50619051466323883</v>
      </c>
    </row>
    <row r="595" spans="2:25" x14ac:dyDescent="0.25">
      <c r="B595" s="9">
        <v>0</v>
      </c>
      <c r="C595" s="3">
        <v>1</v>
      </c>
      <c r="D595" s="9">
        <v>0</v>
      </c>
      <c r="E595" s="3">
        <v>1</v>
      </c>
      <c r="F595" s="14">
        <v>0</v>
      </c>
      <c r="G595" s="13">
        <v>1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9">
        <v>1</v>
      </c>
      <c r="V595" s="37">
        <v>0</v>
      </c>
      <c r="W595" s="15">
        <f t="shared" si="27"/>
        <v>0.18388948097449515</v>
      </c>
      <c r="X595" s="16">
        <f t="shared" si="28"/>
        <v>0.54584325920392751</v>
      </c>
      <c r="Y595" s="16">
        <f t="shared" si="29"/>
        <v>0.29794486361836597</v>
      </c>
    </row>
    <row r="596" spans="2:25" x14ac:dyDescent="0.25">
      <c r="B596" s="9">
        <v>0</v>
      </c>
      <c r="C596" s="3">
        <v>1</v>
      </c>
      <c r="D596" s="9">
        <v>0</v>
      </c>
      <c r="E596" s="3">
        <v>1</v>
      </c>
      <c r="F596" s="14">
        <v>0</v>
      </c>
      <c r="G596" s="13">
        <v>1</v>
      </c>
      <c r="H596" s="13">
        <v>1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9">
        <v>1</v>
      </c>
      <c r="V596" s="37">
        <v>0</v>
      </c>
      <c r="W596" s="15">
        <f t="shared" si="27"/>
        <v>-1.6531723946200672E-2</v>
      </c>
      <c r="X596" s="16">
        <f t="shared" si="28"/>
        <v>0.49586716313765622</v>
      </c>
      <c r="Y596" s="16">
        <f t="shared" si="29"/>
        <v>0.24588424347818696</v>
      </c>
    </row>
    <row r="597" spans="2:25" x14ac:dyDescent="0.25">
      <c r="B597" s="9">
        <v>1</v>
      </c>
      <c r="C597" s="3">
        <v>0</v>
      </c>
      <c r="D597" s="9">
        <v>0</v>
      </c>
      <c r="E597" s="3">
        <v>1</v>
      </c>
      <c r="F597" s="14">
        <v>0</v>
      </c>
      <c r="G597" s="13">
        <v>1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9">
        <v>1</v>
      </c>
      <c r="V597" s="37">
        <v>0</v>
      </c>
      <c r="W597" s="15">
        <f t="shared" si="27"/>
        <v>0.12341479833821611</v>
      </c>
      <c r="X597" s="16">
        <f t="shared" si="28"/>
        <v>0.53081459753620108</v>
      </c>
      <c r="Y597" s="16">
        <f t="shared" si="29"/>
        <v>0.28176413695751912</v>
      </c>
    </row>
    <row r="598" spans="2:25" x14ac:dyDescent="0.25">
      <c r="B598" s="9">
        <v>0</v>
      </c>
      <c r="C598" s="3">
        <v>1</v>
      </c>
      <c r="D598" s="9">
        <v>1</v>
      </c>
      <c r="E598" s="3">
        <v>0</v>
      </c>
      <c r="F598" s="14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9">
        <v>1</v>
      </c>
      <c r="V598" s="37">
        <v>0</v>
      </c>
      <c r="W598" s="15">
        <f t="shared" si="27"/>
        <v>0.43032769016756811</v>
      </c>
      <c r="X598" s="16">
        <f t="shared" si="28"/>
        <v>0.60595191510262247</v>
      </c>
      <c r="Y598" s="16">
        <f t="shared" si="29"/>
        <v>0.36717772341653582</v>
      </c>
    </row>
    <row r="599" spans="2:25" x14ac:dyDescent="0.25">
      <c r="B599" s="9">
        <v>1</v>
      </c>
      <c r="C599" s="3">
        <v>0</v>
      </c>
      <c r="D599" s="9">
        <v>1</v>
      </c>
      <c r="E599" s="3">
        <v>0</v>
      </c>
      <c r="F599" s="14">
        <v>0</v>
      </c>
      <c r="G599" s="13">
        <v>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9">
        <v>1</v>
      </c>
      <c r="V599" s="37">
        <v>0</v>
      </c>
      <c r="W599" s="15">
        <f t="shared" si="27"/>
        <v>0.36985300753128908</v>
      </c>
      <c r="X599" s="16">
        <f t="shared" si="28"/>
        <v>0.59142345939263508</v>
      </c>
      <c r="Y599" s="16">
        <f t="shared" si="29"/>
        <v>0.34978170831995187</v>
      </c>
    </row>
    <row r="600" spans="2:25" x14ac:dyDescent="0.25">
      <c r="B600" s="9">
        <v>1</v>
      </c>
      <c r="C600" s="3">
        <v>0</v>
      </c>
      <c r="D600" s="9">
        <v>1</v>
      </c>
      <c r="E600" s="3">
        <v>0</v>
      </c>
      <c r="F600" s="14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9">
        <v>1</v>
      </c>
      <c r="V600" s="37">
        <v>0</v>
      </c>
      <c r="W600" s="15">
        <f t="shared" si="27"/>
        <v>0.36985300753128908</v>
      </c>
      <c r="X600" s="16">
        <f t="shared" si="28"/>
        <v>0.59142345939263508</v>
      </c>
      <c r="Y600" s="16">
        <f t="shared" si="29"/>
        <v>0.34978170831995187</v>
      </c>
    </row>
    <row r="601" spans="2:25" x14ac:dyDescent="0.25">
      <c r="B601" s="9">
        <v>0</v>
      </c>
      <c r="C601" s="3">
        <v>1</v>
      </c>
      <c r="D601" s="9">
        <v>1</v>
      </c>
      <c r="E601" s="3">
        <v>0</v>
      </c>
      <c r="F601" s="14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1</v>
      </c>
      <c r="Q601" s="13">
        <v>0</v>
      </c>
      <c r="R601" s="13">
        <v>0</v>
      </c>
      <c r="S601" s="13">
        <v>0</v>
      </c>
      <c r="T601" s="13">
        <v>0</v>
      </c>
      <c r="U601" s="9">
        <v>1</v>
      </c>
      <c r="V601" s="37">
        <v>0</v>
      </c>
      <c r="W601" s="15">
        <f t="shared" si="27"/>
        <v>0.31446059148674599</v>
      </c>
      <c r="X601" s="16">
        <f t="shared" si="28"/>
        <v>0.57797366583865961</v>
      </c>
      <c r="Y601" s="16">
        <f t="shared" si="29"/>
        <v>0.33405355840297857</v>
      </c>
    </row>
    <row r="602" spans="2:25" x14ac:dyDescent="0.25">
      <c r="B602" s="9">
        <v>0</v>
      </c>
      <c r="C602" s="3">
        <v>1</v>
      </c>
      <c r="D602" s="9">
        <v>0</v>
      </c>
      <c r="E602" s="3">
        <v>1</v>
      </c>
      <c r="F602" s="14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9">
        <v>1</v>
      </c>
      <c r="V602" s="37">
        <v>0</v>
      </c>
      <c r="W602" s="15">
        <f t="shared" si="27"/>
        <v>0.42990615970542806</v>
      </c>
      <c r="X602" s="16">
        <f t="shared" si="28"/>
        <v>0.60585126001329082</v>
      </c>
      <c r="Y602" s="16">
        <f t="shared" si="29"/>
        <v>0.36705574925969209</v>
      </c>
    </row>
    <row r="603" spans="2:25" x14ac:dyDescent="0.25">
      <c r="B603" s="9">
        <v>0</v>
      </c>
      <c r="C603" s="3">
        <v>1</v>
      </c>
      <c r="D603" s="9">
        <v>1</v>
      </c>
      <c r="E603" s="3">
        <v>0</v>
      </c>
      <c r="F603" s="14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9">
        <v>1</v>
      </c>
      <c r="V603" s="37">
        <v>0</v>
      </c>
      <c r="W603" s="15">
        <f t="shared" si="27"/>
        <v>0.43032769016756811</v>
      </c>
      <c r="X603" s="16">
        <f t="shared" si="28"/>
        <v>0.60595191510262247</v>
      </c>
      <c r="Y603" s="16">
        <f t="shared" si="29"/>
        <v>0.36717772341653582</v>
      </c>
    </row>
    <row r="604" spans="2:25" x14ac:dyDescent="0.25">
      <c r="B604" s="9">
        <v>1</v>
      </c>
      <c r="C604" s="3">
        <v>0</v>
      </c>
      <c r="D604" s="9">
        <v>0</v>
      </c>
      <c r="E604" s="3">
        <v>1</v>
      </c>
      <c r="F604" s="14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9">
        <v>1</v>
      </c>
      <c r="V604" s="37">
        <v>0</v>
      </c>
      <c r="W604" s="15">
        <f t="shared" si="27"/>
        <v>0.36943147706914903</v>
      </c>
      <c r="X604" s="16">
        <f t="shared" si="28"/>
        <v>0.59132159610955726</v>
      </c>
      <c r="Y604" s="16">
        <f t="shared" si="29"/>
        <v>0.34966123002555438</v>
      </c>
    </row>
    <row r="605" spans="2:25" x14ac:dyDescent="0.25">
      <c r="B605" s="9">
        <v>1</v>
      </c>
      <c r="C605" s="3">
        <v>0</v>
      </c>
      <c r="D605" s="9">
        <v>0</v>
      </c>
      <c r="E605" s="3">
        <v>1</v>
      </c>
      <c r="F605" s="14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9">
        <v>1</v>
      </c>
      <c r="V605" s="37">
        <v>0</v>
      </c>
      <c r="W605" s="15">
        <f t="shared" si="27"/>
        <v>0.36943147706914903</v>
      </c>
      <c r="X605" s="16">
        <f t="shared" si="28"/>
        <v>0.59132159610955726</v>
      </c>
      <c r="Y605" s="16">
        <f t="shared" si="29"/>
        <v>0.34966123002555438</v>
      </c>
    </row>
    <row r="606" spans="2:25" x14ac:dyDescent="0.25">
      <c r="B606" s="9">
        <v>0</v>
      </c>
      <c r="C606" s="3">
        <v>1</v>
      </c>
      <c r="D606" s="9">
        <v>1</v>
      </c>
      <c r="E606" s="3">
        <v>0</v>
      </c>
      <c r="F606" s="14">
        <v>0</v>
      </c>
      <c r="G606" s="13">
        <v>1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1</v>
      </c>
      <c r="T606" s="13">
        <v>0</v>
      </c>
      <c r="U606" s="9">
        <v>1</v>
      </c>
      <c r="V606" s="37">
        <v>0</v>
      </c>
      <c r="W606" s="15">
        <f t="shared" si="27"/>
        <v>-3.050228240966657E-2</v>
      </c>
      <c r="X606" s="16">
        <f t="shared" si="28"/>
        <v>0.492375020571646</v>
      </c>
      <c r="Y606" s="16">
        <f t="shared" si="29"/>
        <v>0.24243316088292882</v>
      </c>
    </row>
    <row r="607" spans="2:25" x14ac:dyDescent="0.25">
      <c r="B607" s="9">
        <v>0</v>
      </c>
      <c r="C607" s="3">
        <v>1</v>
      </c>
      <c r="D607" s="9">
        <v>0</v>
      </c>
      <c r="E607" s="3">
        <v>1</v>
      </c>
      <c r="F607" s="14">
        <v>0</v>
      </c>
      <c r="G607" s="13">
        <v>1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9">
        <v>1</v>
      </c>
      <c r="V607" s="37">
        <v>0</v>
      </c>
      <c r="W607" s="15">
        <f t="shared" si="27"/>
        <v>0.18388948097449515</v>
      </c>
      <c r="X607" s="16">
        <f t="shared" si="28"/>
        <v>0.54584325920392751</v>
      </c>
      <c r="Y607" s="16">
        <f t="shared" si="29"/>
        <v>0.29794486361836597</v>
      </c>
    </row>
    <row r="608" spans="2:25" x14ac:dyDescent="0.25">
      <c r="B608" s="9">
        <v>1</v>
      </c>
      <c r="C608" s="3">
        <v>0</v>
      </c>
      <c r="D608" s="9">
        <v>0</v>
      </c>
      <c r="E608" s="3">
        <v>1</v>
      </c>
      <c r="F608" s="14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9">
        <v>1</v>
      </c>
      <c r="V608" s="37">
        <v>0</v>
      </c>
      <c r="W608" s="15">
        <f t="shared" si="27"/>
        <v>0.36943147706914903</v>
      </c>
      <c r="X608" s="16">
        <f t="shared" si="28"/>
        <v>0.59132159610955726</v>
      </c>
      <c r="Y608" s="16">
        <f t="shared" si="29"/>
        <v>0.34966123002555438</v>
      </c>
    </row>
    <row r="609" spans="2:25" x14ac:dyDescent="0.25">
      <c r="B609" s="9">
        <v>0</v>
      </c>
      <c r="C609" s="3">
        <v>1</v>
      </c>
      <c r="D609" s="9">
        <v>1</v>
      </c>
      <c r="E609" s="3">
        <v>0</v>
      </c>
      <c r="F609" s="14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9">
        <v>1</v>
      </c>
      <c r="V609" s="37">
        <v>0</v>
      </c>
      <c r="W609" s="15">
        <f t="shared" si="27"/>
        <v>0.43032769016756811</v>
      </c>
      <c r="X609" s="16">
        <f t="shared" si="28"/>
        <v>0.60595191510262247</v>
      </c>
      <c r="Y609" s="16">
        <f t="shared" si="29"/>
        <v>0.36717772341653582</v>
      </c>
    </row>
    <row r="610" spans="2:25" x14ac:dyDescent="0.25">
      <c r="B610" s="9">
        <v>1</v>
      </c>
      <c r="C610" s="3">
        <v>0</v>
      </c>
      <c r="D610" s="9">
        <v>0</v>
      </c>
      <c r="E610" s="3">
        <v>0</v>
      </c>
      <c r="F610" s="14">
        <v>0</v>
      </c>
      <c r="G610" s="13">
        <v>1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9">
        <v>1</v>
      </c>
      <c r="V610" s="37">
        <v>0</v>
      </c>
      <c r="W610" s="15">
        <f t="shared" si="27"/>
        <v>2.9304397354480483E-2</v>
      </c>
      <c r="X610" s="16">
        <f t="shared" si="28"/>
        <v>0.50732557511105558</v>
      </c>
      <c r="Y610" s="16">
        <f t="shared" si="29"/>
        <v>0.25737923916176331</v>
      </c>
    </row>
    <row r="611" spans="2:25" x14ac:dyDescent="0.25">
      <c r="B611" s="9">
        <v>1</v>
      </c>
      <c r="C611" s="3">
        <v>0</v>
      </c>
      <c r="D611" s="9">
        <v>1</v>
      </c>
      <c r="E611" s="3">
        <v>0</v>
      </c>
      <c r="F611" s="14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9">
        <v>1</v>
      </c>
      <c r="V611" s="37">
        <v>0</v>
      </c>
      <c r="W611" s="15">
        <f t="shared" si="27"/>
        <v>0.36985300753128908</v>
      </c>
      <c r="X611" s="16">
        <f t="shared" si="28"/>
        <v>0.59142345939263508</v>
      </c>
      <c r="Y611" s="16">
        <f t="shared" si="29"/>
        <v>0.34978170831995187</v>
      </c>
    </row>
    <row r="612" spans="2:25" x14ac:dyDescent="0.25">
      <c r="B612" s="9">
        <v>1</v>
      </c>
      <c r="C612" s="3">
        <v>0</v>
      </c>
      <c r="D612" s="9">
        <v>0</v>
      </c>
      <c r="E612" s="3">
        <v>1</v>
      </c>
      <c r="F612" s="14">
        <v>0</v>
      </c>
      <c r="G612" s="13">
        <v>0</v>
      </c>
      <c r="H612" s="13">
        <v>1</v>
      </c>
      <c r="I612" s="13">
        <v>0</v>
      </c>
      <c r="J612" s="13">
        <v>1</v>
      </c>
      <c r="K612" s="13">
        <v>0</v>
      </c>
      <c r="L612" s="13">
        <v>0</v>
      </c>
      <c r="M612" s="13">
        <v>0</v>
      </c>
      <c r="N612" s="13">
        <v>1</v>
      </c>
      <c r="O612" s="13">
        <v>0</v>
      </c>
      <c r="P612" s="13">
        <v>0</v>
      </c>
      <c r="Q612" s="13">
        <v>1</v>
      </c>
      <c r="R612" s="13">
        <v>0</v>
      </c>
      <c r="S612" s="13">
        <v>0</v>
      </c>
      <c r="T612" s="13">
        <v>0</v>
      </c>
      <c r="U612" s="9">
        <v>1</v>
      </c>
      <c r="V612" s="37">
        <v>0</v>
      </c>
      <c r="W612" s="15">
        <f t="shared" si="27"/>
        <v>0.864592450248588</v>
      </c>
      <c r="X612" s="16">
        <f t="shared" si="28"/>
        <v>0.70361925495454603</v>
      </c>
      <c r="Y612" s="16">
        <f t="shared" si="29"/>
        <v>0.49508005594279042</v>
      </c>
    </row>
    <row r="613" spans="2:25" x14ac:dyDescent="0.25">
      <c r="B613" s="9">
        <v>0</v>
      </c>
      <c r="C613" s="3">
        <v>1</v>
      </c>
      <c r="D613" s="9">
        <v>1</v>
      </c>
      <c r="E613" s="3">
        <v>0</v>
      </c>
      <c r="F613" s="14">
        <v>0</v>
      </c>
      <c r="G613" s="13">
        <v>1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9">
        <v>1</v>
      </c>
      <c r="V613" s="37">
        <v>0</v>
      </c>
      <c r="W613" s="15">
        <f t="shared" si="27"/>
        <v>0.1843110114366352</v>
      </c>
      <c r="X613" s="16">
        <f t="shared" si="28"/>
        <v>0.54594775390834482</v>
      </c>
      <c r="Y613" s="16">
        <f t="shared" si="29"/>
        <v>0.29805894999756666</v>
      </c>
    </row>
    <row r="614" spans="2:25" x14ac:dyDescent="0.25">
      <c r="B614" s="9">
        <v>1</v>
      </c>
      <c r="C614" s="3">
        <v>0</v>
      </c>
      <c r="D614" s="9">
        <v>1</v>
      </c>
      <c r="E614" s="3">
        <v>0</v>
      </c>
      <c r="F614" s="14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9">
        <v>1</v>
      </c>
      <c r="V614" s="37">
        <v>0</v>
      </c>
      <c r="W614" s="15">
        <f t="shared" si="27"/>
        <v>0.36985300753128908</v>
      </c>
      <c r="X614" s="16">
        <f t="shared" si="28"/>
        <v>0.59142345939263508</v>
      </c>
      <c r="Y614" s="16">
        <f t="shared" si="29"/>
        <v>0.34978170831995187</v>
      </c>
    </row>
    <row r="615" spans="2:25" x14ac:dyDescent="0.25">
      <c r="B615" s="9">
        <v>1</v>
      </c>
      <c r="C615" s="3">
        <v>0</v>
      </c>
      <c r="D615" s="9">
        <v>0</v>
      </c>
      <c r="E615" s="3">
        <v>1</v>
      </c>
      <c r="F615" s="14">
        <v>0</v>
      </c>
      <c r="G615" s="13">
        <v>1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1</v>
      </c>
      <c r="T615" s="13">
        <v>0</v>
      </c>
      <c r="U615" s="9">
        <v>1</v>
      </c>
      <c r="V615" s="37">
        <v>0</v>
      </c>
      <c r="W615" s="15">
        <f t="shared" si="27"/>
        <v>-9.1398495508085653E-2</v>
      </c>
      <c r="X615" s="16">
        <f t="shared" si="28"/>
        <v>0.47716626939302398</v>
      </c>
      <c r="Y615" s="16">
        <f t="shared" si="29"/>
        <v>0.22768764864645594</v>
      </c>
    </row>
    <row r="616" spans="2:25" x14ac:dyDescent="0.25">
      <c r="B616" s="9">
        <v>0</v>
      </c>
      <c r="C616" s="3">
        <v>1</v>
      </c>
      <c r="D616" s="9">
        <v>1</v>
      </c>
      <c r="E616" s="3">
        <v>0</v>
      </c>
      <c r="F616" s="14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9">
        <v>1</v>
      </c>
      <c r="V616" s="37">
        <v>0</v>
      </c>
      <c r="W616" s="15">
        <f t="shared" si="27"/>
        <v>0.43032769016756811</v>
      </c>
      <c r="X616" s="16">
        <f t="shared" si="28"/>
        <v>0.60595191510262247</v>
      </c>
      <c r="Y616" s="16">
        <f t="shared" si="29"/>
        <v>0.36717772341653582</v>
      </c>
    </row>
    <row r="617" spans="2:25" x14ac:dyDescent="0.25">
      <c r="B617" s="9">
        <v>0</v>
      </c>
      <c r="C617" s="3">
        <v>1</v>
      </c>
      <c r="D617" s="9">
        <v>0</v>
      </c>
      <c r="E617" s="3">
        <v>1</v>
      </c>
      <c r="F617" s="14">
        <v>0</v>
      </c>
      <c r="G617" s="13">
        <v>0</v>
      </c>
      <c r="H617" s="13">
        <v>1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9">
        <v>1</v>
      </c>
      <c r="V617" s="37">
        <v>0</v>
      </c>
      <c r="W617" s="15">
        <f t="shared" si="27"/>
        <v>0.22948495478473224</v>
      </c>
      <c r="X617" s="16">
        <f t="shared" si="28"/>
        <v>0.55712077751701605</v>
      </c>
      <c r="Y617" s="16">
        <f t="shared" si="29"/>
        <v>0.31038356074116452</v>
      </c>
    </row>
    <row r="618" spans="2:25" x14ac:dyDescent="0.25">
      <c r="B618" s="9">
        <v>1</v>
      </c>
      <c r="C618" s="3">
        <v>0</v>
      </c>
      <c r="D618" s="9">
        <v>1</v>
      </c>
      <c r="E618" s="3">
        <v>0</v>
      </c>
      <c r="F618" s="14">
        <v>0</v>
      </c>
      <c r="G618" s="13">
        <v>1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1</v>
      </c>
      <c r="T618" s="13">
        <v>0</v>
      </c>
      <c r="U618" s="9">
        <v>1</v>
      </c>
      <c r="V618" s="37">
        <v>0</v>
      </c>
      <c r="W618" s="15">
        <f t="shared" si="27"/>
        <v>-9.0976965045945601E-2</v>
      </c>
      <c r="X618" s="16">
        <f t="shared" si="28"/>
        <v>0.47727143324197807</v>
      </c>
      <c r="Y618" s="16">
        <f t="shared" si="29"/>
        <v>0.22778802098885192</v>
      </c>
    </row>
    <row r="619" spans="2:25" x14ac:dyDescent="0.25">
      <c r="B619" s="9">
        <v>1</v>
      </c>
      <c r="C619" s="3">
        <v>0</v>
      </c>
      <c r="D619" s="9">
        <v>0</v>
      </c>
      <c r="E619" s="3">
        <v>0</v>
      </c>
      <c r="F619" s="14">
        <v>0</v>
      </c>
      <c r="G619" s="13">
        <v>1</v>
      </c>
      <c r="H619" s="13">
        <v>0</v>
      </c>
      <c r="I619" s="13">
        <v>0</v>
      </c>
      <c r="J619" s="13">
        <v>1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9">
        <v>1</v>
      </c>
      <c r="V619" s="37">
        <v>0</v>
      </c>
      <c r="W619" s="15">
        <f t="shared" si="27"/>
        <v>0.33999786673319998</v>
      </c>
      <c r="X619" s="16">
        <f t="shared" si="28"/>
        <v>0.58419000473930349</v>
      </c>
      <c r="Y619" s="16">
        <f t="shared" si="29"/>
        <v>0.34127796163730745</v>
      </c>
    </row>
    <row r="620" spans="2:25" x14ac:dyDescent="0.25">
      <c r="B620" s="9">
        <v>0</v>
      </c>
      <c r="C620" s="3">
        <v>1</v>
      </c>
      <c r="D620" s="9">
        <v>0</v>
      </c>
      <c r="E620" s="3">
        <v>1</v>
      </c>
      <c r="F620" s="14">
        <v>0</v>
      </c>
      <c r="G620" s="13">
        <v>1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1</v>
      </c>
      <c r="Q620" s="13">
        <v>0</v>
      </c>
      <c r="R620" s="13">
        <v>0</v>
      </c>
      <c r="S620" s="13">
        <v>0</v>
      </c>
      <c r="T620" s="13">
        <v>0</v>
      </c>
      <c r="U620" s="9">
        <v>1</v>
      </c>
      <c r="V620" s="37">
        <v>0</v>
      </c>
      <c r="W620" s="15">
        <f t="shared" si="27"/>
        <v>6.8022382293673023E-2</v>
      </c>
      <c r="X620" s="16">
        <f t="shared" si="28"/>
        <v>0.5169990414687361</v>
      </c>
      <c r="Y620" s="16">
        <f t="shared" si="29"/>
        <v>0.26728800887959192</v>
      </c>
    </row>
    <row r="621" spans="2:25" x14ac:dyDescent="0.25">
      <c r="B621" s="9">
        <v>0</v>
      </c>
      <c r="C621" s="3">
        <v>1</v>
      </c>
      <c r="D621" s="9">
        <v>0</v>
      </c>
      <c r="E621" s="3">
        <v>1</v>
      </c>
      <c r="F621" s="14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1</v>
      </c>
      <c r="Q621" s="13">
        <v>0</v>
      </c>
      <c r="R621" s="13">
        <v>0</v>
      </c>
      <c r="S621" s="13">
        <v>0</v>
      </c>
      <c r="T621" s="13">
        <v>0</v>
      </c>
      <c r="U621" s="9">
        <v>1</v>
      </c>
      <c r="V621" s="37">
        <v>0</v>
      </c>
      <c r="W621" s="15">
        <f t="shared" si="27"/>
        <v>0.31403906102460594</v>
      </c>
      <c r="X621" s="16">
        <f t="shared" si="28"/>
        <v>0.57787084270495048</v>
      </c>
      <c r="Y621" s="16">
        <f t="shared" si="29"/>
        <v>0.3339347108485296</v>
      </c>
    </row>
    <row r="622" spans="2:25" x14ac:dyDescent="0.25">
      <c r="B622" s="9">
        <v>1</v>
      </c>
      <c r="C622" s="3">
        <v>0</v>
      </c>
      <c r="D622" s="9">
        <v>0</v>
      </c>
      <c r="E622" s="3">
        <v>1</v>
      </c>
      <c r="F622" s="14">
        <v>0</v>
      </c>
      <c r="G622" s="13">
        <v>1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9">
        <v>1</v>
      </c>
      <c r="V622" s="37">
        <v>0</v>
      </c>
      <c r="W622" s="15">
        <f t="shared" si="27"/>
        <v>0.12341479833821611</v>
      </c>
      <c r="X622" s="16">
        <f t="shared" si="28"/>
        <v>0.53081459753620108</v>
      </c>
      <c r="Y622" s="16">
        <f t="shared" si="29"/>
        <v>0.28176413695751912</v>
      </c>
    </row>
    <row r="623" spans="2:25" x14ac:dyDescent="0.25">
      <c r="B623" s="9">
        <v>0</v>
      </c>
      <c r="C623" s="3">
        <v>1</v>
      </c>
      <c r="D623" s="9">
        <v>1</v>
      </c>
      <c r="E623" s="3">
        <v>0</v>
      </c>
      <c r="F623" s="14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>
        <v>0</v>
      </c>
      <c r="U623" s="9">
        <v>1</v>
      </c>
      <c r="V623" s="37">
        <v>0</v>
      </c>
      <c r="W623" s="15">
        <f t="shared" si="27"/>
        <v>0.43032769016756811</v>
      </c>
      <c r="X623" s="16">
        <f t="shared" si="28"/>
        <v>0.60595191510262247</v>
      </c>
      <c r="Y623" s="16">
        <f t="shared" si="29"/>
        <v>0.36717772341653582</v>
      </c>
    </row>
    <row r="624" spans="2:25" x14ac:dyDescent="0.25">
      <c r="B624" s="9">
        <v>1</v>
      </c>
      <c r="C624" s="3">
        <v>0</v>
      </c>
      <c r="D624" s="9">
        <v>1</v>
      </c>
      <c r="E624" s="3">
        <v>0</v>
      </c>
      <c r="F624" s="14">
        <v>0</v>
      </c>
      <c r="G624" s="13">
        <v>1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9">
        <v>1</v>
      </c>
      <c r="V624" s="37">
        <v>0</v>
      </c>
      <c r="W624" s="15">
        <f t="shared" si="27"/>
        <v>0.12383632880035617</v>
      </c>
      <c r="X624" s="16">
        <f t="shared" si="28"/>
        <v>0.53091957852676186</v>
      </c>
      <c r="Y624" s="16">
        <f t="shared" si="29"/>
        <v>0.28187559886303443</v>
      </c>
    </row>
    <row r="625" spans="2:25" x14ac:dyDescent="0.25">
      <c r="B625" s="9">
        <v>0</v>
      </c>
      <c r="C625" s="3">
        <v>1</v>
      </c>
      <c r="D625" s="9">
        <v>1</v>
      </c>
      <c r="E625" s="3">
        <v>0</v>
      </c>
      <c r="F625" s="14">
        <v>0</v>
      </c>
      <c r="G625" s="13">
        <v>0</v>
      </c>
      <c r="H625" s="13">
        <v>1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1</v>
      </c>
      <c r="T625" s="13">
        <v>0</v>
      </c>
      <c r="U625" s="9">
        <v>1</v>
      </c>
      <c r="V625" s="37">
        <v>0</v>
      </c>
      <c r="W625" s="15">
        <f t="shared" si="27"/>
        <v>1.5093191400570527E-2</v>
      </c>
      <c r="X625" s="16">
        <f t="shared" si="28"/>
        <v>0.50377322622061171</v>
      </c>
      <c r="Y625" s="16">
        <f t="shared" si="29"/>
        <v>0.25378746345672365</v>
      </c>
    </row>
    <row r="626" spans="2:25" x14ac:dyDescent="0.25">
      <c r="B626" s="9">
        <v>0</v>
      </c>
      <c r="C626" s="3">
        <v>1</v>
      </c>
      <c r="D626" s="9">
        <v>0</v>
      </c>
      <c r="E626" s="3">
        <v>1</v>
      </c>
      <c r="F626" s="14">
        <v>0</v>
      </c>
      <c r="G626" s="13">
        <v>1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9">
        <v>1</v>
      </c>
      <c r="V626" s="37">
        <v>0</v>
      </c>
      <c r="W626" s="15">
        <f t="shared" si="27"/>
        <v>0.18388948097449515</v>
      </c>
      <c r="X626" s="16">
        <f t="shared" si="28"/>
        <v>0.54584325920392751</v>
      </c>
      <c r="Y626" s="16">
        <f t="shared" si="29"/>
        <v>0.29794486361836597</v>
      </c>
    </row>
    <row r="627" spans="2:25" x14ac:dyDescent="0.25">
      <c r="B627" s="9">
        <v>0</v>
      </c>
      <c r="C627" s="3">
        <v>1</v>
      </c>
      <c r="D627" s="9">
        <v>0</v>
      </c>
      <c r="E627" s="3">
        <v>1</v>
      </c>
      <c r="F627" s="14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9">
        <v>1</v>
      </c>
      <c r="V627" s="37">
        <v>0</v>
      </c>
      <c r="W627" s="15">
        <f t="shared" si="27"/>
        <v>0.42990615970542806</v>
      </c>
      <c r="X627" s="16">
        <f t="shared" si="28"/>
        <v>0.60585126001329082</v>
      </c>
      <c r="Y627" s="16">
        <f t="shared" si="29"/>
        <v>0.36705574925969209</v>
      </c>
    </row>
    <row r="628" spans="2:25" x14ac:dyDescent="0.25">
      <c r="B628" s="9">
        <v>1</v>
      </c>
      <c r="C628" s="3">
        <v>0</v>
      </c>
      <c r="D628" s="9">
        <v>0</v>
      </c>
      <c r="E628" s="3">
        <v>1</v>
      </c>
      <c r="F628" s="14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1</v>
      </c>
      <c r="Q628" s="13">
        <v>0</v>
      </c>
      <c r="R628" s="13">
        <v>0</v>
      </c>
      <c r="S628" s="13">
        <v>1</v>
      </c>
      <c r="T628" s="13">
        <v>0</v>
      </c>
      <c r="U628" s="9">
        <v>1</v>
      </c>
      <c r="V628" s="37">
        <v>0</v>
      </c>
      <c r="W628" s="15">
        <f t="shared" si="27"/>
        <v>3.8751084542025083E-2</v>
      </c>
      <c r="X628" s="16">
        <f t="shared" si="28"/>
        <v>0.50968655901684556</v>
      </c>
      <c r="Y628" s="16">
        <f t="shared" si="29"/>
        <v>0.2597803884424324</v>
      </c>
    </row>
    <row r="629" spans="2:25" x14ac:dyDescent="0.25">
      <c r="B629" s="9">
        <v>0</v>
      </c>
      <c r="C629" s="3">
        <v>1</v>
      </c>
      <c r="D629" s="9">
        <v>0</v>
      </c>
      <c r="E629" s="3">
        <v>1</v>
      </c>
      <c r="F629" s="14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1</v>
      </c>
      <c r="T629" s="13">
        <v>0</v>
      </c>
      <c r="U629" s="9">
        <v>1</v>
      </c>
      <c r="V629" s="37">
        <v>0</v>
      </c>
      <c r="W629" s="15">
        <f t="shared" si="27"/>
        <v>0.21509286585912629</v>
      </c>
      <c r="X629" s="16">
        <f t="shared" si="28"/>
        <v>0.55356685326003197</v>
      </c>
      <c r="Y629" s="16">
        <f t="shared" si="29"/>
        <v>0.30643626102821375</v>
      </c>
    </row>
    <row r="630" spans="2:25" x14ac:dyDescent="0.25">
      <c r="B630" s="9">
        <v>1</v>
      </c>
      <c r="C630" s="3">
        <v>0</v>
      </c>
      <c r="D630" s="9">
        <v>0</v>
      </c>
      <c r="E630" s="3">
        <v>0</v>
      </c>
      <c r="F630" s="14">
        <v>0</v>
      </c>
      <c r="G630" s="13">
        <v>1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1</v>
      </c>
      <c r="Q630" s="13">
        <v>0</v>
      </c>
      <c r="R630" s="13">
        <v>1</v>
      </c>
      <c r="S630" s="13">
        <v>0</v>
      </c>
      <c r="T630" s="13">
        <v>0</v>
      </c>
      <c r="U630" s="9">
        <v>1</v>
      </c>
      <c r="V630" s="37">
        <v>0</v>
      </c>
      <c r="W630" s="15">
        <f t="shared" si="27"/>
        <v>9.0796821458378973E-2</v>
      </c>
      <c r="X630" s="16">
        <f t="shared" si="28"/>
        <v>0.52268362373720678</v>
      </c>
      <c r="Y630" s="16">
        <f t="shared" si="29"/>
        <v>0.27319817052305795</v>
      </c>
    </row>
    <row r="631" spans="2:25" x14ac:dyDescent="0.25">
      <c r="B631" s="9">
        <v>0</v>
      </c>
      <c r="C631" s="3">
        <v>1</v>
      </c>
      <c r="D631" s="9">
        <v>0</v>
      </c>
      <c r="E631" s="3">
        <v>0</v>
      </c>
      <c r="F631" s="14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1</v>
      </c>
      <c r="T631" s="13">
        <v>0</v>
      </c>
      <c r="U631" s="9">
        <v>1</v>
      </c>
      <c r="V631" s="37">
        <v>0</v>
      </c>
      <c r="W631" s="15">
        <f t="shared" si="27"/>
        <v>0.12098246487539069</v>
      </c>
      <c r="X631" s="16">
        <f t="shared" si="28"/>
        <v>0.53020877865872551</v>
      </c>
      <c r="Y631" s="16">
        <f t="shared" si="29"/>
        <v>0.28112134896677737</v>
      </c>
    </row>
    <row r="632" spans="2:25" x14ac:dyDescent="0.25">
      <c r="B632" s="9">
        <v>1</v>
      </c>
      <c r="C632" s="3">
        <v>0</v>
      </c>
      <c r="D632" s="9">
        <v>0</v>
      </c>
      <c r="E632" s="3">
        <v>1</v>
      </c>
      <c r="F632" s="14">
        <v>0</v>
      </c>
      <c r="G632" s="13">
        <v>0</v>
      </c>
      <c r="H632" s="13">
        <v>1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1</v>
      </c>
      <c r="T632" s="13">
        <v>0</v>
      </c>
      <c r="U632" s="9">
        <v>1</v>
      </c>
      <c r="V632" s="37">
        <v>0</v>
      </c>
      <c r="W632" s="15">
        <f t="shared" si="27"/>
        <v>-4.5803021697848556E-2</v>
      </c>
      <c r="X632" s="16">
        <f t="shared" si="28"/>
        <v>0.48855124604999117</v>
      </c>
      <c r="Y632" s="16">
        <f t="shared" si="29"/>
        <v>0.23868232001699902</v>
      </c>
    </row>
    <row r="633" spans="2:25" x14ac:dyDescent="0.25">
      <c r="B633" s="9">
        <v>1</v>
      </c>
      <c r="C633" s="3">
        <v>0</v>
      </c>
      <c r="D633" s="9">
        <v>0</v>
      </c>
      <c r="E633" s="3">
        <v>1</v>
      </c>
      <c r="F633" s="14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1</v>
      </c>
      <c r="P633" s="13">
        <v>0</v>
      </c>
      <c r="Q633" s="13">
        <v>0</v>
      </c>
      <c r="R633" s="13">
        <v>0</v>
      </c>
      <c r="S633" s="13">
        <v>0</v>
      </c>
      <c r="T633" s="13">
        <v>0</v>
      </c>
      <c r="U633" s="9">
        <v>1</v>
      </c>
      <c r="V633" s="37">
        <v>0</v>
      </c>
      <c r="W633" s="15">
        <f t="shared" si="27"/>
        <v>0.50435181495713255</v>
      </c>
      <c r="X633" s="16">
        <f t="shared" si="28"/>
        <v>0.62348147753587213</v>
      </c>
      <c r="Y633" s="16">
        <f t="shared" si="29"/>
        <v>0.38872915283031423</v>
      </c>
    </row>
    <row r="634" spans="2:25" x14ac:dyDescent="0.25">
      <c r="B634" s="9">
        <v>0</v>
      </c>
      <c r="C634" s="3">
        <v>1</v>
      </c>
      <c r="D634" s="9">
        <v>0</v>
      </c>
      <c r="E634" s="3">
        <v>1</v>
      </c>
      <c r="F634" s="14">
        <v>0</v>
      </c>
      <c r="G634" s="13">
        <v>0</v>
      </c>
      <c r="H634" s="13">
        <v>1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9">
        <v>1</v>
      </c>
      <c r="V634" s="37">
        <v>0</v>
      </c>
      <c r="W634" s="15">
        <f t="shared" si="27"/>
        <v>0.22948495478473224</v>
      </c>
      <c r="X634" s="16">
        <f t="shared" si="28"/>
        <v>0.55712077751701605</v>
      </c>
      <c r="Y634" s="16">
        <f t="shared" si="29"/>
        <v>0.31038356074116452</v>
      </c>
    </row>
    <row r="635" spans="2:25" x14ac:dyDescent="0.25">
      <c r="B635" s="9">
        <v>1</v>
      </c>
      <c r="C635" s="3">
        <v>0</v>
      </c>
      <c r="D635" s="9">
        <v>0</v>
      </c>
      <c r="E635" s="3">
        <v>1</v>
      </c>
      <c r="F635" s="14">
        <v>0</v>
      </c>
      <c r="G635" s="13">
        <v>1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0</v>
      </c>
      <c r="U635" s="9">
        <v>1</v>
      </c>
      <c r="V635" s="37">
        <v>0</v>
      </c>
      <c r="W635" s="15">
        <f t="shared" si="27"/>
        <v>0.12341479833821611</v>
      </c>
      <c r="X635" s="16">
        <f t="shared" si="28"/>
        <v>0.53081459753620108</v>
      </c>
      <c r="Y635" s="16">
        <f t="shared" si="29"/>
        <v>0.28176413695751912</v>
      </c>
    </row>
    <row r="636" spans="2:25" x14ac:dyDescent="0.25">
      <c r="B636" s="9">
        <v>1</v>
      </c>
      <c r="C636" s="3">
        <v>0</v>
      </c>
      <c r="D636" s="9">
        <v>1</v>
      </c>
      <c r="E636" s="3">
        <v>0</v>
      </c>
      <c r="F636" s="14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9">
        <v>1</v>
      </c>
      <c r="V636" s="37">
        <v>0</v>
      </c>
      <c r="W636" s="15">
        <f t="shared" si="27"/>
        <v>0.36985300753128908</v>
      </c>
      <c r="X636" s="16">
        <f t="shared" si="28"/>
        <v>0.59142345939263508</v>
      </c>
      <c r="Y636" s="16">
        <f t="shared" si="29"/>
        <v>0.34978170831995187</v>
      </c>
    </row>
    <row r="637" spans="2:25" x14ac:dyDescent="0.25">
      <c r="B637" s="9">
        <v>1</v>
      </c>
      <c r="C637" s="3">
        <v>0</v>
      </c>
      <c r="D637" s="9">
        <v>1</v>
      </c>
      <c r="E637" s="3">
        <v>0</v>
      </c>
      <c r="F637" s="14">
        <v>0</v>
      </c>
      <c r="G637" s="13">
        <v>0</v>
      </c>
      <c r="H637" s="13">
        <v>1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9">
        <v>1</v>
      </c>
      <c r="V637" s="37">
        <v>0</v>
      </c>
      <c r="W637" s="15">
        <f t="shared" si="27"/>
        <v>0.16943180261059326</v>
      </c>
      <c r="X637" s="16">
        <f t="shared" si="28"/>
        <v>0.54225690941661309</v>
      </c>
      <c r="Y637" s="16">
        <f t="shared" si="29"/>
        <v>0.29404255581005695</v>
      </c>
    </row>
    <row r="638" spans="2:25" x14ac:dyDescent="0.25">
      <c r="B638" s="9">
        <v>1</v>
      </c>
      <c r="C638" s="3">
        <v>0</v>
      </c>
      <c r="D638" s="9">
        <v>1</v>
      </c>
      <c r="E638" s="3">
        <v>0</v>
      </c>
      <c r="F638" s="14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1</v>
      </c>
      <c r="Q638" s="13">
        <v>0</v>
      </c>
      <c r="R638" s="13">
        <v>0</v>
      </c>
      <c r="S638" s="13">
        <v>0</v>
      </c>
      <c r="T638" s="13">
        <v>0</v>
      </c>
      <c r="U638" s="9">
        <v>1</v>
      </c>
      <c r="V638" s="37">
        <v>0</v>
      </c>
      <c r="W638" s="15">
        <f t="shared" si="27"/>
        <v>0.2539859088504669</v>
      </c>
      <c r="X638" s="16">
        <f t="shared" si="28"/>
        <v>0.56315732452862555</v>
      </c>
      <c r="Y638" s="16">
        <f t="shared" si="29"/>
        <v>0.31714617217023966</v>
      </c>
    </row>
    <row r="639" spans="2:25" x14ac:dyDescent="0.25">
      <c r="B639" s="9">
        <v>1</v>
      </c>
      <c r="C639" s="3">
        <v>0</v>
      </c>
      <c r="D639" s="9">
        <v>0</v>
      </c>
      <c r="E639" s="3">
        <v>1</v>
      </c>
      <c r="F639" s="14">
        <v>0</v>
      </c>
      <c r="G639" s="13">
        <v>1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9">
        <v>1</v>
      </c>
      <c r="V639" s="37">
        <v>0</v>
      </c>
      <c r="W639" s="15">
        <f t="shared" si="27"/>
        <v>0.12341479833821611</v>
      </c>
      <c r="X639" s="16">
        <f t="shared" si="28"/>
        <v>0.53081459753620108</v>
      </c>
      <c r="Y639" s="16">
        <f t="shared" si="29"/>
        <v>0.28176413695751912</v>
      </c>
    </row>
    <row r="640" spans="2:25" x14ac:dyDescent="0.25">
      <c r="B640" s="9">
        <v>0</v>
      </c>
      <c r="C640" s="3">
        <v>1</v>
      </c>
      <c r="D640" s="9">
        <v>1</v>
      </c>
      <c r="E640" s="3">
        <v>0</v>
      </c>
      <c r="F640" s="14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9">
        <v>1</v>
      </c>
      <c r="V640" s="37">
        <v>0</v>
      </c>
      <c r="W640" s="15">
        <f t="shared" si="27"/>
        <v>0.43032769016756811</v>
      </c>
      <c r="X640" s="16">
        <f t="shared" si="28"/>
        <v>0.60595191510262247</v>
      </c>
      <c r="Y640" s="16">
        <f t="shared" si="29"/>
        <v>0.36717772341653582</v>
      </c>
    </row>
    <row r="641" spans="2:25" x14ac:dyDescent="0.25">
      <c r="B641" s="9">
        <v>1</v>
      </c>
      <c r="C641" s="3">
        <v>0</v>
      </c>
      <c r="D641" s="9">
        <v>1</v>
      </c>
      <c r="E641" s="3">
        <v>0</v>
      </c>
      <c r="F641" s="14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9">
        <v>1</v>
      </c>
      <c r="V641" s="37">
        <v>0</v>
      </c>
      <c r="W641" s="15">
        <f t="shared" si="27"/>
        <v>0.36985300753128908</v>
      </c>
      <c r="X641" s="16">
        <f t="shared" si="28"/>
        <v>0.59142345939263508</v>
      </c>
      <c r="Y641" s="16">
        <f t="shared" si="29"/>
        <v>0.34978170831995187</v>
      </c>
    </row>
    <row r="642" spans="2:25" x14ac:dyDescent="0.25">
      <c r="B642" s="9">
        <v>1</v>
      </c>
      <c r="C642" s="3">
        <v>0</v>
      </c>
      <c r="D642" s="9">
        <v>1</v>
      </c>
      <c r="E642" s="3">
        <v>0</v>
      </c>
      <c r="F642" s="14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9">
        <v>1</v>
      </c>
      <c r="V642" s="37">
        <v>0</v>
      </c>
      <c r="W642" s="15">
        <f t="shared" si="27"/>
        <v>0.36985300753128908</v>
      </c>
      <c r="X642" s="16">
        <f t="shared" si="28"/>
        <v>0.59142345939263508</v>
      </c>
      <c r="Y642" s="16">
        <f t="shared" si="29"/>
        <v>0.34978170831995187</v>
      </c>
    </row>
    <row r="643" spans="2:25" x14ac:dyDescent="0.25">
      <c r="B643" s="9">
        <v>1</v>
      </c>
      <c r="C643" s="3">
        <v>0</v>
      </c>
      <c r="D643" s="9">
        <v>1</v>
      </c>
      <c r="E643" s="3">
        <v>0</v>
      </c>
      <c r="F643" s="14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9">
        <v>1</v>
      </c>
      <c r="V643" s="37">
        <v>0</v>
      </c>
      <c r="W643" s="15">
        <f t="shared" si="27"/>
        <v>0.36985300753128908</v>
      </c>
      <c r="X643" s="16">
        <f t="shared" si="28"/>
        <v>0.59142345939263508</v>
      </c>
      <c r="Y643" s="16">
        <f t="shared" si="29"/>
        <v>0.34978170831995187</v>
      </c>
    </row>
    <row r="644" spans="2:25" x14ac:dyDescent="0.25">
      <c r="B644" s="9">
        <v>0</v>
      </c>
      <c r="C644" s="3">
        <v>1</v>
      </c>
      <c r="D644" s="9">
        <v>0</v>
      </c>
      <c r="E644" s="3">
        <v>1</v>
      </c>
      <c r="F644" s="14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1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9">
        <v>1</v>
      </c>
      <c r="V644" s="37">
        <v>0</v>
      </c>
      <c r="W644" s="15">
        <f t="shared" si="27"/>
        <v>0.6190889334512113</v>
      </c>
      <c r="X644" s="16">
        <f t="shared" si="28"/>
        <v>0.65001131236335619</v>
      </c>
      <c r="Y644" s="16">
        <f t="shared" si="29"/>
        <v>0.4225147062003326</v>
      </c>
    </row>
    <row r="645" spans="2:25" x14ac:dyDescent="0.25">
      <c r="B645" s="9">
        <v>0</v>
      </c>
      <c r="C645" s="3">
        <v>1</v>
      </c>
      <c r="D645" s="9">
        <v>1</v>
      </c>
      <c r="E645" s="3">
        <v>0</v>
      </c>
      <c r="F645" s="14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1</v>
      </c>
      <c r="T645" s="13">
        <v>0</v>
      </c>
      <c r="U645" s="9">
        <v>1</v>
      </c>
      <c r="V645" s="37">
        <v>0</v>
      </c>
      <c r="W645" s="15">
        <f t="shared" si="27"/>
        <v>0.21551439632126634</v>
      </c>
      <c r="X645" s="16">
        <f t="shared" si="28"/>
        <v>0.55367102397906065</v>
      </c>
      <c r="Y645" s="16">
        <f t="shared" si="29"/>
        <v>0.30655160279402155</v>
      </c>
    </row>
    <row r="646" spans="2:25" x14ac:dyDescent="0.25">
      <c r="B646" s="9">
        <v>1</v>
      </c>
      <c r="C646" s="3">
        <v>0</v>
      </c>
      <c r="D646" s="9">
        <v>0</v>
      </c>
      <c r="E646" s="3">
        <v>1</v>
      </c>
      <c r="F646" s="14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1</v>
      </c>
      <c r="T646" s="13">
        <v>0</v>
      </c>
      <c r="U646" s="9">
        <v>1</v>
      </c>
      <c r="V646" s="37">
        <v>0</v>
      </c>
      <c r="W646" s="15">
        <f t="shared" ref="W646:W709" si="30">SUMPRODUCT(B$2:U$2,B646:U646)</f>
        <v>0.15461818322284726</v>
      </c>
      <c r="X646" s="16">
        <f t="shared" ref="X646:X709" si="31">EXP(W646)/(1+EXP(W646))</f>
        <v>0.53857772064618892</v>
      </c>
      <c r="Y646" s="16">
        <f t="shared" ref="Y646:Y709" si="32">(V646-X646)^2</f>
        <v>0.29006596117644429</v>
      </c>
    </row>
    <row r="647" spans="2:25" x14ac:dyDescent="0.25">
      <c r="B647" s="9">
        <v>1</v>
      </c>
      <c r="C647" s="3">
        <v>0</v>
      </c>
      <c r="D647" s="9">
        <v>0</v>
      </c>
      <c r="E647" s="3">
        <v>1</v>
      </c>
      <c r="F647" s="14">
        <v>0</v>
      </c>
      <c r="G647" s="13">
        <v>0</v>
      </c>
      <c r="H647" s="13">
        <v>1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1</v>
      </c>
      <c r="T647" s="13">
        <v>0</v>
      </c>
      <c r="U647" s="9">
        <v>1</v>
      </c>
      <c r="V647" s="37">
        <v>0</v>
      </c>
      <c r="W647" s="15">
        <f t="shared" si="30"/>
        <v>-4.5803021697848556E-2</v>
      </c>
      <c r="X647" s="16">
        <f t="shared" si="31"/>
        <v>0.48855124604999117</v>
      </c>
      <c r="Y647" s="16">
        <f t="shared" si="32"/>
        <v>0.23868232001699902</v>
      </c>
    </row>
    <row r="648" spans="2:25" x14ac:dyDescent="0.25">
      <c r="B648" s="9">
        <v>0</v>
      </c>
      <c r="C648" s="3">
        <v>1</v>
      </c>
      <c r="D648" s="9">
        <v>1</v>
      </c>
      <c r="E648" s="3">
        <v>0</v>
      </c>
      <c r="F648" s="14">
        <v>0</v>
      </c>
      <c r="G648" s="13">
        <v>1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9">
        <v>1</v>
      </c>
      <c r="V648" s="37">
        <v>0</v>
      </c>
      <c r="W648" s="15">
        <f t="shared" si="30"/>
        <v>0.1843110114366352</v>
      </c>
      <c r="X648" s="16">
        <f t="shared" si="31"/>
        <v>0.54594775390834482</v>
      </c>
      <c r="Y648" s="16">
        <f t="shared" si="32"/>
        <v>0.29805894999756666</v>
      </c>
    </row>
    <row r="649" spans="2:25" x14ac:dyDescent="0.25">
      <c r="B649" s="9">
        <v>0</v>
      </c>
      <c r="C649" s="3">
        <v>1</v>
      </c>
      <c r="D649" s="9">
        <v>1</v>
      </c>
      <c r="E649" s="3">
        <v>0</v>
      </c>
      <c r="F649" s="14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9">
        <v>1</v>
      </c>
      <c r="V649" s="37">
        <v>0</v>
      </c>
      <c r="W649" s="15">
        <f t="shared" si="30"/>
        <v>0.43032769016756811</v>
      </c>
      <c r="X649" s="16">
        <f t="shared" si="31"/>
        <v>0.60595191510262247</v>
      </c>
      <c r="Y649" s="16">
        <f t="shared" si="32"/>
        <v>0.36717772341653582</v>
      </c>
    </row>
    <row r="650" spans="2:25" x14ac:dyDescent="0.25">
      <c r="B650" s="9">
        <v>1</v>
      </c>
      <c r="C650" s="3">
        <v>0</v>
      </c>
      <c r="D650" s="9">
        <v>0</v>
      </c>
      <c r="E650" s="3">
        <v>1</v>
      </c>
      <c r="F650" s="14">
        <v>0</v>
      </c>
      <c r="G650" s="13">
        <v>1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9">
        <v>1</v>
      </c>
      <c r="V650" s="37">
        <v>0</v>
      </c>
      <c r="W650" s="15">
        <f t="shared" si="30"/>
        <v>0.12341479833821611</v>
      </c>
      <c r="X650" s="16">
        <f t="shared" si="31"/>
        <v>0.53081459753620108</v>
      </c>
      <c r="Y650" s="16">
        <f t="shared" si="32"/>
        <v>0.28176413695751912</v>
      </c>
    </row>
    <row r="651" spans="2:25" x14ac:dyDescent="0.25">
      <c r="B651" s="9">
        <v>1</v>
      </c>
      <c r="C651" s="3">
        <v>0</v>
      </c>
      <c r="D651" s="9">
        <v>1</v>
      </c>
      <c r="E651" s="3">
        <v>0</v>
      </c>
      <c r="F651" s="14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1</v>
      </c>
      <c r="Q651" s="13">
        <v>0</v>
      </c>
      <c r="R651" s="13">
        <v>0</v>
      </c>
      <c r="S651" s="13">
        <v>1</v>
      </c>
      <c r="T651" s="13">
        <v>0</v>
      </c>
      <c r="U651" s="9">
        <v>1</v>
      </c>
      <c r="V651" s="37">
        <v>0</v>
      </c>
      <c r="W651" s="15">
        <f t="shared" si="30"/>
        <v>3.917261500416519E-2</v>
      </c>
      <c r="X651" s="16">
        <f t="shared" si="31"/>
        <v>0.50979190164872668</v>
      </c>
      <c r="Y651" s="16">
        <f t="shared" si="32"/>
        <v>0.25988778298662502</v>
      </c>
    </row>
    <row r="652" spans="2:25" x14ac:dyDescent="0.25">
      <c r="B652" s="9">
        <v>1</v>
      </c>
      <c r="C652" s="3">
        <v>0</v>
      </c>
      <c r="D652" s="9">
        <v>1</v>
      </c>
      <c r="E652" s="3">
        <v>0</v>
      </c>
      <c r="F652" s="14">
        <v>0</v>
      </c>
      <c r="G652" s="13">
        <v>0</v>
      </c>
      <c r="H652" s="13">
        <v>1</v>
      </c>
      <c r="I652" s="13">
        <v>0</v>
      </c>
      <c r="J652" s="13">
        <v>1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1</v>
      </c>
      <c r="Q652" s="13">
        <v>0</v>
      </c>
      <c r="R652" s="13">
        <v>0</v>
      </c>
      <c r="S652" s="13">
        <v>0</v>
      </c>
      <c r="T652" s="13">
        <v>0</v>
      </c>
      <c r="U652" s="9">
        <v>1</v>
      </c>
      <c r="V652" s="37">
        <v>0</v>
      </c>
      <c r="W652" s="15">
        <f t="shared" si="30"/>
        <v>0.36425817330849064</v>
      </c>
      <c r="X652" s="16">
        <f t="shared" si="31"/>
        <v>0.59007082551142742</v>
      </c>
      <c r="Y652" s="16">
        <f t="shared" si="32"/>
        <v>0.34818357911973741</v>
      </c>
    </row>
    <row r="653" spans="2:25" x14ac:dyDescent="0.25">
      <c r="B653" s="9">
        <v>1</v>
      </c>
      <c r="C653" s="3">
        <v>0</v>
      </c>
      <c r="D653" s="9">
        <v>1</v>
      </c>
      <c r="E653" s="3">
        <v>0</v>
      </c>
      <c r="F653" s="14">
        <v>0</v>
      </c>
      <c r="G653" s="13">
        <v>0</v>
      </c>
      <c r="H653" s="13">
        <v>1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9">
        <v>1</v>
      </c>
      <c r="V653" s="37">
        <v>0</v>
      </c>
      <c r="W653" s="15">
        <f t="shared" si="30"/>
        <v>0.16943180261059326</v>
      </c>
      <c r="X653" s="16">
        <f t="shared" si="31"/>
        <v>0.54225690941661309</v>
      </c>
      <c r="Y653" s="16">
        <f t="shared" si="32"/>
        <v>0.29404255581005695</v>
      </c>
    </row>
    <row r="654" spans="2:25" x14ac:dyDescent="0.25">
      <c r="B654" s="9">
        <v>1</v>
      </c>
      <c r="C654" s="3">
        <v>0</v>
      </c>
      <c r="D654" s="9">
        <v>0</v>
      </c>
      <c r="E654" s="3">
        <v>1</v>
      </c>
      <c r="F654" s="14">
        <v>0</v>
      </c>
      <c r="G654" s="13">
        <v>1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9">
        <v>1</v>
      </c>
      <c r="V654" s="37">
        <v>0</v>
      </c>
      <c r="W654" s="15">
        <f t="shared" si="30"/>
        <v>0.12341479833821611</v>
      </c>
      <c r="X654" s="16">
        <f t="shared" si="31"/>
        <v>0.53081459753620108</v>
      </c>
      <c r="Y654" s="16">
        <f t="shared" si="32"/>
        <v>0.28176413695751912</v>
      </c>
    </row>
    <row r="655" spans="2:25" x14ac:dyDescent="0.25">
      <c r="B655" s="9">
        <v>0</v>
      </c>
      <c r="C655" s="3">
        <v>1</v>
      </c>
      <c r="D655" s="9">
        <v>0</v>
      </c>
      <c r="E655" s="3">
        <v>0</v>
      </c>
      <c r="F655" s="14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0</v>
      </c>
      <c r="U655" s="9">
        <v>1</v>
      </c>
      <c r="V655" s="37">
        <v>0</v>
      </c>
      <c r="W655" s="15">
        <f t="shared" si="30"/>
        <v>0.33579575872169243</v>
      </c>
      <c r="X655" s="16">
        <f t="shared" si="31"/>
        <v>0.58316890235842145</v>
      </c>
      <c r="Y655" s="16">
        <f t="shared" si="32"/>
        <v>0.34008596867792606</v>
      </c>
    </row>
    <row r="656" spans="2:25" x14ac:dyDescent="0.25">
      <c r="B656" s="9">
        <v>0</v>
      </c>
      <c r="C656" s="3">
        <v>1</v>
      </c>
      <c r="D656" s="9">
        <v>1</v>
      </c>
      <c r="E656" s="3">
        <v>0</v>
      </c>
      <c r="F656" s="14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1</v>
      </c>
      <c r="Q656" s="13">
        <v>0</v>
      </c>
      <c r="R656" s="13">
        <v>0</v>
      </c>
      <c r="S656" s="13">
        <v>1</v>
      </c>
      <c r="T656" s="13">
        <v>0</v>
      </c>
      <c r="U656" s="9">
        <v>1</v>
      </c>
      <c r="V656" s="37">
        <v>0</v>
      </c>
      <c r="W656" s="15">
        <f t="shared" si="30"/>
        <v>9.9647297640444221E-2</v>
      </c>
      <c r="X656" s="16">
        <f t="shared" si="31"/>
        <v>0.52489123118714498</v>
      </c>
      <c r="Y656" s="16">
        <f t="shared" si="32"/>
        <v>0.27551080457715688</v>
      </c>
    </row>
    <row r="657" spans="2:25" x14ac:dyDescent="0.25">
      <c r="B657" s="9">
        <v>1</v>
      </c>
      <c r="C657" s="3">
        <v>0</v>
      </c>
      <c r="D657" s="9">
        <v>0</v>
      </c>
      <c r="E657" s="3">
        <v>1</v>
      </c>
      <c r="F657" s="14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1</v>
      </c>
      <c r="T657" s="13">
        <v>0</v>
      </c>
      <c r="U657" s="9">
        <v>1</v>
      </c>
      <c r="V657" s="37">
        <v>0</v>
      </c>
      <c r="W657" s="15">
        <f t="shared" si="30"/>
        <v>0.15461818322284726</v>
      </c>
      <c r="X657" s="16">
        <f t="shared" si="31"/>
        <v>0.53857772064618892</v>
      </c>
      <c r="Y657" s="16">
        <f t="shared" si="32"/>
        <v>0.29006596117644429</v>
      </c>
    </row>
    <row r="658" spans="2:25" x14ac:dyDescent="0.25">
      <c r="B658" s="9">
        <v>0</v>
      </c>
      <c r="C658" s="3">
        <v>1</v>
      </c>
      <c r="D658" s="9">
        <v>1</v>
      </c>
      <c r="E658" s="3">
        <v>0</v>
      </c>
      <c r="F658" s="14">
        <v>0</v>
      </c>
      <c r="G658" s="13">
        <v>0</v>
      </c>
      <c r="H658" s="13">
        <v>0</v>
      </c>
      <c r="I658" s="13">
        <v>1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9">
        <v>1</v>
      </c>
      <c r="V658" s="37">
        <v>0</v>
      </c>
      <c r="W658" s="15">
        <f t="shared" si="30"/>
        <v>0.72559945837532847</v>
      </c>
      <c r="X658" s="16">
        <f t="shared" si="31"/>
        <v>0.67383886217315969</v>
      </c>
      <c r="Y658" s="16">
        <f t="shared" si="32"/>
        <v>0.45405881217481853</v>
      </c>
    </row>
    <row r="659" spans="2:25" x14ac:dyDescent="0.25">
      <c r="B659" s="9">
        <v>0</v>
      </c>
      <c r="C659" s="3">
        <v>1</v>
      </c>
      <c r="D659" s="9">
        <v>0</v>
      </c>
      <c r="E659" s="3">
        <v>1</v>
      </c>
      <c r="F659" s="14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1</v>
      </c>
      <c r="P659" s="13">
        <v>0</v>
      </c>
      <c r="Q659" s="13">
        <v>0</v>
      </c>
      <c r="R659" s="13">
        <v>0</v>
      </c>
      <c r="S659" s="13">
        <v>1</v>
      </c>
      <c r="T659" s="13">
        <v>0</v>
      </c>
      <c r="U659" s="9">
        <v>1</v>
      </c>
      <c r="V659" s="37">
        <v>0</v>
      </c>
      <c r="W659" s="15">
        <f t="shared" si="30"/>
        <v>0.35001320374710987</v>
      </c>
      <c r="X659" s="16">
        <f t="shared" si="31"/>
        <v>0.58662078078794677</v>
      </c>
      <c r="Y659" s="16">
        <f t="shared" si="32"/>
        <v>0.3441239404522603</v>
      </c>
    </row>
    <row r="660" spans="2:25" x14ac:dyDescent="0.25">
      <c r="B660" s="9">
        <v>0</v>
      </c>
      <c r="C660" s="3">
        <v>1</v>
      </c>
      <c r="D660" s="9">
        <v>1</v>
      </c>
      <c r="E660" s="3">
        <v>0</v>
      </c>
      <c r="F660" s="14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1</v>
      </c>
      <c r="T660" s="13">
        <v>0</v>
      </c>
      <c r="U660" s="9">
        <v>1</v>
      </c>
      <c r="V660" s="37">
        <v>0</v>
      </c>
      <c r="W660" s="15">
        <f t="shared" si="30"/>
        <v>0.21551439632126634</v>
      </c>
      <c r="X660" s="16">
        <f t="shared" si="31"/>
        <v>0.55367102397906065</v>
      </c>
      <c r="Y660" s="16">
        <f t="shared" si="32"/>
        <v>0.30655160279402155</v>
      </c>
    </row>
    <row r="661" spans="2:25" x14ac:dyDescent="0.25">
      <c r="B661" s="9">
        <v>1</v>
      </c>
      <c r="C661" s="3">
        <v>0</v>
      </c>
      <c r="D661" s="9">
        <v>1</v>
      </c>
      <c r="E661" s="3">
        <v>0</v>
      </c>
      <c r="F661" s="14">
        <v>0</v>
      </c>
      <c r="G661" s="13">
        <v>0</v>
      </c>
      <c r="H661" s="13">
        <v>1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9">
        <v>1</v>
      </c>
      <c r="V661" s="37">
        <v>0</v>
      </c>
      <c r="W661" s="15">
        <f t="shared" si="30"/>
        <v>0.16943180261059326</v>
      </c>
      <c r="X661" s="16">
        <f t="shared" si="31"/>
        <v>0.54225690941661309</v>
      </c>
      <c r="Y661" s="16">
        <f t="shared" si="32"/>
        <v>0.29404255581005695</v>
      </c>
    </row>
    <row r="662" spans="2:25" x14ac:dyDescent="0.25">
      <c r="B662" s="9">
        <v>0</v>
      </c>
      <c r="C662" s="3">
        <v>1</v>
      </c>
      <c r="D662" s="9">
        <v>1</v>
      </c>
      <c r="E662" s="3">
        <v>0</v>
      </c>
      <c r="F662" s="14">
        <v>0</v>
      </c>
      <c r="G662" s="13">
        <v>0</v>
      </c>
      <c r="H662" s="13">
        <v>1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9">
        <v>1</v>
      </c>
      <c r="V662" s="37">
        <v>0</v>
      </c>
      <c r="W662" s="15">
        <f t="shared" si="30"/>
        <v>0.22990648524687229</v>
      </c>
      <c r="X662" s="16">
        <f t="shared" si="31"/>
        <v>0.55722478226424899</v>
      </c>
      <c r="Y662" s="16">
        <f t="shared" si="32"/>
        <v>0.31049945796943967</v>
      </c>
    </row>
    <row r="663" spans="2:25" x14ac:dyDescent="0.25">
      <c r="B663" s="9">
        <v>1</v>
      </c>
      <c r="C663" s="3">
        <v>0</v>
      </c>
      <c r="D663" s="9">
        <v>1</v>
      </c>
      <c r="E663" s="3">
        <v>0</v>
      </c>
      <c r="F663" s="14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1</v>
      </c>
      <c r="T663" s="13">
        <v>0</v>
      </c>
      <c r="U663" s="9">
        <v>1</v>
      </c>
      <c r="V663" s="37">
        <v>0</v>
      </c>
      <c r="W663" s="15">
        <f t="shared" si="30"/>
        <v>0.15503971368498731</v>
      </c>
      <c r="X663" s="16">
        <f t="shared" si="31"/>
        <v>0.53868247421798487</v>
      </c>
      <c r="Y663" s="16">
        <f t="shared" si="32"/>
        <v>0.29017880802960994</v>
      </c>
    </row>
    <row r="664" spans="2:25" x14ac:dyDescent="0.25">
      <c r="B664" s="9">
        <v>1</v>
      </c>
      <c r="C664" s="3">
        <v>0</v>
      </c>
      <c r="D664" s="9">
        <v>0</v>
      </c>
      <c r="E664" s="3">
        <v>1</v>
      </c>
      <c r="F664" s="14">
        <v>0</v>
      </c>
      <c r="G664" s="13">
        <v>1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9">
        <v>1</v>
      </c>
      <c r="V664" s="37">
        <v>0</v>
      </c>
      <c r="W664" s="15">
        <f t="shared" si="30"/>
        <v>0.12341479833821611</v>
      </c>
      <c r="X664" s="16">
        <f t="shared" si="31"/>
        <v>0.53081459753620108</v>
      </c>
      <c r="Y664" s="16">
        <f t="shared" si="32"/>
        <v>0.28176413695751912</v>
      </c>
    </row>
    <row r="665" spans="2:25" x14ac:dyDescent="0.25">
      <c r="B665" s="9">
        <v>1</v>
      </c>
      <c r="C665" s="3">
        <v>0</v>
      </c>
      <c r="D665" s="9">
        <v>1</v>
      </c>
      <c r="E665" s="3">
        <v>0</v>
      </c>
      <c r="F665" s="14">
        <v>0</v>
      </c>
      <c r="G665" s="13">
        <v>1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1</v>
      </c>
      <c r="T665" s="13">
        <v>0</v>
      </c>
      <c r="U665" s="9">
        <v>1</v>
      </c>
      <c r="V665" s="37">
        <v>0</v>
      </c>
      <c r="W665" s="15">
        <f t="shared" si="30"/>
        <v>-9.0976965045945601E-2</v>
      </c>
      <c r="X665" s="16">
        <f t="shared" si="31"/>
        <v>0.47727143324197807</v>
      </c>
      <c r="Y665" s="16">
        <f t="shared" si="32"/>
        <v>0.22778802098885192</v>
      </c>
    </row>
    <row r="666" spans="2:25" x14ac:dyDescent="0.25">
      <c r="B666" s="9">
        <v>1</v>
      </c>
      <c r="C666" s="3">
        <v>0</v>
      </c>
      <c r="D666" s="9">
        <v>0</v>
      </c>
      <c r="E666" s="3">
        <v>1</v>
      </c>
      <c r="F666" s="14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0</v>
      </c>
      <c r="U666" s="9">
        <v>1</v>
      </c>
      <c r="V666" s="37">
        <v>0</v>
      </c>
      <c r="W666" s="15">
        <f t="shared" si="30"/>
        <v>0.36943147706914903</v>
      </c>
      <c r="X666" s="16">
        <f t="shared" si="31"/>
        <v>0.59132159610955726</v>
      </c>
      <c r="Y666" s="16">
        <f t="shared" si="32"/>
        <v>0.34966123002555438</v>
      </c>
    </row>
    <row r="667" spans="2:25" x14ac:dyDescent="0.25">
      <c r="B667" s="9">
        <v>0</v>
      </c>
      <c r="C667" s="3">
        <v>1</v>
      </c>
      <c r="D667" s="9">
        <v>0</v>
      </c>
      <c r="E667" s="3">
        <v>0</v>
      </c>
      <c r="F667" s="14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9">
        <v>1</v>
      </c>
      <c r="V667" s="37">
        <v>0</v>
      </c>
      <c r="W667" s="15">
        <f t="shared" si="30"/>
        <v>0.33579575872169243</v>
      </c>
      <c r="X667" s="16">
        <f t="shared" si="31"/>
        <v>0.58316890235842145</v>
      </c>
      <c r="Y667" s="16">
        <f t="shared" si="32"/>
        <v>0.34008596867792606</v>
      </c>
    </row>
    <row r="668" spans="2:25" x14ac:dyDescent="0.25">
      <c r="B668" s="9">
        <v>1</v>
      </c>
      <c r="C668" s="3">
        <v>0</v>
      </c>
      <c r="D668" s="9">
        <v>1</v>
      </c>
      <c r="E668" s="3">
        <v>0</v>
      </c>
      <c r="F668" s="14">
        <v>0</v>
      </c>
      <c r="G668" s="13">
        <v>0</v>
      </c>
      <c r="H668" s="13">
        <v>1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9">
        <v>1</v>
      </c>
      <c r="V668" s="37">
        <v>0</v>
      </c>
      <c r="W668" s="15">
        <f t="shared" si="30"/>
        <v>0.16943180261059326</v>
      </c>
      <c r="X668" s="16">
        <f t="shared" si="31"/>
        <v>0.54225690941661309</v>
      </c>
      <c r="Y668" s="16">
        <f t="shared" si="32"/>
        <v>0.29404255581005695</v>
      </c>
    </row>
    <row r="669" spans="2:25" x14ac:dyDescent="0.25">
      <c r="B669" s="9">
        <v>0</v>
      </c>
      <c r="C669" s="3">
        <v>1</v>
      </c>
      <c r="D669" s="9">
        <v>1</v>
      </c>
      <c r="E669" s="3">
        <v>0</v>
      </c>
      <c r="F669" s="14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1</v>
      </c>
      <c r="Q669" s="13">
        <v>0</v>
      </c>
      <c r="R669" s="13">
        <v>0</v>
      </c>
      <c r="S669" s="13">
        <v>1</v>
      </c>
      <c r="T669" s="13">
        <v>0</v>
      </c>
      <c r="U669" s="9">
        <v>1</v>
      </c>
      <c r="V669" s="37">
        <v>0</v>
      </c>
      <c r="W669" s="15">
        <f t="shared" si="30"/>
        <v>9.9647297640444221E-2</v>
      </c>
      <c r="X669" s="16">
        <f t="shared" si="31"/>
        <v>0.52489123118714498</v>
      </c>
      <c r="Y669" s="16">
        <f t="shared" si="32"/>
        <v>0.27551080457715688</v>
      </c>
    </row>
    <row r="670" spans="2:25" x14ac:dyDescent="0.25">
      <c r="B670" s="9">
        <v>1</v>
      </c>
      <c r="C670" s="3">
        <v>0</v>
      </c>
      <c r="D670" s="9">
        <v>1</v>
      </c>
      <c r="E670" s="3">
        <v>0</v>
      </c>
      <c r="F670" s="14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1</v>
      </c>
      <c r="T670" s="13">
        <v>0</v>
      </c>
      <c r="U670" s="9">
        <v>1</v>
      </c>
      <c r="V670" s="37">
        <v>0</v>
      </c>
      <c r="W670" s="15">
        <f t="shared" si="30"/>
        <v>0.15503971368498731</v>
      </c>
      <c r="X670" s="16">
        <f t="shared" si="31"/>
        <v>0.53868247421798487</v>
      </c>
      <c r="Y670" s="16">
        <f t="shared" si="32"/>
        <v>0.29017880802960994</v>
      </c>
    </row>
    <row r="671" spans="2:25" x14ac:dyDescent="0.25">
      <c r="B671" s="9">
        <v>0</v>
      </c>
      <c r="C671" s="3">
        <v>0</v>
      </c>
      <c r="D671" s="9">
        <v>0</v>
      </c>
      <c r="E671" s="3">
        <v>1</v>
      </c>
      <c r="F671" s="14">
        <v>0</v>
      </c>
      <c r="G671" s="13">
        <v>1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9">
        <v>1</v>
      </c>
      <c r="V671" s="37">
        <v>0</v>
      </c>
      <c r="W671" s="15">
        <f t="shared" si="30"/>
        <v>0.17341705272525987</v>
      </c>
      <c r="X671" s="16">
        <f t="shared" si="31"/>
        <v>0.54324593783209818</v>
      </c>
      <c r="Y671" s="16">
        <f t="shared" si="32"/>
        <v>0.29511614897107585</v>
      </c>
    </row>
    <row r="672" spans="2:25" x14ac:dyDescent="0.25">
      <c r="B672" s="9">
        <v>0</v>
      </c>
      <c r="C672" s="3">
        <v>0</v>
      </c>
      <c r="D672" s="9">
        <v>0</v>
      </c>
      <c r="E672" s="3">
        <v>1</v>
      </c>
      <c r="F672" s="14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0</v>
      </c>
      <c r="U672" s="9">
        <v>1</v>
      </c>
      <c r="V672" s="37">
        <v>0</v>
      </c>
      <c r="W672" s="15">
        <f t="shared" si="30"/>
        <v>0.41943373145619278</v>
      </c>
      <c r="X672" s="16">
        <f t="shared" si="31"/>
        <v>0.6033477388384999</v>
      </c>
      <c r="Y672" s="16">
        <f t="shared" si="32"/>
        <v>0.3640284939615307</v>
      </c>
    </row>
    <row r="673" spans="2:25" x14ac:dyDescent="0.25">
      <c r="B673" s="9">
        <v>0</v>
      </c>
      <c r="C673" s="3">
        <v>0</v>
      </c>
      <c r="D673" s="9">
        <v>0</v>
      </c>
      <c r="E673" s="3">
        <v>0</v>
      </c>
      <c r="F673" s="14">
        <v>0</v>
      </c>
      <c r="G673" s="13">
        <v>1</v>
      </c>
      <c r="H673" s="13">
        <v>1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1</v>
      </c>
      <c r="S673" s="13">
        <v>0</v>
      </c>
      <c r="T673" s="13">
        <v>0</v>
      </c>
      <c r="U673" s="9">
        <v>1</v>
      </c>
      <c r="V673" s="37">
        <v>0</v>
      </c>
      <c r="W673" s="15">
        <f t="shared" si="30"/>
        <v>5.6244969605549033E-2</v>
      </c>
      <c r="X673" s="16">
        <f t="shared" si="31"/>
        <v>0.51405753668263476</v>
      </c>
      <c r="Y673" s="16">
        <f t="shared" si="32"/>
        <v>0.2642551510202184</v>
      </c>
    </row>
    <row r="674" spans="2:25" x14ac:dyDescent="0.25">
      <c r="B674" s="9">
        <v>1</v>
      </c>
      <c r="C674" s="3">
        <v>0</v>
      </c>
      <c r="D674" s="9">
        <v>1</v>
      </c>
      <c r="E674" s="3">
        <v>0</v>
      </c>
      <c r="F674" s="14">
        <v>0</v>
      </c>
      <c r="G674" s="13">
        <v>0</v>
      </c>
      <c r="H674" s="13">
        <v>1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1</v>
      </c>
      <c r="T674" s="13">
        <v>0</v>
      </c>
      <c r="U674" s="9">
        <v>1</v>
      </c>
      <c r="V674" s="37">
        <v>0</v>
      </c>
      <c r="W674" s="15">
        <f t="shared" si="30"/>
        <v>-4.5381491235708504E-2</v>
      </c>
      <c r="X674" s="16">
        <f t="shared" si="31"/>
        <v>0.48865657392060885</v>
      </c>
      <c r="Y674" s="16">
        <f t="shared" si="32"/>
        <v>0.23878524723582747</v>
      </c>
    </row>
    <row r="675" spans="2:25" x14ac:dyDescent="0.25">
      <c r="B675" s="9">
        <v>1</v>
      </c>
      <c r="C675" s="3">
        <v>0</v>
      </c>
      <c r="D675" s="9">
        <v>1</v>
      </c>
      <c r="E675" s="3">
        <v>0</v>
      </c>
      <c r="F675" s="14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1</v>
      </c>
      <c r="Q675" s="13">
        <v>0</v>
      </c>
      <c r="R675" s="13">
        <v>0</v>
      </c>
      <c r="S675" s="13">
        <v>0</v>
      </c>
      <c r="T675" s="13">
        <v>0</v>
      </c>
      <c r="U675" s="9">
        <v>1</v>
      </c>
      <c r="V675" s="37">
        <v>0</v>
      </c>
      <c r="W675" s="15">
        <f t="shared" si="30"/>
        <v>0.2539859088504669</v>
      </c>
      <c r="X675" s="16">
        <f t="shared" si="31"/>
        <v>0.56315732452862555</v>
      </c>
      <c r="Y675" s="16">
        <f t="shared" si="32"/>
        <v>0.31714617217023966</v>
      </c>
    </row>
    <row r="676" spans="2:25" x14ac:dyDescent="0.25">
      <c r="B676" s="9">
        <v>0</v>
      </c>
      <c r="C676" s="3">
        <v>1</v>
      </c>
      <c r="D676" s="9">
        <v>1</v>
      </c>
      <c r="E676" s="3">
        <v>0</v>
      </c>
      <c r="F676" s="14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9">
        <v>1</v>
      </c>
      <c r="V676" s="37">
        <v>0</v>
      </c>
      <c r="W676" s="15">
        <f t="shared" si="30"/>
        <v>0.43032769016756811</v>
      </c>
      <c r="X676" s="16">
        <f t="shared" si="31"/>
        <v>0.60595191510262247</v>
      </c>
      <c r="Y676" s="16">
        <f t="shared" si="32"/>
        <v>0.36717772341653582</v>
      </c>
    </row>
    <row r="677" spans="2:25" x14ac:dyDescent="0.25">
      <c r="B677" s="9">
        <v>0</v>
      </c>
      <c r="C677" s="3">
        <v>1</v>
      </c>
      <c r="D677" s="9">
        <v>1</v>
      </c>
      <c r="E677" s="3">
        <v>0</v>
      </c>
      <c r="F677" s="14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  <c r="U677" s="9">
        <v>1</v>
      </c>
      <c r="V677" s="37">
        <v>0</v>
      </c>
      <c r="W677" s="15">
        <f t="shared" si="30"/>
        <v>0.43032769016756811</v>
      </c>
      <c r="X677" s="16">
        <f t="shared" si="31"/>
        <v>0.60595191510262247</v>
      </c>
      <c r="Y677" s="16">
        <f t="shared" si="32"/>
        <v>0.36717772341653582</v>
      </c>
    </row>
    <row r="678" spans="2:25" x14ac:dyDescent="0.25">
      <c r="B678" s="9">
        <v>0</v>
      </c>
      <c r="C678" s="3">
        <v>1</v>
      </c>
      <c r="D678" s="9">
        <v>1</v>
      </c>
      <c r="E678" s="3">
        <v>0</v>
      </c>
      <c r="F678" s="14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1</v>
      </c>
      <c r="T678" s="13">
        <v>0</v>
      </c>
      <c r="U678" s="9">
        <v>1</v>
      </c>
      <c r="V678" s="37">
        <v>0</v>
      </c>
      <c r="W678" s="15">
        <f t="shared" si="30"/>
        <v>0.21551439632126634</v>
      </c>
      <c r="X678" s="16">
        <f t="shared" si="31"/>
        <v>0.55367102397906065</v>
      </c>
      <c r="Y678" s="16">
        <f t="shared" si="32"/>
        <v>0.30655160279402155</v>
      </c>
    </row>
    <row r="679" spans="2:25" x14ac:dyDescent="0.25">
      <c r="B679" s="9">
        <v>0</v>
      </c>
      <c r="C679" s="3">
        <v>1</v>
      </c>
      <c r="D679" s="9">
        <v>1</v>
      </c>
      <c r="E679" s="3">
        <v>0</v>
      </c>
      <c r="F679" s="14">
        <v>0</v>
      </c>
      <c r="G679" s="13">
        <v>0</v>
      </c>
      <c r="H679" s="13">
        <v>1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9">
        <v>1</v>
      </c>
      <c r="V679" s="37">
        <v>0</v>
      </c>
      <c r="W679" s="15">
        <f t="shared" si="30"/>
        <v>0.22990648524687229</v>
      </c>
      <c r="X679" s="16">
        <f t="shared" si="31"/>
        <v>0.55722478226424899</v>
      </c>
      <c r="Y679" s="16">
        <f t="shared" si="32"/>
        <v>0.31049945796943967</v>
      </c>
    </row>
    <row r="680" spans="2:25" x14ac:dyDescent="0.25">
      <c r="B680" s="9">
        <v>0</v>
      </c>
      <c r="C680" s="3">
        <v>0</v>
      </c>
      <c r="D680" s="9">
        <v>0</v>
      </c>
      <c r="E680" s="3">
        <v>1</v>
      </c>
      <c r="F680" s="14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9">
        <v>1</v>
      </c>
      <c r="V680" s="37">
        <v>0</v>
      </c>
      <c r="W680" s="15">
        <f t="shared" si="30"/>
        <v>0.41943373145619278</v>
      </c>
      <c r="X680" s="16">
        <f t="shared" si="31"/>
        <v>0.6033477388384999</v>
      </c>
      <c r="Y680" s="16">
        <f t="shared" si="32"/>
        <v>0.3640284939615307</v>
      </c>
    </row>
    <row r="681" spans="2:25" x14ac:dyDescent="0.25">
      <c r="B681" s="9">
        <v>0</v>
      </c>
      <c r="C681" s="3">
        <v>1</v>
      </c>
      <c r="D681" s="9">
        <v>0</v>
      </c>
      <c r="E681" s="3">
        <v>1</v>
      </c>
      <c r="F681" s="14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  <c r="U681" s="9">
        <v>1</v>
      </c>
      <c r="V681" s="37">
        <v>0</v>
      </c>
      <c r="W681" s="15">
        <f t="shared" si="30"/>
        <v>0.42990615970542806</v>
      </c>
      <c r="X681" s="16">
        <f t="shared" si="31"/>
        <v>0.60585126001329082</v>
      </c>
      <c r="Y681" s="16">
        <f t="shared" si="32"/>
        <v>0.36705574925969209</v>
      </c>
    </row>
    <row r="682" spans="2:25" x14ac:dyDescent="0.25">
      <c r="B682" s="9">
        <v>0</v>
      </c>
      <c r="C682" s="3">
        <v>1</v>
      </c>
      <c r="D682" s="9">
        <v>0</v>
      </c>
      <c r="E682" s="3">
        <v>1</v>
      </c>
      <c r="F682" s="14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1</v>
      </c>
      <c r="T682" s="13">
        <v>0</v>
      </c>
      <c r="U682" s="9">
        <v>1</v>
      </c>
      <c r="V682" s="37">
        <v>0</v>
      </c>
      <c r="W682" s="15">
        <f t="shared" si="30"/>
        <v>0.21509286585912629</v>
      </c>
      <c r="X682" s="16">
        <f t="shared" si="31"/>
        <v>0.55356685326003197</v>
      </c>
      <c r="Y682" s="16">
        <f t="shared" si="32"/>
        <v>0.30643626102821375</v>
      </c>
    </row>
    <row r="683" spans="2:25" x14ac:dyDescent="0.25">
      <c r="B683" s="9">
        <v>1</v>
      </c>
      <c r="C683" s="3">
        <v>0</v>
      </c>
      <c r="D683" s="9">
        <v>0</v>
      </c>
      <c r="E683" s="3">
        <v>1</v>
      </c>
      <c r="F683" s="14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9">
        <v>1</v>
      </c>
      <c r="V683" s="37">
        <v>0</v>
      </c>
      <c r="W683" s="15">
        <f t="shared" si="30"/>
        <v>0.36943147706914903</v>
      </c>
      <c r="X683" s="16">
        <f t="shared" si="31"/>
        <v>0.59132159610955726</v>
      </c>
      <c r="Y683" s="16">
        <f t="shared" si="32"/>
        <v>0.34966123002555438</v>
      </c>
    </row>
    <row r="684" spans="2:25" x14ac:dyDescent="0.25">
      <c r="B684" s="9">
        <v>0</v>
      </c>
      <c r="C684" s="3">
        <v>1</v>
      </c>
      <c r="D684" s="9">
        <v>1</v>
      </c>
      <c r="E684" s="3">
        <v>0</v>
      </c>
      <c r="F684" s="14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9">
        <v>1</v>
      </c>
      <c r="V684" s="37">
        <v>0</v>
      </c>
      <c r="W684" s="15">
        <f t="shared" si="30"/>
        <v>0.43032769016756811</v>
      </c>
      <c r="X684" s="16">
        <f t="shared" si="31"/>
        <v>0.60595191510262247</v>
      </c>
      <c r="Y684" s="16">
        <f t="shared" si="32"/>
        <v>0.36717772341653582</v>
      </c>
    </row>
    <row r="685" spans="2:25" x14ac:dyDescent="0.25">
      <c r="B685" s="9">
        <v>0</v>
      </c>
      <c r="C685" s="3">
        <v>1</v>
      </c>
      <c r="D685" s="9">
        <v>1</v>
      </c>
      <c r="E685" s="3">
        <v>0</v>
      </c>
      <c r="F685" s="14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0</v>
      </c>
      <c r="T685" s="13">
        <v>0</v>
      </c>
      <c r="U685" s="9">
        <v>1</v>
      </c>
      <c r="V685" s="37">
        <v>0</v>
      </c>
      <c r="W685" s="15">
        <f t="shared" si="30"/>
        <v>0.43032769016756811</v>
      </c>
      <c r="X685" s="16">
        <f t="shared" si="31"/>
        <v>0.60595191510262247</v>
      </c>
      <c r="Y685" s="16">
        <f t="shared" si="32"/>
        <v>0.36717772341653582</v>
      </c>
    </row>
    <row r="686" spans="2:25" x14ac:dyDescent="0.25">
      <c r="B686" s="9">
        <v>1</v>
      </c>
      <c r="C686" s="3">
        <v>0</v>
      </c>
      <c r="D686" s="9">
        <v>0</v>
      </c>
      <c r="E686" s="3">
        <v>1</v>
      </c>
      <c r="F686" s="14">
        <v>0</v>
      </c>
      <c r="G686" s="13">
        <v>1</v>
      </c>
      <c r="H686" s="13">
        <v>1</v>
      </c>
      <c r="I686" s="13">
        <v>0</v>
      </c>
      <c r="J686" s="13">
        <v>1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1</v>
      </c>
      <c r="S686" s="13">
        <v>0</v>
      </c>
      <c r="T686" s="13">
        <v>0</v>
      </c>
      <c r="U686" s="9">
        <v>1</v>
      </c>
      <c r="V686" s="37">
        <v>0</v>
      </c>
      <c r="W686" s="15">
        <f t="shared" si="30"/>
        <v>0.41104658558096041</v>
      </c>
      <c r="X686" s="16">
        <f t="shared" si="31"/>
        <v>0.60133880386747596</v>
      </c>
      <c r="Y686" s="16">
        <f t="shared" si="32"/>
        <v>0.36160835703676669</v>
      </c>
    </row>
    <row r="687" spans="2:25" x14ac:dyDescent="0.25">
      <c r="B687" s="9">
        <v>0</v>
      </c>
      <c r="C687" s="3">
        <v>1</v>
      </c>
      <c r="D687" s="9">
        <v>1</v>
      </c>
      <c r="E687" s="3">
        <v>0</v>
      </c>
      <c r="F687" s="14">
        <v>0</v>
      </c>
      <c r="G687" s="13">
        <v>0</v>
      </c>
      <c r="H687" s="13">
        <v>1</v>
      </c>
      <c r="I687" s="13">
        <v>0</v>
      </c>
      <c r="J687" s="13">
        <v>1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1</v>
      </c>
      <c r="Q687" s="13">
        <v>0</v>
      </c>
      <c r="R687" s="13">
        <v>0</v>
      </c>
      <c r="S687" s="13">
        <v>0</v>
      </c>
      <c r="T687" s="13">
        <v>0</v>
      </c>
      <c r="U687" s="9">
        <v>1</v>
      </c>
      <c r="V687" s="37">
        <v>0</v>
      </c>
      <c r="W687" s="15">
        <f t="shared" si="30"/>
        <v>0.42473285594476967</v>
      </c>
      <c r="X687" s="16">
        <f t="shared" si="31"/>
        <v>0.60461522420205394</v>
      </c>
      <c r="Y687" s="16">
        <f t="shared" si="32"/>
        <v>0.36555956933689993</v>
      </c>
    </row>
    <row r="688" spans="2:25" x14ac:dyDescent="0.25">
      <c r="B688" s="9">
        <v>1</v>
      </c>
      <c r="C688" s="3">
        <v>0</v>
      </c>
      <c r="D688" s="9">
        <v>0</v>
      </c>
      <c r="E688" s="3">
        <v>1</v>
      </c>
      <c r="F688" s="14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9">
        <v>1</v>
      </c>
      <c r="V688" s="37">
        <v>0</v>
      </c>
      <c r="W688" s="15">
        <f t="shared" si="30"/>
        <v>0.36943147706914903</v>
      </c>
      <c r="X688" s="16">
        <f t="shared" si="31"/>
        <v>0.59132159610955726</v>
      </c>
      <c r="Y688" s="16">
        <f t="shared" si="32"/>
        <v>0.34966123002555438</v>
      </c>
    </row>
    <row r="689" spans="2:25" x14ac:dyDescent="0.25">
      <c r="B689" s="9">
        <v>0</v>
      </c>
      <c r="C689" s="3">
        <v>0</v>
      </c>
      <c r="D689" s="9">
        <v>1</v>
      </c>
      <c r="E689" s="3">
        <v>0</v>
      </c>
      <c r="F689" s="14">
        <v>0</v>
      </c>
      <c r="G689" s="13">
        <v>1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9">
        <v>1</v>
      </c>
      <c r="V689" s="37">
        <v>0</v>
      </c>
      <c r="W689" s="15">
        <f t="shared" si="30"/>
        <v>0.17383858318739992</v>
      </c>
      <c r="X689" s="16">
        <f t="shared" si="31"/>
        <v>0.54335053018845447</v>
      </c>
      <c r="Y689" s="16">
        <f t="shared" si="32"/>
        <v>0.29522979865607457</v>
      </c>
    </row>
    <row r="690" spans="2:25" x14ac:dyDescent="0.25">
      <c r="B690" s="9">
        <v>0</v>
      </c>
      <c r="C690" s="3">
        <v>1</v>
      </c>
      <c r="D690" s="9">
        <v>0</v>
      </c>
      <c r="E690" s="3">
        <v>0</v>
      </c>
      <c r="F690" s="14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>
        <v>0</v>
      </c>
      <c r="U690" s="9">
        <v>1</v>
      </c>
      <c r="V690" s="37">
        <v>0</v>
      </c>
      <c r="W690" s="15">
        <f t="shared" si="30"/>
        <v>0.33579575872169243</v>
      </c>
      <c r="X690" s="16">
        <f t="shared" si="31"/>
        <v>0.58316890235842145</v>
      </c>
      <c r="Y690" s="16">
        <f t="shared" si="32"/>
        <v>0.34008596867792606</v>
      </c>
    </row>
    <row r="691" spans="2:25" x14ac:dyDescent="0.25">
      <c r="B691" s="9">
        <v>1</v>
      </c>
      <c r="C691" s="3">
        <v>0</v>
      </c>
      <c r="D691" s="9">
        <v>1</v>
      </c>
      <c r="E691" s="3">
        <v>0</v>
      </c>
      <c r="F691" s="14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1</v>
      </c>
      <c r="Q691" s="13">
        <v>0</v>
      </c>
      <c r="R691" s="13">
        <v>0</v>
      </c>
      <c r="S691" s="13">
        <v>0</v>
      </c>
      <c r="T691" s="13">
        <v>0</v>
      </c>
      <c r="U691" s="9">
        <v>1</v>
      </c>
      <c r="V691" s="37">
        <v>0</v>
      </c>
      <c r="W691" s="15">
        <f t="shared" si="30"/>
        <v>0.2539859088504669</v>
      </c>
      <c r="X691" s="16">
        <f t="shared" si="31"/>
        <v>0.56315732452862555</v>
      </c>
      <c r="Y691" s="16">
        <f t="shared" si="32"/>
        <v>0.31714617217023966</v>
      </c>
    </row>
    <row r="692" spans="2:25" x14ac:dyDescent="0.25">
      <c r="B692" s="9">
        <v>1</v>
      </c>
      <c r="C692" s="3">
        <v>0</v>
      </c>
      <c r="D692" s="9">
        <v>0</v>
      </c>
      <c r="E692" s="3">
        <v>1</v>
      </c>
      <c r="F692" s="14">
        <v>0</v>
      </c>
      <c r="G692" s="13">
        <v>1</v>
      </c>
      <c r="H692" s="13">
        <v>1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1</v>
      </c>
      <c r="U692" s="9">
        <v>1</v>
      </c>
      <c r="V692" s="37">
        <v>0</v>
      </c>
      <c r="W692" s="15">
        <f t="shared" si="30"/>
        <v>0.18974083352240345</v>
      </c>
      <c r="X692" s="16">
        <f t="shared" si="31"/>
        <v>0.54729340698001494</v>
      </c>
      <c r="Y692" s="16">
        <f t="shared" si="32"/>
        <v>0.29953007332379228</v>
      </c>
    </row>
    <row r="693" spans="2:25" x14ac:dyDescent="0.25">
      <c r="B693" s="9">
        <v>1</v>
      </c>
      <c r="C693" s="3">
        <v>0</v>
      </c>
      <c r="D693" s="9">
        <v>1</v>
      </c>
      <c r="E693" s="3">
        <v>0</v>
      </c>
      <c r="F693" s="14">
        <v>0</v>
      </c>
      <c r="G693" s="13">
        <v>0</v>
      </c>
      <c r="H693" s="13">
        <v>1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9">
        <v>1</v>
      </c>
      <c r="V693" s="37">
        <v>0</v>
      </c>
      <c r="W693" s="15">
        <f t="shared" si="30"/>
        <v>0.16943180261059326</v>
      </c>
      <c r="X693" s="16">
        <f t="shared" si="31"/>
        <v>0.54225690941661309</v>
      </c>
      <c r="Y693" s="16">
        <f t="shared" si="32"/>
        <v>0.29404255581005695</v>
      </c>
    </row>
    <row r="694" spans="2:25" x14ac:dyDescent="0.25">
      <c r="B694" s="9">
        <v>0</v>
      </c>
      <c r="C694" s="3">
        <v>1</v>
      </c>
      <c r="D694" s="9">
        <v>1</v>
      </c>
      <c r="E694" s="3">
        <v>0</v>
      </c>
      <c r="F694" s="14">
        <v>0</v>
      </c>
      <c r="G694" s="13">
        <v>1</v>
      </c>
      <c r="H694" s="13">
        <v>0</v>
      </c>
      <c r="I694" s="13">
        <v>0</v>
      </c>
      <c r="J694" s="13">
        <v>1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13">
        <v>0</v>
      </c>
      <c r="R694" s="13">
        <v>0</v>
      </c>
      <c r="S694" s="13">
        <v>0</v>
      </c>
      <c r="T694" s="13">
        <v>0</v>
      </c>
      <c r="U694" s="9">
        <v>1</v>
      </c>
      <c r="V694" s="37">
        <v>0</v>
      </c>
      <c r="W694" s="15">
        <f t="shared" si="30"/>
        <v>0.4950044808153547</v>
      </c>
      <c r="X694" s="16">
        <f t="shared" si="31"/>
        <v>0.62128464948283701</v>
      </c>
      <c r="Y694" s="16">
        <f t="shared" si="32"/>
        <v>0.38599461568301163</v>
      </c>
    </row>
    <row r="695" spans="2:25" x14ac:dyDescent="0.25">
      <c r="B695" s="9">
        <v>0</v>
      </c>
      <c r="C695" s="3">
        <v>1</v>
      </c>
      <c r="D695" s="9">
        <v>1</v>
      </c>
      <c r="E695" s="3">
        <v>0</v>
      </c>
      <c r="F695" s="14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13">
        <v>1</v>
      </c>
      <c r="T695" s="13">
        <v>0</v>
      </c>
      <c r="U695" s="9">
        <v>1</v>
      </c>
      <c r="V695" s="37">
        <v>0</v>
      </c>
      <c r="W695" s="15">
        <f t="shared" si="30"/>
        <v>0.21551439632126634</v>
      </c>
      <c r="X695" s="16">
        <f t="shared" si="31"/>
        <v>0.55367102397906065</v>
      </c>
      <c r="Y695" s="16">
        <f t="shared" si="32"/>
        <v>0.30655160279402155</v>
      </c>
    </row>
    <row r="696" spans="2:25" x14ac:dyDescent="0.25">
      <c r="B696" s="9">
        <v>0</v>
      </c>
      <c r="C696" s="3">
        <v>1</v>
      </c>
      <c r="D696" s="9">
        <v>0</v>
      </c>
      <c r="E696" s="3">
        <v>1</v>
      </c>
      <c r="F696" s="14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9">
        <v>1</v>
      </c>
      <c r="V696" s="37">
        <v>0</v>
      </c>
      <c r="W696" s="15">
        <f t="shared" si="30"/>
        <v>0.42990615970542806</v>
      </c>
      <c r="X696" s="16">
        <f t="shared" si="31"/>
        <v>0.60585126001329082</v>
      </c>
      <c r="Y696" s="16">
        <f t="shared" si="32"/>
        <v>0.36705574925969209</v>
      </c>
    </row>
    <row r="697" spans="2:25" x14ac:dyDescent="0.25">
      <c r="B697" s="9">
        <v>0</v>
      </c>
      <c r="C697" s="3">
        <v>1</v>
      </c>
      <c r="D697" s="9">
        <v>1</v>
      </c>
      <c r="E697" s="3">
        <v>0</v>
      </c>
      <c r="F697" s="14">
        <v>0</v>
      </c>
      <c r="G697" s="13">
        <v>1</v>
      </c>
      <c r="H697" s="13">
        <v>1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1</v>
      </c>
      <c r="Q697" s="13">
        <v>0</v>
      </c>
      <c r="R697" s="13">
        <v>0</v>
      </c>
      <c r="S697" s="13">
        <v>0</v>
      </c>
      <c r="T697" s="13">
        <v>0</v>
      </c>
      <c r="U697" s="9">
        <v>1</v>
      </c>
      <c r="V697" s="37">
        <v>0</v>
      </c>
      <c r="W697" s="15">
        <f t="shared" si="30"/>
        <v>-0.13197729216488274</v>
      </c>
      <c r="X697" s="16">
        <f t="shared" si="31"/>
        <v>0.46705348496391669</v>
      </c>
      <c r="Y697" s="16">
        <f t="shared" si="32"/>
        <v>0.21813895781693954</v>
      </c>
    </row>
    <row r="698" spans="2:25" x14ac:dyDescent="0.25">
      <c r="B698" s="9">
        <v>0</v>
      </c>
      <c r="C698" s="3">
        <v>1</v>
      </c>
      <c r="D698" s="9">
        <v>1</v>
      </c>
      <c r="E698" s="3">
        <v>0</v>
      </c>
      <c r="F698" s="14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>
        <v>0</v>
      </c>
      <c r="U698" s="9">
        <v>1</v>
      </c>
      <c r="V698" s="37">
        <v>0</v>
      </c>
      <c r="W698" s="15">
        <f t="shared" si="30"/>
        <v>0.43032769016756811</v>
      </c>
      <c r="X698" s="16">
        <f t="shared" si="31"/>
        <v>0.60595191510262247</v>
      </c>
      <c r="Y698" s="16">
        <f t="shared" si="32"/>
        <v>0.36717772341653582</v>
      </c>
    </row>
    <row r="699" spans="2:25" x14ac:dyDescent="0.25">
      <c r="B699" s="9">
        <v>0</v>
      </c>
      <c r="C699" s="3">
        <v>0</v>
      </c>
      <c r="D699" s="9">
        <v>0</v>
      </c>
      <c r="E699" s="3">
        <v>1</v>
      </c>
      <c r="F699" s="14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1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9">
        <v>1</v>
      </c>
      <c r="V699" s="37">
        <v>0</v>
      </c>
      <c r="W699" s="15">
        <f t="shared" si="30"/>
        <v>0.5543540693441763</v>
      </c>
      <c r="X699" s="16">
        <f t="shared" si="31"/>
        <v>0.63514517714849594</v>
      </c>
      <c r="Y699" s="16">
        <f t="shared" si="32"/>
        <v>0.40340939605499432</v>
      </c>
    </row>
    <row r="700" spans="2:25" x14ac:dyDescent="0.25">
      <c r="B700" s="9">
        <v>0</v>
      </c>
      <c r="C700" s="3">
        <v>1</v>
      </c>
      <c r="D700" s="9">
        <v>1</v>
      </c>
      <c r="E700" s="3">
        <v>0</v>
      </c>
      <c r="F700" s="14">
        <v>0</v>
      </c>
      <c r="G700" s="13">
        <v>0</v>
      </c>
      <c r="H700" s="13">
        <v>1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1</v>
      </c>
      <c r="Q700" s="13">
        <v>0</v>
      </c>
      <c r="R700" s="13">
        <v>0</v>
      </c>
      <c r="S700" s="13">
        <v>0</v>
      </c>
      <c r="T700" s="13">
        <v>0</v>
      </c>
      <c r="U700" s="9">
        <v>1</v>
      </c>
      <c r="V700" s="37">
        <v>0</v>
      </c>
      <c r="W700" s="15">
        <f t="shared" si="30"/>
        <v>0.11403938656605017</v>
      </c>
      <c r="X700" s="16">
        <f t="shared" si="31"/>
        <v>0.52847898926805648</v>
      </c>
      <c r="Y700" s="16">
        <f t="shared" si="32"/>
        <v>0.27929004209778657</v>
      </c>
    </row>
    <row r="701" spans="2:25" x14ac:dyDescent="0.25">
      <c r="B701" s="9">
        <v>1</v>
      </c>
      <c r="C701" s="3">
        <v>0</v>
      </c>
      <c r="D701" s="9">
        <v>1</v>
      </c>
      <c r="E701" s="3">
        <v>0</v>
      </c>
      <c r="F701" s="14">
        <v>0</v>
      </c>
      <c r="G701" s="13">
        <v>0</v>
      </c>
      <c r="H701" s="13">
        <v>1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1</v>
      </c>
      <c r="Q701" s="13">
        <v>0</v>
      </c>
      <c r="R701" s="13">
        <v>0</v>
      </c>
      <c r="S701" s="13">
        <v>0</v>
      </c>
      <c r="T701" s="13">
        <v>0</v>
      </c>
      <c r="U701" s="9">
        <v>1</v>
      </c>
      <c r="V701" s="37">
        <v>0</v>
      </c>
      <c r="W701" s="15">
        <f t="shared" si="30"/>
        <v>5.356470392977114E-2</v>
      </c>
      <c r="X701" s="16">
        <f t="shared" si="31"/>
        <v>0.51338797509575407</v>
      </c>
      <c r="Y701" s="16">
        <f t="shared" si="32"/>
        <v>0.26356721297291857</v>
      </c>
    </row>
    <row r="702" spans="2:25" x14ac:dyDescent="0.25">
      <c r="B702" s="9">
        <v>0</v>
      </c>
      <c r="C702" s="3">
        <v>1</v>
      </c>
      <c r="D702" s="9">
        <v>1</v>
      </c>
      <c r="E702" s="3">
        <v>0</v>
      </c>
      <c r="F702" s="14">
        <v>0</v>
      </c>
      <c r="G702" s="13">
        <v>0</v>
      </c>
      <c r="H702" s="13">
        <v>1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9">
        <v>1</v>
      </c>
      <c r="V702" s="37">
        <v>0</v>
      </c>
      <c r="W702" s="15">
        <f t="shared" si="30"/>
        <v>0.22990648524687229</v>
      </c>
      <c r="X702" s="16">
        <f t="shared" si="31"/>
        <v>0.55722478226424899</v>
      </c>
      <c r="Y702" s="16">
        <f t="shared" si="32"/>
        <v>0.31049945796943967</v>
      </c>
    </row>
    <row r="703" spans="2:25" x14ac:dyDescent="0.25">
      <c r="B703" s="9">
        <v>1</v>
      </c>
      <c r="C703" s="3">
        <v>0</v>
      </c>
      <c r="D703" s="9">
        <v>1</v>
      </c>
      <c r="E703" s="3">
        <v>0</v>
      </c>
      <c r="F703" s="14">
        <v>0</v>
      </c>
      <c r="G703" s="13">
        <v>0</v>
      </c>
      <c r="H703" s="13">
        <v>1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13">
        <v>0</v>
      </c>
      <c r="R703" s="13">
        <v>0</v>
      </c>
      <c r="S703" s="13">
        <v>0</v>
      </c>
      <c r="T703" s="13">
        <v>0</v>
      </c>
      <c r="U703" s="9">
        <v>1</v>
      </c>
      <c r="V703" s="37">
        <v>0</v>
      </c>
      <c r="W703" s="15">
        <f t="shared" si="30"/>
        <v>0.16943180261059326</v>
      </c>
      <c r="X703" s="16">
        <f t="shared" si="31"/>
        <v>0.54225690941661309</v>
      </c>
      <c r="Y703" s="16">
        <f t="shared" si="32"/>
        <v>0.29404255581005695</v>
      </c>
    </row>
    <row r="704" spans="2:25" x14ac:dyDescent="0.25">
      <c r="B704" s="9">
        <v>1</v>
      </c>
      <c r="C704" s="3">
        <v>0</v>
      </c>
      <c r="D704" s="9">
        <v>1</v>
      </c>
      <c r="E704" s="3">
        <v>0</v>
      </c>
      <c r="F704" s="14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  <c r="U704" s="9">
        <v>1</v>
      </c>
      <c r="V704" s="37">
        <v>0</v>
      </c>
      <c r="W704" s="15">
        <f t="shared" si="30"/>
        <v>0.36985300753128908</v>
      </c>
      <c r="X704" s="16">
        <f t="shared" si="31"/>
        <v>0.59142345939263508</v>
      </c>
      <c r="Y704" s="16">
        <f t="shared" si="32"/>
        <v>0.34978170831995187</v>
      </c>
    </row>
    <row r="705" spans="2:25" x14ac:dyDescent="0.25">
      <c r="B705" s="9">
        <v>0</v>
      </c>
      <c r="C705" s="3">
        <v>1</v>
      </c>
      <c r="D705" s="9">
        <v>0</v>
      </c>
      <c r="E705" s="3">
        <v>1</v>
      </c>
      <c r="F705" s="14">
        <v>0</v>
      </c>
      <c r="G705" s="13">
        <v>0</v>
      </c>
      <c r="H705" s="13">
        <v>1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1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9">
        <v>1</v>
      </c>
      <c r="V705" s="37">
        <v>0</v>
      </c>
      <c r="W705" s="15">
        <f t="shared" si="30"/>
        <v>0.36440529267271582</v>
      </c>
      <c r="X705" s="16">
        <f t="shared" si="31"/>
        <v>0.59010641133771291</v>
      </c>
      <c r="Y705" s="16">
        <f t="shared" si="32"/>
        <v>0.34822557670187404</v>
      </c>
    </row>
    <row r="706" spans="2:25" x14ac:dyDescent="0.25">
      <c r="B706" s="9">
        <v>0</v>
      </c>
      <c r="C706" s="3">
        <v>1</v>
      </c>
      <c r="D706" s="9">
        <v>0</v>
      </c>
      <c r="E706" s="3">
        <v>1</v>
      </c>
      <c r="F706" s="14">
        <v>0</v>
      </c>
      <c r="G706" s="13">
        <v>0</v>
      </c>
      <c r="H706" s="13">
        <v>1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9">
        <v>1</v>
      </c>
      <c r="V706" s="37">
        <v>0</v>
      </c>
      <c r="W706" s="15">
        <f t="shared" si="30"/>
        <v>0.22948495478473224</v>
      </c>
      <c r="X706" s="16">
        <f t="shared" si="31"/>
        <v>0.55712077751701605</v>
      </c>
      <c r="Y706" s="16">
        <f t="shared" si="32"/>
        <v>0.31038356074116452</v>
      </c>
    </row>
    <row r="707" spans="2:25" x14ac:dyDescent="0.25">
      <c r="B707" s="9">
        <v>1</v>
      </c>
      <c r="C707" s="3">
        <v>0</v>
      </c>
      <c r="D707" s="9">
        <v>0</v>
      </c>
      <c r="E707" s="3">
        <v>1</v>
      </c>
      <c r="F707" s="14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1</v>
      </c>
      <c r="T707" s="13">
        <v>0</v>
      </c>
      <c r="U707" s="9">
        <v>1</v>
      </c>
      <c r="V707" s="37">
        <v>0</v>
      </c>
      <c r="W707" s="15">
        <f t="shared" si="30"/>
        <v>0.15461818322284726</v>
      </c>
      <c r="X707" s="16">
        <f t="shared" si="31"/>
        <v>0.53857772064618892</v>
      </c>
      <c r="Y707" s="16">
        <f t="shared" si="32"/>
        <v>0.29006596117644429</v>
      </c>
    </row>
    <row r="708" spans="2:25" x14ac:dyDescent="0.25">
      <c r="B708" s="9">
        <v>0</v>
      </c>
      <c r="C708" s="3">
        <v>1</v>
      </c>
      <c r="D708" s="9">
        <v>0</v>
      </c>
      <c r="E708" s="3">
        <v>1</v>
      </c>
      <c r="F708" s="14">
        <v>0</v>
      </c>
      <c r="G708" s="13">
        <v>0</v>
      </c>
      <c r="H708" s="13">
        <v>1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0</v>
      </c>
      <c r="R708" s="13">
        <v>0</v>
      </c>
      <c r="S708" s="13">
        <v>1</v>
      </c>
      <c r="T708" s="13">
        <v>1</v>
      </c>
      <c r="U708" s="9">
        <v>1</v>
      </c>
      <c r="V708" s="37">
        <v>0</v>
      </c>
      <c r="W708" s="15">
        <f t="shared" si="30"/>
        <v>0.28141890104331363</v>
      </c>
      <c r="X708" s="16">
        <f t="shared" si="31"/>
        <v>0.56989405205188148</v>
      </c>
      <c r="Y708" s="16">
        <f t="shared" si="32"/>
        <v>0.32477923056411262</v>
      </c>
    </row>
    <row r="709" spans="2:25" x14ac:dyDescent="0.25">
      <c r="B709" s="9">
        <v>0</v>
      </c>
      <c r="C709" s="3">
        <v>1</v>
      </c>
      <c r="D709" s="9">
        <v>0</v>
      </c>
      <c r="E709" s="3">
        <v>1</v>
      </c>
      <c r="F709" s="14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9">
        <v>1</v>
      </c>
      <c r="V709" s="37">
        <v>0</v>
      </c>
      <c r="W709" s="15">
        <f t="shared" si="30"/>
        <v>0.42990615970542806</v>
      </c>
      <c r="X709" s="16">
        <f t="shared" si="31"/>
        <v>0.60585126001329082</v>
      </c>
      <c r="Y709" s="16">
        <f t="shared" si="32"/>
        <v>0.36705574925969209</v>
      </c>
    </row>
    <row r="710" spans="2:25" x14ac:dyDescent="0.25">
      <c r="B710" s="9">
        <v>1</v>
      </c>
      <c r="C710" s="3">
        <v>0</v>
      </c>
      <c r="D710" s="9">
        <v>0</v>
      </c>
      <c r="E710" s="3">
        <v>1</v>
      </c>
      <c r="F710" s="14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1</v>
      </c>
      <c r="Q710" s="13">
        <v>0</v>
      </c>
      <c r="R710" s="13">
        <v>0</v>
      </c>
      <c r="S710" s="13">
        <v>0</v>
      </c>
      <c r="T710" s="13">
        <v>0</v>
      </c>
      <c r="U710" s="9">
        <v>1</v>
      </c>
      <c r="V710" s="37">
        <v>0</v>
      </c>
      <c r="W710" s="15">
        <f t="shared" ref="W710:W773" si="33">SUMPRODUCT(B$2:U$2,B710:U710)</f>
        <v>0.25356437838832691</v>
      </c>
      <c r="X710" s="16">
        <f t="shared" ref="X710:X773" si="34">EXP(W710)/(1+EXP(W710))</f>
        <v>0.5630536205745329</v>
      </c>
      <c r="Y710" s="16">
        <f t="shared" ref="Y710:Y773" si="35">(V710-X710)^2</f>
        <v>0.31702937964209005</v>
      </c>
    </row>
    <row r="711" spans="2:25" x14ac:dyDescent="0.25">
      <c r="B711" s="9">
        <v>0</v>
      </c>
      <c r="C711" s="3">
        <v>0</v>
      </c>
      <c r="D711" s="9">
        <v>1</v>
      </c>
      <c r="E711" s="3">
        <v>0</v>
      </c>
      <c r="F711" s="14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0</v>
      </c>
      <c r="T711" s="13">
        <v>0</v>
      </c>
      <c r="U711" s="9">
        <v>1</v>
      </c>
      <c r="V711" s="37">
        <v>0</v>
      </c>
      <c r="W711" s="15">
        <f t="shared" si="33"/>
        <v>0.41985526191833283</v>
      </c>
      <c r="X711" s="16">
        <f t="shared" si="34"/>
        <v>0.60344861479431577</v>
      </c>
      <c r="Y711" s="16">
        <f t="shared" si="35"/>
        <v>0.3641502306971785</v>
      </c>
    </row>
    <row r="712" spans="2:25" x14ac:dyDescent="0.25">
      <c r="B712" s="9">
        <v>1</v>
      </c>
      <c r="C712" s="3">
        <v>0</v>
      </c>
      <c r="D712" s="9">
        <v>0</v>
      </c>
      <c r="E712" s="3">
        <v>0</v>
      </c>
      <c r="F712" s="14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1</v>
      </c>
      <c r="S712" s="13">
        <v>0</v>
      </c>
      <c r="T712" s="13">
        <v>0</v>
      </c>
      <c r="U712" s="9">
        <v>1</v>
      </c>
      <c r="V712" s="37">
        <v>0</v>
      </c>
      <c r="W712" s="15">
        <f t="shared" si="33"/>
        <v>0.45268059887013401</v>
      </c>
      <c r="X712" s="16">
        <f t="shared" si="34"/>
        <v>0.61127638100230564</v>
      </c>
      <c r="Y712" s="16">
        <f t="shared" si="35"/>
        <v>0.37365881397127593</v>
      </c>
    </row>
    <row r="713" spans="2:25" x14ac:dyDescent="0.25">
      <c r="B713" s="9">
        <v>0</v>
      </c>
      <c r="C713" s="3">
        <v>0</v>
      </c>
      <c r="D713" s="9">
        <v>0</v>
      </c>
      <c r="E713" s="3">
        <v>1</v>
      </c>
      <c r="F713" s="14">
        <v>0</v>
      </c>
      <c r="G713" s="13">
        <v>1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1</v>
      </c>
      <c r="Q713" s="13">
        <v>0</v>
      </c>
      <c r="R713" s="13">
        <v>0</v>
      </c>
      <c r="S713" s="13">
        <v>0</v>
      </c>
      <c r="T713" s="13">
        <v>0</v>
      </c>
      <c r="U713" s="9">
        <v>1</v>
      </c>
      <c r="V713" s="37">
        <v>0</v>
      </c>
      <c r="W713" s="15">
        <f t="shared" si="33"/>
        <v>5.7549954044437746E-2</v>
      </c>
      <c r="X713" s="16">
        <f t="shared" si="34"/>
        <v>0.51438351888235967</v>
      </c>
      <c r="Y713" s="16">
        <f t="shared" si="35"/>
        <v>0.26459040449779886</v>
      </c>
    </row>
    <row r="714" spans="2:25" x14ac:dyDescent="0.25">
      <c r="B714" s="9">
        <v>1</v>
      </c>
      <c r="C714" s="3">
        <v>0</v>
      </c>
      <c r="D714" s="9">
        <v>0</v>
      </c>
      <c r="E714" s="3">
        <v>0</v>
      </c>
      <c r="F714" s="14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1</v>
      </c>
      <c r="T714" s="13">
        <v>0</v>
      </c>
      <c r="U714" s="9">
        <v>1</v>
      </c>
      <c r="V714" s="37">
        <v>0</v>
      </c>
      <c r="W714" s="15">
        <f t="shared" si="33"/>
        <v>6.0507782239111629E-2</v>
      </c>
      <c r="X714" s="16">
        <f t="shared" si="34"/>
        <v>0.51512233202823088</v>
      </c>
      <c r="Y714" s="16">
        <f t="shared" si="35"/>
        <v>0.26535101695420293</v>
      </c>
    </row>
    <row r="715" spans="2:25" x14ac:dyDescent="0.25">
      <c r="B715" s="9">
        <v>0</v>
      </c>
      <c r="C715" s="3">
        <v>0</v>
      </c>
      <c r="D715" s="9">
        <v>1</v>
      </c>
      <c r="E715" s="3">
        <v>0</v>
      </c>
      <c r="F715" s="14">
        <v>0</v>
      </c>
      <c r="G715" s="13">
        <v>0</v>
      </c>
      <c r="H715" s="13">
        <v>1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0</v>
      </c>
      <c r="S715" s="13">
        <v>0</v>
      </c>
      <c r="T715" s="13">
        <v>0</v>
      </c>
      <c r="U715" s="9">
        <v>1</v>
      </c>
      <c r="V715" s="37">
        <v>0</v>
      </c>
      <c r="W715" s="15">
        <f t="shared" si="33"/>
        <v>0.21943405699763702</v>
      </c>
      <c r="X715" s="16">
        <f t="shared" si="34"/>
        <v>0.55463944328826631</v>
      </c>
      <c r="Y715" s="16">
        <f t="shared" si="35"/>
        <v>0.30762491205111797</v>
      </c>
    </row>
    <row r="716" spans="2:25" x14ac:dyDescent="0.25">
      <c r="B716" s="9">
        <v>0</v>
      </c>
      <c r="C716" s="3">
        <v>1</v>
      </c>
      <c r="D716" s="9">
        <v>0</v>
      </c>
      <c r="E716" s="3">
        <v>0</v>
      </c>
      <c r="F716" s="14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v>0</v>
      </c>
      <c r="R716" s="13">
        <v>0</v>
      </c>
      <c r="S716" s="13">
        <v>0</v>
      </c>
      <c r="T716" s="13">
        <v>0</v>
      </c>
      <c r="U716" s="9">
        <v>1</v>
      </c>
      <c r="V716" s="37">
        <v>0</v>
      </c>
      <c r="W716" s="15">
        <f t="shared" si="33"/>
        <v>0.33579575872169243</v>
      </c>
      <c r="X716" s="16">
        <f t="shared" si="34"/>
        <v>0.58316890235842145</v>
      </c>
      <c r="Y716" s="16">
        <f t="shared" si="35"/>
        <v>0.34008596867792606</v>
      </c>
    </row>
    <row r="717" spans="2:25" x14ac:dyDescent="0.25">
      <c r="B717" s="9">
        <v>0</v>
      </c>
      <c r="C717" s="3">
        <v>1</v>
      </c>
      <c r="D717" s="9">
        <v>0</v>
      </c>
      <c r="E717" s="3">
        <v>1</v>
      </c>
      <c r="F717" s="14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0</v>
      </c>
      <c r="T717" s="13">
        <v>0</v>
      </c>
      <c r="U717" s="9">
        <v>1</v>
      </c>
      <c r="V717" s="37">
        <v>0</v>
      </c>
      <c r="W717" s="15">
        <f t="shared" si="33"/>
        <v>0.42990615970542806</v>
      </c>
      <c r="X717" s="16">
        <f t="shared" si="34"/>
        <v>0.60585126001329082</v>
      </c>
      <c r="Y717" s="16">
        <f t="shared" si="35"/>
        <v>0.36705574925969209</v>
      </c>
    </row>
    <row r="718" spans="2:25" x14ac:dyDescent="0.25">
      <c r="B718" s="9">
        <v>1</v>
      </c>
      <c r="C718" s="3">
        <v>0</v>
      </c>
      <c r="D718" s="9">
        <v>1</v>
      </c>
      <c r="E718" s="3">
        <v>0</v>
      </c>
      <c r="F718" s="14">
        <v>0</v>
      </c>
      <c r="G718" s="13">
        <v>1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1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9">
        <v>1</v>
      </c>
      <c r="V718" s="37">
        <v>0</v>
      </c>
      <c r="W718" s="15">
        <f t="shared" si="33"/>
        <v>0.25875666668833974</v>
      </c>
      <c r="X718" s="16">
        <f t="shared" si="34"/>
        <v>0.56433062841036596</v>
      </c>
      <c r="Y718" s="16">
        <f t="shared" si="35"/>
        <v>0.31846905816203858</v>
      </c>
    </row>
    <row r="719" spans="2:25" x14ac:dyDescent="0.25">
      <c r="B719" s="9">
        <v>0</v>
      </c>
      <c r="C719" s="3">
        <v>1</v>
      </c>
      <c r="D719" s="9">
        <v>0</v>
      </c>
      <c r="E719" s="3">
        <v>1</v>
      </c>
      <c r="F719" s="14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9">
        <v>1</v>
      </c>
      <c r="V719" s="37">
        <v>0</v>
      </c>
      <c r="W719" s="15">
        <f t="shared" si="33"/>
        <v>0.42990615970542806</v>
      </c>
      <c r="X719" s="16">
        <f t="shared" si="34"/>
        <v>0.60585126001329082</v>
      </c>
      <c r="Y719" s="16">
        <f t="shared" si="35"/>
        <v>0.36705574925969209</v>
      </c>
    </row>
    <row r="720" spans="2:25" x14ac:dyDescent="0.25">
      <c r="B720" s="9">
        <v>0</v>
      </c>
      <c r="C720" s="3">
        <v>1</v>
      </c>
      <c r="D720" s="9">
        <v>0</v>
      </c>
      <c r="E720" s="3">
        <v>1</v>
      </c>
      <c r="F720" s="14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9">
        <v>1</v>
      </c>
      <c r="V720" s="37">
        <v>0</v>
      </c>
      <c r="W720" s="15">
        <f t="shared" si="33"/>
        <v>0.42990615970542806</v>
      </c>
      <c r="X720" s="16">
        <f t="shared" si="34"/>
        <v>0.60585126001329082</v>
      </c>
      <c r="Y720" s="16">
        <f t="shared" si="35"/>
        <v>0.36705574925969209</v>
      </c>
    </row>
    <row r="721" spans="2:25" x14ac:dyDescent="0.25">
      <c r="B721" s="9">
        <v>1</v>
      </c>
      <c r="C721" s="3">
        <v>0</v>
      </c>
      <c r="D721" s="9">
        <v>0</v>
      </c>
      <c r="E721" s="3">
        <v>1</v>
      </c>
      <c r="F721" s="14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>
        <v>0</v>
      </c>
      <c r="R721" s="13">
        <v>0</v>
      </c>
      <c r="S721" s="13">
        <v>1</v>
      </c>
      <c r="T721" s="13">
        <v>0</v>
      </c>
      <c r="U721" s="9">
        <v>1</v>
      </c>
      <c r="V721" s="37">
        <v>0</v>
      </c>
      <c r="W721" s="15">
        <f t="shared" si="33"/>
        <v>0.15461818322284726</v>
      </c>
      <c r="X721" s="16">
        <f t="shared" si="34"/>
        <v>0.53857772064618892</v>
      </c>
      <c r="Y721" s="16">
        <f t="shared" si="35"/>
        <v>0.29006596117644429</v>
      </c>
    </row>
    <row r="722" spans="2:25" x14ac:dyDescent="0.25">
      <c r="B722" s="9">
        <v>0</v>
      </c>
      <c r="C722" s="3">
        <v>1</v>
      </c>
      <c r="D722" s="9">
        <v>0</v>
      </c>
      <c r="E722" s="3">
        <v>1</v>
      </c>
      <c r="F722" s="14">
        <v>0</v>
      </c>
      <c r="G722" s="13">
        <v>1</v>
      </c>
      <c r="H722" s="13">
        <v>1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9">
        <v>1</v>
      </c>
      <c r="V722" s="37">
        <v>0</v>
      </c>
      <c r="W722" s="15">
        <f t="shared" si="33"/>
        <v>-1.6531723946200672E-2</v>
      </c>
      <c r="X722" s="16">
        <f t="shared" si="34"/>
        <v>0.49586716313765622</v>
      </c>
      <c r="Y722" s="16">
        <f t="shared" si="35"/>
        <v>0.24588424347818696</v>
      </c>
    </row>
    <row r="723" spans="2:25" x14ac:dyDescent="0.25">
      <c r="B723" s="9">
        <v>0</v>
      </c>
      <c r="C723" s="3">
        <v>1</v>
      </c>
      <c r="D723" s="9">
        <v>1</v>
      </c>
      <c r="E723" s="3">
        <v>0</v>
      </c>
      <c r="F723" s="14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1</v>
      </c>
      <c r="Q723" s="13">
        <v>0</v>
      </c>
      <c r="R723" s="13">
        <v>0</v>
      </c>
      <c r="S723" s="13">
        <v>1</v>
      </c>
      <c r="T723" s="13">
        <v>0</v>
      </c>
      <c r="U723" s="9">
        <v>1</v>
      </c>
      <c r="V723" s="37">
        <v>0</v>
      </c>
      <c r="W723" s="15">
        <f t="shared" si="33"/>
        <v>9.9647297640444221E-2</v>
      </c>
      <c r="X723" s="16">
        <f t="shared" si="34"/>
        <v>0.52489123118714498</v>
      </c>
      <c r="Y723" s="16">
        <f t="shared" si="35"/>
        <v>0.27551080457715688</v>
      </c>
    </row>
    <row r="724" spans="2:25" x14ac:dyDescent="0.25">
      <c r="B724" s="9">
        <v>0</v>
      </c>
      <c r="C724" s="3">
        <v>1</v>
      </c>
      <c r="D724" s="9">
        <v>0</v>
      </c>
      <c r="E724" s="3">
        <v>1</v>
      </c>
      <c r="F724" s="14">
        <v>0</v>
      </c>
      <c r="G724" s="13">
        <v>0</v>
      </c>
      <c r="H724" s="13">
        <v>1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1</v>
      </c>
      <c r="T724" s="13">
        <v>0</v>
      </c>
      <c r="U724" s="9">
        <v>1</v>
      </c>
      <c r="V724" s="37">
        <v>0</v>
      </c>
      <c r="W724" s="15">
        <f t="shared" si="33"/>
        <v>1.4671660938430475E-2</v>
      </c>
      <c r="X724" s="16">
        <f t="shared" si="34"/>
        <v>0.50366784944046072</v>
      </c>
      <c r="Y724" s="16">
        <f t="shared" si="35"/>
        <v>0.25368130255997862</v>
      </c>
    </row>
    <row r="725" spans="2:25" x14ac:dyDescent="0.25">
      <c r="B725" s="9">
        <v>0</v>
      </c>
      <c r="C725" s="3">
        <v>0</v>
      </c>
      <c r="D725" s="9">
        <v>1</v>
      </c>
      <c r="E725" s="3">
        <v>0</v>
      </c>
      <c r="F725" s="14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9">
        <v>1</v>
      </c>
      <c r="V725" s="37">
        <v>0</v>
      </c>
      <c r="W725" s="15">
        <f t="shared" si="33"/>
        <v>0.41985526191833283</v>
      </c>
      <c r="X725" s="16">
        <f t="shared" si="34"/>
        <v>0.60344861479431577</v>
      </c>
      <c r="Y725" s="16">
        <f t="shared" si="35"/>
        <v>0.3641502306971785</v>
      </c>
    </row>
    <row r="726" spans="2:25" x14ac:dyDescent="0.25">
      <c r="B726" s="9">
        <v>0</v>
      </c>
      <c r="C726" s="3">
        <v>1</v>
      </c>
      <c r="D726" s="9">
        <v>0</v>
      </c>
      <c r="E726" s="3">
        <v>1</v>
      </c>
      <c r="F726" s="14">
        <v>0</v>
      </c>
      <c r="G726" s="13">
        <v>0</v>
      </c>
      <c r="H726" s="13">
        <v>0</v>
      </c>
      <c r="I726" s="13">
        <v>0</v>
      </c>
      <c r="J726" s="13">
        <v>1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0</v>
      </c>
      <c r="S726" s="13">
        <v>0</v>
      </c>
      <c r="T726" s="13">
        <v>0</v>
      </c>
      <c r="U726" s="9">
        <v>1</v>
      </c>
      <c r="V726" s="37">
        <v>0</v>
      </c>
      <c r="W726" s="15">
        <f t="shared" si="33"/>
        <v>0.74059962908414756</v>
      </c>
      <c r="X726" s="16">
        <f t="shared" si="34"/>
        <v>0.67712696469085043</v>
      </c>
      <c r="Y726" s="16">
        <f t="shared" si="35"/>
        <v>0.45850092631144418</v>
      </c>
    </row>
    <row r="727" spans="2:25" x14ac:dyDescent="0.25">
      <c r="B727" s="9">
        <v>1</v>
      </c>
      <c r="C727" s="3">
        <v>0</v>
      </c>
      <c r="D727" s="9">
        <v>0</v>
      </c>
      <c r="E727" s="3">
        <v>1</v>
      </c>
      <c r="F727" s="14">
        <v>0</v>
      </c>
      <c r="G727" s="13">
        <v>1</v>
      </c>
      <c r="H727" s="13">
        <v>1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0</v>
      </c>
      <c r="T727" s="13">
        <v>0</v>
      </c>
      <c r="U727" s="9">
        <v>1</v>
      </c>
      <c r="V727" s="37">
        <v>0</v>
      </c>
      <c r="W727" s="15">
        <f t="shared" si="33"/>
        <v>-7.7006406582479703E-2</v>
      </c>
      <c r="X727" s="16">
        <f t="shared" si="34"/>
        <v>0.48075790619468667</v>
      </c>
      <c r="Y727" s="16">
        <f t="shared" si="35"/>
        <v>0.23112816436869915</v>
      </c>
    </row>
    <row r="728" spans="2:25" x14ac:dyDescent="0.25">
      <c r="B728" s="9">
        <v>1</v>
      </c>
      <c r="C728" s="3">
        <v>0</v>
      </c>
      <c r="D728" s="9">
        <v>0</v>
      </c>
      <c r="E728" s="3">
        <v>1</v>
      </c>
      <c r="F728" s="14">
        <v>0</v>
      </c>
      <c r="G728" s="13">
        <v>1</v>
      </c>
      <c r="H728" s="13">
        <v>1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1</v>
      </c>
      <c r="Q728" s="13">
        <v>0</v>
      </c>
      <c r="R728" s="13">
        <v>0</v>
      </c>
      <c r="S728" s="13">
        <v>0</v>
      </c>
      <c r="T728" s="13">
        <v>0</v>
      </c>
      <c r="U728" s="9">
        <v>1</v>
      </c>
      <c r="V728" s="37">
        <v>0</v>
      </c>
      <c r="W728" s="15">
        <f t="shared" si="33"/>
        <v>-0.19287350526330188</v>
      </c>
      <c r="X728" s="16">
        <f t="shared" si="34"/>
        <v>0.45193054743567734</v>
      </c>
      <c r="Y728" s="16">
        <f t="shared" si="35"/>
        <v>0.20424121970551101</v>
      </c>
    </row>
    <row r="729" spans="2:25" x14ac:dyDescent="0.25">
      <c r="B729" s="9">
        <v>1</v>
      </c>
      <c r="C729" s="3">
        <v>0</v>
      </c>
      <c r="D729" s="9">
        <v>1</v>
      </c>
      <c r="E729" s="3">
        <v>0</v>
      </c>
      <c r="F729" s="14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9">
        <v>1</v>
      </c>
      <c r="V729" s="37">
        <v>0</v>
      </c>
      <c r="W729" s="15">
        <f t="shared" si="33"/>
        <v>0.36985300753128908</v>
      </c>
      <c r="X729" s="16">
        <f t="shared" si="34"/>
        <v>0.59142345939263508</v>
      </c>
      <c r="Y729" s="16">
        <f t="shared" si="35"/>
        <v>0.34978170831995187</v>
      </c>
    </row>
    <row r="730" spans="2:25" x14ac:dyDescent="0.25">
      <c r="B730" s="9">
        <v>1</v>
      </c>
      <c r="C730" s="3">
        <v>0</v>
      </c>
      <c r="D730" s="9">
        <v>0</v>
      </c>
      <c r="E730" s="3">
        <v>1</v>
      </c>
      <c r="F730" s="14">
        <v>0</v>
      </c>
      <c r="G730" s="13">
        <v>1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1</v>
      </c>
      <c r="T730" s="13">
        <v>0</v>
      </c>
      <c r="U730" s="9">
        <v>1</v>
      </c>
      <c r="V730" s="37">
        <v>0</v>
      </c>
      <c r="W730" s="15">
        <f t="shared" si="33"/>
        <v>-9.1398495508085653E-2</v>
      </c>
      <c r="X730" s="16">
        <f t="shared" si="34"/>
        <v>0.47716626939302398</v>
      </c>
      <c r="Y730" s="16">
        <f t="shared" si="35"/>
        <v>0.22768764864645594</v>
      </c>
    </row>
    <row r="731" spans="2:25" x14ac:dyDescent="0.25">
      <c r="B731" s="9">
        <v>0</v>
      </c>
      <c r="C731" s="3">
        <v>1</v>
      </c>
      <c r="D731" s="9">
        <v>0</v>
      </c>
      <c r="E731" s="3">
        <v>1</v>
      </c>
      <c r="F731" s="14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v>0</v>
      </c>
      <c r="R731" s="13">
        <v>0</v>
      </c>
      <c r="S731" s="13">
        <v>0</v>
      </c>
      <c r="T731" s="13">
        <v>0</v>
      </c>
      <c r="U731" s="9">
        <v>1</v>
      </c>
      <c r="V731" s="37">
        <v>0</v>
      </c>
      <c r="W731" s="15">
        <f t="shared" si="33"/>
        <v>0.42990615970542806</v>
      </c>
      <c r="X731" s="16">
        <f t="shared" si="34"/>
        <v>0.60585126001329082</v>
      </c>
      <c r="Y731" s="16">
        <f t="shared" si="35"/>
        <v>0.36705574925969209</v>
      </c>
    </row>
    <row r="732" spans="2:25" x14ac:dyDescent="0.25">
      <c r="B732" s="9">
        <v>0</v>
      </c>
      <c r="C732" s="3">
        <v>1</v>
      </c>
      <c r="D732" s="9">
        <v>0</v>
      </c>
      <c r="E732" s="3">
        <v>0</v>
      </c>
      <c r="F732" s="14">
        <v>0</v>
      </c>
      <c r="G732" s="13">
        <v>1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9">
        <v>1</v>
      </c>
      <c r="V732" s="37">
        <v>0</v>
      </c>
      <c r="W732" s="15">
        <f t="shared" si="33"/>
        <v>8.9779079990759542E-2</v>
      </c>
      <c r="X732" s="16">
        <f t="shared" si="34"/>
        <v>0.52242970620586382</v>
      </c>
      <c r="Y732" s="16">
        <f t="shared" si="35"/>
        <v>0.27293279792634517</v>
      </c>
    </row>
    <row r="733" spans="2:25" x14ac:dyDescent="0.25">
      <c r="B733" s="9">
        <v>0</v>
      </c>
      <c r="C733" s="3">
        <v>1</v>
      </c>
      <c r="D733" s="9">
        <v>1</v>
      </c>
      <c r="E733" s="3">
        <v>0</v>
      </c>
      <c r="F733" s="14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1</v>
      </c>
      <c r="Q733" s="13">
        <v>0</v>
      </c>
      <c r="R733" s="13">
        <v>0</v>
      </c>
      <c r="S733" s="13">
        <v>0</v>
      </c>
      <c r="T733" s="13">
        <v>0</v>
      </c>
      <c r="U733" s="9">
        <v>1</v>
      </c>
      <c r="V733" s="37">
        <v>0</v>
      </c>
      <c r="W733" s="15">
        <f t="shared" si="33"/>
        <v>0.31446059148674599</v>
      </c>
      <c r="X733" s="16">
        <f t="shared" si="34"/>
        <v>0.57797366583865961</v>
      </c>
      <c r="Y733" s="16">
        <f t="shared" si="35"/>
        <v>0.33405355840297857</v>
      </c>
    </row>
    <row r="734" spans="2:25" x14ac:dyDescent="0.25">
      <c r="B734" s="9">
        <v>1</v>
      </c>
      <c r="C734" s="3">
        <v>0</v>
      </c>
      <c r="D734" s="9">
        <v>0</v>
      </c>
      <c r="E734" s="3">
        <v>1</v>
      </c>
      <c r="F734" s="14">
        <v>0</v>
      </c>
      <c r="G734" s="13">
        <v>1</v>
      </c>
      <c r="H734" s="13">
        <v>1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9">
        <v>1</v>
      </c>
      <c r="V734" s="37">
        <v>0</v>
      </c>
      <c r="W734" s="15">
        <f t="shared" si="33"/>
        <v>-7.7006406582479703E-2</v>
      </c>
      <c r="X734" s="16">
        <f t="shared" si="34"/>
        <v>0.48075790619468667</v>
      </c>
      <c r="Y734" s="16">
        <f t="shared" si="35"/>
        <v>0.23112816436869915</v>
      </c>
    </row>
    <row r="735" spans="2:25" x14ac:dyDescent="0.25">
      <c r="B735" s="9">
        <v>1</v>
      </c>
      <c r="C735" s="3">
        <v>0</v>
      </c>
      <c r="D735" s="9">
        <v>0</v>
      </c>
      <c r="E735" s="3">
        <v>1</v>
      </c>
      <c r="F735" s="14">
        <v>0</v>
      </c>
      <c r="G735" s="13">
        <v>1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9">
        <v>1</v>
      </c>
      <c r="V735" s="37">
        <v>0</v>
      </c>
      <c r="W735" s="15">
        <f t="shared" si="33"/>
        <v>0.12341479833821611</v>
      </c>
      <c r="X735" s="16">
        <f t="shared" si="34"/>
        <v>0.53081459753620108</v>
      </c>
      <c r="Y735" s="16">
        <f t="shared" si="35"/>
        <v>0.28176413695751912</v>
      </c>
    </row>
    <row r="736" spans="2:25" x14ac:dyDescent="0.25">
      <c r="B736" s="9">
        <v>0</v>
      </c>
      <c r="C736" s="3">
        <v>1</v>
      </c>
      <c r="D736" s="9">
        <v>1</v>
      </c>
      <c r="E736" s="3">
        <v>0</v>
      </c>
      <c r="F736" s="14">
        <v>0</v>
      </c>
      <c r="G736" s="13">
        <v>1</v>
      </c>
      <c r="H736" s="13">
        <v>1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>
        <v>0</v>
      </c>
      <c r="U736" s="9">
        <v>1</v>
      </c>
      <c r="V736" s="37">
        <v>0</v>
      </c>
      <c r="W736" s="15">
        <f t="shared" si="33"/>
        <v>-1.611019348406062E-2</v>
      </c>
      <c r="X736" s="16">
        <f t="shared" si="34"/>
        <v>0.49597253873532365</v>
      </c>
      <c r="Y736" s="16">
        <f t="shared" si="35"/>
        <v>0.24598875917956212</v>
      </c>
    </row>
    <row r="737" spans="2:25" x14ac:dyDescent="0.25">
      <c r="B737" s="9">
        <v>0</v>
      </c>
      <c r="C737" s="3">
        <v>1</v>
      </c>
      <c r="D737" s="9">
        <v>1</v>
      </c>
      <c r="E737" s="3">
        <v>0</v>
      </c>
      <c r="F737" s="14">
        <v>0</v>
      </c>
      <c r="G737" s="13">
        <v>0</v>
      </c>
      <c r="H737" s="13">
        <v>1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0</v>
      </c>
      <c r="T737" s="13">
        <v>0</v>
      </c>
      <c r="U737" s="9">
        <v>1</v>
      </c>
      <c r="V737" s="37">
        <v>0</v>
      </c>
      <c r="W737" s="15">
        <f t="shared" si="33"/>
        <v>0.22990648524687229</v>
      </c>
      <c r="X737" s="16">
        <f t="shared" si="34"/>
        <v>0.55722478226424899</v>
      </c>
      <c r="Y737" s="16">
        <f t="shared" si="35"/>
        <v>0.31049945796943967</v>
      </c>
    </row>
    <row r="738" spans="2:25" x14ac:dyDescent="0.25">
      <c r="B738" s="9">
        <v>0</v>
      </c>
      <c r="C738" s="3">
        <v>1</v>
      </c>
      <c r="D738" s="9">
        <v>0</v>
      </c>
      <c r="E738" s="3">
        <v>1</v>
      </c>
      <c r="F738" s="14">
        <v>0</v>
      </c>
      <c r="G738" s="13">
        <v>0</v>
      </c>
      <c r="H738" s="13">
        <v>1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9">
        <v>1</v>
      </c>
      <c r="V738" s="37">
        <v>0</v>
      </c>
      <c r="W738" s="15">
        <f t="shared" si="33"/>
        <v>0.22948495478473224</v>
      </c>
      <c r="X738" s="16">
        <f t="shared" si="34"/>
        <v>0.55712077751701605</v>
      </c>
      <c r="Y738" s="16">
        <f t="shared" si="35"/>
        <v>0.31038356074116452</v>
      </c>
    </row>
    <row r="739" spans="2:25" x14ac:dyDescent="0.25">
      <c r="B739" s="9">
        <v>0</v>
      </c>
      <c r="C739" s="3">
        <v>1</v>
      </c>
      <c r="D739" s="9">
        <v>1</v>
      </c>
      <c r="E739" s="3">
        <v>0</v>
      </c>
      <c r="F739" s="14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9">
        <v>1</v>
      </c>
      <c r="V739" s="37">
        <v>0</v>
      </c>
      <c r="W739" s="15">
        <f t="shared" si="33"/>
        <v>0.43032769016756811</v>
      </c>
      <c r="X739" s="16">
        <f t="shared" si="34"/>
        <v>0.60595191510262247</v>
      </c>
      <c r="Y739" s="16">
        <f t="shared" si="35"/>
        <v>0.36717772341653582</v>
      </c>
    </row>
    <row r="740" spans="2:25" x14ac:dyDescent="0.25">
      <c r="B740" s="9">
        <v>0</v>
      </c>
      <c r="C740" s="3">
        <v>1</v>
      </c>
      <c r="D740" s="9">
        <v>1</v>
      </c>
      <c r="E740" s="3">
        <v>0</v>
      </c>
      <c r="F740" s="14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9">
        <v>1</v>
      </c>
      <c r="V740" s="37">
        <v>0</v>
      </c>
      <c r="W740" s="15">
        <f t="shared" si="33"/>
        <v>0.43032769016756811</v>
      </c>
      <c r="X740" s="16">
        <f t="shared" si="34"/>
        <v>0.60595191510262247</v>
      </c>
      <c r="Y740" s="16">
        <f t="shared" si="35"/>
        <v>0.36717772341653582</v>
      </c>
    </row>
    <row r="741" spans="2:25" x14ac:dyDescent="0.25">
      <c r="B741" s="9">
        <v>0</v>
      </c>
      <c r="C741" s="3">
        <v>0</v>
      </c>
      <c r="D741" s="9">
        <v>0</v>
      </c>
      <c r="E741" s="3">
        <v>1</v>
      </c>
      <c r="F741" s="14">
        <v>0</v>
      </c>
      <c r="G741" s="13">
        <v>0</v>
      </c>
      <c r="H741" s="13">
        <v>1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9">
        <v>1</v>
      </c>
      <c r="V741" s="37">
        <v>0</v>
      </c>
      <c r="W741" s="15">
        <f t="shared" si="33"/>
        <v>0.21901252653549697</v>
      </c>
      <c r="X741" s="16">
        <f t="shared" si="34"/>
        <v>0.55453531674203793</v>
      </c>
      <c r="Y741" s="16">
        <f t="shared" si="35"/>
        <v>0.30750941751419231</v>
      </c>
    </row>
    <row r="742" spans="2:25" x14ac:dyDescent="0.25">
      <c r="B742" s="9">
        <v>1</v>
      </c>
      <c r="C742" s="3">
        <v>0</v>
      </c>
      <c r="D742" s="9">
        <v>0</v>
      </c>
      <c r="E742" s="3">
        <v>1</v>
      </c>
      <c r="F742" s="14">
        <v>0</v>
      </c>
      <c r="G742" s="13">
        <v>0</v>
      </c>
      <c r="H742" s="13">
        <v>1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9">
        <v>1</v>
      </c>
      <c r="V742" s="37">
        <v>0</v>
      </c>
      <c r="W742" s="15">
        <f t="shared" si="33"/>
        <v>0.16901027214845321</v>
      </c>
      <c r="X742" s="16">
        <f t="shared" si="34"/>
        <v>0.54215227764321572</v>
      </c>
      <c r="Y742" s="16">
        <f t="shared" si="35"/>
        <v>0.29392909215372648</v>
      </c>
    </row>
    <row r="743" spans="2:25" x14ac:dyDescent="0.25">
      <c r="B743" s="9">
        <v>1</v>
      </c>
      <c r="C743" s="3">
        <v>0</v>
      </c>
      <c r="D743" s="9">
        <v>0</v>
      </c>
      <c r="E743" s="3">
        <v>1</v>
      </c>
      <c r="F743" s="14">
        <v>0</v>
      </c>
      <c r="G743" s="13">
        <v>1</v>
      </c>
      <c r="H743" s="13">
        <v>0</v>
      </c>
      <c r="I743" s="13">
        <v>0</v>
      </c>
      <c r="J743" s="13">
        <v>1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9">
        <v>1</v>
      </c>
      <c r="V743" s="37">
        <v>0</v>
      </c>
      <c r="W743" s="15">
        <f t="shared" si="33"/>
        <v>0.43410826771693561</v>
      </c>
      <c r="X743" s="16">
        <f t="shared" si="34"/>
        <v>0.60685425693480133</v>
      </c>
      <c r="Y743" s="16">
        <f t="shared" si="35"/>
        <v>0.36827208915988985</v>
      </c>
    </row>
    <row r="744" spans="2:25" x14ac:dyDescent="0.25">
      <c r="B744" s="9">
        <v>1</v>
      </c>
      <c r="C744" s="3">
        <v>0</v>
      </c>
      <c r="D744" s="9">
        <v>0</v>
      </c>
      <c r="E744" s="3">
        <v>1</v>
      </c>
      <c r="F744" s="14">
        <v>0</v>
      </c>
      <c r="G744" s="13">
        <v>0</v>
      </c>
      <c r="H744" s="13">
        <v>1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1</v>
      </c>
      <c r="Q744" s="13">
        <v>0</v>
      </c>
      <c r="R744" s="13">
        <v>0</v>
      </c>
      <c r="S744" s="13">
        <v>1</v>
      </c>
      <c r="T744" s="13">
        <v>0</v>
      </c>
      <c r="U744" s="9">
        <v>1</v>
      </c>
      <c r="V744" s="37">
        <v>0</v>
      </c>
      <c r="W744" s="15">
        <f t="shared" si="33"/>
        <v>-0.16167012037867068</v>
      </c>
      <c r="X744" s="16">
        <f t="shared" si="34"/>
        <v>0.4596702739330949</v>
      </c>
      <c r="Y744" s="16">
        <f t="shared" si="35"/>
        <v>0.21129676073772649</v>
      </c>
    </row>
    <row r="745" spans="2:25" x14ac:dyDescent="0.25">
      <c r="B745" s="9">
        <v>0</v>
      </c>
      <c r="C745" s="3">
        <v>1</v>
      </c>
      <c r="D745" s="9">
        <v>1</v>
      </c>
      <c r="E745" s="3">
        <v>0</v>
      </c>
      <c r="F745" s="14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1</v>
      </c>
      <c r="Q745" s="13">
        <v>0</v>
      </c>
      <c r="R745" s="13">
        <v>0</v>
      </c>
      <c r="S745" s="13">
        <v>0</v>
      </c>
      <c r="T745" s="13">
        <v>0</v>
      </c>
      <c r="U745" s="9">
        <v>1</v>
      </c>
      <c r="V745" s="37">
        <v>0</v>
      </c>
      <c r="W745" s="15">
        <f t="shared" si="33"/>
        <v>0.31446059148674599</v>
      </c>
      <c r="X745" s="16">
        <f t="shared" si="34"/>
        <v>0.57797366583865961</v>
      </c>
      <c r="Y745" s="16">
        <f t="shared" si="35"/>
        <v>0.33405355840297857</v>
      </c>
    </row>
    <row r="746" spans="2:25" x14ac:dyDescent="0.25">
      <c r="B746" s="9">
        <v>1</v>
      </c>
      <c r="C746" s="3">
        <v>0</v>
      </c>
      <c r="D746" s="9">
        <v>1</v>
      </c>
      <c r="E746" s="3">
        <v>0</v>
      </c>
      <c r="F746" s="14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1</v>
      </c>
      <c r="N746" s="13">
        <v>0</v>
      </c>
      <c r="O746" s="13">
        <v>0</v>
      </c>
      <c r="P746" s="13">
        <v>1</v>
      </c>
      <c r="Q746" s="13">
        <v>0</v>
      </c>
      <c r="R746" s="13">
        <v>0</v>
      </c>
      <c r="S746" s="13">
        <v>0</v>
      </c>
      <c r="T746" s="13">
        <v>0</v>
      </c>
      <c r="U746" s="9">
        <v>1</v>
      </c>
      <c r="V746" s="37">
        <v>0</v>
      </c>
      <c r="W746" s="15">
        <f t="shared" si="33"/>
        <v>0.45162789736088532</v>
      </c>
      <c r="X746" s="16">
        <f t="shared" si="34"/>
        <v>0.6110262113488939</v>
      </c>
      <c r="Y746" s="16">
        <f t="shared" si="35"/>
        <v>0.37335303095538314</v>
      </c>
    </row>
    <row r="747" spans="2:25" x14ac:dyDescent="0.25">
      <c r="B747" s="9">
        <v>0</v>
      </c>
      <c r="C747" s="3">
        <v>1</v>
      </c>
      <c r="D747" s="9">
        <v>0</v>
      </c>
      <c r="E747" s="3">
        <v>1</v>
      </c>
      <c r="F747" s="14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0</v>
      </c>
      <c r="R747" s="13">
        <v>0</v>
      </c>
      <c r="S747" s="13">
        <v>0</v>
      </c>
      <c r="T747" s="13">
        <v>0</v>
      </c>
      <c r="U747" s="9">
        <v>1</v>
      </c>
      <c r="V747" s="37">
        <v>0</v>
      </c>
      <c r="W747" s="15">
        <f t="shared" si="33"/>
        <v>0.42990615970542806</v>
      </c>
      <c r="X747" s="16">
        <f t="shared" si="34"/>
        <v>0.60585126001329082</v>
      </c>
      <c r="Y747" s="16">
        <f t="shared" si="35"/>
        <v>0.36705574925969209</v>
      </c>
    </row>
    <row r="748" spans="2:25" x14ac:dyDescent="0.25">
      <c r="B748" s="9">
        <v>0</v>
      </c>
      <c r="C748" s="3">
        <v>1</v>
      </c>
      <c r="D748" s="9">
        <v>0</v>
      </c>
      <c r="E748" s="3">
        <v>0</v>
      </c>
      <c r="F748" s="14">
        <v>0</v>
      </c>
      <c r="G748" s="13">
        <v>0</v>
      </c>
      <c r="H748" s="13">
        <v>1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0</v>
      </c>
      <c r="R748" s="13">
        <v>1</v>
      </c>
      <c r="S748" s="13">
        <v>0</v>
      </c>
      <c r="T748" s="13">
        <v>1</v>
      </c>
      <c r="U748" s="9">
        <v>1</v>
      </c>
      <c r="V748" s="37">
        <v>0</v>
      </c>
      <c r="W748" s="15">
        <f t="shared" si="33"/>
        <v>0.57948131669060032</v>
      </c>
      <c r="X748" s="16">
        <f t="shared" si="34"/>
        <v>0.64094804858148602</v>
      </c>
      <c r="Y748" s="16">
        <f t="shared" si="35"/>
        <v>0.41081440098041494</v>
      </c>
    </row>
    <row r="749" spans="2:25" x14ac:dyDescent="0.25">
      <c r="B749" s="9">
        <v>0</v>
      </c>
      <c r="C749" s="3">
        <v>1</v>
      </c>
      <c r="D749" s="9">
        <v>1</v>
      </c>
      <c r="E749" s="3">
        <v>0</v>
      </c>
      <c r="F749" s="14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1</v>
      </c>
      <c r="T749" s="13">
        <v>0</v>
      </c>
      <c r="U749" s="9">
        <v>1</v>
      </c>
      <c r="V749" s="37">
        <v>0</v>
      </c>
      <c r="W749" s="15">
        <f t="shared" si="33"/>
        <v>0.21551439632126634</v>
      </c>
      <c r="X749" s="16">
        <f t="shared" si="34"/>
        <v>0.55367102397906065</v>
      </c>
      <c r="Y749" s="16">
        <f t="shared" si="35"/>
        <v>0.30655160279402155</v>
      </c>
    </row>
    <row r="750" spans="2:25" x14ac:dyDescent="0.25">
      <c r="B750" s="9">
        <v>1</v>
      </c>
      <c r="C750" s="3">
        <v>0</v>
      </c>
      <c r="D750" s="9">
        <v>0</v>
      </c>
      <c r="E750" s="3">
        <v>1</v>
      </c>
      <c r="F750" s="14">
        <v>0</v>
      </c>
      <c r="G750" s="13">
        <v>1</v>
      </c>
      <c r="H750" s="13">
        <v>1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9">
        <v>1</v>
      </c>
      <c r="V750" s="37">
        <v>0</v>
      </c>
      <c r="W750" s="15">
        <f t="shared" si="33"/>
        <v>-7.7006406582479703E-2</v>
      </c>
      <c r="X750" s="16">
        <f t="shared" si="34"/>
        <v>0.48075790619468667</v>
      </c>
      <c r="Y750" s="16">
        <f t="shared" si="35"/>
        <v>0.23112816436869915</v>
      </c>
    </row>
    <row r="751" spans="2:25" x14ac:dyDescent="0.25">
      <c r="B751" s="9">
        <v>1</v>
      </c>
      <c r="C751" s="3">
        <v>0</v>
      </c>
      <c r="D751" s="9">
        <v>0</v>
      </c>
      <c r="E751" s="3">
        <v>1</v>
      </c>
      <c r="F751" s="14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0</v>
      </c>
      <c r="S751" s="13">
        <v>0</v>
      </c>
      <c r="T751" s="13">
        <v>0</v>
      </c>
      <c r="U751" s="9">
        <v>1</v>
      </c>
      <c r="V751" s="37">
        <v>0</v>
      </c>
      <c r="W751" s="15">
        <f t="shared" si="33"/>
        <v>0.36943147706914903</v>
      </c>
      <c r="X751" s="16">
        <f t="shared" si="34"/>
        <v>0.59132159610955726</v>
      </c>
      <c r="Y751" s="16">
        <f t="shared" si="35"/>
        <v>0.34966123002555438</v>
      </c>
    </row>
    <row r="752" spans="2:25" x14ac:dyDescent="0.25">
      <c r="B752" s="9">
        <v>1</v>
      </c>
      <c r="C752" s="3">
        <v>0</v>
      </c>
      <c r="D752" s="9">
        <v>1</v>
      </c>
      <c r="E752" s="3">
        <v>0</v>
      </c>
      <c r="F752" s="14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0</v>
      </c>
      <c r="T752" s="13">
        <v>0</v>
      </c>
      <c r="U752" s="9">
        <v>1</v>
      </c>
      <c r="V752" s="37">
        <v>0</v>
      </c>
      <c r="W752" s="15">
        <f t="shared" si="33"/>
        <v>0.36985300753128908</v>
      </c>
      <c r="X752" s="16">
        <f t="shared" si="34"/>
        <v>0.59142345939263508</v>
      </c>
      <c r="Y752" s="16">
        <f t="shared" si="35"/>
        <v>0.34978170831995187</v>
      </c>
    </row>
    <row r="753" spans="2:25" x14ac:dyDescent="0.25">
      <c r="B753" s="9">
        <v>1</v>
      </c>
      <c r="C753" s="3">
        <v>0</v>
      </c>
      <c r="D753" s="9">
        <v>0</v>
      </c>
      <c r="E753" s="3">
        <v>0</v>
      </c>
      <c r="F753" s="14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9">
        <v>1</v>
      </c>
      <c r="V753" s="37">
        <v>0</v>
      </c>
      <c r="W753" s="15">
        <f t="shared" si="33"/>
        <v>0.2753210760854134</v>
      </c>
      <c r="X753" s="16">
        <f t="shared" si="34"/>
        <v>0.56839875210985935</v>
      </c>
      <c r="Y753" s="16">
        <f t="shared" si="35"/>
        <v>0.32307714140004534</v>
      </c>
    </row>
    <row r="754" spans="2:25" x14ac:dyDescent="0.25">
      <c r="B754" s="9">
        <v>0</v>
      </c>
      <c r="C754" s="3">
        <v>1</v>
      </c>
      <c r="D754" s="9">
        <v>0</v>
      </c>
      <c r="E754" s="3">
        <v>1</v>
      </c>
      <c r="F754" s="14">
        <v>0</v>
      </c>
      <c r="G754" s="13">
        <v>0</v>
      </c>
      <c r="H754" s="13">
        <v>1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1</v>
      </c>
      <c r="T754" s="13">
        <v>0</v>
      </c>
      <c r="U754" s="9">
        <v>1</v>
      </c>
      <c r="V754" s="37">
        <v>0</v>
      </c>
      <c r="W754" s="15">
        <f t="shared" si="33"/>
        <v>1.4671660938430475E-2</v>
      </c>
      <c r="X754" s="16">
        <f t="shared" si="34"/>
        <v>0.50366784944046072</v>
      </c>
      <c r="Y754" s="16">
        <f t="shared" si="35"/>
        <v>0.25368130255997862</v>
      </c>
    </row>
    <row r="755" spans="2:25" x14ac:dyDescent="0.25">
      <c r="B755" s="9">
        <v>0</v>
      </c>
      <c r="C755" s="3">
        <v>1</v>
      </c>
      <c r="D755" s="9">
        <v>0</v>
      </c>
      <c r="E755" s="3">
        <v>1</v>
      </c>
      <c r="F755" s="14">
        <v>0</v>
      </c>
      <c r="G755" s="13">
        <v>0</v>
      </c>
      <c r="H755" s="13">
        <v>1</v>
      </c>
      <c r="I755" s="13">
        <v>0</v>
      </c>
      <c r="J755" s="13">
        <v>0</v>
      </c>
      <c r="K755" s="13">
        <v>0</v>
      </c>
      <c r="L755" s="13">
        <v>1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1</v>
      </c>
      <c r="T755" s="13">
        <v>0</v>
      </c>
      <c r="U755" s="9">
        <v>1</v>
      </c>
      <c r="V755" s="37">
        <v>0</v>
      </c>
      <c r="W755" s="15">
        <f t="shared" si="33"/>
        <v>7.2640911791086782E-2</v>
      </c>
      <c r="X755" s="16">
        <f t="shared" si="34"/>
        <v>0.51815224664987769</v>
      </c>
      <c r="Y755" s="16">
        <f t="shared" si="35"/>
        <v>0.2684817507083157</v>
      </c>
    </row>
    <row r="756" spans="2:25" x14ac:dyDescent="0.25">
      <c r="B756" s="9">
        <v>0</v>
      </c>
      <c r="C756" s="3">
        <v>1</v>
      </c>
      <c r="D756" s="9">
        <v>1</v>
      </c>
      <c r="E756" s="3">
        <v>0</v>
      </c>
      <c r="F756" s="14">
        <v>0</v>
      </c>
      <c r="G756" s="13">
        <v>1</v>
      </c>
      <c r="H756" s="13">
        <v>1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9">
        <v>1</v>
      </c>
      <c r="V756" s="37">
        <v>0</v>
      </c>
      <c r="W756" s="15">
        <f t="shared" si="33"/>
        <v>-1.611019348406062E-2</v>
      </c>
      <c r="X756" s="16">
        <f t="shared" si="34"/>
        <v>0.49597253873532365</v>
      </c>
      <c r="Y756" s="16">
        <f t="shared" si="35"/>
        <v>0.24598875917956212</v>
      </c>
    </row>
    <row r="757" spans="2:25" x14ac:dyDescent="0.25">
      <c r="B757" s="9">
        <v>1</v>
      </c>
      <c r="C757" s="3">
        <v>0</v>
      </c>
      <c r="D757" s="9">
        <v>1</v>
      </c>
      <c r="E757" s="3">
        <v>0</v>
      </c>
      <c r="F757" s="14">
        <v>0</v>
      </c>
      <c r="G757" s="13">
        <v>1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0</v>
      </c>
      <c r="T757" s="13">
        <v>0</v>
      </c>
      <c r="U757" s="9">
        <v>1</v>
      </c>
      <c r="V757" s="37">
        <v>0</v>
      </c>
      <c r="W757" s="15">
        <f t="shared" si="33"/>
        <v>0.12383632880035617</v>
      </c>
      <c r="X757" s="16">
        <f t="shared" si="34"/>
        <v>0.53091957852676186</v>
      </c>
      <c r="Y757" s="16">
        <f t="shared" si="35"/>
        <v>0.28187559886303443</v>
      </c>
    </row>
    <row r="758" spans="2:25" x14ac:dyDescent="0.25">
      <c r="B758" s="9">
        <v>0</v>
      </c>
      <c r="C758" s="3">
        <v>1</v>
      </c>
      <c r="D758" s="9">
        <v>0</v>
      </c>
      <c r="E758" s="3">
        <v>1</v>
      </c>
      <c r="F758" s="14">
        <v>0</v>
      </c>
      <c r="G758" s="13">
        <v>1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1</v>
      </c>
      <c r="T758" s="13">
        <v>0</v>
      </c>
      <c r="U758" s="9">
        <v>1</v>
      </c>
      <c r="V758" s="37">
        <v>0</v>
      </c>
      <c r="W758" s="15">
        <f t="shared" si="33"/>
        <v>-3.0923812871806622E-2</v>
      </c>
      <c r="X758" s="16">
        <f t="shared" si="34"/>
        <v>0.49226966280422019</v>
      </c>
      <c r="Y758" s="16">
        <f t="shared" si="35"/>
        <v>0.24232942091738063</v>
      </c>
    </row>
    <row r="759" spans="2:25" x14ac:dyDescent="0.25">
      <c r="B759" s="9">
        <v>0</v>
      </c>
      <c r="C759" s="3">
        <v>0</v>
      </c>
      <c r="D759" s="9">
        <v>0</v>
      </c>
      <c r="E759" s="3">
        <v>1</v>
      </c>
      <c r="F759" s="14">
        <v>0</v>
      </c>
      <c r="G759" s="13">
        <v>1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9">
        <v>1</v>
      </c>
      <c r="V759" s="37">
        <v>0</v>
      </c>
      <c r="W759" s="15">
        <f t="shared" si="33"/>
        <v>0.17341705272525987</v>
      </c>
      <c r="X759" s="16">
        <f t="shared" si="34"/>
        <v>0.54324593783209818</v>
      </c>
      <c r="Y759" s="16">
        <f t="shared" si="35"/>
        <v>0.29511614897107585</v>
      </c>
    </row>
    <row r="760" spans="2:25" x14ac:dyDescent="0.25">
      <c r="B760" s="9">
        <v>0</v>
      </c>
      <c r="C760" s="3">
        <v>1</v>
      </c>
      <c r="D760" s="9">
        <v>0</v>
      </c>
      <c r="E760" s="3">
        <v>0</v>
      </c>
      <c r="F760" s="14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9">
        <v>1</v>
      </c>
      <c r="V760" s="37">
        <v>0</v>
      </c>
      <c r="W760" s="15">
        <f t="shared" si="33"/>
        <v>0.33579575872169243</v>
      </c>
      <c r="X760" s="16">
        <f t="shared" si="34"/>
        <v>0.58316890235842145</v>
      </c>
      <c r="Y760" s="16">
        <f t="shared" si="35"/>
        <v>0.34008596867792606</v>
      </c>
    </row>
    <row r="761" spans="2:25" x14ac:dyDescent="0.25">
      <c r="B761" s="9">
        <v>0</v>
      </c>
      <c r="C761" s="3">
        <v>1</v>
      </c>
      <c r="D761" s="9">
        <v>0</v>
      </c>
      <c r="E761" s="3">
        <v>1</v>
      </c>
      <c r="F761" s="14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1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1</v>
      </c>
      <c r="T761" s="13">
        <v>0</v>
      </c>
      <c r="U761" s="9">
        <v>1</v>
      </c>
      <c r="V761" s="37">
        <v>0</v>
      </c>
      <c r="W761" s="15">
        <f t="shared" si="33"/>
        <v>0.41273485436954466</v>
      </c>
      <c r="X761" s="16">
        <f t="shared" si="34"/>
        <v>0.60174346397027889</v>
      </c>
      <c r="Y761" s="16">
        <f t="shared" si="35"/>
        <v>0.36209519643095034</v>
      </c>
    </row>
    <row r="762" spans="2:25" x14ac:dyDescent="0.25">
      <c r="B762" s="9">
        <v>0</v>
      </c>
      <c r="C762" s="3">
        <v>0</v>
      </c>
      <c r="D762" s="9">
        <v>1</v>
      </c>
      <c r="E762" s="3">
        <v>0</v>
      </c>
      <c r="F762" s="14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9">
        <v>1</v>
      </c>
      <c r="V762" s="37">
        <v>0</v>
      </c>
      <c r="W762" s="15">
        <f t="shared" si="33"/>
        <v>0.41985526191833283</v>
      </c>
      <c r="X762" s="16">
        <f t="shared" si="34"/>
        <v>0.60344861479431577</v>
      </c>
      <c r="Y762" s="16">
        <f t="shared" si="35"/>
        <v>0.3641502306971785</v>
      </c>
    </row>
    <row r="763" spans="2:25" x14ac:dyDescent="0.25">
      <c r="B763" s="9">
        <v>1</v>
      </c>
      <c r="C763" s="3">
        <v>0</v>
      </c>
      <c r="D763" s="9">
        <v>0</v>
      </c>
      <c r="E763" s="3">
        <v>1</v>
      </c>
      <c r="F763" s="14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1</v>
      </c>
      <c r="Q763" s="13">
        <v>0</v>
      </c>
      <c r="R763" s="13">
        <v>0</v>
      </c>
      <c r="S763" s="13">
        <v>0</v>
      </c>
      <c r="T763" s="13">
        <v>0</v>
      </c>
      <c r="U763" s="9">
        <v>1</v>
      </c>
      <c r="V763" s="37">
        <v>0</v>
      </c>
      <c r="W763" s="15">
        <f t="shared" si="33"/>
        <v>0.25356437838832691</v>
      </c>
      <c r="X763" s="16">
        <f t="shared" si="34"/>
        <v>0.5630536205745329</v>
      </c>
      <c r="Y763" s="16">
        <f t="shared" si="35"/>
        <v>0.31702937964209005</v>
      </c>
    </row>
    <row r="764" spans="2:25" x14ac:dyDescent="0.25">
      <c r="B764" s="9">
        <v>1</v>
      </c>
      <c r="C764" s="3">
        <v>0</v>
      </c>
      <c r="D764" s="9">
        <v>0</v>
      </c>
      <c r="E764" s="3">
        <v>1</v>
      </c>
      <c r="F764" s="14">
        <v>0</v>
      </c>
      <c r="G764" s="13">
        <v>0</v>
      </c>
      <c r="H764" s="13">
        <v>1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1</v>
      </c>
      <c r="O764" s="13">
        <v>0</v>
      </c>
      <c r="P764" s="13">
        <v>0</v>
      </c>
      <c r="Q764" s="13">
        <v>0</v>
      </c>
      <c r="R764" s="13">
        <v>0</v>
      </c>
      <c r="S764" s="13">
        <v>0</v>
      </c>
      <c r="T764" s="13">
        <v>0</v>
      </c>
      <c r="U764" s="9">
        <v>1</v>
      </c>
      <c r="V764" s="37">
        <v>0</v>
      </c>
      <c r="W764" s="15">
        <f t="shared" si="33"/>
        <v>0.35819304589423651</v>
      </c>
      <c r="X764" s="16">
        <f t="shared" si="34"/>
        <v>0.58860295115531835</v>
      </c>
      <c r="Y764" s="16">
        <f t="shared" si="35"/>
        <v>0.34645343410875007</v>
      </c>
    </row>
    <row r="765" spans="2:25" x14ac:dyDescent="0.25">
      <c r="B765" s="9">
        <v>1</v>
      </c>
      <c r="C765" s="3">
        <v>0</v>
      </c>
      <c r="D765" s="9">
        <v>1</v>
      </c>
      <c r="E765" s="3">
        <v>0</v>
      </c>
      <c r="F765" s="14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1</v>
      </c>
      <c r="T765" s="13">
        <v>0</v>
      </c>
      <c r="U765" s="9">
        <v>1</v>
      </c>
      <c r="V765" s="37">
        <v>0</v>
      </c>
      <c r="W765" s="15">
        <f t="shared" si="33"/>
        <v>0.15503971368498731</v>
      </c>
      <c r="X765" s="16">
        <f t="shared" si="34"/>
        <v>0.53868247421798487</v>
      </c>
      <c r="Y765" s="16">
        <f t="shared" si="35"/>
        <v>0.29017880802960994</v>
      </c>
    </row>
    <row r="766" spans="2:25" x14ac:dyDescent="0.25">
      <c r="B766" s="9">
        <v>1</v>
      </c>
      <c r="C766" s="3">
        <v>0</v>
      </c>
      <c r="D766" s="9">
        <v>1</v>
      </c>
      <c r="E766" s="3">
        <v>0</v>
      </c>
      <c r="F766" s="14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0</v>
      </c>
      <c r="U766" s="9">
        <v>1</v>
      </c>
      <c r="V766" s="37">
        <v>0</v>
      </c>
      <c r="W766" s="15">
        <f t="shared" si="33"/>
        <v>0.36985300753128908</v>
      </c>
      <c r="X766" s="16">
        <f t="shared" si="34"/>
        <v>0.59142345939263508</v>
      </c>
      <c r="Y766" s="16">
        <f t="shared" si="35"/>
        <v>0.34978170831995187</v>
      </c>
    </row>
    <row r="767" spans="2:25" x14ac:dyDescent="0.25">
      <c r="B767" s="9">
        <v>1</v>
      </c>
      <c r="C767" s="3">
        <v>0</v>
      </c>
      <c r="D767" s="9">
        <v>1</v>
      </c>
      <c r="E767" s="3">
        <v>0</v>
      </c>
      <c r="F767" s="14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 s="13">
        <v>0</v>
      </c>
      <c r="Q767" s="13">
        <v>0</v>
      </c>
      <c r="R767" s="13">
        <v>0</v>
      </c>
      <c r="S767" s="13">
        <v>1</v>
      </c>
      <c r="T767" s="13">
        <v>0</v>
      </c>
      <c r="U767" s="9">
        <v>1</v>
      </c>
      <c r="V767" s="37">
        <v>0</v>
      </c>
      <c r="W767" s="15">
        <f t="shared" si="33"/>
        <v>0.15503971368498731</v>
      </c>
      <c r="X767" s="16">
        <f t="shared" si="34"/>
        <v>0.53868247421798487</v>
      </c>
      <c r="Y767" s="16">
        <f t="shared" si="35"/>
        <v>0.29017880802960994</v>
      </c>
    </row>
    <row r="768" spans="2:25" x14ac:dyDescent="0.25">
      <c r="B768" s="9">
        <v>0</v>
      </c>
      <c r="C768" s="3">
        <v>1</v>
      </c>
      <c r="D768" s="9">
        <v>0</v>
      </c>
      <c r="E768" s="3">
        <v>1</v>
      </c>
      <c r="F768" s="14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0</v>
      </c>
      <c r="T768" s="13">
        <v>0</v>
      </c>
      <c r="U768" s="9">
        <v>1</v>
      </c>
      <c r="V768" s="37">
        <v>0</v>
      </c>
      <c r="W768" s="15">
        <f t="shared" si="33"/>
        <v>0.42990615970542806</v>
      </c>
      <c r="X768" s="16">
        <f t="shared" si="34"/>
        <v>0.60585126001329082</v>
      </c>
      <c r="Y768" s="16">
        <f t="shared" si="35"/>
        <v>0.36705574925969209</v>
      </c>
    </row>
    <row r="769" spans="2:25" x14ac:dyDescent="0.25">
      <c r="B769" s="9">
        <v>0</v>
      </c>
      <c r="C769" s="3">
        <v>0</v>
      </c>
      <c r="D769" s="9">
        <v>1</v>
      </c>
      <c r="E769" s="3">
        <v>0</v>
      </c>
      <c r="F769" s="14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9">
        <v>1</v>
      </c>
      <c r="V769" s="37">
        <v>0</v>
      </c>
      <c r="W769" s="15">
        <f t="shared" si="33"/>
        <v>0.41985526191833283</v>
      </c>
      <c r="X769" s="16">
        <f t="shared" si="34"/>
        <v>0.60344861479431577</v>
      </c>
      <c r="Y769" s="16">
        <f t="shared" si="35"/>
        <v>0.3641502306971785</v>
      </c>
    </row>
    <row r="770" spans="2:25" x14ac:dyDescent="0.25">
      <c r="B770" s="9">
        <v>1</v>
      </c>
      <c r="C770" s="3">
        <v>0</v>
      </c>
      <c r="D770" s="9">
        <v>0</v>
      </c>
      <c r="E770" s="3">
        <v>1</v>
      </c>
      <c r="F770" s="14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  <c r="U770" s="9">
        <v>1</v>
      </c>
      <c r="V770" s="37">
        <v>0</v>
      </c>
      <c r="W770" s="15">
        <f t="shared" si="33"/>
        <v>0.36943147706914903</v>
      </c>
      <c r="X770" s="16">
        <f t="shared" si="34"/>
        <v>0.59132159610955726</v>
      </c>
      <c r="Y770" s="16">
        <f t="shared" si="35"/>
        <v>0.34966123002555438</v>
      </c>
    </row>
    <row r="771" spans="2:25" x14ac:dyDescent="0.25">
      <c r="B771" s="9">
        <v>0</v>
      </c>
      <c r="C771" s="3">
        <v>1</v>
      </c>
      <c r="D771" s="9">
        <v>1</v>
      </c>
      <c r="E771" s="3">
        <v>0</v>
      </c>
      <c r="F771" s="14">
        <v>0</v>
      </c>
      <c r="G771" s="13">
        <v>0</v>
      </c>
      <c r="H771" s="13">
        <v>1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9">
        <v>1</v>
      </c>
      <c r="V771" s="37">
        <v>0</v>
      </c>
      <c r="W771" s="15">
        <f t="shared" si="33"/>
        <v>0.22990648524687229</v>
      </c>
      <c r="X771" s="16">
        <f t="shared" si="34"/>
        <v>0.55722478226424899</v>
      </c>
      <c r="Y771" s="16">
        <f t="shared" si="35"/>
        <v>0.31049945796943967</v>
      </c>
    </row>
    <row r="772" spans="2:25" x14ac:dyDescent="0.25">
      <c r="B772" s="9">
        <v>1</v>
      </c>
      <c r="C772" s="3">
        <v>0</v>
      </c>
      <c r="D772" s="9">
        <v>0</v>
      </c>
      <c r="E772" s="3">
        <v>0</v>
      </c>
      <c r="F772" s="14">
        <v>0</v>
      </c>
      <c r="G772" s="13">
        <v>1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9">
        <v>1</v>
      </c>
      <c r="V772" s="37">
        <v>0</v>
      </c>
      <c r="W772" s="15">
        <f t="shared" si="33"/>
        <v>2.9304397354480483E-2</v>
      </c>
      <c r="X772" s="16">
        <f t="shared" si="34"/>
        <v>0.50732557511105558</v>
      </c>
      <c r="Y772" s="16">
        <f t="shared" si="35"/>
        <v>0.25737923916176331</v>
      </c>
    </row>
    <row r="773" spans="2:25" x14ac:dyDescent="0.25">
      <c r="B773" s="9">
        <v>0</v>
      </c>
      <c r="C773" s="3">
        <v>1</v>
      </c>
      <c r="D773" s="9">
        <v>1</v>
      </c>
      <c r="E773" s="3">
        <v>0</v>
      </c>
      <c r="F773" s="14">
        <v>0</v>
      </c>
      <c r="G773" s="13">
        <v>1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9">
        <v>1</v>
      </c>
      <c r="V773" s="37">
        <v>0</v>
      </c>
      <c r="W773" s="15">
        <f t="shared" si="33"/>
        <v>0.1843110114366352</v>
      </c>
      <c r="X773" s="16">
        <f t="shared" si="34"/>
        <v>0.54594775390834482</v>
      </c>
      <c r="Y773" s="16">
        <f t="shared" si="35"/>
        <v>0.29805894999756666</v>
      </c>
    </row>
    <row r="774" spans="2:25" x14ac:dyDescent="0.25">
      <c r="B774" s="9">
        <v>1</v>
      </c>
      <c r="C774" s="3">
        <v>0</v>
      </c>
      <c r="D774" s="9">
        <v>1</v>
      </c>
      <c r="E774" s="3">
        <v>0</v>
      </c>
      <c r="F774" s="14">
        <v>0</v>
      </c>
      <c r="G774" s="13">
        <v>0</v>
      </c>
      <c r="H774" s="13">
        <v>1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1</v>
      </c>
      <c r="T774" s="13">
        <v>0</v>
      </c>
      <c r="U774" s="9">
        <v>1</v>
      </c>
      <c r="V774" s="37">
        <v>0</v>
      </c>
      <c r="W774" s="15">
        <f t="shared" ref="W774:W837" si="36">SUMPRODUCT(B$2:U$2,B774:U774)</f>
        <v>-4.5381491235708504E-2</v>
      </c>
      <c r="X774" s="16">
        <f t="shared" ref="X774:X837" si="37">EXP(W774)/(1+EXP(W774))</f>
        <v>0.48865657392060885</v>
      </c>
      <c r="Y774" s="16">
        <f t="shared" ref="Y774:Y837" si="38">(V774-X774)^2</f>
        <v>0.23878524723582747</v>
      </c>
    </row>
    <row r="775" spans="2:25" x14ac:dyDescent="0.25">
      <c r="B775" s="9">
        <v>1</v>
      </c>
      <c r="C775" s="3">
        <v>0</v>
      </c>
      <c r="D775" s="9">
        <v>1</v>
      </c>
      <c r="E775" s="3">
        <v>0</v>
      </c>
      <c r="F775" s="14">
        <v>0</v>
      </c>
      <c r="G775" s="13">
        <v>0</v>
      </c>
      <c r="H775" s="13">
        <v>1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>
        <v>0</v>
      </c>
      <c r="U775" s="9">
        <v>1</v>
      </c>
      <c r="V775" s="37">
        <v>0</v>
      </c>
      <c r="W775" s="15">
        <f t="shared" si="36"/>
        <v>0.16943180261059326</v>
      </c>
      <c r="X775" s="16">
        <f t="shared" si="37"/>
        <v>0.54225690941661309</v>
      </c>
      <c r="Y775" s="16">
        <f t="shared" si="38"/>
        <v>0.29404255581005695</v>
      </c>
    </row>
    <row r="776" spans="2:25" x14ac:dyDescent="0.25">
      <c r="B776" s="9">
        <v>0</v>
      </c>
      <c r="C776" s="3">
        <v>1</v>
      </c>
      <c r="D776" s="9">
        <v>0</v>
      </c>
      <c r="E776" s="3">
        <v>0</v>
      </c>
      <c r="F776" s="14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9">
        <v>1</v>
      </c>
      <c r="V776" s="37">
        <v>0</v>
      </c>
      <c r="W776" s="15">
        <f t="shared" si="36"/>
        <v>0.33579575872169243</v>
      </c>
      <c r="X776" s="16">
        <f t="shared" si="37"/>
        <v>0.58316890235842145</v>
      </c>
      <c r="Y776" s="16">
        <f t="shared" si="38"/>
        <v>0.34008596867792606</v>
      </c>
    </row>
    <row r="777" spans="2:25" x14ac:dyDescent="0.25">
      <c r="B777" s="9">
        <v>1</v>
      </c>
      <c r="C777" s="3">
        <v>0</v>
      </c>
      <c r="D777" s="9">
        <v>0</v>
      </c>
      <c r="E777" s="3">
        <v>1</v>
      </c>
      <c r="F777" s="14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  <c r="U777" s="9">
        <v>1</v>
      </c>
      <c r="V777" s="37">
        <v>0</v>
      </c>
      <c r="W777" s="15">
        <f t="shared" si="36"/>
        <v>0.36943147706914903</v>
      </c>
      <c r="X777" s="16">
        <f t="shared" si="37"/>
        <v>0.59132159610955726</v>
      </c>
      <c r="Y777" s="16">
        <f t="shared" si="38"/>
        <v>0.34966123002555438</v>
      </c>
    </row>
    <row r="778" spans="2:25" x14ac:dyDescent="0.25">
      <c r="B778" s="9">
        <v>1</v>
      </c>
      <c r="C778" s="3">
        <v>0</v>
      </c>
      <c r="D778" s="9">
        <v>0</v>
      </c>
      <c r="E778" s="3">
        <v>1</v>
      </c>
      <c r="F778" s="14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1</v>
      </c>
      <c r="T778" s="13">
        <v>0</v>
      </c>
      <c r="U778" s="9">
        <v>1</v>
      </c>
      <c r="V778" s="37">
        <v>0</v>
      </c>
      <c r="W778" s="15">
        <f t="shared" si="36"/>
        <v>0.15461818322284726</v>
      </c>
      <c r="X778" s="16">
        <f t="shared" si="37"/>
        <v>0.53857772064618892</v>
      </c>
      <c r="Y778" s="16">
        <f t="shared" si="38"/>
        <v>0.29006596117644429</v>
      </c>
    </row>
    <row r="779" spans="2:25" x14ac:dyDescent="0.25">
      <c r="B779" s="9">
        <v>1</v>
      </c>
      <c r="C779" s="3">
        <v>0</v>
      </c>
      <c r="D779" s="9">
        <v>0</v>
      </c>
      <c r="E779" s="3">
        <v>1</v>
      </c>
      <c r="F779" s="14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1</v>
      </c>
      <c r="Q779" s="13">
        <v>0</v>
      </c>
      <c r="R779" s="13">
        <v>0</v>
      </c>
      <c r="S779" s="13">
        <v>0</v>
      </c>
      <c r="T779" s="13">
        <v>1</v>
      </c>
      <c r="U779" s="9">
        <v>1</v>
      </c>
      <c r="V779" s="37">
        <v>0</v>
      </c>
      <c r="W779" s="15">
        <f t="shared" si="36"/>
        <v>0.52031161849321006</v>
      </c>
      <c r="X779" s="16">
        <f t="shared" si="37"/>
        <v>0.62722063025157604</v>
      </c>
      <c r="Y779" s="16">
        <f t="shared" si="38"/>
        <v>0.39340571901318427</v>
      </c>
    </row>
    <row r="780" spans="2:25" x14ac:dyDescent="0.25">
      <c r="B780" s="9">
        <v>0</v>
      </c>
      <c r="C780" s="3">
        <v>1</v>
      </c>
      <c r="D780" s="9">
        <v>1</v>
      </c>
      <c r="E780" s="3">
        <v>0</v>
      </c>
      <c r="F780" s="14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9">
        <v>1</v>
      </c>
      <c r="V780" s="37">
        <v>0</v>
      </c>
      <c r="W780" s="15">
        <f t="shared" si="36"/>
        <v>0.43032769016756811</v>
      </c>
      <c r="X780" s="16">
        <f t="shared" si="37"/>
        <v>0.60595191510262247</v>
      </c>
      <c r="Y780" s="16">
        <f t="shared" si="38"/>
        <v>0.36717772341653582</v>
      </c>
    </row>
    <row r="781" spans="2:25" x14ac:dyDescent="0.25">
      <c r="B781" s="9">
        <v>0</v>
      </c>
      <c r="C781" s="3">
        <v>1</v>
      </c>
      <c r="D781" s="9">
        <v>1</v>
      </c>
      <c r="E781" s="3">
        <v>0</v>
      </c>
      <c r="F781" s="14">
        <v>0</v>
      </c>
      <c r="G781" s="13">
        <v>1</v>
      </c>
      <c r="H781" s="13">
        <v>0</v>
      </c>
      <c r="I781" s="13">
        <v>0</v>
      </c>
      <c r="J781" s="13">
        <v>0</v>
      </c>
      <c r="K781" s="13">
        <v>0</v>
      </c>
      <c r="L781" s="13">
        <v>1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0</v>
      </c>
      <c r="T781" s="13">
        <v>0</v>
      </c>
      <c r="U781" s="9">
        <v>1</v>
      </c>
      <c r="V781" s="37">
        <v>0</v>
      </c>
      <c r="W781" s="15">
        <f t="shared" si="36"/>
        <v>0.24228026228929148</v>
      </c>
      <c r="X781" s="16">
        <f t="shared" si="37"/>
        <v>0.56027550731526543</v>
      </c>
      <c r="Y781" s="16">
        <f t="shared" si="38"/>
        <v>0.31390864409737806</v>
      </c>
    </row>
    <row r="782" spans="2:25" x14ac:dyDescent="0.25">
      <c r="B782" s="9">
        <v>0</v>
      </c>
      <c r="C782" s="3">
        <v>0</v>
      </c>
      <c r="D782" s="9">
        <v>0</v>
      </c>
      <c r="E782" s="3">
        <v>1</v>
      </c>
      <c r="F782" s="14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1</v>
      </c>
      <c r="Q782" s="13">
        <v>0</v>
      </c>
      <c r="R782" s="13">
        <v>0</v>
      </c>
      <c r="S782" s="13">
        <v>0</v>
      </c>
      <c r="T782" s="13">
        <v>0</v>
      </c>
      <c r="U782" s="9">
        <v>1</v>
      </c>
      <c r="V782" s="37">
        <v>0</v>
      </c>
      <c r="W782" s="15">
        <f t="shared" si="36"/>
        <v>0.30356663277537066</v>
      </c>
      <c r="X782" s="16">
        <f t="shared" si="37"/>
        <v>0.5753141774804662</v>
      </c>
      <c r="Y782" s="16">
        <f t="shared" si="38"/>
        <v>0.33098640281002539</v>
      </c>
    </row>
    <row r="783" spans="2:25" x14ac:dyDescent="0.25">
      <c r="B783" s="9">
        <v>0</v>
      </c>
      <c r="C783" s="3">
        <v>1</v>
      </c>
      <c r="D783" s="9">
        <v>1</v>
      </c>
      <c r="E783" s="3">
        <v>0</v>
      </c>
      <c r="F783" s="14">
        <v>0</v>
      </c>
      <c r="G783" s="13">
        <v>0</v>
      </c>
      <c r="H783" s="13">
        <v>1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1</v>
      </c>
      <c r="T783" s="13">
        <v>0</v>
      </c>
      <c r="U783" s="9">
        <v>1</v>
      </c>
      <c r="V783" s="37">
        <v>0</v>
      </c>
      <c r="W783" s="15">
        <f t="shared" si="36"/>
        <v>1.5093191400570527E-2</v>
      </c>
      <c r="X783" s="16">
        <f t="shared" si="37"/>
        <v>0.50377322622061171</v>
      </c>
      <c r="Y783" s="16">
        <f t="shared" si="38"/>
        <v>0.25378746345672365</v>
      </c>
    </row>
    <row r="784" spans="2:25" x14ac:dyDescent="0.25">
      <c r="B784" s="9">
        <v>0</v>
      </c>
      <c r="C784" s="3">
        <v>1</v>
      </c>
      <c r="D784" s="9">
        <v>1</v>
      </c>
      <c r="E784" s="3">
        <v>0</v>
      </c>
      <c r="F784" s="14">
        <v>0</v>
      </c>
      <c r="G784" s="13">
        <v>1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1</v>
      </c>
      <c r="T784" s="13">
        <v>0</v>
      </c>
      <c r="U784" s="9">
        <v>1</v>
      </c>
      <c r="V784" s="37">
        <v>0</v>
      </c>
      <c r="W784" s="15">
        <f t="shared" si="36"/>
        <v>-3.050228240966657E-2</v>
      </c>
      <c r="X784" s="16">
        <f t="shared" si="37"/>
        <v>0.492375020571646</v>
      </c>
      <c r="Y784" s="16">
        <f t="shared" si="38"/>
        <v>0.24243316088292882</v>
      </c>
    </row>
    <row r="785" spans="2:25" x14ac:dyDescent="0.25">
      <c r="B785" s="9">
        <v>0</v>
      </c>
      <c r="C785" s="3">
        <v>1</v>
      </c>
      <c r="D785" s="9">
        <v>1</v>
      </c>
      <c r="E785" s="3">
        <v>0</v>
      </c>
      <c r="F785" s="14">
        <v>0</v>
      </c>
      <c r="G785" s="13">
        <v>1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13">
        <v>0</v>
      </c>
      <c r="R785" s="13">
        <v>0</v>
      </c>
      <c r="S785" s="13">
        <v>0</v>
      </c>
      <c r="T785" s="13">
        <v>0</v>
      </c>
      <c r="U785" s="9">
        <v>1</v>
      </c>
      <c r="V785" s="37">
        <v>0</v>
      </c>
      <c r="W785" s="15">
        <f t="shared" si="36"/>
        <v>0.1843110114366352</v>
      </c>
      <c r="X785" s="16">
        <f t="shared" si="37"/>
        <v>0.54594775390834482</v>
      </c>
      <c r="Y785" s="16">
        <f t="shared" si="38"/>
        <v>0.29805894999756666</v>
      </c>
    </row>
    <row r="786" spans="2:25" x14ac:dyDescent="0.25">
      <c r="B786" s="9">
        <v>0</v>
      </c>
      <c r="C786" s="3">
        <v>1</v>
      </c>
      <c r="D786" s="9">
        <v>0</v>
      </c>
      <c r="E786" s="3">
        <v>1</v>
      </c>
      <c r="F786" s="14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1</v>
      </c>
      <c r="Q786" s="13">
        <v>0</v>
      </c>
      <c r="R786" s="13">
        <v>1</v>
      </c>
      <c r="S786" s="13">
        <v>0</v>
      </c>
      <c r="T786" s="13">
        <v>0</v>
      </c>
      <c r="U786" s="9">
        <v>1</v>
      </c>
      <c r="V786" s="37">
        <v>0</v>
      </c>
      <c r="W786" s="15">
        <f t="shared" si="36"/>
        <v>0.49139858380932655</v>
      </c>
      <c r="X786" s="16">
        <f t="shared" si="37"/>
        <v>0.62043584755912695</v>
      </c>
      <c r="Y786" s="16">
        <f t="shared" si="38"/>
        <v>0.38494064093641223</v>
      </c>
    </row>
    <row r="787" spans="2:25" x14ac:dyDescent="0.25">
      <c r="B787" s="9">
        <v>1</v>
      </c>
      <c r="C787" s="3">
        <v>0</v>
      </c>
      <c r="D787" s="9">
        <v>1</v>
      </c>
      <c r="E787" s="3">
        <v>0</v>
      </c>
      <c r="F787" s="14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1</v>
      </c>
      <c r="N787" s="13">
        <v>0</v>
      </c>
      <c r="O787" s="13">
        <v>0</v>
      </c>
      <c r="P787" s="13">
        <v>1</v>
      </c>
      <c r="Q787" s="13">
        <v>0</v>
      </c>
      <c r="R787" s="13">
        <v>0</v>
      </c>
      <c r="S787" s="13">
        <v>0</v>
      </c>
      <c r="T787" s="13">
        <v>0</v>
      </c>
      <c r="U787" s="9">
        <v>1</v>
      </c>
      <c r="V787" s="37">
        <v>0</v>
      </c>
      <c r="W787" s="15">
        <f t="shared" si="36"/>
        <v>0.45162789736088532</v>
      </c>
      <c r="X787" s="16">
        <f t="shared" si="37"/>
        <v>0.6110262113488939</v>
      </c>
      <c r="Y787" s="16">
        <f t="shared" si="38"/>
        <v>0.37335303095538314</v>
      </c>
    </row>
    <row r="788" spans="2:25" x14ac:dyDescent="0.25">
      <c r="B788" s="9">
        <v>1</v>
      </c>
      <c r="C788" s="3">
        <v>0</v>
      </c>
      <c r="D788" s="9">
        <v>1</v>
      </c>
      <c r="E788" s="3">
        <v>0</v>
      </c>
      <c r="F788" s="14">
        <v>0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1</v>
      </c>
      <c r="T788" s="13">
        <v>0</v>
      </c>
      <c r="U788" s="9">
        <v>1</v>
      </c>
      <c r="V788" s="37">
        <v>0</v>
      </c>
      <c r="W788" s="15">
        <f t="shared" si="36"/>
        <v>0.15503971368498731</v>
      </c>
      <c r="X788" s="16">
        <f t="shared" si="37"/>
        <v>0.53868247421798487</v>
      </c>
      <c r="Y788" s="16">
        <f t="shared" si="38"/>
        <v>0.29017880802960994</v>
      </c>
    </row>
    <row r="789" spans="2:25" x14ac:dyDescent="0.25">
      <c r="B789" s="9">
        <v>0</v>
      </c>
      <c r="C789" s="3">
        <v>1</v>
      </c>
      <c r="D789" s="9">
        <v>1</v>
      </c>
      <c r="E789" s="3">
        <v>0</v>
      </c>
      <c r="F789" s="14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1</v>
      </c>
      <c r="P789" s="13">
        <v>0</v>
      </c>
      <c r="Q789" s="13">
        <v>0</v>
      </c>
      <c r="R789" s="13">
        <v>0</v>
      </c>
      <c r="S789" s="13">
        <v>0</v>
      </c>
      <c r="T789" s="13">
        <v>0</v>
      </c>
      <c r="U789" s="9">
        <v>1</v>
      </c>
      <c r="V789" s="37">
        <v>0</v>
      </c>
      <c r="W789" s="15">
        <f t="shared" si="36"/>
        <v>0.56524802805555163</v>
      </c>
      <c r="X789" s="16">
        <f t="shared" si="37"/>
        <v>0.63766596098523809</v>
      </c>
      <c r="Y789" s="16">
        <f t="shared" si="38"/>
        <v>0.4066178777992272</v>
      </c>
    </row>
    <row r="790" spans="2:25" x14ac:dyDescent="0.25">
      <c r="B790" s="9">
        <v>0</v>
      </c>
      <c r="C790" s="3">
        <v>1</v>
      </c>
      <c r="D790" s="9">
        <v>1</v>
      </c>
      <c r="E790" s="3">
        <v>0</v>
      </c>
      <c r="F790" s="14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  <c r="U790" s="9">
        <v>1</v>
      </c>
      <c r="V790" s="37">
        <v>0</v>
      </c>
      <c r="W790" s="15">
        <f t="shared" si="36"/>
        <v>0.43032769016756811</v>
      </c>
      <c r="X790" s="16">
        <f t="shared" si="37"/>
        <v>0.60595191510262247</v>
      </c>
      <c r="Y790" s="16">
        <f t="shared" si="38"/>
        <v>0.36717772341653582</v>
      </c>
    </row>
    <row r="791" spans="2:25" x14ac:dyDescent="0.25">
      <c r="B791" s="9">
        <v>0</v>
      </c>
      <c r="C791" s="3">
        <v>1</v>
      </c>
      <c r="D791" s="9">
        <v>1</v>
      </c>
      <c r="E791" s="3">
        <v>0</v>
      </c>
      <c r="F791" s="14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1</v>
      </c>
      <c r="T791" s="13">
        <v>0</v>
      </c>
      <c r="U791" s="9">
        <v>1</v>
      </c>
      <c r="V791" s="37">
        <v>0</v>
      </c>
      <c r="W791" s="15">
        <f t="shared" si="36"/>
        <v>0.21551439632126634</v>
      </c>
      <c r="X791" s="16">
        <f t="shared" si="37"/>
        <v>0.55367102397906065</v>
      </c>
      <c r="Y791" s="16">
        <f t="shared" si="38"/>
        <v>0.30655160279402155</v>
      </c>
    </row>
    <row r="792" spans="2:25" x14ac:dyDescent="0.25">
      <c r="B792" s="9">
        <v>0</v>
      </c>
      <c r="C792" s="3">
        <v>1</v>
      </c>
      <c r="D792" s="9">
        <v>0</v>
      </c>
      <c r="E792" s="3">
        <v>1</v>
      </c>
      <c r="F792" s="14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9">
        <v>1</v>
      </c>
      <c r="V792" s="37">
        <v>0</v>
      </c>
      <c r="W792" s="15">
        <f t="shared" si="36"/>
        <v>0.42990615970542806</v>
      </c>
      <c r="X792" s="16">
        <f t="shared" si="37"/>
        <v>0.60585126001329082</v>
      </c>
      <c r="Y792" s="16">
        <f t="shared" si="38"/>
        <v>0.36705574925969209</v>
      </c>
    </row>
    <row r="793" spans="2:25" x14ac:dyDescent="0.25">
      <c r="B793" s="9">
        <v>1</v>
      </c>
      <c r="C793" s="3">
        <v>0</v>
      </c>
      <c r="D793" s="9">
        <v>1</v>
      </c>
      <c r="E793" s="3">
        <v>0</v>
      </c>
      <c r="F793" s="14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9">
        <v>1</v>
      </c>
      <c r="V793" s="37">
        <v>0</v>
      </c>
      <c r="W793" s="15">
        <f t="shared" si="36"/>
        <v>0.36985300753128908</v>
      </c>
      <c r="X793" s="16">
        <f t="shared" si="37"/>
        <v>0.59142345939263508</v>
      </c>
      <c r="Y793" s="16">
        <f t="shared" si="38"/>
        <v>0.34978170831995187</v>
      </c>
    </row>
    <row r="794" spans="2:25" x14ac:dyDescent="0.25">
      <c r="B794" s="9">
        <v>1</v>
      </c>
      <c r="C794" s="3">
        <v>0</v>
      </c>
      <c r="D794" s="9">
        <v>0</v>
      </c>
      <c r="E794" s="3">
        <v>1</v>
      </c>
      <c r="F794" s="14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0</v>
      </c>
      <c r="T794" s="13">
        <v>0</v>
      </c>
      <c r="U794" s="9">
        <v>1</v>
      </c>
      <c r="V794" s="37">
        <v>0</v>
      </c>
      <c r="W794" s="15">
        <f t="shared" si="36"/>
        <v>0.36943147706914903</v>
      </c>
      <c r="X794" s="16">
        <f t="shared" si="37"/>
        <v>0.59132159610955726</v>
      </c>
      <c r="Y794" s="16">
        <f t="shared" si="38"/>
        <v>0.34966123002555438</v>
      </c>
    </row>
    <row r="795" spans="2:25" x14ac:dyDescent="0.25">
      <c r="B795" s="9">
        <v>0</v>
      </c>
      <c r="C795" s="3">
        <v>0</v>
      </c>
      <c r="D795" s="9">
        <v>1</v>
      </c>
      <c r="E795" s="3">
        <v>0</v>
      </c>
      <c r="F795" s="14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9">
        <v>1</v>
      </c>
      <c r="V795" s="37">
        <v>0</v>
      </c>
      <c r="W795" s="15">
        <f t="shared" si="36"/>
        <v>0.41985526191833283</v>
      </c>
      <c r="X795" s="16">
        <f t="shared" si="37"/>
        <v>0.60344861479431577</v>
      </c>
      <c r="Y795" s="16">
        <f t="shared" si="38"/>
        <v>0.3641502306971785</v>
      </c>
    </row>
    <row r="796" spans="2:25" x14ac:dyDescent="0.25">
      <c r="B796" s="9">
        <v>0</v>
      </c>
      <c r="C796" s="3">
        <v>1</v>
      </c>
      <c r="D796" s="9">
        <v>0</v>
      </c>
      <c r="E796" s="3">
        <v>1</v>
      </c>
      <c r="F796" s="14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1</v>
      </c>
      <c r="S796" s="13">
        <v>0</v>
      </c>
      <c r="T796" s="13">
        <v>0</v>
      </c>
      <c r="U796" s="9">
        <v>1</v>
      </c>
      <c r="V796" s="37">
        <v>0</v>
      </c>
      <c r="W796" s="15">
        <f t="shared" si="36"/>
        <v>0.60726568249014867</v>
      </c>
      <c r="X796" s="16">
        <f t="shared" si="37"/>
        <v>0.64731681526661367</v>
      </c>
      <c r="Y796" s="16">
        <f t="shared" si="38"/>
        <v>0.41901905932691125</v>
      </c>
    </row>
    <row r="797" spans="2:25" x14ac:dyDescent="0.25">
      <c r="B797" s="9">
        <v>0</v>
      </c>
      <c r="C797" s="3">
        <v>1</v>
      </c>
      <c r="D797" s="9">
        <v>1</v>
      </c>
      <c r="E797" s="3">
        <v>0</v>
      </c>
      <c r="F797" s="14">
        <v>0</v>
      </c>
      <c r="G797" s="13">
        <v>1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9">
        <v>1</v>
      </c>
      <c r="V797" s="37">
        <v>0</v>
      </c>
      <c r="W797" s="15">
        <f t="shared" si="36"/>
        <v>0.1843110114366352</v>
      </c>
      <c r="X797" s="16">
        <f t="shared" si="37"/>
        <v>0.54594775390834482</v>
      </c>
      <c r="Y797" s="16">
        <f t="shared" si="38"/>
        <v>0.29805894999756666</v>
      </c>
    </row>
    <row r="798" spans="2:25" x14ac:dyDescent="0.25">
      <c r="B798" s="9">
        <v>1</v>
      </c>
      <c r="C798" s="3">
        <v>0</v>
      </c>
      <c r="D798" s="9">
        <v>0</v>
      </c>
      <c r="E798" s="3">
        <v>1</v>
      </c>
      <c r="F798" s="14">
        <v>0</v>
      </c>
      <c r="G798" s="13">
        <v>0</v>
      </c>
      <c r="H798" s="13">
        <v>1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9">
        <v>1</v>
      </c>
      <c r="V798" s="37">
        <v>0</v>
      </c>
      <c r="W798" s="15">
        <f t="shared" si="36"/>
        <v>0.16901027214845321</v>
      </c>
      <c r="X798" s="16">
        <f t="shared" si="37"/>
        <v>0.54215227764321572</v>
      </c>
      <c r="Y798" s="16">
        <f t="shared" si="38"/>
        <v>0.29392909215372648</v>
      </c>
    </row>
    <row r="799" spans="2:25" x14ac:dyDescent="0.25">
      <c r="B799" s="9">
        <v>0</v>
      </c>
      <c r="C799" s="3">
        <v>0</v>
      </c>
      <c r="D799" s="9">
        <v>0</v>
      </c>
      <c r="E799" s="3">
        <v>1</v>
      </c>
      <c r="F799" s="14">
        <v>0</v>
      </c>
      <c r="G799" s="13">
        <v>1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0</v>
      </c>
      <c r="S799" s="13">
        <v>0</v>
      </c>
      <c r="T799" s="13">
        <v>0</v>
      </c>
      <c r="U799" s="9">
        <v>1</v>
      </c>
      <c r="V799" s="37">
        <v>0</v>
      </c>
      <c r="W799" s="15">
        <f t="shared" si="36"/>
        <v>0.17341705272525987</v>
      </c>
      <c r="X799" s="16">
        <f t="shared" si="37"/>
        <v>0.54324593783209818</v>
      </c>
      <c r="Y799" s="16">
        <f t="shared" si="38"/>
        <v>0.29511614897107585</v>
      </c>
    </row>
    <row r="800" spans="2:25" x14ac:dyDescent="0.25">
      <c r="B800" s="9">
        <v>0</v>
      </c>
      <c r="C800" s="3">
        <v>1</v>
      </c>
      <c r="D800" s="9">
        <v>1</v>
      </c>
      <c r="E800" s="3">
        <v>0</v>
      </c>
      <c r="F800" s="14">
        <v>0</v>
      </c>
      <c r="G800" s="13">
        <v>1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1</v>
      </c>
      <c r="Q800" s="13">
        <v>0</v>
      </c>
      <c r="R800" s="13">
        <v>0</v>
      </c>
      <c r="S800" s="13">
        <v>0</v>
      </c>
      <c r="T800" s="13">
        <v>1</v>
      </c>
      <c r="U800" s="9">
        <v>1</v>
      </c>
      <c r="V800" s="37">
        <v>0</v>
      </c>
      <c r="W800" s="15">
        <f t="shared" si="36"/>
        <v>0.33519115286069623</v>
      </c>
      <c r="X800" s="16">
        <f t="shared" si="37"/>
        <v>0.58302192560584887</v>
      </c>
      <c r="Y800" s="16">
        <f t="shared" si="38"/>
        <v>0.33991456573715195</v>
      </c>
    </row>
    <row r="801" spans="2:25" x14ac:dyDescent="0.25">
      <c r="B801" s="9">
        <v>0</v>
      </c>
      <c r="C801" s="3">
        <v>1</v>
      </c>
      <c r="D801" s="9">
        <v>0</v>
      </c>
      <c r="E801" s="3">
        <v>1</v>
      </c>
      <c r="F801" s="14">
        <v>1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1</v>
      </c>
      <c r="Q801" s="13">
        <v>0</v>
      </c>
      <c r="R801" s="13">
        <v>0</v>
      </c>
      <c r="S801" s="13">
        <v>0</v>
      </c>
      <c r="T801" s="13">
        <v>0</v>
      </c>
      <c r="U801" s="9">
        <v>1</v>
      </c>
      <c r="V801" s="37">
        <v>0</v>
      </c>
      <c r="W801" s="15">
        <f t="shared" si="36"/>
        <v>0.57634578010316662</v>
      </c>
      <c r="X801" s="16">
        <f t="shared" si="37"/>
        <v>0.64022613765397463</v>
      </c>
      <c r="Y801" s="16">
        <f t="shared" si="38"/>
        <v>0.40988950733532609</v>
      </c>
    </row>
    <row r="802" spans="2:25" x14ac:dyDescent="0.25">
      <c r="B802" s="9">
        <v>1</v>
      </c>
      <c r="C802" s="3">
        <v>0</v>
      </c>
      <c r="D802" s="9">
        <v>0</v>
      </c>
      <c r="E802" s="3">
        <v>1</v>
      </c>
      <c r="F802" s="14">
        <v>1</v>
      </c>
      <c r="G802" s="13">
        <v>1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9">
        <v>1</v>
      </c>
      <c r="V802" s="37">
        <v>0</v>
      </c>
      <c r="W802" s="15">
        <f t="shared" si="36"/>
        <v>0.38572151741677674</v>
      </c>
      <c r="X802" s="16">
        <f t="shared" si="37"/>
        <v>0.59525231882990792</v>
      </c>
      <c r="Y802" s="16">
        <f t="shared" si="38"/>
        <v>0.35432532307238235</v>
      </c>
    </row>
    <row r="803" spans="2:25" x14ac:dyDescent="0.25">
      <c r="B803" s="9">
        <v>1</v>
      </c>
      <c r="C803" s="3">
        <v>0</v>
      </c>
      <c r="D803" s="9">
        <v>0</v>
      </c>
      <c r="E803" s="3">
        <v>1</v>
      </c>
      <c r="F803" s="14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1</v>
      </c>
      <c r="N803" s="13">
        <v>0</v>
      </c>
      <c r="O803" s="13">
        <v>0</v>
      </c>
      <c r="P803" s="13">
        <v>0</v>
      </c>
      <c r="Q803" s="13">
        <v>0</v>
      </c>
      <c r="R803" s="13">
        <v>0</v>
      </c>
      <c r="S803" s="13">
        <v>0</v>
      </c>
      <c r="T803" s="13">
        <v>0</v>
      </c>
      <c r="U803" s="9">
        <v>1</v>
      </c>
      <c r="V803" s="37">
        <v>0</v>
      </c>
      <c r="W803" s="15">
        <f t="shared" si="36"/>
        <v>0.56707346557956739</v>
      </c>
      <c r="X803" s="16">
        <f t="shared" si="37"/>
        <v>0.63808761874619657</v>
      </c>
      <c r="Y803" s="16">
        <f t="shared" si="38"/>
        <v>0.40715580919719152</v>
      </c>
    </row>
    <row r="804" spans="2:25" x14ac:dyDescent="0.25">
      <c r="B804" s="9">
        <v>1</v>
      </c>
      <c r="C804" s="3">
        <v>0</v>
      </c>
      <c r="D804" s="9">
        <v>1</v>
      </c>
      <c r="E804" s="3">
        <v>0</v>
      </c>
      <c r="F804" s="14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  <c r="U804" s="9">
        <v>1</v>
      </c>
      <c r="V804" s="37">
        <v>0</v>
      </c>
      <c r="W804" s="15">
        <f t="shared" si="36"/>
        <v>0.36985300753128908</v>
      </c>
      <c r="X804" s="16">
        <f t="shared" si="37"/>
        <v>0.59142345939263508</v>
      </c>
      <c r="Y804" s="16">
        <f t="shared" si="38"/>
        <v>0.34978170831995187</v>
      </c>
    </row>
    <row r="805" spans="2:25" x14ac:dyDescent="0.25">
      <c r="B805" s="9">
        <v>0</v>
      </c>
      <c r="C805" s="3">
        <v>1</v>
      </c>
      <c r="D805" s="9">
        <v>1</v>
      </c>
      <c r="E805" s="3">
        <v>0</v>
      </c>
      <c r="F805" s="14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1</v>
      </c>
      <c r="Q805" s="13">
        <v>0</v>
      </c>
      <c r="R805" s="13">
        <v>0</v>
      </c>
      <c r="S805" s="13">
        <v>0</v>
      </c>
      <c r="T805" s="13">
        <v>0</v>
      </c>
      <c r="U805" s="9">
        <v>1</v>
      </c>
      <c r="V805" s="37">
        <v>0</v>
      </c>
      <c r="W805" s="15">
        <f t="shared" si="36"/>
        <v>0.31446059148674599</v>
      </c>
      <c r="X805" s="16">
        <f t="shared" si="37"/>
        <v>0.57797366583865961</v>
      </c>
      <c r="Y805" s="16">
        <f t="shared" si="38"/>
        <v>0.33405355840297857</v>
      </c>
    </row>
    <row r="806" spans="2:25" x14ac:dyDescent="0.25">
      <c r="B806" s="9">
        <v>1</v>
      </c>
      <c r="C806" s="3">
        <v>0</v>
      </c>
      <c r="D806" s="9">
        <v>1</v>
      </c>
      <c r="E806" s="3">
        <v>0</v>
      </c>
      <c r="F806" s="14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9">
        <v>1</v>
      </c>
      <c r="V806" s="37">
        <v>0</v>
      </c>
      <c r="W806" s="15">
        <f t="shared" si="36"/>
        <v>0.36985300753128908</v>
      </c>
      <c r="X806" s="16">
        <f t="shared" si="37"/>
        <v>0.59142345939263508</v>
      </c>
      <c r="Y806" s="16">
        <f t="shared" si="38"/>
        <v>0.34978170831995187</v>
      </c>
    </row>
    <row r="807" spans="2:25" x14ac:dyDescent="0.25">
      <c r="B807" s="9">
        <v>1</v>
      </c>
      <c r="C807" s="3">
        <v>0</v>
      </c>
      <c r="D807" s="9">
        <v>1</v>
      </c>
      <c r="E807" s="3">
        <v>0</v>
      </c>
      <c r="F807" s="14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1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9">
        <v>1</v>
      </c>
      <c r="V807" s="37">
        <v>0</v>
      </c>
      <c r="W807" s="15">
        <f t="shared" si="36"/>
        <v>0.50477334541927266</v>
      </c>
      <c r="X807" s="16">
        <f t="shared" si="37"/>
        <v>0.62358042763985644</v>
      </c>
      <c r="Y807" s="16">
        <f t="shared" si="38"/>
        <v>0.38885254973550626</v>
      </c>
    </row>
    <row r="808" spans="2:25" x14ac:dyDescent="0.25">
      <c r="B808" s="9">
        <v>0</v>
      </c>
      <c r="C808" s="3">
        <v>0</v>
      </c>
      <c r="D808" s="9">
        <v>1</v>
      </c>
      <c r="E808" s="3">
        <v>0</v>
      </c>
      <c r="F808" s="14">
        <v>0</v>
      </c>
      <c r="G808" s="13">
        <v>1</v>
      </c>
      <c r="H808" s="13">
        <v>1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13">
        <v>0</v>
      </c>
      <c r="T808" s="13">
        <v>0</v>
      </c>
      <c r="U808" s="9">
        <v>1</v>
      </c>
      <c r="V808" s="37">
        <v>0</v>
      </c>
      <c r="W808" s="15">
        <f t="shared" si="36"/>
        <v>-2.6582621733295897E-2</v>
      </c>
      <c r="X808" s="16">
        <f t="shared" si="37"/>
        <v>0.49335473587718293</v>
      </c>
      <c r="Y808" s="16">
        <f t="shared" si="38"/>
        <v>0.24339889541244492</v>
      </c>
    </row>
    <row r="809" spans="2:25" x14ac:dyDescent="0.25">
      <c r="B809" s="9">
        <v>1</v>
      </c>
      <c r="C809" s="3">
        <v>0</v>
      </c>
      <c r="D809" s="9">
        <v>1</v>
      </c>
      <c r="E809" s="3">
        <v>0</v>
      </c>
      <c r="F809" s="14">
        <v>0</v>
      </c>
      <c r="G809" s="13">
        <v>1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9">
        <v>1</v>
      </c>
      <c r="V809" s="37">
        <v>0</v>
      </c>
      <c r="W809" s="15">
        <f t="shared" si="36"/>
        <v>0.12383632880035617</v>
      </c>
      <c r="X809" s="16">
        <f t="shared" si="37"/>
        <v>0.53091957852676186</v>
      </c>
      <c r="Y809" s="16">
        <f t="shared" si="38"/>
        <v>0.28187559886303443</v>
      </c>
    </row>
    <row r="810" spans="2:25" x14ac:dyDescent="0.25">
      <c r="B810" s="9">
        <v>0</v>
      </c>
      <c r="C810" s="3">
        <v>1</v>
      </c>
      <c r="D810" s="9">
        <v>0</v>
      </c>
      <c r="E810" s="3">
        <v>0</v>
      </c>
      <c r="F810" s="14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9">
        <v>1</v>
      </c>
      <c r="V810" s="37">
        <v>0</v>
      </c>
      <c r="W810" s="15">
        <f t="shared" si="36"/>
        <v>0.33579575872169243</v>
      </c>
      <c r="X810" s="16">
        <f t="shared" si="37"/>
        <v>0.58316890235842145</v>
      </c>
      <c r="Y810" s="16">
        <f t="shared" si="38"/>
        <v>0.34008596867792606</v>
      </c>
    </row>
    <row r="811" spans="2:25" x14ac:dyDescent="0.25">
      <c r="B811" s="9">
        <v>1</v>
      </c>
      <c r="C811" s="3">
        <v>0</v>
      </c>
      <c r="D811" s="9">
        <v>1</v>
      </c>
      <c r="E811" s="3">
        <v>0</v>
      </c>
      <c r="F811" s="14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9">
        <v>1</v>
      </c>
      <c r="V811" s="37">
        <v>0</v>
      </c>
      <c r="W811" s="15">
        <f t="shared" si="36"/>
        <v>0.36985300753128908</v>
      </c>
      <c r="X811" s="16">
        <f t="shared" si="37"/>
        <v>0.59142345939263508</v>
      </c>
      <c r="Y811" s="16">
        <f t="shared" si="38"/>
        <v>0.34978170831995187</v>
      </c>
    </row>
    <row r="812" spans="2:25" x14ac:dyDescent="0.25">
      <c r="B812" s="9">
        <v>0</v>
      </c>
      <c r="C812" s="3">
        <v>0</v>
      </c>
      <c r="D812" s="9">
        <v>0</v>
      </c>
      <c r="E812" s="3">
        <v>1</v>
      </c>
      <c r="F812" s="14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1</v>
      </c>
      <c r="Q812" s="13">
        <v>0</v>
      </c>
      <c r="R812" s="13">
        <v>1</v>
      </c>
      <c r="S812" s="13">
        <v>0</v>
      </c>
      <c r="T812" s="13">
        <v>0</v>
      </c>
      <c r="U812" s="9">
        <v>1</v>
      </c>
      <c r="V812" s="37">
        <v>0</v>
      </c>
      <c r="W812" s="15">
        <f t="shared" si="36"/>
        <v>0.48092615556009127</v>
      </c>
      <c r="X812" s="16">
        <f t="shared" si="37"/>
        <v>0.61796654905539072</v>
      </c>
      <c r="Y812" s="16">
        <f t="shared" si="38"/>
        <v>0.38188265575142866</v>
      </c>
    </row>
    <row r="813" spans="2:25" x14ac:dyDescent="0.25">
      <c r="B813" s="9">
        <v>0</v>
      </c>
      <c r="C813" s="3">
        <v>1</v>
      </c>
      <c r="D813" s="9">
        <v>0</v>
      </c>
      <c r="E813" s="3">
        <v>1</v>
      </c>
      <c r="F813" s="14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9">
        <v>1</v>
      </c>
      <c r="V813" s="37">
        <v>0</v>
      </c>
      <c r="W813" s="15">
        <f t="shared" si="36"/>
        <v>0.42990615970542806</v>
      </c>
      <c r="X813" s="16">
        <f t="shared" si="37"/>
        <v>0.60585126001329082</v>
      </c>
      <c r="Y813" s="16">
        <f t="shared" si="38"/>
        <v>0.36705574925969209</v>
      </c>
    </row>
    <row r="814" spans="2:25" x14ac:dyDescent="0.25">
      <c r="B814" s="9">
        <v>1</v>
      </c>
      <c r="C814" s="3">
        <v>0</v>
      </c>
      <c r="D814" s="9">
        <v>0</v>
      </c>
      <c r="E814" s="3">
        <v>1</v>
      </c>
      <c r="F814" s="14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9">
        <v>1</v>
      </c>
      <c r="V814" s="37">
        <v>0</v>
      </c>
      <c r="W814" s="15">
        <f t="shared" si="36"/>
        <v>0.36943147706914903</v>
      </c>
      <c r="X814" s="16">
        <f t="shared" si="37"/>
        <v>0.59132159610955726</v>
      </c>
      <c r="Y814" s="16">
        <f t="shared" si="38"/>
        <v>0.34966123002555438</v>
      </c>
    </row>
    <row r="815" spans="2:25" x14ac:dyDescent="0.25">
      <c r="B815" s="9">
        <v>1</v>
      </c>
      <c r="C815" s="3">
        <v>0</v>
      </c>
      <c r="D815" s="9">
        <v>0</v>
      </c>
      <c r="E815" s="3">
        <v>0</v>
      </c>
      <c r="F815" s="14">
        <v>0</v>
      </c>
      <c r="G815" s="13">
        <v>1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1</v>
      </c>
      <c r="Q815" s="13">
        <v>0</v>
      </c>
      <c r="R815" s="13">
        <v>0</v>
      </c>
      <c r="S815" s="13">
        <v>1</v>
      </c>
      <c r="T815" s="13">
        <v>0</v>
      </c>
      <c r="U815" s="9">
        <v>1</v>
      </c>
      <c r="V815" s="37">
        <v>0</v>
      </c>
      <c r="W815" s="15">
        <f t="shared" si="36"/>
        <v>-0.30137599517264341</v>
      </c>
      <c r="X815" s="16">
        <f t="shared" si="37"/>
        <v>0.42522114423666407</v>
      </c>
      <c r="Y815" s="16">
        <f t="shared" si="38"/>
        <v>0.18081302150593787</v>
      </c>
    </row>
    <row r="816" spans="2:25" x14ac:dyDescent="0.25">
      <c r="B816" s="9">
        <v>0</v>
      </c>
      <c r="C816" s="3">
        <v>1</v>
      </c>
      <c r="D816" s="9">
        <v>0</v>
      </c>
      <c r="E816" s="3">
        <v>0</v>
      </c>
      <c r="F816" s="14">
        <v>0</v>
      </c>
      <c r="G816" s="13">
        <v>1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9">
        <v>1</v>
      </c>
      <c r="V816" s="37">
        <v>0</v>
      </c>
      <c r="W816" s="15">
        <f t="shared" si="36"/>
        <v>8.9779079990759542E-2</v>
      </c>
      <c r="X816" s="16">
        <f t="shared" si="37"/>
        <v>0.52242970620586382</v>
      </c>
      <c r="Y816" s="16">
        <f t="shared" si="38"/>
        <v>0.27293279792634517</v>
      </c>
    </row>
    <row r="817" spans="2:25" x14ac:dyDescent="0.25">
      <c r="B817" s="9">
        <v>0</v>
      </c>
      <c r="C817" s="3">
        <v>0</v>
      </c>
      <c r="D817" s="9">
        <v>1</v>
      </c>
      <c r="E817" s="3">
        <v>0</v>
      </c>
      <c r="F817" s="14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0</v>
      </c>
      <c r="S817" s="13">
        <v>0</v>
      </c>
      <c r="T817" s="13">
        <v>0</v>
      </c>
      <c r="U817" s="9">
        <v>1</v>
      </c>
      <c r="V817" s="37">
        <v>0</v>
      </c>
      <c r="W817" s="15">
        <f t="shared" si="36"/>
        <v>0.41985526191833283</v>
      </c>
      <c r="X817" s="16">
        <f t="shared" si="37"/>
        <v>0.60344861479431577</v>
      </c>
      <c r="Y817" s="16">
        <f t="shared" si="38"/>
        <v>0.3641502306971785</v>
      </c>
    </row>
    <row r="818" spans="2:25" x14ac:dyDescent="0.25">
      <c r="B818" s="9">
        <v>1</v>
      </c>
      <c r="C818" s="3">
        <v>0</v>
      </c>
      <c r="D818" s="9">
        <v>1</v>
      </c>
      <c r="E818" s="3">
        <v>0</v>
      </c>
      <c r="F818" s="14">
        <v>0</v>
      </c>
      <c r="G818" s="13">
        <v>0</v>
      </c>
      <c r="H818" s="13">
        <v>1</v>
      </c>
      <c r="I818" s="13">
        <v>0</v>
      </c>
      <c r="J818" s="13">
        <v>0</v>
      </c>
      <c r="K818" s="13">
        <v>0</v>
      </c>
      <c r="L818" s="13">
        <v>0</v>
      </c>
      <c r="M818" s="13">
        <v>1</v>
      </c>
      <c r="N818" s="13">
        <v>0</v>
      </c>
      <c r="O818" s="13">
        <v>0</v>
      </c>
      <c r="P818" s="13">
        <v>1</v>
      </c>
      <c r="Q818" s="13">
        <v>0</v>
      </c>
      <c r="R818" s="13">
        <v>0</v>
      </c>
      <c r="S818" s="13">
        <v>0</v>
      </c>
      <c r="T818" s="13">
        <v>0</v>
      </c>
      <c r="U818" s="9">
        <v>1</v>
      </c>
      <c r="V818" s="37">
        <v>0</v>
      </c>
      <c r="W818" s="15">
        <f t="shared" si="36"/>
        <v>0.25120669244018951</v>
      </c>
      <c r="X818" s="16">
        <f t="shared" si="37"/>
        <v>0.56247348670444719</v>
      </c>
      <c r="Y818" s="16">
        <f t="shared" si="38"/>
        <v>0.31637642324545795</v>
      </c>
    </row>
    <row r="819" spans="2:25" x14ac:dyDescent="0.25">
      <c r="B819" s="9">
        <v>0</v>
      </c>
      <c r="C819" s="3">
        <v>1</v>
      </c>
      <c r="D819" s="9">
        <v>1</v>
      </c>
      <c r="E819" s="3">
        <v>0</v>
      </c>
      <c r="F819" s="14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9">
        <v>1</v>
      </c>
      <c r="V819" s="37">
        <v>0</v>
      </c>
      <c r="W819" s="15">
        <f t="shared" si="36"/>
        <v>0.43032769016756811</v>
      </c>
      <c r="X819" s="16">
        <f t="shared" si="37"/>
        <v>0.60595191510262247</v>
      </c>
      <c r="Y819" s="16">
        <f t="shared" si="38"/>
        <v>0.36717772341653582</v>
      </c>
    </row>
    <row r="820" spans="2:25" x14ac:dyDescent="0.25">
      <c r="B820" s="9">
        <v>1</v>
      </c>
      <c r="C820" s="3">
        <v>0</v>
      </c>
      <c r="D820" s="9">
        <v>1</v>
      </c>
      <c r="E820" s="3">
        <v>0</v>
      </c>
      <c r="F820" s="14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1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9">
        <v>1</v>
      </c>
      <c r="V820" s="37">
        <v>0</v>
      </c>
      <c r="W820" s="15">
        <f t="shared" si="36"/>
        <v>0.50477334541927266</v>
      </c>
      <c r="X820" s="16">
        <f t="shared" si="37"/>
        <v>0.62358042763985644</v>
      </c>
      <c r="Y820" s="16">
        <f t="shared" si="38"/>
        <v>0.38885254973550626</v>
      </c>
    </row>
    <row r="821" spans="2:25" x14ac:dyDescent="0.25">
      <c r="B821" s="9">
        <v>1</v>
      </c>
      <c r="C821" s="3">
        <v>0</v>
      </c>
      <c r="D821" s="9">
        <v>0</v>
      </c>
      <c r="E821" s="3">
        <v>1</v>
      </c>
      <c r="F821" s="14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 s="13">
        <v>0</v>
      </c>
      <c r="Q821" s="13">
        <v>0</v>
      </c>
      <c r="R821" s="13">
        <v>0</v>
      </c>
      <c r="S821" s="13">
        <v>0</v>
      </c>
      <c r="T821" s="13">
        <v>0</v>
      </c>
      <c r="U821" s="9">
        <v>1</v>
      </c>
      <c r="V821" s="37">
        <v>0</v>
      </c>
      <c r="W821" s="15">
        <f t="shared" si="36"/>
        <v>0.36943147706914903</v>
      </c>
      <c r="X821" s="16">
        <f t="shared" si="37"/>
        <v>0.59132159610955726</v>
      </c>
      <c r="Y821" s="16">
        <f t="shared" si="38"/>
        <v>0.34966123002555438</v>
      </c>
    </row>
    <row r="822" spans="2:25" x14ac:dyDescent="0.25">
      <c r="B822" s="9">
        <v>1</v>
      </c>
      <c r="C822" s="3">
        <v>0</v>
      </c>
      <c r="D822" s="9">
        <v>1</v>
      </c>
      <c r="E822" s="3">
        <v>0</v>
      </c>
      <c r="F822" s="14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9">
        <v>1</v>
      </c>
      <c r="V822" s="37">
        <v>0</v>
      </c>
      <c r="W822" s="15">
        <f t="shared" si="36"/>
        <v>0.36985300753128908</v>
      </c>
      <c r="X822" s="16">
        <f t="shared" si="37"/>
        <v>0.59142345939263508</v>
      </c>
      <c r="Y822" s="16">
        <f t="shared" si="38"/>
        <v>0.34978170831995187</v>
      </c>
    </row>
    <row r="823" spans="2:25" x14ac:dyDescent="0.25">
      <c r="B823" s="9">
        <v>1</v>
      </c>
      <c r="C823" s="3">
        <v>0</v>
      </c>
      <c r="D823" s="9">
        <v>1</v>
      </c>
      <c r="E823" s="3">
        <v>0</v>
      </c>
      <c r="F823" s="14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1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9">
        <v>1</v>
      </c>
      <c r="V823" s="37">
        <v>0</v>
      </c>
      <c r="W823" s="15">
        <f t="shared" si="36"/>
        <v>0.50477334541927266</v>
      </c>
      <c r="X823" s="16">
        <f t="shared" si="37"/>
        <v>0.62358042763985644</v>
      </c>
      <c r="Y823" s="16">
        <f t="shared" si="38"/>
        <v>0.38885254973550626</v>
      </c>
    </row>
    <row r="824" spans="2:25" x14ac:dyDescent="0.25">
      <c r="B824" s="9">
        <v>0</v>
      </c>
      <c r="C824" s="3">
        <v>1</v>
      </c>
      <c r="D824" s="9">
        <v>1</v>
      </c>
      <c r="E824" s="3">
        <v>0</v>
      </c>
      <c r="F824" s="14">
        <v>0</v>
      </c>
      <c r="G824" s="13">
        <v>1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9">
        <v>1</v>
      </c>
      <c r="V824" s="37">
        <v>0</v>
      </c>
      <c r="W824" s="15">
        <f t="shared" si="36"/>
        <v>0.1843110114366352</v>
      </c>
      <c r="X824" s="16">
        <f t="shared" si="37"/>
        <v>0.54594775390834482</v>
      </c>
      <c r="Y824" s="16">
        <f t="shared" si="38"/>
        <v>0.29805894999756666</v>
      </c>
    </row>
    <row r="825" spans="2:25" x14ac:dyDescent="0.25">
      <c r="B825" s="9">
        <v>1</v>
      </c>
      <c r="C825" s="3">
        <v>0</v>
      </c>
      <c r="D825" s="9">
        <v>1</v>
      </c>
      <c r="E825" s="3">
        <v>0</v>
      </c>
      <c r="F825" s="14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1</v>
      </c>
      <c r="S825" s="13">
        <v>0</v>
      </c>
      <c r="T825" s="13">
        <v>0</v>
      </c>
      <c r="U825" s="9">
        <v>1</v>
      </c>
      <c r="V825" s="37">
        <v>0</v>
      </c>
      <c r="W825" s="15">
        <f t="shared" si="36"/>
        <v>0.54721253031600969</v>
      </c>
      <c r="X825" s="16">
        <f t="shared" si="37"/>
        <v>0.63348863526172361</v>
      </c>
      <c r="Y825" s="16">
        <f t="shared" si="38"/>
        <v>0.40130785100576111</v>
      </c>
    </row>
    <row r="826" spans="2:25" x14ac:dyDescent="0.25">
      <c r="B826" s="9">
        <v>0</v>
      </c>
      <c r="C826" s="3">
        <v>1</v>
      </c>
      <c r="D826" s="9">
        <v>0</v>
      </c>
      <c r="E826" s="3">
        <v>1</v>
      </c>
      <c r="F826" s="14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9">
        <v>1</v>
      </c>
      <c r="V826" s="37">
        <v>0</v>
      </c>
      <c r="W826" s="15">
        <f t="shared" si="36"/>
        <v>0.42990615970542806</v>
      </c>
      <c r="X826" s="16">
        <f t="shared" si="37"/>
        <v>0.60585126001329082</v>
      </c>
      <c r="Y826" s="16">
        <f t="shared" si="38"/>
        <v>0.36705574925969209</v>
      </c>
    </row>
    <row r="827" spans="2:25" x14ac:dyDescent="0.25">
      <c r="B827" s="9">
        <v>0</v>
      </c>
      <c r="C827" s="3">
        <v>1</v>
      </c>
      <c r="D827" s="9">
        <v>1</v>
      </c>
      <c r="E827" s="3">
        <v>0</v>
      </c>
      <c r="F827" s="14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1</v>
      </c>
      <c r="P827" s="13">
        <v>0</v>
      </c>
      <c r="Q827" s="13">
        <v>0</v>
      </c>
      <c r="R827" s="13">
        <v>0</v>
      </c>
      <c r="S827" s="13">
        <v>1</v>
      </c>
      <c r="T827" s="13">
        <v>0</v>
      </c>
      <c r="U827" s="9">
        <v>1</v>
      </c>
      <c r="V827" s="37">
        <v>0</v>
      </c>
      <c r="W827" s="15">
        <f t="shared" si="36"/>
        <v>0.35043473420924992</v>
      </c>
      <c r="X827" s="16">
        <f t="shared" si="37"/>
        <v>0.58672299685936158</v>
      </c>
      <c r="Y827" s="16">
        <f t="shared" si="38"/>
        <v>0.34424387504363041</v>
      </c>
    </row>
    <row r="828" spans="2:25" x14ac:dyDescent="0.25">
      <c r="B828" s="9">
        <v>0</v>
      </c>
      <c r="C828" s="3">
        <v>1</v>
      </c>
      <c r="D828" s="9">
        <v>0</v>
      </c>
      <c r="E828" s="3">
        <v>1</v>
      </c>
      <c r="F828" s="14">
        <v>0</v>
      </c>
      <c r="G828" s="13">
        <v>1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0</v>
      </c>
      <c r="S828" s="13">
        <v>0</v>
      </c>
      <c r="T828" s="13">
        <v>0</v>
      </c>
      <c r="U828" s="9">
        <v>1</v>
      </c>
      <c r="V828" s="37">
        <v>0</v>
      </c>
      <c r="W828" s="15">
        <f t="shared" si="36"/>
        <v>0.18388948097449515</v>
      </c>
      <c r="X828" s="16">
        <f t="shared" si="37"/>
        <v>0.54584325920392751</v>
      </c>
      <c r="Y828" s="16">
        <f t="shared" si="38"/>
        <v>0.29794486361836597</v>
      </c>
    </row>
    <row r="829" spans="2:25" x14ac:dyDescent="0.25">
      <c r="B829" s="9">
        <v>1</v>
      </c>
      <c r="C829" s="3">
        <v>0</v>
      </c>
      <c r="D829" s="9">
        <v>1</v>
      </c>
      <c r="E829" s="3">
        <v>0</v>
      </c>
      <c r="F829" s="14">
        <v>0</v>
      </c>
      <c r="G829" s="13">
        <v>1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1</v>
      </c>
      <c r="T829" s="13">
        <v>0</v>
      </c>
      <c r="U829" s="9">
        <v>1</v>
      </c>
      <c r="V829" s="37">
        <v>0</v>
      </c>
      <c r="W829" s="15">
        <f t="shared" si="36"/>
        <v>-9.0976965045945601E-2</v>
      </c>
      <c r="X829" s="16">
        <f t="shared" si="37"/>
        <v>0.47727143324197807</v>
      </c>
      <c r="Y829" s="16">
        <f t="shared" si="38"/>
        <v>0.22778802098885192</v>
      </c>
    </row>
    <row r="830" spans="2:25" x14ac:dyDescent="0.25">
      <c r="B830" s="9">
        <v>0</v>
      </c>
      <c r="C830" s="3">
        <v>1</v>
      </c>
      <c r="D830" s="9">
        <v>0</v>
      </c>
      <c r="E830" s="3">
        <v>1</v>
      </c>
      <c r="F830" s="14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>
        <v>0</v>
      </c>
      <c r="U830" s="9">
        <v>1</v>
      </c>
      <c r="V830" s="37">
        <v>0</v>
      </c>
      <c r="W830" s="15">
        <f t="shared" si="36"/>
        <v>0.42990615970542806</v>
      </c>
      <c r="X830" s="16">
        <f t="shared" si="37"/>
        <v>0.60585126001329082</v>
      </c>
      <c r="Y830" s="16">
        <f t="shared" si="38"/>
        <v>0.36705574925969209</v>
      </c>
    </row>
    <row r="831" spans="2:25" x14ac:dyDescent="0.25">
      <c r="B831" s="9">
        <v>0</v>
      </c>
      <c r="C831" s="3">
        <v>1</v>
      </c>
      <c r="D831" s="9">
        <v>1</v>
      </c>
      <c r="E831" s="3">
        <v>0</v>
      </c>
      <c r="F831" s="14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9">
        <v>1</v>
      </c>
      <c r="V831" s="37">
        <v>0</v>
      </c>
      <c r="W831" s="15">
        <f t="shared" si="36"/>
        <v>0.43032769016756811</v>
      </c>
      <c r="X831" s="16">
        <f t="shared" si="37"/>
        <v>0.60595191510262247</v>
      </c>
      <c r="Y831" s="16">
        <f t="shared" si="38"/>
        <v>0.36717772341653582</v>
      </c>
    </row>
    <row r="832" spans="2:25" x14ac:dyDescent="0.25">
      <c r="B832" s="9">
        <v>1</v>
      </c>
      <c r="C832" s="3">
        <v>0</v>
      </c>
      <c r="D832" s="9">
        <v>1</v>
      </c>
      <c r="E832" s="3">
        <v>0</v>
      </c>
      <c r="F832" s="14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0</v>
      </c>
      <c r="S832" s="13">
        <v>0</v>
      </c>
      <c r="T832" s="13">
        <v>0</v>
      </c>
      <c r="U832" s="9">
        <v>1</v>
      </c>
      <c r="V832" s="37">
        <v>0</v>
      </c>
      <c r="W832" s="15">
        <f t="shared" si="36"/>
        <v>0.36985300753128908</v>
      </c>
      <c r="X832" s="16">
        <f t="shared" si="37"/>
        <v>0.59142345939263508</v>
      </c>
      <c r="Y832" s="16">
        <f t="shared" si="38"/>
        <v>0.34978170831995187</v>
      </c>
    </row>
    <row r="833" spans="2:25" x14ac:dyDescent="0.25">
      <c r="B833" s="9">
        <v>1</v>
      </c>
      <c r="C833" s="3">
        <v>0</v>
      </c>
      <c r="D833" s="9">
        <v>0</v>
      </c>
      <c r="E833" s="3">
        <v>1</v>
      </c>
      <c r="F833" s="14">
        <v>0</v>
      </c>
      <c r="G833" s="13">
        <v>1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9">
        <v>1</v>
      </c>
      <c r="V833" s="37">
        <v>0</v>
      </c>
      <c r="W833" s="15">
        <f t="shared" si="36"/>
        <v>0.12341479833821611</v>
      </c>
      <c r="X833" s="16">
        <f t="shared" si="37"/>
        <v>0.53081459753620108</v>
      </c>
      <c r="Y833" s="16">
        <f t="shared" si="38"/>
        <v>0.28176413695751912</v>
      </c>
    </row>
    <row r="834" spans="2:25" x14ac:dyDescent="0.25">
      <c r="B834" s="9">
        <v>0</v>
      </c>
      <c r="C834" s="3">
        <v>1</v>
      </c>
      <c r="D834" s="9">
        <v>0</v>
      </c>
      <c r="E834" s="3">
        <v>1</v>
      </c>
      <c r="F834" s="14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9">
        <v>1</v>
      </c>
      <c r="V834" s="37">
        <v>0</v>
      </c>
      <c r="W834" s="15">
        <f t="shared" si="36"/>
        <v>0.42990615970542806</v>
      </c>
      <c r="X834" s="16">
        <f t="shared" si="37"/>
        <v>0.60585126001329082</v>
      </c>
      <c r="Y834" s="16">
        <f t="shared" si="38"/>
        <v>0.36705574925969209</v>
      </c>
    </row>
    <row r="835" spans="2:25" x14ac:dyDescent="0.25">
      <c r="B835" s="9">
        <v>0</v>
      </c>
      <c r="C835" s="3">
        <v>1</v>
      </c>
      <c r="D835" s="9">
        <v>0</v>
      </c>
      <c r="E835" s="3">
        <v>1</v>
      </c>
      <c r="F835" s="14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0</v>
      </c>
      <c r="S835" s="13">
        <v>1</v>
      </c>
      <c r="T835" s="13">
        <v>0</v>
      </c>
      <c r="U835" s="9">
        <v>1</v>
      </c>
      <c r="V835" s="37">
        <v>0</v>
      </c>
      <c r="W835" s="15">
        <f t="shared" si="36"/>
        <v>0.21509286585912629</v>
      </c>
      <c r="X835" s="16">
        <f t="shared" si="37"/>
        <v>0.55356685326003197</v>
      </c>
      <c r="Y835" s="16">
        <f t="shared" si="38"/>
        <v>0.30643626102821375</v>
      </c>
    </row>
    <row r="836" spans="2:25" x14ac:dyDescent="0.25">
      <c r="B836" s="9">
        <v>0</v>
      </c>
      <c r="C836" s="3">
        <v>0</v>
      </c>
      <c r="D836" s="9">
        <v>0</v>
      </c>
      <c r="E836" s="3">
        <v>1</v>
      </c>
      <c r="F836" s="14">
        <v>0</v>
      </c>
      <c r="G836" s="13">
        <v>0</v>
      </c>
      <c r="H836" s="13">
        <v>1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1</v>
      </c>
      <c r="T836" s="13">
        <v>0</v>
      </c>
      <c r="U836" s="9">
        <v>1</v>
      </c>
      <c r="V836" s="37">
        <v>0</v>
      </c>
      <c r="W836" s="15">
        <f t="shared" si="36"/>
        <v>4.1992326891951981E-3</v>
      </c>
      <c r="X836" s="16">
        <f t="shared" si="37"/>
        <v>0.50104980662964727</v>
      </c>
      <c r="Y836" s="16">
        <f t="shared" si="38"/>
        <v>0.25105090872360691</v>
      </c>
    </row>
    <row r="837" spans="2:25" x14ac:dyDescent="0.25">
      <c r="B837" s="9">
        <v>0</v>
      </c>
      <c r="C837" s="3">
        <v>1</v>
      </c>
      <c r="D837" s="9">
        <v>0</v>
      </c>
      <c r="E837" s="3">
        <v>1</v>
      </c>
      <c r="F837" s="14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1</v>
      </c>
      <c r="Q837" s="13">
        <v>0</v>
      </c>
      <c r="R837" s="13">
        <v>0</v>
      </c>
      <c r="S837" s="13">
        <v>0</v>
      </c>
      <c r="T837" s="13">
        <v>0</v>
      </c>
      <c r="U837" s="9">
        <v>1</v>
      </c>
      <c r="V837" s="37">
        <v>0</v>
      </c>
      <c r="W837" s="15">
        <f t="shared" si="36"/>
        <v>0.31403906102460594</v>
      </c>
      <c r="X837" s="16">
        <f t="shared" si="37"/>
        <v>0.57787084270495048</v>
      </c>
      <c r="Y837" s="16">
        <f t="shared" si="38"/>
        <v>0.3339347108485296</v>
      </c>
    </row>
    <row r="838" spans="2:25" x14ac:dyDescent="0.25">
      <c r="B838" s="9">
        <v>1</v>
      </c>
      <c r="C838" s="3">
        <v>0</v>
      </c>
      <c r="D838" s="9">
        <v>1</v>
      </c>
      <c r="E838" s="3">
        <v>0</v>
      </c>
      <c r="F838" s="14">
        <v>0</v>
      </c>
      <c r="G838" s="13">
        <v>1</v>
      </c>
      <c r="H838" s="13">
        <v>1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  <c r="U838" s="9">
        <v>1</v>
      </c>
      <c r="V838" s="37">
        <v>0</v>
      </c>
      <c r="W838" s="15">
        <f t="shared" ref="W838:W901" si="39">SUMPRODUCT(B$2:U$2,B838:U838)</f>
        <v>-7.6584876120339651E-2</v>
      </c>
      <c r="X838" s="16">
        <f t="shared" ref="X838:X901" si="40">EXP(W838)/(1+EXP(W838))</f>
        <v>0.48086313358707727</v>
      </c>
      <c r="Y838" s="16">
        <f t="shared" ref="Y838:Y901" si="41">(V838-X838)^2</f>
        <v>0.23122935324318333</v>
      </c>
    </row>
    <row r="839" spans="2:25" x14ac:dyDescent="0.25">
      <c r="B839" s="9">
        <v>0</v>
      </c>
      <c r="C839" s="3">
        <v>0</v>
      </c>
      <c r="D839" s="9">
        <v>1</v>
      </c>
      <c r="E839" s="3">
        <v>0</v>
      </c>
      <c r="F839" s="14">
        <v>0</v>
      </c>
      <c r="G839" s="13">
        <v>1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1</v>
      </c>
      <c r="P839" s="13">
        <v>0</v>
      </c>
      <c r="Q839" s="13">
        <v>0</v>
      </c>
      <c r="R839" s="13">
        <v>0</v>
      </c>
      <c r="S839" s="13">
        <v>0</v>
      </c>
      <c r="T839" s="13">
        <v>0</v>
      </c>
      <c r="U839" s="9">
        <v>1</v>
      </c>
      <c r="V839" s="37">
        <v>0</v>
      </c>
      <c r="W839" s="15">
        <f t="shared" si="39"/>
        <v>0.3087589210753835</v>
      </c>
      <c r="X839" s="16">
        <f t="shared" si="40"/>
        <v>0.57658229897460933</v>
      </c>
      <c r="Y839" s="16">
        <f t="shared" si="41"/>
        <v>0.33244714749084581</v>
      </c>
    </row>
    <row r="840" spans="2:25" x14ac:dyDescent="0.25">
      <c r="B840" s="9">
        <v>1</v>
      </c>
      <c r="C840" s="3">
        <v>0</v>
      </c>
      <c r="D840" s="9">
        <v>1</v>
      </c>
      <c r="E840" s="3">
        <v>0</v>
      </c>
      <c r="F840" s="14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0</v>
      </c>
      <c r="T840" s="13">
        <v>0</v>
      </c>
      <c r="U840" s="9">
        <v>1</v>
      </c>
      <c r="V840" s="37">
        <v>0</v>
      </c>
      <c r="W840" s="15">
        <f t="shared" si="39"/>
        <v>0.36985300753128908</v>
      </c>
      <c r="X840" s="16">
        <f t="shared" si="40"/>
        <v>0.59142345939263508</v>
      </c>
      <c r="Y840" s="16">
        <f t="shared" si="41"/>
        <v>0.34978170831995187</v>
      </c>
    </row>
    <row r="841" spans="2:25" x14ac:dyDescent="0.25">
      <c r="B841" s="9">
        <v>1</v>
      </c>
      <c r="C841" s="3">
        <v>0</v>
      </c>
      <c r="D841" s="9">
        <v>1</v>
      </c>
      <c r="E841" s="3">
        <v>0</v>
      </c>
      <c r="F841" s="14">
        <v>0</v>
      </c>
      <c r="G841" s="13">
        <v>0</v>
      </c>
      <c r="H841" s="13">
        <v>1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9">
        <v>1</v>
      </c>
      <c r="V841" s="37">
        <v>0</v>
      </c>
      <c r="W841" s="15">
        <f t="shared" si="39"/>
        <v>0.16943180261059326</v>
      </c>
      <c r="X841" s="16">
        <f t="shared" si="40"/>
        <v>0.54225690941661309</v>
      </c>
      <c r="Y841" s="16">
        <f t="shared" si="41"/>
        <v>0.29404255581005695</v>
      </c>
    </row>
    <row r="842" spans="2:25" x14ac:dyDescent="0.25">
      <c r="B842" s="9">
        <v>0</v>
      </c>
      <c r="C842" s="3">
        <v>1</v>
      </c>
      <c r="D842" s="9">
        <v>1</v>
      </c>
      <c r="E842" s="3">
        <v>0</v>
      </c>
      <c r="F842" s="14">
        <v>0</v>
      </c>
      <c r="G842" s="13">
        <v>1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v>0</v>
      </c>
      <c r="R842" s="13">
        <v>0</v>
      </c>
      <c r="S842" s="13">
        <v>0</v>
      </c>
      <c r="T842" s="13">
        <v>1</v>
      </c>
      <c r="U842" s="9">
        <v>1</v>
      </c>
      <c r="V842" s="37">
        <v>0</v>
      </c>
      <c r="W842" s="15">
        <f t="shared" si="39"/>
        <v>0.45105825154151835</v>
      </c>
      <c r="X842" s="16">
        <f t="shared" si="40"/>
        <v>0.61089081325563244</v>
      </c>
      <c r="Y842" s="16">
        <f t="shared" si="41"/>
        <v>0.373187585720128</v>
      </c>
    </row>
    <row r="843" spans="2:25" x14ac:dyDescent="0.25">
      <c r="B843" s="9">
        <v>0</v>
      </c>
      <c r="C843" s="3">
        <v>1</v>
      </c>
      <c r="D843" s="9">
        <v>0</v>
      </c>
      <c r="E843" s="3">
        <v>1</v>
      </c>
      <c r="F843" s="14">
        <v>0</v>
      </c>
      <c r="G843" s="13">
        <v>1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1</v>
      </c>
      <c r="R843" s="13">
        <v>0</v>
      </c>
      <c r="S843" s="13">
        <v>0</v>
      </c>
      <c r="T843" s="13">
        <v>0</v>
      </c>
      <c r="U843" s="9">
        <v>1</v>
      </c>
      <c r="V843" s="37">
        <v>0</v>
      </c>
      <c r="W843" s="15">
        <f t="shared" si="39"/>
        <v>0.37959541595012714</v>
      </c>
      <c r="X843" s="16">
        <f t="shared" si="40"/>
        <v>0.593775518475951</v>
      </c>
      <c r="Y843" s="16">
        <f t="shared" si="41"/>
        <v>0.35256936634138442</v>
      </c>
    </row>
    <row r="844" spans="2:25" x14ac:dyDescent="0.25">
      <c r="B844" s="9">
        <v>0</v>
      </c>
      <c r="C844" s="3">
        <v>0</v>
      </c>
      <c r="D844" s="9">
        <v>1</v>
      </c>
      <c r="E844" s="3">
        <v>0</v>
      </c>
      <c r="F844" s="14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  <c r="U844" s="9">
        <v>1</v>
      </c>
      <c r="V844" s="37">
        <v>0</v>
      </c>
      <c r="W844" s="15">
        <f t="shared" si="39"/>
        <v>0.41985526191833283</v>
      </c>
      <c r="X844" s="16">
        <f t="shared" si="40"/>
        <v>0.60344861479431577</v>
      </c>
      <c r="Y844" s="16">
        <f t="shared" si="41"/>
        <v>0.3641502306971785</v>
      </c>
    </row>
    <row r="845" spans="2:25" x14ac:dyDescent="0.25">
      <c r="B845" s="9">
        <v>0</v>
      </c>
      <c r="C845" s="3">
        <v>1</v>
      </c>
      <c r="D845" s="9">
        <v>1</v>
      </c>
      <c r="E845" s="3">
        <v>0</v>
      </c>
      <c r="F845" s="14">
        <v>0</v>
      </c>
      <c r="G845" s="13">
        <v>0</v>
      </c>
      <c r="H845" s="13">
        <v>1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0</v>
      </c>
      <c r="U845" s="9">
        <v>1</v>
      </c>
      <c r="V845" s="37">
        <v>0</v>
      </c>
      <c r="W845" s="15">
        <f t="shared" si="39"/>
        <v>0.22990648524687229</v>
      </c>
      <c r="X845" s="16">
        <f t="shared" si="40"/>
        <v>0.55722478226424899</v>
      </c>
      <c r="Y845" s="16">
        <f t="shared" si="41"/>
        <v>0.31049945796943967</v>
      </c>
    </row>
    <row r="846" spans="2:25" x14ac:dyDescent="0.25">
      <c r="B846" s="9">
        <v>1</v>
      </c>
      <c r="C846" s="3">
        <v>0</v>
      </c>
      <c r="D846" s="9">
        <v>1</v>
      </c>
      <c r="E846" s="3">
        <v>0</v>
      </c>
      <c r="F846" s="14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>
        <v>0</v>
      </c>
      <c r="U846" s="9">
        <v>1</v>
      </c>
      <c r="V846" s="37">
        <v>0</v>
      </c>
      <c r="W846" s="15">
        <f t="shared" si="39"/>
        <v>0.36985300753128908</v>
      </c>
      <c r="X846" s="16">
        <f t="shared" si="40"/>
        <v>0.59142345939263508</v>
      </c>
      <c r="Y846" s="16">
        <f t="shared" si="41"/>
        <v>0.34978170831995187</v>
      </c>
    </row>
    <row r="847" spans="2:25" x14ac:dyDescent="0.25">
      <c r="B847" s="9">
        <v>0</v>
      </c>
      <c r="C847" s="3">
        <v>0</v>
      </c>
      <c r="D847" s="9">
        <v>0</v>
      </c>
      <c r="E847" s="3">
        <v>0</v>
      </c>
      <c r="F847" s="14">
        <v>0</v>
      </c>
      <c r="G847" s="13">
        <v>0</v>
      </c>
      <c r="H847" s="13">
        <v>0</v>
      </c>
      <c r="I847" s="13">
        <v>0</v>
      </c>
      <c r="J847" s="13">
        <v>1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1</v>
      </c>
      <c r="T847" s="13">
        <v>0</v>
      </c>
      <c r="U847" s="9">
        <v>1</v>
      </c>
      <c r="V847" s="37">
        <v>0</v>
      </c>
      <c r="W847" s="15">
        <f t="shared" si="39"/>
        <v>0.42120350600487488</v>
      </c>
      <c r="X847" s="16">
        <f t="shared" si="40"/>
        <v>0.60377120238415205</v>
      </c>
      <c r="Y847" s="16">
        <f t="shared" si="41"/>
        <v>0.36453966482840472</v>
      </c>
    </row>
    <row r="848" spans="2:25" x14ac:dyDescent="0.25">
      <c r="B848" s="9">
        <v>1</v>
      </c>
      <c r="C848" s="3">
        <v>0</v>
      </c>
      <c r="D848" s="9">
        <v>0</v>
      </c>
      <c r="E848" s="3">
        <v>1</v>
      </c>
      <c r="F848" s="14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9">
        <v>1</v>
      </c>
      <c r="V848" s="37">
        <v>0</v>
      </c>
      <c r="W848" s="15">
        <f t="shared" si="39"/>
        <v>0.36943147706914903</v>
      </c>
      <c r="X848" s="16">
        <f t="shared" si="40"/>
        <v>0.59132159610955726</v>
      </c>
      <c r="Y848" s="16">
        <f t="shared" si="41"/>
        <v>0.34966123002555438</v>
      </c>
    </row>
    <row r="849" spans="2:25" x14ac:dyDescent="0.25">
      <c r="B849" s="9">
        <v>1</v>
      </c>
      <c r="C849" s="3">
        <v>0</v>
      </c>
      <c r="D849" s="9">
        <v>0</v>
      </c>
      <c r="E849" s="3">
        <v>1</v>
      </c>
      <c r="F849" s="14">
        <v>0</v>
      </c>
      <c r="G849" s="13">
        <v>1</v>
      </c>
      <c r="H849" s="13">
        <v>1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9">
        <v>1</v>
      </c>
      <c r="V849" s="37">
        <v>0</v>
      </c>
      <c r="W849" s="15">
        <f t="shared" si="39"/>
        <v>-7.7006406582479703E-2</v>
      </c>
      <c r="X849" s="16">
        <f t="shared" si="40"/>
        <v>0.48075790619468667</v>
      </c>
      <c r="Y849" s="16">
        <f t="shared" si="41"/>
        <v>0.23112816436869915</v>
      </c>
    </row>
    <row r="850" spans="2:25" x14ac:dyDescent="0.25">
      <c r="B850" s="9">
        <v>1</v>
      </c>
      <c r="C850" s="3">
        <v>0</v>
      </c>
      <c r="D850" s="9">
        <v>1</v>
      </c>
      <c r="E850" s="3">
        <v>0</v>
      </c>
      <c r="F850" s="14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0</v>
      </c>
      <c r="T850" s="13">
        <v>0</v>
      </c>
      <c r="U850" s="9">
        <v>1</v>
      </c>
      <c r="V850" s="37">
        <v>0</v>
      </c>
      <c r="W850" s="15">
        <f t="shared" si="39"/>
        <v>0.36985300753128908</v>
      </c>
      <c r="X850" s="16">
        <f t="shared" si="40"/>
        <v>0.59142345939263508</v>
      </c>
      <c r="Y850" s="16">
        <f t="shared" si="41"/>
        <v>0.34978170831995187</v>
      </c>
    </row>
    <row r="851" spans="2:25" x14ac:dyDescent="0.25">
      <c r="B851" s="9">
        <v>0</v>
      </c>
      <c r="C851" s="3">
        <v>1</v>
      </c>
      <c r="D851" s="9">
        <v>1</v>
      </c>
      <c r="E851" s="3">
        <v>0</v>
      </c>
      <c r="F851" s="14">
        <v>0</v>
      </c>
      <c r="G851" s="13">
        <v>0</v>
      </c>
      <c r="H851" s="13">
        <v>1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1</v>
      </c>
      <c r="Q851" s="13">
        <v>0</v>
      </c>
      <c r="R851" s="13">
        <v>0</v>
      </c>
      <c r="S851" s="13">
        <v>1</v>
      </c>
      <c r="T851" s="13">
        <v>1</v>
      </c>
      <c r="U851" s="9">
        <v>1</v>
      </c>
      <c r="V851" s="37">
        <v>0</v>
      </c>
      <c r="W851" s="15">
        <f t="shared" si="39"/>
        <v>0.16597333282463156</v>
      </c>
      <c r="X851" s="16">
        <f t="shared" si="40"/>
        <v>0.54139834295545297</v>
      </c>
      <c r="Y851" s="16">
        <f t="shared" si="41"/>
        <v>0.29311216575491028</v>
      </c>
    </row>
    <row r="852" spans="2:25" x14ac:dyDescent="0.25">
      <c r="B852" s="9">
        <v>0</v>
      </c>
      <c r="C852" s="3">
        <v>1</v>
      </c>
      <c r="D852" s="9">
        <v>0</v>
      </c>
      <c r="E852" s="3">
        <v>1</v>
      </c>
      <c r="F852" s="14">
        <v>0</v>
      </c>
      <c r="G852" s="13">
        <v>0</v>
      </c>
      <c r="H852" s="13">
        <v>1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1</v>
      </c>
      <c r="Q852" s="13">
        <v>0</v>
      </c>
      <c r="R852" s="13">
        <v>0</v>
      </c>
      <c r="S852" s="13">
        <v>0</v>
      </c>
      <c r="T852" s="13">
        <v>0</v>
      </c>
      <c r="U852" s="9">
        <v>1</v>
      </c>
      <c r="V852" s="37">
        <v>0</v>
      </c>
      <c r="W852" s="15">
        <f t="shared" si="39"/>
        <v>0.11361785610391012</v>
      </c>
      <c r="X852" s="16">
        <f t="shared" si="40"/>
        <v>0.52837394727654685</v>
      </c>
      <c r="Y852" s="16">
        <f t="shared" si="41"/>
        <v>0.27917902816059909</v>
      </c>
    </row>
    <row r="853" spans="2:25" x14ac:dyDescent="0.25">
      <c r="B853" s="9">
        <v>0</v>
      </c>
      <c r="C853" s="3">
        <v>1</v>
      </c>
      <c r="D853" s="9">
        <v>0</v>
      </c>
      <c r="E853" s="3">
        <v>1</v>
      </c>
      <c r="F853" s="14">
        <v>0</v>
      </c>
      <c r="G853" s="13">
        <v>1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9">
        <v>1</v>
      </c>
      <c r="V853" s="37">
        <v>0</v>
      </c>
      <c r="W853" s="15">
        <f t="shared" si="39"/>
        <v>0.18388948097449515</v>
      </c>
      <c r="X853" s="16">
        <f t="shared" si="40"/>
        <v>0.54584325920392751</v>
      </c>
      <c r="Y853" s="16">
        <f t="shared" si="41"/>
        <v>0.29794486361836597</v>
      </c>
    </row>
    <row r="854" spans="2:25" x14ac:dyDescent="0.25">
      <c r="B854" s="9">
        <v>1</v>
      </c>
      <c r="C854" s="3">
        <v>0</v>
      </c>
      <c r="D854" s="9">
        <v>0</v>
      </c>
      <c r="E854" s="3">
        <v>1</v>
      </c>
      <c r="F854" s="14">
        <v>0</v>
      </c>
      <c r="G854" s="13">
        <v>0</v>
      </c>
      <c r="H854" s="13">
        <v>1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>
        <v>0</v>
      </c>
      <c r="U854" s="9">
        <v>1</v>
      </c>
      <c r="V854" s="37">
        <v>0</v>
      </c>
      <c r="W854" s="15">
        <f t="shared" si="39"/>
        <v>0.16901027214845321</v>
      </c>
      <c r="X854" s="16">
        <f t="shared" si="40"/>
        <v>0.54215227764321572</v>
      </c>
      <c r="Y854" s="16">
        <f t="shared" si="41"/>
        <v>0.29392909215372648</v>
      </c>
    </row>
    <row r="855" spans="2:25" x14ac:dyDescent="0.25">
      <c r="B855" s="9">
        <v>1</v>
      </c>
      <c r="C855" s="3">
        <v>0</v>
      </c>
      <c r="D855" s="9">
        <v>1</v>
      </c>
      <c r="E855" s="3">
        <v>0</v>
      </c>
      <c r="F855" s="14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v>0</v>
      </c>
      <c r="R855" s="13">
        <v>0</v>
      </c>
      <c r="S855" s="13">
        <v>0</v>
      </c>
      <c r="T855" s="13">
        <v>0</v>
      </c>
      <c r="U855" s="9">
        <v>1</v>
      </c>
      <c r="V855" s="37">
        <v>0</v>
      </c>
      <c r="W855" s="15">
        <f t="shared" si="39"/>
        <v>0.36985300753128908</v>
      </c>
      <c r="X855" s="16">
        <f t="shared" si="40"/>
        <v>0.59142345939263508</v>
      </c>
      <c r="Y855" s="16">
        <f t="shared" si="41"/>
        <v>0.34978170831995187</v>
      </c>
    </row>
    <row r="856" spans="2:25" x14ac:dyDescent="0.25">
      <c r="B856" s="9">
        <v>0</v>
      </c>
      <c r="C856" s="3">
        <v>1</v>
      </c>
      <c r="D856" s="9">
        <v>1</v>
      </c>
      <c r="E856" s="3">
        <v>0</v>
      </c>
      <c r="F856" s="14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1</v>
      </c>
      <c r="P856" s="13">
        <v>0</v>
      </c>
      <c r="Q856" s="13">
        <v>0</v>
      </c>
      <c r="R856" s="13">
        <v>0</v>
      </c>
      <c r="S856" s="13">
        <v>0</v>
      </c>
      <c r="T856" s="13">
        <v>1</v>
      </c>
      <c r="U856" s="9">
        <v>1</v>
      </c>
      <c r="V856" s="37">
        <v>0</v>
      </c>
      <c r="W856" s="15">
        <f t="shared" si="39"/>
        <v>0.83199526816043479</v>
      </c>
      <c r="X856" s="16">
        <f t="shared" si="40"/>
        <v>0.69677665342121498</v>
      </c>
      <c r="Y856" s="16">
        <f t="shared" si="41"/>
        <v>0.48549770475286791</v>
      </c>
    </row>
    <row r="857" spans="2:25" x14ac:dyDescent="0.25">
      <c r="B857" s="9">
        <v>1</v>
      </c>
      <c r="C857" s="3">
        <v>0</v>
      </c>
      <c r="D857" s="9">
        <v>0</v>
      </c>
      <c r="E857" s="3">
        <v>1</v>
      </c>
      <c r="F857" s="14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1</v>
      </c>
      <c r="Q857" s="13">
        <v>0</v>
      </c>
      <c r="R857" s="13">
        <v>0</v>
      </c>
      <c r="S857" s="13">
        <v>0</v>
      </c>
      <c r="T857" s="13">
        <v>0</v>
      </c>
      <c r="U857" s="9">
        <v>1</v>
      </c>
      <c r="V857" s="37">
        <v>0</v>
      </c>
      <c r="W857" s="15">
        <f t="shared" si="39"/>
        <v>0.25356437838832691</v>
      </c>
      <c r="X857" s="16">
        <f t="shared" si="40"/>
        <v>0.5630536205745329</v>
      </c>
      <c r="Y857" s="16">
        <f t="shared" si="41"/>
        <v>0.31702937964209005</v>
      </c>
    </row>
    <row r="858" spans="2:25" x14ac:dyDescent="0.25">
      <c r="B858" s="9">
        <v>0</v>
      </c>
      <c r="C858" s="3">
        <v>1</v>
      </c>
      <c r="D858" s="9">
        <v>0</v>
      </c>
      <c r="E858" s="3">
        <v>1</v>
      </c>
      <c r="F858" s="14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9">
        <v>1</v>
      </c>
      <c r="V858" s="37">
        <v>0</v>
      </c>
      <c r="W858" s="15">
        <f t="shared" si="39"/>
        <v>0.42990615970542806</v>
      </c>
      <c r="X858" s="16">
        <f t="shared" si="40"/>
        <v>0.60585126001329082</v>
      </c>
      <c r="Y858" s="16">
        <f t="shared" si="41"/>
        <v>0.36705574925969209</v>
      </c>
    </row>
    <row r="859" spans="2:25" x14ac:dyDescent="0.25">
      <c r="B859" s="9">
        <v>1</v>
      </c>
      <c r="C859" s="3">
        <v>0</v>
      </c>
      <c r="D859" s="9">
        <v>1</v>
      </c>
      <c r="E859" s="3">
        <v>0</v>
      </c>
      <c r="F859" s="14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1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3">
        <v>0</v>
      </c>
      <c r="T859" s="13">
        <v>0</v>
      </c>
      <c r="U859" s="9">
        <v>1</v>
      </c>
      <c r="V859" s="37">
        <v>0</v>
      </c>
      <c r="W859" s="15">
        <f t="shared" si="39"/>
        <v>0.5674949960417075</v>
      </c>
      <c r="X859" s="16">
        <f t="shared" si="40"/>
        <v>0.6381849578712282</v>
      </c>
      <c r="Y859" s="16">
        <f t="shared" si="41"/>
        <v>0.40728004045310129</v>
      </c>
    </row>
    <row r="860" spans="2:25" x14ac:dyDescent="0.25">
      <c r="B860" s="9">
        <v>0</v>
      </c>
      <c r="C860" s="3">
        <v>1</v>
      </c>
      <c r="D860" s="9">
        <v>1</v>
      </c>
      <c r="E860" s="3">
        <v>0</v>
      </c>
      <c r="F860" s="14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1</v>
      </c>
      <c r="Q860" s="13">
        <v>0</v>
      </c>
      <c r="R860" s="13">
        <v>0</v>
      </c>
      <c r="S860" s="13">
        <v>0</v>
      </c>
      <c r="T860" s="13">
        <v>1</v>
      </c>
      <c r="U860" s="9">
        <v>1</v>
      </c>
      <c r="V860" s="37">
        <v>0</v>
      </c>
      <c r="W860" s="15">
        <f t="shared" si="39"/>
        <v>0.58120783159162914</v>
      </c>
      <c r="X860" s="16">
        <f t="shared" si="40"/>
        <v>0.64134528098855148</v>
      </c>
      <c r="Y860" s="16">
        <f t="shared" si="41"/>
        <v>0.41132376944628407</v>
      </c>
    </row>
    <row r="861" spans="2:25" x14ac:dyDescent="0.25">
      <c r="B861" s="9">
        <v>1</v>
      </c>
      <c r="C861" s="3">
        <v>0</v>
      </c>
      <c r="D861" s="9">
        <v>0</v>
      </c>
      <c r="E861" s="3">
        <v>1</v>
      </c>
      <c r="F861" s="14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9">
        <v>1</v>
      </c>
      <c r="V861" s="37">
        <v>0</v>
      </c>
      <c r="W861" s="15">
        <f t="shared" si="39"/>
        <v>0.36943147706914903</v>
      </c>
      <c r="X861" s="16">
        <f t="shared" si="40"/>
        <v>0.59132159610955726</v>
      </c>
      <c r="Y861" s="16">
        <f t="shared" si="41"/>
        <v>0.34966123002555438</v>
      </c>
    </row>
    <row r="862" spans="2:25" x14ac:dyDescent="0.25">
      <c r="B862" s="9">
        <v>1</v>
      </c>
      <c r="C862" s="3">
        <v>0</v>
      </c>
      <c r="D862" s="9">
        <v>0</v>
      </c>
      <c r="E862" s="3">
        <v>1</v>
      </c>
      <c r="F862" s="14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1</v>
      </c>
      <c r="Q862" s="13">
        <v>0</v>
      </c>
      <c r="R862" s="13">
        <v>0</v>
      </c>
      <c r="S862" s="13">
        <v>1</v>
      </c>
      <c r="T862" s="13">
        <v>0</v>
      </c>
      <c r="U862" s="9">
        <v>1</v>
      </c>
      <c r="V862" s="37">
        <v>0</v>
      </c>
      <c r="W862" s="15">
        <f t="shared" si="39"/>
        <v>3.8751084542025083E-2</v>
      </c>
      <c r="X862" s="16">
        <f t="shared" si="40"/>
        <v>0.50968655901684556</v>
      </c>
      <c r="Y862" s="16">
        <f t="shared" si="41"/>
        <v>0.2597803884424324</v>
      </c>
    </row>
    <row r="863" spans="2:25" x14ac:dyDescent="0.25">
      <c r="B863" s="9">
        <v>0</v>
      </c>
      <c r="C863" s="3">
        <v>1</v>
      </c>
      <c r="D863" s="9">
        <v>0</v>
      </c>
      <c r="E863" s="3">
        <v>1</v>
      </c>
      <c r="F863" s="14">
        <v>1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13">
        <v>0</v>
      </c>
      <c r="R863" s="13">
        <v>0</v>
      </c>
      <c r="S863" s="13">
        <v>0</v>
      </c>
      <c r="T863" s="13">
        <v>0</v>
      </c>
      <c r="U863" s="9">
        <v>1</v>
      </c>
      <c r="V863" s="37">
        <v>0</v>
      </c>
      <c r="W863" s="15">
        <f t="shared" si="39"/>
        <v>0.69221287878398874</v>
      </c>
      <c r="X863" s="16">
        <f t="shared" si="40"/>
        <v>0.66645901172949684</v>
      </c>
      <c r="Y863" s="16">
        <f t="shared" si="41"/>
        <v>0.44416761431545759</v>
      </c>
    </row>
    <row r="864" spans="2:25" x14ac:dyDescent="0.25">
      <c r="B864" s="9">
        <v>1</v>
      </c>
      <c r="C864" s="3">
        <v>0</v>
      </c>
      <c r="D864" s="9">
        <v>0</v>
      </c>
      <c r="E864" s="3">
        <v>1</v>
      </c>
      <c r="F864" s="14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1</v>
      </c>
      <c r="Q864" s="13">
        <v>0</v>
      </c>
      <c r="R864" s="13">
        <v>0</v>
      </c>
      <c r="S864" s="13">
        <v>0</v>
      </c>
      <c r="T864" s="13">
        <v>0</v>
      </c>
      <c r="U864" s="9">
        <v>1</v>
      </c>
      <c r="V864" s="37">
        <v>0</v>
      </c>
      <c r="W864" s="15">
        <f t="shared" si="39"/>
        <v>0.25356437838832691</v>
      </c>
      <c r="X864" s="16">
        <f t="shared" si="40"/>
        <v>0.5630536205745329</v>
      </c>
      <c r="Y864" s="16">
        <f t="shared" si="41"/>
        <v>0.31702937964209005</v>
      </c>
    </row>
    <row r="865" spans="2:25" x14ac:dyDescent="0.25">
      <c r="B865" s="9">
        <v>1</v>
      </c>
      <c r="C865" s="3">
        <v>0</v>
      </c>
      <c r="D865" s="9">
        <v>0</v>
      </c>
      <c r="E865" s="3">
        <v>1</v>
      </c>
      <c r="F865" s="14">
        <v>0</v>
      </c>
      <c r="G865" s="13">
        <v>1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0</v>
      </c>
      <c r="R865" s="13">
        <v>0</v>
      </c>
      <c r="S865" s="13">
        <v>1</v>
      </c>
      <c r="T865" s="13">
        <v>0</v>
      </c>
      <c r="U865" s="9">
        <v>1</v>
      </c>
      <c r="V865" s="37">
        <v>0</v>
      </c>
      <c r="W865" s="15">
        <f t="shared" si="39"/>
        <v>-9.1398495508085653E-2</v>
      </c>
      <c r="X865" s="16">
        <f t="shared" si="40"/>
        <v>0.47716626939302398</v>
      </c>
      <c r="Y865" s="16">
        <f t="shared" si="41"/>
        <v>0.22768764864645594</v>
      </c>
    </row>
    <row r="866" spans="2:25" x14ac:dyDescent="0.25">
      <c r="B866" s="9">
        <v>1</v>
      </c>
      <c r="C866" s="3">
        <v>0</v>
      </c>
      <c r="D866" s="9">
        <v>0</v>
      </c>
      <c r="E866" s="3">
        <v>1</v>
      </c>
      <c r="F866" s="14">
        <v>0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1</v>
      </c>
      <c r="U866" s="9">
        <v>1</v>
      </c>
      <c r="V866" s="37">
        <v>0</v>
      </c>
      <c r="W866" s="15">
        <f t="shared" si="39"/>
        <v>0.63617871717403218</v>
      </c>
      <c r="X866" s="16">
        <f t="shared" si="40"/>
        <v>0.65388914433448153</v>
      </c>
      <c r="Y866" s="16">
        <f t="shared" si="41"/>
        <v>0.42757101307848044</v>
      </c>
    </row>
    <row r="867" spans="2:25" x14ac:dyDescent="0.25">
      <c r="B867" s="9">
        <v>1</v>
      </c>
      <c r="C867" s="3">
        <v>0</v>
      </c>
      <c r="D867" s="9">
        <v>0</v>
      </c>
      <c r="E867" s="3">
        <v>1</v>
      </c>
      <c r="F867" s="14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1</v>
      </c>
      <c r="Q867" s="13">
        <v>0</v>
      </c>
      <c r="R867" s="13">
        <v>0</v>
      </c>
      <c r="S867" s="13">
        <v>1</v>
      </c>
      <c r="T867" s="13">
        <v>0</v>
      </c>
      <c r="U867" s="9">
        <v>1</v>
      </c>
      <c r="V867" s="37">
        <v>0</v>
      </c>
      <c r="W867" s="15">
        <f t="shared" si="39"/>
        <v>3.8751084542025083E-2</v>
      </c>
      <c r="X867" s="16">
        <f t="shared" si="40"/>
        <v>0.50968655901684556</v>
      </c>
      <c r="Y867" s="16">
        <f t="shared" si="41"/>
        <v>0.2597803884424324</v>
      </c>
    </row>
    <row r="868" spans="2:25" x14ac:dyDescent="0.25">
      <c r="B868" s="9">
        <v>1</v>
      </c>
      <c r="C868" s="3">
        <v>0</v>
      </c>
      <c r="D868" s="9">
        <v>0</v>
      </c>
      <c r="E868" s="3">
        <v>1</v>
      </c>
      <c r="F868" s="14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1</v>
      </c>
      <c r="T868" s="13">
        <v>0</v>
      </c>
      <c r="U868" s="9">
        <v>1</v>
      </c>
      <c r="V868" s="37">
        <v>0</v>
      </c>
      <c r="W868" s="15">
        <f t="shared" si="39"/>
        <v>0.15461818322284726</v>
      </c>
      <c r="X868" s="16">
        <f t="shared" si="40"/>
        <v>0.53857772064618892</v>
      </c>
      <c r="Y868" s="16">
        <f t="shared" si="41"/>
        <v>0.29006596117644429</v>
      </c>
    </row>
    <row r="869" spans="2:25" x14ac:dyDescent="0.25">
      <c r="B869" s="9">
        <v>1</v>
      </c>
      <c r="C869" s="3">
        <v>0</v>
      </c>
      <c r="D869" s="9">
        <v>1</v>
      </c>
      <c r="E869" s="3">
        <v>0</v>
      </c>
      <c r="F869" s="14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>
        <v>0</v>
      </c>
      <c r="U869" s="9">
        <v>1</v>
      </c>
      <c r="V869" s="37">
        <v>0</v>
      </c>
      <c r="W869" s="15">
        <f t="shared" si="39"/>
        <v>0.36985300753128908</v>
      </c>
      <c r="X869" s="16">
        <f t="shared" si="40"/>
        <v>0.59142345939263508</v>
      </c>
      <c r="Y869" s="16">
        <f t="shared" si="41"/>
        <v>0.34978170831995187</v>
      </c>
    </row>
    <row r="870" spans="2:25" x14ac:dyDescent="0.25">
      <c r="B870" s="9">
        <v>1</v>
      </c>
      <c r="C870" s="3">
        <v>0</v>
      </c>
      <c r="D870" s="9">
        <v>1</v>
      </c>
      <c r="E870" s="3">
        <v>0</v>
      </c>
      <c r="F870" s="14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9">
        <v>1</v>
      </c>
      <c r="V870" s="37">
        <v>0</v>
      </c>
      <c r="W870" s="15">
        <f t="shared" si="39"/>
        <v>0.36985300753128908</v>
      </c>
      <c r="X870" s="16">
        <f t="shared" si="40"/>
        <v>0.59142345939263508</v>
      </c>
      <c r="Y870" s="16">
        <f t="shared" si="41"/>
        <v>0.34978170831995187</v>
      </c>
    </row>
    <row r="871" spans="2:25" x14ac:dyDescent="0.25">
      <c r="B871" s="9">
        <v>0</v>
      </c>
      <c r="C871" s="3">
        <v>1</v>
      </c>
      <c r="D871" s="9">
        <v>1</v>
      </c>
      <c r="E871" s="3">
        <v>0</v>
      </c>
      <c r="F871" s="14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1</v>
      </c>
      <c r="Q871" s="13">
        <v>0</v>
      </c>
      <c r="R871" s="13">
        <v>0</v>
      </c>
      <c r="S871" s="13">
        <v>1</v>
      </c>
      <c r="T871" s="13">
        <v>0</v>
      </c>
      <c r="U871" s="9">
        <v>1</v>
      </c>
      <c r="V871" s="37">
        <v>0</v>
      </c>
      <c r="W871" s="15">
        <f t="shared" si="39"/>
        <v>9.9647297640444221E-2</v>
      </c>
      <c r="X871" s="16">
        <f t="shared" si="40"/>
        <v>0.52489123118714498</v>
      </c>
      <c r="Y871" s="16">
        <f t="shared" si="41"/>
        <v>0.27551080457715688</v>
      </c>
    </row>
    <row r="872" spans="2:25" x14ac:dyDescent="0.25">
      <c r="B872" s="9">
        <v>1</v>
      </c>
      <c r="C872" s="3">
        <v>0</v>
      </c>
      <c r="D872" s="9">
        <v>1</v>
      </c>
      <c r="E872" s="3">
        <v>0</v>
      </c>
      <c r="F872" s="14">
        <v>0</v>
      </c>
      <c r="G872" s="13">
        <v>1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1</v>
      </c>
      <c r="O872" s="13">
        <v>0</v>
      </c>
      <c r="P872" s="13">
        <v>0</v>
      </c>
      <c r="Q872" s="13">
        <v>0</v>
      </c>
      <c r="R872" s="13">
        <v>0</v>
      </c>
      <c r="S872" s="13">
        <v>1</v>
      </c>
      <c r="T872" s="13">
        <v>0</v>
      </c>
      <c r="U872" s="9">
        <v>1</v>
      </c>
      <c r="V872" s="37">
        <v>0</v>
      </c>
      <c r="W872" s="15">
        <f t="shared" si="39"/>
        <v>9.8205808699837666E-2</v>
      </c>
      <c r="X872" s="16">
        <f t="shared" si="40"/>
        <v>0.52453173922370377</v>
      </c>
      <c r="Y872" s="16">
        <f t="shared" si="41"/>
        <v>0.27513354545304358</v>
      </c>
    </row>
    <row r="873" spans="2:25" x14ac:dyDescent="0.25">
      <c r="B873" s="9">
        <v>0</v>
      </c>
      <c r="C873" s="3">
        <v>1</v>
      </c>
      <c r="D873" s="9">
        <v>1</v>
      </c>
      <c r="E873" s="3">
        <v>0</v>
      </c>
      <c r="F873" s="14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9">
        <v>1</v>
      </c>
      <c r="V873" s="37">
        <v>0</v>
      </c>
      <c r="W873" s="15">
        <f t="shared" si="39"/>
        <v>0.43032769016756811</v>
      </c>
      <c r="X873" s="16">
        <f t="shared" si="40"/>
        <v>0.60595191510262247</v>
      </c>
      <c r="Y873" s="16">
        <f t="shared" si="41"/>
        <v>0.36717772341653582</v>
      </c>
    </row>
    <row r="874" spans="2:25" x14ac:dyDescent="0.25">
      <c r="B874" s="9">
        <v>0</v>
      </c>
      <c r="C874" s="3">
        <v>1</v>
      </c>
      <c r="D874" s="9">
        <v>0</v>
      </c>
      <c r="E874" s="3">
        <v>1</v>
      </c>
      <c r="F874" s="14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0</v>
      </c>
      <c r="S874" s="13">
        <v>0</v>
      </c>
      <c r="T874" s="13">
        <v>0</v>
      </c>
      <c r="U874" s="9">
        <v>1</v>
      </c>
      <c r="V874" s="37">
        <v>0</v>
      </c>
      <c r="W874" s="15">
        <f t="shared" si="39"/>
        <v>0.42990615970542806</v>
      </c>
      <c r="X874" s="16">
        <f t="shared" si="40"/>
        <v>0.60585126001329082</v>
      </c>
      <c r="Y874" s="16">
        <f t="shared" si="41"/>
        <v>0.36705574925969209</v>
      </c>
    </row>
    <row r="875" spans="2:25" x14ac:dyDescent="0.25">
      <c r="B875" s="9">
        <v>0</v>
      </c>
      <c r="C875" s="3">
        <v>1</v>
      </c>
      <c r="D875" s="9">
        <v>0</v>
      </c>
      <c r="E875" s="3">
        <v>0</v>
      </c>
      <c r="F875" s="14">
        <v>0</v>
      </c>
      <c r="G875" s="13">
        <v>1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1</v>
      </c>
      <c r="R875" s="13">
        <v>0</v>
      </c>
      <c r="S875" s="13">
        <v>0</v>
      </c>
      <c r="T875" s="13">
        <v>0</v>
      </c>
      <c r="U875" s="9">
        <v>1</v>
      </c>
      <c r="V875" s="37">
        <v>0</v>
      </c>
      <c r="W875" s="15">
        <f t="shared" si="39"/>
        <v>0.2854850149663915</v>
      </c>
      <c r="X875" s="16">
        <f t="shared" si="40"/>
        <v>0.57089043229904501</v>
      </c>
      <c r="Y875" s="16">
        <f t="shared" si="41"/>
        <v>0.32591588569059049</v>
      </c>
    </row>
    <row r="876" spans="2:25" x14ac:dyDescent="0.25">
      <c r="B876" s="9">
        <v>0</v>
      </c>
      <c r="C876" s="3">
        <v>0</v>
      </c>
      <c r="D876" s="9">
        <v>0</v>
      </c>
      <c r="E876" s="3">
        <v>1</v>
      </c>
      <c r="F876" s="14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1</v>
      </c>
      <c r="T876" s="13">
        <v>0</v>
      </c>
      <c r="U876" s="9">
        <v>1</v>
      </c>
      <c r="V876" s="37">
        <v>0</v>
      </c>
      <c r="W876" s="15">
        <f t="shared" si="39"/>
        <v>0.20462043760989101</v>
      </c>
      <c r="X876" s="16">
        <f t="shared" si="40"/>
        <v>0.55097736689359067</v>
      </c>
      <c r="Y876" s="16">
        <f t="shared" si="41"/>
        <v>0.30357605882899441</v>
      </c>
    </row>
    <row r="877" spans="2:25" x14ac:dyDescent="0.25">
      <c r="B877" s="9">
        <v>0</v>
      </c>
      <c r="C877" s="3">
        <v>1</v>
      </c>
      <c r="D877" s="9">
        <v>0</v>
      </c>
      <c r="E877" s="3">
        <v>1</v>
      </c>
      <c r="F877" s="14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1</v>
      </c>
      <c r="T877" s="13">
        <v>0</v>
      </c>
      <c r="U877" s="9">
        <v>1</v>
      </c>
      <c r="V877" s="37">
        <v>0</v>
      </c>
      <c r="W877" s="15">
        <f t="shared" si="39"/>
        <v>0.21509286585912629</v>
      </c>
      <c r="X877" s="16">
        <f t="shared" si="40"/>
        <v>0.55356685326003197</v>
      </c>
      <c r="Y877" s="16">
        <f t="shared" si="41"/>
        <v>0.30643626102821375</v>
      </c>
    </row>
    <row r="878" spans="2:25" x14ac:dyDescent="0.25">
      <c r="B878" s="9">
        <v>1</v>
      </c>
      <c r="C878" s="3">
        <v>0</v>
      </c>
      <c r="D878" s="9">
        <v>1</v>
      </c>
      <c r="E878" s="3">
        <v>0</v>
      </c>
      <c r="F878" s="14">
        <v>0</v>
      </c>
      <c r="G878" s="13">
        <v>1</v>
      </c>
      <c r="H878" s="13">
        <v>1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  <c r="U878" s="9">
        <v>1</v>
      </c>
      <c r="V878" s="37">
        <v>0</v>
      </c>
      <c r="W878" s="15">
        <f t="shared" si="39"/>
        <v>-7.6584876120339651E-2</v>
      </c>
      <c r="X878" s="16">
        <f t="shared" si="40"/>
        <v>0.48086313358707727</v>
      </c>
      <c r="Y878" s="16">
        <f t="shared" si="41"/>
        <v>0.23122935324318333</v>
      </c>
    </row>
    <row r="879" spans="2:25" x14ac:dyDescent="0.25">
      <c r="B879" s="9">
        <v>0</v>
      </c>
      <c r="C879" s="3">
        <v>1</v>
      </c>
      <c r="D879" s="9">
        <v>1</v>
      </c>
      <c r="E879" s="3">
        <v>0</v>
      </c>
      <c r="F879" s="14">
        <v>0</v>
      </c>
      <c r="G879" s="13">
        <v>0</v>
      </c>
      <c r="H879" s="13">
        <v>1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0</v>
      </c>
      <c r="T879" s="13">
        <v>0</v>
      </c>
      <c r="U879" s="9">
        <v>1</v>
      </c>
      <c r="V879" s="37">
        <v>0</v>
      </c>
      <c r="W879" s="15">
        <f t="shared" si="39"/>
        <v>0.22990648524687229</v>
      </c>
      <c r="X879" s="16">
        <f t="shared" si="40"/>
        <v>0.55722478226424899</v>
      </c>
      <c r="Y879" s="16">
        <f t="shared" si="41"/>
        <v>0.31049945796943967</v>
      </c>
    </row>
    <row r="880" spans="2:25" x14ac:dyDescent="0.25">
      <c r="B880" s="9">
        <v>0</v>
      </c>
      <c r="C880" s="3">
        <v>1</v>
      </c>
      <c r="D880" s="9">
        <v>0</v>
      </c>
      <c r="E880" s="3">
        <v>1</v>
      </c>
      <c r="F880" s="14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1</v>
      </c>
      <c r="Q880" s="13">
        <v>0</v>
      </c>
      <c r="R880" s="13">
        <v>0</v>
      </c>
      <c r="S880" s="13">
        <v>1</v>
      </c>
      <c r="T880" s="13">
        <v>0</v>
      </c>
      <c r="U880" s="9">
        <v>1</v>
      </c>
      <c r="V880" s="37">
        <v>0</v>
      </c>
      <c r="W880" s="15">
        <f t="shared" si="39"/>
        <v>9.9225767178304169E-2</v>
      </c>
      <c r="X880" s="16">
        <f t="shared" si="40"/>
        <v>0.52478610863923481</v>
      </c>
      <c r="Y880" s="16">
        <f t="shared" si="41"/>
        <v>0.27540045982071076</v>
      </c>
    </row>
    <row r="881" spans="2:25" x14ac:dyDescent="0.25">
      <c r="B881" s="9">
        <v>0</v>
      </c>
      <c r="C881" s="3">
        <v>1</v>
      </c>
      <c r="D881" s="9">
        <v>0</v>
      </c>
      <c r="E881" s="3">
        <v>1</v>
      </c>
      <c r="F881" s="14">
        <v>1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1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9">
        <v>1</v>
      </c>
      <c r="V881" s="37">
        <v>0</v>
      </c>
      <c r="W881" s="15">
        <f t="shared" si="39"/>
        <v>0.75018212963664488</v>
      </c>
      <c r="X881" s="16">
        <f t="shared" si="40"/>
        <v>0.67921838301629123</v>
      </c>
      <c r="Y881" s="16">
        <f t="shared" si="41"/>
        <v>0.46133761182726529</v>
      </c>
    </row>
    <row r="882" spans="2:25" x14ac:dyDescent="0.25">
      <c r="B882" s="9">
        <v>0</v>
      </c>
      <c r="C882" s="3">
        <v>1</v>
      </c>
      <c r="D882" s="9">
        <v>1</v>
      </c>
      <c r="E882" s="3">
        <v>0</v>
      </c>
      <c r="F882" s="14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1</v>
      </c>
      <c r="T882" s="13">
        <v>0</v>
      </c>
      <c r="U882" s="9">
        <v>1</v>
      </c>
      <c r="V882" s="37">
        <v>0</v>
      </c>
      <c r="W882" s="15">
        <f t="shared" si="39"/>
        <v>0.21551439632126634</v>
      </c>
      <c r="X882" s="16">
        <f t="shared" si="40"/>
        <v>0.55367102397906065</v>
      </c>
      <c r="Y882" s="16">
        <f t="shared" si="41"/>
        <v>0.30655160279402155</v>
      </c>
    </row>
    <row r="883" spans="2:25" x14ac:dyDescent="0.25">
      <c r="B883" s="9">
        <v>0</v>
      </c>
      <c r="C883" s="3">
        <v>1</v>
      </c>
      <c r="D883" s="9">
        <v>0</v>
      </c>
      <c r="E883" s="3">
        <v>1</v>
      </c>
      <c r="F883" s="14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0</v>
      </c>
      <c r="Q883" s="13">
        <v>0</v>
      </c>
      <c r="R883" s="13">
        <v>0</v>
      </c>
      <c r="S883" s="13">
        <v>0</v>
      </c>
      <c r="T883" s="13">
        <v>0</v>
      </c>
      <c r="U883" s="9">
        <v>1</v>
      </c>
      <c r="V883" s="37">
        <v>0</v>
      </c>
      <c r="W883" s="15">
        <f t="shared" si="39"/>
        <v>0.42990615970542806</v>
      </c>
      <c r="X883" s="16">
        <f t="shared" si="40"/>
        <v>0.60585126001329082</v>
      </c>
      <c r="Y883" s="16">
        <f t="shared" si="41"/>
        <v>0.36705574925969209</v>
      </c>
    </row>
    <row r="884" spans="2:25" x14ac:dyDescent="0.25">
      <c r="B884" s="9">
        <v>1</v>
      </c>
      <c r="C884" s="3">
        <v>0</v>
      </c>
      <c r="D884" s="9">
        <v>0</v>
      </c>
      <c r="E884" s="3">
        <v>1</v>
      </c>
      <c r="F884" s="14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9">
        <v>1</v>
      </c>
      <c r="V884" s="37">
        <v>0</v>
      </c>
      <c r="W884" s="15">
        <f t="shared" si="39"/>
        <v>0.36943147706914903</v>
      </c>
      <c r="X884" s="16">
        <f t="shared" si="40"/>
        <v>0.59132159610955726</v>
      </c>
      <c r="Y884" s="16">
        <f t="shared" si="41"/>
        <v>0.34966123002555438</v>
      </c>
    </row>
    <row r="885" spans="2:25" x14ac:dyDescent="0.25">
      <c r="B885" s="9">
        <v>0</v>
      </c>
      <c r="C885" s="3">
        <v>1</v>
      </c>
      <c r="D885" s="9">
        <v>0</v>
      </c>
      <c r="E885" s="3">
        <v>1</v>
      </c>
      <c r="F885" s="14">
        <v>0</v>
      </c>
      <c r="G885" s="13">
        <v>1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0</v>
      </c>
      <c r="T885" s="13">
        <v>0</v>
      </c>
      <c r="U885" s="9">
        <v>1</v>
      </c>
      <c r="V885" s="37">
        <v>0</v>
      </c>
      <c r="W885" s="15">
        <f t="shared" si="39"/>
        <v>0.18388948097449515</v>
      </c>
      <c r="X885" s="16">
        <f t="shared" si="40"/>
        <v>0.54584325920392751</v>
      </c>
      <c r="Y885" s="16">
        <f t="shared" si="41"/>
        <v>0.29794486361836597</v>
      </c>
    </row>
    <row r="886" spans="2:25" x14ac:dyDescent="0.25">
      <c r="B886" s="9">
        <v>0</v>
      </c>
      <c r="C886" s="3">
        <v>1</v>
      </c>
      <c r="D886" s="9">
        <v>1</v>
      </c>
      <c r="E886" s="3">
        <v>0</v>
      </c>
      <c r="F886" s="14">
        <v>0</v>
      </c>
      <c r="G886" s="13">
        <v>0</v>
      </c>
      <c r="H886" s="13">
        <v>1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9">
        <v>1</v>
      </c>
      <c r="V886" s="37">
        <v>0</v>
      </c>
      <c r="W886" s="15">
        <f t="shared" si="39"/>
        <v>0.22990648524687229</v>
      </c>
      <c r="X886" s="16">
        <f t="shared" si="40"/>
        <v>0.55722478226424899</v>
      </c>
      <c r="Y886" s="16">
        <f t="shared" si="41"/>
        <v>0.31049945796943967</v>
      </c>
    </row>
    <row r="887" spans="2:25" x14ac:dyDescent="0.25">
      <c r="B887" s="9">
        <v>0</v>
      </c>
      <c r="C887" s="3">
        <v>1</v>
      </c>
      <c r="D887" s="9">
        <v>1</v>
      </c>
      <c r="E887" s="3">
        <v>0</v>
      </c>
      <c r="F887" s="14">
        <v>0</v>
      </c>
      <c r="G887" s="13">
        <v>1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9">
        <v>1</v>
      </c>
      <c r="V887" s="37">
        <v>0</v>
      </c>
      <c r="W887" s="15">
        <f t="shared" si="39"/>
        <v>0.1843110114366352</v>
      </c>
      <c r="X887" s="16">
        <f t="shared" si="40"/>
        <v>0.54594775390834482</v>
      </c>
      <c r="Y887" s="16">
        <f t="shared" si="41"/>
        <v>0.29805894999756666</v>
      </c>
    </row>
    <row r="888" spans="2:25" x14ac:dyDescent="0.25">
      <c r="B888" s="9">
        <v>0</v>
      </c>
      <c r="C888" s="3">
        <v>1</v>
      </c>
      <c r="D888" s="9">
        <v>1</v>
      </c>
      <c r="E888" s="3">
        <v>0</v>
      </c>
      <c r="F888" s="14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9">
        <v>1</v>
      </c>
      <c r="V888" s="37">
        <v>0</v>
      </c>
      <c r="W888" s="15">
        <f t="shared" si="39"/>
        <v>0.43032769016756811</v>
      </c>
      <c r="X888" s="16">
        <f t="shared" si="40"/>
        <v>0.60595191510262247</v>
      </c>
      <c r="Y888" s="16">
        <f t="shared" si="41"/>
        <v>0.36717772341653582</v>
      </c>
    </row>
    <row r="889" spans="2:25" x14ac:dyDescent="0.25">
      <c r="B889" s="9">
        <v>0</v>
      </c>
      <c r="C889" s="3">
        <v>1</v>
      </c>
      <c r="D889" s="9">
        <v>1</v>
      </c>
      <c r="E889" s="3">
        <v>0</v>
      </c>
      <c r="F889" s="14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9">
        <v>1</v>
      </c>
      <c r="V889" s="37">
        <v>0</v>
      </c>
      <c r="W889" s="15">
        <f t="shared" si="39"/>
        <v>0.43032769016756811</v>
      </c>
      <c r="X889" s="16">
        <f t="shared" si="40"/>
        <v>0.60595191510262247</v>
      </c>
      <c r="Y889" s="16">
        <f t="shared" si="41"/>
        <v>0.36717772341653582</v>
      </c>
    </row>
    <row r="890" spans="2:25" x14ac:dyDescent="0.25">
      <c r="B890" s="9">
        <v>1</v>
      </c>
      <c r="C890" s="3">
        <v>0</v>
      </c>
      <c r="D890" s="9">
        <v>0</v>
      </c>
      <c r="E890" s="3">
        <v>1</v>
      </c>
      <c r="F890" s="14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1</v>
      </c>
      <c r="R890" s="13">
        <v>0</v>
      </c>
      <c r="S890" s="13">
        <v>1</v>
      </c>
      <c r="T890" s="13">
        <v>0</v>
      </c>
      <c r="U890" s="9">
        <v>1</v>
      </c>
      <c r="V890" s="37">
        <v>0</v>
      </c>
      <c r="W890" s="15">
        <f t="shared" si="39"/>
        <v>0.3503241181984792</v>
      </c>
      <c r="X890" s="16">
        <f t="shared" si="40"/>
        <v>0.58669617452893319</v>
      </c>
      <c r="Y890" s="16">
        <f t="shared" si="41"/>
        <v>0.34421240120688446</v>
      </c>
    </row>
    <row r="891" spans="2:25" x14ac:dyDescent="0.25">
      <c r="B891" s="9">
        <v>1</v>
      </c>
      <c r="C891" s="3">
        <v>0</v>
      </c>
      <c r="D891" s="9">
        <v>0</v>
      </c>
      <c r="E891" s="3">
        <v>1</v>
      </c>
      <c r="F891" s="14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1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9">
        <v>1</v>
      </c>
      <c r="V891" s="37">
        <v>0</v>
      </c>
      <c r="W891" s="15">
        <f t="shared" si="39"/>
        <v>0.50435181495713255</v>
      </c>
      <c r="X891" s="16">
        <f t="shared" si="40"/>
        <v>0.62348147753587213</v>
      </c>
      <c r="Y891" s="16">
        <f t="shared" si="41"/>
        <v>0.38872915283031423</v>
      </c>
    </row>
    <row r="892" spans="2:25" x14ac:dyDescent="0.25">
      <c r="B892" s="9">
        <v>0</v>
      </c>
      <c r="C892" s="3">
        <v>1</v>
      </c>
      <c r="D892" s="9">
        <v>1</v>
      </c>
      <c r="E892" s="3">
        <v>0</v>
      </c>
      <c r="F892" s="14">
        <v>0</v>
      </c>
      <c r="G892" s="13">
        <v>0</v>
      </c>
      <c r="H892" s="13">
        <v>1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1</v>
      </c>
      <c r="T892" s="13">
        <v>0</v>
      </c>
      <c r="U892" s="9">
        <v>1</v>
      </c>
      <c r="V892" s="37">
        <v>0</v>
      </c>
      <c r="W892" s="15">
        <f t="shared" si="39"/>
        <v>1.5093191400570527E-2</v>
      </c>
      <c r="X892" s="16">
        <f t="shared" si="40"/>
        <v>0.50377322622061171</v>
      </c>
      <c r="Y892" s="16">
        <f t="shared" si="41"/>
        <v>0.25378746345672365</v>
      </c>
    </row>
    <row r="893" spans="2:25" x14ac:dyDescent="0.25">
      <c r="B893" s="9">
        <v>1</v>
      </c>
      <c r="C893" s="3">
        <v>0</v>
      </c>
      <c r="D893" s="9">
        <v>1</v>
      </c>
      <c r="E893" s="3">
        <v>0</v>
      </c>
      <c r="F893" s="14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0</v>
      </c>
      <c r="R893" s="13">
        <v>1</v>
      </c>
      <c r="S893" s="13">
        <v>0</v>
      </c>
      <c r="T893" s="13">
        <v>0</v>
      </c>
      <c r="U893" s="9">
        <v>1</v>
      </c>
      <c r="V893" s="37">
        <v>0</v>
      </c>
      <c r="W893" s="15">
        <f t="shared" si="39"/>
        <v>0.54721253031600969</v>
      </c>
      <c r="X893" s="16">
        <f t="shared" si="40"/>
        <v>0.63348863526172361</v>
      </c>
      <c r="Y893" s="16">
        <f t="shared" si="41"/>
        <v>0.40130785100576111</v>
      </c>
    </row>
    <row r="894" spans="2:25" x14ac:dyDescent="0.25">
      <c r="B894" s="9">
        <v>0</v>
      </c>
      <c r="C894" s="3">
        <v>1</v>
      </c>
      <c r="D894" s="9">
        <v>1</v>
      </c>
      <c r="E894" s="3">
        <v>0</v>
      </c>
      <c r="F894" s="14">
        <v>0</v>
      </c>
      <c r="G894" s="13">
        <v>0</v>
      </c>
      <c r="H894" s="13">
        <v>1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0</v>
      </c>
      <c r="R894" s="13">
        <v>0</v>
      </c>
      <c r="S894" s="13">
        <v>1</v>
      </c>
      <c r="T894" s="13">
        <v>0</v>
      </c>
      <c r="U894" s="9">
        <v>1</v>
      </c>
      <c r="V894" s="37">
        <v>0</v>
      </c>
      <c r="W894" s="15">
        <f t="shared" si="39"/>
        <v>1.5093191400570527E-2</v>
      </c>
      <c r="X894" s="16">
        <f t="shared" si="40"/>
        <v>0.50377322622061171</v>
      </c>
      <c r="Y894" s="16">
        <f t="shared" si="41"/>
        <v>0.25378746345672365</v>
      </c>
    </row>
    <row r="895" spans="2:25" x14ac:dyDescent="0.25">
      <c r="B895" s="9">
        <v>0</v>
      </c>
      <c r="C895" s="3">
        <v>1</v>
      </c>
      <c r="D895" s="9">
        <v>0</v>
      </c>
      <c r="E895" s="3">
        <v>1</v>
      </c>
      <c r="F895" s="14">
        <v>0</v>
      </c>
      <c r="G895" s="13">
        <v>1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1</v>
      </c>
      <c r="Q895" s="13">
        <v>0</v>
      </c>
      <c r="R895" s="13">
        <v>0</v>
      </c>
      <c r="S895" s="13">
        <v>0</v>
      </c>
      <c r="T895" s="13">
        <v>0</v>
      </c>
      <c r="U895" s="9">
        <v>1</v>
      </c>
      <c r="V895" s="37">
        <v>0</v>
      </c>
      <c r="W895" s="15">
        <f t="shared" si="39"/>
        <v>6.8022382293673023E-2</v>
      </c>
      <c r="X895" s="16">
        <f t="shared" si="40"/>
        <v>0.5169990414687361</v>
      </c>
      <c r="Y895" s="16">
        <f t="shared" si="41"/>
        <v>0.26728800887959192</v>
      </c>
    </row>
    <row r="896" spans="2:25" x14ac:dyDescent="0.25">
      <c r="B896" s="9">
        <v>0</v>
      </c>
      <c r="C896" s="3">
        <v>1</v>
      </c>
      <c r="D896" s="9">
        <v>0</v>
      </c>
      <c r="E896" s="3">
        <v>1</v>
      </c>
      <c r="F896" s="14">
        <v>0</v>
      </c>
      <c r="G896" s="13">
        <v>1</v>
      </c>
      <c r="H896" s="13">
        <v>1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1</v>
      </c>
      <c r="T896" s="13">
        <v>0</v>
      </c>
      <c r="U896" s="9">
        <v>1</v>
      </c>
      <c r="V896" s="37">
        <v>0</v>
      </c>
      <c r="W896" s="15">
        <f t="shared" si="39"/>
        <v>-0.23134501779250244</v>
      </c>
      <c r="X896" s="16">
        <f t="shared" si="40"/>
        <v>0.44242032460282277</v>
      </c>
      <c r="Y896" s="16">
        <f t="shared" si="41"/>
        <v>0.19573574362166707</v>
      </c>
    </row>
    <row r="897" spans="2:25" x14ac:dyDescent="0.25">
      <c r="B897" s="9">
        <v>1</v>
      </c>
      <c r="C897" s="3">
        <v>0</v>
      </c>
      <c r="D897" s="9">
        <v>1</v>
      </c>
      <c r="E897" s="3">
        <v>0</v>
      </c>
      <c r="F897" s="14">
        <v>0</v>
      </c>
      <c r="G897" s="13">
        <v>0</v>
      </c>
      <c r="H897" s="13">
        <v>1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1</v>
      </c>
      <c r="Q897" s="13">
        <v>0</v>
      </c>
      <c r="R897" s="13">
        <v>0</v>
      </c>
      <c r="S897" s="13">
        <v>0</v>
      </c>
      <c r="T897" s="13">
        <v>0</v>
      </c>
      <c r="U897" s="9">
        <v>1</v>
      </c>
      <c r="V897" s="37">
        <v>0</v>
      </c>
      <c r="W897" s="15">
        <f t="shared" si="39"/>
        <v>5.356470392977114E-2</v>
      </c>
      <c r="X897" s="16">
        <f t="shared" si="40"/>
        <v>0.51338797509575407</v>
      </c>
      <c r="Y897" s="16">
        <f t="shared" si="41"/>
        <v>0.26356721297291857</v>
      </c>
    </row>
    <row r="898" spans="2:25" x14ac:dyDescent="0.25">
      <c r="B898" s="9">
        <v>0</v>
      </c>
      <c r="C898" s="3">
        <v>0</v>
      </c>
      <c r="D898" s="9">
        <v>0</v>
      </c>
      <c r="E898" s="3">
        <v>1</v>
      </c>
      <c r="F898" s="14">
        <v>0</v>
      </c>
      <c r="G898" s="13">
        <v>0</v>
      </c>
      <c r="H898" s="13">
        <v>1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>
        <v>0</v>
      </c>
      <c r="U898" s="9">
        <v>1</v>
      </c>
      <c r="V898" s="37">
        <v>0</v>
      </c>
      <c r="W898" s="15">
        <f t="shared" si="39"/>
        <v>0.21901252653549697</v>
      </c>
      <c r="X898" s="16">
        <f t="shared" si="40"/>
        <v>0.55453531674203793</v>
      </c>
      <c r="Y898" s="16">
        <f t="shared" si="41"/>
        <v>0.30750941751419231</v>
      </c>
    </row>
    <row r="899" spans="2:25" x14ac:dyDescent="0.25">
      <c r="B899" s="9">
        <v>0</v>
      </c>
      <c r="C899" s="3">
        <v>0</v>
      </c>
      <c r="D899" s="9">
        <v>1</v>
      </c>
      <c r="E899" s="3">
        <v>0</v>
      </c>
      <c r="F899" s="14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1</v>
      </c>
      <c r="Q899" s="13">
        <v>0</v>
      </c>
      <c r="R899" s="13">
        <v>0</v>
      </c>
      <c r="S899" s="13">
        <v>0</v>
      </c>
      <c r="T899" s="13">
        <v>0</v>
      </c>
      <c r="U899" s="9">
        <v>1</v>
      </c>
      <c r="V899" s="37">
        <v>0</v>
      </c>
      <c r="W899" s="15">
        <f t="shared" si="39"/>
        <v>0.30398816323751071</v>
      </c>
      <c r="X899" s="16">
        <f t="shared" si="40"/>
        <v>0.57541716580911872</v>
      </c>
      <c r="Y899" s="16">
        <f t="shared" si="41"/>
        <v>0.33110491470779885</v>
      </c>
    </row>
    <row r="900" spans="2:25" x14ac:dyDescent="0.25">
      <c r="B900" s="9">
        <v>1</v>
      </c>
      <c r="C900" s="3">
        <v>0</v>
      </c>
      <c r="D900" s="9">
        <v>0</v>
      </c>
      <c r="E900" s="3">
        <v>0</v>
      </c>
      <c r="F900" s="14">
        <v>0</v>
      </c>
      <c r="G900" s="13">
        <v>1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>
        <v>0</v>
      </c>
      <c r="U900" s="9">
        <v>1</v>
      </c>
      <c r="V900" s="37">
        <v>0</v>
      </c>
      <c r="W900" s="15">
        <f t="shared" si="39"/>
        <v>2.9304397354480483E-2</v>
      </c>
      <c r="X900" s="16">
        <f t="shared" si="40"/>
        <v>0.50732557511105558</v>
      </c>
      <c r="Y900" s="16">
        <f t="shared" si="41"/>
        <v>0.25737923916176331</v>
      </c>
    </row>
    <row r="901" spans="2:25" x14ac:dyDescent="0.25">
      <c r="B901" s="9">
        <v>1</v>
      </c>
      <c r="C901" s="3">
        <v>0</v>
      </c>
      <c r="D901" s="9">
        <v>0</v>
      </c>
      <c r="E901" s="3">
        <v>1</v>
      </c>
      <c r="F901" s="14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9">
        <v>1</v>
      </c>
      <c r="V901" s="37">
        <v>0</v>
      </c>
      <c r="W901" s="15">
        <f t="shared" si="39"/>
        <v>0.36943147706914903</v>
      </c>
      <c r="X901" s="16">
        <f t="shared" si="40"/>
        <v>0.59132159610955726</v>
      </c>
      <c r="Y901" s="16">
        <f t="shared" si="41"/>
        <v>0.34966123002555438</v>
      </c>
    </row>
    <row r="902" spans="2:25" x14ac:dyDescent="0.25">
      <c r="B902" s="9">
        <v>0</v>
      </c>
      <c r="C902" s="3">
        <v>1</v>
      </c>
      <c r="D902" s="9">
        <v>0</v>
      </c>
      <c r="E902" s="3">
        <v>1</v>
      </c>
      <c r="F902" s="14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0</v>
      </c>
      <c r="S902" s="13">
        <v>0</v>
      </c>
      <c r="T902" s="13">
        <v>0</v>
      </c>
      <c r="U902" s="9">
        <v>1</v>
      </c>
      <c r="V902" s="37">
        <v>0</v>
      </c>
      <c r="W902" s="15">
        <f t="shared" ref="W902:W965" si="42">SUMPRODUCT(B$2:U$2,B902:U902)</f>
        <v>0.42990615970542806</v>
      </c>
      <c r="X902" s="16">
        <f t="shared" ref="X902:X965" si="43">EXP(W902)/(1+EXP(W902))</f>
        <v>0.60585126001329082</v>
      </c>
      <c r="Y902" s="16">
        <f t="shared" ref="Y902:Y965" si="44">(V902-X902)^2</f>
        <v>0.36705574925969209</v>
      </c>
    </row>
    <row r="903" spans="2:25" x14ac:dyDescent="0.25">
      <c r="B903" s="9">
        <v>0</v>
      </c>
      <c r="C903" s="3">
        <v>1</v>
      </c>
      <c r="D903" s="9">
        <v>0</v>
      </c>
      <c r="E903" s="3">
        <v>1</v>
      </c>
      <c r="F903" s="14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9">
        <v>1</v>
      </c>
      <c r="V903" s="37">
        <v>0</v>
      </c>
      <c r="W903" s="15">
        <f t="shared" si="42"/>
        <v>0.42990615970542806</v>
      </c>
      <c r="X903" s="16">
        <f t="shared" si="43"/>
        <v>0.60585126001329082</v>
      </c>
      <c r="Y903" s="16">
        <f t="shared" si="44"/>
        <v>0.36705574925969209</v>
      </c>
    </row>
    <row r="904" spans="2:25" x14ac:dyDescent="0.25">
      <c r="B904" s="9">
        <v>0</v>
      </c>
      <c r="C904" s="3">
        <v>1</v>
      </c>
      <c r="D904" s="9">
        <v>1</v>
      </c>
      <c r="E904" s="3">
        <v>0</v>
      </c>
      <c r="F904" s="14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1</v>
      </c>
      <c r="T904" s="13">
        <v>1</v>
      </c>
      <c r="U904" s="9">
        <v>1</v>
      </c>
      <c r="V904" s="37">
        <v>0</v>
      </c>
      <c r="W904" s="15">
        <f t="shared" si="42"/>
        <v>0.4822616364261495</v>
      </c>
      <c r="X904" s="16">
        <f t="shared" si="43"/>
        <v>0.61828178486792829</v>
      </c>
      <c r="Y904" s="16">
        <f t="shared" si="44"/>
        <v>0.38227236549947113</v>
      </c>
    </row>
    <row r="905" spans="2:25" x14ac:dyDescent="0.25">
      <c r="B905" s="9">
        <v>0</v>
      </c>
      <c r="C905" s="3">
        <v>0</v>
      </c>
      <c r="D905" s="9">
        <v>1</v>
      </c>
      <c r="E905" s="3">
        <v>0</v>
      </c>
      <c r="F905" s="14">
        <v>0</v>
      </c>
      <c r="G905" s="13">
        <v>1</v>
      </c>
      <c r="H905" s="13">
        <v>1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9">
        <v>1</v>
      </c>
      <c r="V905" s="37">
        <v>0</v>
      </c>
      <c r="W905" s="15">
        <f t="shared" si="42"/>
        <v>-2.6582621733295897E-2</v>
      </c>
      <c r="X905" s="16">
        <f t="shared" si="43"/>
        <v>0.49335473587718293</v>
      </c>
      <c r="Y905" s="16">
        <f t="shared" si="44"/>
        <v>0.24339889541244492</v>
      </c>
    </row>
    <row r="906" spans="2:25" x14ac:dyDescent="0.25">
      <c r="B906" s="9">
        <v>1</v>
      </c>
      <c r="C906" s="3">
        <v>0</v>
      </c>
      <c r="D906" s="9">
        <v>1</v>
      </c>
      <c r="E906" s="3">
        <v>0</v>
      </c>
      <c r="F906" s="14">
        <v>0</v>
      </c>
      <c r="G906" s="13">
        <v>1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9">
        <v>1</v>
      </c>
      <c r="V906" s="37">
        <v>0</v>
      </c>
      <c r="W906" s="15">
        <f t="shared" si="42"/>
        <v>0.12383632880035617</v>
      </c>
      <c r="X906" s="16">
        <f t="shared" si="43"/>
        <v>0.53091957852676186</v>
      </c>
      <c r="Y906" s="16">
        <f t="shared" si="44"/>
        <v>0.28187559886303443</v>
      </c>
    </row>
    <row r="907" spans="2:25" x14ac:dyDescent="0.25">
      <c r="B907" s="9">
        <v>0</v>
      </c>
      <c r="C907" s="3">
        <v>1</v>
      </c>
      <c r="D907" s="9">
        <v>0</v>
      </c>
      <c r="E907" s="3">
        <v>1</v>
      </c>
      <c r="F907" s="14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>
        <v>0</v>
      </c>
      <c r="U907" s="9">
        <v>1</v>
      </c>
      <c r="V907" s="37">
        <v>0</v>
      </c>
      <c r="W907" s="15">
        <f t="shared" si="42"/>
        <v>0.42990615970542806</v>
      </c>
      <c r="X907" s="16">
        <f t="shared" si="43"/>
        <v>0.60585126001329082</v>
      </c>
      <c r="Y907" s="16">
        <f t="shared" si="44"/>
        <v>0.36705574925969209</v>
      </c>
    </row>
    <row r="908" spans="2:25" x14ac:dyDescent="0.25">
      <c r="B908" s="9">
        <v>0</v>
      </c>
      <c r="C908" s="3">
        <v>1</v>
      </c>
      <c r="D908" s="9">
        <v>0</v>
      </c>
      <c r="E908" s="3">
        <v>1</v>
      </c>
      <c r="F908" s="14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  <c r="U908" s="9">
        <v>1</v>
      </c>
      <c r="V908" s="37">
        <v>0</v>
      </c>
      <c r="W908" s="15">
        <f t="shared" si="42"/>
        <v>0.42990615970542806</v>
      </c>
      <c r="X908" s="16">
        <f t="shared" si="43"/>
        <v>0.60585126001329082</v>
      </c>
      <c r="Y908" s="16">
        <f t="shared" si="44"/>
        <v>0.36705574925969209</v>
      </c>
    </row>
    <row r="909" spans="2:25" x14ac:dyDescent="0.25">
      <c r="B909" s="9">
        <v>1</v>
      </c>
      <c r="C909" s="3">
        <v>0</v>
      </c>
      <c r="D909" s="9">
        <v>1</v>
      </c>
      <c r="E909" s="3">
        <v>0</v>
      </c>
      <c r="F909" s="14">
        <v>0</v>
      </c>
      <c r="G909" s="13">
        <v>1</v>
      </c>
      <c r="H909" s="13">
        <v>1</v>
      </c>
      <c r="I909" s="13">
        <v>0</v>
      </c>
      <c r="J909" s="13">
        <v>0</v>
      </c>
      <c r="K909" s="13">
        <v>0</v>
      </c>
      <c r="L909" s="13">
        <v>0</v>
      </c>
      <c r="M909" s="13">
        <v>1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9">
        <v>1</v>
      </c>
      <c r="V909" s="37">
        <v>0</v>
      </c>
      <c r="W909" s="15">
        <f t="shared" si="42"/>
        <v>0.12105711239007871</v>
      </c>
      <c r="X909" s="16">
        <f t="shared" si="43"/>
        <v>0.53022737237435458</v>
      </c>
      <c r="Y909" s="16">
        <f t="shared" si="44"/>
        <v>0.28114106641501246</v>
      </c>
    </row>
    <row r="910" spans="2:25" x14ac:dyDescent="0.25">
      <c r="B910" s="9">
        <v>1</v>
      </c>
      <c r="C910" s="3">
        <v>0</v>
      </c>
      <c r="D910" s="9">
        <v>0</v>
      </c>
      <c r="E910" s="3">
        <v>1</v>
      </c>
      <c r="F910" s="14">
        <v>0</v>
      </c>
      <c r="G910" s="13">
        <v>1</v>
      </c>
      <c r="H910" s="13">
        <v>0</v>
      </c>
      <c r="I910" s="13">
        <v>0</v>
      </c>
      <c r="J910" s="13">
        <v>1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9">
        <v>1</v>
      </c>
      <c r="V910" s="37">
        <v>0</v>
      </c>
      <c r="W910" s="15">
        <f t="shared" si="42"/>
        <v>0.43410826771693561</v>
      </c>
      <c r="X910" s="16">
        <f t="shared" si="43"/>
        <v>0.60685425693480133</v>
      </c>
      <c r="Y910" s="16">
        <f t="shared" si="44"/>
        <v>0.36827208915988985</v>
      </c>
    </row>
    <row r="911" spans="2:25" x14ac:dyDescent="0.25">
      <c r="B911" s="9">
        <v>1</v>
      </c>
      <c r="C911" s="3">
        <v>0</v>
      </c>
      <c r="D911" s="9">
        <v>0</v>
      </c>
      <c r="E911" s="3">
        <v>1</v>
      </c>
      <c r="F911" s="14">
        <v>0</v>
      </c>
      <c r="G911" s="13">
        <v>0</v>
      </c>
      <c r="H911" s="13">
        <v>1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9">
        <v>1</v>
      </c>
      <c r="V911" s="37">
        <v>0</v>
      </c>
      <c r="W911" s="15">
        <f t="shared" si="42"/>
        <v>0.16901027214845321</v>
      </c>
      <c r="X911" s="16">
        <f t="shared" si="43"/>
        <v>0.54215227764321572</v>
      </c>
      <c r="Y911" s="16">
        <f t="shared" si="44"/>
        <v>0.29392909215372648</v>
      </c>
    </row>
    <row r="912" spans="2:25" x14ac:dyDescent="0.25">
      <c r="B912" s="9">
        <v>0</v>
      </c>
      <c r="C912" s="3">
        <v>1</v>
      </c>
      <c r="D912" s="9">
        <v>0</v>
      </c>
      <c r="E912" s="3">
        <v>1</v>
      </c>
      <c r="F912" s="14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9">
        <v>1</v>
      </c>
      <c r="V912" s="37">
        <v>0</v>
      </c>
      <c r="W912" s="15">
        <f t="shared" si="42"/>
        <v>0.42990615970542806</v>
      </c>
      <c r="X912" s="16">
        <f t="shared" si="43"/>
        <v>0.60585126001329082</v>
      </c>
      <c r="Y912" s="16">
        <f t="shared" si="44"/>
        <v>0.36705574925969209</v>
      </c>
    </row>
    <row r="913" spans="2:25" x14ac:dyDescent="0.25">
      <c r="B913" s="9">
        <v>0</v>
      </c>
      <c r="C913" s="3">
        <v>1</v>
      </c>
      <c r="D913" s="9">
        <v>1</v>
      </c>
      <c r="E913" s="3">
        <v>0</v>
      </c>
      <c r="F913" s="14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9">
        <v>1</v>
      </c>
      <c r="V913" s="37">
        <v>0</v>
      </c>
      <c r="W913" s="15">
        <f t="shared" si="42"/>
        <v>0.43032769016756811</v>
      </c>
      <c r="X913" s="16">
        <f t="shared" si="43"/>
        <v>0.60595191510262247</v>
      </c>
      <c r="Y913" s="16">
        <f t="shared" si="44"/>
        <v>0.36717772341653582</v>
      </c>
    </row>
    <row r="914" spans="2:25" x14ac:dyDescent="0.25">
      <c r="B914" s="9">
        <v>1</v>
      </c>
      <c r="C914" s="3">
        <v>0</v>
      </c>
      <c r="D914" s="9">
        <v>1</v>
      </c>
      <c r="E914" s="3">
        <v>0</v>
      </c>
      <c r="F914" s="14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9">
        <v>1</v>
      </c>
      <c r="V914" s="37">
        <v>0</v>
      </c>
      <c r="W914" s="15">
        <f t="shared" si="42"/>
        <v>0.36985300753128908</v>
      </c>
      <c r="X914" s="16">
        <f t="shared" si="43"/>
        <v>0.59142345939263508</v>
      </c>
      <c r="Y914" s="16">
        <f t="shared" si="44"/>
        <v>0.34978170831995187</v>
      </c>
    </row>
    <row r="915" spans="2:25" x14ac:dyDescent="0.25">
      <c r="B915" s="9">
        <v>1</v>
      </c>
      <c r="C915" s="3">
        <v>0</v>
      </c>
      <c r="D915" s="9">
        <v>1</v>
      </c>
      <c r="E915" s="3">
        <v>0</v>
      </c>
      <c r="F915" s="14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1</v>
      </c>
      <c r="Q915" s="13">
        <v>0</v>
      </c>
      <c r="R915" s="13">
        <v>0</v>
      </c>
      <c r="S915" s="13">
        <v>0</v>
      </c>
      <c r="T915" s="13">
        <v>0</v>
      </c>
      <c r="U915" s="9">
        <v>1</v>
      </c>
      <c r="V915" s="37">
        <v>0</v>
      </c>
      <c r="W915" s="15">
        <f t="shared" si="42"/>
        <v>0.2539859088504669</v>
      </c>
      <c r="X915" s="16">
        <f t="shared" si="43"/>
        <v>0.56315732452862555</v>
      </c>
      <c r="Y915" s="16">
        <f t="shared" si="44"/>
        <v>0.31714617217023966</v>
      </c>
    </row>
    <row r="916" spans="2:25" x14ac:dyDescent="0.25">
      <c r="B916" s="9">
        <v>0</v>
      </c>
      <c r="C916" s="3">
        <v>1</v>
      </c>
      <c r="D916" s="9">
        <v>0</v>
      </c>
      <c r="E916" s="3">
        <v>0</v>
      </c>
      <c r="F916" s="14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1</v>
      </c>
      <c r="T916" s="13">
        <v>0</v>
      </c>
      <c r="U916" s="9">
        <v>1</v>
      </c>
      <c r="V916" s="37">
        <v>0</v>
      </c>
      <c r="W916" s="15">
        <f t="shared" si="42"/>
        <v>0.12098246487539069</v>
      </c>
      <c r="X916" s="16">
        <f t="shared" si="43"/>
        <v>0.53020877865872551</v>
      </c>
      <c r="Y916" s="16">
        <f t="shared" si="44"/>
        <v>0.28112134896677737</v>
      </c>
    </row>
    <row r="917" spans="2:25" x14ac:dyDescent="0.25">
      <c r="B917" s="9">
        <v>0</v>
      </c>
      <c r="C917" s="3">
        <v>1</v>
      </c>
      <c r="D917" s="9">
        <v>0</v>
      </c>
      <c r="E917" s="3">
        <v>1</v>
      </c>
      <c r="F917" s="14">
        <v>0</v>
      </c>
      <c r="G917" s="13">
        <v>1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9">
        <v>1</v>
      </c>
      <c r="V917" s="37">
        <v>0</v>
      </c>
      <c r="W917" s="15">
        <f t="shared" si="42"/>
        <v>0.18388948097449515</v>
      </c>
      <c r="X917" s="16">
        <f t="shared" si="43"/>
        <v>0.54584325920392751</v>
      </c>
      <c r="Y917" s="16">
        <f t="shared" si="44"/>
        <v>0.29794486361836597</v>
      </c>
    </row>
    <row r="918" spans="2:25" x14ac:dyDescent="0.25">
      <c r="B918" s="9">
        <v>1</v>
      </c>
      <c r="C918" s="3">
        <v>0</v>
      </c>
      <c r="D918" s="9">
        <v>1</v>
      </c>
      <c r="E918" s="3">
        <v>0</v>
      </c>
      <c r="F918" s="14">
        <v>0</v>
      </c>
      <c r="G918" s="13">
        <v>0</v>
      </c>
      <c r="H918" s="13">
        <v>1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>
        <v>0</v>
      </c>
      <c r="U918" s="9">
        <v>1</v>
      </c>
      <c r="V918" s="37">
        <v>0</v>
      </c>
      <c r="W918" s="15">
        <f t="shared" si="42"/>
        <v>0.16943180261059326</v>
      </c>
      <c r="X918" s="16">
        <f t="shared" si="43"/>
        <v>0.54225690941661309</v>
      </c>
      <c r="Y918" s="16">
        <f t="shared" si="44"/>
        <v>0.29404255581005695</v>
      </c>
    </row>
    <row r="919" spans="2:25" x14ac:dyDescent="0.25">
      <c r="B919" s="9">
        <v>0</v>
      </c>
      <c r="C919" s="3">
        <v>0</v>
      </c>
      <c r="D919" s="9">
        <v>1</v>
      </c>
      <c r="E919" s="3">
        <v>0</v>
      </c>
      <c r="F919" s="14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1</v>
      </c>
      <c r="T919" s="13">
        <v>0</v>
      </c>
      <c r="U919" s="9">
        <v>1</v>
      </c>
      <c r="V919" s="37">
        <v>0</v>
      </c>
      <c r="W919" s="15">
        <f t="shared" si="42"/>
        <v>0.20504196807203107</v>
      </c>
      <c r="X919" s="16">
        <f t="shared" si="43"/>
        <v>0.5510816518388405</v>
      </c>
      <c r="Y919" s="16">
        <f t="shared" si="44"/>
        <v>0.30369098699342501</v>
      </c>
    </row>
    <row r="920" spans="2:25" x14ac:dyDescent="0.25">
      <c r="B920" s="9">
        <v>1</v>
      </c>
      <c r="C920" s="3">
        <v>0</v>
      </c>
      <c r="D920" s="9">
        <v>1</v>
      </c>
      <c r="E920" s="3">
        <v>0</v>
      </c>
      <c r="F920" s="14">
        <v>0</v>
      </c>
      <c r="G920" s="13">
        <v>0</v>
      </c>
      <c r="H920" s="13">
        <v>1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1</v>
      </c>
      <c r="U920" s="9">
        <v>1</v>
      </c>
      <c r="V920" s="37">
        <v>0</v>
      </c>
      <c r="W920" s="15">
        <f t="shared" si="42"/>
        <v>0.43617904271547642</v>
      </c>
      <c r="X920" s="16">
        <f t="shared" si="43"/>
        <v>0.60734819745164825</v>
      </c>
      <c r="Y920" s="16">
        <f t="shared" si="44"/>
        <v>0.36887183294776632</v>
      </c>
    </row>
    <row r="921" spans="2:25" x14ac:dyDescent="0.25">
      <c r="B921" s="9">
        <v>1</v>
      </c>
      <c r="C921" s="3">
        <v>0</v>
      </c>
      <c r="D921" s="9">
        <v>1</v>
      </c>
      <c r="E921" s="3">
        <v>0</v>
      </c>
      <c r="F921" s="14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9">
        <v>1</v>
      </c>
      <c r="V921" s="37">
        <v>0</v>
      </c>
      <c r="W921" s="15">
        <f t="shared" si="42"/>
        <v>0.36985300753128908</v>
      </c>
      <c r="X921" s="16">
        <f t="shared" si="43"/>
        <v>0.59142345939263508</v>
      </c>
      <c r="Y921" s="16">
        <f t="shared" si="44"/>
        <v>0.34978170831995187</v>
      </c>
    </row>
    <row r="922" spans="2:25" x14ac:dyDescent="0.25">
      <c r="B922" s="9">
        <v>1</v>
      </c>
      <c r="C922" s="3">
        <v>0</v>
      </c>
      <c r="D922" s="9">
        <v>1</v>
      </c>
      <c r="E922" s="3">
        <v>0</v>
      </c>
      <c r="F922" s="14">
        <v>0</v>
      </c>
      <c r="G922" s="13">
        <v>0</v>
      </c>
      <c r="H922" s="13">
        <v>1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0</v>
      </c>
      <c r="T922" s="13">
        <v>0</v>
      </c>
      <c r="U922" s="9">
        <v>1</v>
      </c>
      <c r="V922" s="37">
        <v>0</v>
      </c>
      <c r="W922" s="15">
        <f t="shared" si="42"/>
        <v>0.16943180261059326</v>
      </c>
      <c r="X922" s="16">
        <f t="shared" si="43"/>
        <v>0.54225690941661309</v>
      </c>
      <c r="Y922" s="16">
        <f t="shared" si="44"/>
        <v>0.29404255581005695</v>
      </c>
    </row>
    <row r="923" spans="2:25" x14ac:dyDescent="0.25">
      <c r="B923" s="9">
        <v>1</v>
      </c>
      <c r="C923" s="3">
        <v>0</v>
      </c>
      <c r="D923" s="9">
        <v>1</v>
      </c>
      <c r="E923" s="3">
        <v>0</v>
      </c>
      <c r="F923" s="14">
        <v>0</v>
      </c>
      <c r="G923" s="13">
        <v>1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0</v>
      </c>
      <c r="U923" s="9">
        <v>1</v>
      </c>
      <c r="V923" s="37">
        <v>0</v>
      </c>
      <c r="W923" s="15">
        <f t="shared" si="42"/>
        <v>0.12383632880035617</v>
      </c>
      <c r="X923" s="16">
        <f t="shared" si="43"/>
        <v>0.53091957852676186</v>
      </c>
      <c r="Y923" s="16">
        <f t="shared" si="44"/>
        <v>0.28187559886303443</v>
      </c>
    </row>
    <row r="924" spans="2:25" x14ac:dyDescent="0.25">
      <c r="B924" s="9">
        <v>1</v>
      </c>
      <c r="C924" s="3">
        <v>0</v>
      </c>
      <c r="D924" s="9">
        <v>0</v>
      </c>
      <c r="E924" s="3">
        <v>1</v>
      </c>
      <c r="F924" s="14">
        <v>0</v>
      </c>
      <c r="G924" s="13">
        <v>1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1</v>
      </c>
      <c r="Q924" s="13">
        <v>0</v>
      </c>
      <c r="R924" s="13">
        <v>0</v>
      </c>
      <c r="S924" s="13">
        <v>0</v>
      </c>
      <c r="T924" s="13">
        <v>0</v>
      </c>
      <c r="U924" s="9">
        <v>1</v>
      </c>
      <c r="V924" s="37">
        <v>0</v>
      </c>
      <c r="W924" s="15">
        <f t="shared" si="42"/>
        <v>7.5476996573939914E-3</v>
      </c>
      <c r="X924" s="16">
        <f t="shared" si="43"/>
        <v>0.5018869159565742</v>
      </c>
      <c r="Y924" s="16">
        <f t="shared" si="44"/>
        <v>0.2518904764084014</v>
      </c>
    </row>
    <row r="925" spans="2:25" x14ac:dyDescent="0.25">
      <c r="B925" s="9">
        <v>1</v>
      </c>
      <c r="C925" s="3">
        <v>0</v>
      </c>
      <c r="D925" s="9">
        <v>0</v>
      </c>
      <c r="E925" s="3">
        <v>0</v>
      </c>
      <c r="F925" s="14">
        <v>0</v>
      </c>
      <c r="G925" s="13">
        <v>0</v>
      </c>
      <c r="H925" s="13">
        <v>1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1</v>
      </c>
      <c r="Q925" s="13">
        <v>0</v>
      </c>
      <c r="R925" s="13">
        <v>0</v>
      </c>
      <c r="S925" s="13">
        <v>1</v>
      </c>
      <c r="T925" s="13">
        <v>0</v>
      </c>
      <c r="U925" s="9">
        <v>1</v>
      </c>
      <c r="V925" s="37">
        <v>0</v>
      </c>
      <c r="W925" s="15">
        <f t="shared" si="42"/>
        <v>-0.25578052136240631</v>
      </c>
      <c r="X925" s="16">
        <f t="shared" si="43"/>
        <v>0.43640123093236832</v>
      </c>
      <c r="Y925" s="16">
        <f t="shared" si="44"/>
        <v>0.19044603435928625</v>
      </c>
    </row>
    <row r="926" spans="2:25" x14ac:dyDescent="0.25">
      <c r="B926" s="9">
        <v>1</v>
      </c>
      <c r="C926" s="3">
        <v>0</v>
      </c>
      <c r="D926" s="9">
        <v>0</v>
      </c>
      <c r="E926" s="3">
        <v>1</v>
      </c>
      <c r="F926" s="14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1</v>
      </c>
      <c r="T926" s="13">
        <v>0</v>
      </c>
      <c r="U926" s="9">
        <v>1</v>
      </c>
      <c r="V926" s="37">
        <v>0</v>
      </c>
      <c r="W926" s="15">
        <f t="shared" si="42"/>
        <v>0.15461818322284726</v>
      </c>
      <c r="X926" s="16">
        <f t="shared" si="43"/>
        <v>0.53857772064618892</v>
      </c>
      <c r="Y926" s="16">
        <f t="shared" si="44"/>
        <v>0.29006596117644429</v>
      </c>
    </row>
    <row r="927" spans="2:25" x14ac:dyDescent="0.25">
      <c r="B927" s="9">
        <v>1</v>
      </c>
      <c r="C927" s="3">
        <v>0</v>
      </c>
      <c r="D927" s="9">
        <v>1</v>
      </c>
      <c r="E927" s="3">
        <v>0</v>
      </c>
      <c r="F927" s="14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9">
        <v>1</v>
      </c>
      <c r="V927" s="37">
        <v>0</v>
      </c>
      <c r="W927" s="15">
        <f t="shared" si="42"/>
        <v>0.36985300753128908</v>
      </c>
      <c r="X927" s="16">
        <f t="shared" si="43"/>
        <v>0.59142345939263508</v>
      </c>
      <c r="Y927" s="16">
        <f t="shared" si="44"/>
        <v>0.34978170831995187</v>
      </c>
    </row>
    <row r="928" spans="2:25" x14ac:dyDescent="0.25">
      <c r="B928" s="9">
        <v>0</v>
      </c>
      <c r="C928" s="3">
        <v>1</v>
      </c>
      <c r="D928" s="9">
        <v>0</v>
      </c>
      <c r="E928" s="3">
        <v>1</v>
      </c>
      <c r="F928" s="14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1</v>
      </c>
      <c r="T928" s="13">
        <v>0</v>
      </c>
      <c r="U928" s="9">
        <v>1</v>
      </c>
      <c r="V928" s="37">
        <v>0</v>
      </c>
      <c r="W928" s="15">
        <f t="shared" si="42"/>
        <v>0.21509286585912629</v>
      </c>
      <c r="X928" s="16">
        <f t="shared" si="43"/>
        <v>0.55356685326003197</v>
      </c>
      <c r="Y928" s="16">
        <f t="shared" si="44"/>
        <v>0.30643626102821375</v>
      </c>
    </row>
    <row r="929" spans="2:25" x14ac:dyDescent="0.25">
      <c r="B929" s="9">
        <v>0</v>
      </c>
      <c r="C929" s="3">
        <v>0</v>
      </c>
      <c r="D929" s="9">
        <v>0</v>
      </c>
      <c r="E929" s="3">
        <v>1</v>
      </c>
      <c r="F929" s="14">
        <v>1</v>
      </c>
      <c r="G929" s="13">
        <v>0</v>
      </c>
      <c r="H929" s="13">
        <v>0</v>
      </c>
      <c r="I929" s="13">
        <v>0</v>
      </c>
      <c r="J929" s="13">
        <v>1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0</v>
      </c>
      <c r="T929" s="13">
        <v>0</v>
      </c>
      <c r="U929" s="9">
        <v>1</v>
      </c>
      <c r="V929" s="37">
        <v>0</v>
      </c>
      <c r="W929" s="15">
        <f t="shared" si="42"/>
        <v>0.99243391991347285</v>
      </c>
      <c r="X929" s="16">
        <f t="shared" si="43"/>
        <v>0.72956839896238945</v>
      </c>
      <c r="Y929" s="16">
        <f t="shared" si="44"/>
        <v>0.53227004876454431</v>
      </c>
    </row>
    <row r="930" spans="2:25" x14ac:dyDescent="0.25">
      <c r="B930" s="9">
        <v>1</v>
      </c>
      <c r="C930" s="3">
        <v>0</v>
      </c>
      <c r="D930" s="9">
        <v>0</v>
      </c>
      <c r="E930" s="3">
        <v>1</v>
      </c>
      <c r="F930" s="14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1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9">
        <v>1</v>
      </c>
      <c r="V930" s="37">
        <v>0</v>
      </c>
      <c r="W930" s="15">
        <f t="shared" si="42"/>
        <v>0.56707346557956739</v>
      </c>
      <c r="X930" s="16">
        <f t="shared" si="43"/>
        <v>0.63808761874619657</v>
      </c>
      <c r="Y930" s="16">
        <f t="shared" si="44"/>
        <v>0.40715580919719152</v>
      </c>
    </row>
    <row r="931" spans="2:25" x14ac:dyDescent="0.25">
      <c r="B931" s="9">
        <v>1</v>
      </c>
      <c r="C931" s="3">
        <v>0</v>
      </c>
      <c r="D931" s="9">
        <v>1</v>
      </c>
      <c r="E931" s="3">
        <v>0</v>
      </c>
      <c r="F931" s="14">
        <v>0</v>
      </c>
      <c r="G931" s="13">
        <v>0</v>
      </c>
      <c r="H931" s="13">
        <v>1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1</v>
      </c>
      <c r="Q931" s="13">
        <v>0</v>
      </c>
      <c r="R931" s="13">
        <v>0</v>
      </c>
      <c r="S931" s="13">
        <v>0</v>
      </c>
      <c r="T931" s="13">
        <v>0</v>
      </c>
      <c r="U931" s="9">
        <v>1</v>
      </c>
      <c r="V931" s="37">
        <v>0</v>
      </c>
      <c r="W931" s="15">
        <f t="shared" si="42"/>
        <v>5.356470392977114E-2</v>
      </c>
      <c r="X931" s="16">
        <f t="shared" si="43"/>
        <v>0.51338797509575407</v>
      </c>
      <c r="Y931" s="16">
        <f t="shared" si="44"/>
        <v>0.26356721297291857</v>
      </c>
    </row>
    <row r="932" spans="2:25" x14ac:dyDescent="0.25">
      <c r="B932" s="9">
        <v>1</v>
      </c>
      <c r="C932" s="3">
        <v>0</v>
      </c>
      <c r="D932" s="9">
        <v>0</v>
      </c>
      <c r="E932" s="3">
        <v>1</v>
      </c>
      <c r="F932" s="14">
        <v>0</v>
      </c>
      <c r="G932" s="13">
        <v>0</v>
      </c>
      <c r="H932" s="13">
        <v>1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1</v>
      </c>
      <c r="P932" s="13">
        <v>0</v>
      </c>
      <c r="Q932" s="13">
        <v>0</v>
      </c>
      <c r="R932" s="13">
        <v>0</v>
      </c>
      <c r="S932" s="13">
        <v>0</v>
      </c>
      <c r="T932" s="13">
        <v>1</v>
      </c>
      <c r="U932" s="9">
        <v>1</v>
      </c>
      <c r="V932" s="37">
        <v>0</v>
      </c>
      <c r="W932" s="15">
        <f t="shared" si="42"/>
        <v>0.57067785014131989</v>
      </c>
      <c r="X932" s="16">
        <f t="shared" si="43"/>
        <v>0.63891957081473805</v>
      </c>
      <c r="Y932" s="16">
        <f t="shared" si="44"/>
        <v>0.40821821797008906</v>
      </c>
    </row>
    <row r="933" spans="2:25" x14ac:dyDescent="0.25">
      <c r="B933" s="9">
        <v>0</v>
      </c>
      <c r="C933" s="3">
        <v>1</v>
      </c>
      <c r="D933" s="9">
        <v>0</v>
      </c>
      <c r="E933" s="3">
        <v>1</v>
      </c>
      <c r="F933" s="14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9">
        <v>1</v>
      </c>
      <c r="V933" s="37">
        <v>0</v>
      </c>
      <c r="W933" s="15">
        <f t="shared" si="42"/>
        <v>0.42990615970542806</v>
      </c>
      <c r="X933" s="16">
        <f t="shared" si="43"/>
        <v>0.60585126001329082</v>
      </c>
      <c r="Y933" s="16">
        <f t="shared" si="44"/>
        <v>0.36705574925969209</v>
      </c>
    </row>
    <row r="934" spans="2:25" x14ac:dyDescent="0.25">
      <c r="B934" s="9">
        <v>1</v>
      </c>
      <c r="C934" s="3">
        <v>0</v>
      </c>
      <c r="D934" s="9">
        <v>0</v>
      </c>
      <c r="E934" s="3">
        <v>0</v>
      </c>
      <c r="F934" s="14">
        <v>0</v>
      </c>
      <c r="G934" s="13">
        <v>1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>
        <v>0</v>
      </c>
      <c r="U934" s="9">
        <v>1</v>
      </c>
      <c r="V934" s="37">
        <v>0</v>
      </c>
      <c r="W934" s="15">
        <f t="shared" si="42"/>
        <v>2.9304397354480483E-2</v>
      </c>
      <c r="X934" s="16">
        <f t="shared" si="43"/>
        <v>0.50732557511105558</v>
      </c>
      <c r="Y934" s="16">
        <f t="shared" si="44"/>
        <v>0.25737923916176331</v>
      </c>
    </row>
    <row r="935" spans="2:25" x14ac:dyDescent="0.25">
      <c r="B935" s="9">
        <v>0</v>
      </c>
      <c r="C935" s="3">
        <v>1</v>
      </c>
      <c r="D935" s="9">
        <v>0</v>
      </c>
      <c r="E935" s="3">
        <v>1</v>
      </c>
      <c r="F935" s="14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0</v>
      </c>
      <c r="Q935" s="13">
        <v>0</v>
      </c>
      <c r="R935" s="13">
        <v>0</v>
      </c>
      <c r="S935" s="13">
        <v>0</v>
      </c>
      <c r="T935" s="13">
        <v>0</v>
      </c>
      <c r="U935" s="9">
        <v>1</v>
      </c>
      <c r="V935" s="37">
        <v>0</v>
      </c>
      <c r="W935" s="15">
        <f t="shared" si="42"/>
        <v>0.42990615970542806</v>
      </c>
      <c r="X935" s="16">
        <f t="shared" si="43"/>
        <v>0.60585126001329082</v>
      </c>
      <c r="Y935" s="16">
        <f t="shared" si="44"/>
        <v>0.36705574925969209</v>
      </c>
    </row>
    <row r="936" spans="2:25" x14ac:dyDescent="0.25">
      <c r="B936" s="9">
        <v>0</v>
      </c>
      <c r="C936" s="3">
        <v>0</v>
      </c>
      <c r="D936" s="9">
        <v>1</v>
      </c>
      <c r="E936" s="3">
        <v>0</v>
      </c>
      <c r="F936" s="14">
        <v>0</v>
      </c>
      <c r="G936" s="13">
        <v>1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1</v>
      </c>
      <c r="T936" s="13">
        <v>0</v>
      </c>
      <c r="U936" s="9">
        <v>1</v>
      </c>
      <c r="V936" s="37">
        <v>0</v>
      </c>
      <c r="W936" s="15">
        <f t="shared" si="42"/>
        <v>-4.0974710658901847E-2</v>
      </c>
      <c r="X936" s="16">
        <f t="shared" si="43"/>
        <v>0.4897577552935356</v>
      </c>
      <c r="Y936" s="16">
        <f t="shared" si="44"/>
        <v>0.2398626588701627</v>
      </c>
    </row>
    <row r="937" spans="2:25" x14ac:dyDescent="0.25">
      <c r="B937" s="9">
        <v>0</v>
      </c>
      <c r="C937" s="3">
        <v>1</v>
      </c>
      <c r="D937" s="9">
        <v>0</v>
      </c>
      <c r="E937" s="3">
        <v>0</v>
      </c>
      <c r="F937" s="14">
        <v>0</v>
      </c>
      <c r="G937" s="13">
        <v>0</v>
      </c>
      <c r="H937" s="13">
        <v>0</v>
      </c>
      <c r="I937" s="13">
        <v>0</v>
      </c>
      <c r="J937" s="13">
        <v>1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9">
        <v>1</v>
      </c>
      <c r="V937" s="37">
        <v>0</v>
      </c>
      <c r="W937" s="15">
        <f t="shared" si="42"/>
        <v>0.64648922810041198</v>
      </c>
      <c r="X937" s="16">
        <f t="shared" si="43"/>
        <v>0.65621888272148798</v>
      </c>
      <c r="Y937" s="16">
        <f t="shared" si="44"/>
        <v>0.43062322204023801</v>
      </c>
    </row>
    <row r="938" spans="2:25" x14ac:dyDescent="0.25">
      <c r="B938" s="9">
        <v>0</v>
      </c>
      <c r="C938" s="3">
        <v>1</v>
      </c>
      <c r="D938" s="9">
        <v>1</v>
      </c>
      <c r="E938" s="3">
        <v>0</v>
      </c>
      <c r="F938" s="14">
        <v>0</v>
      </c>
      <c r="G938" s="13">
        <v>0</v>
      </c>
      <c r="H938" s="13">
        <v>1</v>
      </c>
      <c r="I938" s="13">
        <v>0</v>
      </c>
      <c r="J938" s="13">
        <v>0</v>
      </c>
      <c r="K938" s="13">
        <v>0</v>
      </c>
      <c r="L938" s="13">
        <v>0</v>
      </c>
      <c r="M938" s="13">
        <v>1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1</v>
      </c>
      <c r="T938" s="13">
        <v>0</v>
      </c>
      <c r="U938" s="9">
        <v>1</v>
      </c>
      <c r="V938" s="37">
        <v>0</v>
      </c>
      <c r="W938" s="15">
        <f t="shared" si="42"/>
        <v>0.21273517991098889</v>
      </c>
      <c r="X938" s="16">
        <f t="shared" si="43"/>
        <v>0.55298412361015425</v>
      </c>
      <c r="Y938" s="16">
        <f t="shared" si="44"/>
        <v>0.30579144096489036</v>
      </c>
    </row>
    <row r="939" spans="2:25" x14ac:dyDescent="0.25">
      <c r="B939" s="9">
        <v>0</v>
      </c>
      <c r="C939" s="3">
        <v>1</v>
      </c>
      <c r="D939" s="9">
        <v>0</v>
      </c>
      <c r="E939" s="3">
        <v>1</v>
      </c>
      <c r="F939" s="14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0</v>
      </c>
      <c r="T939" s="13">
        <v>0</v>
      </c>
      <c r="U939" s="9">
        <v>1</v>
      </c>
      <c r="V939" s="37">
        <v>0</v>
      </c>
      <c r="W939" s="15">
        <f t="shared" si="42"/>
        <v>0.42990615970542806</v>
      </c>
      <c r="X939" s="16">
        <f t="shared" si="43"/>
        <v>0.60585126001329082</v>
      </c>
      <c r="Y939" s="16">
        <f t="shared" si="44"/>
        <v>0.36705574925969209</v>
      </c>
    </row>
    <row r="940" spans="2:25" x14ac:dyDescent="0.25">
      <c r="B940" s="9">
        <v>0</v>
      </c>
      <c r="C940" s="3">
        <v>1</v>
      </c>
      <c r="D940" s="9">
        <v>0</v>
      </c>
      <c r="E940" s="3">
        <v>0</v>
      </c>
      <c r="F940" s="14">
        <v>0</v>
      </c>
      <c r="G940" s="13">
        <v>1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9">
        <v>1</v>
      </c>
      <c r="V940" s="37">
        <v>0</v>
      </c>
      <c r="W940" s="15">
        <f t="shared" si="42"/>
        <v>8.9779079990759542E-2</v>
      </c>
      <c r="X940" s="16">
        <f t="shared" si="43"/>
        <v>0.52242970620586382</v>
      </c>
      <c r="Y940" s="16">
        <f t="shared" si="44"/>
        <v>0.27293279792634517</v>
      </c>
    </row>
    <row r="941" spans="2:25" x14ac:dyDescent="0.25">
      <c r="B941" s="9">
        <v>1</v>
      </c>
      <c r="C941" s="3">
        <v>0</v>
      </c>
      <c r="D941" s="9">
        <v>0</v>
      </c>
      <c r="E941" s="3">
        <v>1</v>
      </c>
      <c r="F941" s="14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1</v>
      </c>
      <c r="Q941" s="13">
        <v>0</v>
      </c>
      <c r="R941" s="13">
        <v>0</v>
      </c>
      <c r="S941" s="13">
        <v>0</v>
      </c>
      <c r="T941" s="13">
        <v>0</v>
      </c>
      <c r="U941" s="9">
        <v>1</v>
      </c>
      <c r="V941" s="37">
        <v>0</v>
      </c>
      <c r="W941" s="15">
        <f t="shared" si="42"/>
        <v>0.25356437838832691</v>
      </c>
      <c r="X941" s="16">
        <f t="shared" si="43"/>
        <v>0.5630536205745329</v>
      </c>
      <c r="Y941" s="16">
        <f t="shared" si="44"/>
        <v>0.31702937964209005</v>
      </c>
    </row>
    <row r="942" spans="2:25" x14ac:dyDescent="0.25">
      <c r="B942" s="9">
        <v>1</v>
      </c>
      <c r="C942" s="3">
        <v>0</v>
      </c>
      <c r="D942" s="9">
        <v>0</v>
      </c>
      <c r="E942" s="3">
        <v>0</v>
      </c>
      <c r="F942" s="14">
        <v>0</v>
      </c>
      <c r="G942" s="13">
        <v>0</v>
      </c>
      <c r="H942" s="13">
        <v>1</v>
      </c>
      <c r="I942" s="13">
        <v>0</v>
      </c>
      <c r="J942" s="13">
        <v>0</v>
      </c>
      <c r="K942" s="13">
        <v>0</v>
      </c>
      <c r="L942" s="13">
        <v>0</v>
      </c>
      <c r="M942" s="13">
        <v>1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9">
        <v>1</v>
      </c>
      <c r="V942" s="37">
        <v>0</v>
      </c>
      <c r="W942" s="15">
        <f t="shared" si="42"/>
        <v>0.27254185967513594</v>
      </c>
      <c r="X942" s="16">
        <f t="shared" si="43"/>
        <v>0.56771682107088173</v>
      </c>
      <c r="Y942" s="16">
        <f t="shared" si="44"/>
        <v>0.32230238892682755</v>
      </c>
    </row>
    <row r="943" spans="2:25" x14ac:dyDescent="0.25">
      <c r="B943" s="9">
        <v>1</v>
      </c>
      <c r="C943" s="3">
        <v>0</v>
      </c>
      <c r="D943" s="9">
        <v>0</v>
      </c>
      <c r="E943" s="3">
        <v>1</v>
      </c>
      <c r="F943" s="14">
        <v>0</v>
      </c>
      <c r="G943" s="13">
        <v>0</v>
      </c>
      <c r="H943" s="13">
        <v>1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1</v>
      </c>
      <c r="Q943" s="13">
        <v>0</v>
      </c>
      <c r="R943" s="13">
        <v>0</v>
      </c>
      <c r="S943" s="13">
        <v>0</v>
      </c>
      <c r="T943" s="13">
        <v>0</v>
      </c>
      <c r="U943" s="9">
        <v>1</v>
      </c>
      <c r="V943" s="37">
        <v>0</v>
      </c>
      <c r="W943" s="15">
        <f t="shared" si="42"/>
        <v>5.3143173467631089E-2</v>
      </c>
      <c r="X943" s="16">
        <f t="shared" si="43"/>
        <v>0.51328266744170614</v>
      </c>
      <c r="Y943" s="16">
        <f t="shared" si="44"/>
        <v>0.26345909669607309</v>
      </c>
    </row>
    <row r="944" spans="2:25" x14ac:dyDescent="0.25">
      <c r="B944" s="9">
        <v>1</v>
      </c>
      <c r="C944" s="3">
        <v>0</v>
      </c>
      <c r="D944" s="9">
        <v>0</v>
      </c>
      <c r="E944" s="3">
        <v>1</v>
      </c>
      <c r="F944" s="14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0</v>
      </c>
      <c r="S944" s="13">
        <v>0</v>
      </c>
      <c r="T944" s="13">
        <v>0</v>
      </c>
      <c r="U944" s="9">
        <v>1</v>
      </c>
      <c r="V944" s="37">
        <v>0</v>
      </c>
      <c r="W944" s="15">
        <f t="shared" si="42"/>
        <v>0.36943147706914903</v>
      </c>
      <c r="X944" s="16">
        <f t="shared" si="43"/>
        <v>0.59132159610955726</v>
      </c>
      <c r="Y944" s="16">
        <f t="shared" si="44"/>
        <v>0.34966123002555438</v>
      </c>
    </row>
    <row r="945" spans="2:25" x14ac:dyDescent="0.25">
      <c r="B945" s="9">
        <v>1</v>
      </c>
      <c r="C945" s="3">
        <v>0</v>
      </c>
      <c r="D945" s="9">
        <v>1</v>
      </c>
      <c r="E945" s="3">
        <v>0</v>
      </c>
      <c r="F945" s="14">
        <v>0</v>
      </c>
      <c r="G945" s="13">
        <v>1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9">
        <v>1</v>
      </c>
      <c r="V945" s="37">
        <v>0</v>
      </c>
      <c r="W945" s="15">
        <f t="shared" si="42"/>
        <v>0.12383632880035617</v>
      </c>
      <c r="X945" s="16">
        <f t="shared" si="43"/>
        <v>0.53091957852676186</v>
      </c>
      <c r="Y945" s="16">
        <f t="shared" si="44"/>
        <v>0.28187559886303443</v>
      </c>
    </row>
    <row r="946" spans="2:25" x14ac:dyDescent="0.25">
      <c r="B946" s="9">
        <v>1</v>
      </c>
      <c r="C946" s="3">
        <v>0</v>
      </c>
      <c r="D946" s="9">
        <v>0</v>
      </c>
      <c r="E946" s="3">
        <v>1</v>
      </c>
      <c r="F946" s="14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  <c r="U946" s="9">
        <v>1</v>
      </c>
      <c r="V946" s="37">
        <v>0</v>
      </c>
      <c r="W946" s="15">
        <f t="shared" si="42"/>
        <v>0.36943147706914903</v>
      </c>
      <c r="X946" s="16">
        <f t="shared" si="43"/>
        <v>0.59132159610955726</v>
      </c>
      <c r="Y946" s="16">
        <f t="shared" si="44"/>
        <v>0.34966123002555438</v>
      </c>
    </row>
    <row r="947" spans="2:25" x14ac:dyDescent="0.25">
      <c r="B947" s="9">
        <v>1</v>
      </c>
      <c r="C947" s="3">
        <v>0</v>
      </c>
      <c r="D947" s="9">
        <v>0</v>
      </c>
      <c r="E947" s="3">
        <v>1</v>
      </c>
      <c r="F947" s="14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1</v>
      </c>
      <c r="T947" s="13">
        <v>0</v>
      </c>
      <c r="U947" s="9">
        <v>1</v>
      </c>
      <c r="V947" s="37">
        <v>0</v>
      </c>
      <c r="W947" s="15">
        <f t="shared" si="42"/>
        <v>0.15461818322284726</v>
      </c>
      <c r="X947" s="16">
        <f t="shared" si="43"/>
        <v>0.53857772064618892</v>
      </c>
      <c r="Y947" s="16">
        <f t="shared" si="44"/>
        <v>0.29006596117644429</v>
      </c>
    </row>
    <row r="948" spans="2:25" x14ac:dyDescent="0.25">
      <c r="B948" s="9">
        <v>0</v>
      </c>
      <c r="C948" s="3">
        <v>1</v>
      </c>
      <c r="D948" s="9">
        <v>0</v>
      </c>
      <c r="E948" s="3">
        <v>1</v>
      </c>
      <c r="F948" s="14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9">
        <v>1</v>
      </c>
      <c r="V948" s="37">
        <v>0</v>
      </c>
      <c r="W948" s="15">
        <f t="shared" si="42"/>
        <v>0.42990615970542806</v>
      </c>
      <c r="X948" s="16">
        <f t="shared" si="43"/>
        <v>0.60585126001329082</v>
      </c>
      <c r="Y948" s="16">
        <f t="shared" si="44"/>
        <v>0.36705574925969209</v>
      </c>
    </row>
    <row r="949" spans="2:25" x14ac:dyDescent="0.25">
      <c r="B949" s="9">
        <v>0</v>
      </c>
      <c r="C949" s="3">
        <v>1</v>
      </c>
      <c r="D949" s="9">
        <v>0</v>
      </c>
      <c r="E949" s="3">
        <v>1</v>
      </c>
      <c r="F949" s="14">
        <v>0</v>
      </c>
      <c r="G949" s="13">
        <v>1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1</v>
      </c>
      <c r="Q949" s="13">
        <v>0</v>
      </c>
      <c r="R949" s="13">
        <v>0</v>
      </c>
      <c r="S949" s="13">
        <v>0</v>
      </c>
      <c r="T949" s="13">
        <v>0</v>
      </c>
      <c r="U949" s="9">
        <v>1</v>
      </c>
      <c r="V949" s="37">
        <v>0</v>
      </c>
      <c r="W949" s="15">
        <f t="shared" si="42"/>
        <v>6.8022382293673023E-2</v>
      </c>
      <c r="X949" s="16">
        <f t="shared" si="43"/>
        <v>0.5169990414687361</v>
      </c>
      <c r="Y949" s="16">
        <f t="shared" si="44"/>
        <v>0.26728800887959192</v>
      </c>
    </row>
    <row r="950" spans="2:25" x14ac:dyDescent="0.25">
      <c r="B950" s="9">
        <v>0</v>
      </c>
      <c r="C950" s="3">
        <v>1</v>
      </c>
      <c r="D950" s="9">
        <v>0</v>
      </c>
      <c r="E950" s="3">
        <v>1</v>
      </c>
      <c r="F950" s="14">
        <v>0</v>
      </c>
      <c r="G950" s="13">
        <v>0</v>
      </c>
      <c r="H950" s="13">
        <v>1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1</v>
      </c>
      <c r="S950" s="13">
        <v>0</v>
      </c>
      <c r="T950" s="13">
        <v>0</v>
      </c>
      <c r="U950" s="9">
        <v>1</v>
      </c>
      <c r="V950" s="37">
        <v>0</v>
      </c>
      <c r="W950" s="15">
        <f t="shared" si="42"/>
        <v>0.40684447756945286</v>
      </c>
      <c r="X950" s="16">
        <f t="shared" si="43"/>
        <v>0.60033100296068953</v>
      </c>
      <c r="Y950" s="16">
        <f t="shared" si="44"/>
        <v>0.36039731311578743</v>
      </c>
    </row>
    <row r="951" spans="2:25" x14ac:dyDescent="0.25">
      <c r="B951" s="9">
        <v>1</v>
      </c>
      <c r="C951" s="3">
        <v>0</v>
      </c>
      <c r="D951" s="9">
        <v>1</v>
      </c>
      <c r="E951" s="3">
        <v>0</v>
      </c>
      <c r="F951" s="14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1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1</v>
      </c>
      <c r="T951" s="13">
        <v>0</v>
      </c>
      <c r="U951" s="9">
        <v>1</v>
      </c>
      <c r="V951" s="37">
        <v>0</v>
      </c>
      <c r="W951" s="15">
        <f t="shared" si="42"/>
        <v>0.41071562106489945</v>
      </c>
      <c r="X951" s="16">
        <f t="shared" si="43"/>
        <v>0.60125945893568666</v>
      </c>
      <c r="Y951" s="16">
        <f t="shared" si="44"/>
        <v>0.36151293695963466</v>
      </c>
    </row>
    <row r="952" spans="2:25" x14ac:dyDescent="0.25">
      <c r="B952" s="9">
        <v>0</v>
      </c>
      <c r="C952" s="3">
        <v>0</v>
      </c>
      <c r="D952" s="9">
        <v>1</v>
      </c>
      <c r="E952" s="3">
        <v>0</v>
      </c>
      <c r="F952" s="14">
        <v>1</v>
      </c>
      <c r="G952" s="13">
        <v>1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13">
        <v>0</v>
      </c>
      <c r="R952" s="13">
        <v>0</v>
      </c>
      <c r="S952" s="13">
        <v>0</v>
      </c>
      <c r="T952" s="13">
        <v>0</v>
      </c>
      <c r="U952" s="9">
        <v>1</v>
      </c>
      <c r="V952" s="37">
        <v>0</v>
      </c>
      <c r="W952" s="15">
        <f t="shared" si="42"/>
        <v>0.43614530226596054</v>
      </c>
      <c r="X952" s="16">
        <f t="shared" si="43"/>
        <v>0.60734015112276807</v>
      </c>
      <c r="Y952" s="16">
        <f t="shared" si="44"/>
        <v>0.36886205916582676</v>
      </c>
    </row>
    <row r="953" spans="2:25" x14ac:dyDescent="0.25">
      <c r="B953" s="9">
        <v>0</v>
      </c>
      <c r="C953" s="3">
        <v>1</v>
      </c>
      <c r="D953" s="9">
        <v>0</v>
      </c>
      <c r="E953" s="3">
        <v>1</v>
      </c>
      <c r="F953" s="14">
        <v>0</v>
      </c>
      <c r="G953" s="13">
        <v>0</v>
      </c>
      <c r="H953" s="13">
        <v>1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>
        <v>0</v>
      </c>
      <c r="U953" s="9">
        <v>1</v>
      </c>
      <c r="V953" s="37">
        <v>0</v>
      </c>
      <c r="W953" s="15">
        <f t="shared" si="42"/>
        <v>0.22948495478473224</v>
      </c>
      <c r="X953" s="16">
        <f t="shared" si="43"/>
        <v>0.55712077751701605</v>
      </c>
      <c r="Y953" s="16">
        <f t="shared" si="44"/>
        <v>0.31038356074116452</v>
      </c>
    </row>
    <row r="954" spans="2:25" x14ac:dyDescent="0.25">
      <c r="B954" s="9">
        <v>1</v>
      </c>
      <c r="C954" s="3">
        <v>0</v>
      </c>
      <c r="D954" s="9">
        <v>1</v>
      </c>
      <c r="E954" s="3">
        <v>0</v>
      </c>
      <c r="F954" s="14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0</v>
      </c>
      <c r="T954" s="13">
        <v>0</v>
      </c>
      <c r="U954" s="9">
        <v>1</v>
      </c>
      <c r="V954" s="37">
        <v>0</v>
      </c>
      <c r="W954" s="15">
        <f t="shared" si="42"/>
        <v>0.36985300753128908</v>
      </c>
      <c r="X954" s="16">
        <f t="shared" si="43"/>
        <v>0.59142345939263508</v>
      </c>
      <c r="Y954" s="16">
        <f t="shared" si="44"/>
        <v>0.34978170831995187</v>
      </c>
    </row>
    <row r="955" spans="2:25" x14ac:dyDescent="0.25">
      <c r="B955" s="9">
        <v>0</v>
      </c>
      <c r="C955" s="3">
        <v>1</v>
      </c>
      <c r="D955" s="9">
        <v>1</v>
      </c>
      <c r="E955" s="3">
        <v>0</v>
      </c>
      <c r="F955" s="14">
        <v>0</v>
      </c>
      <c r="G955" s="13">
        <v>1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1</v>
      </c>
      <c r="Q955" s="13">
        <v>0</v>
      </c>
      <c r="R955" s="13">
        <v>0</v>
      </c>
      <c r="S955" s="13">
        <v>1</v>
      </c>
      <c r="T955" s="13">
        <v>0</v>
      </c>
      <c r="U955" s="9">
        <v>1</v>
      </c>
      <c r="V955" s="37">
        <v>0</v>
      </c>
      <c r="W955" s="15">
        <f t="shared" si="42"/>
        <v>-0.14636938109048869</v>
      </c>
      <c r="X955" s="16">
        <f t="shared" si="43"/>
        <v>0.46347284458891885</v>
      </c>
      <c r="Y955" s="16">
        <f t="shared" si="44"/>
        <v>0.21480707767134413</v>
      </c>
    </row>
    <row r="956" spans="2:25" x14ac:dyDescent="0.25">
      <c r="B956" s="9">
        <v>0</v>
      </c>
      <c r="C956" s="3">
        <v>0</v>
      </c>
      <c r="D956" s="9">
        <v>1</v>
      </c>
      <c r="E956" s="3">
        <v>0</v>
      </c>
      <c r="F956" s="14">
        <v>0</v>
      </c>
      <c r="G956" s="13">
        <v>1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1</v>
      </c>
      <c r="T956" s="13">
        <v>0</v>
      </c>
      <c r="U956" s="9">
        <v>1</v>
      </c>
      <c r="V956" s="37">
        <v>0</v>
      </c>
      <c r="W956" s="15">
        <f t="shared" si="42"/>
        <v>-4.0974710658901847E-2</v>
      </c>
      <c r="X956" s="16">
        <f t="shared" si="43"/>
        <v>0.4897577552935356</v>
      </c>
      <c r="Y956" s="16">
        <f t="shared" si="44"/>
        <v>0.2398626588701627</v>
      </c>
    </row>
    <row r="957" spans="2:25" x14ac:dyDescent="0.25">
      <c r="B957" s="9">
        <v>1</v>
      </c>
      <c r="C957" s="3">
        <v>0</v>
      </c>
      <c r="D957" s="9">
        <v>0</v>
      </c>
      <c r="E957" s="3">
        <v>1</v>
      </c>
      <c r="F957" s="14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9">
        <v>1</v>
      </c>
      <c r="V957" s="37">
        <v>0</v>
      </c>
      <c r="W957" s="15">
        <f t="shared" si="42"/>
        <v>0.36943147706914903</v>
      </c>
      <c r="X957" s="16">
        <f t="shared" si="43"/>
        <v>0.59132159610955726</v>
      </c>
      <c r="Y957" s="16">
        <f t="shared" si="44"/>
        <v>0.34966123002555438</v>
      </c>
    </row>
    <row r="958" spans="2:25" x14ac:dyDescent="0.25">
      <c r="B958" s="9">
        <v>1</v>
      </c>
      <c r="C958" s="3">
        <v>0</v>
      </c>
      <c r="D958" s="9">
        <v>0</v>
      </c>
      <c r="E958" s="3">
        <v>1</v>
      </c>
      <c r="F958" s="14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1</v>
      </c>
      <c r="Q958" s="13">
        <v>0</v>
      </c>
      <c r="R958" s="13">
        <v>0</v>
      </c>
      <c r="S958" s="13">
        <v>0</v>
      </c>
      <c r="T958" s="13">
        <v>0</v>
      </c>
      <c r="U958" s="9">
        <v>1</v>
      </c>
      <c r="V958" s="37">
        <v>0</v>
      </c>
      <c r="W958" s="15">
        <f t="shared" si="42"/>
        <v>0.25356437838832691</v>
      </c>
      <c r="X958" s="16">
        <f t="shared" si="43"/>
        <v>0.5630536205745329</v>
      </c>
      <c r="Y958" s="16">
        <f t="shared" si="44"/>
        <v>0.31702937964209005</v>
      </c>
    </row>
    <row r="959" spans="2:25" x14ac:dyDescent="0.25">
      <c r="B959" s="9">
        <v>1</v>
      </c>
      <c r="C959" s="3">
        <v>0</v>
      </c>
      <c r="D959" s="9">
        <v>1</v>
      </c>
      <c r="E959" s="3">
        <v>0</v>
      </c>
      <c r="F959" s="14">
        <v>0</v>
      </c>
      <c r="G959" s="13">
        <v>1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1</v>
      </c>
      <c r="Q959" s="13">
        <v>0</v>
      </c>
      <c r="R959" s="13">
        <v>0</v>
      </c>
      <c r="S959" s="13">
        <v>0</v>
      </c>
      <c r="T959" s="13">
        <v>0</v>
      </c>
      <c r="U959" s="9">
        <v>1</v>
      </c>
      <c r="V959" s="37">
        <v>0</v>
      </c>
      <c r="W959" s="15">
        <f t="shared" si="42"/>
        <v>7.9692301195340431E-3</v>
      </c>
      <c r="X959" s="16">
        <f t="shared" si="43"/>
        <v>0.50199229698589054</v>
      </c>
      <c r="Y959" s="16">
        <f t="shared" si="44"/>
        <v>0.25199626623317051</v>
      </c>
    </row>
    <row r="960" spans="2:25" x14ac:dyDescent="0.25">
      <c r="B960" s="9">
        <v>0</v>
      </c>
      <c r="C960" s="3">
        <v>1</v>
      </c>
      <c r="D960" s="9">
        <v>1</v>
      </c>
      <c r="E960" s="3">
        <v>0</v>
      </c>
      <c r="F960" s="14">
        <v>0</v>
      </c>
      <c r="G960" s="13">
        <v>1</v>
      </c>
      <c r="H960" s="13">
        <v>1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9">
        <v>1</v>
      </c>
      <c r="V960" s="37">
        <v>0</v>
      </c>
      <c r="W960" s="15">
        <f t="shared" si="42"/>
        <v>-1.611019348406062E-2</v>
      </c>
      <c r="X960" s="16">
        <f t="shared" si="43"/>
        <v>0.49597253873532365</v>
      </c>
      <c r="Y960" s="16">
        <f t="shared" si="44"/>
        <v>0.24598875917956212</v>
      </c>
    </row>
    <row r="961" spans="2:25" x14ac:dyDescent="0.25">
      <c r="B961" s="9">
        <v>1</v>
      </c>
      <c r="C961" s="3">
        <v>0</v>
      </c>
      <c r="D961" s="9">
        <v>1</v>
      </c>
      <c r="E961" s="3">
        <v>0</v>
      </c>
      <c r="F961" s="14">
        <v>0</v>
      </c>
      <c r="G961" s="13">
        <v>0</v>
      </c>
      <c r="H961" s="13">
        <v>1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13">
        <v>1</v>
      </c>
      <c r="T961" s="13">
        <v>0</v>
      </c>
      <c r="U961" s="9">
        <v>1</v>
      </c>
      <c r="V961" s="37">
        <v>0</v>
      </c>
      <c r="W961" s="15">
        <f t="shared" si="42"/>
        <v>-4.5381491235708504E-2</v>
      </c>
      <c r="X961" s="16">
        <f t="shared" si="43"/>
        <v>0.48865657392060885</v>
      </c>
      <c r="Y961" s="16">
        <f t="shared" si="44"/>
        <v>0.23878524723582747</v>
      </c>
    </row>
    <row r="962" spans="2:25" x14ac:dyDescent="0.25">
      <c r="B962" s="9">
        <v>0</v>
      </c>
      <c r="C962" s="3">
        <v>1</v>
      </c>
      <c r="D962" s="9">
        <v>0</v>
      </c>
      <c r="E962" s="3">
        <v>1</v>
      </c>
      <c r="F962" s="14">
        <v>0</v>
      </c>
      <c r="G962" s="13">
        <v>0</v>
      </c>
      <c r="H962" s="13">
        <v>1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1</v>
      </c>
      <c r="Q962" s="13">
        <v>0</v>
      </c>
      <c r="R962" s="13">
        <v>0</v>
      </c>
      <c r="S962" s="13">
        <v>0</v>
      </c>
      <c r="T962" s="13">
        <v>0</v>
      </c>
      <c r="U962" s="9">
        <v>1</v>
      </c>
      <c r="V962" s="37">
        <v>0</v>
      </c>
      <c r="W962" s="15">
        <f t="shared" si="42"/>
        <v>0.11361785610391012</v>
      </c>
      <c r="X962" s="16">
        <f t="shared" si="43"/>
        <v>0.52837394727654685</v>
      </c>
      <c r="Y962" s="16">
        <f t="shared" si="44"/>
        <v>0.27917902816059909</v>
      </c>
    </row>
    <row r="963" spans="2:25" x14ac:dyDescent="0.25">
      <c r="B963" s="9">
        <v>0</v>
      </c>
      <c r="C963" s="3">
        <v>0</v>
      </c>
      <c r="D963" s="9">
        <v>1</v>
      </c>
      <c r="E963" s="3">
        <v>0</v>
      </c>
      <c r="F963" s="14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  <c r="U963" s="9">
        <v>1</v>
      </c>
      <c r="V963" s="37">
        <v>0</v>
      </c>
      <c r="W963" s="15">
        <f t="shared" si="42"/>
        <v>0.41985526191833283</v>
      </c>
      <c r="X963" s="16">
        <f t="shared" si="43"/>
        <v>0.60344861479431577</v>
      </c>
      <c r="Y963" s="16">
        <f t="shared" si="44"/>
        <v>0.3641502306971785</v>
      </c>
    </row>
    <row r="964" spans="2:25" x14ac:dyDescent="0.25">
      <c r="B964" s="9">
        <v>0</v>
      </c>
      <c r="C964" s="3">
        <v>0</v>
      </c>
      <c r="D964" s="9">
        <v>1</v>
      </c>
      <c r="E964" s="3">
        <v>0</v>
      </c>
      <c r="F964" s="14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9">
        <v>1</v>
      </c>
      <c r="V964" s="37">
        <v>0</v>
      </c>
      <c r="W964" s="15">
        <f t="shared" si="42"/>
        <v>0.41985526191833283</v>
      </c>
      <c r="X964" s="16">
        <f t="shared" si="43"/>
        <v>0.60344861479431577</v>
      </c>
      <c r="Y964" s="16">
        <f t="shared" si="44"/>
        <v>0.3641502306971785</v>
      </c>
    </row>
    <row r="965" spans="2:25" x14ac:dyDescent="0.25">
      <c r="B965" s="9">
        <v>1</v>
      </c>
      <c r="C965" s="3">
        <v>0</v>
      </c>
      <c r="D965" s="9">
        <v>1</v>
      </c>
      <c r="E965" s="3">
        <v>0</v>
      </c>
      <c r="F965" s="14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0</v>
      </c>
      <c r="S965" s="13">
        <v>1</v>
      </c>
      <c r="T965" s="13">
        <v>0</v>
      </c>
      <c r="U965" s="9">
        <v>1</v>
      </c>
      <c r="V965" s="37">
        <v>0</v>
      </c>
      <c r="W965" s="15">
        <f t="shared" si="42"/>
        <v>0.15503971368498731</v>
      </c>
      <c r="X965" s="16">
        <f t="shared" si="43"/>
        <v>0.53868247421798487</v>
      </c>
      <c r="Y965" s="16">
        <f t="shared" si="44"/>
        <v>0.29017880802960994</v>
      </c>
    </row>
    <row r="966" spans="2:25" x14ac:dyDescent="0.25">
      <c r="B966" s="9">
        <v>0</v>
      </c>
      <c r="C966" s="3">
        <v>1</v>
      </c>
      <c r="D966" s="9">
        <v>0</v>
      </c>
      <c r="E966" s="3">
        <v>0</v>
      </c>
      <c r="F966" s="14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9">
        <v>1</v>
      </c>
      <c r="V966" s="37">
        <v>0</v>
      </c>
      <c r="W966" s="15">
        <f t="shared" ref="W966:W1004" si="45">SUMPRODUCT(B$2:U$2,B966:U966)</f>
        <v>0.33579575872169243</v>
      </c>
      <c r="X966" s="16">
        <f t="shared" ref="X966:X1004" si="46">EXP(W966)/(1+EXP(W966))</f>
        <v>0.58316890235842145</v>
      </c>
      <c r="Y966" s="16">
        <f t="shared" ref="Y966:Y1004" si="47">(V966-X966)^2</f>
        <v>0.34008596867792606</v>
      </c>
    </row>
    <row r="967" spans="2:25" x14ac:dyDescent="0.25">
      <c r="B967" s="9">
        <v>0</v>
      </c>
      <c r="C967" s="3">
        <v>1</v>
      </c>
      <c r="D967" s="9">
        <v>1</v>
      </c>
      <c r="E967" s="3">
        <v>0</v>
      </c>
      <c r="F967" s="14">
        <v>0</v>
      </c>
      <c r="G967" s="13">
        <v>1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9">
        <v>1</v>
      </c>
      <c r="V967" s="37">
        <v>0</v>
      </c>
      <c r="W967" s="15">
        <f t="shared" si="45"/>
        <v>0.1843110114366352</v>
      </c>
      <c r="X967" s="16">
        <f t="shared" si="46"/>
        <v>0.54594775390834482</v>
      </c>
      <c r="Y967" s="16">
        <f t="shared" si="47"/>
        <v>0.29805894999756666</v>
      </c>
    </row>
    <row r="968" spans="2:25" x14ac:dyDescent="0.25">
      <c r="B968" s="9">
        <v>0</v>
      </c>
      <c r="C968" s="3">
        <v>1</v>
      </c>
      <c r="D968" s="9">
        <v>0</v>
      </c>
      <c r="E968" s="3">
        <v>0</v>
      </c>
      <c r="F968" s="14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9">
        <v>1</v>
      </c>
      <c r="V968" s="37">
        <v>0</v>
      </c>
      <c r="W968" s="15">
        <f t="shared" si="45"/>
        <v>0.33579575872169243</v>
      </c>
      <c r="X968" s="16">
        <f t="shared" si="46"/>
        <v>0.58316890235842145</v>
      </c>
      <c r="Y968" s="16">
        <f t="shared" si="47"/>
        <v>0.34008596867792606</v>
      </c>
    </row>
    <row r="969" spans="2:25" x14ac:dyDescent="0.25">
      <c r="B969" s="9">
        <v>0</v>
      </c>
      <c r="C969" s="3">
        <v>1</v>
      </c>
      <c r="D969" s="9">
        <v>0</v>
      </c>
      <c r="E969" s="3">
        <v>1</v>
      </c>
      <c r="F969" s="14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1</v>
      </c>
      <c r="Q969" s="13">
        <v>0</v>
      </c>
      <c r="R969" s="13">
        <v>0</v>
      </c>
      <c r="S969" s="13">
        <v>0</v>
      </c>
      <c r="T969" s="13">
        <v>0</v>
      </c>
      <c r="U969" s="9">
        <v>1</v>
      </c>
      <c r="V969" s="37">
        <v>0</v>
      </c>
      <c r="W969" s="15">
        <f t="shared" si="45"/>
        <v>0.31403906102460594</v>
      </c>
      <c r="X969" s="16">
        <f t="shared" si="46"/>
        <v>0.57787084270495048</v>
      </c>
      <c r="Y969" s="16">
        <f t="shared" si="47"/>
        <v>0.3339347108485296</v>
      </c>
    </row>
    <row r="970" spans="2:25" x14ac:dyDescent="0.25">
      <c r="B970" s="9">
        <v>1</v>
      </c>
      <c r="C970" s="3">
        <v>0</v>
      </c>
      <c r="D970" s="9">
        <v>1</v>
      </c>
      <c r="E970" s="3">
        <v>0</v>
      </c>
      <c r="F970" s="14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9">
        <v>1</v>
      </c>
      <c r="V970" s="37">
        <v>0</v>
      </c>
      <c r="W970" s="15">
        <f t="shared" si="45"/>
        <v>0.36985300753128908</v>
      </c>
      <c r="X970" s="16">
        <f t="shared" si="46"/>
        <v>0.59142345939263508</v>
      </c>
      <c r="Y970" s="16">
        <f t="shared" si="47"/>
        <v>0.34978170831995187</v>
      </c>
    </row>
    <row r="971" spans="2:25" x14ac:dyDescent="0.25">
      <c r="B971" s="9">
        <v>0</v>
      </c>
      <c r="C971" s="3">
        <v>0</v>
      </c>
      <c r="D971" s="9">
        <v>1</v>
      </c>
      <c r="E971" s="3">
        <v>0</v>
      </c>
      <c r="F971" s="14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9">
        <v>1</v>
      </c>
      <c r="V971" s="37">
        <v>0</v>
      </c>
      <c r="W971" s="15">
        <f t="shared" si="45"/>
        <v>0.41985526191833283</v>
      </c>
      <c r="X971" s="16">
        <f t="shared" si="46"/>
        <v>0.60344861479431577</v>
      </c>
      <c r="Y971" s="16">
        <f t="shared" si="47"/>
        <v>0.3641502306971785</v>
      </c>
    </row>
    <row r="972" spans="2:25" x14ac:dyDescent="0.25">
      <c r="B972" s="9">
        <v>0</v>
      </c>
      <c r="C972" s="3">
        <v>1</v>
      </c>
      <c r="D972" s="9">
        <v>0</v>
      </c>
      <c r="E972" s="3">
        <v>1</v>
      </c>
      <c r="F972" s="14">
        <v>0</v>
      </c>
      <c r="G972" s="13">
        <v>1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1</v>
      </c>
      <c r="Q972" s="13">
        <v>0</v>
      </c>
      <c r="R972" s="13">
        <v>0</v>
      </c>
      <c r="S972" s="13">
        <v>1</v>
      </c>
      <c r="T972" s="13">
        <v>0</v>
      </c>
      <c r="U972" s="9">
        <v>1</v>
      </c>
      <c r="V972" s="37">
        <v>0</v>
      </c>
      <c r="W972" s="15">
        <f t="shared" si="45"/>
        <v>-0.14679091155262874</v>
      </c>
      <c r="X972" s="16">
        <f t="shared" si="46"/>
        <v>0.46336802600874777</v>
      </c>
      <c r="Y972" s="16">
        <f t="shared" si="47"/>
        <v>0.21470992752724355</v>
      </c>
    </row>
    <row r="973" spans="2:25" x14ac:dyDescent="0.25">
      <c r="B973" s="9">
        <v>1</v>
      </c>
      <c r="C973" s="3">
        <v>0</v>
      </c>
      <c r="D973" s="9">
        <v>0</v>
      </c>
      <c r="E973" s="3">
        <v>1</v>
      </c>
      <c r="F973" s="14">
        <v>0</v>
      </c>
      <c r="G973" s="13">
        <v>0</v>
      </c>
      <c r="H973" s="13">
        <v>1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9">
        <v>1</v>
      </c>
      <c r="V973" s="37">
        <v>0</v>
      </c>
      <c r="W973" s="15">
        <f t="shared" si="45"/>
        <v>0.16901027214845321</v>
      </c>
      <c r="X973" s="16">
        <f t="shared" si="46"/>
        <v>0.54215227764321572</v>
      </c>
      <c r="Y973" s="16">
        <f t="shared" si="47"/>
        <v>0.29392909215372648</v>
      </c>
    </row>
    <row r="974" spans="2:25" x14ac:dyDescent="0.25">
      <c r="B974" s="9">
        <v>1</v>
      </c>
      <c r="C974" s="3">
        <v>0</v>
      </c>
      <c r="D974" s="9">
        <v>1</v>
      </c>
      <c r="E974" s="3">
        <v>0</v>
      </c>
      <c r="F974" s="14">
        <v>0</v>
      </c>
      <c r="G974" s="13">
        <v>0</v>
      </c>
      <c r="H974" s="13">
        <v>1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1</v>
      </c>
      <c r="T974" s="13">
        <v>0</v>
      </c>
      <c r="U974" s="9">
        <v>1</v>
      </c>
      <c r="V974" s="37">
        <v>0</v>
      </c>
      <c r="W974" s="15">
        <f t="shared" si="45"/>
        <v>-4.5381491235708504E-2</v>
      </c>
      <c r="X974" s="16">
        <f t="shared" si="46"/>
        <v>0.48865657392060885</v>
      </c>
      <c r="Y974" s="16">
        <f t="shared" si="47"/>
        <v>0.23878524723582747</v>
      </c>
    </row>
    <row r="975" spans="2:25" x14ac:dyDescent="0.25">
      <c r="B975" s="9">
        <v>0</v>
      </c>
      <c r="C975" s="3">
        <v>1</v>
      </c>
      <c r="D975" s="9">
        <v>0</v>
      </c>
      <c r="E975" s="3">
        <v>0</v>
      </c>
      <c r="F975" s="14">
        <v>0</v>
      </c>
      <c r="G975" s="13">
        <v>0</v>
      </c>
      <c r="H975" s="13">
        <v>1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1</v>
      </c>
      <c r="S975" s="13">
        <v>0</v>
      </c>
      <c r="T975" s="13">
        <v>0</v>
      </c>
      <c r="U975" s="9">
        <v>1</v>
      </c>
      <c r="V975" s="37">
        <v>0</v>
      </c>
      <c r="W975" s="15">
        <f t="shared" si="45"/>
        <v>0.31273407658571728</v>
      </c>
      <c r="X975" s="16">
        <f t="shared" si="46"/>
        <v>0.57755247754163253</v>
      </c>
      <c r="Y975" s="16">
        <f t="shared" si="47"/>
        <v>0.33356686431447796</v>
      </c>
    </row>
    <row r="976" spans="2:25" x14ac:dyDescent="0.25">
      <c r="B976" s="9">
        <v>1</v>
      </c>
      <c r="C976" s="3">
        <v>0</v>
      </c>
      <c r="D976" s="9">
        <v>0</v>
      </c>
      <c r="E976" s="3">
        <v>1</v>
      </c>
      <c r="F976" s="14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9">
        <v>1</v>
      </c>
      <c r="V976" s="37">
        <v>0</v>
      </c>
      <c r="W976" s="15">
        <f t="shared" si="45"/>
        <v>0.36943147706914903</v>
      </c>
      <c r="X976" s="16">
        <f t="shared" si="46"/>
        <v>0.59132159610955726</v>
      </c>
      <c r="Y976" s="16">
        <f t="shared" si="47"/>
        <v>0.34966123002555438</v>
      </c>
    </row>
    <row r="977" spans="2:25" x14ac:dyDescent="0.25">
      <c r="B977" s="9">
        <v>0</v>
      </c>
      <c r="C977" s="3">
        <v>1</v>
      </c>
      <c r="D977" s="9">
        <v>1</v>
      </c>
      <c r="E977" s="3">
        <v>0</v>
      </c>
      <c r="F977" s="14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1</v>
      </c>
      <c r="R977" s="13">
        <v>0</v>
      </c>
      <c r="S977" s="13">
        <v>0</v>
      </c>
      <c r="T977" s="13">
        <v>0</v>
      </c>
      <c r="U977" s="9">
        <v>1</v>
      </c>
      <c r="V977" s="37">
        <v>0</v>
      </c>
      <c r="W977" s="15">
        <f t="shared" si="45"/>
        <v>0.62603362514320016</v>
      </c>
      <c r="X977" s="16">
        <f t="shared" si="46"/>
        <v>0.65158955562516152</v>
      </c>
      <c r="Y977" s="16">
        <f t="shared" si="47"/>
        <v>0.42456894899979547</v>
      </c>
    </row>
    <row r="978" spans="2:25" x14ac:dyDescent="0.25">
      <c r="B978" s="9">
        <v>0</v>
      </c>
      <c r="C978" s="3">
        <v>1</v>
      </c>
      <c r="D978" s="9">
        <v>1</v>
      </c>
      <c r="E978" s="3">
        <v>0</v>
      </c>
      <c r="F978" s="14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>
        <v>0</v>
      </c>
      <c r="U978" s="9">
        <v>1</v>
      </c>
      <c r="V978" s="37">
        <v>0</v>
      </c>
      <c r="W978" s="15">
        <f t="shared" si="45"/>
        <v>0.43032769016756811</v>
      </c>
      <c r="X978" s="16">
        <f t="shared" si="46"/>
        <v>0.60595191510262247</v>
      </c>
      <c r="Y978" s="16">
        <f t="shared" si="47"/>
        <v>0.36717772341653582</v>
      </c>
    </row>
    <row r="979" spans="2:25" x14ac:dyDescent="0.25">
      <c r="B979" s="9">
        <v>0</v>
      </c>
      <c r="C979" s="3">
        <v>1</v>
      </c>
      <c r="D979" s="9">
        <v>0</v>
      </c>
      <c r="E979" s="3">
        <v>1</v>
      </c>
      <c r="F979" s="14">
        <v>0</v>
      </c>
      <c r="G979" s="13">
        <v>1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1</v>
      </c>
      <c r="Q979" s="13">
        <v>0</v>
      </c>
      <c r="R979" s="13">
        <v>0</v>
      </c>
      <c r="S979" s="13">
        <v>0</v>
      </c>
      <c r="T979" s="13">
        <v>0</v>
      </c>
      <c r="U979" s="9">
        <v>1</v>
      </c>
      <c r="V979" s="37">
        <v>0</v>
      </c>
      <c r="W979" s="15">
        <f t="shared" si="45"/>
        <v>6.8022382293673023E-2</v>
      </c>
      <c r="X979" s="16">
        <f t="shared" si="46"/>
        <v>0.5169990414687361</v>
      </c>
      <c r="Y979" s="16">
        <f t="shared" si="47"/>
        <v>0.26728800887959192</v>
      </c>
    </row>
    <row r="980" spans="2:25" x14ac:dyDescent="0.25">
      <c r="B980" s="9">
        <v>1</v>
      </c>
      <c r="C980" s="3">
        <v>0</v>
      </c>
      <c r="D980" s="9">
        <v>1</v>
      </c>
      <c r="E980" s="3">
        <v>0</v>
      </c>
      <c r="F980" s="14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0</v>
      </c>
      <c r="S980" s="13">
        <v>0</v>
      </c>
      <c r="T980" s="13">
        <v>0</v>
      </c>
      <c r="U980" s="9">
        <v>1</v>
      </c>
      <c r="V980" s="37">
        <v>0</v>
      </c>
      <c r="W980" s="15">
        <f t="shared" si="45"/>
        <v>0.36985300753128908</v>
      </c>
      <c r="X980" s="16">
        <f t="shared" si="46"/>
        <v>0.59142345939263508</v>
      </c>
      <c r="Y980" s="16">
        <f t="shared" si="47"/>
        <v>0.34978170831995187</v>
      </c>
    </row>
    <row r="981" spans="2:25" x14ac:dyDescent="0.25">
      <c r="B981" s="9">
        <v>0</v>
      </c>
      <c r="C981" s="3">
        <v>1</v>
      </c>
      <c r="D981" s="9">
        <v>1</v>
      </c>
      <c r="E981" s="3">
        <v>0</v>
      </c>
      <c r="F981" s="14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1</v>
      </c>
      <c r="T981" s="13">
        <v>0</v>
      </c>
      <c r="U981" s="9">
        <v>1</v>
      </c>
      <c r="V981" s="37">
        <v>0</v>
      </c>
      <c r="W981" s="15">
        <f t="shared" si="45"/>
        <v>0.21551439632126634</v>
      </c>
      <c r="X981" s="16">
        <f t="shared" si="46"/>
        <v>0.55367102397906065</v>
      </c>
      <c r="Y981" s="16">
        <f t="shared" si="47"/>
        <v>0.30655160279402155</v>
      </c>
    </row>
    <row r="982" spans="2:25" x14ac:dyDescent="0.25">
      <c r="B982" s="9">
        <v>0</v>
      </c>
      <c r="C982" s="3">
        <v>0</v>
      </c>
      <c r="D982" s="9">
        <v>0</v>
      </c>
      <c r="E982" s="3">
        <v>1</v>
      </c>
      <c r="F982" s="14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1</v>
      </c>
      <c r="T982" s="13">
        <v>0</v>
      </c>
      <c r="U982" s="9">
        <v>1</v>
      </c>
      <c r="V982" s="37">
        <v>0</v>
      </c>
      <c r="W982" s="15">
        <f t="shared" si="45"/>
        <v>0.20462043760989101</v>
      </c>
      <c r="X982" s="16">
        <f t="shared" si="46"/>
        <v>0.55097736689359067</v>
      </c>
      <c r="Y982" s="16">
        <f t="shared" si="47"/>
        <v>0.30357605882899441</v>
      </c>
    </row>
    <row r="983" spans="2:25" x14ac:dyDescent="0.25">
      <c r="B983" s="9">
        <v>0</v>
      </c>
      <c r="C983" s="3">
        <v>0</v>
      </c>
      <c r="D983" s="9">
        <v>1</v>
      </c>
      <c r="E983" s="3">
        <v>0</v>
      </c>
      <c r="F983" s="14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9">
        <v>1</v>
      </c>
      <c r="V983" s="37">
        <v>0</v>
      </c>
      <c r="W983" s="15">
        <f t="shared" si="45"/>
        <v>0.41985526191833283</v>
      </c>
      <c r="X983" s="16">
        <f t="shared" si="46"/>
        <v>0.60344861479431577</v>
      </c>
      <c r="Y983" s="16">
        <f t="shared" si="47"/>
        <v>0.3641502306971785</v>
      </c>
    </row>
    <row r="984" spans="2:25" x14ac:dyDescent="0.25">
      <c r="B984" s="9">
        <v>1</v>
      </c>
      <c r="C984" s="3">
        <v>0</v>
      </c>
      <c r="D984" s="9">
        <v>0</v>
      </c>
      <c r="E984" s="3">
        <v>1</v>
      </c>
      <c r="F984" s="14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1</v>
      </c>
      <c r="O984" s="13">
        <v>1</v>
      </c>
      <c r="P984" s="13">
        <v>0</v>
      </c>
      <c r="Q984" s="13">
        <v>0</v>
      </c>
      <c r="R984" s="13">
        <v>0</v>
      </c>
      <c r="S984" s="13">
        <v>0</v>
      </c>
      <c r="T984" s="13">
        <v>0</v>
      </c>
      <c r="U984" s="9">
        <v>1</v>
      </c>
      <c r="V984" s="37">
        <v>0</v>
      </c>
      <c r="W984" s="15">
        <f t="shared" si="45"/>
        <v>0.69353458870291584</v>
      </c>
      <c r="X984" s="16">
        <f t="shared" si="46"/>
        <v>0.66675275180568061</v>
      </c>
      <c r="Y984" s="16">
        <f t="shared" si="47"/>
        <v>0.44455923204044751</v>
      </c>
    </row>
    <row r="985" spans="2:25" x14ac:dyDescent="0.25">
      <c r="B985" s="9">
        <v>0</v>
      </c>
      <c r="C985" s="3">
        <v>1</v>
      </c>
      <c r="D985" s="9">
        <v>1</v>
      </c>
      <c r="E985" s="3">
        <v>0</v>
      </c>
      <c r="F985" s="14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1</v>
      </c>
      <c r="S985" s="13">
        <v>0</v>
      </c>
      <c r="T985" s="13">
        <v>0</v>
      </c>
      <c r="U985" s="9">
        <v>1</v>
      </c>
      <c r="V985" s="37">
        <v>0</v>
      </c>
      <c r="W985" s="15">
        <f t="shared" si="45"/>
        <v>0.60768721295228878</v>
      </c>
      <c r="X985" s="16">
        <f t="shared" si="46"/>
        <v>0.64741304374810882</v>
      </c>
      <c r="Y985" s="16">
        <f t="shared" si="47"/>
        <v>0.41914364921519065</v>
      </c>
    </row>
    <row r="986" spans="2:25" x14ac:dyDescent="0.25">
      <c r="B986" s="9">
        <v>1</v>
      </c>
      <c r="C986" s="3">
        <v>0</v>
      </c>
      <c r="D986" s="9">
        <v>0</v>
      </c>
      <c r="E986" s="3">
        <v>0</v>
      </c>
      <c r="F986" s="14">
        <v>0</v>
      </c>
      <c r="G986" s="13">
        <v>1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1</v>
      </c>
      <c r="Q986" s="13">
        <v>0</v>
      </c>
      <c r="R986" s="13">
        <v>0</v>
      </c>
      <c r="S986" s="13">
        <v>1</v>
      </c>
      <c r="T986" s="13">
        <v>0</v>
      </c>
      <c r="U986" s="9">
        <v>1</v>
      </c>
      <c r="V986" s="37">
        <v>0</v>
      </c>
      <c r="W986" s="15">
        <f t="shared" si="45"/>
        <v>-0.30137599517264341</v>
      </c>
      <c r="X986" s="16">
        <f t="shared" si="46"/>
        <v>0.42522114423666407</v>
      </c>
      <c r="Y986" s="16">
        <f t="shared" si="47"/>
        <v>0.18081302150593787</v>
      </c>
    </row>
    <row r="987" spans="2:25" x14ac:dyDescent="0.25">
      <c r="B987" s="9">
        <v>0</v>
      </c>
      <c r="C987" s="3">
        <v>1</v>
      </c>
      <c r="D987" s="9">
        <v>0</v>
      </c>
      <c r="E987" s="3">
        <v>0</v>
      </c>
      <c r="F987" s="14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9">
        <v>1</v>
      </c>
      <c r="V987" s="37">
        <v>0</v>
      </c>
      <c r="W987" s="15">
        <f t="shared" si="45"/>
        <v>0.33579575872169243</v>
      </c>
      <c r="X987" s="16">
        <f t="shared" si="46"/>
        <v>0.58316890235842145</v>
      </c>
      <c r="Y987" s="16">
        <f t="shared" si="47"/>
        <v>0.34008596867792606</v>
      </c>
    </row>
    <row r="988" spans="2:25" x14ac:dyDescent="0.25">
      <c r="B988" s="9">
        <v>0</v>
      </c>
      <c r="C988" s="3">
        <v>1</v>
      </c>
      <c r="D988" s="9">
        <v>0</v>
      </c>
      <c r="E988" s="3">
        <v>1</v>
      </c>
      <c r="F988" s="14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1</v>
      </c>
      <c r="S988" s="13">
        <v>0</v>
      </c>
      <c r="T988" s="13">
        <v>0</v>
      </c>
      <c r="U988" s="9">
        <v>1</v>
      </c>
      <c r="V988" s="37">
        <v>0</v>
      </c>
      <c r="W988" s="15">
        <f t="shared" si="45"/>
        <v>0.60726568249014867</v>
      </c>
      <c r="X988" s="16">
        <f t="shared" si="46"/>
        <v>0.64731681526661367</v>
      </c>
      <c r="Y988" s="16">
        <f t="shared" si="47"/>
        <v>0.41901905932691125</v>
      </c>
    </row>
    <row r="989" spans="2:25" x14ac:dyDescent="0.25">
      <c r="B989" s="9">
        <v>1</v>
      </c>
      <c r="C989" s="3">
        <v>0</v>
      </c>
      <c r="D989" s="9">
        <v>0</v>
      </c>
      <c r="E989" s="3">
        <v>1</v>
      </c>
      <c r="F989" s="14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0</v>
      </c>
      <c r="T989" s="13">
        <v>0</v>
      </c>
      <c r="U989" s="9">
        <v>1</v>
      </c>
      <c r="V989" s="37">
        <v>0</v>
      </c>
      <c r="W989" s="15">
        <f t="shared" si="45"/>
        <v>0.36943147706914903</v>
      </c>
      <c r="X989" s="16">
        <f t="shared" si="46"/>
        <v>0.59132159610955726</v>
      </c>
      <c r="Y989" s="16">
        <f t="shared" si="47"/>
        <v>0.34966123002555438</v>
      </c>
    </row>
    <row r="990" spans="2:25" x14ac:dyDescent="0.25">
      <c r="B990" s="9">
        <v>0</v>
      </c>
      <c r="C990" s="3">
        <v>1</v>
      </c>
      <c r="D990" s="9">
        <v>0</v>
      </c>
      <c r="E990" s="3">
        <v>1</v>
      </c>
      <c r="F990" s="14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9">
        <v>1</v>
      </c>
      <c r="V990" s="37">
        <v>0</v>
      </c>
      <c r="W990" s="15">
        <f t="shared" si="45"/>
        <v>0.42990615970542806</v>
      </c>
      <c r="X990" s="16">
        <f t="shared" si="46"/>
        <v>0.60585126001329082</v>
      </c>
      <c r="Y990" s="16">
        <f t="shared" si="47"/>
        <v>0.36705574925969209</v>
      </c>
    </row>
    <row r="991" spans="2:25" x14ac:dyDescent="0.25">
      <c r="B991" s="9">
        <v>1</v>
      </c>
      <c r="C991" s="3">
        <v>0</v>
      </c>
      <c r="D991" s="9">
        <v>0</v>
      </c>
      <c r="E991" s="3">
        <v>1</v>
      </c>
      <c r="F991" s="14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0</v>
      </c>
      <c r="S991" s="13">
        <v>0</v>
      </c>
      <c r="T991" s="13">
        <v>0</v>
      </c>
      <c r="U991" s="9">
        <v>1</v>
      </c>
      <c r="V991" s="37">
        <v>0</v>
      </c>
      <c r="W991" s="15">
        <f t="shared" si="45"/>
        <v>0.36943147706914903</v>
      </c>
      <c r="X991" s="16">
        <f t="shared" si="46"/>
        <v>0.59132159610955726</v>
      </c>
      <c r="Y991" s="16">
        <f t="shared" si="47"/>
        <v>0.34966123002555438</v>
      </c>
    </row>
    <row r="992" spans="2:25" x14ac:dyDescent="0.25">
      <c r="B992" s="9">
        <v>0</v>
      </c>
      <c r="C992" s="3">
        <v>1</v>
      </c>
      <c r="D992" s="9">
        <v>1</v>
      </c>
      <c r="E992" s="3">
        <v>0</v>
      </c>
      <c r="F992" s="14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1</v>
      </c>
      <c r="S992" s="13">
        <v>0</v>
      </c>
      <c r="T992" s="13">
        <v>0</v>
      </c>
      <c r="U992" s="9">
        <v>1</v>
      </c>
      <c r="V992" s="37">
        <v>0</v>
      </c>
      <c r="W992" s="15">
        <f t="shared" si="45"/>
        <v>0.60768721295228878</v>
      </c>
      <c r="X992" s="16">
        <f t="shared" si="46"/>
        <v>0.64741304374810882</v>
      </c>
      <c r="Y992" s="16">
        <f t="shared" si="47"/>
        <v>0.41914364921519065</v>
      </c>
    </row>
    <row r="993" spans="2:25" x14ac:dyDescent="0.25">
      <c r="B993" s="9">
        <v>1</v>
      </c>
      <c r="C993" s="3">
        <v>0</v>
      </c>
      <c r="D993" s="9">
        <v>1</v>
      </c>
      <c r="E993" s="3">
        <v>0</v>
      </c>
      <c r="F993" s="14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1</v>
      </c>
      <c r="T993" s="13">
        <v>0</v>
      </c>
      <c r="U993" s="9">
        <v>1</v>
      </c>
      <c r="V993" s="37">
        <v>0</v>
      </c>
      <c r="W993" s="15">
        <f t="shared" si="45"/>
        <v>0.15503971368498731</v>
      </c>
      <c r="X993" s="16">
        <f t="shared" si="46"/>
        <v>0.53868247421798487</v>
      </c>
      <c r="Y993" s="16">
        <f t="shared" si="47"/>
        <v>0.29017880802960994</v>
      </c>
    </row>
    <row r="994" spans="2:25" x14ac:dyDescent="0.25">
      <c r="B994" s="9">
        <v>1</v>
      </c>
      <c r="C994" s="3">
        <v>0</v>
      </c>
      <c r="D994" s="9">
        <v>1</v>
      </c>
      <c r="E994" s="3">
        <v>0</v>
      </c>
      <c r="F994" s="14">
        <v>0</v>
      </c>
      <c r="G994" s="13">
        <v>0</v>
      </c>
      <c r="H994" s="13">
        <v>1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9">
        <v>1</v>
      </c>
      <c r="V994" s="37">
        <v>0</v>
      </c>
      <c r="W994" s="15">
        <f t="shared" si="45"/>
        <v>0.16943180261059326</v>
      </c>
      <c r="X994" s="16">
        <f t="shared" si="46"/>
        <v>0.54225690941661309</v>
      </c>
      <c r="Y994" s="16">
        <f t="shared" si="47"/>
        <v>0.29404255581005695</v>
      </c>
    </row>
    <row r="995" spans="2:25" x14ac:dyDescent="0.25">
      <c r="B995" s="9">
        <v>0</v>
      </c>
      <c r="C995" s="3">
        <v>1</v>
      </c>
      <c r="D995" s="9">
        <v>0</v>
      </c>
      <c r="E995" s="3">
        <v>1</v>
      </c>
      <c r="F995" s="14">
        <v>0</v>
      </c>
      <c r="G995" s="13">
        <v>1</v>
      </c>
      <c r="H995" s="13">
        <v>0</v>
      </c>
      <c r="I995" s="13">
        <v>0</v>
      </c>
      <c r="J995" s="13">
        <v>1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0</v>
      </c>
      <c r="S995" s="13">
        <v>0</v>
      </c>
      <c r="T995" s="13">
        <v>0</v>
      </c>
      <c r="U995" s="9">
        <v>1</v>
      </c>
      <c r="V995" s="37">
        <v>0</v>
      </c>
      <c r="W995" s="15">
        <f t="shared" si="45"/>
        <v>0.49458295035321465</v>
      </c>
      <c r="X995" s="16">
        <f t="shared" si="46"/>
        <v>0.62118546249666917</v>
      </c>
      <c r="Y995" s="16">
        <f t="shared" si="47"/>
        <v>0.38587137881720079</v>
      </c>
    </row>
    <row r="996" spans="2:25" x14ac:dyDescent="0.25">
      <c r="B996" s="9">
        <v>0</v>
      </c>
      <c r="C996" s="3">
        <v>0</v>
      </c>
      <c r="D996" s="9">
        <v>0</v>
      </c>
      <c r="E996" s="3">
        <v>0</v>
      </c>
      <c r="F996" s="14">
        <v>0</v>
      </c>
      <c r="G996" s="13">
        <v>1</v>
      </c>
      <c r="H996" s="13">
        <v>1</v>
      </c>
      <c r="I996" s="13">
        <v>0</v>
      </c>
      <c r="J996" s="13">
        <v>1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1</v>
      </c>
      <c r="Q996" s="13">
        <v>0</v>
      </c>
      <c r="R996" s="13">
        <v>0</v>
      </c>
      <c r="S996" s="13">
        <v>1</v>
      </c>
      <c r="T996" s="13">
        <v>0</v>
      </c>
      <c r="U996" s="9">
        <v>1</v>
      </c>
      <c r="V996" s="37">
        <v>0</v>
      </c>
      <c r="W996" s="15">
        <f t="shared" si="45"/>
        <v>-0.14110147632757597</v>
      </c>
      <c r="X996" s="16">
        <f t="shared" si="46"/>
        <v>0.46478304124702507</v>
      </c>
      <c r="Y996" s="16">
        <f t="shared" si="47"/>
        <v>0.2160232754308338</v>
      </c>
    </row>
    <row r="997" spans="2:25" x14ac:dyDescent="0.25">
      <c r="B997" s="9">
        <v>0</v>
      </c>
      <c r="C997" s="3">
        <v>0</v>
      </c>
      <c r="D997" s="9">
        <v>1</v>
      </c>
      <c r="E997" s="3">
        <v>0</v>
      </c>
      <c r="F997" s="14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1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9">
        <v>1</v>
      </c>
      <c r="V997" s="37">
        <v>0</v>
      </c>
      <c r="W997" s="15">
        <f t="shared" si="45"/>
        <v>0.61749725042875125</v>
      </c>
      <c r="X997" s="16">
        <f t="shared" si="46"/>
        <v>0.64964912347411763</v>
      </c>
      <c r="Y997" s="16">
        <f t="shared" si="47"/>
        <v>0.42204398363068935</v>
      </c>
    </row>
    <row r="998" spans="2:25" x14ac:dyDescent="0.25">
      <c r="B998" s="9">
        <v>1</v>
      </c>
      <c r="C998" s="3">
        <v>0</v>
      </c>
      <c r="D998" s="9">
        <v>1</v>
      </c>
      <c r="E998" s="3">
        <v>0</v>
      </c>
      <c r="F998" s="14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9">
        <v>1</v>
      </c>
      <c r="V998" s="37">
        <v>0</v>
      </c>
      <c r="W998" s="15">
        <f t="shared" si="45"/>
        <v>0.36985300753128908</v>
      </c>
      <c r="X998" s="16">
        <f t="shared" si="46"/>
        <v>0.59142345939263508</v>
      </c>
      <c r="Y998" s="16">
        <f t="shared" si="47"/>
        <v>0.34978170831995187</v>
      </c>
    </row>
    <row r="999" spans="2:25" x14ac:dyDescent="0.25">
      <c r="B999" s="9">
        <v>1</v>
      </c>
      <c r="C999" s="3">
        <v>0</v>
      </c>
      <c r="D999" s="9">
        <v>1</v>
      </c>
      <c r="E999" s="3">
        <v>0</v>
      </c>
      <c r="F999" s="14">
        <v>0</v>
      </c>
      <c r="G999" s="13">
        <v>0</v>
      </c>
      <c r="H999" s="13">
        <v>1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1</v>
      </c>
      <c r="O999" s="13">
        <v>0</v>
      </c>
      <c r="P999" s="13">
        <v>0</v>
      </c>
      <c r="Q999" s="13">
        <v>0</v>
      </c>
      <c r="R999" s="13">
        <v>0</v>
      </c>
      <c r="S999" s="13">
        <v>0</v>
      </c>
      <c r="T999" s="13">
        <v>0</v>
      </c>
      <c r="U999" s="9">
        <v>1</v>
      </c>
      <c r="V999" s="37">
        <v>0</v>
      </c>
      <c r="W999" s="15">
        <f t="shared" si="45"/>
        <v>0.3586145763563765</v>
      </c>
      <c r="X999" s="16">
        <f t="shared" si="46"/>
        <v>0.58870502073945374</v>
      </c>
      <c r="Y999" s="16">
        <f t="shared" si="47"/>
        <v>0.34657360144384064</v>
      </c>
    </row>
    <row r="1000" spans="2:25" x14ac:dyDescent="0.25">
      <c r="B1000" s="9">
        <v>1</v>
      </c>
      <c r="C1000" s="3">
        <v>0</v>
      </c>
      <c r="D1000" s="9">
        <v>0</v>
      </c>
      <c r="E1000" s="3">
        <v>1</v>
      </c>
      <c r="F1000" s="14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9">
        <v>1</v>
      </c>
      <c r="V1000" s="37">
        <v>0</v>
      </c>
      <c r="W1000" s="15">
        <f t="shared" si="45"/>
        <v>0.36943147706914903</v>
      </c>
      <c r="X1000" s="16">
        <f t="shared" si="46"/>
        <v>0.59132159610955726</v>
      </c>
      <c r="Y1000" s="16">
        <f t="shared" si="47"/>
        <v>0.34966123002555438</v>
      </c>
    </row>
    <row r="1001" spans="2:25" x14ac:dyDescent="0.25">
      <c r="B1001" s="9">
        <v>0</v>
      </c>
      <c r="C1001" s="3">
        <v>1</v>
      </c>
      <c r="D1001" s="9">
        <v>0</v>
      </c>
      <c r="E1001" s="3">
        <v>1</v>
      </c>
      <c r="F1001" s="14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  <c r="U1001" s="9">
        <v>1</v>
      </c>
      <c r="V1001" s="37">
        <v>0</v>
      </c>
      <c r="W1001" s="15">
        <f t="shared" si="45"/>
        <v>0.42990615970542806</v>
      </c>
      <c r="X1001" s="16">
        <f t="shared" si="46"/>
        <v>0.60585126001329082</v>
      </c>
      <c r="Y1001" s="16">
        <f t="shared" si="47"/>
        <v>0.36705574925969209</v>
      </c>
    </row>
    <row r="1002" spans="2:25" x14ac:dyDescent="0.25">
      <c r="B1002" s="9">
        <v>1</v>
      </c>
      <c r="C1002" s="3">
        <v>0</v>
      </c>
      <c r="D1002" s="9">
        <v>1</v>
      </c>
      <c r="E1002" s="3">
        <v>0</v>
      </c>
      <c r="F1002" s="14">
        <v>0</v>
      </c>
      <c r="G1002" s="13">
        <v>0</v>
      </c>
      <c r="H1002" s="13">
        <v>1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9">
        <v>1</v>
      </c>
      <c r="V1002" s="37">
        <v>0</v>
      </c>
      <c r="W1002" s="15">
        <f t="shared" si="45"/>
        <v>0.16943180261059326</v>
      </c>
      <c r="X1002" s="16">
        <f t="shared" si="46"/>
        <v>0.54225690941661309</v>
      </c>
      <c r="Y1002" s="16">
        <f t="shared" si="47"/>
        <v>0.29404255581005695</v>
      </c>
    </row>
    <row r="1003" spans="2:25" x14ac:dyDescent="0.25">
      <c r="B1003" s="9">
        <v>0</v>
      </c>
      <c r="C1003" s="3">
        <v>0</v>
      </c>
      <c r="D1003" s="9">
        <v>1</v>
      </c>
      <c r="E1003" s="3">
        <v>0</v>
      </c>
      <c r="F1003" s="14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9">
        <v>1</v>
      </c>
      <c r="V1003" s="37">
        <v>0</v>
      </c>
      <c r="W1003" s="15">
        <f t="shared" si="45"/>
        <v>0.41985526191833283</v>
      </c>
      <c r="X1003" s="16">
        <f t="shared" si="46"/>
        <v>0.60344861479431577</v>
      </c>
      <c r="Y1003" s="16">
        <f t="shared" si="47"/>
        <v>0.3641502306971785</v>
      </c>
    </row>
    <row r="1004" spans="2:25" x14ac:dyDescent="0.25">
      <c r="B1004" s="9">
        <v>1</v>
      </c>
      <c r="C1004" s="3">
        <v>0</v>
      </c>
      <c r="D1004" s="9">
        <v>0</v>
      </c>
      <c r="E1004" s="3">
        <v>1</v>
      </c>
      <c r="F1004" s="14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1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1</v>
      </c>
      <c r="U1004" s="9">
        <v>1</v>
      </c>
      <c r="V1004" s="37">
        <v>0</v>
      </c>
      <c r="W1004" s="15">
        <f t="shared" si="45"/>
        <v>0.83382070568445066</v>
      </c>
      <c r="X1004" s="16">
        <f t="shared" si="46"/>
        <v>0.69716219134852286</v>
      </c>
      <c r="Y1004" s="16">
        <f t="shared" si="47"/>
        <v>0.48603512104587443</v>
      </c>
    </row>
    <row r="1005" spans="2:25" x14ac:dyDescent="0.25">
      <c r="V1005" s="37"/>
    </row>
    <row r="1006" spans="2:25" x14ac:dyDescent="0.25">
      <c r="V1006" s="37"/>
    </row>
    <row r="1007" spans="2:25" x14ac:dyDescent="0.25">
      <c r="V1007" s="37"/>
    </row>
    <row r="1008" spans="2:25" x14ac:dyDescent="0.25">
      <c r="V1008" s="37"/>
    </row>
  </sheetData>
  <conditionalFormatting sqref="B5:T1004">
    <cfRule type="cellIs" dxfId="3" priority="8" operator="greaterThan">
      <formula>0.5</formula>
    </cfRule>
  </conditionalFormatting>
  <conditionalFormatting sqref="F2:T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:T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:E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:T2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5">
      <colorScale>
        <cfvo type="min"/>
        <cfvo type="max"/>
        <color rgb="FFFCFCFF"/>
        <color rgb="FF63BE7B"/>
      </colorScale>
    </cfRule>
  </conditionalFormatting>
  <pageMargins left="0.75" right="0.75" top="1" bottom="1" header="0.5" footer="0.5"/>
  <pageSetup orientation="portrait" horizontalDpi="4294967292" verticalDpi="429496729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8"/>
  <sheetViews>
    <sheetView zoomScale="80" zoomScaleNormal="80" workbookViewId="0">
      <selection activeCell="Y6" sqref="Y6"/>
    </sheetView>
  </sheetViews>
  <sheetFormatPr defaultColWidth="11" defaultRowHeight="15.75" x14ac:dyDescent="0.25"/>
  <cols>
    <col min="1" max="1" width="12" customWidth="1"/>
    <col min="2" max="2" width="6.125" style="9" customWidth="1"/>
    <col min="3" max="3" width="7.125" style="3" bestFit="1" customWidth="1"/>
    <col min="4" max="4" width="5.875" style="9" bestFit="1" customWidth="1"/>
    <col min="5" max="5" width="6.125" style="3" customWidth="1"/>
    <col min="6" max="6" width="10.125" style="14" customWidth="1"/>
    <col min="7" max="7" width="7.875" style="13" customWidth="1"/>
    <col min="8" max="8" width="8.875" style="13" customWidth="1"/>
    <col min="9" max="9" width="5.625" style="13" customWidth="1"/>
    <col min="10" max="10" width="8.625" style="13" customWidth="1"/>
    <col min="11" max="11" width="7.875" style="13" customWidth="1"/>
    <col min="12" max="12" width="7.125" style="13" customWidth="1"/>
    <col min="13" max="13" width="6.625" style="13" customWidth="1"/>
    <col min="14" max="14" width="6.5" style="13" customWidth="1"/>
    <col min="15" max="15" width="13" style="13" customWidth="1"/>
    <col min="16" max="17" width="10.125" style="13" customWidth="1"/>
    <col min="18" max="18" width="11.875" style="13" customWidth="1"/>
    <col min="19" max="19" width="5.625" style="13" bestFit="1" customWidth="1"/>
    <col min="20" max="20" width="10.125" style="13" customWidth="1"/>
    <col min="21" max="21" width="10.5" style="9" bestFit="1" customWidth="1"/>
    <col min="22" max="22" width="11" style="28"/>
    <col min="23" max="23" width="12.375" customWidth="1"/>
  </cols>
  <sheetData>
    <row r="1" spans="1:25" ht="31.5" x14ac:dyDescent="0.25">
      <c r="B1" s="9" t="s">
        <v>18</v>
      </c>
      <c r="C1" s="49" t="s">
        <v>19</v>
      </c>
      <c r="D1" s="9" t="s">
        <v>20</v>
      </c>
      <c r="E1" s="49" t="s">
        <v>21</v>
      </c>
      <c r="F1" s="14" t="s">
        <v>1</v>
      </c>
      <c r="G1" s="62" t="s">
        <v>2</v>
      </c>
      <c r="H1" s="62" t="s">
        <v>16</v>
      </c>
      <c r="I1" s="62" t="s">
        <v>3</v>
      </c>
      <c r="J1" s="62" t="s">
        <v>4</v>
      </c>
      <c r="K1" s="62" t="s">
        <v>23</v>
      </c>
      <c r="L1" s="62" t="s">
        <v>5</v>
      </c>
      <c r="M1" s="62" t="s">
        <v>24</v>
      </c>
      <c r="N1" s="62" t="s">
        <v>25</v>
      </c>
      <c r="O1" s="62" t="s">
        <v>27</v>
      </c>
      <c r="P1" s="62" t="s">
        <v>7</v>
      </c>
      <c r="Q1" s="62" t="s">
        <v>6</v>
      </c>
      <c r="R1" s="62" t="s">
        <v>26</v>
      </c>
      <c r="S1" s="62" t="s">
        <v>17</v>
      </c>
      <c r="T1" s="62" t="s">
        <v>8</v>
      </c>
      <c r="U1" s="8" t="s">
        <v>33</v>
      </c>
      <c r="V1" s="41"/>
      <c r="W1" s="33" t="s">
        <v>36</v>
      </c>
      <c r="X1" s="66">
        <f>SUM(Y5:Y1004)</f>
        <v>117.66067795696088</v>
      </c>
      <c r="Y1" s="3"/>
    </row>
    <row r="2" spans="1:25" x14ac:dyDescent="0.25">
      <c r="A2" t="s">
        <v>34</v>
      </c>
      <c r="B2" s="46">
        <v>-0.37357530996449484</v>
      </c>
      <c r="C2" s="46">
        <v>-1.6405971356348623E-2</v>
      </c>
      <c r="D2" s="15">
        <v>0.44697727411202764</v>
      </c>
      <c r="E2" s="46">
        <v>0.7612405969304632</v>
      </c>
      <c r="F2" s="15">
        <v>3.2027702384427021</v>
      </c>
      <c r="G2" s="46">
        <v>-3.0821352605874135</v>
      </c>
      <c r="H2" s="46">
        <v>-2.1604222391269086</v>
      </c>
      <c r="I2" s="46">
        <v>4.9688979251699834</v>
      </c>
      <c r="J2" s="46">
        <v>2.7111914667252766</v>
      </c>
      <c r="K2" s="46">
        <v>2.1852333821473873</v>
      </c>
      <c r="L2" s="46">
        <v>1.9430475643326015</v>
      </c>
      <c r="M2" s="46">
        <v>2.0545103536263989</v>
      </c>
      <c r="N2" s="46">
        <v>1.7956596761139179</v>
      </c>
      <c r="O2" s="46">
        <v>1.7085342996358432</v>
      </c>
      <c r="P2" s="46">
        <v>-1.6299258684118318</v>
      </c>
      <c r="Q2" s="46">
        <v>2.1388435346750931</v>
      </c>
      <c r="R2" s="46">
        <v>1.3560160456085086</v>
      </c>
      <c r="S2" s="46">
        <v>-1.5748462379658723</v>
      </c>
      <c r="T2" s="46">
        <v>2.3392112111116061</v>
      </c>
      <c r="U2" s="24">
        <v>-1.0517014193468615</v>
      </c>
      <c r="V2" s="37"/>
      <c r="X2" s="3"/>
      <c r="Y2" s="3"/>
    </row>
    <row r="3" spans="1:25" x14ac:dyDescent="0.25">
      <c r="B3" s="15"/>
      <c r="V3" s="37"/>
    </row>
    <row r="4" spans="1:25" ht="47.25" x14ac:dyDescent="0.25">
      <c r="B4" s="7" t="s">
        <v>18</v>
      </c>
      <c r="C4" s="5" t="s">
        <v>19</v>
      </c>
      <c r="D4" s="7" t="s">
        <v>20</v>
      </c>
      <c r="E4" s="5" t="s">
        <v>21</v>
      </c>
      <c r="F4" s="8" t="s">
        <v>1</v>
      </c>
      <c r="G4" s="6" t="s">
        <v>2</v>
      </c>
      <c r="H4" s="6" t="s">
        <v>16</v>
      </c>
      <c r="I4" s="6" t="s">
        <v>3</v>
      </c>
      <c r="J4" s="6" t="s">
        <v>4</v>
      </c>
      <c r="K4" s="6" t="s">
        <v>23</v>
      </c>
      <c r="L4" s="6" t="s">
        <v>5</v>
      </c>
      <c r="M4" s="6" t="s">
        <v>24</v>
      </c>
      <c r="N4" s="6" t="s">
        <v>25</v>
      </c>
      <c r="O4" s="6" t="s">
        <v>27</v>
      </c>
      <c r="P4" s="6" t="s">
        <v>7</v>
      </c>
      <c r="Q4" s="6" t="s">
        <v>6</v>
      </c>
      <c r="R4" s="6" t="s">
        <v>26</v>
      </c>
      <c r="S4" s="6" t="s">
        <v>17</v>
      </c>
      <c r="T4" s="6" t="s">
        <v>8</v>
      </c>
      <c r="U4" s="44" t="s">
        <v>33</v>
      </c>
      <c r="V4" s="37" t="s">
        <v>12</v>
      </c>
      <c r="W4" s="11" t="s">
        <v>32</v>
      </c>
      <c r="X4" s="12" t="s">
        <v>31</v>
      </c>
      <c r="Y4" s="12" t="s">
        <v>29</v>
      </c>
    </row>
    <row r="5" spans="1:25" x14ac:dyDescent="0.25">
      <c r="B5" s="9">
        <v>1</v>
      </c>
      <c r="C5" s="3">
        <v>0</v>
      </c>
      <c r="D5" s="9">
        <v>0</v>
      </c>
      <c r="E5" s="3">
        <v>1</v>
      </c>
      <c r="F5" s="14">
        <v>1</v>
      </c>
      <c r="G5" s="13">
        <v>0</v>
      </c>
      <c r="H5" s="13">
        <v>0</v>
      </c>
      <c r="I5" s="13">
        <v>0</v>
      </c>
      <c r="J5" s="13">
        <v>1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9">
        <v>1</v>
      </c>
      <c r="V5" s="37">
        <v>1</v>
      </c>
      <c r="W5" s="15">
        <f>SUMPRODUCT(B$2:U$2,B5:U5)</f>
        <v>5.2499255727870855</v>
      </c>
      <c r="X5" s="16">
        <f>EXP(W5)/(1+EXP(W5))</f>
        <v>0.9947794878009224</v>
      </c>
      <c r="Y5" s="16">
        <f>(V5-X5)^2</f>
        <v>2.7253747620718021E-5</v>
      </c>
    </row>
    <row r="6" spans="1:25" x14ac:dyDescent="0.25">
      <c r="B6" s="9">
        <v>1</v>
      </c>
      <c r="C6" s="3">
        <v>0</v>
      </c>
      <c r="D6" s="9">
        <v>1</v>
      </c>
      <c r="E6" s="3">
        <v>0</v>
      </c>
      <c r="F6" s="14">
        <v>1</v>
      </c>
      <c r="G6" s="13">
        <v>0</v>
      </c>
      <c r="H6" s="13">
        <v>0</v>
      </c>
      <c r="I6" s="13">
        <v>0</v>
      </c>
      <c r="J6" s="13">
        <v>1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9">
        <v>1</v>
      </c>
      <c r="V6" s="37">
        <v>1</v>
      </c>
      <c r="W6" s="15">
        <f t="shared" ref="W6:W69" si="0">SUMPRODUCT(B$2:U$2,B6:U6)</f>
        <v>4.93566224996865</v>
      </c>
      <c r="X6" s="16">
        <f t="shared" ref="X6:X69" si="1">EXP(W6)/(1+EXP(W6))</f>
        <v>0.992865565272396</v>
      </c>
      <c r="Y6" s="16">
        <f t="shared" ref="Y6:Y69" si="2">(V6-X6)^2</f>
        <v>5.0900158882441963E-5</v>
      </c>
    </row>
    <row r="7" spans="1:25" x14ac:dyDescent="0.25">
      <c r="B7" s="9">
        <v>1</v>
      </c>
      <c r="C7" s="3">
        <v>0</v>
      </c>
      <c r="D7" s="9">
        <v>1</v>
      </c>
      <c r="E7" s="3">
        <v>0</v>
      </c>
      <c r="F7" s="14">
        <v>1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1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9">
        <v>1</v>
      </c>
      <c r="V7" s="37">
        <v>1</v>
      </c>
      <c r="W7" s="15">
        <f t="shared" si="0"/>
        <v>4.0201304593572909</v>
      </c>
      <c r="X7" s="16">
        <f t="shared" si="1"/>
        <v>0.98236591976553023</v>
      </c>
      <c r="Y7" s="16">
        <f t="shared" si="2"/>
        <v>3.1096078571571752E-4</v>
      </c>
    </row>
    <row r="8" spans="1:25" x14ac:dyDescent="0.25">
      <c r="B8" s="9">
        <v>0</v>
      </c>
      <c r="C8" s="3">
        <v>0</v>
      </c>
      <c r="D8" s="9">
        <v>1</v>
      </c>
      <c r="E8" s="3">
        <v>0</v>
      </c>
      <c r="F8" s="14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1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9">
        <v>1</v>
      </c>
      <c r="V8" s="37">
        <v>1</v>
      </c>
      <c r="W8" s="15">
        <f t="shared" si="0"/>
        <v>1.4497862083915651</v>
      </c>
      <c r="X8" s="16">
        <f t="shared" si="1"/>
        <v>0.80996552906792274</v>
      </c>
      <c r="Y8" s="16">
        <f t="shared" si="2"/>
        <v>3.6113100142434518E-2</v>
      </c>
    </row>
    <row r="9" spans="1:25" x14ac:dyDescent="0.25">
      <c r="B9" s="9">
        <v>0</v>
      </c>
      <c r="C9" s="3">
        <v>1</v>
      </c>
      <c r="D9" s="9">
        <v>0</v>
      </c>
      <c r="E9" s="3">
        <v>1</v>
      </c>
      <c r="F9" s="14">
        <v>0</v>
      </c>
      <c r="G9" s="13">
        <v>0</v>
      </c>
      <c r="H9" s="13">
        <v>0</v>
      </c>
      <c r="I9" s="13">
        <v>0</v>
      </c>
      <c r="J9" s="13">
        <v>0</v>
      </c>
      <c r="K9" s="13">
        <v>1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1</v>
      </c>
      <c r="S9" s="13">
        <v>0</v>
      </c>
      <c r="T9" s="13">
        <v>0</v>
      </c>
      <c r="U9" s="9">
        <v>1</v>
      </c>
      <c r="V9" s="37">
        <v>1</v>
      </c>
      <c r="W9" s="15">
        <f t="shared" si="0"/>
        <v>3.2343826339831487</v>
      </c>
      <c r="X9" s="16">
        <f t="shared" si="1"/>
        <v>0.9621078516784094</v>
      </c>
      <c r="Y9" s="16">
        <f t="shared" si="2"/>
        <v>1.4358149044254214E-3</v>
      </c>
    </row>
    <row r="10" spans="1:25" x14ac:dyDescent="0.25">
      <c r="B10" s="9">
        <v>0</v>
      </c>
      <c r="C10" s="3">
        <v>1</v>
      </c>
      <c r="D10" s="9">
        <v>1</v>
      </c>
      <c r="E10" s="3">
        <v>0</v>
      </c>
      <c r="F10" s="14">
        <v>0</v>
      </c>
      <c r="G10" s="13">
        <v>0</v>
      </c>
      <c r="H10" s="13">
        <v>0</v>
      </c>
      <c r="I10" s="13">
        <v>0</v>
      </c>
      <c r="J10" s="13">
        <v>1</v>
      </c>
      <c r="K10" s="13">
        <v>0</v>
      </c>
      <c r="L10" s="13">
        <v>0</v>
      </c>
      <c r="M10" s="13">
        <v>0</v>
      </c>
      <c r="N10" s="13">
        <v>0</v>
      </c>
      <c r="O10" s="13">
        <v>1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9">
        <v>1</v>
      </c>
      <c r="V10" s="37">
        <v>1</v>
      </c>
      <c r="W10" s="15">
        <f t="shared" si="0"/>
        <v>3.7985956497699371</v>
      </c>
      <c r="X10" s="16">
        <f t="shared" si="1"/>
        <v>0.9780886522948804</v>
      </c>
      <c r="Y10" s="16">
        <f t="shared" si="2"/>
        <v>4.8010715825464991E-4</v>
      </c>
    </row>
    <row r="11" spans="1:25" x14ac:dyDescent="0.25">
      <c r="B11" s="9">
        <v>1</v>
      </c>
      <c r="C11" s="3">
        <v>0</v>
      </c>
      <c r="D11" s="9">
        <v>1</v>
      </c>
      <c r="E11" s="3">
        <v>0</v>
      </c>
      <c r="F11" s="14">
        <v>0</v>
      </c>
      <c r="G11" s="13">
        <v>1</v>
      </c>
      <c r="H11" s="13">
        <v>0</v>
      </c>
      <c r="I11" s="13">
        <v>1</v>
      </c>
      <c r="J11" s="13">
        <v>1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9">
        <v>1</v>
      </c>
      <c r="V11" s="37">
        <v>1</v>
      </c>
      <c r="W11" s="15">
        <f t="shared" si="0"/>
        <v>3.6196546761085182</v>
      </c>
      <c r="X11" s="16">
        <f t="shared" si="1"/>
        <v>0.97390715091459024</v>
      </c>
      <c r="Y11" s="16">
        <f t="shared" si="2"/>
        <v>6.8083677339396919E-4</v>
      </c>
    </row>
    <row r="12" spans="1:25" x14ac:dyDescent="0.25">
      <c r="B12" s="9">
        <v>0</v>
      </c>
      <c r="C12" s="3">
        <v>1</v>
      </c>
      <c r="D12" s="9">
        <v>1</v>
      </c>
      <c r="E12" s="3">
        <v>0</v>
      </c>
      <c r="F12" s="14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1</v>
      </c>
      <c r="U12" s="9">
        <v>1</v>
      </c>
      <c r="V12" s="37">
        <v>1</v>
      </c>
      <c r="W12" s="15">
        <f t="shared" si="0"/>
        <v>1.7180810945204235</v>
      </c>
      <c r="X12" s="16">
        <f t="shared" si="1"/>
        <v>0.84788150405434548</v>
      </c>
      <c r="Y12" s="16">
        <f t="shared" si="2"/>
        <v>2.3140036808768111E-2</v>
      </c>
    </row>
    <row r="13" spans="1:25" x14ac:dyDescent="0.25">
      <c r="B13" s="9">
        <v>0</v>
      </c>
      <c r="C13" s="3">
        <v>1</v>
      </c>
      <c r="D13" s="9">
        <v>1</v>
      </c>
      <c r="E13" s="3">
        <v>0</v>
      </c>
      <c r="F13" s="14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1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9">
        <v>1</v>
      </c>
      <c r="V13" s="37">
        <v>1</v>
      </c>
      <c r="W13" s="15">
        <f t="shared" si="0"/>
        <v>1.4333802370352162</v>
      </c>
      <c r="X13" s="16">
        <f t="shared" si="1"/>
        <v>0.80742744953634682</v>
      </c>
      <c r="Y13" s="16">
        <f t="shared" si="2"/>
        <v>3.7084187192076248E-2</v>
      </c>
    </row>
    <row r="14" spans="1:25" x14ac:dyDescent="0.25">
      <c r="B14" s="9">
        <v>0</v>
      </c>
      <c r="C14" s="3">
        <v>1</v>
      </c>
      <c r="D14" s="9">
        <v>1</v>
      </c>
      <c r="E14" s="3">
        <v>0</v>
      </c>
      <c r="F14" s="14">
        <v>0</v>
      </c>
      <c r="G14" s="13">
        <v>0</v>
      </c>
      <c r="H14" s="13">
        <v>0</v>
      </c>
      <c r="I14" s="13">
        <v>0</v>
      </c>
      <c r="J14" s="13">
        <v>1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1</v>
      </c>
      <c r="U14" s="9">
        <v>1</v>
      </c>
      <c r="V14" s="37">
        <v>1</v>
      </c>
      <c r="W14" s="15">
        <f t="shared" si="0"/>
        <v>4.4292725612456998</v>
      </c>
      <c r="X14" s="16">
        <f t="shared" si="1"/>
        <v>0.98821732680890106</v>
      </c>
      <c r="Y14" s="16">
        <f t="shared" si="2"/>
        <v>1.3883138752824158E-4</v>
      </c>
    </row>
    <row r="15" spans="1:25" x14ac:dyDescent="0.25">
      <c r="B15" s="9">
        <v>0</v>
      </c>
      <c r="C15" s="3">
        <v>1</v>
      </c>
      <c r="D15" s="9">
        <v>1</v>
      </c>
      <c r="E15" s="3">
        <v>0</v>
      </c>
      <c r="F15" s="14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1</v>
      </c>
      <c r="S15" s="13">
        <v>0</v>
      </c>
      <c r="T15" s="13">
        <v>0</v>
      </c>
      <c r="U15" s="9">
        <v>1</v>
      </c>
      <c r="V15" s="37">
        <v>1</v>
      </c>
      <c r="W15" s="15">
        <f t="shared" si="0"/>
        <v>0.73488592901732619</v>
      </c>
      <c r="X15" s="16">
        <f t="shared" si="1"/>
        <v>0.6758765389888034</v>
      </c>
      <c r="Y15" s="16">
        <f t="shared" si="2"/>
        <v>0.10505601797787668</v>
      </c>
    </row>
    <row r="16" spans="1:25" x14ac:dyDescent="0.25">
      <c r="B16" s="9">
        <v>0</v>
      </c>
      <c r="C16" s="3">
        <v>1</v>
      </c>
      <c r="D16" s="9">
        <v>0</v>
      </c>
      <c r="E16" s="3">
        <v>1</v>
      </c>
      <c r="F16" s="14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1</v>
      </c>
      <c r="Q16" s="13">
        <v>0</v>
      </c>
      <c r="R16" s="13">
        <v>1</v>
      </c>
      <c r="S16" s="13">
        <v>0</v>
      </c>
      <c r="T16" s="13">
        <v>0</v>
      </c>
      <c r="U16" s="9">
        <v>1</v>
      </c>
      <c r="V16" s="37">
        <v>1</v>
      </c>
      <c r="W16" s="15">
        <f t="shared" si="0"/>
        <v>-0.58077661657607005</v>
      </c>
      <c r="X16" s="16">
        <f t="shared" si="1"/>
        <v>0.35875391378553217</v>
      </c>
      <c r="Y16" s="16">
        <f t="shared" si="2"/>
        <v>0.41119654308537262</v>
      </c>
    </row>
    <row r="17" spans="2:25" x14ac:dyDescent="0.25">
      <c r="B17" s="9">
        <v>0</v>
      </c>
      <c r="C17" s="3">
        <v>1</v>
      </c>
      <c r="D17" s="9">
        <v>1</v>
      </c>
      <c r="E17" s="3">
        <v>0</v>
      </c>
      <c r="F17" s="14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1</v>
      </c>
      <c r="P17" s="13">
        <v>0</v>
      </c>
      <c r="Q17" s="13">
        <v>1</v>
      </c>
      <c r="R17" s="13">
        <v>1</v>
      </c>
      <c r="S17" s="13">
        <v>0</v>
      </c>
      <c r="T17" s="13">
        <v>0</v>
      </c>
      <c r="U17" s="9">
        <v>1</v>
      </c>
      <c r="V17" s="37">
        <v>1</v>
      </c>
      <c r="W17" s="15">
        <f t="shared" si="0"/>
        <v>4.5822637633282621</v>
      </c>
      <c r="X17" s="16">
        <f t="shared" si="1"/>
        <v>0.98987191966486032</v>
      </c>
      <c r="Y17" s="16">
        <f t="shared" si="2"/>
        <v>1.0257801127504304E-4</v>
      </c>
    </row>
    <row r="18" spans="2:25" x14ac:dyDescent="0.25">
      <c r="B18" s="9">
        <v>0</v>
      </c>
      <c r="C18" s="3">
        <v>0</v>
      </c>
      <c r="D18" s="9">
        <v>0</v>
      </c>
      <c r="E18" s="3">
        <v>1</v>
      </c>
      <c r="F18" s="14">
        <v>0</v>
      </c>
      <c r="G18" s="13">
        <v>0</v>
      </c>
      <c r="H18" s="13">
        <v>0</v>
      </c>
      <c r="I18" s="13">
        <v>1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1</v>
      </c>
      <c r="R18" s="13">
        <v>0</v>
      </c>
      <c r="S18" s="13">
        <v>0</v>
      </c>
      <c r="T18" s="13">
        <v>0</v>
      </c>
      <c r="U18" s="9">
        <v>1</v>
      </c>
      <c r="V18" s="37">
        <v>1</v>
      </c>
      <c r="W18" s="15">
        <f t="shared" si="0"/>
        <v>6.8172806374286781</v>
      </c>
      <c r="X18" s="16">
        <f t="shared" si="1"/>
        <v>0.99890650329644759</v>
      </c>
      <c r="Y18" s="16">
        <f t="shared" si="2"/>
        <v>1.1957350406799876E-6</v>
      </c>
    </row>
    <row r="19" spans="2:25" x14ac:dyDescent="0.25">
      <c r="B19" s="9">
        <v>1</v>
      </c>
      <c r="C19" s="3">
        <v>0</v>
      </c>
      <c r="D19" s="9">
        <v>0</v>
      </c>
      <c r="E19" s="3">
        <v>1</v>
      </c>
      <c r="F19" s="14">
        <v>0</v>
      </c>
      <c r="G19" s="13">
        <v>0</v>
      </c>
      <c r="H19" s="13">
        <v>0</v>
      </c>
      <c r="I19" s="13">
        <v>0</v>
      </c>
      <c r="J19" s="13">
        <v>1</v>
      </c>
      <c r="K19" s="13">
        <v>0</v>
      </c>
      <c r="L19" s="13">
        <v>0</v>
      </c>
      <c r="M19" s="13">
        <v>0</v>
      </c>
      <c r="N19" s="13">
        <v>1</v>
      </c>
      <c r="O19" s="13">
        <v>1</v>
      </c>
      <c r="P19" s="13">
        <v>0</v>
      </c>
      <c r="Q19" s="13">
        <v>0</v>
      </c>
      <c r="R19" s="13">
        <v>1</v>
      </c>
      <c r="S19" s="13">
        <v>0</v>
      </c>
      <c r="T19" s="13">
        <v>1</v>
      </c>
      <c r="U19" s="9">
        <v>1</v>
      </c>
      <c r="V19" s="37">
        <v>1</v>
      </c>
      <c r="W19" s="15">
        <f t="shared" si="0"/>
        <v>9.2465765668142605</v>
      </c>
      <c r="X19" s="16">
        <f t="shared" si="1"/>
        <v>0.99990356805228431</v>
      </c>
      <c r="Y19" s="16">
        <f t="shared" si="2"/>
        <v>9.2991205402418849E-9</v>
      </c>
    </row>
    <row r="20" spans="2:25" x14ac:dyDescent="0.25">
      <c r="B20" s="9">
        <v>1</v>
      </c>
      <c r="C20" s="3">
        <v>0</v>
      </c>
      <c r="D20" s="9">
        <v>1</v>
      </c>
      <c r="E20" s="3">
        <v>0</v>
      </c>
      <c r="F20" s="14">
        <v>0</v>
      </c>
      <c r="G20" s="13">
        <v>0</v>
      </c>
      <c r="H20" s="13">
        <v>0</v>
      </c>
      <c r="I20" s="13">
        <v>1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1</v>
      </c>
      <c r="S20" s="13">
        <v>0</v>
      </c>
      <c r="T20" s="13">
        <v>0</v>
      </c>
      <c r="U20" s="9">
        <v>1</v>
      </c>
      <c r="V20" s="37">
        <v>1</v>
      </c>
      <c r="W20" s="15">
        <f t="shared" si="0"/>
        <v>5.3466145155791631</v>
      </c>
      <c r="X20" s="16">
        <f t="shared" si="1"/>
        <v>0.99525833744832959</v>
      </c>
      <c r="Y20" s="16">
        <f t="shared" si="2"/>
        <v>2.2483363753913558E-5</v>
      </c>
    </row>
    <row r="21" spans="2:25" x14ac:dyDescent="0.25">
      <c r="B21" s="9">
        <v>1</v>
      </c>
      <c r="C21" s="3">
        <v>0</v>
      </c>
      <c r="D21" s="9">
        <v>0</v>
      </c>
      <c r="E21" s="3">
        <v>0</v>
      </c>
      <c r="F21" s="14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1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9">
        <v>1</v>
      </c>
      <c r="V21" s="37">
        <v>1</v>
      </c>
      <c r="W21" s="15">
        <f t="shared" si="0"/>
        <v>0.28325757032448684</v>
      </c>
      <c r="X21" s="16">
        <f t="shared" si="1"/>
        <v>0.57034467910655329</v>
      </c>
      <c r="Y21" s="16">
        <f t="shared" si="2"/>
        <v>0.18460369477205066</v>
      </c>
    </row>
    <row r="22" spans="2:25" x14ac:dyDescent="0.25">
      <c r="B22" s="9">
        <v>0</v>
      </c>
      <c r="C22" s="3">
        <v>1</v>
      </c>
      <c r="D22" s="9">
        <v>1</v>
      </c>
      <c r="E22" s="3">
        <v>0</v>
      </c>
      <c r="F22" s="14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1</v>
      </c>
      <c r="N22" s="13">
        <v>0</v>
      </c>
      <c r="O22" s="13">
        <v>1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9">
        <v>1</v>
      </c>
      <c r="V22" s="37">
        <v>1</v>
      </c>
      <c r="W22" s="15">
        <f t="shared" si="0"/>
        <v>3.1419145366710595</v>
      </c>
      <c r="X22" s="16">
        <f t="shared" si="1"/>
        <v>0.95858894724783805</v>
      </c>
      <c r="Y22" s="16">
        <f t="shared" si="2"/>
        <v>1.7148752900423396E-3</v>
      </c>
    </row>
    <row r="23" spans="2:25" x14ac:dyDescent="0.25">
      <c r="B23" s="9">
        <v>1</v>
      </c>
      <c r="C23" s="3">
        <v>0</v>
      </c>
      <c r="D23" s="9">
        <v>0</v>
      </c>
      <c r="E23" s="3">
        <v>1</v>
      </c>
      <c r="F23" s="14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1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9">
        <v>1</v>
      </c>
      <c r="V23" s="37">
        <v>1</v>
      </c>
      <c r="W23" s="15">
        <f t="shared" si="0"/>
        <v>1.04449816725495</v>
      </c>
      <c r="X23" s="16">
        <f t="shared" si="1"/>
        <v>0.73971699754407705</v>
      </c>
      <c r="Y23" s="16">
        <f t="shared" si="2"/>
        <v>6.7747241367469999E-2</v>
      </c>
    </row>
    <row r="24" spans="2:25" x14ac:dyDescent="0.25">
      <c r="B24" s="9">
        <v>0</v>
      </c>
      <c r="C24" s="3">
        <v>1</v>
      </c>
      <c r="D24" s="9">
        <v>1</v>
      </c>
      <c r="E24" s="3">
        <v>0</v>
      </c>
      <c r="F24" s="14">
        <v>1</v>
      </c>
      <c r="G24" s="13">
        <v>1</v>
      </c>
      <c r="H24" s="13">
        <v>0</v>
      </c>
      <c r="I24" s="13">
        <v>0</v>
      </c>
      <c r="J24" s="13">
        <v>1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1</v>
      </c>
      <c r="R24" s="13">
        <v>0</v>
      </c>
      <c r="S24" s="13">
        <v>0</v>
      </c>
      <c r="T24" s="13">
        <v>1</v>
      </c>
      <c r="U24" s="9">
        <v>1</v>
      </c>
      <c r="V24" s="37">
        <v>1</v>
      </c>
      <c r="W24" s="15">
        <f t="shared" si="0"/>
        <v>6.688751073776082</v>
      </c>
      <c r="X24" s="16">
        <f t="shared" si="1"/>
        <v>0.9987567111798471</v>
      </c>
      <c r="Y24" s="16">
        <f t="shared" si="2"/>
        <v>1.5457670903171879E-6</v>
      </c>
    </row>
    <row r="25" spans="2:25" x14ac:dyDescent="0.25">
      <c r="B25" s="9">
        <v>1</v>
      </c>
      <c r="C25" s="3">
        <v>0</v>
      </c>
      <c r="D25" s="9">
        <v>0</v>
      </c>
      <c r="E25" s="3">
        <v>1</v>
      </c>
      <c r="F25" s="14">
        <v>0</v>
      </c>
      <c r="G25" s="13">
        <v>0</v>
      </c>
      <c r="H25" s="13">
        <v>1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9">
        <v>1</v>
      </c>
      <c r="V25" s="37">
        <v>1</v>
      </c>
      <c r="W25" s="15">
        <f t="shared" si="0"/>
        <v>-2.8244583715078013</v>
      </c>
      <c r="X25" s="16">
        <f t="shared" si="1"/>
        <v>5.6016712862217675E-2</v>
      </c>
      <c r="Y25" s="16">
        <f t="shared" si="2"/>
        <v>0.89110444639545283</v>
      </c>
    </row>
    <row r="26" spans="2:25" x14ac:dyDescent="0.25">
      <c r="B26" s="9">
        <v>0</v>
      </c>
      <c r="C26" s="3">
        <v>1</v>
      </c>
      <c r="D26" s="9">
        <v>1</v>
      </c>
      <c r="E26" s="3">
        <v>0</v>
      </c>
      <c r="F26" s="14">
        <v>0</v>
      </c>
      <c r="G26" s="13">
        <v>0</v>
      </c>
      <c r="H26" s="13">
        <v>1</v>
      </c>
      <c r="I26" s="13">
        <v>0</v>
      </c>
      <c r="J26" s="13">
        <v>1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1</v>
      </c>
      <c r="S26" s="13">
        <v>0</v>
      </c>
      <c r="T26" s="13">
        <v>0</v>
      </c>
      <c r="U26" s="9">
        <v>1</v>
      </c>
      <c r="V26" s="37">
        <v>1</v>
      </c>
      <c r="W26" s="15">
        <f t="shared" si="0"/>
        <v>1.2856551566156942</v>
      </c>
      <c r="X26" s="16">
        <f t="shared" si="1"/>
        <v>0.78341087147632971</v>
      </c>
      <c r="Y26" s="16">
        <f t="shared" si="2"/>
        <v>4.6910850594642971E-2</v>
      </c>
    </row>
    <row r="27" spans="2:25" x14ac:dyDescent="0.25">
      <c r="B27" s="9">
        <v>0</v>
      </c>
      <c r="C27" s="3">
        <v>1</v>
      </c>
      <c r="D27" s="9">
        <v>0</v>
      </c>
      <c r="E27" s="3">
        <v>0</v>
      </c>
      <c r="F27" s="14">
        <v>0</v>
      </c>
      <c r="G27" s="13">
        <v>1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1</v>
      </c>
      <c r="Q27" s="13">
        <v>0</v>
      </c>
      <c r="R27" s="13">
        <v>0</v>
      </c>
      <c r="S27" s="13">
        <v>0</v>
      </c>
      <c r="T27" s="13">
        <v>0</v>
      </c>
      <c r="U27" s="9">
        <v>1</v>
      </c>
      <c r="V27" s="37">
        <v>1</v>
      </c>
      <c r="W27" s="15">
        <f t="shared" si="0"/>
        <v>-5.7801685197024559</v>
      </c>
      <c r="X27" s="16">
        <f t="shared" si="1"/>
        <v>3.078687355967957E-3</v>
      </c>
      <c r="Y27" s="16">
        <f t="shared" si="2"/>
        <v>0.99385210360389986</v>
      </c>
    </row>
    <row r="28" spans="2:25" x14ac:dyDescent="0.25">
      <c r="B28" s="9">
        <v>0</v>
      </c>
      <c r="C28" s="3">
        <v>1</v>
      </c>
      <c r="D28" s="9">
        <v>1</v>
      </c>
      <c r="E28" s="3">
        <v>0</v>
      </c>
      <c r="F28" s="14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9">
        <v>1</v>
      </c>
      <c r="V28" s="37">
        <v>1</v>
      </c>
      <c r="W28" s="15">
        <f t="shared" si="0"/>
        <v>-0.62113011659118245</v>
      </c>
      <c r="X28" s="16">
        <f t="shared" si="1"/>
        <v>0.34952446770532508</v>
      </c>
      <c r="Y28" s="16">
        <f t="shared" si="2"/>
        <v>0.42311841811404066</v>
      </c>
    </row>
    <row r="29" spans="2:25" x14ac:dyDescent="0.25">
      <c r="B29" s="9">
        <v>1</v>
      </c>
      <c r="C29" s="3">
        <v>0</v>
      </c>
      <c r="D29" s="9">
        <v>0</v>
      </c>
      <c r="E29" s="3">
        <v>1</v>
      </c>
      <c r="F29" s="14">
        <v>0</v>
      </c>
      <c r="G29" s="13">
        <v>0</v>
      </c>
      <c r="H29" s="13">
        <v>0</v>
      </c>
      <c r="I29" s="13">
        <v>1</v>
      </c>
      <c r="J29" s="13">
        <v>1</v>
      </c>
      <c r="K29" s="13">
        <v>0</v>
      </c>
      <c r="L29" s="13">
        <v>0</v>
      </c>
      <c r="M29" s="13">
        <v>1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1</v>
      </c>
      <c r="U29" s="9">
        <v>1</v>
      </c>
      <c r="V29" s="37">
        <v>1</v>
      </c>
      <c r="W29" s="15">
        <f t="shared" si="0"/>
        <v>11.409774824252372</v>
      </c>
      <c r="X29" s="16">
        <f t="shared" si="1"/>
        <v>0.999988913538855</v>
      </c>
      <c r="Y29" s="16">
        <f t="shared" si="2"/>
        <v>1.2290962071969574E-10</v>
      </c>
    </row>
    <row r="30" spans="2:25" x14ac:dyDescent="0.25">
      <c r="B30" s="9">
        <v>0</v>
      </c>
      <c r="C30" s="3">
        <v>1</v>
      </c>
      <c r="D30" s="9">
        <v>0</v>
      </c>
      <c r="E30" s="3">
        <v>1</v>
      </c>
      <c r="F30" s="14">
        <v>0</v>
      </c>
      <c r="G30" s="13">
        <v>0</v>
      </c>
      <c r="H30" s="13">
        <v>0</v>
      </c>
      <c r="I30" s="13">
        <v>1</v>
      </c>
      <c r="J30" s="13">
        <v>0</v>
      </c>
      <c r="K30" s="13">
        <v>1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1</v>
      </c>
      <c r="U30" s="9">
        <v>1</v>
      </c>
      <c r="V30" s="37">
        <v>1</v>
      </c>
      <c r="W30" s="15">
        <f t="shared" si="0"/>
        <v>9.1864757246562316</v>
      </c>
      <c r="X30" s="16">
        <f t="shared" si="1"/>
        <v>0.99989759531910938</v>
      </c>
      <c r="Y30" s="16">
        <f t="shared" si="2"/>
        <v>1.0486718668310133E-8</v>
      </c>
    </row>
    <row r="31" spans="2:25" x14ac:dyDescent="0.25">
      <c r="B31" s="9">
        <v>0</v>
      </c>
      <c r="C31" s="3">
        <v>1</v>
      </c>
      <c r="D31" s="9">
        <v>1</v>
      </c>
      <c r="E31" s="3">
        <v>0</v>
      </c>
      <c r="F31" s="14">
        <v>0</v>
      </c>
      <c r="G31" s="13">
        <v>1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1</v>
      </c>
      <c r="S31" s="13">
        <v>0</v>
      </c>
      <c r="T31" s="13">
        <v>0</v>
      </c>
      <c r="U31" s="9">
        <v>1</v>
      </c>
      <c r="V31" s="37">
        <v>1</v>
      </c>
      <c r="W31" s="15">
        <f t="shared" si="0"/>
        <v>-2.3472493315700871</v>
      </c>
      <c r="X31" s="16">
        <f t="shared" si="1"/>
        <v>8.7284658693717751E-2</v>
      </c>
      <c r="Y31" s="16">
        <f t="shared" si="2"/>
        <v>0.8330492942558434</v>
      </c>
    </row>
    <row r="32" spans="2:25" x14ac:dyDescent="0.25">
      <c r="B32" s="9">
        <v>1</v>
      </c>
      <c r="C32" s="3">
        <v>0</v>
      </c>
      <c r="D32" s="9">
        <v>1</v>
      </c>
      <c r="E32" s="3">
        <v>0</v>
      </c>
      <c r="F32" s="14">
        <v>0</v>
      </c>
      <c r="G32" s="13">
        <v>0</v>
      </c>
      <c r="H32" s="13">
        <v>1</v>
      </c>
      <c r="I32" s="13">
        <v>1</v>
      </c>
      <c r="J32" s="13">
        <v>0</v>
      </c>
      <c r="K32" s="13">
        <v>0</v>
      </c>
      <c r="L32" s="13">
        <v>1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1</v>
      </c>
      <c r="U32" s="9">
        <v>1</v>
      </c>
      <c r="V32" s="37">
        <v>1</v>
      </c>
      <c r="W32" s="15">
        <f t="shared" si="0"/>
        <v>6.1124350062879538</v>
      </c>
      <c r="X32" s="16">
        <f t="shared" si="1"/>
        <v>0.99778974571015833</v>
      </c>
      <c r="Y32" s="16">
        <f t="shared" si="2"/>
        <v>4.8852240257635194E-6</v>
      </c>
    </row>
    <row r="33" spans="2:25" x14ac:dyDescent="0.25">
      <c r="B33" s="9">
        <v>1</v>
      </c>
      <c r="C33" s="3">
        <v>0</v>
      </c>
      <c r="D33" s="9">
        <v>0</v>
      </c>
      <c r="E33" s="3">
        <v>1</v>
      </c>
      <c r="F33" s="14">
        <v>0</v>
      </c>
      <c r="G33" s="13">
        <v>0</v>
      </c>
      <c r="H33" s="13">
        <v>0</v>
      </c>
      <c r="I33" s="13">
        <v>1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1</v>
      </c>
      <c r="S33" s="13">
        <v>0</v>
      </c>
      <c r="T33" s="13">
        <v>0</v>
      </c>
      <c r="U33" s="9">
        <v>1</v>
      </c>
      <c r="V33" s="37">
        <v>1</v>
      </c>
      <c r="W33" s="15">
        <f t="shared" si="0"/>
        <v>5.6608778383975986</v>
      </c>
      <c r="X33" s="16">
        <f t="shared" si="1"/>
        <v>0.99653260351877726</v>
      </c>
      <c r="Y33" s="16">
        <f t="shared" si="2"/>
        <v>1.2022838357995838E-5</v>
      </c>
    </row>
    <row r="34" spans="2:25" x14ac:dyDescent="0.25">
      <c r="B34" s="9">
        <v>0</v>
      </c>
      <c r="C34" s="3">
        <v>1</v>
      </c>
      <c r="D34" s="9">
        <v>0</v>
      </c>
      <c r="E34" s="3">
        <v>1</v>
      </c>
      <c r="F34" s="14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9">
        <v>1</v>
      </c>
      <c r="V34" s="37">
        <v>1</v>
      </c>
      <c r="W34" s="15">
        <f t="shared" si="0"/>
        <v>-0.30686679377274684</v>
      </c>
      <c r="X34" s="16">
        <f t="shared" si="1"/>
        <v>0.42387970261883912</v>
      </c>
      <c r="Y34" s="16">
        <f t="shared" si="2"/>
        <v>0.33191459705455723</v>
      </c>
    </row>
    <row r="35" spans="2:25" x14ac:dyDescent="0.25">
      <c r="B35" s="9">
        <v>0</v>
      </c>
      <c r="C35" s="3">
        <v>1</v>
      </c>
      <c r="D35" s="9">
        <v>0</v>
      </c>
      <c r="E35" s="3">
        <v>1</v>
      </c>
      <c r="F35" s="14">
        <v>1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1</v>
      </c>
      <c r="R35" s="13">
        <v>0</v>
      </c>
      <c r="S35" s="13">
        <v>0</v>
      </c>
      <c r="T35" s="13">
        <v>0</v>
      </c>
      <c r="U35" s="9">
        <v>1</v>
      </c>
      <c r="V35" s="37">
        <v>1</v>
      </c>
      <c r="W35" s="15">
        <f t="shared" si="0"/>
        <v>5.0347469793450488</v>
      </c>
      <c r="X35" s="16">
        <f t="shared" si="1"/>
        <v>0.99353423367443705</v>
      </c>
      <c r="Y35" s="16">
        <f t="shared" si="2"/>
        <v>4.1806134176783805E-5</v>
      </c>
    </row>
    <row r="36" spans="2:25" x14ac:dyDescent="0.25">
      <c r="B36" s="9">
        <v>0</v>
      </c>
      <c r="C36" s="3">
        <v>1</v>
      </c>
      <c r="D36" s="9">
        <v>0</v>
      </c>
      <c r="E36" s="3">
        <v>1</v>
      </c>
      <c r="F36" s="14">
        <v>0</v>
      </c>
      <c r="G36" s="13">
        <v>0</v>
      </c>
      <c r="H36" s="13">
        <v>0</v>
      </c>
      <c r="I36" s="13">
        <v>1</v>
      </c>
      <c r="J36" s="13">
        <v>0</v>
      </c>
      <c r="K36" s="13">
        <v>0</v>
      </c>
      <c r="L36" s="13">
        <v>0</v>
      </c>
      <c r="M36" s="13">
        <v>0</v>
      </c>
      <c r="N36" s="13">
        <v>1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9">
        <v>1</v>
      </c>
      <c r="V36" s="37">
        <v>1</v>
      </c>
      <c r="W36" s="15">
        <f t="shared" si="0"/>
        <v>6.4576908075111534</v>
      </c>
      <c r="X36" s="16">
        <f t="shared" si="1"/>
        <v>0.99843404276800696</v>
      </c>
      <c r="Y36" s="16">
        <f t="shared" si="2"/>
        <v>2.4522220524313117E-6</v>
      </c>
    </row>
    <row r="37" spans="2:25" x14ac:dyDescent="0.25">
      <c r="B37" s="9">
        <v>1</v>
      </c>
      <c r="C37" s="3">
        <v>0</v>
      </c>
      <c r="D37" s="9">
        <v>1</v>
      </c>
      <c r="E37" s="3">
        <v>0</v>
      </c>
      <c r="F37" s="14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1</v>
      </c>
      <c r="R37" s="13">
        <v>0</v>
      </c>
      <c r="S37" s="13">
        <v>0</v>
      </c>
      <c r="T37" s="13">
        <v>0</v>
      </c>
      <c r="U37" s="9">
        <v>1</v>
      </c>
      <c r="V37" s="37">
        <v>1</v>
      </c>
      <c r="W37" s="15">
        <f t="shared" si="0"/>
        <v>1.1605440794757647</v>
      </c>
      <c r="X37" s="16">
        <f t="shared" si="1"/>
        <v>0.76143156286226243</v>
      </c>
      <c r="Y37" s="16">
        <f t="shared" si="2"/>
        <v>5.6914899198342639E-2</v>
      </c>
    </row>
    <row r="38" spans="2:25" x14ac:dyDescent="0.25">
      <c r="B38" s="9">
        <v>0</v>
      </c>
      <c r="C38" s="3">
        <v>0</v>
      </c>
      <c r="D38" s="9">
        <v>0</v>
      </c>
      <c r="E38" s="3">
        <v>1</v>
      </c>
      <c r="F38" s="14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1</v>
      </c>
      <c r="T38" s="13">
        <v>1</v>
      </c>
      <c r="U38" s="9">
        <v>1</v>
      </c>
      <c r="V38" s="37">
        <v>1</v>
      </c>
      <c r="W38" s="15">
        <f t="shared" si="0"/>
        <v>0.47390415072933556</v>
      </c>
      <c r="X38" s="16">
        <f t="shared" si="1"/>
        <v>0.6163073992575544</v>
      </c>
      <c r="Y38" s="16">
        <f t="shared" si="2"/>
        <v>0.14722001186450176</v>
      </c>
    </row>
    <row r="39" spans="2:25" x14ac:dyDescent="0.25">
      <c r="B39" s="9">
        <v>0</v>
      </c>
      <c r="C39" s="3">
        <v>1</v>
      </c>
      <c r="D39" s="9">
        <v>0</v>
      </c>
      <c r="E39" s="3">
        <v>1</v>
      </c>
      <c r="F39" s="14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1</v>
      </c>
      <c r="P39" s="13">
        <v>0</v>
      </c>
      <c r="Q39" s="13">
        <v>0</v>
      </c>
      <c r="R39" s="13">
        <v>1</v>
      </c>
      <c r="S39" s="13">
        <v>0</v>
      </c>
      <c r="T39" s="13">
        <v>0</v>
      </c>
      <c r="U39" s="9">
        <v>1</v>
      </c>
      <c r="V39" s="37">
        <v>1</v>
      </c>
      <c r="W39" s="15">
        <f t="shared" si="0"/>
        <v>2.7576835514716045</v>
      </c>
      <c r="X39" s="16">
        <f t="shared" si="1"/>
        <v>0.94034582402629341</v>
      </c>
      <c r="Y39" s="16">
        <f t="shared" si="2"/>
        <v>3.5586207111019527E-3</v>
      </c>
    </row>
    <row r="40" spans="2:25" x14ac:dyDescent="0.25">
      <c r="B40" s="9">
        <v>1</v>
      </c>
      <c r="C40" s="3">
        <v>0</v>
      </c>
      <c r="D40" s="9">
        <v>1</v>
      </c>
      <c r="E40" s="3">
        <v>0</v>
      </c>
      <c r="F40" s="14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9">
        <v>1</v>
      </c>
      <c r="V40" s="37">
        <v>1</v>
      </c>
      <c r="W40" s="15">
        <f t="shared" si="0"/>
        <v>-0.9782994551993287</v>
      </c>
      <c r="X40" s="16">
        <f t="shared" si="1"/>
        <v>0.27322933920315395</v>
      </c>
      <c r="Y40" s="16">
        <f t="shared" si="2"/>
        <v>0.52819559339508426</v>
      </c>
    </row>
    <row r="41" spans="2:25" x14ac:dyDescent="0.25">
      <c r="B41" s="9">
        <v>1</v>
      </c>
      <c r="C41" s="3">
        <v>0</v>
      </c>
      <c r="D41" s="9">
        <v>1</v>
      </c>
      <c r="E41" s="3">
        <v>0</v>
      </c>
      <c r="F41" s="14">
        <v>1</v>
      </c>
      <c r="G41" s="13">
        <v>0</v>
      </c>
      <c r="H41" s="13">
        <v>0</v>
      </c>
      <c r="I41" s="13">
        <v>1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1</v>
      </c>
      <c r="U41" s="9">
        <v>1</v>
      </c>
      <c r="V41" s="37">
        <v>1</v>
      </c>
      <c r="W41" s="15">
        <f t="shared" si="0"/>
        <v>9.5325799195249648</v>
      </c>
      <c r="X41" s="16">
        <f t="shared" si="1"/>
        <v>0.9999275527878343</v>
      </c>
      <c r="Y41" s="16">
        <f t="shared" si="2"/>
        <v>5.248598550582665E-9</v>
      </c>
    </row>
    <row r="42" spans="2:25" x14ac:dyDescent="0.25">
      <c r="B42" s="9">
        <v>1</v>
      </c>
      <c r="C42" s="3">
        <v>0</v>
      </c>
      <c r="D42" s="9">
        <v>0</v>
      </c>
      <c r="E42" s="3">
        <v>1</v>
      </c>
      <c r="F42" s="14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9">
        <v>1</v>
      </c>
      <c r="V42" s="37">
        <v>1</v>
      </c>
      <c r="W42" s="15">
        <f t="shared" si="0"/>
        <v>-0.6640361323808931</v>
      </c>
      <c r="X42" s="16">
        <f t="shared" si="1"/>
        <v>0.33983353404879968</v>
      </c>
      <c r="Y42" s="16">
        <f t="shared" si="2"/>
        <v>0.43581976276649731</v>
      </c>
    </row>
    <row r="43" spans="2:25" x14ac:dyDescent="0.25">
      <c r="B43" s="9">
        <v>1</v>
      </c>
      <c r="C43" s="3">
        <v>0</v>
      </c>
      <c r="D43" s="9">
        <v>1</v>
      </c>
      <c r="E43" s="3">
        <v>0</v>
      </c>
      <c r="F43" s="14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1</v>
      </c>
      <c r="S43" s="13">
        <v>0</v>
      </c>
      <c r="T43" s="13">
        <v>0</v>
      </c>
      <c r="U43" s="9">
        <v>1</v>
      </c>
      <c r="V43" s="37">
        <v>1</v>
      </c>
      <c r="W43" s="15">
        <f t="shared" si="0"/>
        <v>0.37771659040917993</v>
      </c>
      <c r="X43" s="16">
        <f t="shared" si="1"/>
        <v>0.59332225447041587</v>
      </c>
      <c r="Y43" s="16">
        <f t="shared" si="2"/>
        <v>0.16538678870902518</v>
      </c>
    </row>
    <row r="44" spans="2:25" x14ac:dyDescent="0.25">
      <c r="B44" s="9">
        <v>0</v>
      </c>
      <c r="C44" s="3">
        <v>1</v>
      </c>
      <c r="D44" s="9">
        <v>0</v>
      </c>
      <c r="E44" s="3">
        <v>0</v>
      </c>
      <c r="F44" s="14">
        <v>1</v>
      </c>
      <c r="G44" s="13">
        <v>1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1</v>
      </c>
      <c r="N44" s="13">
        <v>0</v>
      </c>
      <c r="O44" s="13">
        <v>0</v>
      </c>
      <c r="P44" s="13">
        <v>0</v>
      </c>
      <c r="Q44" s="13">
        <v>1</v>
      </c>
      <c r="R44" s="13">
        <v>0</v>
      </c>
      <c r="S44" s="13">
        <v>0</v>
      </c>
      <c r="T44" s="13">
        <v>0</v>
      </c>
      <c r="U44" s="9">
        <v>1</v>
      </c>
      <c r="V44" s="37">
        <v>1</v>
      </c>
      <c r="W44" s="15">
        <f t="shared" si="0"/>
        <v>3.2458814754535705</v>
      </c>
      <c r="X44" s="16">
        <f t="shared" si="1"/>
        <v>0.96252483694570701</v>
      </c>
      <c r="Y44" s="16">
        <f t="shared" si="2"/>
        <v>1.4043878459458466E-3</v>
      </c>
    </row>
    <row r="45" spans="2:25" x14ac:dyDescent="0.25">
      <c r="B45" s="9">
        <v>1</v>
      </c>
      <c r="C45" s="3">
        <v>0</v>
      </c>
      <c r="D45" s="9">
        <v>0</v>
      </c>
      <c r="E45" s="3">
        <v>1</v>
      </c>
      <c r="F45" s="14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1</v>
      </c>
      <c r="S45" s="13">
        <v>0</v>
      </c>
      <c r="T45" s="13">
        <v>0</v>
      </c>
      <c r="U45" s="9">
        <v>1</v>
      </c>
      <c r="V45" s="37">
        <v>1</v>
      </c>
      <c r="W45" s="15">
        <f t="shared" si="0"/>
        <v>0.69197991322761543</v>
      </c>
      <c r="X45" s="16">
        <f t="shared" si="1"/>
        <v>0.66640722348234782</v>
      </c>
      <c r="Y45" s="16">
        <f t="shared" si="2"/>
        <v>0.11128414054475623</v>
      </c>
    </row>
    <row r="46" spans="2:25" x14ac:dyDescent="0.25">
      <c r="B46" s="9">
        <v>1</v>
      </c>
      <c r="C46" s="3">
        <v>0</v>
      </c>
      <c r="D46" s="9">
        <v>0</v>
      </c>
      <c r="E46" s="3">
        <v>1</v>
      </c>
      <c r="F46" s="14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1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9">
        <v>1</v>
      </c>
      <c r="V46" s="37">
        <v>1</v>
      </c>
      <c r="W46" s="15">
        <f t="shared" si="0"/>
        <v>1.1316235437330249</v>
      </c>
      <c r="X46" s="16">
        <f t="shared" si="1"/>
        <v>0.75613839387403659</v>
      </c>
      <c r="Y46" s="16">
        <f t="shared" si="2"/>
        <v>5.9468482942334519E-2</v>
      </c>
    </row>
    <row r="47" spans="2:25" x14ac:dyDescent="0.25">
      <c r="B47" s="9">
        <v>0</v>
      </c>
      <c r="C47" s="3">
        <v>1</v>
      </c>
      <c r="D47" s="9">
        <v>0</v>
      </c>
      <c r="E47" s="3">
        <v>1</v>
      </c>
      <c r="F47" s="14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1</v>
      </c>
      <c r="T47" s="13">
        <v>0</v>
      </c>
      <c r="U47" s="9">
        <v>1</v>
      </c>
      <c r="V47" s="37">
        <v>1</v>
      </c>
      <c r="W47" s="15">
        <f t="shared" si="0"/>
        <v>-1.8817130317386193</v>
      </c>
      <c r="X47" s="16">
        <f t="shared" si="1"/>
        <v>0.13219223506536956</v>
      </c>
      <c r="Y47" s="16">
        <f t="shared" si="2"/>
        <v>0.75309031688083872</v>
      </c>
    </row>
    <row r="48" spans="2:25" x14ac:dyDescent="0.25">
      <c r="B48" s="9">
        <v>0</v>
      </c>
      <c r="C48" s="3">
        <v>1</v>
      </c>
      <c r="D48" s="9">
        <v>0</v>
      </c>
      <c r="E48" s="3">
        <v>1</v>
      </c>
      <c r="F48" s="14">
        <v>0</v>
      </c>
      <c r="G48" s="13">
        <v>0</v>
      </c>
      <c r="H48" s="13">
        <v>0</v>
      </c>
      <c r="I48" s="13">
        <v>1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9">
        <v>1</v>
      </c>
      <c r="V48" s="37">
        <v>1</v>
      </c>
      <c r="W48" s="15">
        <f t="shared" si="0"/>
        <v>4.662031131397236</v>
      </c>
      <c r="X48" s="16">
        <f t="shared" si="1"/>
        <v>0.9906411610450212</v>
      </c>
      <c r="Y48" s="16">
        <f t="shared" si="2"/>
        <v>8.7587866585228652E-5</v>
      </c>
    </row>
    <row r="49" spans="2:25" x14ac:dyDescent="0.25">
      <c r="B49" s="9">
        <v>1</v>
      </c>
      <c r="C49" s="3">
        <v>0</v>
      </c>
      <c r="D49" s="9">
        <v>0</v>
      </c>
      <c r="E49" s="3">
        <v>1</v>
      </c>
      <c r="F49" s="14">
        <v>0</v>
      </c>
      <c r="G49" s="13">
        <v>0</v>
      </c>
      <c r="H49" s="13">
        <v>1</v>
      </c>
      <c r="I49" s="13">
        <v>0</v>
      </c>
      <c r="J49" s="13">
        <v>0</v>
      </c>
      <c r="K49" s="13">
        <v>1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1</v>
      </c>
      <c r="U49" s="9">
        <v>1</v>
      </c>
      <c r="V49" s="37">
        <v>1</v>
      </c>
      <c r="W49" s="15">
        <f t="shared" si="0"/>
        <v>1.6999862217511919</v>
      </c>
      <c r="X49" s="16">
        <f t="shared" si="1"/>
        <v>0.84553293538942054</v>
      </c>
      <c r="Y49" s="16">
        <f t="shared" si="2"/>
        <v>2.386007404940893E-2</v>
      </c>
    </row>
    <row r="50" spans="2:25" x14ac:dyDescent="0.25">
      <c r="B50" s="9">
        <v>0</v>
      </c>
      <c r="C50" s="3">
        <v>1</v>
      </c>
      <c r="D50" s="9">
        <v>1</v>
      </c>
      <c r="E50" s="3">
        <v>0</v>
      </c>
      <c r="F50" s="14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9">
        <v>1</v>
      </c>
      <c r="V50" s="37">
        <v>1</v>
      </c>
      <c r="W50" s="15">
        <f t="shared" si="0"/>
        <v>-0.62113011659118245</v>
      </c>
      <c r="X50" s="16">
        <f t="shared" si="1"/>
        <v>0.34952446770532508</v>
      </c>
      <c r="Y50" s="16">
        <f t="shared" si="2"/>
        <v>0.42311841811404066</v>
      </c>
    </row>
    <row r="51" spans="2:25" x14ac:dyDescent="0.25">
      <c r="B51" s="9">
        <v>0</v>
      </c>
      <c r="C51" s="3">
        <v>1</v>
      </c>
      <c r="D51" s="9">
        <v>1</v>
      </c>
      <c r="E51" s="3">
        <v>0</v>
      </c>
      <c r="F51" s="14">
        <v>0</v>
      </c>
      <c r="G51" s="13">
        <v>0</v>
      </c>
      <c r="H51" s="13">
        <v>0</v>
      </c>
      <c r="I51" s="13">
        <v>1</v>
      </c>
      <c r="J51" s="13">
        <v>0</v>
      </c>
      <c r="K51" s="13">
        <v>0</v>
      </c>
      <c r="L51" s="13">
        <v>0</v>
      </c>
      <c r="M51" s="13">
        <v>1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1</v>
      </c>
      <c r="T51" s="13">
        <v>1</v>
      </c>
      <c r="U51" s="9">
        <v>1</v>
      </c>
      <c r="V51" s="37">
        <v>1</v>
      </c>
      <c r="W51" s="15">
        <f t="shared" si="0"/>
        <v>7.1666431353509319</v>
      </c>
      <c r="X51" s="16">
        <f t="shared" si="1"/>
        <v>0.9992286858018874</v>
      </c>
      <c r="Y51" s="16">
        <f t="shared" si="2"/>
        <v>5.9492559221009063E-7</v>
      </c>
    </row>
    <row r="52" spans="2:25" x14ac:dyDescent="0.25">
      <c r="B52" s="9">
        <v>0</v>
      </c>
      <c r="C52" s="3">
        <v>1</v>
      </c>
      <c r="D52" s="9">
        <v>0</v>
      </c>
      <c r="E52" s="3">
        <v>0</v>
      </c>
      <c r="F52" s="14">
        <v>0</v>
      </c>
      <c r="G52" s="13">
        <v>0</v>
      </c>
      <c r="H52" s="13">
        <v>0</v>
      </c>
      <c r="I52" s="13">
        <v>1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9">
        <v>1</v>
      </c>
      <c r="V52" s="37">
        <v>1</v>
      </c>
      <c r="W52" s="15">
        <f t="shared" si="0"/>
        <v>3.9007905344667728</v>
      </c>
      <c r="X52" s="16">
        <f t="shared" si="1"/>
        <v>0.9801750616932311</v>
      </c>
      <c r="Y52" s="16">
        <f t="shared" si="2"/>
        <v>3.9302817886719305E-4</v>
      </c>
    </row>
    <row r="53" spans="2:25" x14ac:dyDescent="0.25">
      <c r="B53" s="9">
        <v>1</v>
      </c>
      <c r="C53" s="3">
        <v>0</v>
      </c>
      <c r="D53" s="9">
        <v>1</v>
      </c>
      <c r="E53" s="3">
        <v>0</v>
      </c>
      <c r="F53" s="14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1</v>
      </c>
      <c r="N53" s="13">
        <v>0</v>
      </c>
      <c r="O53" s="13">
        <v>1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9">
        <v>1</v>
      </c>
      <c r="V53" s="37">
        <v>1</v>
      </c>
      <c r="W53" s="15">
        <f t="shared" si="0"/>
        <v>2.7847451980629137</v>
      </c>
      <c r="X53" s="16">
        <f t="shared" si="1"/>
        <v>0.94184589500295568</v>
      </c>
      <c r="Y53" s="16">
        <f t="shared" si="2"/>
        <v>3.3818999280072551E-3</v>
      </c>
    </row>
    <row r="54" spans="2:25" x14ac:dyDescent="0.25">
      <c r="B54" s="9">
        <v>0</v>
      </c>
      <c r="C54" s="3">
        <v>1</v>
      </c>
      <c r="D54" s="9">
        <v>1</v>
      </c>
      <c r="E54" s="3">
        <v>0</v>
      </c>
      <c r="F54" s="14">
        <v>1</v>
      </c>
      <c r="G54" s="13">
        <v>0</v>
      </c>
      <c r="H54" s="13">
        <v>0</v>
      </c>
      <c r="I54" s="13">
        <v>0</v>
      </c>
      <c r="J54" s="13">
        <v>1</v>
      </c>
      <c r="K54" s="13">
        <v>0</v>
      </c>
      <c r="L54" s="13">
        <v>0</v>
      </c>
      <c r="M54" s="13">
        <v>0</v>
      </c>
      <c r="N54" s="13">
        <v>0</v>
      </c>
      <c r="O54" s="13">
        <v>1</v>
      </c>
      <c r="P54" s="13">
        <v>0</v>
      </c>
      <c r="Q54" s="13">
        <v>1</v>
      </c>
      <c r="R54" s="13">
        <v>1</v>
      </c>
      <c r="S54" s="13">
        <v>0</v>
      </c>
      <c r="T54" s="13">
        <v>0</v>
      </c>
      <c r="U54" s="9">
        <v>1</v>
      </c>
      <c r="V54" s="37">
        <v>1</v>
      </c>
      <c r="W54" s="15">
        <f t="shared" si="0"/>
        <v>10.496225468496242</v>
      </c>
      <c r="X54" s="16">
        <f t="shared" si="1"/>
        <v>0.99997236018103119</v>
      </c>
      <c r="Y54" s="16">
        <f t="shared" si="2"/>
        <v>7.6395959262833522E-10</v>
      </c>
    </row>
    <row r="55" spans="2:25" x14ac:dyDescent="0.25">
      <c r="B55" s="9">
        <v>1</v>
      </c>
      <c r="C55" s="3">
        <v>0</v>
      </c>
      <c r="D55" s="9">
        <v>0</v>
      </c>
      <c r="E55" s="3">
        <v>1</v>
      </c>
      <c r="F55" s="14">
        <v>0</v>
      </c>
      <c r="G55" s="13">
        <v>0</v>
      </c>
      <c r="H55" s="13">
        <v>0</v>
      </c>
      <c r="I55" s="13">
        <v>1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1</v>
      </c>
      <c r="S55" s="13">
        <v>0</v>
      </c>
      <c r="T55" s="13">
        <v>0</v>
      </c>
      <c r="U55" s="9">
        <v>1</v>
      </c>
      <c r="V55" s="37">
        <v>1</v>
      </c>
      <c r="W55" s="15">
        <f t="shared" si="0"/>
        <v>5.6608778383975986</v>
      </c>
      <c r="X55" s="16">
        <f t="shared" si="1"/>
        <v>0.99653260351877726</v>
      </c>
      <c r="Y55" s="16">
        <f t="shared" si="2"/>
        <v>1.2022838357995838E-5</v>
      </c>
    </row>
    <row r="56" spans="2:25" x14ac:dyDescent="0.25">
      <c r="B56" s="9">
        <v>1</v>
      </c>
      <c r="C56" s="3">
        <v>0</v>
      </c>
      <c r="D56" s="9">
        <v>1</v>
      </c>
      <c r="E56" s="3">
        <v>0</v>
      </c>
      <c r="F56" s="14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9">
        <v>1</v>
      </c>
      <c r="V56" s="37">
        <v>1</v>
      </c>
      <c r="W56" s="15">
        <f t="shared" si="0"/>
        <v>-0.9782994551993287</v>
      </c>
      <c r="X56" s="16">
        <f t="shared" si="1"/>
        <v>0.27322933920315395</v>
      </c>
      <c r="Y56" s="16">
        <f t="shared" si="2"/>
        <v>0.52819559339508426</v>
      </c>
    </row>
    <row r="57" spans="2:25" x14ac:dyDescent="0.25">
      <c r="B57" s="9">
        <v>0</v>
      </c>
      <c r="C57" s="3">
        <v>0</v>
      </c>
      <c r="D57" s="9">
        <v>1</v>
      </c>
      <c r="E57" s="3">
        <v>0</v>
      </c>
      <c r="F57" s="14">
        <v>0</v>
      </c>
      <c r="G57" s="13">
        <v>0</v>
      </c>
      <c r="H57" s="13">
        <v>0</v>
      </c>
      <c r="I57" s="13">
        <v>1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9">
        <v>1</v>
      </c>
      <c r="V57" s="37">
        <v>1</v>
      </c>
      <c r="W57" s="15">
        <f t="shared" si="0"/>
        <v>4.3641737799351494</v>
      </c>
      <c r="X57" s="16">
        <f t="shared" si="1"/>
        <v>0.98743473050339958</v>
      </c>
      <c r="Y57" s="16">
        <f t="shared" si="2"/>
        <v>1.5788599752219692E-4</v>
      </c>
    </row>
    <row r="58" spans="2:25" x14ac:dyDescent="0.25">
      <c r="B58" s="9">
        <v>0</v>
      </c>
      <c r="C58" s="3">
        <v>1</v>
      </c>
      <c r="D58" s="9">
        <v>1</v>
      </c>
      <c r="E58" s="3">
        <v>0</v>
      </c>
      <c r="F58" s="14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1</v>
      </c>
      <c r="U58" s="9">
        <v>1</v>
      </c>
      <c r="V58" s="37">
        <v>1</v>
      </c>
      <c r="W58" s="15">
        <f t="shared" si="0"/>
        <v>1.7180810945204235</v>
      </c>
      <c r="X58" s="16">
        <f t="shared" si="1"/>
        <v>0.84788150405434548</v>
      </c>
      <c r="Y58" s="16">
        <f t="shared" si="2"/>
        <v>2.3140036808768111E-2</v>
      </c>
    </row>
    <row r="59" spans="2:25" x14ac:dyDescent="0.25">
      <c r="B59" s="9">
        <v>0</v>
      </c>
      <c r="C59" s="3">
        <v>1</v>
      </c>
      <c r="D59" s="9">
        <v>1</v>
      </c>
      <c r="E59" s="3">
        <v>0</v>
      </c>
      <c r="F59" s="14">
        <v>1</v>
      </c>
      <c r="G59" s="13">
        <v>0</v>
      </c>
      <c r="H59" s="13">
        <v>1</v>
      </c>
      <c r="I59" s="13">
        <v>0</v>
      </c>
      <c r="J59" s="13">
        <v>1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1</v>
      </c>
      <c r="S59" s="13">
        <v>0</v>
      </c>
      <c r="T59" s="13">
        <v>0</v>
      </c>
      <c r="U59" s="9">
        <v>1</v>
      </c>
      <c r="V59" s="37">
        <v>1</v>
      </c>
      <c r="W59" s="15">
        <f t="shared" si="0"/>
        <v>4.4884253950583961</v>
      </c>
      <c r="X59" s="16">
        <f t="shared" si="1"/>
        <v>0.98888657053298934</v>
      </c>
      <c r="Y59" s="16">
        <f t="shared" si="2"/>
        <v>1.2350831451822086E-4</v>
      </c>
    </row>
    <row r="60" spans="2:25" x14ac:dyDescent="0.25">
      <c r="B60" s="9">
        <v>0</v>
      </c>
      <c r="C60" s="3">
        <v>0</v>
      </c>
      <c r="D60" s="9">
        <v>1</v>
      </c>
      <c r="E60" s="3">
        <v>0</v>
      </c>
      <c r="F60" s="14">
        <v>1</v>
      </c>
      <c r="G60" s="13">
        <v>0</v>
      </c>
      <c r="H60" s="13">
        <v>0</v>
      </c>
      <c r="I60" s="13">
        <v>1</v>
      </c>
      <c r="J60" s="13">
        <v>1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9">
        <v>1</v>
      </c>
      <c r="V60" s="37">
        <v>1</v>
      </c>
      <c r="W60" s="15">
        <f t="shared" si="0"/>
        <v>10.278135485103128</v>
      </c>
      <c r="X60" s="16">
        <f t="shared" si="1"/>
        <v>0.99996562461702942</v>
      </c>
      <c r="Y60" s="16">
        <f t="shared" si="2"/>
        <v>1.1816669543737028E-9</v>
      </c>
    </row>
    <row r="61" spans="2:25" x14ac:dyDescent="0.25">
      <c r="B61" s="9">
        <v>1</v>
      </c>
      <c r="C61" s="3">
        <v>0</v>
      </c>
      <c r="D61" s="9">
        <v>0</v>
      </c>
      <c r="E61" s="3">
        <v>0</v>
      </c>
      <c r="F61" s="14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1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9">
        <v>1</v>
      </c>
      <c r="V61" s="37">
        <v>1</v>
      </c>
      <c r="W61" s="15">
        <f t="shared" si="0"/>
        <v>0.28325757032448684</v>
      </c>
      <c r="X61" s="16">
        <f t="shared" si="1"/>
        <v>0.57034467910655329</v>
      </c>
      <c r="Y61" s="16">
        <f t="shared" si="2"/>
        <v>0.18460369477205066</v>
      </c>
    </row>
    <row r="62" spans="2:25" x14ac:dyDescent="0.25">
      <c r="B62" s="9">
        <v>0</v>
      </c>
      <c r="C62" s="3">
        <v>1</v>
      </c>
      <c r="D62" s="9">
        <v>1</v>
      </c>
      <c r="E62" s="3">
        <v>0</v>
      </c>
      <c r="F62" s="14">
        <v>0</v>
      </c>
      <c r="G62" s="13">
        <v>0</v>
      </c>
      <c r="H62" s="13">
        <v>0</v>
      </c>
      <c r="I62" s="13">
        <v>1</v>
      </c>
      <c r="J62" s="13">
        <v>0</v>
      </c>
      <c r="K62" s="13">
        <v>0</v>
      </c>
      <c r="L62" s="13">
        <v>0</v>
      </c>
      <c r="M62" s="13">
        <v>1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9">
        <v>1</v>
      </c>
      <c r="V62" s="37">
        <v>1</v>
      </c>
      <c r="W62" s="15">
        <f t="shared" si="0"/>
        <v>6.4022781622051994</v>
      </c>
      <c r="X62" s="16">
        <f t="shared" si="1"/>
        <v>0.99834496738913248</v>
      </c>
      <c r="Y62" s="16">
        <f t="shared" si="2"/>
        <v>2.7391329430349731E-6</v>
      </c>
    </row>
    <row r="63" spans="2:25" x14ac:dyDescent="0.25">
      <c r="B63" s="9">
        <v>0</v>
      </c>
      <c r="C63" s="3">
        <v>0</v>
      </c>
      <c r="D63" s="9">
        <v>0</v>
      </c>
      <c r="E63" s="3">
        <v>1</v>
      </c>
      <c r="F63" s="14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9">
        <v>1</v>
      </c>
      <c r="V63" s="37">
        <v>1</v>
      </c>
      <c r="W63" s="15">
        <f t="shared" si="0"/>
        <v>-0.29046082241639826</v>
      </c>
      <c r="X63" s="16">
        <f t="shared" si="1"/>
        <v>0.42789105385603177</v>
      </c>
      <c r="Y63" s="16">
        <f t="shared" si="2"/>
        <v>0.32730864625796197</v>
      </c>
    </row>
    <row r="64" spans="2:25" x14ac:dyDescent="0.25">
      <c r="B64" s="9">
        <v>1</v>
      </c>
      <c r="C64" s="3">
        <v>0</v>
      </c>
      <c r="D64" s="9">
        <v>0</v>
      </c>
      <c r="E64" s="3">
        <v>0</v>
      </c>
      <c r="F64" s="14">
        <v>0</v>
      </c>
      <c r="G64" s="13">
        <v>1</v>
      </c>
      <c r="H64" s="13">
        <v>0</v>
      </c>
      <c r="I64" s="13">
        <v>1</v>
      </c>
      <c r="J64" s="13">
        <v>1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9">
        <v>1</v>
      </c>
      <c r="V64" s="37">
        <v>1</v>
      </c>
      <c r="W64" s="15">
        <f t="shared" si="0"/>
        <v>3.1726774019964905</v>
      </c>
      <c r="X64" s="16">
        <f t="shared" si="1"/>
        <v>0.95979303378991077</v>
      </c>
      <c r="Y64" s="16">
        <f t="shared" si="2"/>
        <v>1.6166001318192575E-3</v>
      </c>
    </row>
    <row r="65" spans="2:25" x14ac:dyDescent="0.25">
      <c r="B65" s="9">
        <v>0</v>
      </c>
      <c r="C65" s="3">
        <v>1</v>
      </c>
      <c r="D65" s="9">
        <v>1</v>
      </c>
      <c r="E65" s="3">
        <v>0</v>
      </c>
      <c r="F65" s="14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1</v>
      </c>
      <c r="S65" s="13">
        <v>0</v>
      </c>
      <c r="T65" s="13">
        <v>1</v>
      </c>
      <c r="U65" s="9">
        <v>1</v>
      </c>
      <c r="V65" s="37">
        <v>1</v>
      </c>
      <c r="W65" s="15">
        <f t="shared" si="0"/>
        <v>3.0740971401289316</v>
      </c>
      <c r="X65" s="16">
        <f t="shared" si="1"/>
        <v>0.95581154208746866</v>
      </c>
      <c r="Y65" s="16">
        <f t="shared" si="2"/>
        <v>1.9526198126875538E-3</v>
      </c>
    </row>
    <row r="66" spans="2:25" x14ac:dyDescent="0.25">
      <c r="B66" s="9">
        <v>0</v>
      </c>
      <c r="C66" s="3">
        <v>1</v>
      </c>
      <c r="D66" s="9">
        <v>0</v>
      </c>
      <c r="E66" s="3">
        <v>1</v>
      </c>
      <c r="F66" s="14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1</v>
      </c>
      <c r="P66" s="13">
        <v>0</v>
      </c>
      <c r="Q66" s="13">
        <v>0</v>
      </c>
      <c r="R66" s="13">
        <v>1</v>
      </c>
      <c r="S66" s="13">
        <v>0</v>
      </c>
      <c r="T66" s="13">
        <v>1</v>
      </c>
      <c r="U66" s="9">
        <v>1</v>
      </c>
      <c r="V66" s="37">
        <v>1</v>
      </c>
      <c r="W66" s="15">
        <f t="shared" si="0"/>
        <v>5.0968947625832106</v>
      </c>
      <c r="X66" s="16">
        <f t="shared" si="1"/>
        <v>0.99392146669828352</v>
      </c>
      <c r="Y66" s="16">
        <f t="shared" si="2"/>
        <v>3.6948567100076276E-5</v>
      </c>
    </row>
    <row r="67" spans="2:25" x14ac:dyDescent="0.25">
      <c r="B67" s="9">
        <v>1</v>
      </c>
      <c r="C67" s="3">
        <v>0</v>
      </c>
      <c r="D67" s="9">
        <v>0</v>
      </c>
      <c r="E67" s="3">
        <v>1</v>
      </c>
      <c r="F67" s="14">
        <v>0</v>
      </c>
      <c r="G67" s="13">
        <v>0</v>
      </c>
      <c r="H67" s="13">
        <v>0</v>
      </c>
      <c r="I67" s="13">
        <v>1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9">
        <v>1</v>
      </c>
      <c r="V67" s="37">
        <v>1</v>
      </c>
      <c r="W67" s="15">
        <f t="shared" si="0"/>
        <v>4.3048617927890902</v>
      </c>
      <c r="X67" s="16">
        <f t="shared" si="1"/>
        <v>0.98667714362956027</v>
      </c>
      <c r="Y67" s="16">
        <f t="shared" si="2"/>
        <v>1.7749850186736646E-4</v>
      </c>
    </row>
    <row r="68" spans="2:25" x14ac:dyDescent="0.25">
      <c r="B68" s="9">
        <v>0</v>
      </c>
      <c r="C68" s="3">
        <v>1</v>
      </c>
      <c r="D68" s="9">
        <v>0</v>
      </c>
      <c r="E68" s="3">
        <v>1</v>
      </c>
      <c r="F68" s="14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1</v>
      </c>
      <c r="P68" s="13">
        <v>0</v>
      </c>
      <c r="Q68" s="13">
        <v>0</v>
      </c>
      <c r="R68" s="13">
        <v>1</v>
      </c>
      <c r="S68" s="13">
        <v>0</v>
      </c>
      <c r="T68" s="13">
        <v>1</v>
      </c>
      <c r="U68" s="9">
        <v>1</v>
      </c>
      <c r="V68" s="37">
        <v>1</v>
      </c>
      <c r="W68" s="15">
        <f t="shared" si="0"/>
        <v>5.0968947625832106</v>
      </c>
      <c r="X68" s="16">
        <f t="shared" si="1"/>
        <v>0.99392146669828352</v>
      </c>
      <c r="Y68" s="16">
        <f t="shared" si="2"/>
        <v>3.6948567100076276E-5</v>
      </c>
    </row>
    <row r="69" spans="2:25" x14ac:dyDescent="0.25">
      <c r="B69" s="9">
        <v>1</v>
      </c>
      <c r="C69" s="3">
        <v>0</v>
      </c>
      <c r="D69" s="9">
        <v>0</v>
      </c>
      <c r="E69" s="3">
        <v>1</v>
      </c>
      <c r="F69" s="14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9">
        <v>1</v>
      </c>
      <c r="V69" s="37">
        <v>1</v>
      </c>
      <c r="W69" s="15">
        <f t="shared" si="0"/>
        <v>-0.6640361323808931</v>
      </c>
      <c r="X69" s="16">
        <f t="shared" si="1"/>
        <v>0.33983353404879968</v>
      </c>
      <c r="Y69" s="16">
        <f t="shared" si="2"/>
        <v>0.43581976276649731</v>
      </c>
    </row>
    <row r="70" spans="2:25" x14ac:dyDescent="0.25">
      <c r="B70" s="9">
        <v>1</v>
      </c>
      <c r="C70" s="3">
        <v>0</v>
      </c>
      <c r="D70" s="9">
        <v>0</v>
      </c>
      <c r="E70" s="3">
        <v>1</v>
      </c>
      <c r="F70" s="14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1</v>
      </c>
      <c r="M70" s="13">
        <v>0</v>
      </c>
      <c r="N70" s="13">
        <v>0</v>
      </c>
      <c r="O70" s="13">
        <v>0</v>
      </c>
      <c r="P70" s="13">
        <v>0</v>
      </c>
      <c r="Q70" s="13">
        <v>1</v>
      </c>
      <c r="R70" s="13">
        <v>0</v>
      </c>
      <c r="S70" s="13">
        <v>0</v>
      </c>
      <c r="T70" s="13">
        <v>0</v>
      </c>
      <c r="U70" s="9">
        <v>1</v>
      </c>
      <c r="V70" s="37">
        <v>1</v>
      </c>
      <c r="W70" s="15">
        <f t="shared" ref="W70:W133" si="3">SUMPRODUCT(B$2:U$2,B70:U70)</f>
        <v>3.417854966626801</v>
      </c>
      <c r="X70" s="16">
        <f t="shared" ref="X70:X133" si="4">EXP(W70)/(1+EXP(W70))</f>
        <v>0.96825791120875837</v>
      </c>
      <c r="Y70" s="16">
        <f t="shared" ref="Y70:Y133" si="5">(V70-X70)^2</f>
        <v>1.0075602008310675E-3</v>
      </c>
    </row>
    <row r="71" spans="2:25" x14ac:dyDescent="0.25">
      <c r="B71" s="9">
        <v>1</v>
      </c>
      <c r="C71" s="3">
        <v>0</v>
      </c>
      <c r="D71" s="9">
        <v>0</v>
      </c>
      <c r="E71" s="3">
        <v>1</v>
      </c>
      <c r="F71" s="14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1</v>
      </c>
      <c r="S71" s="13">
        <v>0</v>
      </c>
      <c r="T71" s="13">
        <v>1</v>
      </c>
      <c r="U71" s="9">
        <v>1</v>
      </c>
      <c r="V71" s="37">
        <v>1</v>
      </c>
      <c r="W71" s="15">
        <f t="shared" si="3"/>
        <v>3.0311911243392213</v>
      </c>
      <c r="X71" s="16">
        <f t="shared" si="4"/>
        <v>0.95396351201983243</v>
      </c>
      <c r="Y71" s="16">
        <f t="shared" si="5"/>
        <v>2.1193582255481136E-3</v>
      </c>
    </row>
    <row r="72" spans="2:25" x14ac:dyDescent="0.25">
      <c r="B72" s="9">
        <v>0</v>
      </c>
      <c r="C72" s="3">
        <v>0</v>
      </c>
      <c r="D72" s="9">
        <v>0</v>
      </c>
      <c r="E72" s="3">
        <v>1</v>
      </c>
      <c r="F72" s="14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1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1</v>
      </c>
      <c r="T72" s="13">
        <v>0</v>
      </c>
      <c r="U72" s="9">
        <v>1</v>
      </c>
      <c r="V72" s="37">
        <v>1</v>
      </c>
      <c r="W72" s="15">
        <f t="shared" si="3"/>
        <v>0.18920329324412832</v>
      </c>
      <c r="X72" s="16">
        <f t="shared" si="4"/>
        <v>0.54716022082602878</v>
      </c>
      <c r="Y72" s="16">
        <f t="shared" si="5"/>
        <v>0.20506386560233103</v>
      </c>
    </row>
    <row r="73" spans="2:25" x14ac:dyDescent="0.25">
      <c r="B73" s="9">
        <v>1</v>
      </c>
      <c r="C73" s="3">
        <v>0</v>
      </c>
      <c r="D73" s="9">
        <v>0</v>
      </c>
      <c r="E73" s="3">
        <v>1</v>
      </c>
      <c r="F73" s="14">
        <v>0</v>
      </c>
      <c r="G73" s="13">
        <v>0</v>
      </c>
      <c r="H73" s="13">
        <v>0</v>
      </c>
      <c r="I73" s="13">
        <v>1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1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9">
        <v>1</v>
      </c>
      <c r="V73" s="37">
        <v>1</v>
      </c>
      <c r="W73" s="15">
        <f t="shared" si="3"/>
        <v>6.0133960924249337</v>
      </c>
      <c r="X73" s="16">
        <f t="shared" si="4"/>
        <v>0.99756019918061412</v>
      </c>
      <c r="Y73" s="16">
        <f t="shared" si="5"/>
        <v>5.9526280382760335E-6</v>
      </c>
    </row>
    <row r="74" spans="2:25" x14ac:dyDescent="0.25">
      <c r="B74" s="9">
        <v>0</v>
      </c>
      <c r="C74" s="3">
        <v>1</v>
      </c>
      <c r="D74" s="9">
        <v>1</v>
      </c>
      <c r="E74" s="3">
        <v>0</v>
      </c>
      <c r="F74" s="14">
        <v>0</v>
      </c>
      <c r="G74" s="13">
        <v>0</v>
      </c>
      <c r="H74" s="13">
        <v>0</v>
      </c>
      <c r="I74" s="13">
        <v>0</v>
      </c>
      <c r="J74" s="13">
        <v>1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9">
        <v>1</v>
      </c>
      <c r="V74" s="37">
        <v>1</v>
      </c>
      <c r="W74" s="15">
        <f t="shared" si="3"/>
        <v>2.0900613501340937</v>
      </c>
      <c r="X74" s="16">
        <f t="shared" si="4"/>
        <v>0.88993343514444823</v>
      </c>
      <c r="Y74" s="16">
        <f t="shared" si="5"/>
        <v>1.2114648699101385E-2</v>
      </c>
    </row>
    <row r="75" spans="2:25" x14ac:dyDescent="0.25">
      <c r="B75" s="9">
        <v>0</v>
      </c>
      <c r="C75" s="3">
        <v>1</v>
      </c>
      <c r="D75" s="9">
        <v>1</v>
      </c>
      <c r="E75" s="3">
        <v>0</v>
      </c>
      <c r="F75" s="14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1</v>
      </c>
      <c r="P75" s="13">
        <v>0</v>
      </c>
      <c r="Q75" s="13">
        <v>1</v>
      </c>
      <c r="R75" s="13">
        <v>0</v>
      </c>
      <c r="S75" s="13">
        <v>0</v>
      </c>
      <c r="T75" s="13">
        <v>1</v>
      </c>
      <c r="U75" s="9">
        <v>1</v>
      </c>
      <c r="V75" s="37">
        <v>1</v>
      </c>
      <c r="W75" s="15">
        <f t="shared" si="3"/>
        <v>5.5654589288313598</v>
      </c>
      <c r="X75" s="16">
        <f t="shared" si="4"/>
        <v>0.99618677291648217</v>
      </c>
      <c r="Y75" s="16">
        <f t="shared" si="5"/>
        <v>1.4540700790473926E-5</v>
      </c>
    </row>
    <row r="76" spans="2:25" x14ac:dyDescent="0.25">
      <c r="B76" s="9">
        <v>0</v>
      </c>
      <c r="C76" s="3">
        <v>0</v>
      </c>
      <c r="D76" s="9">
        <v>0</v>
      </c>
      <c r="E76" s="3">
        <v>1</v>
      </c>
      <c r="F76" s="14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1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9">
        <v>1</v>
      </c>
      <c r="V76" s="37">
        <v>1</v>
      </c>
      <c r="W76" s="15">
        <f t="shared" si="3"/>
        <v>1.5051988536975196</v>
      </c>
      <c r="X76" s="16">
        <f t="shared" si="4"/>
        <v>0.81834858695903778</v>
      </c>
      <c r="Y76" s="16">
        <f t="shared" si="5"/>
        <v>3.2997235859778255E-2</v>
      </c>
    </row>
    <row r="77" spans="2:25" x14ac:dyDescent="0.25">
      <c r="B77" s="9">
        <v>1</v>
      </c>
      <c r="C77" s="3">
        <v>0</v>
      </c>
      <c r="D77" s="9">
        <v>0</v>
      </c>
      <c r="E77" s="3">
        <v>0</v>
      </c>
      <c r="F77" s="14">
        <v>0</v>
      </c>
      <c r="G77" s="13">
        <v>0</v>
      </c>
      <c r="H77" s="13">
        <v>0</v>
      </c>
      <c r="I77" s="13">
        <v>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1</v>
      </c>
      <c r="Q77" s="13">
        <v>0</v>
      </c>
      <c r="R77" s="13">
        <v>0</v>
      </c>
      <c r="S77" s="13">
        <v>0</v>
      </c>
      <c r="T77" s="13">
        <v>0</v>
      </c>
      <c r="U77" s="9">
        <v>1</v>
      </c>
      <c r="V77" s="37">
        <v>1</v>
      </c>
      <c r="W77" s="15">
        <f t="shared" si="3"/>
        <v>1.9136953274467954</v>
      </c>
      <c r="X77" s="16">
        <f t="shared" si="4"/>
        <v>0.87143372976785416</v>
      </c>
      <c r="Y77" s="16">
        <f t="shared" si="5"/>
        <v>1.6529285841405148E-2</v>
      </c>
    </row>
    <row r="78" spans="2:25" x14ac:dyDescent="0.25">
      <c r="B78" s="9">
        <v>1</v>
      </c>
      <c r="C78" s="3">
        <v>0</v>
      </c>
      <c r="D78" s="9">
        <v>1</v>
      </c>
      <c r="E78" s="3">
        <v>0</v>
      </c>
      <c r="F78" s="14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1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9">
        <v>1</v>
      </c>
      <c r="V78" s="37">
        <v>1</v>
      </c>
      <c r="W78" s="15">
        <f t="shared" si="3"/>
        <v>1.0762108984270704</v>
      </c>
      <c r="X78" s="16">
        <f t="shared" si="4"/>
        <v>0.74577626155554166</v>
      </c>
      <c r="Y78" s="16">
        <f t="shared" si="5"/>
        <v>6.462970918867636E-2</v>
      </c>
    </row>
    <row r="79" spans="2:25" x14ac:dyDescent="0.25">
      <c r="B79" s="9">
        <v>0</v>
      </c>
      <c r="C79" s="3">
        <v>1</v>
      </c>
      <c r="D79" s="9">
        <v>0</v>
      </c>
      <c r="E79" s="3">
        <v>1</v>
      </c>
      <c r="F79" s="14">
        <v>0</v>
      </c>
      <c r="G79" s="13">
        <v>0</v>
      </c>
      <c r="H79" s="13">
        <v>0</v>
      </c>
      <c r="I79" s="13">
        <v>0</v>
      </c>
      <c r="J79" s="13">
        <v>1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1</v>
      </c>
      <c r="Q79" s="13">
        <v>0</v>
      </c>
      <c r="R79" s="13">
        <v>0</v>
      </c>
      <c r="S79" s="13">
        <v>0</v>
      </c>
      <c r="T79" s="13">
        <v>1</v>
      </c>
      <c r="U79" s="9">
        <v>1</v>
      </c>
      <c r="V79" s="37">
        <v>1</v>
      </c>
      <c r="W79" s="15">
        <f t="shared" si="3"/>
        <v>3.1136100156523039</v>
      </c>
      <c r="X79" s="16">
        <f t="shared" si="4"/>
        <v>0.95745066691286318</v>
      </c>
      <c r="Y79" s="16">
        <f t="shared" si="5"/>
        <v>1.8104457461601163E-3</v>
      </c>
    </row>
    <row r="80" spans="2:25" x14ac:dyDescent="0.25">
      <c r="B80" s="9">
        <v>1</v>
      </c>
      <c r="C80" s="3">
        <v>0</v>
      </c>
      <c r="D80" s="9">
        <v>0</v>
      </c>
      <c r="E80" s="3">
        <v>1</v>
      </c>
      <c r="F80" s="14">
        <v>0</v>
      </c>
      <c r="G80" s="13">
        <v>0</v>
      </c>
      <c r="H80" s="13">
        <v>0</v>
      </c>
      <c r="I80" s="13">
        <v>1</v>
      </c>
      <c r="J80" s="13">
        <v>1</v>
      </c>
      <c r="K80" s="13">
        <v>0</v>
      </c>
      <c r="L80" s="13">
        <v>0</v>
      </c>
      <c r="M80" s="13">
        <v>0</v>
      </c>
      <c r="N80" s="13">
        <v>0</v>
      </c>
      <c r="O80" s="13">
        <v>1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9">
        <v>1</v>
      </c>
      <c r="V80" s="37">
        <v>1</v>
      </c>
      <c r="W80" s="15">
        <f t="shared" si="3"/>
        <v>8.7245875591502102</v>
      </c>
      <c r="X80" s="16">
        <f t="shared" si="4"/>
        <v>0.99983748659800165</v>
      </c>
      <c r="Y80" s="16">
        <f t="shared" si="5"/>
        <v>2.6410605829078705E-8</v>
      </c>
    </row>
    <row r="81" spans="2:25" x14ac:dyDescent="0.25">
      <c r="B81" s="9">
        <v>0</v>
      </c>
      <c r="C81" s="3">
        <v>1</v>
      </c>
      <c r="D81" s="9">
        <v>0</v>
      </c>
      <c r="E81" s="3">
        <v>1</v>
      </c>
      <c r="F81" s="14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1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9">
        <v>1</v>
      </c>
      <c r="V81" s="37">
        <v>1</v>
      </c>
      <c r="W81" s="15">
        <f t="shared" si="3"/>
        <v>1.4016675058630963</v>
      </c>
      <c r="X81" s="16">
        <f t="shared" si="4"/>
        <v>0.80244836322721635</v>
      </c>
      <c r="Y81" s="16">
        <f t="shared" si="5"/>
        <v>3.9026649191605846E-2</v>
      </c>
    </row>
    <row r="82" spans="2:25" x14ac:dyDescent="0.25">
      <c r="B82" s="9">
        <v>0</v>
      </c>
      <c r="C82" s="3">
        <v>1</v>
      </c>
      <c r="D82" s="9">
        <v>0</v>
      </c>
      <c r="E82" s="3">
        <v>1</v>
      </c>
      <c r="F82" s="14">
        <v>1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1</v>
      </c>
      <c r="U82" s="9">
        <v>1</v>
      </c>
      <c r="V82" s="37">
        <v>1</v>
      </c>
      <c r="W82" s="15">
        <f t="shared" si="3"/>
        <v>5.2351146557815609</v>
      </c>
      <c r="X82" s="16">
        <f t="shared" si="4"/>
        <v>0.99470200448902357</v>
      </c>
      <c r="Y82" s="16">
        <f t="shared" si="5"/>
        <v>2.8068756434326377E-5</v>
      </c>
    </row>
    <row r="83" spans="2:25" x14ac:dyDescent="0.25">
      <c r="B83" s="9">
        <v>0</v>
      </c>
      <c r="C83" s="3">
        <v>1</v>
      </c>
      <c r="D83" s="9">
        <v>0</v>
      </c>
      <c r="E83" s="3">
        <v>0</v>
      </c>
      <c r="F83" s="14">
        <v>0</v>
      </c>
      <c r="G83" s="13">
        <v>0</v>
      </c>
      <c r="H83" s="13">
        <v>0</v>
      </c>
      <c r="I83" s="13">
        <v>1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9">
        <v>1</v>
      </c>
      <c r="V83" s="37">
        <v>1</v>
      </c>
      <c r="W83" s="15">
        <f t="shared" si="3"/>
        <v>3.9007905344667728</v>
      </c>
      <c r="X83" s="16">
        <f t="shared" si="4"/>
        <v>0.9801750616932311</v>
      </c>
      <c r="Y83" s="16">
        <f t="shared" si="5"/>
        <v>3.9302817886719305E-4</v>
      </c>
    </row>
    <row r="84" spans="2:25" x14ac:dyDescent="0.25">
      <c r="B84" s="9">
        <v>0</v>
      </c>
      <c r="C84" s="3">
        <v>1</v>
      </c>
      <c r="D84" s="9">
        <v>0</v>
      </c>
      <c r="E84" s="3">
        <v>1</v>
      </c>
      <c r="F84" s="14">
        <v>0</v>
      </c>
      <c r="G84" s="13">
        <v>0</v>
      </c>
      <c r="H84" s="13">
        <v>0</v>
      </c>
      <c r="I84" s="13">
        <v>0</v>
      </c>
      <c r="J84" s="13">
        <v>1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9">
        <v>1</v>
      </c>
      <c r="V84" s="37">
        <v>1</v>
      </c>
      <c r="W84" s="15">
        <f t="shared" si="3"/>
        <v>2.4043246729525301</v>
      </c>
      <c r="X84" s="16">
        <f t="shared" si="4"/>
        <v>0.91715648752405809</v>
      </c>
      <c r="Y84" s="16">
        <f t="shared" si="5"/>
        <v>6.8630475593515422E-3</v>
      </c>
    </row>
    <row r="85" spans="2:25" x14ac:dyDescent="0.25">
      <c r="B85" s="9">
        <v>0</v>
      </c>
      <c r="C85" s="3">
        <v>1</v>
      </c>
      <c r="D85" s="9">
        <v>1</v>
      </c>
      <c r="E85" s="3">
        <v>0</v>
      </c>
      <c r="F85" s="14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1</v>
      </c>
      <c r="S85" s="13">
        <v>0</v>
      </c>
      <c r="T85" s="13">
        <v>0</v>
      </c>
      <c r="U85" s="9">
        <v>1</v>
      </c>
      <c r="V85" s="37">
        <v>1</v>
      </c>
      <c r="W85" s="15">
        <f t="shared" si="3"/>
        <v>0.73488592901732619</v>
      </c>
      <c r="X85" s="16">
        <f t="shared" si="4"/>
        <v>0.6758765389888034</v>
      </c>
      <c r="Y85" s="16">
        <f t="shared" si="5"/>
        <v>0.10505601797787668</v>
      </c>
    </row>
    <row r="86" spans="2:25" x14ac:dyDescent="0.25">
      <c r="B86" s="9">
        <v>1</v>
      </c>
      <c r="C86" s="3">
        <v>0</v>
      </c>
      <c r="D86" s="9">
        <v>1</v>
      </c>
      <c r="E86" s="3">
        <v>0</v>
      </c>
      <c r="F86" s="14">
        <v>0</v>
      </c>
      <c r="G86" s="13">
        <v>0</v>
      </c>
      <c r="H86" s="13">
        <v>0</v>
      </c>
      <c r="I86" s="13">
        <v>0</v>
      </c>
      <c r="J86" s="13">
        <v>0</v>
      </c>
      <c r="K86" s="13">
        <v>1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9">
        <v>1</v>
      </c>
      <c r="V86" s="37">
        <v>1</v>
      </c>
      <c r="W86" s="15">
        <f t="shared" si="3"/>
        <v>1.2069339269480588</v>
      </c>
      <c r="X86" s="16">
        <f t="shared" si="4"/>
        <v>0.76975599319416776</v>
      </c>
      <c r="Y86" s="16">
        <f t="shared" si="5"/>
        <v>5.3012302670004119E-2</v>
      </c>
    </row>
    <row r="87" spans="2:25" x14ac:dyDescent="0.25">
      <c r="B87" s="9">
        <v>0</v>
      </c>
      <c r="C87" s="3">
        <v>0</v>
      </c>
      <c r="D87" s="9">
        <v>0</v>
      </c>
      <c r="E87" s="3">
        <v>0</v>
      </c>
      <c r="F87" s="14">
        <v>1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1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9">
        <v>1</v>
      </c>
      <c r="V87" s="37">
        <v>1</v>
      </c>
      <c r="W87" s="15">
        <f t="shared" si="3"/>
        <v>4.2055791727222394</v>
      </c>
      <c r="X87" s="16">
        <f t="shared" si="4"/>
        <v>0.98530695794214829</v>
      </c>
      <c r="Y87" s="16">
        <f t="shared" si="5"/>
        <v>2.158854849137993E-4</v>
      </c>
    </row>
    <row r="88" spans="2:25" x14ac:dyDescent="0.25">
      <c r="B88" s="9">
        <v>0</v>
      </c>
      <c r="C88" s="3">
        <v>1</v>
      </c>
      <c r="D88" s="9">
        <v>0</v>
      </c>
      <c r="E88" s="3">
        <v>1</v>
      </c>
      <c r="F88" s="14">
        <v>0</v>
      </c>
      <c r="G88" s="13">
        <v>0</v>
      </c>
      <c r="H88" s="13">
        <v>1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9">
        <v>1</v>
      </c>
      <c r="V88" s="37">
        <v>1</v>
      </c>
      <c r="W88" s="15">
        <f t="shared" si="3"/>
        <v>-2.4672890328996555</v>
      </c>
      <c r="X88" s="16">
        <f t="shared" si="4"/>
        <v>7.8183393273398599E-2</v>
      </c>
      <c r="Y88" s="16">
        <f t="shared" si="5"/>
        <v>0.84974585643694567</v>
      </c>
    </row>
    <row r="89" spans="2:25" x14ac:dyDescent="0.25">
      <c r="B89" s="9">
        <v>0</v>
      </c>
      <c r="C89" s="3">
        <v>1</v>
      </c>
      <c r="D89" s="9">
        <v>1</v>
      </c>
      <c r="E89" s="3">
        <v>0</v>
      </c>
      <c r="F89" s="14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1</v>
      </c>
      <c r="N89" s="13">
        <v>0</v>
      </c>
      <c r="O89" s="13">
        <v>0</v>
      </c>
      <c r="P89" s="13">
        <v>0</v>
      </c>
      <c r="Q89" s="13">
        <v>0</v>
      </c>
      <c r="R89" s="13">
        <v>1</v>
      </c>
      <c r="S89" s="13">
        <v>0</v>
      </c>
      <c r="T89" s="13">
        <v>0</v>
      </c>
      <c r="U89" s="9">
        <v>1</v>
      </c>
      <c r="V89" s="37">
        <v>1</v>
      </c>
      <c r="W89" s="15">
        <f t="shared" si="3"/>
        <v>2.7893962826437244</v>
      </c>
      <c r="X89" s="16">
        <f t="shared" si="4"/>
        <v>0.9421001222501949</v>
      </c>
      <c r="Y89" s="16">
        <f t="shared" si="5"/>
        <v>3.3523958434423752E-3</v>
      </c>
    </row>
    <row r="90" spans="2:25" x14ac:dyDescent="0.25">
      <c r="B90" s="9">
        <v>0</v>
      </c>
      <c r="C90" s="3">
        <v>1</v>
      </c>
      <c r="D90" s="9">
        <v>0</v>
      </c>
      <c r="E90" s="3">
        <v>1</v>
      </c>
      <c r="F90" s="14">
        <v>1</v>
      </c>
      <c r="G90" s="13">
        <v>0</v>
      </c>
      <c r="H90" s="13">
        <v>0</v>
      </c>
      <c r="I90" s="13">
        <v>1</v>
      </c>
      <c r="J90" s="13">
        <v>1</v>
      </c>
      <c r="K90" s="13">
        <v>0</v>
      </c>
      <c r="L90" s="13">
        <v>0</v>
      </c>
      <c r="M90" s="13">
        <v>1</v>
      </c>
      <c r="N90" s="13">
        <v>0</v>
      </c>
      <c r="O90" s="13">
        <v>1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9">
        <v>1</v>
      </c>
      <c r="V90" s="37">
        <v>1</v>
      </c>
      <c r="W90" s="15">
        <f t="shared" si="3"/>
        <v>14.33903748982746</v>
      </c>
      <c r="X90" s="16">
        <f t="shared" si="4"/>
        <v>0.99999940757294314</v>
      </c>
      <c r="Y90" s="16">
        <f t="shared" si="5"/>
        <v>3.5096981769483042E-13</v>
      </c>
    </row>
    <row r="91" spans="2:25" x14ac:dyDescent="0.25">
      <c r="B91" s="9">
        <v>0</v>
      </c>
      <c r="C91" s="3">
        <v>0</v>
      </c>
      <c r="D91" s="9">
        <v>0</v>
      </c>
      <c r="E91" s="3">
        <v>1</v>
      </c>
      <c r="F91" s="14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9">
        <v>1</v>
      </c>
      <c r="V91" s="37">
        <v>1</v>
      </c>
      <c r="W91" s="15">
        <f t="shared" si="3"/>
        <v>-0.29046082241639826</v>
      </c>
      <c r="X91" s="16">
        <f t="shared" si="4"/>
        <v>0.42789105385603177</v>
      </c>
      <c r="Y91" s="16">
        <f t="shared" si="5"/>
        <v>0.32730864625796197</v>
      </c>
    </row>
    <row r="92" spans="2:25" x14ac:dyDescent="0.25">
      <c r="B92" s="9">
        <v>0</v>
      </c>
      <c r="C92" s="3">
        <v>1</v>
      </c>
      <c r="D92" s="9">
        <v>1</v>
      </c>
      <c r="E92" s="3">
        <v>0</v>
      </c>
      <c r="F92" s="14">
        <v>1</v>
      </c>
      <c r="G92" s="13">
        <v>0</v>
      </c>
      <c r="H92" s="13">
        <v>0</v>
      </c>
      <c r="I92" s="13">
        <v>0</v>
      </c>
      <c r="J92" s="13">
        <v>1</v>
      </c>
      <c r="K92" s="13">
        <v>0</v>
      </c>
      <c r="L92" s="13">
        <v>0</v>
      </c>
      <c r="M92" s="13">
        <v>0</v>
      </c>
      <c r="N92" s="13">
        <v>0</v>
      </c>
      <c r="O92" s="13">
        <v>1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9">
        <v>1</v>
      </c>
      <c r="V92" s="37">
        <v>1</v>
      </c>
      <c r="W92" s="15">
        <f t="shared" si="3"/>
        <v>8.3573819338211486</v>
      </c>
      <c r="X92" s="16">
        <f t="shared" si="4"/>
        <v>0.99976539717127666</v>
      </c>
      <c r="Y92" s="16">
        <f t="shared" si="5"/>
        <v>5.5038487244992977E-8</v>
      </c>
    </row>
    <row r="93" spans="2:25" x14ac:dyDescent="0.25">
      <c r="B93" s="9">
        <v>0</v>
      </c>
      <c r="C93" s="3">
        <v>0</v>
      </c>
      <c r="D93" s="9">
        <v>0</v>
      </c>
      <c r="E93" s="3">
        <v>1</v>
      </c>
      <c r="F93" s="14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1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9">
        <v>1</v>
      </c>
      <c r="V93" s="37">
        <v>1</v>
      </c>
      <c r="W93" s="15">
        <f t="shared" si="3"/>
        <v>1.5051988536975196</v>
      </c>
      <c r="X93" s="16">
        <f t="shared" si="4"/>
        <v>0.81834858695903778</v>
      </c>
      <c r="Y93" s="16">
        <f t="shared" si="5"/>
        <v>3.2997235859778255E-2</v>
      </c>
    </row>
    <row r="94" spans="2:25" x14ac:dyDescent="0.25">
      <c r="B94" s="9">
        <v>1</v>
      </c>
      <c r="C94" s="3">
        <v>0</v>
      </c>
      <c r="D94" s="9">
        <v>1</v>
      </c>
      <c r="E94" s="3">
        <v>0</v>
      </c>
      <c r="F94" s="14">
        <v>1</v>
      </c>
      <c r="G94" s="13">
        <v>0</v>
      </c>
      <c r="H94" s="13">
        <v>1</v>
      </c>
      <c r="I94" s="13">
        <v>0</v>
      </c>
      <c r="J94" s="13">
        <v>0</v>
      </c>
      <c r="K94" s="13">
        <v>1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9">
        <v>1</v>
      </c>
      <c r="V94" s="37">
        <v>1</v>
      </c>
      <c r="W94" s="15">
        <f t="shared" si="3"/>
        <v>2.2492819262638521</v>
      </c>
      <c r="X94" s="16">
        <f t="shared" si="4"/>
        <v>0.90458857753617172</v>
      </c>
      <c r="Y94" s="16">
        <f t="shared" si="5"/>
        <v>9.1033395365711159E-3</v>
      </c>
    </row>
    <row r="95" spans="2:25" x14ac:dyDescent="0.25">
      <c r="B95" s="9">
        <v>0</v>
      </c>
      <c r="C95" s="3">
        <v>1</v>
      </c>
      <c r="D95" s="9">
        <v>0</v>
      </c>
      <c r="E95" s="3">
        <v>1</v>
      </c>
      <c r="F95" s="14">
        <v>0</v>
      </c>
      <c r="G95" s="13">
        <v>0</v>
      </c>
      <c r="H95" s="13">
        <v>0</v>
      </c>
      <c r="I95" s="13">
        <v>0</v>
      </c>
      <c r="J95" s="13">
        <v>1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9">
        <v>1</v>
      </c>
      <c r="V95" s="37">
        <v>1</v>
      </c>
      <c r="W95" s="15">
        <f t="shared" si="3"/>
        <v>2.4043246729525301</v>
      </c>
      <c r="X95" s="16">
        <f t="shared" si="4"/>
        <v>0.91715648752405809</v>
      </c>
      <c r="Y95" s="16">
        <f t="shared" si="5"/>
        <v>6.8630475593515422E-3</v>
      </c>
    </row>
    <row r="96" spans="2:25" x14ac:dyDescent="0.25">
      <c r="B96" s="9">
        <v>0</v>
      </c>
      <c r="C96" s="3">
        <v>1</v>
      </c>
      <c r="D96" s="9">
        <v>1</v>
      </c>
      <c r="E96" s="3">
        <v>0</v>
      </c>
      <c r="F96" s="14">
        <v>0</v>
      </c>
      <c r="G96" s="13">
        <v>0</v>
      </c>
      <c r="H96" s="13">
        <v>0</v>
      </c>
      <c r="I96" s="13">
        <v>1</v>
      </c>
      <c r="J96" s="13">
        <v>0</v>
      </c>
      <c r="K96" s="13">
        <v>0</v>
      </c>
      <c r="L96" s="13">
        <v>0</v>
      </c>
      <c r="M96" s="13">
        <v>1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1</v>
      </c>
      <c r="T96" s="13">
        <v>1</v>
      </c>
      <c r="U96" s="9">
        <v>1</v>
      </c>
      <c r="V96" s="37">
        <v>1</v>
      </c>
      <c r="W96" s="15">
        <f t="shared" si="3"/>
        <v>7.1666431353509319</v>
      </c>
      <c r="X96" s="16">
        <f t="shared" si="4"/>
        <v>0.9992286858018874</v>
      </c>
      <c r="Y96" s="16">
        <f t="shared" si="5"/>
        <v>5.9492559221009063E-7</v>
      </c>
    </row>
    <row r="97" spans="2:25" x14ac:dyDescent="0.25">
      <c r="B97" s="9">
        <v>0</v>
      </c>
      <c r="C97" s="3">
        <v>1</v>
      </c>
      <c r="D97" s="9">
        <v>0</v>
      </c>
      <c r="E97" s="3">
        <v>1</v>
      </c>
      <c r="F97" s="14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1</v>
      </c>
      <c r="P97" s="13">
        <v>0</v>
      </c>
      <c r="Q97" s="13">
        <v>0</v>
      </c>
      <c r="R97" s="13">
        <v>1</v>
      </c>
      <c r="S97" s="13">
        <v>0</v>
      </c>
      <c r="T97" s="13">
        <v>0</v>
      </c>
      <c r="U97" s="9">
        <v>1</v>
      </c>
      <c r="V97" s="37">
        <v>1</v>
      </c>
      <c r="W97" s="15">
        <f t="shared" si="3"/>
        <v>2.7576835514716045</v>
      </c>
      <c r="X97" s="16">
        <f t="shared" si="4"/>
        <v>0.94034582402629341</v>
      </c>
      <c r="Y97" s="16">
        <f t="shared" si="5"/>
        <v>3.5586207111019527E-3</v>
      </c>
    </row>
    <row r="98" spans="2:25" x14ac:dyDescent="0.25">
      <c r="B98" s="9">
        <v>1</v>
      </c>
      <c r="C98" s="3">
        <v>0</v>
      </c>
      <c r="D98" s="9">
        <v>1</v>
      </c>
      <c r="E98" s="3">
        <v>0</v>
      </c>
      <c r="F98" s="14">
        <v>0</v>
      </c>
      <c r="G98" s="13">
        <v>0</v>
      </c>
      <c r="H98" s="13">
        <v>1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1</v>
      </c>
      <c r="S98" s="13">
        <v>0</v>
      </c>
      <c r="T98" s="13">
        <v>1</v>
      </c>
      <c r="U98" s="9">
        <v>1</v>
      </c>
      <c r="V98" s="37">
        <v>1</v>
      </c>
      <c r="W98" s="15">
        <f t="shared" si="3"/>
        <v>0.55650556239387772</v>
      </c>
      <c r="X98" s="16">
        <f t="shared" si="4"/>
        <v>0.63564360995234792</v>
      </c>
      <c r="Y98" s="16">
        <f t="shared" si="5"/>
        <v>0.13275557896855678</v>
      </c>
    </row>
    <row r="99" spans="2:25" x14ac:dyDescent="0.25">
      <c r="B99" s="9">
        <v>1</v>
      </c>
      <c r="C99" s="3">
        <v>0</v>
      </c>
      <c r="D99" s="9">
        <v>0</v>
      </c>
      <c r="E99" s="3">
        <v>1</v>
      </c>
      <c r="F99" s="14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9">
        <v>1</v>
      </c>
      <c r="V99" s="37">
        <v>1</v>
      </c>
      <c r="W99" s="15">
        <f t="shared" si="3"/>
        <v>-0.6640361323808931</v>
      </c>
      <c r="X99" s="16">
        <f t="shared" si="4"/>
        <v>0.33983353404879968</v>
      </c>
      <c r="Y99" s="16">
        <f t="shared" si="5"/>
        <v>0.43581976276649731</v>
      </c>
    </row>
    <row r="100" spans="2:25" x14ac:dyDescent="0.25">
      <c r="B100" s="9">
        <v>0</v>
      </c>
      <c r="C100" s="3">
        <v>1</v>
      </c>
      <c r="D100" s="9">
        <v>0</v>
      </c>
      <c r="E100" s="3">
        <v>1</v>
      </c>
      <c r="F100" s="14">
        <v>0</v>
      </c>
      <c r="G100" s="13">
        <v>0</v>
      </c>
      <c r="H100" s="13">
        <v>0</v>
      </c>
      <c r="I100" s="13">
        <v>0</v>
      </c>
      <c r="J100" s="13">
        <v>1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9">
        <v>1</v>
      </c>
      <c r="V100" s="37">
        <v>1</v>
      </c>
      <c r="W100" s="15">
        <f t="shared" si="3"/>
        <v>2.4043246729525301</v>
      </c>
      <c r="X100" s="16">
        <f t="shared" si="4"/>
        <v>0.91715648752405809</v>
      </c>
      <c r="Y100" s="16">
        <f t="shared" si="5"/>
        <v>6.8630475593515422E-3</v>
      </c>
    </row>
    <row r="101" spans="2:25" x14ac:dyDescent="0.25">
      <c r="B101" s="9">
        <v>0</v>
      </c>
      <c r="C101" s="3">
        <v>1</v>
      </c>
      <c r="D101" s="9">
        <v>0</v>
      </c>
      <c r="E101" s="3">
        <v>0</v>
      </c>
      <c r="F101" s="14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9">
        <v>1</v>
      </c>
      <c r="V101" s="37">
        <v>1</v>
      </c>
      <c r="W101" s="15">
        <f t="shared" si="3"/>
        <v>-1.0681073907032101</v>
      </c>
      <c r="X101" s="16">
        <f t="shared" si="4"/>
        <v>0.25576317271480004</v>
      </c>
      <c r="Y101" s="16">
        <f t="shared" si="5"/>
        <v>0.5538884550875407</v>
      </c>
    </row>
    <row r="102" spans="2:25" x14ac:dyDescent="0.25">
      <c r="B102" s="9">
        <v>1</v>
      </c>
      <c r="C102" s="3">
        <v>0</v>
      </c>
      <c r="D102" s="9">
        <v>1</v>
      </c>
      <c r="E102" s="3">
        <v>0</v>
      </c>
      <c r="F102" s="14">
        <v>0</v>
      </c>
      <c r="G102" s="13">
        <v>0</v>
      </c>
      <c r="H102" s="13">
        <v>0</v>
      </c>
      <c r="I102" s="13">
        <v>1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1</v>
      </c>
      <c r="S102" s="13">
        <v>0</v>
      </c>
      <c r="T102" s="13">
        <v>0</v>
      </c>
      <c r="U102" s="9">
        <v>1</v>
      </c>
      <c r="V102" s="37">
        <v>1</v>
      </c>
      <c r="W102" s="15">
        <f t="shared" si="3"/>
        <v>5.3466145155791631</v>
      </c>
      <c r="X102" s="16">
        <f t="shared" si="4"/>
        <v>0.99525833744832959</v>
      </c>
      <c r="Y102" s="16">
        <f t="shared" si="5"/>
        <v>2.2483363753913558E-5</v>
      </c>
    </row>
    <row r="103" spans="2:25" x14ac:dyDescent="0.25">
      <c r="B103" s="9">
        <v>0</v>
      </c>
      <c r="C103" s="3">
        <v>0</v>
      </c>
      <c r="D103" s="9">
        <v>0</v>
      </c>
      <c r="E103" s="3">
        <v>1</v>
      </c>
      <c r="F103" s="14">
        <v>0</v>
      </c>
      <c r="G103" s="13">
        <v>0</v>
      </c>
      <c r="H103" s="13">
        <v>1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9">
        <v>1</v>
      </c>
      <c r="V103" s="37">
        <v>1</v>
      </c>
      <c r="W103" s="15">
        <f t="shared" si="3"/>
        <v>-2.4508830615433066</v>
      </c>
      <c r="X103" s="16">
        <f t="shared" si="4"/>
        <v>7.9373996578927505E-2</v>
      </c>
      <c r="Y103" s="16">
        <f t="shared" si="5"/>
        <v>0.84755223817505654</v>
      </c>
    </row>
    <row r="104" spans="2:25" x14ac:dyDescent="0.25">
      <c r="B104" s="9">
        <v>1</v>
      </c>
      <c r="C104" s="3">
        <v>0</v>
      </c>
      <c r="D104" s="9">
        <v>1</v>
      </c>
      <c r="E104" s="3">
        <v>0</v>
      </c>
      <c r="F104" s="14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1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9">
        <v>1</v>
      </c>
      <c r="V104" s="37">
        <v>1</v>
      </c>
      <c r="W104" s="15">
        <f t="shared" si="3"/>
        <v>1.2069339269480588</v>
      </c>
      <c r="X104" s="16">
        <f t="shared" si="4"/>
        <v>0.76975599319416776</v>
      </c>
      <c r="Y104" s="16">
        <f t="shared" si="5"/>
        <v>5.3012302670004119E-2</v>
      </c>
    </row>
    <row r="105" spans="2:25" x14ac:dyDescent="0.25">
      <c r="B105" s="9">
        <v>1</v>
      </c>
      <c r="C105" s="3">
        <v>0</v>
      </c>
      <c r="D105" s="9">
        <v>1</v>
      </c>
      <c r="E105" s="3">
        <v>0</v>
      </c>
      <c r="F105" s="14">
        <v>0</v>
      </c>
      <c r="G105" s="13">
        <v>0</v>
      </c>
      <c r="H105" s="13">
        <v>0</v>
      </c>
      <c r="I105" s="13">
        <v>1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9">
        <v>1</v>
      </c>
      <c r="V105" s="37">
        <v>1</v>
      </c>
      <c r="W105" s="15">
        <f t="shared" si="3"/>
        <v>3.9905984699706547</v>
      </c>
      <c r="X105" s="16">
        <f t="shared" si="4"/>
        <v>0.98184697887104866</v>
      </c>
      <c r="Y105" s="16">
        <f t="shared" si="5"/>
        <v>3.2953217610815383E-4</v>
      </c>
    </row>
    <row r="106" spans="2:25" x14ac:dyDescent="0.25">
      <c r="B106" s="9">
        <v>0</v>
      </c>
      <c r="C106" s="3">
        <v>1</v>
      </c>
      <c r="D106" s="9">
        <v>0</v>
      </c>
      <c r="E106" s="3">
        <v>1</v>
      </c>
      <c r="F106" s="14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1</v>
      </c>
      <c r="N106" s="13">
        <v>0</v>
      </c>
      <c r="O106" s="13">
        <v>0</v>
      </c>
      <c r="P106" s="13">
        <v>1</v>
      </c>
      <c r="Q106" s="13">
        <v>1</v>
      </c>
      <c r="R106" s="13">
        <v>0</v>
      </c>
      <c r="S106" s="13">
        <v>0</v>
      </c>
      <c r="T106" s="13">
        <v>0</v>
      </c>
      <c r="U106" s="9">
        <v>1</v>
      </c>
      <c r="V106" s="37">
        <v>1</v>
      </c>
      <c r="W106" s="15">
        <f t="shared" si="3"/>
        <v>2.2565612261169132</v>
      </c>
      <c r="X106" s="16">
        <f t="shared" si="4"/>
        <v>0.90521499231780778</v>
      </c>
      <c r="Y106" s="16">
        <f t="shared" si="5"/>
        <v>8.9841976813132395E-3</v>
      </c>
    </row>
    <row r="107" spans="2:25" x14ac:dyDescent="0.25">
      <c r="B107" s="9">
        <v>0</v>
      </c>
      <c r="C107" s="3">
        <v>1</v>
      </c>
      <c r="D107" s="9">
        <v>1</v>
      </c>
      <c r="E107" s="3">
        <v>0</v>
      </c>
      <c r="F107" s="14">
        <v>0</v>
      </c>
      <c r="G107" s="13">
        <v>0</v>
      </c>
      <c r="H107" s="13">
        <v>1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9">
        <v>1</v>
      </c>
      <c r="V107" s="37">
        <v>1</v>
      </c>
      <c r="W107" s="15">
        <f t="shared" si="3"/>
        <v>-2.781552355718091</v>
      </c>
      <c r="X107" s="16">
        <f t="shared" si="4"/>
        <v>5.8329230921832315E-2</v>
      </c>
      <c r="Y107" s="16">
        <f t="shared" si="5"/>
        <v>0.88674383733626783</v>
      </c>
    </row>
    <row r="108" spans="2:25" x14ac:dyDescent="0.25">
      <c r="B108" s="9">
        <v>1</v>
      </c>
      <c r="C108" s="3">
        <v>0</v>
      </c>
      <c r="D108" s="9">
        <v>0</v>
      </c>
      <c r="E108" s="3">
        <v>1</v>
      </c>
      <c r="F108" s="14">
        <v>0</v>
      </c>
      <c r="G108" s="13">
        <v>0</v>
      </c>
      <c r="H108" s="13">
        <v>0</v>
      </c>
      <c r="I108" s="13">
        <v>0</v>
      </c>
      <c r="J108" s="13">
        <v>1</v>
      </c>
      <c r="K108" s="13">
        <v>1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9">
        <v>1</v>
      </c>
      <c r="V108" s="37">
        <v>1</v>
      </c>
      <c r="W108" s="15">
        <f t="shared" si="3"/>
        <v>4.2323887164917702</v>
      </c>
      <c r="X108" s="16">
        <f t="shared" si="4"/>
        <v>0.98569007625990102</v>
      </c>
      <c r="Y108" s="16">
        <f t="shared" si="5"/>
        <v>2.047739174474485E-4</v>
      </c>
    </row>
    <row r="109" spans="2:25" x14ac:dyDescent="0.25">
      <c r="B109" s="9">
        <v>0</v>
      </c>
      <c r="C109" s="3">
        <v>0</v>
      </c>
      <c r="D109" s="9">
        <v>1</v>
      </c>
      <c r="E109" s="3">
        <v>0</v>
      </c>
      <c r="F109" s="14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1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1</v>
      </c>
      <c r="U109" s="9">
        <v>1</v>
      </c>
      <c r="V109" s="37">
        <v>1</v>
      </c>
      <c r="W109" s="15">
        <f t="shared" si="3"/>
        <v>3.6775346302093732</v>
      </c>
      <c r="X109" s="16">
        <f t="shared" si="4"/>
        <v>0.97533834036041966</v>
      </c>
      <c r="Y109" s="16">
        <f t="shared" si="5"/>
        <v>6.0819745617850566E-4</v>
      </c>
    </row>
    <row r="110" spans="2:25" x14ac:dyDescent="0.25">
      <c r="B110" s="9">
        <v>1</v>
      </c>
      <c r="C110" s="3">
        <v>0</v>
      </c>
      <c r="D110" s="9">
        <v>0</v>
      </c>
      <c r="E110" s="3">
        <v>1</v>
      </c>
      <c r="F110" s="14">
        <v>0</v>
      </c>
      <c r="G110" s="13">
        <v>0</v>
      </c>
      <c r="H110" s="13">
        <v>0</v>
      </c>
      <c r="I110" s="13">
        <v>0</v>
      </c>
      <c r="J110" s="13">
        <v>1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1</v>
      </c>
      <c r="S110" s="13">
        <v>0</v>
      </c>
      <c r="T110" s="13">
        <v>0</v>
      </c>
      <c r="U110" s="9">
        <v>1</v>
      </c>
      <c r="V110" s="37">
        <v>1</v>
      </c>
      <c r="W110" s="15">
        <f t="shared" si="3"/>
        <v>3.4031713799528918</v>
      </c>
      <c r="X110" s="16">
        <f t="shared" si="4"/>
        <v>0.96780350187398412</v>
      </c>
      <c r="Y110" s="16">
        <f t="shared" si="5"/>
        <v>1.0366144915785443E-3</v>
      </c>
    </row>
    <row r="111" spans="2:25" x14ac:dyDescent="0.25">
      <c r="B111" s="9">
        <v>1</v>
      </c>
      <c r="C111" s="3">
        <v>0</v>
      </c>
      <c r="D111" s="9">
        <v>0</v>
      </c>
      <c r="E111" s="3">
        <v>1</v>
      </c>
      <c r="F111" s="14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1</v>
      </c>
      <c r="U111" s="9">
        <v>1</v>
      </c>
      <c r="V111" s="37">
        <v>1</v>
      </c>
      <c r="W111" s="15">
        <f t="shared" si="3"/>
        <v>1.6751750787307131</v>
      </c>
      <c r="X111" s="16">
        <f t="shared" si="4"/>
        <v>0.84226457445282743</v>
      </c>
      <c r="Y111" s="16">
        <f t="shared" si="5"/>
        <v>2.4880464472547621E-2</v>
      </c>
    </row>
    <row r="112" spans="2:25" x14ac:dyDescent="0.25">
      <c r="B112" s="9">
        <v>0</v>
      </c>
      <c r="C112" s="3">
        <v>1</v>
      </c>
      <c r="D112" s="9">
        <v>1</v>
      </c>
      <c r="E112" s="3">
        <v>0</v>
      </c>
      <c r="F112" s="14">
        <v>1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1</v>
      </c>
      <c r="U112" s="9">
        <v>1</v>
      </c>
      <c r="V112" s="37">
        <v>1</v>
      </c>
      <c r="W112" s="15">
        <f t="shared" si="3"/>
        <v>4.9208513329631254</v>
      </c>
      <c r="X112" s="16">
        <f t="shared" si="4"/>
        <v>0.99275988209660948</v>
      </c>
      <c r="Y112" s="16">
        <f t="shared" si="5"/>
        <v>5.2419307254995929E-5</v>
      </c>
    </row>
    <row r="113" spans="2:25" x14ac:dyDescent="0.25">
      <c r="B113" s="9">
        <v>0</v>
      </c>
      <c r="C113" s="3">
        <v>1</v>
      </c>
      <c r="D113" s="9">
        <v>0</v>
      </c>
      <c r="E113" s="3">
        <v>1</v>
      </c>
      <c r="F113" s="14">
        <v>0</v>
      </c>
      <c r="G113" s="13">
        <v>0</v>
      </c>
      <c r="H113" s="13">
        <v>0</v>
      </c>
      <c r="I113" s="13">
        <v>0</v>
      </c>
      <c r="J113" s="13">
        <v>1</v>
      </c>
      <c r="K113" s="13">
        <v>0</v>
      </c>
      <c r="L113" s="13">
        <v>0</v>
      </c>
      <c r="M113" s="13">
        <v>1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9">
        <v>1</v>
      </c>
      <c r="V113" s="37">
        <v>1</v>
      </c>
      <c r="W113" s="15">
        <f t="shared" si="3"/>
        <v>4.4588350265789289</v>
      </c>
      <c r="X113" s="16">
        <f t="shared" si="4"/>
        <v>0.98855662569877634</v>
      </c>
      <c r="Y113" s="16">
        <f t="shared" si="5"/>
        <v>1.3095081539790616E-4</v>
      </c>
    </row>
    <row r="114" spans="2:25" x14ac:dyDescent="0.25">
      <c r="B114" s="9">
        <v>1</v>
      </c>
      <c r="C114" s="3">
        <v>0</v>
      </c>
      <c r="D114" s="9">
        <v>1</v>
      </c>
      <c r="E114" s="3">
        <v>0</v>
      </c>
      <c r="F114" s="14">
        <v>1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1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9">
        <v>1</v>
      </c>
      <c r="V114" s="37">
        <v>1</v>
      </c>
      <c r="W114" s="15">
        <f t="shared" si="3"/>
        <v>4.2789811368697723</v>
      </c>
      <c r="X114" s="16">
        <f t="shared" si="4"/>
        <v>0.98633261283036733</v>
      </c>
      <c r="Y114" s="16">
        <f t="shared" si="5"/>
        <v>1.8679747204463978E-4</v>
      </c>
    </row>
    <row r="115" spans="2:25" x14ac:dyDescent="0.25">
      <c r="B115" s="9">
        <v>1</v>
      </c>
      <c r="C115" s="3">
        <v>0</v>
      </c>
      <c r="D115" s="9">
        <v>1</v>
      </c>
      <c r="E115" s="3">
        <v>0</v>
      </c>
      <c r="F115" s="14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9">
        <v>1</v>
      </c>
      <c r="V115" s="37">
        <v>1</v>
      </c>
      <c r="W115" s="15">
        <f t="shared" si="3"/>
        <v>-0.9782994551993287</v>
      </c>
      <c r="X115" s="16">
        <f t="shared" si="4"/>
        <v>0.27322933920315395</v>
      </c>
      <c r="Y115" s="16">
        <f t="shared" si="5"/>
        <v>0.52819559339508426</v>
      </c>
    </row>
    <row r="116" spans="2:25" x14ac:dyDescent="0.25">
      <c r="B116" s="9">
        <v>1</v>
      </c>
      <c r="C116" s="3">
        <v>0</v>
      </c>
      <c r="D116" s="9">
        <v>1</v>
      </c>
      <c r="E116" s="3">
        <v>0</v>
      </c>
      <c r="F116" s="14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1</v>
      </c>
      <c r="N116" s="13">
        <v>0</v>
      </c>
      <c r="O116" s="13">
        <v>0</v>
      </c>
      <c r="P116" s="13">
        <v>0</v>
      </c>
      <c r="Q116" s="13">
        <v>1</v>
      </c>
      <c r="R116" s="13">
        <v>0</v>
      </c>
      <c r="S116" s="13">
        <v>0</v>
      </c>
      <c r="T116" s="13">
        <v>0</v>
      </c>
      <c r="U116" s="9">
        <v>1</v>
      </c>
      <c r="V116" s="37">
        <v>1</v>
      </c>
      <c r="W116" s="15">
        <f t="shared" si="3"/>
        <v>3.2150544331021633</v>
      </c>
      <c r="X116" s="16">
        <f t="shared" si="4"/>
        <v>0.96139688835540604</v>
      </c>
      <c r="Y116" s="16">
        <f t="shared" si="5"/>
        <v>1.4902002286449857E-3</v>
      </c>
    </row>
    <row r="117" spans="2:25" x14ac:dyDescent="0.25">
      <c r="B117" s="9">
        <v>0</v>
      </c>
      <c r="C117" s="3">
        <v>1</v>
      </c>
      <c r="D117" s="9">
        <v>0</v>
      </c>
      <c r="E117" s="3">
        <v>1</v>
      </c>
      <c r="F117" s="14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9">
        <v>1</v>
      </c>
      <c r="V117" s="37">
        <v>1</v>
      </c>
      <c r="W117" s="15">
        <f t="shared" si="3"/>
        <v>-0.30686679377274684</v>
      </c>
      <c r="X117" s="16">
        <f t="shared" si="4"/>
        <v>0.42387970261883912</v>
      </c>
      <c r="Y117" s="16">
        <f t="shared" si="5"/>
        <v>0.33191459705455723</v>
      </c>
    </row>
    <row r="118" spans="2:25" x14ac:dyDescent="0.25">
      <c r="B118" s="9">
        <v>1</v>
      </c>
      <c r="C118" s="3">
        <v>0</v>
      </c>
      <c r="D118" s="9">
        <v>0</v>
      </c>
      <c r="E118" s="3">
        <v>1</v>
      </c>
      <c r="F118" s="14">
        <v>0</v>
      </c>
      <c r="G118" s="13">
        <v>0</v>
      </c>
      <c r="H118" s="13">
        <v>0</v>
      </c>
      <c r="I118" s="13">
        <v>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9">
        <v>1</v>
      </c>
      <c r="V118" s="37">
        <v>1</v>
      </c>
      <c r="W118" s="15">
        <f t="shared" si="3"/>
        <v>4.3048617927890902</v>
      </c>
      <c r="X118" s="16">
        <f t="shared" si="4"/>
        <v>0.98667714362956027</v>
      </c>
      <c r="Y118" s="16">
        <f t="shared" si="5"/>
        <v>1.7749850186736646E-4</v>
      </c>
    </row>
    <row r="119" spans="2:25" x14ac:dyDescent="0.25">
      <c r="B119" s="9">
        <v>1</v>
      </c>
      <c r="C119" s="3">
        <v>0</v>
      </c>
      <c r="D119" s="9">
        <v>0</v>
      </c>
      <c r="E119" s="3">
        <v>1</v>
      </c>
      <c r="F119" s="14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9">
        <v>1</v>
      </c>
      <c r="V119" s="37">
        <v>1</v>
      </c>
      <c r="W119" s="15">
        <f t="shared" si="3"/>
        <v>-0.6640361323808931</v>
      </c>
      <c r="X119" s="16">
        <f t="shared" si="4"/>
        <v>0.33983353404879968</v>
      </c>
      <c r="Y119" s="16">
        <f t="shared" si="5"/>
        <v>0.43581976276649731</v>
      </c>
    </row>
    <row r="120" spans="2:25" x14ac:dyDescent="0.25">
      <c r="B120" s="9">
        <v>1</v>
      </c>
      <c r="C120" s="3">
        <v>0</v>
      </c>
      <c r="D120" s="9">
        <v>1</v>
      </c>
      <c r="E120" s="3">
        <v>0</v>
      </c>
      <c r="F120" s="14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1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9">
        <v>1</v>
      </c>
      <c r="V120" s="37">
        <v>1</v>
      </c>
      <c r="W120" s="15">
        <f t="shared" si="3"/>
        <v>0.73023484443651454</v>
      </c>
      <c r="X120" s="16">
        <f t="shared" si="4"/>
        <v>0.67485680546162963</v>
      </c>
      <c r="Y120" s="16">
        <f t="shared" si="5"/>
        <v>0.10571809695461656</v>
      </c>
    </row>
    <row r="121" spans="2:25" x14ac:dyDescent="0.25">
      <c r="B121" s="9">
        <v>1</v>
      </c>
      <c r="C121" s="3">
        <v>0</v>
      </c>
      <c r="D121" s="9">
        <v>0</v>
      </c>
      <c r="E121" s="3">
        <v>1</v>
      </c>
      <c r="F121" s="14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1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9">
        <v>1</v>
      </c>
      <c r="V121" s="37">
        <v>1</v>
      </c>
      <c r="W121" s="15">
        <f t="shared" si="3"/>
        <v>1.3904742212455059</v>
      </c>
      <c r="X121" s="16">
        <f t="shared" si="4"/>
        <v>0.80066793908004419</v>
      </c>
      <c r="Y121" s="16">
        <f t="shared" si="5"/>
        <v>3.9733270510596976E-2</v>
      </c>
    </row>
    <row r="122" spans="2:25" x14ac:dyDescent="0.25">
      <c r="B122" s="9">
        <v>0</v>
      </c>
      <c r="C122" s="3">
        <v>1</v>
      </c>
      <c r="D122" s="9">
        <v>1</v>
      </c>
      <c r="E122" s="3">
        <v>0</v>
      </c>
      <c r="F122" s="14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1</v>
      </c>
      <c r="L122" s="13">
        <v>0</v>
      </c>
      <c r="M122" s="13">
        <v>1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1</v>
      </c>
      <c r="U122" s="9">
        <v>1</v>
      </c>
      <c r="V122" s="37">
        <v>1</v>
      </c>
      <c r="W122" s="15">
        <f t="shared" si="3"/>
        <v>5.9578248302942098</v>
      </c>
      <c r="X122" s="16">
        <f t="shared" si="4"/>
        <v>0.99742113789880971</v>
      </c>
      <c r="Y122" s="16">
        <f t="shared" si="5"/>
        <v>6.6505297369556153E-6</v>
      </c>
    </row>
    <row r="123" spans="2:25" x14ac:dyDescent="0.25">
      <c r="B123" s="9">
        <v>0</v>
      </c>
      <c r="C123" s="3">
        <v>0</v>
      </c>
      <c r="D123" s="9">
        <v>1</v>
      </c>
      <c r="E123" s="3">
        <v>0</v>
      </c>
      <c r="F123" s="14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1</v>
      </c>
      <c r="U123" s="9">
        <v>1</v>
      </c>
      <c r="V123" s="37">
        <v>1</v>
      </c>
      <c r="W123" s="15">
        <f t="shared" si="3"/>
        <v>1.7344870658767724</v>
      </c>
      <c r="X123" s="16">
        <f t="shared" si="4"/>
        <v>0.8499854657574577</v>
      </c>
      <c r="Y123" s="16">
        <f t="shared" si="5"/>
        <v>2.2504360484006895E-2</v>
      </c>
    </row>
    <row r="124" spans="2:25" x14ac:dyDescent="0.25">
      <c r="B124" s="9">
        <v>1</v>
      </c>
      <c r="C124" s="3">
        <v>0</v>
      </c>
      <c r="D124" s="9">
        <v>1</v>
      </c>
      <c r="E124" s="3">
        <v>0</v>
      </c>
      <c r="F124" s="14">
        <v>0</v>
      </c>
      <c r="G124" s="13">
        <v>0</v>
      </c>
      <c r="H124" s="13">
        <v>1</v>
      </c>
      <c r="I124" s="13">
        <v>0</v>
      </c>
      <c r="J124" s="13">
        <v>0</v>
      </c>
      <c r="K124" s="13">
        <v>0</v>
      </c>
      <c r="L124" s="13">
        <v>1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1</v>
      </c>
      <c r="U124" s="9">
        <v>1</v>
      </c>
      <c r="V124" s="37">
        <v>1</v>
      </c>
      <c r="W124" s="15">
        <f t="shared" si="3"/>
        <v>1.1435370811179706</v>
      </c>
      <c r="X124" s="16">
        <f t="shared" si="4"/>
        <v>0.7583284593211429</v>
      </c>
      <c r="Y124" s="16">
        <f t="shared" si="5"/>
        <v>5.840513357409248E-2</v>
      </c>
    </row>
    <row r="125" spans="2:25" x14ac:dyDescent="0.25">
      <c r="B125" s="9">
        <v>0</v>
      </c>
      <c r="C125" s="3">
        <v>1</v>
      </c>
      <c r="D125" s="9">
        <v>0</v>
      </c>
      <c r="E125" s="3">
        <v>1</v>
      </c>
      <c r="F125" s="14">
        <v>0</v>
      </c>
      <c r="G125" s="13">
        <v>1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1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9">
        <v>1</v>
      </c>
      <c r="V125" s="37">
        <v>1</v>
      </c>
      <c r="W125" s="15">
        <f t="shared" si="3"/>
        <v>-1.3344917007337613</v>
      </c>
      <c r="X125" s="16">
        <f t="shared" si="4"/>
        <v>0.20841735583145277</v>
      </c>
      <c r="Y125" s="16">
        <f t="shared" si="5"/>
        <v>0.62660308254886876</v>
      </c>
    </row>
    <row r="126" spans="2:25" x14ac:dyDescent="0.25">
      <c r="B126" s="9">
        <v>1</v>
      </c>
      <c r="C126" s="3">
        <v>0</v>
      </c>
      <c r="D126" s="9">
        <v>0</v>
      </c>
      <c r="E126" s="3">
        <v>1</v>
      </c>
      <c r="F126" s="14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1</v>
      </c>
      <c r="U126" s="9">
        <v>1</v>
      </c>
      <c r="V126" s="37">
        <v>1</v>
      </c>
      <c r="W126" s="15">
        <f t="shared" si="3"/>
        <v>1.6751750787307131</v>
      </c>
      <c r="X126" s="16">
        <f t="shared" si="4"/>
        <v>0.84226457445282743</v>
      </c>
      <c r="Y126" s="16">
        <f t="shared" si="5"/>
        <v>2.4880464472547621E-2</v>
      </c>
    </row>
    <row r="127" spans="2:25" x14ac:dyDescent="0.25">
      <c r="B127" s="9">
        <v>1</v>
      </c>
      <c r="C127" s="3">
        <v>0</v>
      </c>
      <c r="D127" s="9">
        <v>1</v>
      </c>
      <c r="E127" s="3">
        <v>0</v>
      </c>
      <c r="F127" s="14">
        <v>0</v>
      </c>
      <c r="G127" s="13">
        <v>0</v>
      </c>
      <c r="H127" s="13">
        <v>0</v>
      </c>
      <c r="I127" s="13">
        <v>1</v>
      </c>
      <c r="J127" s="13">
        <v>1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9">
        <v>1</v>
      </c>
      <c r="V127" s="37">
        <v>1</v>
      </c>
      <c r="W127" s="15">
        <f t="shared" si="3"/>
        <v>6.7017899366959313</v>
      </c>
      <c r="X127" s="16">
        <f t="shared" si="4"/>
        <v>0.99877279725808421</v>
      </c>
      <c r="Y127" s="16">
        <f t="shared" si="5"/>
        <v>1.5060265697656316E-6</v>
      </c>
    </row>
    <row r="128" spans="2:25" x14ac:dyDescent="0.25">
      <c r="B128" s="9">
        <v>0</v>
      </c>
      <c r="C128" s="3">
        <v>1</v>
      </c>
      <c r="D128" s="9">
        <v>0</v>
      </c>
      <c r="E128" s="3">
        <v>1</v>
      </c>
      <c r="F128" s="14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9">
        <v>1</v>
      </c>
      <c r="V128" s="37">
        <v>1</v>
      </c>
      <c r="W128" s="15">
        <f t="shared" si="3"/>
        <v>-0.30686679377274684</v>
      </c>
      <c r="X128" s="16">
        <f t="shared" si="4"/>
        <v>0.42387970261883912</v>
      </c>
      <c r="Y128" s="16">
        <f t="shared" si="5"/>
        <v>0.33191459705455723</v>
      </c>
    </row>
    <row r="129" spans="2:25" x14ac:dyDescent="0.25">
      <c r="B129" s="9">
        <v>0</v>
      </c>
      <c r="C129" s="3">
        <v>1</v>
      </c>
      <c r="D129" s="9">
        <v>1</v>
      </c>
      <c r="E129" s="3">
        <v>0</v>
      </c>
      <c r="F129" s="14">
        <v>1</v>
      </c>
      <c r="G129" s="13">
        <v>0</v>
      </c>
      <c r="H129" s="13">
        <v>0</v>
      </c>
      <c r="I129" s="13">
        <v>1</v>
      </c>
      <c r="J129" s="13">
        <v>0</v>
      </c>
      <c r="K129" s="13">
        <v>0</v>
      </c>
      <c r="L129" s="13">
        <v>0</v>
      </c>
      <c r="M129" s="13">
        <v>0</v>
      </c>
      <c r="N129" s="13">
        <v>1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1</v>
      </c>
      <c r="U129" s="9">
        <v>1</v>
      </c>
      <c r="V129" s="37">
        <v>1</v>
      </c>
      <c r="W129" s="15">
        <f t="shared" si="3"/>
        <v>11.685408934247027</v>
      </c>
      <c r="X129" s="16">
        <f t="shared" si="4"/>
        <v>0.99999158434881885</v>
      </c>
      <c r="Y129" s="16">
        <f t="shared" si="5"/>
        <v>7.0823184802764422E-11</v>
      </c>
    </row>
    <row r="130" spans="2:25" x14ac:dyDescent="0.25">
      <c r="B130" s="9">
        <v>0</v>
      </c>
      <c r="C130" s="3">
        <v>0</v>
      </c>
      <c r="D130" s="9">
        <v>0</v>
      </c>
      <c r="E130" s="3">
        <v>1</v>
      </c>
      <c r="F130" s="14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9">
        <v>1</v>
      </c>
      <c r="V130" s="37">
        <v>1</v>
      </c>
      <c r="W130" s="15">
        <f t="shared" si="3"/>
        <v>-0.29046082241639826</v>
      </c>
      <c r="X130" s="16">
        <f t="shared" si="4"/>
        <v>0.42789105385603177</v>
      </c>
      <c r="Y130" s="16">
        <f t="shared" si="5"/>
        <v>0.32730864625796197</v>
      </c>
    </row>
    <row r="131" spans="2:25" x14ac:dyDescent="0.25">
      <c r="B131" s="9">
        <v>0</v>
      </c>
      <c r="C131" s="3">
        <v>1</v>
      </c>
      <c r="D131" s="9">
        <v>0</v>
      </c>
      <c r="E131" s="3">
        <v>0</v>
      </c>
      <c r="F131" s="14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9">
        <v>1</v>
      </c>
      <c r="V131" s="37">
        <v>1</v>
      </c>
      <c r="W131" s="15">
        <f t="shared" si="3"/>
        <v>-1.0681073907032101</v>
      </c>
      <c r="X131" s="16">
        <f t="shared" si="4"/>
        <v>0.25576317271480004</v>
      </c>
      <c r="Y131" s="16">
        <f t="shared" si="5"/>
        <v>0.5538884550875407</v>
      </c>
    </row>
    <row r="132" spans="2:25" x14ac:dyDescent="0.25">
      <c r="B132" s="9">
        <v>0</v>
      </c>
      <c r="C132" s="3">
        <v>1</v>
      </c>
      <c r="D132" s="9">
        <v>1</v>
      </c>
      <c r="E132" s="3">
        <v>0</v>
      </c>
      <c r="F132" s="14">
        <v>0</v>
      </c>
      <c r="G132" s="13">
        <v>0</v>
      </c>
      <c r="H132" s="13">
        <v>0</v>
      </c>
      <c r="I132" s="13">
        <v>0</v>
      </c>
      <c r="J132" s="13">
        <v>1</v>
      </c>
      <c r="K132" s="13">
        <v>0</v>
      </c>
      <c r="L132" s="13">
        <v>1</v>
      </c>
      <c r="M132" s="13">
        <v>0</v>
      </c>
      <c r="N132" s="13">
        <v>0</v>
      </c>
      <c r="O132" s="13">
        <v>1</v>
      </c>
      <c r="P132" s="13">
        <v>0</v>
      </c>
      <c r="Q132" s="13">
        <v>0</v>
      </c>
      <c r="R132" s="13">
        <v>0</v>
      </c>
      <c r="S132" s="13">
        <v>0</v>
      </c>
      <c r="T132" s="13">
        <v>1</v>
      </c>
      <c r="U132" s="9">
        <v>1</v>
      </c>
      <c r="V132" s="37">
        <v>1</v>
      </c>
      <c r="W132" s="15">
        <f t="shared" si="3"/>
        <v>8.080854425214147</v>
      </c>
      <c r="X132" s="16">
        <f t="shared" si="4"/>
        <v>0.99969068914512471</v>
      </c>
      <c r="Y132" s="16">
        <f t="shared" si="5"/>
        <v>9.5673204943681946E-8</v>
      </c>
    </row>
    <row r="133" spans="2:25" x14ac:dyDescent="0.25">
      <c r="B133" s="9">
        <v>1</v>
      </c>
      <c r="C133" s="3">
        <v>0</v>
      </c>
      <c r="D133" s="9">
        <v>1</v>
      </c>
      <c r="E133" s="3">
        <v>0</v>
      </c>
      <c r="F133" s="14">
        <v>0</v>
      </c>
      <c r="G133" s="13">
        <v>0</v>
      </c>
      <c r="H133" s="13">
        <v>0</v>
      </c>
      <c r="I133" s="13">
        <v>1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1</v>
      </c>
      <c r="Q133" s="13">
        <v>0</v>
      </c>
      <c r="R133" s="13">
        <v>1</v>
      </c>
      <c r="S133" s="13">
        <v>0</v>
      </c>
      <c r="T133" s="13">
        <v>0</v>
      </c>
      <c r="U133" s="9">
        <v>1</v>
      </c>
      <c r="V133" s="37">
        <v>1</v>
      </c>
      <c r="W133" s="15">
        <f t="shared" si="3"/>
        <v>3.7166886471673317</v>
      </c>
      <c r="X133" s="16">
        <f t="shared" si="4"/>
        <v>0.97626280631557794</v>
      </c>
      <c r="Y133" s="16">
        <f t="shared" si="5"/>
        <v>5.6345436401176671E-4</v>
      </c>
    </row>
    <row r="134" spans="2:25" x14ac:dyDescent="0.25">
      <c r="B134" s="9">
        <v>0</v>
      </c>
      <c r="C134" s="3">
        <v>1</v>
      </c>
      <c r="D134" s="9">
        <v>0</v>
      </c>
      <c r="E134" s="3">
        <v>1</v>
      </c>
      <c r="F134" s="14">
        <v>1</v>
      </c>
      <c r="G134" s="13">
        <v>0</v>
      </c>
      <c r="H134" s="13">
        <v>1</v>
      </c>
      <c r="I134" s="13">
        <v>1</v>
      </c>
      <c r="J134" s="13">
        <v>0</v>
      </c>
      <c r="K134" s="13">
        <v>1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9">
        <v>1</v>
      </c>
      <c r="V134" s="37">
        <v>1</v>
      </c>
      <c r="W134" s="15">
        <f t="shared" ref="W134:W197" si="6">SUMPRODUCT(B$2:U$2,B134:U134)</f>
        <v>7.8896125128604178</v>
      </c>
      <c r="X134" s="16">
        <f t="shared" ref="X134:X197" si="7">EXP(W134)/(1+EXP(W134))</f>
        <v>0.99962552557837825</v>
      </c>
      <c r="Y134" s="16">
        <f t="shared" ref="Y134:Y197" si="8">(V134-X134)^2</f>
        <v>1.4023109244894495E-7</v>
      </c>
    </row>
    <row r="135" spans="2:25" x14ac:dyDescent="0.25">
      <c r="B135" s="9">
        <v>1</v>
      </c>
      <c r="C135" s="3">
        <v>0</v>
      </c>
      <c r="D135" s="9">
        <v>1</v>
      </c>
      <c r="E135" s="3">
        <v>0</v>
      </c>
      <c r="F135" s="14">
        <v>0</v>
      </c>
      <c r="G135" s="13">
        <v>0</v>
      </c>
      <c r="H135" s="13">
        <v>0</v>
      </c>
      <c r="I135" s="13">
        <v>0</v>
      </c>
      <c r="J135" s="13">
        <v>1</v>
      </c>
      <c r="K135" s="13">
        <v>0</v>
      </c>
      <c r="L135" s="13">
        <v>1</v>
      </c>
      <c r="M135" s="13">
        <v>0</v>
      </c>
      <c r="N135" s="13">
        <v>0</v>
      </c>
      <c r="O135" s="13">
        <v>1</v>
      </c>
      <c r="P135" s="13">
        <v>0</v>
      </c>
      <c r="Q135" s="13">
        <v>0</v>
      </c>
      <c r="R135" s="13">
        <v>1</v>
      </c>
      <c r="S135" s="13">
        <v>0</v>
      </c>
      <c r="T135" s="13">
        <v>0</v>
      </c>
      <c r="U135" s="9">
        <v>1</v>
      </c>
      <c r="V135" s="37">
        <v>1</v>
      </c>
      <c r="W135" s="15">
        <f t="shared" si="6"/>
        <v>6.7404899211029008</v>
      </c>
      <c r="X135" s="16">
        <f t="shared" si="7"/>
        <v>0.99881932774004856</v>
      </c>
      <c r="Y135" s="16">
        <f t="shared" si="8"/>
        <v>1.3939869854188477E-6</v>
      </c>
    </row>
    <row r="136" spans="2:25" x14ac:dyDescent="0.25">
      <c r="B136" s="9">
        <v>0</v>
      </c>
      <c r="C136" s="3">
        <v>1</v>
      </c>
      <c r="D136" s="9">
        <v>1</v>
      </c>
      <c r="E136" s="3">
        <v>0</v>
      </c>
      <c r="F136" s="14">
        <v>0</v>
      </c>
      <c r="G136" s="13">
        <v>0</v>
      </c>
      <c r="H136" s="13">
        <v>0</v>
      </c>
      <c r="I136" s="13">
        <v>1</v>
      </c>
      <c r="J136" s="13">
        <v>0</v>
      </c>
      <c r="K136" s="13">
        <v>0</v>
      </c>
      <c r="L136" s="13">
        <v>0</v>
      </c>
      <c r="M136" s="13">
        <v>1</v>
      </c>
      <c r="N136" s="13">
        <v>0</v>
      </c>
      <c r="O136" s="13">
        <v>0</v>
      </c>
      <c r="P136" s="13">
        <v>0</v>
      </c>
      <c r="Q136" s="13">
        <v>0</v>
      </c>
      <c r="R136" s="13">
        <v>1</v>
      </c>
      <c r="S136" s="13">
        <v>0</v>
      </c>
      <c r="T136" s="13">
        <v>0</v>
      </c>
      <c r="U136" s="9">
        <v>1</v>
      </c>
      <c r="V136" s="37">
        <v>1</v>
      </c>
      <c r="W136" s="15">
        <f t="shared" si="6"/>
        <v>7.7582942078137078</v>
      </c>
      <c r="X136" s="16">
        <f t="shared" si="7"/>
        <v>0.99957299776102326</v>
      </c>
      <c r="Y136" s="16">
        <f t="shared" si="8"/>
        <v>1.8233091209114637E-7</v>
      </c>
    </row>
    <row r="137" spans="2:25" x14ac:dyDescent="0.25">
      <c r="B137" s="9">
        <v>0</v>
      </c>
      <c r="C137" s="3">
        <v>0</v>
      </c>
      <c r="D137" s="9">
        <v>1</v>
      </c>
      <c r="E137" s="3">
        <v>0</v>
      </c>
      <c r="F137" s="14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1</v>
      </c>
      <c r="U137" s="9">
        <v>1</v>
      </c>
      <c r="V137" s="37">
        <v>1</v>
      </c>
      <c r="W137" s="15">
        <f t="shared" si="6"/>
        <v>1.7344870658767724</v>
      </c>
      <c r="X137" s="16">
        <f t="shared" si="7"/>
        <v>0.8499854657574577</v>
      </c>
      <c r="Y137" s="16">
        <f t="shared" si="8"/>
        <v>2.2504360484006895E-2</v>
      </c>
    </row>
    <row r="138" spans="2:25" x14ac:dyDescent="0.25">
      <c r="B138" s="9">
        <v>1</v>
      </c>
      <c r="C138" s="3">
        <v>0</v>
      </c>
      <c r="D138" s="9">
        <v>1</v>
      </c>
      <c r="E138" s="3">
        <v>0</v>
      </c>
      <c r="F138" s="14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9">
        <v>1</v>
      </c>
      <c r="V138" s="37">
        <v>1</v>
      </c>
      <c r="W138" s="15">
        <f t="shared" si="6"/>
        <v>-0.9782994551993287</v>
      </c>
      <c r="X138" s="16">
        <f t="shared" si="7"/>
        <v>0.27322933920315395</v>
      </c>
      <c r="Y138" s="16">
        <f t="shared" si="8"/>
        <v>0.52819559339508426</v>
      </c>
    </row>
    <row r="139" spans="2:25" x14ac:dyDescent="0.25">
      <c r="B139" s="9">
        <v>0</v>
      </c>
      <c r="C139" s="3">
        <v>1</v>
      </c>
      <c r="D139" s="9">
        <v>1</v>
      </c>
      <c r="E139" s="3">
        <v>0</v>
      </c>
      <c r="F139" s="14">
        <v>0</v>
      </c>
      <c r="G139" s="13">
        <v>0</v>
      </c>
      <c r="H139" s="13">
        <v>0</v>
      </c>
      <c r="I139" s="13">
        <v>0</v>
      </c>
      <c r="J139" s="13">
        <v>1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9">
        <v>1</v>
      </c>
      <c r="V139" s="37">
        <v>1</v>
      </c>
      <c r="W139" s="15">
        <f t="shared" si="6"/>
        <v>2.0900613501340937</v>
      </c>
      <c r="X139" s="16">
        <f t="shared" si="7"/>
        <v>0.88993343514444823</v>
      </c>
      <c r="Y139" s="16">
        <f t="shared" si="8"/>
        <v>1.2114648699101385E-2</v>
      </c>
    </row>
    <row r="140" spans="2:25" x14ac:dyDescent="0.25">
      <c r="B140" s="9">
        <v>1</v>
      </c>
      <c r="C140" s="3">
        <v>0</v>
      </c>
      <c r="D140" s="9">
        <v>1</v>
      </c>
      <c r="E140" s="3">
        <v>0</v>
      </c>
      <c r="F140" s="14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9">
        <v>1</v>
      </c>
      <c r="V140" s="37">
        <v>1</v>
      </c>
      <c r="W140" s="15">
        <f t="shared" si="6"/>
        <v>-0.9782994551993287</v>
      </c>
      <c r="X140" s="16">
        <f t="shared" si="7"/>
        <v>0.27322933920315395</v>
      </c>
      <c r="Y140" s="16">
        <f t="shared" si="8"/>
        <v>0.52819559339508426</v>
      </c>
    </row>
    <row r="141" spans="2:25" x14ac:dyDescent="0.25">
      <c r="B141" s="9">
        <v>0</v>
      </c>
      <c r="C141" s="3">
        <v>1</v>
      </c>
      <c r="D141" s="9">
        <v>0</v>
      </c>
      <c r="E141" s="3">
        <v>0</v>
      </c>
      <c r="F141" s="14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9">
        <v>1</v>
      </c>
      <c r="V141" s="37">
        <v>1</v>
      </c>
      <c r="W141" s="15">
        <f t="shared" si="6"/>
        <v>-1.0681073907032101</v>
      </c>
      <c r="X141" s="16">
        <f t="shared" si="7"/>
        <v>0.25576317271480004</v>
      </c>
      <c r="Y141" s="16">
        <f t="shared" si="8"/>
        <v>0.5538884550875407</v>
      </c>
    </row>
    <row r="142" spans="2:25" x14ac:dyDescent="0.25">
      <c r="B142" s="9">
        <v>1</v>
      </c>
      <c r="C142" s="3">
        <v>0</v>
      </c>
      <c r="D142" s="9">
        <v>1</v>
      </c>
      <c r="E142" s="3">
        <v>0</v>
      </c>
      <c r="F142" s="14">
        <v>0</v>
      </c>
      <c r="G142" s="13">
        <v>0</v>
      </c>
      <c r="H142" s="13">
        <v>0</v>
      </c>
      <c r="I142" s="13">
        <v>0</v>
      </c>
      <c r="J142" s="13">
        <v>1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9">
        <v>1</v>
      </c>
      <c r="V142" s="37">
        <v>1</v>
      </c>
      <c r="W142" s="15">
        <f t="shared" si="6"/>
        <v>1.7328920115259481</v>
      </c>
      <c r="X142" s="16">
        <f t="shared" si="7"/>
        <v>0.8497819665405838</v>
      </c>
      <c r="Y142" s="16">
        <f t="shared" si="8"/>
        <v>2.2565457576414285E-2</v>
      </c>
    </row>
    <row r="143" spans="2:25" x14ac:dyDescent="0.25">
      <c r="B143" s="9">
        <v>1</v>
      </c>
      <c r="C143" s="3">
        <v>0</v>
      </c>
      <c r="D143" s="9">
        <v>1</v>
      </c>
      <c r="E143" s="3">
        <v>0</v>
      </c>
      <c r="F143" s="14">
        <v>0</v>
      </c>
      <c r="G143" s="13">
        <v>0</v>
      </c>
      <c r="H143" s="13">
        <v>0</v>
      </c>
      <c r="I143" s="13">
        <v>1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1</v>
      </c>
      <c r="S143" s="13">
        <v>0</v>
      </c>
      <c r="T143" s="13">
        <v>0</v>
      </c>
      <c r="U143" s="9">
        <v>1</v>
      </c>
      <c r="V143" s="37">
        <v>1</v>
      </c>
      <c r="W143" s="15">
        <f t="shared" si="6"/>
        <v>5.3466145155791631</v>
      </c>
      <c r="X143" s="16">
        <f t="shared" si="7"/>
        <v>0.99525833744832959</v>
      </c>
      <c r="Y143" s="16">
        <f t="shared" si="8"/>
        <v>2.2483363753913558E-5</v>
      </c>
    </row>
    <row r="144" spans="2:25" x14ac:dyDescent="0.25">
      <c r="B144" s="9">
        <v>0</v>
      </c>
      <c r="C144" s="3">
        <v>0</v>
      </c>
      <c r="D144" s="9">
        <v>1</v>
      </c>
      <c r="E144" s="3">
        <v>0</v>
      </c>
      <c r="F144" s="14">
        <v>0</v>
      </c>
      <c r="G144" s="13">
        <v>0</v>
      </c>
      <c r="H144" s="13">
        <v>0</v>
      </c>
      <c r="I144" s="13">
        <v>1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9">
        <v>1</v>
      </c>
      <c r="V144" s="37">
        <v>1</v>
      </c>
      <c r="W144" s="15">
        <f t="shared" si="6"/>
        <v>4.3641737799351494</v>
      </c>
      <c r="X144" s="16">
        <f t="shared" si="7"/>
        <v>0.98743473050339958</v>
      </c>
      <c r="Y144" s="16">
        <f t="shared" si="8"/>
        <v>1.5788599752219692E-4</v>
      </c>
    </row>
    <row r="145" spans="2:25" x14ac:dyDescent="0.25">
      <c r="B145" s="9">
        <v>0</v>
      </c>
      <c r="C145" s="3">
        <v>1</v>
      </c>
      <c r="D145" s="9">
        <v>0</v>
      </c>
      <c r="E145" s="3">
        <v>1</v>
      </c>
      <c r="F145" s="14">
        <v>1</v>
      </c>
      <c r="G145" s="13">
        <v>0</v>
      </c>
      <c r="H145" s="13">
        <v>0</v>
      </c>
      <c r="I145" s="13">
        <v>0</v>
      </c>
      <c r="J145" s="13">
        <v>1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1</v>
      </c>
      <c r="S145" s="13">
        <v>0</v>
      </c>
      <c r="T145" s="13">
        <v>0</v>
      </c>
      <c r="U145" s="9">
        <v>1</v>
      </c>
      <c r="V145" s="37">
        <v>1</v>
      </c>
      <c r="W145" s="15">
        <f t="shared" si="6"/>
        <v>6.9631109570037415</v>
      </c>
      <c r="X145" s="16">
        <f t="shared" si="7"/>
        <v>0.9990547457870661</v>
      </c>
      <c r="Y145" s="16">
        <f t="shared" si="8"/>
        <v>8.9350552706928532E-7</v>
      </c>
    </row>
    <row r="146" spans="2:25" x14ac:dyDescent="0.25">
      <c r="B146" s="9">
        <v>0</v>
      </c>
      <c r="C146" s="3">
        <v>0</v>
      </c>
      <c r="D146" s="9">
        <v>0</v>
      </c>
      <c r="E146" s="3">
        <v>1</v>
      </c>
      <c r="F146" s="14">
        <v>1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9">
        <v>1</v>
      </c>
      <c r="V146" s="37">
        <v>1</v>
      </c>
      <c r="W146" s="15">
        <f t="shared" si="6"/>
        <v>2.9123094160263037</v>
      </c>
      <c r="X146" s="16">
        <f t="shared" si="7"/>
        <v>0.94845159159296788</v>
      </c>
      <c r="Y146" s="16">
        <f t="shared" si="8"/>
        <v>2.6572384092981797E-3</v>
      </c>
    </row>
    <row r="147" spans="2:25" x14ac:dyDescent="0.25">
      <c r="B147" s="9">
        <v>0</v>
      </c>
      <c r="C147" s="3">
        <v>1</v>
      </c>
      <c r="D147" s="9">
        <v>1</v>
      </c>
      <c r="E147" s="3">
        <v>0</v>
      </c>
      <c r="F147" s="14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9">
        <v>1</v>
      </c>
      <c r="V147" s="37">
        <v>1</v>
      </c>
      <c r="W147" s="15">
        <f t="shared" si="6"/>
        <v>-0.62113011659118245</v>
      </c>
      <c r="X147" s="16">
        <f t="shared" si="7"/>
        <v>0.34952446770532508</v>
      </c>
      <c r="Y147" s="16">
        <f t="shared" si="8"/>
        <v>0.42311841811404066</v>
      </c>
    </row>
    <row r="148" spans="2:25" x14ac:dyDescent="0.25">
      <c r="B148" s="9">
        <v>1</v>
      </c>
      <c r="C148" s="3">
        <v>0</v>
      </c>
      <c r="D148" s="9">
        <v>1</v>
      </c>
      <c r="E148" s="3">
        <v>0</v>
      </c>
      <c r="F148" s="14">
        <v>0</v>
      </c>
      <c r="G148" s="13">
        <v>0</v>
      </c>
      <c r="H148" s="13">
        <v>1</v>
      </c>
      <c r="I148" s="13">
        <v>1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9">
        <v>1</v>
      </c>
      <c r="V148" s="37">
        <v>1</v>
      </c>
      <c r="W148" s="15">
        <f t="shared" si="6"/>
        <v>1.8301762308437464</v>
      </c>
      <c r="X148" s="16">
        <f t="shared" si="7"/>
        <v>0.86178271959687447</v>
      </c>
      <c r="Y148" s="16">
        <f t="shared" si="8"/>
        <v>1.9104016602036228E-2</v>
      </c>
    </row>
    <row r="149" spans="2:25" x14ac:dyDescent="0.25">
      <c r="B149" s="9">
        <v>0</v>
      </c>
      <c r="C149" s="3">
        <v>1</v>
      </c>
      <c r="D149" s="9">
        <v>0</v>
      </c>
      <c r="E149" s="3">
        <v>1</v>
      </c>
      <c r="F149" s="14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1</v>
      </c>
      <c r="P149" s="13">
        <v>0</v>
      </c>
      <c r="Q149" s="13">
        <v>0</v>
      </c>
      <c r="R149" s="13">
        <v>1</v>
      </c>
      <c r="S149" s="13">
        <v>0</v>
      </c>
      <c r="T149" s="13">
        <v>0</v>
      </c>
      <c r="U149" s="9">
        <v>1</v>
      </c>
      <c r="V149" s="37">
        <v>1</v>
      </c>
      <c r="W149" s="15">
        <f t="shared" si="6"/>
        <v>2.7576835514716045</v>
      </c>
      <c r="X149" s="16">
        <f t="shared" si="7"/>
        <v>0.94034582402629341</v>
      </c>
      <c r="Y149" s="16">
        <f t="shared" si="8"/>
        <v>3.5586207111019527E-3</v>
      </c>
    </row>
    <row r="150" spans="2:25" x14ac:dyDescent="0.25">
      <c r="B150" s="9">
        <v>0</v>
      </c>
      <c r="C150" s="3">
        <v>1</v>
      </c>
      <c r="D150" s="9">
        <v>0</v>
      </c>
      <c r="E150" s="3">
        <v>1</v>
      </c>
      <c r="F150" s="14">
        <v>1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9">
        <v>1</v>
      </c>
      <c r="V150" s="37">
        <v>1</v>
      </c>
      <c r="W150" s="15">
        <f t="shared" si="6"/>
        <v>2.8959034446699556</v>
      </c>
      <c r="X150" s="16">
        <f t="shared" si="7"/>
        <v>0.94764355764705588</v>
      </c>
      <c r="Y150" s="16">
        <f t="shared" si="8"/>
        <v>2.7411970558571608E-3</v>
      </c>
    </row>
    <row r="151" spans="2:25" x14ac:dyDescent="0.25">
      <c r="B151" s="9">
        <v>0</v>
      </c>
      <c r="C151" s="3">
        <v>1</v>
      </c>
      <c r="D151" s="9">
        <v>1</v>
      </c>
      <c r="E151" s="3">
        <v>0</v>
      </c>
      <c r="F151" s="14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9">
        <v>1</v>
      </c>
      <c r="V151" s="37">
        <v>1</v>
      </c>
      <c r="W151" s="15">
        <f t="shared" si="6"/>
        <v>-0.62113011659118245</v>
      </c>
      <c r="X151" s="16">
        <f t="shared" si="7"/>
        <v>0.34952446770532508</v>
      </c>
      <c r="Y151" s="16">
        <f t="shared" si="8"/>
        <v>0.42311841811404066</v>
      </c>
    </row>
    <row r="152" spans="2:25" x14ac:dyDescent="0.25">
      <c r="B152" s="9">
        <v>0</v>
      </c>
      <c r="C152" s="3">
        <v>1</v>
      </c>
      <c r="D152" s="9">
        <v>1</v>
      </c>
      <c r="E152" s="3">
        <v>0</v>
      </c>
      <c r="F152" s="14">
        <v>1</v>
      </c>
      <c r="G152" s="13">
        <v>1</v>
      </c>
      <c r="H152" s="13">
        <v>0</v>
      </c>
      <c r="I152" s="13">
        <v>0</v>
      </c>
      <c r="J152" s="13">
        <v>1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1</v>
      </c>
      <c r="S152" s="13">
        <v>0</v>
      </c>
      <c r="T152" s="13">
        <v>0</v>
      </c>
      <c r="U152" s="9">
        <v>1</v>
      </c>
      <c r="V152" s="37">
        <v>1</v>
      </c>
      <c r="W152" s="15">
        <f t="shared" si="6"/>
        <v>3.5667123735978912</v>
      </c>
      <c r="X152" s="16">
        <f t="shared" si="7"/>
        <v>0.97252748731464633</v>
      </c>
      <c r="Y152" s="16">
        <f t="shared" si="8"/>
        <v>7.5473895324691816E-4</v>
      </c>
    </row>
    <row r="153" spans="2:25" x14ac:dyDescent="0.25">
      <c r="B153" s="9">
        <v>1</v>
      </c>
      <c r="C153" s="3">
        <v>0</v>
      </c>
      <c r="D153" s="9">
        <v>1</v>
      </c>
      <c r="E153" s="3">
        <v>0</v>
      </c>
      <c r="F153" s="14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1</v>
      </c>
      <c r="S153" s="13">
        <v>0</v>
      </c>
      <c r="T153" s="13">
        <v>1</v>
      </c>
      <c r="U153" s="9">
        <v>1</v>
      </c>
      <c r="V153" s="37">
        <v>1</v>
      </c>
      <c r="W153" s="15">
        <f t="shared" si="6"/>
        <v>2.7169278015207858</v>
      </c>
      <c r="X153" s="16">
        <f t="shared" si="7"/>
        <v>0.93801815600435567</v>
      </c>
      <c r="Y153" s="16">
        <f t="shared" si="8"/>
        <v>3.8417489851003904E-3</v>
      </c>
    </row>
    <row r="154" spans="2:25" x14ac:dyDescent="0.25">
      <c r="B154" s="9">
        <v>0</v>
      </c>
      <c r="C154" s="3">
        <v>1</v>
      </c>
      <c r="D154" s="9">
        <v>1</v>
      </c>
      <c r="E154" s="3">
        <v>0</v>
      </c>
      <c r="F154" s="14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1</v>
      </c>
      <c r="N154" s="13">
        <v>0</v>
      </c>
      <c r="O154" s="13">
        <v>0</v>
      </c>
      <c r="P154" s="13">
        <v>0</v>
      </c>
      <c r="Q154" s="13">
        <v>0</v>
      </c>
      <c r="R154" s="13">
        <v>1</v>
      </c>
      <c r="S154" s="13">
        <v>0</v>
      </c>
      <c r="T154" s="13">
        <v>0</v>
      </c>
      <c r="U154" s="9">
        <v>1</v>
      </c>
      <c r="V154" s="37">
        <v>1</v>
      </c>
      <c r="W154" s="15">
        <f t="shared" si="6"/>
        <v>2.7893962826437244</v>
      </c>
      <c r="X154" s="16">
        <f t="shared" si="7"/>
        <v>0.9421001222501949</v>
      </c>
      <c r="Y154" s="16">
        <f t="shared" si="8"/>
        <v>3.3523958434423752E-3</v>
      </c>
    </row>
    <row r="155" spans="2:25" x14ac:dyDescent="0.25">
      <c r="B155" s="9">
        <v>0</v>
      </c>
      <c r="C155" s="3">
        <v>1</v>
      </c>
      <c r="D155" s="9">
        <v>0</v>
      </c>
      <c r="E155" s="3">
        <v>1</v>
      </c>
      <c r="F155" s="14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1</v>
      </c>
      <c r="T155" s="13">
        <v>0</v>
      </c>
      <c r="U155" s="9">
        <v>1</v>
      </c>
      <c r="V155" s="37">
        <v>1</v>
      </c>
      <c r="W155" s="15">
        <f t="shared" si="6"/>
        <v>-1.8817130317386193</v>
      </c>
      <c r="X155" s="16">
        <f t="shared" si="7"/>
        <v>0.13219223506536956</v>
      </c>
      <c r="Y155" s="16">
        <f t="shared" si="8"/>
        <v>0.75309031688083872</v>
      </c>
    </row>
    <row r="156" spans="2:25" x14ac:dyDescent="0.25">
      <c r="B156" s="9">
        <v>1</v>
      </c>
      <c r="C156" s="3">
        <v>0</v>
      </c>
      <c r="D156" s="9">
        <v>0</v>
      </c>
      <c r="E156" s="3">
        <v>0</v>
      </c>
      <c r="F156" s="14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1</v>
      </c>
      <c r="N156" s="13">
        <v>0</v>
      </c>
      <c r="O156" s="13">
        <v>0</v>
      </c>
      <c r="P156" s="13">
        <v>0</v>
      </c>
      <c r="Q156" s="13">
        <v>0</v>
      </c>
      <c r="R156" s="13">
        <v>1</v>
      </c>
      <c r="S156" s="13">
        <v>0</v>
      </c>
      <c r="T156" s="13">
        <v>0</v>
      </c>
      <c r="U156" s="9">
        <v>1</v>
      </c>
      <c r="V156" s="37">
        <v>1</v>
      </c>
      <c r="W156" s="15">
        <f t="shared" si="6"/>
        <v>1.9852496699235511</v>
      </c>
      <c r="X156" s="16">
        <f t="shared" si="7"/>
        <v>0.87923966838777667</v>
      </c>
      <c r="Y156" s="16">
        <f t="shared" si="8"/>
        <v>1.4583057691094144E-2</v>
      </c>
    </row>
    <row r="157" spans="2:25" x14ac:dyDescent="0.25">
      <c r="B157" s="9">
        <v>0</v>
      </c>
      <c r="C157" s="3">
        <v>1</v>
      </c>
      <c r="D157" s="9">
        <v>0</v>
      </c>
      <c r="E157" s="3">
        <v>1</v>
      </c>
      <c r="F157" s="14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1</v>
      </c>
      <c r="S157" s="13">
        <v>0</v>
      </c>
      <c r="T157" s="13">
        <v>0</v>
      </c>
      <c r="U157" s="9">
        <v>1</v>
      </c>
      <c r="V157" s="37">
        <v>1</v>
      </c>
      <c r="W157" s="15">
        <f t="shared" si="6"/>
        <v>1.0491492518357617</v>
      </c>
      <c r="X157" s="16">
        <f t="shared" si="7"/>
        <v>0.74061149872245013</v>
      </c>
      <c r="Y157" s="16">
        <f t="shared" si="8"/>
        <v>6.7282394595013492E-2</v>
      </c>
    </row>
    <row r="158" spans="2:25" x14ac:dyDescent="0.25">
      <c r="B158" s="9">
        <v>0</v>
      </c>
      <c r="C158" s="3">
        <v>1</v>
      </c>
      <c r="D158" s="9">
        <v>1</v>
      </c>
      <c r="E158" s="3">
        <v>0</v>
      </c>
      <c r="F158" s="14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1</v>
      </c>
      <c r="Q158" s="13">
        <v>0</v>
      </c>
      <c r="R158" s="13">
        <v>0</v>
      </c>
      <c r="S158" s="13">
        <v>0</v>
      </c>
      <c r="T158" s="13">
        <v>1</v>
      </c>
      <c r="U158" s="9">
        <v>1</v>
      </c>
      <c r="V158" s="37">
        <v>1</v>
      </c>
      <c r="W158" s="15">
        <f t="shared" si="6"/>
        <v>8.8155226108591833E-2</v>
      </c>
      <c r="X158" s="16">
        <f t="shared" si="7"/>
        <v>0.52202454501478601</v>
      </c>
      <c r="Y158" s="16">
        <f t="shared" si="8"/>
        <v>0.22846053556832233</v>
      </c>
    </row>
    <row r="159" spans="2:25" x14ac:dyDescent="0.25">
      <c r="B159" s="9">
        <v>0</v>
      </c>
      <c r="C159" s="3">
        <v>1</v>
      </c>
      <c r="D159" s="9">
        <v>1</v>
      </c>
      <c r="E159" s="3">
        <v>0</v>
      </c>
      <c r="F159" s="14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1</v>
      </c>
      <c r="S159" s="13">
        <v>0</v>
      </c>
      <c r="T159" s="13">
        <v>0</v>
      </c>
      <c r="U159" s="9">
        <v>1</v>
      </c>
      <c r="V159" s="37">
        <v>1</v>
      </c>
      <c r="W159" s="15">
        <f t="shared" si="6"/>
        <v>0.73488592901732619</v>
      </c>
      <c r="X159" s="16">
        <f t="shared" si="7"/>
        <v>0.6758765389888034</v>
      </c>
      <c r="Y159" s="16">
        <f t="shared" si="8"/>
        <v>0.10505601797787668</v>
      </c>
    </row>
    <row r="160" spans="2:25" x14ac:dyDescent="0.25">
      <c r="B160" s="9">
        <v>0</v>
      </c>
      <c r="C160" s="3">
        <v>1</v>
      </c>
      <c r="D160" s="9">
        <v>1</v>
      </c>
      <c r="E160" s="3">
        <v>0</v>
      </c>
      <c r="F160" s="14">
        <v>0</v>
      </c>
      <c r="G160" s="13">
        <v>0</v>
      </c>
      <c r="H160" s="13">
        <v>0</v>
      </c>
      <c r="I160" s="13">
        <v>1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1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9">
        <v>1</v>
      </c>
      <c r="V160" s="37">
        <v>1</v>
      </c>
      <c r="W160" s="15">
        <f t="shared" si="6"/>
        <v>6.056302108214644</v>
      </c>
      <c r="X160" s="16">
        <f t="shared" si="7"/>
        <v>0.99766242781684666</v>
      </c>
      <c r="Y160" s="16">
        <f t="shared" si="8"/>
        <v>5.4642437114522529E-6</v>
      </c>
    </row>
    <row r="161" spans="2:25" x14ac:dyDescent="0.25">
      <c r="B161" s="9">
        <v>0</v>
      </c>
      <c r="C161" s="3">
        <v>0</v>
      </c>
      <c r="D161" s="9">
        <v>0</v>
      </c>
      <c r="E161" s="3">
        <v>0</v>
      </c>
      <c r="F161" s="14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1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1</v>
      </c>
      <c r="U161" s="9">
        <v>1</v>
      </c>
      <c r="V161" s="37">
        <v>1</v>
      </c>
      <c r="W161" s="15">
        <f t="shared" si="6"/>
        <v>3.3420201453911433</v>
      </c>
      <c r="X161" s="16">
        <f t="shared" si="7"/>
        <v>0.96584255110861073</v>
      </c>
      <c r="Y161" s="16">
        <f t="shared" si="8"/>
        <v>1.1667313147678705E-3</v>
      </c>
    </row>
    <row r="162" spans="2:25" x14ac:dyDescent="0.25">
      <c r="B162" s="9">
        <v>0</v>
      </c>
      <c r="C162" s="3">
        <v>0</v>
      </c>
      <c r="D162" s="9">
        <v>0</v>
      </c>
      <c r="E162" s="3">
        <v>1</v>
      </c>
      <c r="F162" s="14">
        <v>0</v>
      </c>
      <c r="G162" s="13">
        <v>0</v>
      </c>
      <c r="H162" s="13">
        <v>0</v>
      </c>
      <c r="I162" s="13">
        <v>0</v>
      </c>
      <c r="J162" s="13">
        <v>1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9">
        <v>1</v>
      </c>
      <c r="V162" s="37">
        <v>1</v>
      </c>
      <c r="W162" s="15">
        <f t="shared" si="6"/>
        <v>2.4207306443088781</v>
      </c>
      <c r="X162" s="16">
        <f t="shared" si="7"/>
        <v>0.91839452016774559</v>
      </c>
      <c r="Y162" s="16">
        <f t="shared" si="8"/>
        <v>6.6594543386524815E-3</v>
      </c>
    </row>
    <row r="163" spans="2:25" x14ac:dyDescent="0.25">
      <c r="B163" s="9">
        <v>1</v>
      </c>
      <c r="C163" s="3">
        <v>0</v>
      </c>
      <c r="D163" s="9">
        <v>1</v>
      </c>
      <c r="E163" s="3">
        <v>0</v>
      </c>
      <c r="F163" s="14">
        <v>0</v>
      </c>
      <c r="G163" s="13">
        <v>0</v>
      </c>
      <c r="H163" s="13">
        <v>0</v>
      </c>
      <c r="I163" s="13">
        <v>0</v>
      </c>
      <c r="J163" s="13">
        <v>1</v>
      </c>
      <c r="K163" s="13">
        <v>0</v>
      </c>
      <c r="L163" s="13">
        <v>0</v>
      </c>
      <c r="M163" s="13">
        <v>1</v>
      </c>
      <c r="N163" s="13">
        <v>0</v>
      </c>
      <c r="O163" s="13">
        <v>0</v>
      </c>
      <c r="P163" s="13">
        <v>1</v>
      </c>
      <c r="Q163" s="13">
        <v>0</v>
      </c>
      <c r="R163" s="13">
        <v>0</v>
      </c>
      <c r="S163" s="13">
        <v>0</v>
      </c>
      <c r="T163" s="13">
        <v>1</v>
      </c>
      <c r="U163" s="9">
        <v>1</v>
      </c>
      <c r="V163" s="37">
        <v>1</v>
      </c>
      <c r="W163" s="15">
        <f t="shared" si="6"/>
        <v>4.4966877078521206</v>
      </c>
      <c r="X163" s="16">
        <f t="shared" si="7"/>
        <v>0.98897700688205581</v>
      </c>
      <c r="Y163" s="16">
        <f t="shared" si="8"/>
        <v>1.2150637727824499E-4</v>
      </c>
    </row>
    <row r="164" spans="2:25" x14ac:dyDescent="0.25">
      <c r="B164" s="9">
        <v>0</v>
      </c>
      <c r="C164" s="3">
        <v>1</v>
      </c>
      <c r="D164" s="9">
        <v>1</v>
      </c>
      <c r="E164" s="3">
        <v>0</v>
      </c>
      <c r="F164" s="14">
        <v>0</v>
      </c>
      <c r="G164" s="13">
        <v>0</v>
      </c>
      <c r="H164" s="13">
        <v>0</v>
      </c>
      <c r="I164" s="13">
        <v>0</v>
      </c>
      <c r="J164" s="13">
        <v>1</v>
      </c>
      <c r="K164" s="13">
        <v>0</v>
      </c>
      <c r="L164" s="13">
        <v>0</v>
      </c>
      <c r="M164" s="13">
        <v>1</v>
      </c>
      <c r="N164" s="13">
        <v>0</v>
      </c>
      <c r="O164" s="13">
        <v>0</v>
      </c>
      <c r="P164" s="13">
        <v>0</v>
      </c>
      <c r="Q164" s="13">
        <v>1</v>
      </c>
      <c r="R164" s="13">
        <v>0</v>
      </c>
      <c r="S164" s="13">
        <v>0</v>
      </c>
      <c r="T164" s="13">
        <v>1</v>
      </c>
      <c r="U164" s="9">
        <v>1</v>
      </c>
      <c r="V164" s="37">
        <v>1</v>
      </c>
      <c r="W164" s="15">
        <f t="shared" si="6"/>
        <v>8.6226264495471927</v>
      </c>
      <c r="X164" s="16">
        <f t="shared" si="7"/>
        <v>0.99982004548262593</v>
      </c>
      <c r="Y164" s="16">
        <f t="shared" si="8"/>
        <v>3.2383628323334533E-8</v>
      </c>
    </row>
    <row r="165" spans="2:25" x14ac:dyDescent="0.25">
      <c r="B165" s="9">
        <v>1</v>
      </c>
      <c r="C165" s="3">
        <v>0</v>
      </c>
      <c r="D165" s="9">
        <v>0</v>
      </c>
      <c r="E165" s="3">
        <v>1</v>
      </c>
      <c r="F165" s="14">
        <v>0</v>
      </c>
      <c r="G165" s="13">
        <v>0</v>
      </c>
      <c r="H165" s="13">
        <v>1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9">
        <v>1</v>
      </c>
      <c r="V165" s="37">
        <v>1</v>
      </c>
      <c r="W165" s="15">
        <f t="shared" si="6"/>
        <v>-2.8244583715078013</v>
      </c>
      <c r="X165" s="16">
        <f t="shared" si="7"/>
        <v>5.6016712862217675E-2</v>
      </c>
      <c r="Y165" s="16">
        <f t="shared" si="8"/>
        <v>0.89110444639545283</v>
      </c>
    </row>
    <row r="166" spans="2:25" x14ac:dyDescent="0.25">
      <c r="B166" s="9">
        <v>1</v>
      </c>
      <c r="C166" s="3">
        <v>0</v>
      </c>
      <c r="D166" s="9">
        <v>0</v>
      </c>
      <c r="E166" s="3">
        <v>1</v>
      </c>
      <c r="F166" s="14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1</v>
      </c>
      <c r="T166" s="13">
        <v>0</v>
      </c>
      <c r="U166" s="9">
        <v>1</v>
      </c>
      <c r="V166" s="37">
        <v>1</v>
      </c>
      <c r="W166" s="15">
        <f t="shared" si="6"/>
        <v>-2.2388823703467651</v>
      </c>
      <c r="X166" s="16">
        <f t="shared" si="7"/>
        <v>9.6312772542761771E-2</v>
      </c>
      <c r="Y166" s="16">
        <f t="shared" si="8"/>
        <v>0.81665060506935028</v>
      </c>
    </row>
    <row r="167" spans="2:25" x14ac:dyDescent="0.25">
      <c r="B167" s="9">
        <v>0</v>
      </c>
      <c r="C167" s="3">
        <v>1</v>
      </c>
      <c r="D167" s="9">
        <v>1</v>
      </c>
      <c r="E167" s="3">
        <v>0</v>
      </c>
      <c r="F167" s="14">
        <v>0</v>
      </c>
      <c r="G167" s="13">
        <v>0</v>
      </c>
      <c r="H167" s="13">
        <v>1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1</v>
      </c>
      <c r="U167" s="9">
        <v>1</v>
      </c>
      <c r="V167" s="37">
        <v>1</v>
      </c>
      <c r="W167" s="15">
        <f t="shared" si="6"/>
        <v>-0.44234114460648488</v>
      </c>
      <c r="X167" s="16">
        <f t="shared" si="7"/>
        <v>0.39118326296359518</v>
      </c>
      <c r="Y167" s="16">
        <f t="shared" si="8"/>
        <v>0.37065781929565489</v>
      </c>
    </row>
    <row r="168" spans="2:25" x14ac:dyDescent="0.25">
      <c r="B168" s="9">
        <v>1</v>
      </c>
      <c r="C168" s="3">
        <v>0</v>
      </c>
      <c r="D168" s="9">
        <v>0</v>
      </c>
      <c r="E168" s="3">
        <v>1</v>
      </c>
      <c r="F168" s="14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1</v>
      </c>
      <c r="S168" s="13">
        <v>0</v>
      </c>
      <c r="T168" s="13">
        <v>0</v>
      </c>
      <c r="U168" s="9">
        <v>1</v>
      </c>
      <c r="V168" s="37">
        <v>1</v>
      </c>
      <c r="W168" s="15">
        <f t="shared" si="6"/>
        <v>0.69197991322761543</v>
      </c>
      <c r="X168" s="16">
        <f t="shared" si="7"/>
        <v>0.66640722348234782</v>
      </c>
      <c r="Y168" s="16">
        <f t="shared" si="8"/>
        <v>0.11128414054475623</v>
      </c>
    </row>
    <row r="169" spans="2:25" x14ac:dyDescent="0.25">
      <c r="B169" s="9">
        <v>0</v>
      </c>
      <c r="C169" s="3">
        <v>1</v>
      </c>
      <c r="D169" s="9">
        <v>1</v>
      </c>
      <c r="E169" s="3">
        <v>0</v>
      </c>
      <c r="F169" s="14">
        <v>0</v>
      </c>
      <c r="G169" s="13">
        <v>0</v>
      </c>
      <c r="H169" s="13">
        <v>0</v>
      </c>
      <c r="I169" s="13">
        <v>0</v>
      </c>
      <c r="J169" s="13">
        <v>1</v>
      </c>
      <c r="K169" s="13">
        <v>0</v>
      </c>
      <c r="L169" s="13">
        <v>0</v>
      </c>
      <c r="M169" s="13">
        <v>0</v>
      </c>
      <c r="N169" s="13">
        <v>0</v>
      </c>
      <c r="O169" s="13">
        <v>1</v>
      </c>
      <c r="P169" s="13">
        <v>0</v>
      </c>
      <c r="Q169" s="13">
        <v>0</v>
      </c>
      <c r="R169" s="13">
        <v>1</v>
      </c>
      <c r="S169" s="13">
        <v>0</v>
      </c>
      <c r="T169" s="13">
        <v>0</v>
      </c>
      <c r="U169" s="9">
        <v>1</v>
      </c>
      <c r="V169" s="37">
        <v>1</v>
      </c>
      <c r="W169" s="15">
        <f t="shared" si="6"/>
        <v>5.1546116953784455</v>
      </c>
      <c r="X169" s="16">
        <f t="shared" si="7"/>
        <v>0.99426041182812808</v>
      </c>
      <c r="Y169" s="16">
        <f t="shared" si="8"/>
        <v>3.2942872382692084E-5</v>
      </c>
    </row>
    <row r="170" spans="2:25" x14ac:dyDescent="0.25">
      <c r="B170" s="9">
        <v>1</v>
      </c>
      <c r="C170" s="3">
        <v>0</v>
      </c>
      <c r="D170" s="9">
        <v>1</v>
      </c>
      <c r="E170" s="3">
        <v>0</v>
      </c>
      <c r="F170" s="14">
        <v>1</v>
      </c>
      <c r="G170" s="13">
        <v>0</v>
      </c>
      <c r="H170" s="13">
        <v>0</v>
      </c>
      <c r="I170" s="13">
        <v>1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1</v>
      </c>
      <c r="R170" s="13">
        <v>0</v>
      </c>
      <c r="S170" s="13">
        <v>0</v>
      </c>
      <c r="T170" s="13">
        <v>1</v>
      </c>
      <c r="U170" s="9">
        <v>1</v>
      </c>
      <c r="V170" s="37">
        <v>1</v>
      </c>
      <c r="W170" s="15">
        <f t="shared" si="6"/>
        <v>11.671423454200058</v>
      </c>
      <c r="X170" s="16">
        <f t="shared" si="7"/>
        <v>0.99999146582603449</v>
      </c>
      <c r="Y170" s="16">
        <f t="shared" si="8"/>
        <v>7.2832125273642398E-11</v>
      </c>
    </row>
    <row r="171" spans="2:25" x14ac:dyDescent="0.25">
      <c r="B171" s="9">
        <v>0</v>
      </c>
      <c r="C171" s="3">
        <v>0</v>
      </c>
      <c r="D171" s="9">
        <v>1</v>
      </c>
      <c r="E171" s="3">
        <v>0</v>
      </c>
      <c r="F171" s="14">
        <v>0</v>
      </c>
      <c r="G171" s="13">
        <v>0</v>
      </c>
      <c r="H171" s="13">
        <v>0</v>
      </c>
      <c r="I171" s="13">
        <v>0</v>
      </c>
      <c r="J171" s="13">
        <v>1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9">
        <v>1</v>
      </c>
      <c r="V171" s="37">
        <v>1</v>
      </c>
      <c r="W171" s="15">
        <f t="shared" si="6"/>
        <v>2.1064673214904426</v>
      </c>
      <c r="X171" s="16">
        <f t="shared" si="7"/>
        <v>0.89153018090025193</v>
      </c>
      <c r="Y171" s="16">
        <f t="shared" si="8"/>
        <v>1.176570165553207E-2</v>
      </c>
    </row>
    <row r="172" spans="2:25" x14ac:dyDescent="0.25">
      <c r="B172" s="9">
        <v>1</v>
      </c>
      <c r="C172" s="3">
        <v>0</v>
      </c>
      <c r="D172" s="9">
        <v>0</v>
      </c>
      <c r="E172" s="3">
        <v>1</v>
      </c>
      <c r="F172" s="14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9">
        <v>1</v>
      </c>
      <c r="V172" s="37">
        <v>1</v>
      </c>
      <c r="W172" s="15">
        <f t="shared" si="6"/>
        <v>-0.6640361323808931</v>
      </c>
      <c r="X172" s="16">
        <f t="shared" si="7"/>
        <v>0.33983353404879968</v>
      </c>
      <c r="Y172" s="16">
        <f t="shared" si="8"/>
        <v>0.43581976276649731</v>
      </c>
    </row>
    <row r="173" spans="2:25" x14ac:dyDescent="0.25">
      <c r="B173" s="9">
        <v>0</v>
      </c>
      <c r="C173" s="3">
        <v>0</v>
      </c>
      <c r="D173" s="9">
        <v>0</v>
      </c>
      <c r="E173" s="3">
        <v>0</v>
      </c>
      <c r="F173" s="14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9">
        <v>1</v>
      </c>
      <c r="V173" s="37">
        <v>1</v>
      </c>
      <c r="W173" s="15">
        <f t="shared" si="6"/>
        <v>-1.0517014193468615</v>
      </c>
      <c r="X173" s="16">
        <f t="shared" si="7"/>
        <v>0.25889851547025433</v>
      </c>
      <c r="Y173" s="16">
        <f t="shared" si="8"/>
        <v>0.54923141037219281</v>
      </c>
    </row>
    <row r="174" spans="2:25" x14ac:dyDescent="0.25">
      <c r="B174" s="9">
        <v>0</v>
      </c>
      <c r="C174" s="3">
        <v>1</v>
      </c>
      <c r="D174" s="9">
        <v>0</v>
      </c>
      <c r="E174" s="3">
        <v>1</v>
      </c>
      <c r="F174" s="14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9">
        <v>1</v>
      </c>
      <c r="V174" s="37">
        <v>1</v>
      </c>
      <c r="W174" s="15">
        <f t="shared" si="6"/>
        <v>-0.30686679377274684</v>
      </c>
      <c r="X174" s="16">
        <f t="shared" si="7"/>
        <v>0.42387970261883912</v>
      </c>
      <c r="Y174" s="16">
        <f t="shared" si="8"/>
        <v>0.33191459705455723</v>
      </c>
    </row>
    <row r="175" spans="2:25" x14ac:dyDescent="0.25">
      <c r="B175" s="9">
        <v>1</v>
      </c>
      <c r="C175" s="3">
        <v>0</v>
      </c>
      <c r="D175" s="9">
        <v>1</v>
      </c>
      <c r="E175" s="3">
        <v>0</v>
      </c>
      <c r="F175" s="14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1</v>
      </c>
      <c r="R175" s="13">
        <v>1</v>
      </c>
      <c r="S175" s="13">
        <v>0</v>
      </c>
      <c r="T175" s="13">
        <v>0</v>
      </c>
      <c r="U175" s="9">
        <v>1</v>
      </c>
      <c r="V175" s="37">
        <v>1</v>
      </c>
      <c r="W175" s="15">
        <f t="shared" si="6"/>
        <v>2.5165601250842728</v>
      </c>
      <c r="X175" s="16">
        <f t="shared" si="7"/>
        <v>0.92529462284385333</v>
      </c>
      <c r="Y175" s="16">
        <f t="shared" si="8"/>
        <v>5.5808933760421202E-3</v>
      </c>
    </row>
    <row r="176" spans="2:25" x14ac:dyDescent="0.25">
      <c r="B176" s="9">
        <v>1</v>
      </c>
      <c r="C176" s="3">
        <v>0</v>
      </c>
      <c r="D176" s="9">
        <v>0</v>
      </c>
      <c r="E176" s="3">
        <v>1</v>
      </c>
      <c r="F176" s="14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9">
        <v>1</v>
      </c>
      <c r="V176" s="37">
        <v>1</v>
      </c>
      <c r="W176" s="15">
        <f t="shared" si="6"/>
        <v>-0.6640361323808931</v>
      </c>
      <c r="X176" s="16">
        <f t="shared" si="7"/>
        <v>0.33983353404879968</v>
      </c>
      <c r="Y176" s="16">
        <f t="shared" si="8"/>
        <v>0.43581976276649731</v>
      </c>
    </row>
    <row r="177" spans="2:25" x14ac:dyDescent="0.25">
      <c r="B177" s="9">
        <v>1</v>
      </c>
      <c r="C177" s="3">
        <v>0</v>
      </c>
      <c r="D177" s="9">
        <v>0</v>
      </c>
      <c r="E177" s="3">
        <v>1</v>
      </c>
      <c r="F177" s="14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9">
        <v>1</v>
      </c>
      <c r="V177" s="37">
        <v>1</v>
      </c>
      <c r="W177" s="15">
        <f t="shared" si="6"/>
        <v>-0.6640361323808931</v>
      </c>
      <c r="X177" s="16">
        <f t="shared" si="7"/>
        <v>0.33983353404879968</v>
      </c>
      <c r="Y177" s="16">
        <f t="shared" si="8"/>
        <v>0.43581976276649731</v>
      </c>
    </row>
    <row r="178" spans="2:25" x14ac:dyDescent="0.25">
      <c r="B178" s="9">
        <v>0</v>
      </c>
      <c r="C178" s="3">
        <v>1</v>
      </c>
      <c r="D178" s="9">
        <v>1</v>
      </c>
      <c r="E178" s="3">
        <v>0</v>
      </c>
      <c r="F178" s="14">
        <v>1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1</v>
      </c>
      <c r="U178" s="9">
        <v>1</v>
      </c>
      <c r="V178" s="37">
        <v>1</v>
      </c>
      <c r="W178" s="15">
        <f t="shared" si="6"/>
        <v>4.9208513329631254</v>
      </c>
      <c r="X178" s="16">
        <f t="shared" si="7"/>
        <v>0.99275988209660948</v>
      </c>
      <c r="Y178" s="16">
        <f t="shared" si="8"/>
        <v>5.2419307254995929E-5</v>
      </c>
    </row>
    <row r="179" spans="2:25" x14ac:dyDescent="0.25">
      <c r="B179" s="9">
        <v>0</v>
      </c>
      <c r="C179" s="3">
        <v>1</v>
      </c>
      <c r="D179" s="9">
        <v>0</v>
      </c>
      <c r="E179" s="3">
        <v>1</v>
      </c>
      <c r="F179" s="14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9">
        <v>1</v>
      </c>
      <c r="V179" s="37">
        <v>1</v>
      </c>
      <c r="W179" s="15">
        <f t="shared" si="6"/>
        <v>-0.30686679377274684</v>
      </c>
      <c r="X179" s="16">
        <f t="shared" si="7"/>
        <v>0.42387970261883912</v>
      </c>
      <c r="Y179" s="16">
        <f t="shared" si="8"/>
        <v>0.33191459705455723</v>
      </c>
    </row>
    <row r="180" spans="2:25" x14ac:dyDescent="0.25">
      <c r="B180" s="9">
        <v>0</v>
      </c>
      <c r="C180" s="3">
        <v>0</v>
      </c>
      <c r="D180" s="9">
        <v>0</v>
      </c>
      <c r="E180" s="3">
        <v>1</v>
      </c>
      <c r="F180" s="14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1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9">
        <v>1</v>
      </c>
      <c r="V180" s="37">
        <v>1</v>
      </c>
      <c r="W180" s="15">
        <f t="shared" si="6"/>
        <v>1.4180734772194452</v>
      </c>
      <c r="X180" s="16">
        <f t="shared" si="7"/>
        <v>0.8050362207448637</v>
      </c>
      <c r="Y180" s="16">
        <f t="shared" si="8"/>
        <v>3.8010875221445514E-2</v>
      </c>
    </row>
    <row r="181" spans="2:25" x14ac:dyDescent="0.25">
      <c r="B181" s="9">
        <v>0</v>
      </c>
      <c r="C181" s="3">
        <v>0</v>
      </c>
      <c r="D181" s="9">
        <v>0</v>
      </c>
      <c r="E181" s="3">
        <v>1</v>
      </c>
      <c r="F181" s="14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1</v>
      </c>
      <c r="R181" s="13">
        <v>1</v>
      </c>
      <c r="S181" s="13">
        <v>0</v>
      </c>
      <c r="T181" s="13">
        <v>1</v>
      </c>
      <c r="U181" s="9">
        <v>1</v>
      </c>
      <c r="V181" s="37">
        <v>1</v>
      </c>
      <c r="W181" s="15">
        <f t="shared" si="6"/>
        <v>5.5436099689788092</v>
      </c>
      <c r="X181" s="16">
        <f t="shared" si="7"/>
        <v>0.99610286929499747</v>
      </c>
      <c r="Y181" s="16">
        <f t="shared" si="8"/>
        <v>1.5187627731873494E-5</v>
      </c>
    </row>
    <row r="182" spans="2:25" x14ac:dyDescent="0.25">
      <c r="B182" s="9">
        <v>0</v>
      </c>
      <c r="C182" s="3">
        <v>1</v>
      </c>
      <c r="D182" s="9">
        <v>1</v>
      </c>
      <c r="E182" s="3">
        <v>0</v>
      </c>
      <c r="F182" s="14">
        <v>0</v>
      </c>
      <c r="G182" s="13">
        <v>0</v>
      </c>
      <c r="H182" s="13">
        <v>0</v>
      </c>
      <c r="I182" s="13">
        <v>0</v>
      </c>
      <c r="J182" s="13">
        <v>1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9">
        <v>1</v>
      </c>
      <c r="V182" s="37">
        <v>1</v>
      </c>
      <c r="W182" s="15">
        <f t="shared" si="6"/>
        <v>2.0900613501340937</v>
      </c>
      <c r="X182" s="16">
        <f t="shared" si="7"/>
        <v>0.88993343514444823</v>
      </c>
      <c r="Y182" s="16">
        <f t="shared" si="8"/>
        <v>1.2114648699101385E-2</v>
      </c>
    </row>
    <row r="183" spans="2:25" x14ac:dyDescent="0.25">
      <c r="B183" s="9">
        <v>0</v>
      </c>
      <c r="C183" s="3">
        <v>1</v>
      </c>
      <c r="D183" s="9">
        <v>1</v>
      </c>
      <c r="E183" s="3">
        <v>0</v>
      </c>
      <c r="F183" s="14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1</v>
      </c>
      <c r="Q183" s="13">
        <v>0</v>
      </c>
      <c r="R183" s="13">
        <v>0</v>
      </c>
      <c r="S183" s="13">
        <v>0</v>
      </c>
      <c r="T183" s="13">
        <v>0</v>
      </c>
      <c r="U183" s="9">
        <v>1</v>
      </c>
      <c r="V183" s="37">
        <v>1</v>
      </c>
      <c r="W183" s="15">
        <f t="shared" si="6"/>
        <v>-2.2510559850030143</v>
      </c>
      <c r="X183" s="16">
        <f t="shared" si="7"/>
        <v>9.5258416717181951E-2</v>
      </c>
      <c r="Y183" s="16">
        <f t="shared" si="8"/>
        <v>0.81855733252110041</v>
      </c>
    </row>
    <row r="184" spans="2:25" x14ac:dyDescent="0.25">
      <c r="B184" s="9">
        <v>0</v>
      </c>
      <c r="C184" s="3">
        <v>1</v>
      </c>
      <c r="D184" s="9">
        <v>1</v>
      </c>
      <c r="E184" s="3">
        <v>0</v>
      </c>
      <c r="F184" s="14">
        <v>1</v>
      </c>
      <c r="G184" s="13">
        <v>0</v>
      </c>
      <c r="H184" s="13">
        <v>0</v>
      </c>
      <c r="I184" s="13">
        <v>0</v>
      </c>
      <c r="J184" s="13">
        <v>1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1</v>
      </c>
      <c r="U184" s="9">
        <v>1</v>
      </c>
      <c r="V184" s="37">
        <v>1</v>
      </c>
      <c r="W184" s="15">
        <f t="shared" si="6"/>
        <v>7.6320427996884019</v>
      </c>
      <c r="X184" s="16">
        <f t="shared" si="7"/>
        <v>0.99951556502784378</v>
      </c>
      <c r="Y184" s="16">
        <f t="shared" si="8"/>
        <v>2.3467724224800001E-7</v>
      </c>
    </row>
    <row r="185" spans="2:25" x14ac:dyDescent="0.25">
      <c r="B185" s="9">
        <v>0</v>
      </c>
      <c r="C185" s="3">
        <v>1</v>
      </c>
      <c r="D185" s="9">
        <v>1</v>
      </c>
      <c r="E185" s="3">
        <v>0</v>
      </c>
      <c r="F185" s="14">
        <v>0</v>
      </c>
      <c r="G185" s="13">
        <v>0</v>
      </c>
      <c r="H185" s="13">
        <v>0</v>
      </c>
      <c r="I185" s="13">
        <v>0</v>
      </c>
      <c r="J185" s="13">
        <v>1</v>
      </c>
      <c r="K185" s="13">
        <v>0</v>
      </c>
      <c r="L185" s="13">
        <v>0</v>
      </c>
      <c r="M185" s="13">
        <v>0</v>
      </c>
      <c r="N185" s="13">
        <v>1</v>
      </c>
      <c r="O185" s="13">
        <v>0</v>
      </c>
      <c r="P185" s="13">
        <v>0</v>
      </c>
      <c r="Q185" s="13">
        <v>0</v>
      </c>
      <c r="R185" s="13">
        <v>1</v>
      </c>
      <c r="S185" s="13">
        <v>0</v>
      </c>
      <c r="T185" s="13">
        <v>0</v>
      </c>
      <c r="U185" s="9">
        <v>1</v>
      </c>
      <c r="V185" s="37">
        <v>1</v>
      </c>
      <c r="W185" s="15">
        <f t="shared" si="6"/>
        <v>5.2417370718565195</v>
      </c>
      <c r="X185" s="16">
        <f t="shared" si="7"/>
        <v>0.99473679004779403</v>
      </c>
      <c r="Y185" s="16">
        <f t="shared" si="8"/>
        <v>2.7701379000999985E-5</v>
      </c>
    </row>
    <row r="186" spans="2:25" x14ac:dyDescent="0.25">
      <c r="B186" s="9">
        <v>0</v>
      </c>
      <c r="C186" s="3">
        <v>1</v>
      </c>
      <c r="D186" s="9">
        <v>0</v>
      </c>
      <c r="E186" s="3">
        <v>0</v>
      </c>
      <c r="F186" s="14">
        <v>0</v>
      </c>
      <c r="G186" s="13">
        <v>0</v>
      </c>
      <c r="H186" s="13">
        <v>0</v>
      </c>
      <c r="I186" s="13">
        <v>1</v>
      </c>
      <c r="J186" s="13">
        <v>1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9">
        <v>1</v>
      </c>
      <c r="V186" s="37">
        <v>1</v>
      </c>
      <c r="W186" s="15">
        <f t="shared" si="6"/>
        <v>6.6119820011920494</v>
      </c>
      <c r="X186" s="16">
        <f t="shared" si="7"/>
        <v>0.99865763898505133</v>
      </c>
      <c r="Y186" s="16">
        <f t="shared" si="8"/>
        <v>1.8019330944540169E-6</v>
      </c>
    </row>
    <row r="187" spans="2:25" x14ac:dyDescent="0.25">
      <c r="B187" s="9">
        <v>0</v>
      </c>
      <c r="C187" s="3">
        <v>1</v>
      </c>
      <c r="D187" s="9">
        <v>0</v>
      </c>
      <c r="E187" s="3">
        <v>1</v>
      </c>
      <c r="F187" s="14">
        <v>0</v>
      </c>
      <c r="G187" s="13">
        <v>0</v>
      </c>
      <c r="H187" s="13">
        <v>0</v>
      </c>
      <c r="I187" s="13">
        <v>1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1</v>
      </c>
      <c r="S187" s="13">
        <v>0</v>
      </c>
      <c r="T187" s="13">
        <v>1</v>
      </c>
      <c r="U187" s="9">
        <v>1</v>
      </c>
      <c r="V187" s="37">
        <v>1</v>
      </c>
      <c r="W187" s="15">
        <f t="shared" si="6"/>
        <v>8.3572583881173514</v>
      </c>
      <c r="X187" s="16">
        <f t="shared" si="7"/>
        <v>0.99976536819211559</v>
      </c>
      <c r="Y187" s="16">
        <f t="shared" si="8"/>
        <v>5.5052085271107234E-8</v>
      </c>
    </row>
    <row r="188" spans="2:25" x14ac:dyDescent="0.25">
      <c r="B188" s="9">
        <v>1</v>
      </c>
      <c r="C188" s="3">
        <v>0</v>
      </c>
      <c r="D188" s="9">
        <v>0</v>
      </c>
      <c r="E188" s="3">
        <v>1</v>
      </c>
      <c r="F188" s="14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1</v>
      </c>
      <c r="N188" s="13">
        <v>0</v>
      </c>
      <c r="O188" s="13">
        <v>0</v>
      </c>
      <c r="P188" s="13">
        <v>0</v>
      </c>
      <c r="Q188" s="13">
        <v>1</v>
      </c>
      <c r="R188" s="13">
        <v>0</v>
      </c>
      <c r="S188" s="13">
        <v>0</v>
      </c>
      <c r="T188" s="13">
        <v>1</v>
      </c>
      <c r="U188" s="9">
        <v>1</v>
      </c>
      <c r="V188" s="37">
        <v>1</v>
      </c>
      <c r="W188" s="15">
        <f t="shared" si="6"/>
        <v>5.8685289670322049</v>
      </c>
      <c r="X188" s="16">
        <f t="shared" si="7"/>
        <v>0.99718094063287166</v>
      </c>
      <c r="Y188" s="16">
        <f t="shared" si="8"/>
        <v>7.9470957153940392E-6</v>
      </c>
    </row>
    <row r="189" spans="2:25" x14ac:dyDescent="0.25">
      <c r="B189" s="9">
        <v>0</v>
      </c>
      <c r="C189" s="3">
        <v>1</v>
      </c>
      <c r="D189" s="9">
        <v>1</v>
      </c>
      <c r="E189" s="3">
        <v>0</v>
      </c>
      <c r="F189" s="14">
        <v>0</v>
      </c>
      <c r="G189" s="13">
        <v>0</v>
      </c>
      <c r="H189" s="13">
        <v>1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1</v>
      </c>
      <c r="Q189" s="13">
        <v>1</v>
      </c>
      <c r="R189" s="13">
        <v>1</v>
      </c>
      <c r="S189" s="13">
        <v>0</v>
      </c>
      <c r="T189" s="13">
        <v>0</v>
      </c>
      <c r="U189" s="9">
        <v>1</v>
      </c>
      <c r="V189" s="37">
        <v>1</v>
      </c>
      <c r="W189" s="15">
        <f t="shared" si="6"/>
        <v>-0.9166186438463213</v>
      </c>
      <c r="X189" s="16">
        <f t="shared" si="7"/>
        <v>0.28564736960622333</v>
      </c>
      <c r="Y189" s="16">
        <f t="shared" si="8"/>
        <v>0.51029968055050756</v>
      </c>
    </row>
    <row r="190" spans="2:25" x14ac:dyDescent="0.25">
      <c r="B190" s="9">
        <v>0</v>
      </c>
      <c r="C190" s="3">
        <v>0</v>
      </c>
      <c r="D190" s="9">
        <v>1</v>
      </c>
      <c r="E190" s="3">
        <v>0</v>
      </c>
      <c r="F190" s="14">
        <v>1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1</v>
      </c>
      <c r="S190" s="13">
        <v>0</v>
      </c>
      <c r="T190" s="13">
        <v>0</v>
      </c>
      <c r="U190" s="9">
        <v>1</v>
      </c>
      <c r="V190" s="37">
        <v>1</v>
      </c>
      <c r="W190" s="15">
        <f t="shared" si="6"/>
        <v>3.9540621388163766</v>
      </c>
      <c r="X190" s="16">
        <f t="shared" si="7"/>
        <v>0.98118417916959821</v>
      </c>
      <c r="Y190" s="16">
        <f t="shared" si="8"/>
        <v>3.5403511352178176E-4</v>
      </c>
    </row>
    <row r="191" spans="2:25" x14ac:dyDescent="0.25">
      <c r="B191" s="9">
        <v>0</v>
      </c>
      <c r="C191" s="3">
        <v>1</v>
      </c>
      <c r="D191" s="9">
        <v>0</v>
      </c>
      <c r="E191" s="3">
        <v>1</v>
      </c>
      <c r="F191" s="14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9">
        <v>1</v>
      </c>
      <c r="V191" s="37">
        <v>1</v>
      </c>
      <c r="W191" s="15">
        <f t="shared" si="6"/>
        <v>-0.30686679377274684</v>
      </c>
      <c r="X191" s="16">
        <f t="shared" si="7"/>
        <v>0.42387970261883912</v>
      </c>
      <c r="Y191" s="16">
        <f t="shared" si="8"/>
        <v>0.33191459705455723</v>
      </c>
    </row>
    <row r="192" spans="2:25" x14ac:dyDescent="0.25">
      <c r="B192" s="9">
        <v>1</v>
      </c>
      <c r="C192" s="3">
        <v>0</v>
      </c>
      <c r="D192" s="9">
        <v>0</v>
      </c>
      <c r="E192" s="3">
        <v>0</v>
      </c>
      <c r="F192" s="14">
        <v>1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1</v>
      </c>
      <c r="N192" s="13">
        <v>0</v>
      </c>
      <c r="O192" s="13">
        <v>0</v>
      </c>
      <c r="P192" s="13">
        <v>0</v>
      </c>
      <c r="Q192" s="13">
        <v>1</v>
      </c>
      <c r="R192" s="13">
        <v>0</v>
      </c>
      <c r="S192" s="13">
        <v>0</v>
      </c>
      <c r="T192" s="13">
        <v>1</v>
      </c>
      <c r="U192" s="9">
        <v>1</v>
      </c>
      <c r="V192" s="37">
        <v>1</v>
      </c>
      <c r="W192" s="15">
        <f t="shared" si="6"/>
        <v>8.3100586085444448</v>
      </c>
      <c r="X192" s="16">
        <f t="shared" si="7"/>
        <v>0.99975403089218562</v>
      </c>
      <c r="Y192" s="16">
        <f t="shared" si="8"/>
        <v>6.0500801999002622E-8</v>
      </c>
    </row>
    <row r="193" spans="2:25" x14ac:dyDescent="0.25">
      <c r="B193" s="9">
        <v>1</v>
      </c>
      <c r="C193" s="3">
        <v>0</v>
      </c>
      <c r="D193" s="9">
        <v>0</v>
      </c>
      <c r="E193" s="3">
        <v>1</v>
      </c>
      <c r="F193" s="14">
        <v>0</v>
      </c>
      <c r="G193" s="13">
        <v>0</v>
      </c>
      <c r="H193" s="13">
        <v>0</v>
      </c>
      <c r="I193" s="13">
        <v>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1</v>
      </c>
      <c r="P193" s="13">
        <v>0</v>
      </c>
      <c r="Q193" s="13">
        <v>0</v>
      </c>
      <c r="R193" s="13">
        <v>0</v>
      </c>
      <c r="S193" s="13">
        <v>0</v>
      </c>
      <c r="T193" s="13">
        <v>1</v>
      </c>
      <c r="U193" s="9">
        <v>1</v>
      </c>
      <c r="V193" s="37">
        <v>1</v>
      </c>
      <c r="W193" s="15">
        <f t="shared" si="6"/>
        <v>8.3526073035365407</v>
      </c>
      <c r="X193" s="16">
        <f t="shared" si="7"/>
        <v>0.99976427461579054</v>
      </c>
      <c r="Y193" s="16">
        <f t="shared" si="8"/>
        <v>5.5566456760698468E-8</v>
      </c>
    </row>
    <row r="194" spans="2:25" x14ac:dyDescent="0.25">
      <c r="B194" s="9">
        <v>1</v>
      </c>
      <c r="C194" s="3">
        <v>0</v>
      </c>
      <c r="D194" s="9">
        <v>1</v>
      </c>
      <c r="E194" s="3">
        <v>0</v>
      </c>
      <c r="F194" s="14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1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1</v>
      </c>
      <c r="U194" s="9">
        <v>1</v>
      </c>
      <c r="V194" s="37">
        <v>1</v>
      </c>
      <c r="W194" s="15">
        <f t="shared" si="6"/>
        <v>3.4154221095386763</v>
      </c>
      <c r="X194" s="16">
        <f t="shared" si="7"/>
        <v>0.96818305325142173</v>
      </c>
      <c r="Y194" s="16">
        <f t="shared" si="8"/>
        <v>1.0123181004018651E-3</v>
      </c>
    </row>
    <row r="195" spans="2:25" x14ac:dyDescent="0.25">
      <c r="B195" s="9">
        <v>1</v>
      </c>
      <c r="C195" s="3">
        <v>0</v>
      </c>
      <c r="D195" s="9">
        <v>0</v>
      </c>
      <c r="E195" s="3">
        <v>1</v>
      </c>
      <c r="F195" s="14">
        <v>1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9">
        <v>1</v>
      </c>
      <c r="V195" s="37">
        <v>1</v>
      </c>
      <c r="W195" s="15">
        <f t="shared" si="6"/>
        <v>2.5387341060618089</v>
      </c>
      <c r="X195" s="16">
        <f t="shared" si="7"/>
        <v>0.92681300653956089</v>
      </c>
      <c r="Y195" s="16">
        <f t="shared" si="8"/>
        <v>5.3563360117783567E-3</v>
      </c>
    </row>
    <row r="196" spans="2:25" x14ac:dyDescent="0.25">
      <c r="B196" s="9">
        <v>0</v>
      </c>
      <c r="C196" s="3">
        <v>1</v>
      </c>
      <c r="D196" s="9">
        <v>0</v>
      </c>
      <c r="E196" s="3">
        <v>0</v>
      </c>
      <c r="F196" s="14">
        <v>0</v>
      </c>
      <c r="G196" s="13">
        <v>0</v>
      </c>
      <c r="H196" s="13">
        <v>0</v>
      </c>
      <c r="I196" s="13">
        <v>1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9">
        <v>1</v>
      </c>
      <c r="V196" s="37">
        <v>1</v>
      </c>
      <c r="W196" s="15">
        <f t="shared" si="6"/>
        <v>3.9007905344667728</v>
      </c>
      <c r="X196" s="16">
        <f t="shared" si="7"/>
        <v>0.9801750616932311</v>
      </c>
      <c r="Y196" s="16">
        <f t="shared" si="8"/>
        <v>3.9302817886719305E-4</v>
      </c>
    </row>
    <row r="197" spans="2:25" x14ac:dyDescent="0.25">
      <c r="B197" s="9">
        <v>0</v>
      </c>
      <c r="C197" s="3">
        <v>1</v>
      </c>
      <c r="D197" s="9">
        <v>1</v>
      </c>
      <c r="E197" s="3">
        <v>0</v>
      </c>
      <c r="F197" s="14">
        <v>0</v>
      </c>
      <c r="G197" s="13">
        <v>0</v>
      </c>
      <c r="H197" s="13">
        <v>0</v>
      </c>
      <c r="I197" s="13">
        <v>1</v>
      </c>
      <c r="J197" s="13">
        <v>1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1</v>
      </c>
      <c r="Q197" s="13">
        <v>0</v>
      </c>
      <c r="R197" s="13">
        <v>0</v>
      </c>
      <c r="S197" s="13">
        <v>0</v>
      </c>
      <c r="T197" s="13">
        <v>0</v>
      </c>
      <c r="U197" s="9">
        <v>1</v>
      </c>
      <c r="V197" s="37">
        <v>1</v>
      </c>
      <c r="W197" s="15">
        <f t="shared" si="6"/>
        <v>5.4290334068922457</v>
      </c>
      <c r="X197" s="16">
        <f t="shared" si="7"/>
        <v>0.99563183010149947</v>
      </c>
      <c r="Y197" s="16">
        <f t="shared" si="8"/>
        <v>1.9080908262166124E-5</v>
      </c>
    </row>
    <row r="198" spans="2:25" x14ac:dyDescent="0.25">
      <c r="B198" s="9">
        <v>0</v>
      </c>
      <c r="C198" s="3">
        <v>1</v>
      </c>
      <c r="D198" s="9">
        <v>0</v>
      </c>
      <c r="E198" s="3">
        <v>1</v>
      </c>
      <c r="F198" s="14">
        <v>0</v>
      </c>
      <c r="G198" s="13">
        <v>0</v>
      </c>
      <c r="H198" s="13">
        <v>0</v>
      </c>
      <c r="I198" s="13">
        <v>0</v>
      </c>
      <c r="J198" s="13">
        <v>1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9">
        <v>1</v>
      </c>
      <c r="V198" s="37">
        <v>1</v>
      </c>
      <c r="W198" s="15">
        <f t="shared" ref="W198:W261" si="9">SUMPRODUCT(B$2:U$2,B198:U198)</f>
        <v>2.4043246729525301</v>
      </c>
      <c r="X198" s="16">
        <f t="shared" ref="X198:X261" si="10">EXP(W198)/(1+EXP(W198))</f>
        <v>0.91715648752405809</v>
      </c>
      <c r="Y198" s="16">
        <f t="shared" ref="Y198:Y261" si="11">(V198-X198)^2</f>
        <v>6.8630475593515422E-3</v>
      </c>
    </row>
    <row r="199" spans="2:25" x14ac:dyDescent="0.25">
      <c r="B199" s="9">
        <v>0</v>
      </c>
      <c r="C199" s="3">
        <v>1</v>
      </c>
      <c r="D199" s="9">
        <v>0</v>
      </c>
      <c r="E199" s="3">
        <v>1</v>
      </c>
      <c r="F199" s="14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1</v>
      </c>
      <c r="R199" s="13">
        <v>0</v>
      </c>
      <c r="S199" s="13">
        <v>0</v>
      </c>
      <c r="T199" s="13">
        <v>0</v>
      </c>
      <c r="U199" s="9">
        <v>1</v>
      </c>
      <c r="V199" s="37">
        <v>1</v>
      </c>
      <c r="W199" s="15">
        <f t="shared" si="9"/>
        <v>1.8319767409023464</v>
      </c>
      <c r="X199" s="16">
        <f t="shared" si="10"/>
        <v>0.86199704455868931</v>
      </c>
      <c r="Y199" s="16">
        <f t="shared" si="11"/>
        <v>1.9044815710536383E-2</v>
      </c>
    </row>
    <row r="200" spans="2:25" x14ac:dyDescent="0.25">
      <c r="B200" s="9">
        <v>1</v>
      </c>
      <c r="C200" s="3">
        <v>0</v>
      </c>
      <c r="D200" s="9">
        <v>0</v>
      </c>
      <c r="E200" s="3">
        <v>1</v>
      </c>
      <c r="F200" s="14">
        <v>0</v>
      </c>
      <c r="G200" s="13">
        <v>0</v>
      </c>
      <c r="H200" s="13">
        <v>1</v>
      </c>
      <c r="I200" s="13">
        <v>1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9">
        <v>1</v>
      </c>
      <c r="V200" s="37">
        <v>1</v>
      </c>
      <c r="W200" s="15">
        <f t="shared" si="9"/>
        <v>2.1444395536621821</v>
      </c>
      <c r="X200" s="16">
        <f t="shared" si="10"/>
        <v>0.89514802984354336</v>
      </c>
      <c r="Y200" s="16">
        <f t="shared" si="11"/>
        <v>1.0993935645690475E-2</v>
      </c>
    </row>
    <row r="201" spans="2:25" x14ac:dyDescent="0.25">
      <c r="B201" s="9">
        <v>1</v>
      </c>
      <c r="C201" s="3">
        <v>0</v>
      </c>
      <c r="D201" s="9">
        <v>1</v>
      </c>
      <c r="E201" s="3">
        <v>0</v>
      </c>
      <c r="F201" s="14">
        <v>1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1</v>
      </c>
      <c r="P201" s="13">
        <v>0</v>
      </c>
      <c r="Q201" s="13">
        <v>0</v>
      </c>
      <c r="R201" s="13">
        <v>1</v>
      </c>
      <c r="S201" s="13">
        <v>0</v>
      </c>
      <c r="T201" s="13">
        <v>0</v>
      </c>
      <c r="U201" s="9">
        <v>1</v>
      </c>
      <c r="V201" s="37">
        <v>1</v>
      </c>
      <c r="W201" s="15">
        <f t="shared" si="9"/>
        <v>5.2890211284877253</v>
      </c>
      <c r="X201" s="16">
        <f t="shared" si="10"/>
        <v>0.99497864335862474</v>
      </c>
      <c r="Y201" s="16">
        <f t="shared" si="11"/>
        <v>2.5214022519883463E-5</v>
      </c>
    </row>
    <row r="202" spans="2:25" x14ac:dyDescent="0.25">
      <c r="B202" s="9">
        <v>0</v>
      </c>
      <c r="C202" s="3">
        <v>1</v>
      </c>
      <c r="D202" s="9">
        <v>0</v>
      </c>
      <c r="E202" s="3">
        <v>0</v>
      </c>
      <c r="F202" s="14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1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9">
        <v>1</v>
      </c>
      <c r="V202" s="37">
        <v>1</v>
      </c>
      <c r="W202" s="15">
        <f t="shared" si="9"/>
        <v>0.6404269089326331</v>
      </c>
      <c r="X202" s="16">
        <f t="shared" si="10"/>
        <v>0.65484995757728304</v>
      </c>
      <c r="Y202" s="16">
        <f t="shared" si="11"/>
        <v>0.11912855178440332</v>
      </c>
    </row>
    <row r="203" spans="2:25" x14ac:dyDescent="0.25">
      <c r="B203" s="9">
        <v>0</v>
      </c>
      <c r="C203" s="3">
        <v>1</v>
      </c>
      <c r="D203" s="9">
        <v>0</v>
      </c>
      <c r="E203" s="3">
        <v>0</v>
      </c>
      <c r="F203" s="14">
        <v>0</v>
      </c>
      <c r="G203" s="13">
        <v>1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9">
        <v>1</v>
      </c>
      <c r="V203" s="37">
        <v>1</v>
      </c>
      <c r="W203" s="15">
        <f t="shared" si="9"/>
        <v>-4.1502426512906236</v>
      </c>
      <c r="X203" s="16">
        <f t="shared" si="10"/>
        <v>1.5516049570938084E-2</v>
      </c>
      <c r="Y203" s="16">
        <f t="shared" si="11"/>
        <v>0.96920864865241163</v>
      </c>
    </row>
    <row r="204" spans="2:25" x14ac:dyDescent="0.25">
      <c r="B204" s="9">
        <v>1</v>
      </c>
      <c r="C204" s="3">
        <v>0</v>
      </c>
      <c r="D204" s="9">
        <v>1</v>
      </c>
      <c r="E204" s="3">
        <v>0</v>
      </c>
      <c r="F204" s="14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1</v>
      </c>
      <c r="U204" s="9">
        <v>1</v>
      </c>
      <c r="V204" s="37">
        <v>1</v>
      </c>
      <c r="W204" s="15">
        <f t="shared" si="9"/>
        <v>1.3609117559122776</v>
      </c>
      <c r="X204" s="16">
        <f t="shared" si="10"/>
        <v>0.79590784198181652</v>
      </c>
      <c r="Y204" s="16">
        <f t="shared" si="11"/>
        <v>4.1653608964519175E-2</v>
      </c>
    </row>
    <row r="205" spans="2:25" x14ac:dyDescent="0.25">
      <c r="B205" s="9">
        <v>0</v>
      </c>
      <c r="C205" s="3">
        <v>1</v>
      </c>
      <c r="D205" s="9">
        <v>1</v>
      </c>
      <c r="E205" s="3">
        <v>0</v>
      </c>
      <c r="F205" s="14">
        <v>0</v>
      </c>
      <c r="G205" s="13">
        <v>0</v>
      </c>
      <c r="H205" s="13">
        <v>0</v>
      </c>
      <c r="I205" s="13">
        <v>1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9">
        <v>1</v>
      </c>
      <c r="V205" s="37">
        <v>1</v>
      </c>
      <c r="W205" s="15">
        <f t="shared" si="9"/>
        <v>4.3477678085788005</v>
      </c>
      <c r="X205" s="16">
        <f t="shared" si="10"/>
        <v>0.98722953904414457</v>
      </c>
      <c r="Y205" s="16">
        <f t="shared" si="11"/>
        <v>1.6308467302502807E-4</v>
      </c>
    </row>
    <row r="206" spans="2:25" x14ac:dyDescent="0.25">
      <c r="B206" s="9">
        <v>0</v>
      </c>
      <c r="C206" s="3">
        <v>1</v>
      </c>
      <c r="D206" s="9">
        <v>1</v>
      </c>
      <c r="E206" s="3">
        <v>0</v>
      </c>
      <c r="F206" s="14">
        <v>0</v>
      </c>
      <c r="G206" s="13">
        <v>0</v>
      </c>
      <c r="H206" s="13">
        <v>0</v>
      </c>
      <c r="I206" s="13">
        <v>0</v>
      </c>
      <c r="J206" s="13">
        <v>1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9">
        <v>1</v>
      </c>
      <c r="V206" s="37">
        <v>1</v>
      </c>
      <c r="W206" s="15">
        <f t="shared" si="9"/>
        <v>2.0900613501340937</v>
      </c>
      <c r="X206" s="16">
        <f t="shared" si="10"/>
        <v>0.88993343514444823</v>
      </c>
      <c r="Y206" s="16">
        <f t="shared" si="11"/>
        <v>1.2114648699101385E-2</v>
      </c>
    </row>
    <row r="207" spans="2:25" x14ac:dyDescent="0.25">
      <c r="B207" s="9">
        <v>1</v>
      </c>
      <c r="C207" s="3">
        <v>0</v>
      </c>
      <c r="D207" s="9">
        <v>1</v>
      </c>
      <c r="E207" s="3">
        <v>0</v>
      </c>
      <c r="F207" s="14">
        <v>0</v>
      </c>
      <c r="G207" s="13">
        <v>0</v>
      </c>
      <c r="H207" s="13">
        <v>0</v>
      </c>
      <c r="I207" s="13">
        <v>1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1</v>
      </c>
      <c r="Q207" s="13">
        <v>0</v>
      </c>
      <c r="R207" s="13">
        <v>0</v>
      </c>
      <c r="S207" s="13">
        <v>0</v>
      </c>
      <c r="T207" s="13">
        <v>0</v>
      </c>
      <c r="U207" s="9">
        <v>1</v>
      </c>
      <c r="V207" s="37">
        <v>1</v>
      </c>
      <c r="W207" s="15">
        <f t="shared" si="9"/>
        <v>2.3606726015588233</v>
      </c>
      <c r="X207" s="16">
        <f t="shared" si="10"/>
        <v>0.91377881257680804</v>
      </c>
      <c r="Y207" s="16">
        <f t="shared" si="11"/>
        <v>7.4340931606651948E-3</v>
      </c>
    </row>
    <row r="208" spans="2:25" x14ac:dyDescent="0.25">
      <c r="B208" s="9">
        <v>1</v>
      </c>
      <c r="C208" s="3">
        <v>0</v>
      </c>
      <c r="D208" s="9">
        <v>1</v>
      </c>
      <c r="E208" s="3">
        <v>0</v>
      </c>
      <c r="F208" s="14">
        <v>0</v>
      </c>
      <c r="G208" s="13">
        <v>0</v>
      </c>
      <c r="H208" s="13">
        <v>0</v>
      </c>
      <c r="I208" s="13">
        <v>1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9">
        <v>1</v>
      </c>
      <c r="V208" s="37">
        <v>1</v>
      </c>
      <c r="W208" s="15">
        <f t="shared" si="9"/>
        <v>3.9905984699706547</v>
      </c>
      <c r="X208" s="16">
        <f t="shared" si="10"/>
        <v>0.98184697887104866</v>
      </c>
      <c r="Y208" s="16">
        <f t="shared" si="11"/>
        <v>3.2953217610815383E-4</v>
      </c>
    </row>
    <row r="209" spans="2:25" x14ac:dyDescent="0.25">
      <c r="B209" s="9">
        <v>0</v>
      </c>
      <c r="C209" s="3">
        <v>1</v>
      </c>
      <c r="D209" s="9">
        <v>0</v>
      </c>
      <c r="E209" s="3">
        <v>1</v>
      </c>
      <c r="F209" s="14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1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9">
        <v>1</v>
      </c>
      <c r="V209" s="37">
        <v>1</v>
      </c>
      <c r="W209" s="15">
        <f t="shared" si="9"/>
        <v>1.7476435598536522</v>
      </c>
      <c r="X209" s="16">
        <f t="shared" si="10"/>
        <v>0.85165533943384686</v>
      </c>
      <c r="Y209" s="16">
        <f t="shared" si="11"/>
        <v>2.2006138318487189E-2</v>
      </c>
    </row>
    <row r="210" spans="2:25" x14ac:dyDescent="0.25">
      <c r="B210" s="9">
        <v>0</v>
      </c>
      <c r="C210" s="3">
        <v>1</v>
      </c>
      <c r="D210" s="9">
        <v>1</v>
      </c>
      <c r="E210" s="3">
        <v>0</v>
      </c>
      <c r="F210" s="14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9">
        <v>1</v>
      </c>
      <c r="V210" s="37">
        <v>1</v>
      </c>
      <c r="W210" s="15">
        <f t="shared" si="9"/>
        <v>-0.62113011659118245</v>
      </c>
      <c r="X210" s="16">
        <f t="shared" si="10"/>
        <v>0.34952446770532508</v>
      </c>
      <c r="Y210" s="16">
        <f t="shared" si="11"/>
        <v>0.42311841811404066</v>
      </c>
    </row>
    <row r="211" spans="2:25" x14ac:dyDescent="0.25">
      <c r="B211" s="9">
        <v>0</v>
      </c>
      <c r="C211" s="3">
        <v>1</v>
      </c>
      <c r="D211" s="9">
        <v>0</v>
      </c>
      <c r="E211" s="3">
        <v>1</v>
      </c>
      <c r="F211" s="14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1</v>
      </c>
      <c r="U211" s="9">
        <v>1</v>
      </c>
      <c r="V211" s="37">
        <v>1</v>
      </c>
      <c r="W211" s="15">
        <f t="shared" si="9"/>
        <v>2.0323444173388596</v>
      </c>
      <c r="X211" s="16">
        <f t="shared" si="10"/>
        <v>0.88415142751316611</v>
      </c>
      <c r="Y211" s="16">
        <f t="shared" si="11"/>
        <v>1.3420891747237207E-2</v>
      </c>
    </row>
    <row r="212" spans="2:25" x14ac:dyDescent="0.25">
      <c r="B212" s="9">
        <v>0</v>
      </c>
      <c r="C212" s="3">
        <v>0</v>
      </c>
      <c r="D212" s="9">
        <v>0</v>
      </c>
      <c r="E212" s="3">
        <v>1</v>
      </c>
      <c r="F212" s="14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9">
        <v>1</v>
      </c>
      <c r="V212" s="37">
        <v>1</v>
      </c>
      <c r="W212" s="15">
        <f t="shared" si="9"/>
        <v>-0.29046082241639826</v>
      </c>
      <c r="X212" s="16">
        <f t="shared" si="10"/>
        <v>0.42789105385603177</v>
      </c>
      <c r="Y212" s="16">
        <f t="shared" si="11"/>
        <v>0.32730864625796197</v>
      </c>
    </row>
    <row r="213" spans="2:25" x14ac:dyDescent="0.25">
      <c r="B213" s="9">
        <v>0</v>
      </c>
      <c r="C213" s="3">
        <v>0</v>
      </c>
      <c r="D213" s="9">
        <v>1</v>
      </c>
      <c r="E213" s="3">
        <v>0</v>
      </c>
      <c r="F213" s="14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1</v>
      </c>
      <c r="T213" s="13">
        <v>0</v>
      </c>
      <c r="U213" s="9">
        <v>1</v>
      </c>
      <c r="V213" s="37">
        <v>1</v>
      </c>
      <c r="W213" s="15">
        <f t="shared" si="9"/>
        <v>-2.1795703832007058</v>
      </c>
      <c r="X213" s="16">
        <f t="shared" si="10"/>
        <v>0.10160013555430285</v>
      </c>
      <c r="Y213" s="16">
        <f t="shared" si="11"/>
        <v>0.80712231643604704</v>
      </c>
    </row>
    <row r="214" spans="2:25" x14ac:dyDescent="0.25">
      <c r="B214" s="9">
        <v>1</v>
      </c>
      <c r="C214" s="3">
        <v>0</v>
      </c>
      <c r="D214" s="9">
        <v>1</v>
      </c>
      <c r="E214" s="3">
        <v>0</v>
      </c>
      <c r="F214" s="14">
        <v>1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9">
        <v>1</v>
      </c>
      <c r="V214" s="37">
        <v>1</v>
      </c>
      <c r="W214" s="15">
        <f t="shared" si="9"/>
        <v>2.2244707832433734</v>
      </c>
      <c r="X214" s="16">
        <f t="shared" si="10"/>
        <v>0.90242557341126328</v>
      </c>
      <c r="Y214" s="16">
        <f t="shared" si="11"/>
        <v>9.5207687241207709E-3</v>
      </c>
    </row>
    <row r="215" spans="2:25" x14ac:dyDescent="0.25">
      <c r="B215" s="9">
        <v>0</v>
      </c>
      <c r="C215" s="3">
        <v>1</v>
      </c>
      <c r="D215" s="9">
        <v>1</v>
      </c>
      <c r="E215" s="3">
        <v>0</v>
      </c>
      <c r="F215" s="14">
        <v>0</v>
      </c>
      <c r="G215" s="13">
        <v>0</v>
      </c>
      <c r="H215" s="13">
        <v>0</v>
      </c>
      <c r="I215" s="13">
        <v>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1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9">
        <v>1</v>
      </c>
      <c r="V215" s="37">
        <v>1</v>
      </c>
      <c r="W215" s="15">
        <f t="shared" si="9"/>
        <v>6.056302108214644</v>
      </c>
      <c r="X215" s="16">
        <f t="shared" si="10"/>
        <v>0.99766242781684666</v>
      </c>
      <c r="Y215" s="16">
        <f t="shared" si="11"/>
        <v>5.4642437114522529E-6</v>
      </c>
    </row>
    <row r="216" spans="2:25" x14ac:dyDescent="0.25">
      <c r="B216" s="9">
        <v>1</v>
      </c>
      <c r="C216" s="3">
        <v>0</v>
      </c>
      <c r="D216" s="9">
        <v>0</v>
      </c>
      <c r="E216" s="3">
        <v>1</v>
      </c>
      <c r="F216" s="14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1</v>
      </c>
      <c r="S216" s="13">
        <v>0</v>
      </c>
      <c r="T216" s="13">
        <v>0</v>
      </c>
      <c r="U216" s="9">
        <v>1</v>
      </c>
      <c r="V216" s="37">
        <v>1</v>
      </c>
      <c r="W216" s="15">
        <f t="shared" si="9"/>
        <v>0.69197991322761543</v>
      </c>
      <c r="X216" s="16">
        <f t="shared" si="10"/>
        <v>0.66640722348234782</v>
      </c>
      <c r="Y216" s="16">
        <f t="shared" si="11"/>
        <v>0.11128414054475623</v>
      </c>
    </row>
    <row r="217" spans="2:25" x14ac:dyDescent="0.25">
      <c r="B217" s="9">
        <v>0</v>
      </c>
      <c r="C217" s="3">
        <v>1</v>
      </c>
      <c r="D217" s="9">
        <v>1</v>
      </c>
      <c r="E217" s="3">
        <v>0</v>
      </c>
      <c r="F217" s="14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1</v>
      </c>
      <c r="P217" s="13">
        <v>0</v>
      </c>
      <c r="Q217" s="13">
        <v>0</v>
      </c>
      <c r="R217" s="13">
        <v>0</v>
      </c>
      <c r="S217" s="13">
        <v>0</v>
      </c>
      <c r="T217" s="13">
        <v>1</v>
      </c>
      <c r="U217" s="9">
        <v>1</v>
      </c>
      <c r="V217" s="37">
        <v>1</v>
      </c>
      <c r="W217" s="15">
        <f t="shared" si="9"/>
        <v>3.4266153941562667</v>
      </c>
      <c r="X217" s="16">
        <f t="shared" si="10"/>
        <v>0.96852605713223883</v>
      </c>
      <c r="Y217" s="16">
        <f t="shared" si="11"/>
        <v>9.9060907964309435E-4</v>
      </c>
    </row>
    <row r="218" spans="2:25" x14ac:dyDescent="0.25">
      <c r="B218" s="9">
        <v>0</v>
      </c>
      <c r="C218" s="3">
        <v>1</v>
      </c>
      <c r="D218" s="9">
        <v>0</v>
      </c>
      <c r="E218" s="3">
        <v>1</v>
      </c>
      <c r="F218" s="14">
        <v>0</v>
      </c>
      <c r="G218" s="13">
        <v>0</v>
      </c>
      <c r="H218" s="13">
        <v>1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1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9">
        <v>1</v>
      </c>
      <c r="V218" s="37">
        <v>1</v>
      </c>
      <c r="W218" s="15">
        <f t="shared" si="9"/>
        <v>-0.75875473326381204</v>
      </c>
      <c r="X218" s="16">
        <f t="shared" si="10"/>
        <v>0.3189166881326802</v>
      </c>
      <c r="Y218" s="16">
        <f t="shared" si="11"/>
        <v>0.46387447770415685</v>
      </c>
    </row>
    <row r="219" spans="2:25" x14ac:dyDescent="0.25">
      <c r="B219" s="9">
        <v>0</v>
      </c>
      <c r="C219" s="3">
        <v>1</v>
      </c>
      <c r="D219" s="9">
        <v>0</v>
      </c>
      <c r="E219" s="3">
        <v>1</v>
      </c>
      <c r="F219" s="14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1</v>
      </c>
      <c r="R219" s="13">
        <v>0</v>
      </c>
      <c r="S219" s="13">
        <v>0</v>
      </c>
      <c r="T219" s="13">
        <v>0</v>
      </c>
      <c r="U219" s="9">
        <v>1</v>
      </c>
      <c r="V219" s="37">
        <v>1</v>
      </c>
      <c r="W219" s="15">
        <f t="shared" si="9"/>
        <v>1.8319767409023464</v>
      </c>
      <c r="X219" s="16">
        <f t="shared" si="10"/>
        <v>0.86199704455868931</v>
      </c>
      <c r="Y219" s="16">
        <f t="shared" si="11"/>
        <v>1.9044815710536383E-2</v>
      </c>
    </row>
    <row r="220" spans="2:25" x14ac:dyDescent="0.25">
      <c r="B220" s="9">
        <v>0</v>
      </c>
      <c r="C220" s="3">
        <v>0</v>
      </c>
      <c r="D220" s="9">
        <v>0</v>
      </c>
      <c r="E220" s="3">
        <v>1</v>
      </c>
      <c r="F220" s="14">
        <v>1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1</v>
      </c>
      <c r="R220" s="13">
        <v>1</v>
      </c>
      <c r="S220" s="13">
        <v>0</v>
      </c>
      <c r="T220" s="13">
        <v>0</v>
      </c>
      <c r="U220" s="9">
        <v>1</v>
      </c>
      <c r="V220" s="37">
        <v>1</v>
      </c>
      <c r="W220" s="15">
        <f t="shared" si="9"/>
        <v>6.4071689963099052</v>
      </c>
      <c r="X220" s="16">
        <f t="shared" si="10"/>
        <v>0.99835302881805332</v>
      </c>
      <c r="Y220" s="16">
        <f t="shared" si="11"/>
        <v>2.7125140741628343E-6</v>
      </c>
    </row>
    <row r="221" spans="2:25" x14ac:dyDescent="0.25">
      <c r="B221" s="9">
        <v>0</v>
      </c>
      <c r="C221" s="3">
        <v>1</v>
      </c>
      <c r="D221" s="9">
        <v>1</v>
      </c>
      <c r="E221" s="3">
        <v>0</v>
      </c>
      <c r="F221" s="14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1</v>
      </c>
      <c r="U221" s="9">
        <v>1</v>
      </c>
      <c r="V221" s="37">
        <v>1</v>
      </c>
      <c r="W221" s="15">
        <f t="shared" si="9"/>
        <v>1.7180810945204235</v>
      </c>
      <c r="X221" s="16">
        <f t="shared" si="10"/>
        <v>0.84788150405434548</v>
      </c>
      <c r="Y221" s="16">
        <f t="shared" si="11"/>
        <v>2.3140036808768111E-2</v>
      </c>
    </row>
    <row r="222" spans="2:25" x14ac:dyDescent="0.25">
      <c r="B222" s="9">
        <v>1</v>
      </c>
      <c r="C222" s="3">
        <v>0</v>
      </c>
      <c r="D222" s="9">
        <v>1</v>
      </c>
      <c r="E222" s="3">
        <v>0</v>
      </c>
      <c r="F222" s="14">
        <v>0</v>
      </c>
      <c r="G222" s="13">
        <v>0</v>
      </c>
      <c r="H222" s="13">
        <v>0</v>
      </c>
      <c r="I222" s="13">
        <v>1</v>
      </c>
      <c r="J222" s="13">
        <v>0</v>
      </c>
      <c r="K222" s="13">
        <v>0</v>
      </c>
      <c r="L222" s="13">
        <v>0</v>
      </c>
      <c r="M222" s="13">
        <v>1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1</v>
      </c>
      <c r="U222" s="9">
        <v>1</v>
      </c>
      <c r="V222" s="37">
        <v>1</v>
      </c>
      <c r="W222" s="15">
        <f t="shared" si="9"/>
        <v>8.3843200347086597</v>
      </c>
      <c r="X222" s="16">
        <f t="shared" si="10"/>
        <v>0.99977163114009504</v>
      </c>
      <c r="Y222" s="16">
        <f t="shared" si="11"/>
        <v>5.2152336174290956E-8</v>
      </c>
    </row>
    <row r="223" spans="2:25" x14ac:dyDescent="0.25">
      <c r="B223" s="9">
        <v>0</v>
      </c>
      <c r="C223" s="3">
        <v>1</v>
      </c>
      <c r="D223" s="9">
        <v>0</v>
      </c>
      <c r="E223" s="3">
        <v>0</v>
      </c>
      <c r="F223" s="14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1</v>
      </c>
      <c r="U223" s="9">
        <v>1</v>
      </c>
      <c r="V223" s="37">
        <v>1</v>
      </c>
      <c r="W223" s="15">
        <f t="shared" si="9"/>
        <v>1.2711038204083962</v>
      </c>
      <c r="X223" s="16">
        <f t="shared" si="10"/>
        <v>0.78093164520700731</v>
      </c>
      <c r="Y223" s="16">
        <f t="shared" si="11"/>
        <v>4.7990944071708522E-2</v>
      </c>
    </row>
    <row r="224" spans="2:25" x14ac:dyDescent="0.25">
      <c r="B224" s="9">
        <v>0</v>
      </c>
      <c r="C224" s="3">
        <v>1</v>
      </c>
      <c r="D224" s="9">
        <v>0</v>
      </c>
      <c r="E224" s="3">
        <v>1</v>
      </c>
      <c r="F224" s="14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9">
        <v>1</v>
      </c>
      <c r="V224" s="37">
        <v>1</v>
      </c>
      <c r="W224" s="15">
        <f t="shared" si="9"/>
        <v>-0.30686679377274684</v>
      </c>
      <c r="X224" s="16">
        <f t="shared" si="10"/>
        <v>0.42387970261883912</v>
      </c>
      <c r="Y224" s="16">
        <f t="shared" si="11"/>
        <v>0.33191459705455723</v>
      </c>
    </row>
    <row r="225" spans="2:25" x14ac:dyDescent="0.25">
      <c r="B225" s="9">
        <v>0</v>
      </c>
      <c r="C225" s="3">
        <v>1</v>
      </c>
      <c r="D225" s="9">
        <v>0</v>
      </c>
      <c r="E225" s="3">
        <v>0</v>
      </c>
      <c r="F225" s="14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1</v>
      </c>
      <c r="R225" s="13">
        <v>0</v>
      </c>
      <c r="S225" s="13">
        <v>0</v>
      </c>
      <c r="T225" s="13">
        <v>0</v>
      </c>
      <c r="U225" s="9">
        <v>1</v>
      </c>
      <c r="V225" s="37">
        <v>1</v>
      </c>
      <c r="W225" s="15">
        <f t="shared" si="9"/>
        <v>1.0707361439718832</v>
      </c>
      <c r="X225" s="16">
        <f t="shared" si="10"/>
        <v>0.74473688484670131</v>
      </c>
      <c r="Y225" s="16">
        <f t="shared" si="11"/>
        <v>6.5159257957766226E-2</v>
      </c>
    </row>
    <row r="226" spans="2:25" x14ac:dyDescent="0.25">
      <c r="B226" s="9">
        <v>1</v>
      </c>
      <c r="C226" s="3">
        <v>0</v>
      </c>
      <c r="D226" s="9">
        <v>1</v>
      </c>
      <c r="E226" s="3">
        <v>0</v>
      </c>
      <c r="F226" s="14">
        <v>0</v>
      </c>
      <c r="G226" s="13">
        <v>0</v>
      </c>
      <c r="H226" s="13">
        <v>0</v>
      </c>
      <c r="I226" s="13">
        <v>1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1</v>
      </c>
      <c r="U226" s="9">
        <v>1</v>
      </c>
      <c r="V226" s="37">
        <v>1</v>
      </c>
      <c r="W226" s="15">
        <f t="shared" si="9"/>
        <v>6.3298096810822608</v>
      </c>
      <c r="X226" s="16">
        <f t="shared" si="10"/>
        <v>0.998220798244976</v>
      </c>
      <c r="Y226" s="16">
        <f t="shared" si="11"/>
        <v>3.1655588850804669E-6</v>
      </c>
    </row>
    <row r="227" spans="2:25" x14ac:dyDescent="0.25">
      <c r="B227" s="9">
        <v>0</v>
      </c>
      <c r="C227" s="3">
        <v>1</v>
      </c>
      <c r="D227" s="9">
        <v>1</v>
      </c>
      <c r="E227" s="3">
        <v>0</v>
      </c>
      <c r="F227" s="14">
        <v>0</v>
      </c>
      <c r="G227" s="13">
        <v>0</v>
      </c>
      <c r="H227" s="13">
        <v>0</v>
      </c>
      <c r="I227" s="13">
        <v>0</v>
      </c>
      <c r="J227" s="13">
        <v>1</v>
      </c>
      <c r="K227" s="13">
        <v>0</v>
      </c>
      <c r="L227" s="13">
        <v>0</v>
      </c>
      <c r="M227" s="13">
        <v>1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9">
        <v>1</v>
      </c>
      <c r="V227" s="37">
        <v>1</v>
      </c>
      <c r="W227" s="15">
        <f t="shared" si="9"/>
        <v>4.1445717037604926</v>
      </c>
      <c r="X227" s="16">
        <f t="shared" si="10"/>
        <v>0.98439708656999059</v>
      </c>
      <c r="Y227" s="16">
        <f t="shared" si="11"/>
        <v>2.434509075043681E-4</v>
      </c>
    </row>
    <row r="228" spans="2:25" x14ac:dyDescent="0.25">
      <c r="B228" s="9">
        <v>1</v>
      </c>
      <c r="C228" s="3">
        <v>0</v>
      </c>
      <c r="D228" s="9">
        <v>0</v>
      </c>
      <c r="E228" s="3">
        <v>0</v>
      </c>
      <c r="F228" s="14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1</v>
      </c>
      <c r="S228" s="13">
        <v>0</v>
      </c>
      <c r="T228" s="13">
        <v>0</v>
      </c>
      <c r="U228" s="9">
        <v>1</v>
      </c>
      <c r="V228" s="37">
        <v>1</v>
      </c>
      <c r="W228" s="15">
        <f t="shared" si="9"/>
        <v>-6.9260683702847659E-2</v>
      </c>
      <c r="X228" s="16">
        <f t="shared" si="10"/>
        <v>0.48269174755610567</v>
      </c>
      <c r="Y228" s="16">
        <f t="shared" si="11"/>
        <v>0.26760782804655592</v>
      </c>
    </row>
    <row r="229" spans="2:25" x14ac:dyDescent="0.25">
      <c r="B229" s="9">
        <v>1</v>
      </c>
      <c r="C229" s="3">
        <v>0</v>
      </c>
      <c r="D229" s="9">
        <v>0</v>
      </c>
      <c r="E229" s="3">
        <v>1</v>
      </c>
      <c r="F229" s="14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9">
        <v>1</v>
      </c>
      <c r="V229" s="37">
        <v>1</v>
      </c>
      <c r="W229" s="15">
        <f t="shared" si="9"/>
        <v>-0.6640361323808931</v>
      </c>
      <c r="X229" s="16">
        <f t="shared" si="10"/>
        <v>0.33983353404879968</v>
      </c>
      <c r="Y229" s="16">
        <f t="shared" si="11"/>
        <v>0.43581976276649731</v>
      </c>
    </row>
    <row r="230" spans="2:25" x14ac:dyDescent="0.25">
      <c r="B230" s="9">
        <v>1</v>
      </c>
      <c r="C230" s="3">
        <v>0</v>
      </c>
      <c r="D230" s="9">
        <v>0</v>
      </c>
      <c r="E230" s="3">
        <v>1</v>
      </c>
      <c r="F230" s="14">
        <v>0</v>
      </c>
      <c r="G230" s="13">
        <v>0</v>
      </c>
      <c r="H230" s="13">
        <v>0</v>
      </c>
      <c r="I230" s="13">
        <v>1</v>
      </c>
      <c r="J230" s="13">
        <v>1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9">
        <v>1</v>
      </c>
      <c r="V230" s="37">
        <v>1</v>
      </c>
      <c r="W230" s="15">
        <f t="shared" si="9"/>
        <v>7.0160532595143659</v>
      </c>
      <c r="X230" s="16">
        <f t="shared" si="10"/>
        <v>0.99910344437257315</v>
      </c>
      <c r="Y230" s="16">
        <f t="shared" si="11"/>
        <v>8.0381199307075946E-7</v>
      </c>
    </row>
    <row r="231" spans="2:25" x14ac:dyDescent="0.25">
      <c r="B231" s="9">
        <v>0</v>
      </c>
      <c r="C231" s="3">
        <v>1</v>
      </c>
      <c r="D231" s="9">
        <v>1</v>
      </c>
      <c r="E231" s="3">
        <v>0</v>
      </c>
      <c r="F231" s="14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1</v>
      </c>
      <c r="S231" s="13">
        <v>0</v>
      </c>
      <c r="T231" s="13">
        <v>0</v>
      </c>
      <c r="U231" s="9">
        <v>1</v>
      </c>
      <c r="V231" s="37">
        <v>1</v>
      </c>
      <c r="W231" s="15">
        <f t="shared" si="9"/>
        <v>0.73488592901732619</v>
      </c>
      <c r="X231" s="16">
        <f t="shared" si="10"/>
        <v>0.6758765389888034</v>
      </c>
      <c r="Y231" s="16">
        <f t="shared" si="11"/>
        <v>0.10505601797787668</v>
      </c>
    </row>
    <row r="232" spans="2:25" x14ac:dyDescent="0.25">
      <c r="B232" s="9">
        <v>0</v>
      </c>
      <c r="C232" s="3">
        <v>1</v>
      </c>
      <c r="D232" s="9">
        <v>0</v>
      </c>
      <c r="E232" s="3">
        <v>0</v>
      </c>
      <c r="F232" s="14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1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9">
        <v>1</v>
      </c>
      <c r="V232" s="37">
        <v>1</v>
      </c>
      <c r="W232" s="15">
        <f t="shared" si="9"/>
        <v>0.6404269089326331</v>
      </c>
      <c r="X232" s="16">
        <f t="shared" si="10"/>
        <v>0.65484995757728304</v>
      </c>
      <c r="Y232" s="16">
        <f t="shared" si="11"/>
        <v>0.11912855178440332</v>
      </c>
    </row>
    <row r="233" spans="2:25" x14ac:dyDescent="0.25">
      <c r="B233" s="9">
        <v>1</v>
      </c>
      <c r="C233" s="3">
        <v>0</v>
      </c>
      <c r="D233" s="9">
        <v>0</v>
      </c>
      <c r="E233" s="3">
        <v>0</v>
      </c>
      <c r="F233" s="14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1</v>
      </c>
      <c r="U233" s="9">
        <v>1</v>
      </c>
      <c r="V233" s="37">
        <v>1</v>
      </c>
      <c r="W233" s="15">
        <f t="shared" si="9"/>
        <v>0.91393448180024994</v>
      </c>
      <c r="X233" s="16">
        <f t="shared" si="10"/>
        <v>0.71380460422865277</v>
      </c>
      <c r="Y233" s="16">
        <f t="shared" si="11"/>
        <v>8.190780456071807E-2</v>
      </c>
    </row>
    <row r="234" spans="2:25" x14ac:dyDescent="0.25">
      <c r="B234" s="9">
        <v>0</v>
      </c>
      <c r="C234" s="3">
        <v>0</v>
      </c>
      <c r="D234" s="9">
        <v>0</v>
      </c>
      <c r="E234" s="3">
        <v>0</v>
      </c>
      <c r="F234" s="14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1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1</v>
      </c>
      <c r="S234" s="13">
        <v>0</v>
      </c>
      <c r="T234" s="13">
        <v>0</v>
      </c>
      <c r="U234" s="9">
        <v>1</v>
      </c>
      <c r="V234" s="37">
        <v>1</v>
      </c>
      <c r="W234" s="15">
        <f t="shared" si="9"/>
        <v>2.2473621905942487</v>
      </c>
      <c r="X234" s="16">
        <f t="shared" si="10"/>
        <v>0.90442276009079847</v>
      </c>
      <c r="Y234" s="16">
        <f t="shared" si="11"/>
        <v>9.1350087886610653E-3</v>
      </c>
    </row>
    <row r="235" spans="2:25" x14ac:dyDescent="0.25">
      <c r="B235" s="9">
        <v>1</v>
      </c>
      <c r="C235" s="3">
        <v>0</v>
      </c>
      <c r="D235" s="9">
        <v>0</v>
      </c>
      <c r="E235" s="3">
        <v>1</v>
      </c>
      <c r="F235" s="14">
        <v>0</v>
      </c>
      <c r="G235" s="13">
        <v>0</v>
      </c>
      <c r="H235" s="13">
        <v>1</v>
      </c>
      <c r="I235" s="13">
        <v>0</v>
      </c>
      <c r="J235" s="13">
        <v>1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9">
        <v>1</v>
      </c>
      <c r="V235" s="37">
        <v>1</v>
      </c>
      <c r="W235" s="15">
        <f t="shared" si="9"/>
        <v>-0.11326690478252499</v>
      </c>
      <c r="X235" s="16">
        <f t="shared" si="10"/>
        <v>0.47171350887957908</v>
      </c>
      <c r="Y235" s="16">
        <f t="shared" si="11"/>
        <v>0.27908661670032658</v>
      </c>
    </row>
    <row r="236" spans="2:25" x14ac:dyDescent="0.25">
      <c r="B236" s="9">
        <v>1</v>
      </c>
      <c r="C236" s="3">
        <v>0</v>
      </c>
      <c r="D236" s="9">
        <v>0</v>
      </c>
      <c r="E236" s="3">
        <v>1</v>
      </c>
      <c r="F236" s="14">
        <v>1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1</v>
      </c>
      <c r="Q236" s="13">
        <v>0</v>
      </c>
      <c r="R236" s="13">
        <v>0</v>
      </c>
      <c r="S236" s="13">
        <v>0</v>
      </c>
      <c r="T236" s="13">
        <v>0</v>
      </c>
      <c r="U236" s="9">
        <v>1</v>
      </c>
      <c r="V236" s="37">
        <v>1</v>
      </c>
      <c r="W236" s="15">
        <f t="shared" si="9"/>
        <v>0.90880823764997731</v>
      </c>
      <c r="X236" s="16">
        <f t="shared" si="10"/>
        <v>0.71275622942093686</v>
      </c>
      <c r="Y236" s="16">
        <f t="shared" si="11"/>
        <v>8.2508983736477456E-2</v>
      </c>
    </row>
    <row r="237" spans="2:25" x14ac:dyDescent="0.25">
      <c r="B237" s="9">
        <v>1</v>
      </c>
      <c r="C237" s="3">
        <v>0</v>
      </c>
      <c r="D237" s="9">
        <v>1</v>
      </c>
      <c r="E237" s="3">
        <v>0</v>
      </c>
      <c r="F237" s="14">
        <v>1</v>
      </c>
      <c r="G237" s="13">
        <v>0</v>
      </c>
      <c r="H237" s="13">
        <v>0</v>
      </c>
      <c r="I237" s="13">
        <v>0</v>
      </c>
      <c r="J237" s="13">
        <v>1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1</v>
      </c>
      <c r="R237" s="13">
        <v>0</v>
      </c>
      <c r="S237" s="13">
        <v>0</v>
      </c>
      <c r="T237" s="13">
        <v>1</v>
      </c>
      <c r="U237" s="9">
        <v>1</v>
      </c>
      <c r="V237" s="37">
        <v>1</v>
      </c>
      <c r="W237" s="15">
        <f t="shared" si="9"/>
        <v>9.4137169957553493</v>
      </c>
      <c r="X237" s="16">
        <f t="shared" si="10"/>
        <v>0.99991840957058986</v>
      </c>
      <c r="Y237" s="16">
        <f t="shared" si="11"/>
        <v>6.656998171330848E-9</v>
      </c>
    </row>
    <row r="238" spans="2:25" x14ac:dyDescent="0.25">
      <c r="B238" s="9">
        <v>0</v>
      </c>
      <c r="C238" s="3">
        <v>1</v>
      </c>
      <c r="D238" s="9">
        <v>1</v>
      </c>
      <c r="E238" s="3">
        <v>0</v>
      </c>
      <c r="F238" s="14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9">
        <v>1</v>
      </c>
      <c r="V238" s="37">
        <v>1</v>
      </c>
      <c r="W238" s="15">
        <f t="shared" si="9"/>
        <v>-0.62113011659118245</v>
      </c>
      <c r="X238" s="16">
        <f t="shared" si="10"/>
        <v>0.34952446770532508</v>
      </c>
      <c r="Y238" s="16">
        <f t="shared" si="11"/>
        <v>0.42311841811404066</v>
      </c>
    </row>
    <row r="239" spans="2:25" x14ac:dyDescent="0.25">
      <c r="B239" s="9">
        <v>0</v>
      </c>
      <c r="C239" s="3">
        <v>0</v>
      </c>
      <c r="D239" s="9">
        <v>0</v>
      </c>
      <c r="E239" s="3">
        <v>1</v>
      </c>
      <c r="F239" s="14">
        <v>1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1</v>
      </c>
      <c r="P239" s="13">
        <v>0</v>
      </c>
      <c r="Q239" s="13">
        <v>1</v>
      </c>
      <c r="R239" s="13">
        <v>1</v>
      </c>
      <c r="S239" s="13">
        <v>0</v>
      </c>
      <c r="T239" s="13">
        <v>1</v>
      </c>
      <c r="U239" s="9">
        <v>1</v>
      </c>
      <c r="V239" s="37">
        <v>1</v>
      </c>
      <c r="W239" s="15">
        <f t="shared" si="9"/>
        <v>10.454914507057355</v>
      </c>
      <c r="X239" s="16">
        <f t="shared" si="10"/>
        <v>0.99997119447396454</v>
      </c>
      <c r="Y239" s="16">
        <f t="shared" si="11"/>
        <v>8.297583301794516E-10</v>
      </c>
    </row>
    <row r="240" spans="2:25" x14ac:dyDescent="0.25">
      <c r="B240" s="9">
        <v>1</v>
      </c>
      <c r="C240" s="3">
        <v>0</v>
      </c>
      <c r="D240" s="9">
        <v>1</v>
      </c>
      <c r="E240" s="3">
        <v>0</v>
      </c>
      <c r="F240" s="14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1</v>
      </c>
      <c r="L240" s="13">
        <v>0</v>
      </c>
      <c r="M240" s="13">
        <v>0</v>
      </c>
      <c r="N240" s="13">
        <v>1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9">
        <v>1</v>
      </c>
      <c r="V240" s="37">
        <v>1</v>
      </c>
      <c r="W240" s="15">
        <f t="shared" si="9"/>
        <v>3.0025936030619764</v>
      </c>
      <c r="X240" s="16">
        <f t="shared" si="10"/>
        <v>0.95269115970691298</v>
      </c>
      <c r="Y240" s="16">
        <f t="shared" si="11"/>
        <v>2.2381263698768136E-3</v>
      </c>
    </row>
    <row r="241" spans="2:25" x14ac:dyDescent="0.25">
      <c r="B241" s="9">
        <v>0</v>
      </c>
      <c r="C241" s="3">
        <v>1</v>
      </c>
      <c r="D241" s="9">
        <v>0</v>
      </c>
      <c r="E241" s="3">
        <v>1</v>
      </c>
      <c r="F241" s="14">
        <v>0</v>
      </c>
      <c r="G241" s="13">
        <v>0</v>
      </c>
      <c r="H241" s="13">
        <v>1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1</v>
      </c>
      <c r="P241" s="13">
        <v>0</v>
      </c>
      <c r="Q241" s="13">
        <v>0</v>
      </c>
      <c r="R241" s="13">
        <v>0</v>
      </c>
      <c r="S241" s="13">
        <v>0</v>
      </c>
      <c r="T241" s="13">
        <v>1</v>
      </c>
      <c r="U241" s="9">
        <v>1</v>
      </c>
      <c r="V241" s="37">
        <v>1</v>
      </c>
      <c r="W241" s="15">
        <f t="shared" si="9"/>
        <v>1.5804564778477943</v>
      </c>
      <c r="X241" s="16">
        <f t="shared" si="10"/>
        <v>0.82926915665756995</v>
      </c>
      <c r="Y241" s="16">
        <f t="shared" si="11"/>
        <v>2.9149020868417391E-2</v>
      </c>
    </row>
    <row r="242" spans="2:25" x14ac:dyDescent="0.25">
      <c r="B242" s="9">
        <v>0</v>
      </c>
      <c r="C242" s="3">
        <v>1</v>
      </c>
      <c r="D242" s="9">
        <v>0</v>
      </c>
      <c r="E242" s="3">
        <v>1</v>
      </c>
      <c r="F242" s="14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9">
        <v>1</v>
      </c>
      <c r="V242" s="37">
        <v>1</v>
      </c>
      <c r="W242" s="15">
        <f t="shared" si="9"/>
        <v>-0.30686679377274684</v>
      </c>
      <c r="X242" s="16">
        <f t="shared" si="10"/>
        <v>0.42387970261883912</v>
      </c>
      <c r="Y242" s="16">
        <f t="shared" si="11"/>
        <v>0.33191459705455723</v>
      </c>
    </row>
    <row r="243" spans="2:25" x14ac:dyDescent="0.25">
      <c r="B243" s="9">
        <v>0</v>
      </c>
      <c r="C243" s="3">
        <v>1</v>
      </c>
      <c r="D243" s="9">
        <v>0</v>
      </c>
      <c r="E243" s="3">
        <v>1</v>
      </c>
      <c r="F243" s="14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9">
        <v>1</v>
      </c>
      <c r="V243" s="37">
        <v>1</v>
      </c>
      <c r="W243" s="15">
        <f t="shared" si="9"/>
        <v>-0.30686679377274684</v>
      </c>
      <c r="X243" s="16">
        <f t="shared" si="10"/>
        <v>0.42387970261883912</v>
      </c>
      <c r="Y243" s="16">
        <f t="shared" si="11"/>
        <v>0.33191459705455723</v>
      </c>
    </row>
    <row r="244" spans="2:25" x14ac:dyDescent="0.25">
      <c r="B244" s="9">
        <v>0</v>
      </c>
      <c r="C244" s="3">
        <v>0</v>
      </c>
      <c r="D244" s="9">
        <v>1</v>
      </c>
      <c r="E244" s="3">
        <v>0</v>
      </c>
      <c r="F244" s="14">
        <v>0</v>
      </c>
      <c r="G244" s="13">
        <v>0</v>
      </c>
      <c r="H244" s="13">
        <v>0</v>
      </c>
      <c r="I244" s="13">
        <v>1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9">
        <v>1</v>
      </c>
      <c r="V244" s="37">
        <v>1</v>
      </c>
      <c r="W244" s="15">
        <f t="shared" si="9"/>
        <v>4.3641737799351494</v>
      </c>
      <c r="X244" s="16">
        <f t="shared" si="10"/>
        <v>0.98743473050339958</v>
      </c>
      <c r="Y244" s="16">
        <f t="shared" si="11"/>
        <v>1.5788599752219692E-4</v>
      </c>
    </row>
    <row r="245" spans="2:25" x14ac:dyDescent="0.25">
      <c r="B245" s="9">
        <v>0</v>
      </c>
      <c r="C245" s="3">
        <v>1</v>
      </c>
      <c r="D245" s="9">
        <v>0</v>
      </c>
      <c r="E245" s="3">
        <v>1</v>
      </c>
      <c r="F245" s="14">
        <v>0</v>
      </c>
      <c r="G245" s="13">
        <v>0</v>
      </c>
      <c r="H245" s="13">
        <v>0</v>
      </c>
      <c r="I245" s="13">
        <v>0</v>
      </c>
      <c r="J245" s="13">
        <v>1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1</v>
      </c>
      <c r="T245" s="13">
        <v>0</v>
      </c>
      <c r="U245" s="9">
        <v>1</v>
      </c>
      <c r="V245" s="37">
        <v>1</v>
      </c>
      <c r="W245" s="15">
        <f t="shared" si="9"/>
        <v>0.82947843498665752</v>
      </c>
      <c r="X245" s="16">
        <f t="shared" si="10"/>
        <v>0.69624463635153522</v>
      </c>
      <c r="Y245" s="16">
        <f t="shared" si="11"/>
        <v>9.2267320945211076E-2</v>
      </c>
    </row>
    <row r="246" spans="2:25" x14ac:dyDescent="0.25">
      <c r="B246" s="9">
        <v>0</v>
      </c>
      <c r="C246" s="3">
        <v>1</v>
      </c>
      <c r="D246" s="9">
        <v>1</v>
      </c>
      <c r="E246" s="3">
        <v>0</v>
      </c>
      <c r="F246" s="14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1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9">
        <v>1</v>
      </c>
      <c r="V246" s="37">
        <v>1</v>
      </c>
      <c r="W246" s="15">
        <f t="shared" si="9"/>
        <v>1.4333802370352162</v>
      </c>
      <c r="X246" s="16">
        <f t="shared" si="10"/>
        <v>0.80742744953634682</v>
      </c>
      <c r="Y246" s="16">
        <f t="shared" si="11"/>
        <v>3.7084187192076248E-2</v>
      </c>
    </row>
    <row r="247" spans="2:25" x14ac:dyDescent="0.25">
      <c r="B247" s="9">
        <v>0</v>
      </c>
      <c r="C247" s="3">
        <v>1</v>
      </c>
      <c r="D247" s="9">
        <v>0</v>
      </c>
      <c r="E247" s="3">
        <v>1</v>
      </c>
      <c r="F247" s="14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9">
        <v>1</v>
      </c>
      <c r="V247" s="37">
        <v>1</v>
      </c>
      <c r="W247" s="15">
        <f t="shared" si="9"/>
        <v>-0.30686679377274684</v>
      </c>
      <c r="X247" s="16">
        <f t="shared" si="10"/>
        <v>0.42387970261883912</v>
      </c>
      <c r="Y247" s="16">
        <f t="shared" si="11"/>
        <v>0.33191459705455723</v>
      </c>
    </row>
    <row r="248" spans="2:25" x14ac:dyDescent="0.25">
      <c r="B248" s="9">
        <v>1</v>
      </c>
      <c r="C248" s="3">
        <v>0</v>
      </c>
      <c r="D248" s="9">
        <v>0</v>
      </c>
      <c r="E248" s="3">
        <v>1</v>
      </c>
      <c r="F248" s="14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9">
        <v>1</v>
      </c>
      <c r="V248" s="37">
        <v>1</v>
      </c>
      <c r="W248" s="15">
        <f t="shared" si="9"/>
        <v>-0.6640361323808931</v>
      </c>
      <c r="X248" s="16">
        <f t="shared" si="10"/>
        <v>0.33983353404879968</v>
      </c>
      <c r="Y248" s="16">
        <f t="shared" si="11"/>
        <v>0.43581976276649731</v>
      </c>
    </row>
    <row r="249" spans="2:25" x14ac:dyDescent="0.25">
      <c r="B249" s="9">
        <v>0</v>
      </c>
      <c r="C249" s="3">
        <v>1</v>
      </c>
      <c r="D249" s="9">
        <v>0</v>
      </c>
      <c r="E249" s="3">
        <v>1</v>
      </c>
      <c r="F249" s="14">
        <v>0</v>
      </c>
      <c r="G249" s="13">
        <v>0</v>
      </c>
      <c r="H249" s="13">
        <v>0</v>
      </c>
      <c r="I249" s="13">
        <v>0</v>
      </c>
      <c r="J249" s="13">
        <v>1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1</v>
      </c>
      <c r="U249" s="9">
        <v>1</v>
      </c>
      <c r="V249" s="37">
        <v>1</v>
      </c>
      <c r="W249" s="15">
        <f t="shared" si="9"/>
        <v>4.7435358840641362</v>
      </c>
      <c r="X249" s="16">
        <f t="shared" si="10"/>
        <v>0.99136736932911995</v>
      </c>
      <c r="Y249" s="16">
        <f t="shared" si="11"/>
        <v>7.4522312299818915E-5</v>
      </c>
    </row>
    <row r="250" spans="2:25" x14ac:dyDescent="0.25">
      <c r="B250" s="9">
        <v>0</v>
      </c>
      <c r="C250" s="3">
        <v>1</v>
      </c>
      <c r="D250" s="9">
        <v>1</v>
      </c>
      <c r="E250" s="3">
        <v>0</v>
      </c>
      <c r="F250" s="14">
        <v>0</v>
      </c>
      <c r="G250" s="13">
        <v>0</v>
      </c>
      <c r="H250" s="13">
        <v>1</v>
      </c>
      <c r="I250" s="13">
        <v>0</v>
      </c>
      <c r="J250" s="13">
        <v>1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1</v>
      </c>
      <c r="S250" s="13">
        <v>0</v>
      </c>
      <c r="T250" s="13">
        <v>0</v>
      </c>
      <c r="U250" s="9">
        <v>1</v>
      </c>
      <c r="V250" s="37">
        <v>1</v>
      </c>
      <c r="W250" s="15">
        <f t="shared" si="9"/>
        <v>1.2856551566156942</v>
      </c>
      <c r="X250" s="16">
        <f t="shared" si="10"/>
        <v>0.78341087147632971</v>
      </c>
      <c r="Y250" s="16">
        <f t="shared" si="11"/>
        <v>4.6910850594642971E-2</v>
      </c>
    </row>
    <row r="251" spans="2:25" x14ac:dyDescent="0.25">
      <c r="B251" s="9">
        <v>1</v>
      </c>
      <c r="C251" s="3">
        <v>0</v>
      </c>
      <c r="D251" s="9">
        <v>0</v>
      </c>
      <c r="E251" s="3">
        <v>1</v>
      </c>
      <c r="F251" s="14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9">
        <v>1</v>
      </c>
      <c r="V251" s="37">
        <v>1</v>
      </c>
      <c r="W251" s="15">
        <f t="shared" si="9"/>
        <v>-0.6640361323808931</v>
      </c>
      <c r="X251" s="16">
        <f t="shared" si="10"/>
        <v>0.33983353404879968</v>
      </c>
      <c r="Y251" s="16">
        <f t="shared" si="11"/>
        <v>0.43581976276649731</v>
      </c>
    </row>
    <row r="252" spans="2:25" x14ac:dyDescent="0.25">
      <c r="B252" s="9">
        <v>1</v>
      </c>
      <c r="C252" s="3">
        <v>0</v>
      </c>
      <c r="D252" s="9">
        <v>1</v>
      </c>
      <c r="E252" s="3">
        <v>0</v>
      </c>
      <c r="F252" s="14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1</v>
      </c>
      <c r="P252" s="13">
        <v>0</v>
      </c>
      <c r="Q252" s="13">
        <v>1</v>
      </c>
      <c r="R252" s="13">
        <v>0</v>
      </c>
      <c r="S252" s="13">
        <v>0</v>
      </c>
      <c r="T252" s="13">
        <v>0</v>
      </c>
      <c r="U252" s="9">
        <v>1</v>
      </c>
      <c r="V252" s="37">
        <v>1</v>
      </c>
      <c r="W252" s="15">
        <f t="shared" si="9"/>
        <v>2.8690783791116079</v>
      </c>
      <c r="X252" s="16">
        <f t="shared" si="10"/>
        <v>0.94629653102625066</v>
      </c>
      <c r="Y252" s="16">
        <f t="shared" si="11"/>
        <v>2.8840625798144575E-3</v>
      </c>
    </row>
    <row r="253" spans="2:25" x14ac:dyDescent="0.25">
      <c r="B253" s="9">
        <v>1</v>
      </c>
      <c r="C253" s="3">
        <v>0</v>
      </c>
      <c r="D253" s="9">
        <v>1</v>
      </c>
      <c r="E253" s="3">
        <v>0</v>
      </c>
      <c r="F253" s="14">
        <v>1</v>
      </c>
      <c r="G253" s="13">
        <v>0</v>
      </c>
      <c r="H253" s="13">
        <v>0</v>
      </c>
      <c r="I253" s="13">
        <v>0</v>
      </c>
      <c r="J253" s="13">
        <v>1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1</v>
      </c>
      <c r="R253" s="13">
        <v>1</v>
      </c>
      <c r="S253" s="13">
        <v>0</v>
      </c>
      <c r="T253" s="13">
        <v>0</v>
      </c>
      <c r="U253" s="9">
        <v>1</v>
      </c>
      <c r="V253" s="37">
        <v>1</v>
      </c>
      <c r="W253" s="15">
        <f t="shared" si="9"/>
        <v>8.4305218302522533</v>
      </c>
      <c r="X253" s="16">
        <f t="shared" si="10"/>
        <v>0.99978193991505027</v>
      </c>
      <c r="Y253" s="16">
        <f t="shared" si="11"/>
        <v>4.7550200648285133E-8</v>
      </c>
    </row>
    <row r="254" spans="2:25" x14ac:dyDescent="0.25">
      <c r="B254" s="9">
        <v>1</v>
      </c>
      <c r="C254" s="3">
        <v>0</v>
      </c>
      <c r="D254" s="9">
        <v>0</v>
      </c>
      <c r="E254" s="3">
        <v>1</v>
      </c>
      <c r="F254" s="14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9">
        <v>1</v>
      </c>
      <c r="V254" s="37">
        <v>1</v>
      </c>
      <c r="W254" s="15">
        <f t="shared" si="9"/>
        <v>-0.6640361323808931</v>
      </c>
      <c r="X254" s="16">
        <f t="shared" si="10"/>
        <v>0.33983353404879968</v>
      </c>
      <c r="Y254" s="16">
        <f t="shared" si="11"/>
        <v>0.43581976276649731</v>
      </c>
    </row>
    <row r="255" spans="2:25" x14ac:dyDescent="0.25">
      <c r="B255" s="9">
        <v>1</v>
      </c>
      <c r="C255" s="3">
        <v>0</v>
      </c>
      <c r="D255" s="9">
        <v>1</v>
      </c>
      <c r="E255" s="3">
        <v>0</v>
      </c>
      <c r="F255" s="14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1</v>
      </c>
      <c r="R255" s="13">
        <v>1</v>
      </c>
      <c r="S255" s="13">
        <v>0</v>
      </c>
      <c r="T255" s="13">
        <v>0</v>
      </c>
      <c r="U255" s="9">
        <v>1</v>
      </c>
      <c r="V255" s="37">
        <v>1</v>
      </c>
      <c r="W255" s="15">
        <f t="shared" si="9"/>
        <v>2.5165601250842728</v>
      </c>
      <c r="X255" s="16">
        <f t="shared" si="10"/>
        <v>0.92529462284385333</v>
      </c>
      <c r="Y255" s="16">
        <f t="shared" si="11"/>
        <v>5.5808933760421202E-3</v>
      </c>
    </row>
    <row r="256" spans="2:25" x14ac:dyDescent="0.25">
      <c r="B256" s="9">
        <v>1</v>
      </c>
      <c r="C256" s="3">
        <v>0</v>
      </c>
      <c r="D256" s="9">
        <v>1</v>
      </c>
      <c r="E256" s="3">
        <v>0</v>
      </c>
      <c r="F256" s="14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9">
        <v>1</v>
      </c>
      <c r="V256" s="37">
        <v>1</v>
      </c>
      <c r="W256" s="15">
        <f t="shared" si="9"/>
        <v>-0.9782994551993287</v>
      </c>
      <c r="X256" s="16">
        <f t="shared" si="10"/>
        <v>0.27322933920315395</v>
      </c>
      <c r="Y256" s="16">
        <f t="shared" si="11"/>
        <v>0.52819559339508426</v>
      </c>
    </row>
    <row r="257" spans="2:25" x14ac:dyDescent="0.25">
      <c r="B257" s="9">
        <v>0</v>
      </c>
      <c r="C257" s="3">
        <v>1</v>
      </c>
      <c r="D257" s="9">
        <v>0</v>
      </c>
      <c r="E257" s="3">
        <v>1</v>
      </c>
      <c r="F257" s="14">
        <v>0</v>
      </c>
      <c r="G257" s="13">
        <v>0</v>
      </c>
      <c r="H257" s="13">
        <v>0</v>
      </c>
      <c r="I257" s="13">
        <v>0</v>
      </c>
      <c r="J257" s="13">
        <v>1</v>
      </c>
      <c r="K257" s="13">
        <v>0</v>
      </c>
      <c r="L257" s="13">
        <v>0</v>
      </c>
      <c r="M257" s="13">
        <v>0</v>
      </c>
      <c r="N257" s="13">
        <v>0</v>
      </c>
      <c r="O257" s="13">
        <v>1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9">
        <v>1</v>
      </c>
      <c r="V257" s="37">
        <v>1</v>
      </c>
      <c r="W257" s="15">
        <f t="shared" si="9"/>
        <v>4.1128589725883726</v>
      </c>
      <c r="X257" s="16">
        <f t="shared" si="10"/>
        <v>0.98390243896263052</v>
      </c>
      <c r="Y257" s="16">
        <f t="shared" si="11"/>
        <v>2.5913147135183594E-4</v>
      </c>
    </row>
    <row r="258" spans="2:25" x14ac:dyDescent="0.25">
      <c r="B258" s="9">
        <v>0</v>
      </c>
      <c r="C258" s="3">
        <v>1</v>
      </c>
      <c r="D258" s="9">
        <v>0</v>
      </c>
      <c r="E258" s="3">
        <v>0</v>
      </c>
      <c r="F258" s="14">
        <v>0</v>
      </c>
      <c r="G258" s="13">
        <v>0</v>
      </c>
      <c r="H258" s="13">
        <v>0</v>
      </c>
      <c r="I258" s="13">
        <v>0</v>
      </c>
      <c r="J258" s="13">
        <v>1</v>
      </c>
      <c r="K258" s="13">
        <v>0</v>
      </c>
      <c r="L258" s="13">
        <v>0</v>
      </c>
      <c r="M258" s="13">
        <v>0</v>
      </c>
      <c r="N258" s="13">
        <v>1</v>
      </c>
      <c r="O258" s="13">
        <v>0</v>
      </c>
      <c r="P258" s="13">
        <v>0</v>
      </c>
      <c r="Q258" s="13">
        <v>0</v>
      </c>
      <c r="R258" s="13">
        <v>1</v>
      </c>
      <c r="S258" s="13">
        <v>0</v>
      </c>
      <c r="T258" s="13">
        <v>0</v>
      </c>
      <c r="U258" s="9">
        <v>1</v>
      </c>
      <c r="V258" s="37">
        <v>1</v>
      </c>
      <c r="W258" s="15">
        <f t="shared" si="9"/>
        <v>4.7947597977444927</v>
      </c>
      <c r="X258" s="16">
        <f t="shared" si="10"/>
        <v>0.99179489493851847</v>
      </c>
      <c r="Y258" s="16">
        <f t="shared" si="11"/>
        <v>6.7323749069949859E-5</v>
      </c>
    </row>
    <row r="259" spans="2:25" x14ac:dyDescent="0.25">
      <c r="B259" s="9">
        <v>0</v>
      </c>
      <c r="C259" s="3">
        <v>1</v>
      </c>
      <c r="D259" s="9">
        <v>1</v>
      </c>
      <c r="E259" s="3">
        <v>0</v>
      </c>
      <c r="F259" s="14">
        <v>1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1</v>
      </c>
      <c r="R259" s="13">
        <v>0</v>
      </c>
      <c r="S259" s="13">
        <v>0</v>
      </c>
      <c r="T259" s="13">
        <v>0</v>
      </c>
      <c r="U259" s="9">
        <v>1</v>
      </c>
      <c r="V259" s="37">
        <v>1</v>
      </c>
      <c r="W259" s="15">
        <f t="shared" si="9"/>
        <v>4.7204836565266124</v>
      </c>
      <c r="X259" s="16">
        <f t="shared" si="10"/>
        <v>0.99116783455116231</v>
      </c>
      <c r="Y259" s="16">
        <f t="shared" si="11"/>
        <v>7.8007146515642311E-5</v>
      </c>
    </row>
    <row r="260" spans="2:25" x14ac:dyDescent="0.25">
      <c r="B260" s="9">
        <v>0</v>
      </c>
      <c r="C260" s="3">
        <v>1</v>
      </c>
      <c r="D260" s="9">
        <v>0</v>
      </c>
      <c r="E260" s="3">
        <v>1</v>
      </c>
      <c r="F260" s="14">
        <v>0</v>
      </c>
      <c r="G260" s="13">
        <v>1</v>
      </c>
      <c r="H260" s="13">
        <v>0</v>
      </c>
      <c r="I260" s="13">
        <v>1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9">
        <v>1</v>
      </c>
      <c r="V260" s="37">
        <v>1</v>
      </c>
      <c r="W260" s="15">
        <f t="shared" si="9"/>
        <v>1.5798958708098232</v>
      </c>
      <c r="X260" s="16">
        <f t="shared" si="10"/>
        <v>0.82918977023953433</v>
      </c>
      <c r="Y260" s="16">
        <f t="shared" si="11"/>
        <v>2.9176134590823074E-2</v>
      </c>
    </row>
    <row r="261" spans="2:25" x14ac:dyDescent="0.25">
      <c r="B261" s="9">
        <v>1</v>
      </c>
      <c r="C261" s="3">
        <v>0</v>
      </c>
      <c r="D261" s="9">
        <v>0</v>
      </c>
      <c r="E261" s="3">
        <v>1</v>
      </c>
      <c r="F261" s="14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9">
        <v>1</v>
      </c>
      <c r="V261" s="37">
        <v>1</v>
      </c>
      <c r="W261" s="15">
        <f t="shared" si="9"/>
        <v>-0.6640361323808931</v>
      </c>
      <c r="X261" s="16">
        <f t="shared" si="10"/>
        <v>0.33983353404879968</v>
      </c>
      <c r="Y261" s="16">
        <f t="shared" si="11"/>
        <v>0.43581976276649731</v>
      </c>
    </row>
    <row r="262" spans="2:25" x14ac:dyDescent="0.25">
      <c r="B262" s="9">
        <v>0</v>
      </c>
      <c r="C262" s="3">
        <v>1</v>
      </c>
      <c r="D262" s="9">
        <v>0</v>
      </c>
      <c r="E262" s="3">
        <v>0</v>
      </c>
      <c r="F262" s="14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9">
        <v>1</v>
      </c>
      <c r="V262" s="37">
        <v>1</v>
      </c>
      <c r="W262" s="15">
        <f t="shared" ref="W262:W325" si="12">SUMPRODUCT(B$2:U$2,B262:U262)</f>
        <v>-1.0681073907032101</v>
      </c>
      <c r="X262" s="16">
        <f t="shared" ref="X262:X325" si="13">EXP(W262)/(1+EXP(W262))</f>
        <v>0.25576317271480004</v>
      </c>
      <c r="Y262" s="16">
        <f t="shared" ref="Y262:Y325" si="14">(V262-X262)^2</f>
        <v>0.5538884550875407</v>
      </c>
    </row>
    <row r="263" spans="2:25" x14ac:dyDescent="0.25">
      <c r="B263" s="9">
        <v>1</v>
      </c>
      <c r="C263" s="3">
        <v>0</v>
      </c>
      <c r="D263" s="9">
        <v>0</v>
      </c>
      <c r="E263" s="3">
        <v>0</v>
      </c>
      <c r="F263" s="14">
        <v>0</v>
      </c>
      <c r="G263" s="13">
        <v>0</v>
      </c>
      <c r="H263" s="13">
        <v>0</v>
      </c>
      <c r="I263" s="13">
        <v>1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1</v>
      </c>
      <c r="P263" s="13">
        <v>0</v>
      </c>
      <c r="Q263" s="13">
        <v>1</v>
      </c>
      <c r="R263" s="13">
        <v>0</v>
      </c>
      <c r="S263" s="13">
        <v>0</v>
      </c>
      <c r="T263" s="13">
        <v>1</v>
      </c>
      <c r="U263" s="9">
        <v>1</v>
      </c>
      <c r="V263" s="37">
        <v>1</v>
      </c>
      <c r="W263" s="15">
        <f t="shared" si="12"/>
        <v>9.7302102412811724</v>
      </c>
      <c r="X263" s="16">
        <f t="shared" si="13"/>
        <v>0.99994054374341901</v>
      </c>
      <c r="Y263" s="16">
        <f t="shared" si="14"/>
        <v>3.5350464466247501E-9</v>
      </c>
    </row>
    <row r="264" spans="2:25" x14ac:dyDescent="0.25">
      <c r="B264" s="9">
        <v>1</v>
      </c>
      <c r="C264" s="3">
        <v>0</v>
      </c>
      <c r="D264" s="9">
        <v>0</v>
      </c>
      <c r="E264" s="3">
        <v>1</v>
      </c>
      <c r="F264" s="14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1</v>
      </c>
      <c r="S264" s="13">
        <v>0</v>
      </c>
      <c r="T264" s="13">
        <v>0</v>
      </c>
      <c r="U264" s="9">
        <v>1</v>
      </c>
      <c r="V264" s="37">
        <v>1</v>
      </c>
      <c r="W264" s="15">
        <f t="shared" si="12"/>
        <v>0.69197991322761543</v>
      </c>
      <c r="X264" s="16">
        <f t="shared" si="13"/>
        <v>0.66640722348234782</v>
      </c>
      <c r="Y264" s="16">
        <f t="shared" si="14"/>
        <v>0.11128414054475623</v>
      </c>
    </row>
    <row r="265" spans="2:25" x14ac:dyDescent="0.25">
      <c r="B265" s="9">
        <v>0</v>
      </c>
      <c r="C265" s="3">
        <v>1</v>
      </c>
      <c r="D265" s="9">
        <v>0</v>
      </c>
      <c r="E265" s="3">
        <v>1</v>
      </c>
      <c r="F265" s="14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1</v>
      </c>
      <c r="U265" s="9">
        <v>1</v>
      </c>
      <c r="V265" s="37">
        <v>1</v>
      </c>
      <c r="W265" s="15">
        <f t="shared" si="12"/>
        <v>2.0323444173388596</v>
      </c>
      <c r="X265" s="16">
        <f t="shared" si="13"/>
        <v>0.88415142751316611</v>
      </c>
      <c r="Y265" s="16">
        <f t="shared" si="14"/>
        <v>1.3420891747237207E-2</v>
      </c>
    </row>
    <row r="266" spans="2:25" x14ac:dyDescent="0.25">
      <c r="B266" s="9">
        <v>0</v>
      </c>
      <c r="C266" s="3">
        <v>0</v>
      </c>
      <c r="D266" s="9">
        <v>0</v>
      </c>
      <c r="E266" s="3">
        <v>1</v>
      </c>
      <c r="F266" s="14">
        <v>0</v>
      </c>
      <c r="G266" s="13">
        <v>0</v>
      </c>
      <c r="H266" s="13">
        <v>0</v>
      </c>
      <c r="I266" s="13">
        <v>1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9">
        <v>1</v>
      </c>
      <c r="V266" s="37">
        <v>1</v>
      </c>
      <c r="W266" s="15">
        <f t="shared" si="12"/>
        <v>4.6784371027535849</v>
      </c>
      <c r="X266" s="16">
        <f t="shared" si="13"/>
        <v>0.9907920469924002</v>
      </c>
      <c r="Y266" s="16">
        <f t="shared" si="14"/>
        <v>8.4786398590166215E-5</v>
      </c>
    </row>
    <row r="267" spans="2:25" x14ac:dyDescent="0.25">
      <c r="B267" s="9">
        <v>0</v>
      </c>
      <c r="C267" s="3">
        <v>1</v>
      </c>
      <c r="D267" s="9">
        <v>0</v>
      </c>
      <c r="E267" s="3">
        <v>1</v>
      </c>
      <c r="F267" s="14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1</v>
      </c>
      <c r="U267" s="9">
        <v>1</v>
      </c>
      <c r="V267" s="37">
        <v>1</v>
      </c>
      <c r="W267" s="15">
        <f t="shared" si="12"/>
        <v>2.0323444173388596</v>
      </c>
      <c r="X267" s="16">
        <f t="shared" si="13"/>
        <v>0.88415142751316611</v>
      </c>
      <c r="Y267" s="16">
        <f t="shared" si="14"/>
        <v>1.3420891747237207E-2</v>
      </c>
    </row>
    <row r="268" spans="2:25" x14ac:dyDescent="0.25">
      <c r="B268" s="9">
        <v>0</v>
      </c>
      <c r="C268" s="3">
        <v>0</v>
      </c>
      <c r="D268" s="9">
        <v>0</v>
      </c>
      <c r="E268" s="3">
        <v>1</v>
      </c>
      <c r="F268" s="14">
        <v>0</v>
      </c>
      <c r="G268" s="13">
        <v>0</v>
      </c>
      <c r="H268" s="13">
        <v>1</v>
      </c>
      <c r="I268" s="13">
        <v>0</v>
      </c>
      <c r="J268" s="13">
        <v>1</v>
      </c>
      <c r="K268" s="13">
        <v>0</v>
      </c>
      <c r="L268" s="13">
        <v>0</v>
      </c>
      <c r="M268" s="13">
        <v>0</v>
      </c>
      <c r="N268" s="13">
        <v>0</v>
      </c>
      <c r="O268" s="13">
        <v>1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9">
        <v>1</v>
      </c>
      <c r="V268" s="37">
        <v>1</v>
      </c>
      <c r="W268" s="15">
        <f t="shared" si="12"/>
        <v>1.9688427048178128</v>
      </c>
      <c r="X268" s="16">
        <f t="shared" si="13"/>
        <v>0.87748675394622155</v>
      </c>
      <c r="Y268" s="16">
        <f t="shared" si="14"/>
        <v>1.500949545863366E-2</v>
      </c>
    </row>
    <row r="269" spans="2:25" x14ac:dyDescent="0.25">
      <c r="B269" s="9">
        <v>1</v>
      </c>
      <c r="C269" s="3">
        <v>0</v>
      </c>
      <c r="D269" s="9">
        <v>1</v>
      </c>
      <c r="E269" s="3">
        <v>0</v>
      </c>
      <c r="F269" s="14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1</v>
      </c>
      <c r="P269" s="13">
        <v>0</v>
      </c>
      <c r="Q269" s="13">
        <v>0</v>
      </c>
      <c r="R269" s="13">
        <v>1</v>
      </c>
      <c r="S269" s="13">
        <v>0</v>
      </c>
      <c r="T269" s="13">
        <v>0</v>
      </c>
      <c r="U269" s="9">
        <v>1</v>
      </c>
      <c r="V269" s="37">
        <v>1</v>
      </c>
      <c r="W269" s="15">
        <f t="shared" si="12"/>
        <v>2.0862508900450232</v>
      </c>
      <c r="X269" s="16">
        <f t="shared" si="13"/>
        <v>0.88955963833262397</v>
      </c>
      <c r="Y269" s="16">
        <f t="shared" si="14"/>
        <v>1.2197073485220821E-2</v>
      </c>
    </row>
    <row r="270" spans="2:25" x14ac:dyDescent="0.25">
      <c r="B270" s="9">
        <v>0</v>
      </c>
      <c r="C270" s="3">
        <v>0</v>
      </c>
      <c r="D270" s="9">
        <v>1</v>
      </c>
      <c r="E270" s="3">
        <v>0</v>
      </c>
      <c r="F270" s="14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9">
        <v>1</v>
      </c>
      <c r="V270" s="37">
        <v>1</v>
      </c>
      <c r="W270" s="15">
        <f t="shared" si="12"/>
        <v>-0.60472414523483375</v>
      </c>
      <c r="X270" s="16">
        <f t="shared" si="13"/>
        <v>0.35326362899778657</v>
      </c>
      <c r="Y270" s="16">
        <f t="shared" si="14"/>
        <v>0.41826793357711256</v>
      </c>
    </row>
    <row r="271" spans="2:25" x14ac:dyDescent="0.25">
      <c r="B271" s="9">
        <v>1</v>
      </c>
      <c r="C271" s="3">
        <v>0</v>
      </c>
      <c r="D271" s="9">
        <v>0</v>
      </c>
      <c r="E271" s="3">
        <v>1</v>
      </c>
      <c r="F271" s="14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1</v>
      </c>
      <c r="S271" s="13">
        <v>0</v>
      </c>
      <c r="T271" s="13">
        <v>0</v>
      </c>
      <c r="U271" s="9">
        <v>1</v>
      </c>
      <c r="V271" s="37">
        <v>1</v>
      </c>
      <c r="W271" s="15">
        <f t="shared" si="12"/>
        <v>0.69197991322761543</v>
      </c>
      <c r="X271" s="16">
        <f t="shared" si="13"/>
        <v>0.66640722348234782</v>
      </c>
      <c r="Y271" s="16">
        <f t="shared" si="14"/>
        <v>0.11128414054475623</v>
      </c>
    </row>
    <row r="272" spans="2:25" x14ac:dyDescent="0.25">
      <c r="B272" s="9">
        <v>0</v>
      </c>
      <c r="C272" s="3">
        <v>1</v>
      </c>
      <c r="D272" s="9">
        <v>1</v>
      </c>
      <c r="E272" s="3">
        <v>0</v>
      </c>
      <c r="F272" s="14">
        <v>0</v>
      </c>
      <c r="G272" s="13">
        <v>0</v>
      </c>
      <c r="H272" s="13">
        <v>0</v>
      </c>
      <c r="I272" s="13">
        <v>1</v>
      </c>
      <c r="J272" s="13">
        <v>0</v>
      </c>
      <c r="K272" s="13">
        <v>0</v>
      </c>
      <c r="L272" s="13">
        <v>0</v>
      </c>
      <c r="M272" s="13">
        <v>0</v>
      </c>
      <c r="N272" s="13">
        <v>1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9">
        <v>1</v>
      </c>
      <c r="V272" s="37">
        <v>1</v>
      </c>
      <c r="W272" s="15">
        <f t="shared" si="12"/>
        <v>6.1434274846927179</v>
      </c>
      <c r="X272" s="16">
        <f t="shared" si="13"/>
        <v>0.99785705179526796</v>
      </c>
      <c r="Y272" s="16">
        <f t="shared" si="14"/>
        <v>4.5922270081642841E-6</v>
      </c>
    </row>
    <row r="273" spans="2:25" x14ac:dyDescent="0.25">
      <c r="B273" s="9">
        <v>0</v>
      </c>
      <c r="C273" s="3">
        <v>1</v>
      </c>
      <c r="D273" s="9">
        <v>0</v>
      </c>
      <c r="E273" s="3">
        <v>1</v>
      </c>
      <c r="F273" s="14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9">
        <v>1</v>
      </c>
      <c r="V273" s="37">
        <v>1</v>
      </c>
      <c r="W273" s="15">
        <f t="shared" si="12"/>
        <v>-0.30686679377274684</v>
      </c>
      <c r="X273" s="16">
        <f t="shared" si="13"/>
        <v>0.42387970261883912</v>
      </c>
      <c r="Y273" s="16">
        <f t="shared" si="14"/>
        <v>0.33191459705455723</v>
      </c>
    </row>
    <row r="274" spans="2:25" x14ac:dyDescent="0.25">
      <c r="B274" s="9">
        <v>0</v>
      </c>
      <c r="C274" s="3">
        <v>1</v>
      </c>
      <c r="D274" s="9">
        <v>1</v>
      </c>
      <c r="E274" s="3">
        <v>0</v>
      </c>
      <c r="F274" s="14">
        <v>1</v>
      </c>
      <c r="G274" s="13">
        <v>0</v>
      </c>
      <c r="H274" s="13">
        <v>0</v>
      </c>
      <c r="I274" s="13">
        <v>1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9">
        <v>1</v>
      </c>
      <c r="V274" s="37">
        <v>1</v>
      </c>
      <c r="W274" s="15">
        <f t="shared" si="12"/>
        <v>7.5505380470215018</v>
      </c>
      <c r="X274" s="16">
        <f t="shared" si="13"/>
        <v>0.99947444921759165</v>
      </c>
      <c r="Y274" s="16">
        <f t="shared" si="14"/>
        <v>2.762036248900247E-7</v>
      </c>
    </row>
    <row r="275" spans="2:25" x14ac:dyDescent="0.25">
      <c r="B275" s="9">
        <v>1</v>
      </c>
      <c r="C275" s="3">
        <v>0</v>
      </c>
      <c r="D275" s="9">
        <v>1</v>
      </c>
      <c r="E275" s="3">
        <v>0</v>
      </c>
      <c r="F275" s="14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9">
        <v>1</v>
      </c>
      <c r="V275" s="37">
        <v>1</v>
      </c>
      <c r="W275" s="15">
        <f t="shared" si="12"/>
        <v>-0.9782994551993287</v>
      </c>
      <c r="X275" s="16">
        <f t="shared" si="13"/>
        <v>0.27322933920315395</v>
      </c>
      <c r="Y275" s="16">
        <f t="shared" si="14"/>
        <v>0.52819559339508426</v>
      </c>
    </row>
    <row r="276" spans="2:25" x14ac:dyDescent="0.25">
      <c r="B276" s="9">
        <v>0</v>
      </c>
      <c r="C276" s="3">
        <v>1</v>
      </c>
      <c r="D276" s="9">
        <v>1</v>
      </c>
      <c r="E276" s="3">
        <v>0</v>
      </c>
      <c r="F276" s="14">
        <v>0</v>
      </c>
      <c r="G276" s="13">
        <v>0</v>
      </c>
      <c r="H276" s="13">
        <v>0</v>
      </c>
      <c r="I276" s="13">
        <v>1</v>
      </c>
      <c r="J276" s="13">
        <v>1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9">
        <v>1</v>
      </c>
      <c r="V276" s="37">
        <v>1</v>
      </c>
      <c r="W276" s="15">
        <f t="shared" si="12"/>
        <v>7.0589592753040771</v>
      </c>
      <c r="X276" s="16">
        <f t="shared" si="13"/>
        <v>0.99914106609091735</v>
      </c>
      <c r="Y276" s="16">
        <f t="shared" si="14"/>
        <v>7.3776746017199975E-7</v>
      </c>
    </row>
    <row r="277" spans="2:25" x14ac:dyDescent="0.25">
      <c r="B277" s="9">
        <v>1</v>
      </c>
      <c r="C277" s="3">
        <v>0</v>
      </c>
      <c r="D277" s="9">
        <v>1</v>
      </c>
      <c r="E277" s="3">
        <v>0</v>
      </c>
      <c r="F277" s="14">
        <v>0</v>
      </c>
      <c r="G277" s="13">
        <v>0</v>
      </c>
      <c r="H277" s="13">
        <v>0</v>
      </c>
      <c r="I277" s="13">
        <v>0</v>
      </c>
      <c r="J277" s="13">
        <v>1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9">
        <v>1</v>
      </c>
      <c r="V277" s="37">
        <v>1</v>
      </c>
      <c r="W277" s="15">
        <f t="shared" si="12"/>
        <v>1.7328920115259481</v>
      </c>
      <c r="X277" s="16">
        <f t="shared" si="13"/>
        <v>0.8497819665405838</v>
      </c>
      <c r="Y277" s="16">
        <f t="shared" si="14"/>
        <v>2.2565457576414285E-2</v>
      </c>
    </row>
    <row r="278" spans="2:25" x14ac:dyDescent="0.25">
      <c r="B278" s="9">
        <v>0</v>
      </c>
      <c r="C278" s="3">
        <v>1</v>
      </c>
      <c r="D278" s="9">
        <v>0</v>
      </c>
      <c r="E278" s="3">
        <v>0</v>
      </c>
      <c r="F278" s="14">
        <v>0</v>
      </c>
      <c r="G278" s="13">
        <v>0</v>
      </c>
      <c r="H278" s="13">
        <v>0</v>
      </c>
      <c r="I278" s="13">
        <v>0</v>
      </c>
      <c r="J278" s="13">
        <v>1</v>
      </c>
      <c r="K278" s="13">
        <v>0</v>
      </c>
      <c r="L278" s="13">
        <v>0</v>
      </c>
      <c r="M278" s="13">
        <v>0</v>
      </c>
      <c r="N278" s="13">
        <v>1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9">
        <v>1</v>
      </c>
      <c r="V278" s="37">
        <v>1</v>
      </c>
      <c r="W278" s="15">
        <f t="shared" si="12"/>
        <v>3.4387437521359843</v>
      </c>
      <c r="X278" s="16">
        <f t="shared" si="13"/>
        <v>0.9688936764316084</v>
      </c>
      <c r="Y278" s="16">
        <f t="shared" si="14"/>
        <v>9.6760336594147486E-4</v>
      </c>
    </row>
    <row r="279" spans="2:25" x14ac:dyDescent="0.25">
      <c r="B279" s="9">
        <v>0</v>
      </c>
      <c r="C279" s="3">
        <v>1</v>
      </c>
      <c r="D279" s="9">
        <v>0</v>
      </c>
      <c r="E279" s="3">
        <v>1</v>
      </c>
      <c r="F279" s="14">
        <v>0</v>
      </c>
      <c r="G279" s="13">
        <v>0</v>
      </c>
      <c r="H279" s="13">
        <v>0</v>
      </c>
      <c r="I279" s="13">
        <v>0</v>
      </c>
      <c r="J279" s="13">
        <v>1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9">
        <v>1</v>
      </c>
      <c r="V279" s="37">
        <v>1</v>
      </c>
      <c r="W279" s="15">
        <f t="shared" si="12"/>
        <v>2.4043246729525301</v>
      </c>
      <c r="X279" s="16">
        <f t="shared" si="13"/>
        <v>0.91715648752405809</v>
      </c>
      <c r="Y279" s="16">
        <f t="shared" si="14"/>
        <v>6.8630475593515422E-3</v>
      </c>
    </row>
    <row r="280" spans="2:25" x14ac:dyDescent="0.25">
      <c r="B280" s="9">
        <v>0</v>
      </c>
      <c r="C280" s="3">
        <v>1</v>
      </c>
      <c r="D280" s="9">
        <v>1</v>
      </c>
      <c r="E280" s="3">
        <v>0</v>
      </c>
      <c r="F280" s="14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1</v>
      </c>
      <c r="U280" s="9">
        <v>1</v>
      </c>
      <c r="V280" s="37">
        <v>1</v>
      </c>
      <c r="W280" s="15">
        <f t="shared" si="12"/>
        <v>1.7180810945204235</v>
      </c>
      <c r="X280" s="16">
        <f t="shared" si="13"/>
        <v>0.84788150405434548</v>
      </c>
      <c r="Y280" s="16">
        <f t="shared" si="14"/>
        <v>2.3140036808768111E-2</v>
      </c>
    </row>
    <row r="281" spans="2:25" x14ac:dyDescent="0.25">
      <c r="B281" s="9">
        <v>0</v>
      </c>
      <c r="C281" s="3">
        <v>1</v>
      </c>
      <c r="D281" s="9">
        <v>1</v>
      </c>
      <c r="E281" s="3">
        <v>0</v>
      </c>
      <c r="F281" s="14">
        <v>0</v>
      </c>
      <c r="G281" s="13">
        <v>0</v>
      </c>
      <c r="H281" s="13">
        <v>0</v>
      </c>
      <c r="I281" s="13">
        <v>0</v>
      </c>
      <c r="J281" s="13">
        <v>1</v>
      </c>
      <c r="K281" s="13">
        <v>0</v>
      </c>
      <c r="L281" s="13">
        <v>0</v>
      </c>
      <c r="M281" s="13">
        <v>0</v>
      </c>
      <c r="N281" s="13">
        <v>1</v>
      </c>
      <c r="O281" s="13">
        <v>1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9">
        <v>1</v>
      </c>
      <c r="V281" s="37">
        <v>1</v>
      </c>
      <c r="W281" s="15">
        <f t="shared" si="12"/>
        <v>5.5942553258838545</v>
      </c>
      <c r="X281" s="16">
        <f t="shared" si="13"/>
        <v>0.99629461308338729</v>
      </c>
      <c r="Y281" s="16">
        <f t="shared" si="14"/>
        <v>1.3729892201804628E-5</v>
      </c>
    </row>
    <row r="282" spans="2:25" x14ac:dyDescent="0.25">
      <c r="B282" s="9">
        <v>0</v>
      </c>
      <c r="C282" s="3">
        <v>1</v>
      </c>
      <c r="D282" s="9">
        <v>0</v>
      </c>
      <c r="E282" s="3">
        <v>1</v>
      </c>
      <c r="F282" s="14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1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9">
        <v>1</v>
      </c>
      <c r="V282" s="37">
        <v>1</v>
      </c>
      <c r="W282" s="15">
        <f t="shared" si="12"/>
        <v>1.4887928823411711</v>
      </c>
      <c r="X282" s="16">
        <f t="shared" si="13"/>
        <v>0.81589702169502931</v>
      </c>
      <c r="Y282" s="16">
        <f t="shared" si="14"/>
        <v>3.3893906620760507E-2</v>
      </c>
    </row>
    <row r="283" spans="2:25" x14ac:dyDescent="0.25">
      <c r="B283" s="9">
        <v>0</v>
      </c>
      <c r="C283" s="3">
        <v>1</v>
      </c>
      <c r="D283" s="9">
        <v>0</v>
      </c>
      <c r="E283" s="3">
        <v>1</v>
      </c>
      <c r="F283" s="14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1</v>
      </c>
      <c r="U283" s="9">
        <v>1</v>
      </c>
      <c r="V283" s="37">
        <v>1</v>
      </c>
      <c r="W283" s="15">
        <f t="shared" si="12"/>
        <v>2.0323444173388596</v>
      </c>
      <c r="X283" s="16">
        <f t="shared" si="13"/>
        <v>0.88415142751316611</v>
      </c>
      <c r="Y283" s="16">
        <f t="shared" si="14"/>
        <v>1.3420891747237207E-2</v>
      </c>
    </row>
    <row r="284" spans="2:25" x14ac:dyDescent="0.25">
      <c r="B284" s="9">
        <v>0</v>
      </c>
      <c r="C284" s="3">
        <v>1</v>
      </c>
      <c r="D284" s="9">
        <v>0</v>
      </c>
      <c r="E284" s="3">
        <v>1</v>
      </c>
      <c r="F284" s="14">
        <v>0</v>
      </c>
      <c r="G284" s="13">
        <v>0</v>
      </c>
      <c r="H284" s="13">
        <v>0</v>
      </c>
      <c r="I284" s="13">
        <v>1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9">
        <v>1</v>
      </c>
      <c r="V284" s="37">
        <v>1</v>
      </c>
      <c r="W284" s="15">
        <f t="shared" si="12"/>
        <v>4.662031131397236</v>
      </c>
      <c r="X284" s="16">
        <f t="shared" si="13"/>
        <v>0.9906411610450212</v>
      </c>
      <c r="Y284" s="16">
        <f t="shared" si="14"/>
        <v>8.7587866585228652E-5</v>
      </c>
    </row>
    <row r="285" spans="2:25" x14ac:dyDescent="0.25">
      <c r="B285" s="9">
        <v>1</v>
      </c>
      <c r="C285" s="3">
        <v>0</v>
      </c>
      <c r="D285" s="9">
        <v>0</v>
      </c>
      <c r="E285" s="3">
        <v>1</v>
      </c>
      <c r="F285" s="14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1</v>
      </c>
      <c r="P285" s="13">
        <v>0</v>
      </c>
      <c r="Q285" s="13">
        <v>0</v>
      </c>
      <c r="R285" s="13">
        <v>0</v>
      </c>
      <c r="S285" s="13">
        <v>0</v>
      </c>
      <c r="T285" s="13">
        <v>1</v>
      </c>
      <c r="U285" s="9">
        <v>1</v>
      </c>
      <c r="V285" s="37">
        <v>1</v>
      </c>
      <c r="W285" s="15">
        <f t="shared" si="12"/>
        <v>3.3837093783665564</v>
      </c>
      <c r="X285" s="16">
        <f t="shared" si="13"/>
        <v>0.96719151572383355</v>
      </c>
      <c r="Y285" s="16">
        <f t="shared" si="14"/>
        <v>1.0763966404994613E-3</v>
      </c>
    </row>
    <row r="286" spans="2:25" x14ac:dyDescent="0.25">
      <c r="B286" s="9">
        <v>1</v>
      </c>
      <c r="C286" s="3">
        <v>0</v>
      </c>
      <c r="D286" s="9">
        <v>1</v>
      </c>
      <c r="E286" s="3">
        <v>0</v>
      </c>
      <c r="F286" s="14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9">
        <v>1</v>
      </c>
      <c r="V286" s="37">
        <v>1</v>
      </c>
      <c r="W286" s="15">
        <f t="shared" si="12"/>
        <v>-0.9782994551993287</v>
      </c>
      <c r="X286" s="16">
        <f t="shared" si="13"/>
        <v>0.27322933920315395</v>
      </c>
      <c r="Y286" s="16">
        <f t="shared" si="14"/>
        <v>0.52819559339508426</v>
      </c>
    </row>
    <row r="287" spans="2:25" x14ac:dyDescent="0.25">
      <c r="B287" s="9">
        <v>0</v>
      </c>
      <c r="C287" s="3">
        <v>1</v>
      </c>
      <c r="D287" s="9">
        <v>0</v>
      </c>
      <c r="E287" s="3">
        <v>1</v>
      </c>
      <c r="F287" s="14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9">
        <v>1</v>
      </c>
      <c r="V287" s="37">
        <v>1</v>
      </c>
      <c r="W287" s="15">
        <f t="shared" si="12"/>
        <v>-0.30686679377274684</v>
      </c>
      <c r="X287" s="16">
        <f t="shared" si="13"/>
        <v>0.42387970261883912</v>
      </c>
      <c r="Y287" s="16">
        <f t="shared" si="14"/>
        <v>0.33191459705455723</v>
      </c>
    </row>
    <row r="288" spans="2:25" x14ac:dyDescent="0.25">
      <c r="B288" s="9">
        <v>0</v>
      </c>
      <c r="C288" s="3">
        <v>1</v>
      </c>
      <c r="D288" s="9">
        <v>1</v>
      </c>
      <c r="E288" s="3">
        <v>0</v>
      </c>
      <c r="F288" s="14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1</v>
      </c>
      <c r="P288" s="13">
        <v>0</v>
      </c>
      <c r="Q288" s="13">
        <v>0</v>
      </c>
      <c r="R288" s="13">
        <v>0</v>
      </c>
      <c r="S288" s="13">
        <v>0</v>
      </c>
      <c r="T288" s="13">
        <v>1</v>
      </c>
      <c r="U288" s="9">
        <v>1</v>
      </c>
      <c r="V288" s="37">
        <v>1</v>
      </c>
      <c r="W288" s="15">
        <f t="shared" si="12"/>
        <v>3.4266153941562667</v>
      </c>
      <c r="X288" s="16">
        <f t="shared" si="13"/>
        <v>0.96852605713223883</v>
      </c>
      <c r="Y288" s="16">
        <f t="shared" si="14"/>
        <v>9.9060907964309435E-4</v>
      </c>
    </row>
    <row r="289" spans="2:25" x14ac:dyDescent="0.25">
      <c r="B289" s="9">
        <v>0</v>
      </c>
      <c r="C289" s="3">
        <v>0</v>
      </c>
      <c r="D289" s="9">
        <v>1</v>
      </c>
      <c r="E289" s="3">
        <v>0</v>
      </c>
      <c r="F289" s="14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1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9">
        <v>1</v>
      </c>
      <c r="V289" s="37">
        <v>1</v>
      </c>
      <c r="W289" s="15">
        <f t="shared" si="12"/>
        <v>1.1038101544010093</v>
      </c>
      <c r="X289" s="16">
        <f t="shared" si="13"/>
        <v>0.75097333282014811</v>
      </c>
      <c r="Y289" s="16">
        <f t="shared" si="14"/>
        <v>6.2014280966704721E-2</v>
      </c>
    </row>
    <row r="290" spans="2:25" x14ac:dyDescent="0.25">
      <c r="B290" s="9">
        <v>0</v>
      </c>
      <c r="C290" s="3">
        <v>0</v>
      </c>
      <c r="D290" s="9">
        <v>0</v>
      </c>
      <c r="E290" s="3">
        <v>1</v>
      </c>
      <c r="F290" s="14">
        <v>0</v>
      </c>
      <c r="G290" s="13">
        <v>0</v>
      </c>
      <c r="H290" s="13">
        <v>0</v>
      </c>
      <c r="I290" s="13">
        <v>1</v>
      </c>
      <c r="J290" s="13">
        <v>1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1</v>
      </c>
      <c r="T290" s="13">
        <v>0</v>
      </c>
      <c r="U290" s="9">
        <v>1</v>
      </c>
      <c r="V290" s="37">
        <v>1</v>
      </c>
      <c r="W290" s="15">
        <f t="shared" si="12"/>
        <v>5.8147823315129896</v>
      </c>
      <c r="X290" s="16">
        <f t="shared" si="13"/>
        <v>0.99702574300394209</v>
      </c>
      <c r="Y290" s="16">
        <f t="shared" si="14"/>
        <v>8.8462046785994303E-6</v>
      </c>
    </row>
    <row r="291" spans="2:25" x14ac:dyDescent="0.25">
      <c r="B291" s="9">
        <v>0</v>
      </c>
      <c r="C291" s="3">
        <v>1</v>
      </c>
      <c r="D291" s="9">
        <v>1</v>
      </c>
      <c r="E291" s="3">
        <v>0</v>
      </c>
      <c r="F291" s="14">
        <v>0</v>
      </c>
      <c r="G291" s="13">
        <v>0</v>
      </c>
      <c r="H291" s="13">
        <v>0</v>
      </c>
      <c r="I291" s="13">
        <v>0</v>
      </c>
      <c r="J291" s="13">
        <v>1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13">
        <v>1</v>
      </c>
      <c r="U291" s="9">
        <v>1</v>
      </c>
      <c r="V291" s="37">
        <v>1</v>
      </c>
      <c r="W291" s="15">
        <f t="shared" si="12"/>
        <v>4.4292725612456998</v>
      </c>
      <c r="X291" s="16">
        <f t="shared" si="13"/>
        <v>0.98821732680890106</v>
      </c>
      <c r="Y291" s="16">
        <f t="shared" si="14"/>
        <v>1.3883138752824158E-4</v>
      </c>
    </row>
    <row r="292" spans="2:25" x14ac:dyDescent="0.25">
      <c r="B292" s="9">
        <v>1</v>
      </c>
      <c r="C292" s="3">
        <v>0</v>
      </c>
      <c r="D292" s="9">
        <v>0</v>
      </c>
      <c r="E292" s="3">
        <v>1</v>
      </c>
      <c r="F292" s="14">
        <v>1</v>
      </c>
      <c r="G292" s="13">
        <v>0</v>
      </c>
      <c r="H292" s="13">
        <v>0</v>
      </c>
      <c r="I292" s="13">
        <v>0</v>
      </c>
      <c r="J292" s="13">
        <v>1</v>
      </c>
      <c r="K292" s="13">
        <v>0</v>
      </c>
      <c r="L292" s="13">
        <v>0</v>
      </c>
      <c r="M292" s="13">
        <v>1</v>
      </c>
      <c r="N292" s="13">
        <v>1</v>
      </c>
      <c r="O292" s="13">
        <v>0</v>
      </c>
      <c r="P292" s="13">
        <v>1</v>
      </c>
      <c r="Q292" s="13">
        <v>0</v>
      </c>
      <c r="R292" s="13">
        <v>0</v>
      </c>
      <c r="S292" s="13">
        <v>0</v>
      </c>
      <c r="T292" s="13">
        <v>0</v>
      </c>
      <c r="U292" s="9">
        <v>1</v>
      </c>
      <c r="V292" s="37">
        <v>1</v>
      </c>
      <c r="W292" s="15">
        <f t="shared" si="12"/>
        <v>7.4701697341155695</v>
      </c>
      <c r="X292" s="16">
        <f t="shared" si="13"/>
        <v>0.99943049295428177</v>
      </c>
      <c r="Y292" s="16">
        <f t="shared" si="14"/>
        <v>3.2433827512270796E-7</v>
      </c>
    </row>
    <row r="293" spans="2:25" x14ac:dyDescent="0.25">
      <c r="B293" s="9">
        <v>0</v>
      </c>
      <c r="C293" s="3">
        <v>1</v>
      </c>
      <c r="D293" s="9">
        <v>0</v>
      </c>
      <c r="E293" s="3">
        <v>1</v>
      </c>
      <c r="F293" s="14">
        <v>0</v>
      </c>
      <c r="G293" s="13">
        <v>0</v>
      </c>
      <c r="H293" s="13">
        <v>1</v>
      </c>
      <c r="I293" s="13">
        <v>1</v>
      </c>
      <c r="J293" s="13">
        <v>1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9">
        <v>1</v>
      </c>
      <c r="V293" s="37">
        <v>1</v>
      </c>
      <c r="W293" s="15">
        <f t="shared" si="12"/>
        <v>5.2128003589956045</v>
      </c>
      <c r="X293" s="16">
        <f t="shared" si="13"/>
        <v>0.99458310215888934</v>
      </c>
      <c r="Y293" s="16">
        <f t="shared" si="14"/>
        <v>2.9342782221029297E-5</v>
      </c>
    </row>
    <row r="294" spans="2:25" x14ac:dyDescent="0.25">
      <c r="B294" s="9">
        <v>0</v>
      </c>
      <c r="C294" s="3">
        <v>0</v>
      </c>
      <c r="D294" s="9">
        <v>1</v>
      </c>
      <c r="E294" s="3">
        <v>0</v>
      </c>
      <c r="F294" s="14">
        <v>1</v>
      </c>
      <c r="G294" s="13">
        <v>0</v>
      </c>
      <c r="H294" s="13">
        <v>0</v>
      </c>
      <c r="I294" s="13">
        <v>0</v>
      </c>
      <c r="J294" s="13">
        <v>0</v>
      </c>
      <c r="K294" s="13">
        <v>1</v>
      </c>
      <c r="L294" s="13">
        <v>0</v>
      </c>
      <c r="M294" s="13">
        <v>1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  <c r="U294" s="9">
        <v>1</v>
      </c>
      <c r="V294" s="37">
        <v>1</v>
      </c>
      <c r="W294" s="15">
        <f t="shared" si="12"/>
        <v>6.8377898289816539</v>
      </c>
      <c r="X294" s="16">
        <f t="shared" si="13"/>
        <v>0.99892867783535177</v>
      </c>
      <c r="Y294" s="16">
        <f t="shared" si="14"/>
        <v>1.1477311804665589E-6</v>
      </c>
    </row>
    <row r="295" spans="2:25" x14ac:dyDescent="0.25">
      <c r="B295" s="9">
        <v>0</v>
      </c>
      <c r="C295" s="3">
        <v>1</v>
      </c>
      <c r="D295" s="9">
        <v>1</v>
      </c>
      <c r="E295" s="3">
        <v>0</v>
      </c>
      <c r="F295" s="14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1</v>
      </c>
      <c r="Q295" s="13">
        <v>1</v>
      </c>
      <c r="R295" s="13">
        <v>0</v>
      </c>
      <c r="S295" s="13">
        <v>0</v>
      </c>
      <c r="T295" s="13">
        <v>1</v>
      </c>
      <c r="U295" s="9">
        <v>1</v>
      </c>
      <c r="V295" s="37">
        <v>1</v>
      </c>
      <c r="W295" s="15">
        <f t="shared" si="12"/>
        <v>2.226998760783685</v>
      </c>
      <c r="X295" s="16">
        <f t="shared" si="13"/>
        <v>0.90264794473883803</v>
      </c>
      <c r="Y295" s="16">
        <f t="shared" si="14"/>
        <v>9.4774226635723352E-3</v>
      </c>
    </row>
    <row r="296" spans="2:25" x14ac:dyDescent="0.25">
      <c r="B296" s="9">
        <v>0</v>
      </c>
      <c r="C296" s="3">
        <v>1</v>
      </c>
      <c r="D296" s="9">
        <v>1</v>
      </c>
      <c r="E296" s="3">
        <v>0</v>
      </c>
      <c r="F296" s="14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1</v>
      </c>
      <c r="N296" s="13">
        <v>0</v>
      </c>
      <c r="O296" s="13">
        <v>0</v>
      </c>
      <c r="P296" s="13">
        <v>1</v>
      </c>
      <c r="Q296" s="13">
        <v>1</v>
      </c>
      <c r="R296" s="13">
        <v>0</v>
      </c>
      <c r="S296" s="13">
        <v>0</v>
      </c>
      <c r="T296" s="13">
        <v>0</v>
      </c>
      <c r="U296" s="9">
        <v>1</v>
      </c>
      <c r="V296" s="37">
        <v>1</v>
      </c>
      <c r="W296" s="15">
        <f t="shared" si="12"/>
        <v>1.9422979032984775</v>
      </c>
      <c r="X296" s="16">
        <f t="shared" si="13"/>
        <v>0.87460437514019973</v>
      </c>
      <c r="Y296" s="16">
        <f t="shared" si="14"/>
        <v>1.5724062733979759E-2</v>
      </c>
    </row>
    <row r="297" spans="2:25" x14ac:dyDescent="0.25">
      <c r="B297" s="9">
        <v>1</v>
      </c>
      <c r="C297" s="3">
        <v>0</v>
      </c>
      <c r="D297" s="9">
        <v>1</v>
      </c>
      <c r="E297" s="3">
        <v>0</v>
      </c>
      <c r="F297" s="14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9">
        <v>1</v>
      </c>
      <c r="V297" s="37">
        <v>1</v>
      </c>
      <c r="W297" s="15">
        <f t="shared" si="12"/>
        <v>-0.9782994551993287</v>
      </c>
      <c r="X297" s="16">
        <f t="shared" si="13"/>
        <v>0.27322933920315395</v>
      </c>
      <c r="Y297" s="16">
        <f t="shared" si="14"/>
        <v>0.52819559339508426</v>
      </c>
    </row>
    <row r="298" spans="2:25" x14ac:dyDescent="0.25">
      <c r="B298" s="9">
        <v>1</v>
      </c>
      <c r="C298" s="3">
        <v>0</v>
      </c>
      <c r="D298" s="9">
        <v>1</v>
      </c>
      <c r="E298" s="3">
        <v>0</v>
      </c>
      <c r="F298" s="14">
        <v>1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1</v>
      </c>
      <c r="R298" s="13">
        <v>0</v>
      </c>
      <c r="S298" s="13">
        <v>0</v>
      </c>
      <c r="T298" s="13">
        <v>0</v>
      </c>
      <c r="U298" s="9">
        <v>1</v>
      </c>
      <c r="V298" s="37">
        <v>1</v>
      </c>
      <c r="W298" s="15">
        <f t="shared" si="12"/>
        <v>4.3633143179184666</v>
      </c>
      <c r="X298" s="16">
        <f t="shared" si="13"/>
        <v>0.9874240623599897</v>
      </c>
      <c r="Y298" s="16">
        <f t="shared" si="14"/>
        <v>1.5815420752542794E-4</v>
      </c>
    </row>
    <row r="299" spans="2:25" x14ac:dyDescent="0.25">
      <c r="B299" s="9">
        <v>1</v>
      </c>
      <c r="C299" s="3">
        <v>0</v>
      </c>
      <c r="D299" s="9">
        <v>0</v>
      </c>
      <c r="E299" s="3">
        <v>1</v>
      </c>
      <c r="F299" s="14">
        <v>1</v>
      </c>
      <c r="G299" s="13">
        <v>0</v>
      </c>
      <c r="H299" s="13">
        <v>0</v>
      </c>
      <c r="I299" s="13">
        <v>0</v>
      </c>
      <c r="J299" s="13">
        <v>1</v>
      </c>
      <c r="K299" s="13">
        <v>0</v>
      </c>
      <c r="L299" s="13">
        <v>0</v>
      </c>
      <c r="M299" s="13">
        <v>0</v>
      </c>
      <c r="N299" s="13">
        <v>0</v>
      </c>
      <c r="O299" s="13">
        <v>1</v>
      </c>
      <c r="P299" s="13">
        <v>0</v>
      </c>
      <c r="Q299" s="13">
        <v>0</v>
      </c>
      <c r="R299" s="13">
        <v>1</v>
      </c>
      <c r="S299" s="13">
        <v>0</v>
      </c>
      <c r="T299" s="13">
        <v>1</v>
      </c>
      <c r="U299" s="9">
        <v>1</v>
      </c>
      <c r="V299" s="37">
        <v>1</v>
      </c>
      <c r="W299" s="15">
        <f t="shared" si="12"/>
        <v>10.653687129143046</v>
      </c>
      <c r="X299" s="16">
        <f t="shared" si="13"/>
        <v>0.99997638694314794</v>
      </c>
      <c r="Y299" s="16">
        <f t="shared" si="14"/>
        <v>5.5757645389845255E-10</v>
      </c>
    </row>
    <row r="300" spans="2:25" x14ac:dyDescent="0.25">
      <c r="B300" s="9">
        <v>0</v>
      </c>
      <c r="C300" s="3">
        <v>1</v>
      </c>
      <c r="D300" s="9">
        <v>1</v>
      </c>
      <c r="E300" s="3">
        <v>0</v>
      </c>
      <c r="F300" s="14">
        <v>0</v>
      </c>
      <c r="G300" s="13">
        <v>1</v>
      </c>
      <c r="H300" s="13">
        <v>0</v>
      </c>
      <c r="I300" s="13">
        <v>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1</v>
      </c>
      <c r="P300" s="13">
        <v>0</v>
      </c>
      <c r="Q300" s="13">
        <v>0</v>
      </c>
      <c r="R300" s="13">
        <v>1</v>
      </c>
      <c r="S300" s="13">
        <v>0</v>
      </c>
      <c r="T300" s="13">
        <v>0</v>
      </c>
      <c r="U300" s="9">
        <v>1</v>
      </c>
      <c r="V300" s="37">
        <v>1</v>
      </c>
      <c r="W300" s="15">
        <f t="shared" si="12"/>
        <v>4.3301828932357393</v>
      </c>
      <c r="X300" s="16">
        <f t="shared" si="13"/>
        <v>0.98700592929795372</v>
      </c>
      <c r="Y300" s="16">
        <f t="shared" si="14"/>
        <v>1.6884587340977746E-4</v>
      </c>
    </row>
    <row r="301" spans="2:25" x14ac:dyDescent="0.25">
      <c r="B301" s="9">
        <v>0</v>
      </c>
      <c r="C301" s="3">
        <v>1</v>
      </c>
      <c r="D301" s="9">
        <v>0</v>
      </c>
      <c r="E301" s="3">
        <v>0</v>
      </c>
      <c r="F301" s="14">
        <v>0</v>
      </c>
      <c r="G301" s="13">
        <v>0</v>
      </c>
      <c r="H301" s="13">
        <v>0</v>
      </c>
      <c r="I301" s="13">
        <v>1</v>
      </c>
      <c r="J301" s="13">
        <v>1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9">
        <v>1</v>
      </c>
      <c r="V301" s="37">
        <v>1</v>
      </c>
      <c r="W301" s="15">
        <f t="shared" si="12"/>
        <v>6.6119820011920494</v>
      </c>
      <c r="X301" s="16">
        <f t="shared" si="13"/>
        <v>0.99865763898505133</v>
      </c>
      <c r="Y301" s="16">
        <f t="shared" si="14"/>
        <v>1.8019330944540169E-6</v>
      </c>
    </row>
    <row r="302" spans="2:25" x14ac:dyDescent="0.25">
      <c r="B302" s="9">
        <v>0</v>
      </c>
      <c r="C302" s="3">
        <v>1</v>
      </c>
      <c r="D302" s="9">
        <v>0</v>
      </c>
      <c r="E302" s="3">
        <v>1</v>
      </c>
      <c r="F302" s="14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9">
        <v>1</v>
      </c>
      <c r="V302" s="37">
        <v>1</v>
      </c>
      <c r="W302" s="15">
        <f t="shared" si="12"/>
        <v>-0.30686679377274684</v>
      </c>
      <c r="X302" s="16">
        <f t="shared" si="13"/>
        <v>0.42387970261883912</v>
      </c>
      <c r="Y302" s="16">
        <f t="shared" si="14"/>
        <v>0.33191459705455723</v>
      </c>
    </row>
    <row r="303" spans="2:25" x14ac:dyDescent="0.25">
      <c r="B303" s="9">
        <v>0</v>
      </c>
      <c r="C303" s="3">
        <v>1</v>
      </c>
      <c r="D303" s="9">
        <v>0</v>
      </c>
      <c r="E303" s="3">
        <v>0</v>
      </c>
      <c r="F303" s="14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1</v>
      </c>
      <c r="R303" s="13">
        <v>0</v>
      </c>
      <c r="S303" s="13">
        <v>0</v>
      </c>
      <c r="T303" s="13">
        <v>0</v>
      </c>
      <c r="U303" s="9">
        <v>1</v>
      </c>
      <c r="V303" s="37">
        <v>1</v>
      </c>
      <c r="W303" s="15">
        <f t="shared" si="12"/>
        <v>1.0707361439718832</v>
      </c>
      <c r="X303" s="16">
        <f t="shared" si="13"/>
        <v>0.74473688484670131</v>
      </c>
      <c r="Y303" s="16">
        <f t="shared" si="14"/>
        <v>6.5159257957766226E-2</v>
      </c>
    </row>
    <row r="304" spans="2:25" x14ac:dyDescent="0.25">
      <c r="B304" s="9">
        <v>0</v>
      </c>
      <c r="C304" s="3">
        <v>1</v>
      </c>
      <c r="D304" s="9">
        <v>1</v>
      </c>
      <c r="E304" s="3">
        <v>0</v>
      </c>
      <c r="F304" s="14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1</v>
      </c>
      <c r="R304" s="13">
        <v>0</v>
      </c>
      <c r="S304" s="13">
        <v>0</v>
      </c>
      <c r="T304" s="13">
        <v>0</v>
      </c>
      <c r="U304" s="9">
        <v>1</v>
      </c>
      <c r="V304" s="37">
        <v>1</v>
      </c>
      <c r="W304" s="15">
        <f t="shared" si="12"/>
        <v>1.5177134180839105</v>
      </c>
      <c r="X304" s="16">
        <f t="shared" si="13"/>
        <v>0.82020152296200233</v>
      </c>
      <c r="Y304" s="16">
        <f t="shared" si="14"/>
        <v>3.2327492345183374E-2</v>
      </c>
    </row>
    <row r="305" spans="2:25" x14ac:dyDescent="0.25">
      <c r="B305" s="9">
        <v>1</v>
      </c>
      <c r="C305" s="3">
        <v>0</v>
      </c>
      <c r="D305" s="9">
        <v>1</v>
      </c>
      <c r="E305" s="3">
        <v>0</v>
      </c>
      <c r="F305" s="14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1</v>
      </c>
      <c r="R305" s="13">
        <v>0</v>
      </c>
      <c r="S305" s="13">
        <v>1</v>
      </c>
      <c r="T305" s="13">
        <v>1</v>
      </c>
      <c r="U305" s="9">
        <v>1</v>
      </c>
      <c r="V305" s="37">
        <v>1</v>
      </c>
      <c r="W305" s="15">
        <f t="shared" si="12"/>
        <v>1.9249090526214985</v>
      </c>
      <c r="X305" s="16">
        <f t="shared" si="13"/>
        <v>0.87268485746795865</v>
      </c>
      <c r="Y305" s="16">
        <f t="shared" si="14"/>
        <v>1.6209145517954004E-2</v>
      </c>
    </row>
    <row r="306" spans="2:25" x14ac:dyDescent="0.25">
      <c r="B306" s="9">
        <v>0</v>
      </c>
      <c r="C306" s="3">
        <v>1</v>
      </c>
      <c r="D306" s="9">
        <v>1</v>
      </c>
      <c r="E306" s="3">
        <v>0</v>
      </c>
      <c r="F306" s="14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1</v>
      </c>
      <c r="S306" s="13">
        <v>0</v>
      </c>
      <c r="T306" s="13">
        <v>0</v>
      </c>
      <c r="U306" s="9">
        <v>1</v>
      </c>
      <c r="V306" s="37">
        <v>1</v>
      </c>
      <c r="W306" s="15">
        <f t="shared" si="12"/>
        <v>0.73488592901732619</v>
      </c>
      <c r="X306" s="16">
        <f t="shared" si="13"/>
        <v>0.6758765389888034</v>
      </c>
      <c r="Y306" s="16">
        <f t="shared" si="14"/>
        <v>0.10505601797787668</v>
      </c>
    </row>
    <row r="307" spans="2:25" x14ac:dyDescent="0.25">
      <c r="B307" s="9">
        <v>1</v>
      </c>
      <c r="C307" s="3">
        <v>0</v>
      </c>
      <c r="D307" s="9">
        <v>1</v>
      </c>
      <c r="E307" s="3">
        <v>0</v>
      </c>
      <c r="F307" s="14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9">
        <v>1</v>
      </c>
      <c r="V307" s="37">
        <v>1</v>
      </c>
      <c r="W307" s="15">
        <f t="shared" si="12"/>
        <v>-0.9782994551993287</v>
      </c>
      <c r="X307" s="16">
        <f t="shared" si="13"/>
        <v>0.27322933920315395</v>
      </c>
      <c r="Y307" s="16">
        <f t="shared" si="14"/>
        <v>0.52819559339508426</v>
      </c>
    </row>
    <row r="308" spans="2:25" x14ac:dyDescent="0.25">
      <c r="B308" s="9">
        <v>0</v>
      </c>
      <c r="C308" s="3">
        <v>1</v>
      </c>
      <c r="D308" s="9">
        <v>1</v>
      </c>
      <c r="E308" s="3">
        <v>0</v>
      </c>
      <c r="F308" s="14">
        <v>1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9">
        <v>1</v>
      </c>
      <c r="V308" s="37">
        <v>1</v>
      </c>
      <c r="W308" s="15">
        <f t="shared" si="12"/>
        <v>2.5816401218515193</v>
      </c>
      <c r="X308" s="16">
        <f t="shared" si="13"/>
        <v>0.92967058110867207</v>
      </c>
      <c r="Y308" s="16">
        <f t="shared" si="14"/>
        <v>4.9462271615918745E-3</v>
      </c>
    </row>
    <row r="309" spans="2:25" x14ac:dyDescent="0.25">
      <c r="B309" s="9">
        <v>1</v>
      </c>
      <c r="C309" s="3">
        <v>0</v>
      </c>
      <c r="D309" s="9">
        <v>0</v>
      </c>
      <c r="E309" s="3">
        <v>1</v>
      </c>
      <c r="F309" s="14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1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9">
        <v>1</v>
      </c>
      <c r="V309" s="37">
        <v>1</v>
      </c>
      <c r="W309" s="15">
        <f t="shared" si="12"/>
        <v>1.04449816725495</v>
      </c>
      <c r="X309" s="16">
        <f t="shared" si="13"/>
        <v>0.73971699754407705</v>
      </c>
      <c r="Y309" s="16">
        <f t="shared" si="14"/>
        <v>6.7747241367469999E-2</v>
      </c>
    </row>
    <row r="310" spans="2:25" x14ac:dyDescent="0.25">
      <c r="B310" s="9">
        <v>1</v>
      </c>
      <c r="C310" s="3">
        <v>0</v>
      </c>
      <c r="D310" s="9">
        <v>0</v>
      </c>
      <c r="E310" s="3">
        <v>1</v>
      </c>
      <c r="F310" s="14">
        <v>0</v>
      </c>
      <c r="G310" s="13">
        <v>0</v>
      </c>
      <c r="H310" s="13">
        <v>0</v>
      </c>
      <c r="I310" s="13">
        <v>0</v>
      </c>
      <c r="J310" s="13">
        <v>1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1</v>
      </c>
      <c r="S310" s="13">
        <v>0</v>
      </c>
      <c r="T310" s="13">
        <v>1</v>
      </c>
      <c r="U310" s="9">
        <v>1</v>
      </c>
      <c r="V310" s="37">
        <v>1</v>
      </c>
      <c r="W310" s="15">
        <f t="shared" si="12"/>
        <v>5.7423825910644979</v>
      </c>
      <c r="X310" s="16">
        <f t="shared" si="13"/>
        <v>0.99680313480902527</v>
      </c>
      <c r="Y310" s="16">
        <f t="shared" si="14"/>
        <v>1.0219947049265891E-5</v>
      </c>
    </row>
    <row r="311" spans="2:25" x14ac:dyDescent="0.25">
      <c r="B311" s="9">
        <v>0</v>
      </c>
      <c r="C311" s="3">
        <v>0</v>
      </c>
      <c r="D311" s="9">
        <v>0</v>
      </c>
      <c r="E311" s="3">
        <v>1</v>
      </c>
      <c r="F311" s="14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1</v>
      </c>
      <c r="S311" s="13">
        <v>0</v>
      </c>
      <c r="T311" s="13">
        <v>0</v>
      </c>
      <c r="U311" s="9">
        <v>1</v>
      </c>
      <c r="V311" s="37">
        <v>1</v>
      </c>
      <c r="W311" s="15">
        <f t="shared" si="12"/>
        <v>1.0655552231921102</v>
      </c>
      <c r="X311" s="16">
        <f t="shared" si="13"/>
        <v>0.74375072361313777</v>
      </c>
      <c r="Y311" s="16">
        <f t="shared" si="14"/>
        <v>6.5663691648790518E-2</v>
      </c>
    </row>
    <row r="312" spans="2:25" x14ac:dyDescent="0.25">
      <c r="B312" s="9">
        <v>0</v>
      </c>
      <c r="C312" s="3">
        <v>1</v>
      </c>
      <c r="D312" s="9">
        <v>0</v>
      </c>
      <c r="E312" s="3">
        <v>1</v>
      </c>
      <c r="F312" s="14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1</v>
      </c>
      <c r="U312" s="9">
        <v>1</v>
      </c>
      <c r="V312" s="37">
        <v>1</v>
      </c>
      <c r="W312" s="15">
        <f t="shared" si="12"/>
        <v>2.0323444173388596</v>
      </c>
      <c r="X312" s="16">
        <f t="shared" si="13"/>
        <v>0.88415142751316611</v>
      </c>
      <c r="Y312" s="16">
        <f t="shared" si="14"/>
        <v>1.3420891747237207E-2</v>
      </c>
    </row>
    <row r="313" spans="2:25" x14ac:dyDescent="0.25">
      <c r="B313" s="9">
        <v>1</v>
      </c>
      <c r="C313" s="3">
        <v>0</v>
      </c>
      <c r="D313" s="9">
        <v>1</v>
      </c>
      <c r="E313" s="3">
        <v>0</v>
      </c>
      <c r="F313" s="14">
        <v>0</v>
      </c>
      <c r="G313" s="13">
        <v>1</v>
      </c>
      <c r="H313" s="13">
        <v>0</v>
      </c>
      <c r="I313" s="13">
        <v>1</v>
      </c>
      <c r="J313" s="13">
        <v>1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9">
        <v>1</v>
      </c>
      <c r="V313" s="37">
        <v>1</v>
      </c>
      <c r="W313" s="15">
        <f t="shared" si="12"/>
        <v>3.6196546761085182</v>
      </c>
      <c r="X313" s="16">
        <f t="shared" si="13"/>
        <v>0.97390715091459024</v>
      </c>
      <c r="Y313" s="16">
        <f t="shared" si="14"/>
        <v>6.8083677339396919E-4</v>
      </c>
    </row>
    <row r="314" spans="2:25" x14ac:dyDescent="0.25">
      <c r="B314" s="9">
        <v>0</v>
      </c>
      <c r="C314" s="3">
        <v>1</v>
      </c>
      <c r="D314" s="9">
        <v>1</v>
      </c>
      <c r="E314" s="3">
        <v>0</v>
      </c>
      <c r="F314" s="14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1</v>
      </c>
      <c r="S314" s="13">
        <v>0</v>
      </c>
      <c r="T314" s="13">
        <v>0</v>
      </c>
      <c r="U314" s="9">
        <v>1</v>
      </c>
      <c r="V314" s="37">
        <v>1</v>
      </c>
      <c r="W314" s="15">
        <f t="shared" si="12"/>
        <v>0.73488592901732619</v>
      </c>
      <c r="X314" s="16">
        <f t="shared" si="13"/>
        <v>0.6758765389888034</v>
      </c>
      <c r="Y314" s="16">
        <f t="shared" si="14"/>
        <v>0.10505601797787668</v>
      </c>
    </row>
    <row r="315" spans="2:25" x14ac:dyDescent="0.25">
      <c r="B315" s="9">
        <v>0</v>
      </c>
      <c r="C315" s="3">
        <v>0</v>
      </c>
      <c r="D315" s="9">
        <v>0</v>
      </c>
      <c r="E315" s="3">
        <v>1</v>
      </c>
      <c r="F315" s="14">
        <v>0</v>
      </c>
      <c r="G315" s="13">
        <v>0</v>
      </c>
      <c r="H315" s="13">
        <v>0</v>
      </c>
      <c r="I315" s="13">
        <v>1</v>
      </c>
      <c r="J315" s="13">
        <v>1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1</v>
      </c>
      <c r="S315" s="13">
        <v>0</v>
      </c>
      <c r="T315" s="13">
        <v>0</v>
      </c>
      <c r="U315" s="9">
        <v>1</v>
      </c>
      <c r="V315" s="37">
        <v>1</v>
      </c>
      <c r="W315" s="15">
        <f t="shared" si="12"/>
        <v>8.7456446150873717</v>
      </c>
      <c r="X315" s="16">
        <f t="shared" si="13"/>
        <v>0.99984087233532259</v>
      </c>
      <c r="Y315" s="16">
        <f t="shared" si="14"/>
        <v>2.5321613665684761E-8</v>
      </c>
    </row>
    <row r="316" spans="2:25" x14ac:dyDescent="0.25">
      <c r="B316" s="9">
        <v>0</v>
      </c>
      <c r="C316" s="3">
        <v>0</v>
      </c>
      <c r="D316" s="9">
        <v>1</v>
      </c>
      <c r="E316" s="3">
        <v>0</v>
      </c>
      <c r="F316" s="14">
        <v>1</v>
      </c>
      <c r="G316" s="13">
        <v>0</v>
      </c>
      <c r="H316" s="13">
        <v>1</v>
      </c>
      <c r="I316" s="13">
        <v>1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1</v>
      </c>
      <c r="S316" s="13">
        <v>0</v>
      </c>
      <c r="T316" s="13">
        <v>0</v>
      </c>
      <c r="U316" s="9">
        <v>1</v>
      </c>
      <c r="V316" s="37">
        <v>1</v>
      </c>
      <c r="W316" s="15">
        <f t="shared" si="12"/>
        <v>6.7625378248594519</v>
      </c>
      <c r="X316" s="16">
        <f t="shared" si="13"/>
        <v>0.99884504448147904</v>
      </c>
      <c r="Y316" s="16">
        <f t="shared" si="14"/>
        <v>1.333922249762023E-6</v>
      </c>
    </row>
    <row r="317" spans="2:25" x14ac:dyDescent="0.25">
      <c r="B317" s="9">
        <v>1</v>
      </c>
      <c r="C317" s="3">
        <v>0</v>
      </c>
      <c r="D317" s="9">
        <v>0</v>
      </c>
      <c r="E317" s="3">
        <v>1</v>
      </c>
      <c r="F317" s="14">
        <v>1</v>
      </c>
      <c r="G317" s="13">
        <v>0</v>
      </c>
      <c r="H317" s="13">
        <v>0</v>
      </c>
      <c r="I317" s="13">
        <v>1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1</v>
      </c>
      <c r="R317" s="13">
        <v>0</v>
      </c>
      <c r="S317" s="13">
        <v>0</v>
      </c>
      <c r="T317" s="13">
        <v>1</v>
      </c>
      <c r="U317" s="9">
        <v>1</v>
      </c>
      <c r="V317" s="37">
        <v>1</v>
      </c>
      <c r="W317" s="15">
        <f t="shared" si="12"/>
        <v>11.985686777018492</v>
      </c>
      <c r="X317" s="16">
        <f t="shared" si="13"/>
        <v>0.99999376725062172</v>
      </c>
      <c r="Y317" s="16">
        <f t="shared" si="14"/>
        <v>3.8847164812406829E-11</v>
      </c>
    </row>
    <row r="318" spans="2:25" x14ac:dyDescent="0.25">
      <c r="B318" s="9">
        <v>0</v>
      </c>
      <c r="C318" s="3">
        <v>1</v>
      </c>
      <c r="D318" s="9">
        <v>0</v>
      </c>
      <c r="E318" s="3">
        <v>1</v>
      </c>
      <c r="F318" s="14">
        <v>1</v>
      </c>
      <c r="G318" s="13">
        <v>0</v>
      </c>
      <c r="H318" s="13">
        <v>0</v>
      </c>
      <c r="I318" s="13">
        <v>0</v>
      </c>
      <c r="J318" s="13">
        <v>1</v>
      </c>
      <c r="K318" s="13">
        <v>0</v>
      </c>
      <c r="L318" s="13">
        <v>0</v>
      </c>
      <c r="M318" s="13">
        <v>0</v>
      </c>
      <c r="N318" s="13">
        <v>0</v>
      </c>
      <c r="O318" s="13">
        <v>1</v>
      </c>
      <c r="P318" s="13">
        <v>0</v>
      </c>
      <c r="Q318" s="13">
        <v>0</v>
      </c>
      <c r="R318" s="13">
        <v>0</v>
      </c>
      <c r="S318" s="13">
        <v>1</v>
      </c>
      <c r="T318" s="13">
        <v>0</v>
      </c>
      <c r="U318" s="9">
        <v>1</v>
      </c>
      <c r="V318" s="37">
        <v>1</v>
      </c>
      <c r="W318" s="15">
        <f t="shared" si="12"/>
        <v>5.7407829730652038</v>
      </c>
      <c r="X318" s="16">
        <f t="shared" si="13"/>
        <v>0.9967980333409111</v>
      </c>
      <c r="Y318" s="16">
        <f t="shared" si="14"/>
        <v>1.0252590485916901E-5</v>
      </c>
    </row>
    <row r="319" spans="2:25" x14ac:dyDescent="0.25">
      <c r="B319" s="9">
        <v>0</v>
      </c>
      <c r="C319" s="3">
        <v>1</v>
      </c>
      <c r="D319" s="9">
        <v>1</v>
      </c>
      <c r="E319" s="3">
        <v>0</v>
      </c>
      <c r="F319" s="14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1</v>
      </c>
      <c r="S319" s="13">
        <v>0</v>
      </c>
      <c r="T319" s="13">
        <v>0</v>
      </c>
      <c r="U319" s="9">
        <v>1</v>
      </c>
      <c r="V319" s="37">
        <v>1</v>
      </c>
      <c r="W319" s="15">
        <f t="shared" si="12"/>
        <v>0.73488592901732619</v>
      </c>
      <c r="X319" s="16">
        <f t="shared" si="13"/>
        <v>0.6758765389888034</v>
      </c>
      <c r="Y319" s="16">
        <f t="shared" si="14"/>
        <v>0.10505601797787668</v>
      </c>
    </row>
    <row r="320" spans="2:25" x14ac:dyDescent="0.25">
      <c r="B320" s="9">
        <v>1</v>
      </c>
      <c r="C320" s="3">
        <v>0</v>
      </c>
      <c r="D320" s="9">
        <v>0</v>
      </c>
      <c r="E320" s="3">
        <v>1</v>
      </c>
      <c r="F320" s="14">
        <v>1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9">
        <v>1</v>
      </c>
      <c r="V320" s="37">
        <v>1</v>
      </c>
      <c r="W320" s="15">
        <f t="shared" si="12"/>
        <v>2.5387341060618089</v>
      </c>
      <c r="X320" s="16">
        <f t="shared" si="13"/>
        <v>0.92681300653956089</v>
      </c>
      <c r="Y320" s="16">
        <f t="shared" si="14"/>
        <v>5.3563360117783567E-3</v>
      </c>
    </row>
    <row r="321" spans="2:25" x14ac:dyDescent="0.25">
      <c r="B321" s="9">
        <v>0</v>
      </c>
      <c r="C321" s="3">
        <v>1</v>
      </c>
      <c r="D321" s="9">
        <v>1</v>
      </c>
      <c r="E321" s="3">
        <v>0</v>
      </c>
      <c r="F321" s="14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1</v>
      </c>
      <c r="R321" s="13">
        <v>0</v>
      </c>
      <c r="S321" s="13">
        <v>0</v>
      </c>
      <c r="T321" s="13">
        <v>1</v>
      </c>
      <c r="U321" s="9">
        <v>1</v>
      </c>
      <c r="V321" s="37">
        <v>1</v>
      </c>
      <c r="W321" s="15">
        <f t="shared" si="12"/>
        <v>3.8569246291955164</v>
      </c>
      <c r="X321" s="16">
        <f t="shared" si="13"/>
        <v>0.97930446531660553</v>
      </c>
      <c r="Y321" s="16">
        <f t="shared" si="14"/>
        <v>4.2830515583158334E-4</v>
      </c>
    </row>
    <row r="322" spans="2:25" x14ac:dyDescent="0.25">
      <c r="B322" s="9">
        <v>1</v>
      </c>
      <c r="C322" s="3">
        <v>0</v>
      </c>
      <c r="D322" s="9">
        <v>1</v>
      </c>
      <c r="E322" s="3">
        <v>0</v>
      </c>
      <c r="F322" s="14">
        <v>0</v>
      </c>
      <c r="G322" s="13">
        <v>0</v>
      </c>
      <c r="H322" s="13">
        <v>0</v>
      </c>
      <c r="I322" s="13">
        <v>1</v>
      </c>
      <c r="J322" s="13">
        <v>0</v>
      </c>
      <c r="K322" s="13">
        <v>0</v>
      </c>
      <c r="L322" s="13">
        <v>0</v>
      </c>
      <c r="M322" s="13">
        <v>1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1</v>
      </c>
      <c r="U322" s="9">
        <v>1</v>
      </c>
      <c r="V322" s="37">
        <v>1</v>
      </c>
      <c r="W322" s="15">
        <f t="shared" si="12"/>
        <v>8.3843200347086597</v>
      </c>
      <c r="X322" s="16">
        <f t="shared" si="13"/>
        <v>0.99977163114009504</v>
      </c>
      <c r="Y322" s="16">
        <f t="shared" si="14"/>
        <v>5.2152336174290956E-8</v>
      </c>
    </row>
    <row r="323" spans="2:25" x14ac:dyDescent="0.25">
      <c r="B323" s="9">
        <v>1</v>
      </c>
      <c r="C323" s="3">
        <v>0</v>
      </c>
      <c r="D323" s="9">
        <v>1</v>
      </c>
      <c r="E323" s="3">
        <v>0</v>
      </c>
      <c r="F323" s="14">
        <v>0</v>
      </c>
      <c r="G323" s="13">
        <v>0</v>
      </c>
      <c r="H323" s="13">
        <v>0</v>
      </c>
      <c r="I323" s="13">
        <v>1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1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9">
        <v>1</v>
      </c>
      <c r="V323" s="37">
        <v>1</v>
      </c>
      <c r="W323" s="15">
        <f t="shared" si="12"/>
        <v>5.6991327696064982</v>
      </c>
      <c r="X323" s="16">
        <f t="shared" si="13"/>
        <v>0.99666230904887876</v>
      </c>
      <c r="Y323" s="16">
        <f t="shared" si="14"/>
        <v>1.1140180885196619E-5</v>
      </c>
    </row>
    <row r="324" spans="2:25" x14ac:dyDescent="0.25">
      <c r="B324" s="9">
        <v>0</v>
      </c>
      <c r="C324" s="3">
        <v>1</v>
      </c>
      <c r="D324" s="9">
        <v>1</v>
      </c>
      <c r="E324" s="3">
        <v>0</v>
      </c>
      <c r="F324" s="14">
        <v>0</v>
      </c>
      <c r="G324" s="13">
        <v>1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9">
        <v>1</v>
      </c>
      <c r="V324" s="37">
        <v>1</v>
      </c>
      <c r="W324" s="15">
        <f t="shared" si="12"/>
        <v>-3.7032653771785959</v>
      </c>
      <c r="X324" s="16">
        <f t="shared" si="13"/>
        <v>2.4050257763197896E-2</v>
      </c>
      <c r="Y324" s="16">
        <f t="shared" si="14"/>
        <v>0.95247789937208038</v>
      </c>
    </row>
    <row r="325" spans="2:25" x14ac:dyDescent="0.25">
      <c r="B325" s="9">
        <v>1</v>
      </c>
      <c r="C325" s="3">
        <v>0</v>
      </c>
      <c r="D325" s="9">
        <v>0</v>
      </c>
      <c r="E325" s="3">
        <v>1</v>
      </c>
      <c r="F325" s="14">
        <v>1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9">
        <v>1</v>
      </c>
      <c r="V325" s="37">
        <v>1</v>
      </c>
      <c r="W325" s="15">
        <f t="shared" si="12"/>
        <v>2.5387341060618089</v>
      </c>
      <c r="X325" s="16">
        <f t="shared" si="13"/>
        <v>0.92681300653956089</v>
      </c>
      <c r="Y325" s="16">
        <f t="shared" si="14"/>
        <v>5.3563360117783567E-3</v>
      </c>
    </row>
    <row r="326" spans="2:25" x14ac:dyDescent="0.25">
      <c r="B326" s="9">
        <v>0</v>
      </c>
      <c r="C326" s="3">
        <v>0</v>
      </c>
      <c r="D326" s="9">
        <v>0</v>
      </c>
      <c r="E326" s="3">
        <v>1</v>
      </c>
      <c r="F326" s="14">
        <v>0</v>
      </c>
      <c r="G326" s="13">
        <v>1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1</v>
      </c>
      <c r="S326" s="13">
        <v>0</v>
      </c>
      <c r="T326" s="13">
        <v>0</v>
      </c>
      <c r="U326" s="9">
        <v>1</v>
      </c>
      <c r="V326" s="37">
        <v>1</v>
      </c>
      <c r="W326" s="15">
        <f t="shared" ref="W326:W389" si="15">SUMPRODUCT(B$2:U$2,B326:U326)</f>
        <v>-2.0165800373953031</v>
      </c>
      <c r="X326" s="16">
        <f t="shared" ref="X326:X389" si="16">EXP(W326)/(1+EXP(W326))</f>
        <v>0.11747308562362986</v>
      </c>
      <c r="Y326" s="16">
        <f t="shared" ref="Y326:Y389" si="17">(V326-X326)^2</f>
        <v>0.7788537545986769</v>
      </c>
    </row>
    <row r="327" spans="2:25" x14ac:dyDescent="0.25">
      <c r="B327" s="9">
        <v>0</v>
      </c>
      <c r="C327" s="3">
        <v>1</v>
      </c>
      <c r="D327" s="9">
        <v>0</v>
      </c>
      <c r="E327" s="3">
        <v>1</v>
      </c>
      <c r="F327" s="14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9">
        <v>1</v>
      </c>
      <c r="V327" s="37">
        <v>1</v>
      </c>
      <c r="W327" s="15">
        <f t="shared" si="15"/>
        <v>-0.30686679377274684</v>
      </c>
      <c r="X327" s="16">
        <f t="shared" si="16"/>
        <v>0.42387970261883912</v>
      </c>
      <c r="Y327" s="16">
        <f t="shared" si="17"/>
        <v>0.33191459705455723</v>
      </c>
    </row>
    <row r="328" spans="2:25" x14ac:dyDescent="0.25">
      <c r="B328" s="9">
        <v>0</v>
      </c>
      <c r="C328" s="3">
        <v>1</v>
      </c>
      <c r="D328" s="9">
        <v>0</v>
      </c>
      <c r="E328" s="3">
        <v>0</v>
      </c>
      <c r="F328" s="14">
        <v>0</v>
      </c>
      <c r="G328" s="13">
        <v>0</v>
      </c>
      <c r="H328" s="13">
        <v>0</v>
      </c>
      <c r="I328" s="13">
        <v>1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1</v>
      </c>
      <c r="R328" s="13">
        <v>1</v>
      </c>
      <c r="S328" s="13">
        <v>0</v>
      </c>
      <c r="T328" s="13">
        <v>0</v>
      </c>
      <c r="U328" s="9">
        <v>1</v>
      </c>
      <c r="V328" s="37">
        <v>1</v>
      </c>
      <c r="W328" s="15">
        <f t="shared" si="15"/>
        <v>7.3956501147503753</v>
      </c>
      <c r="X328" s="16">
        <f t="shared" si="16"/>
        <v>0.99938645923156966</v>
      </c>
      <c r="Y328" s="16">
        <f t="shared" si="17"/>
        <v>3.7643227452609564E-7</v>
      </c>
    </row>
    <row r="329" spans="2:25" x14ac:dyDescent="0.25">
      <c r="B329" s="9">
        <v>0</v>
      </c>
      <c r="C329" s="3">
        <v>1</v>
      </c>
      <c r="D329" s="9">
        <v>1</v>
      </c>
      <c r="E329" s="3">
        <v>0</v>
      </c>
      <c r="F329" s="14">
        <v>0</v>
      </c>
      <c r="G329" s="13">
        <v>0</v>
      </c>
      <c r="H329" s="13">
        <v>0</v>
      </c>
      <c r="I329" s="13">
        <v>0</v>
      </c>
      <c r="J329" s="13">
        <v>1</v>
      </c>
      <c r="K329" s="13">
        <v>0</v>
      </c>
      <c r="L329" s="13">
        <v>0</v>
      </c>
      <c r="M329" s="13">
        <v>1</v>
      </c>
      <c r="N329" s="13">
        <v>0</v>
      </c>
      <c r="O329" s="13">
        <v>1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9">
        <v>1</v>
      </c>
      <c r="V329" s="37">
        <v>1</v>
      </c>
      <c r="W329" s="15">
        <f t="shared" si="15"/>
        <v>5.853106003396336</v>
      </c>
      <c r="X329" s="16">
        <f t="shared" si="16"/>
        <v>0.99713725080279059</v>
      </c>
      <c r="Y329" s="16">
        <f t="shared" si="17"/>
        <v>8.1953329661231404E-6</v>
      </c>
    </row>
    <row r="330" spans="2:25" x14ac:dyDescent="0.25">
      <c r="B330" s="9">
        <v>1</v>
      </c>
      <c r="C330" s="3">
        <v>0</v>
      </c>
      <c r="D330" s="9">
        <v>0</v>
      </c>
      <c r="E330" s="3">
        <v>0</v>
      </c>
      <c r="F330" s="14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1</v>
      </c>
      <c r="U330" s="9">
        <v>1</v>
      </c>
      <c r="V330" s="37">
        <v>1</v>
      </c>
      <c r="W330" s="15">
        <f t="shared" si="15"/>
        <v>0.91393448180024994</v>
      </c>
      <c r="X330" s="16">
        <f t="shared" si="16"/>
        <v>0.71380460422865277</v>
      </c>
      <c r="Y330" s="16">
        <f t="shared" si="17"/>
        <v>8.190780456071807E-2</v>
      </c>
    </row>
    <row r="331" spans="2:25" x14ac:dyDescent="0.25">
      <c r="B331" s="9">
        <v>0</v>
      </c>
      <c r="C331" s="3">
        <v>1</v>
      </c>
      <c r="D331" s="9">
        <v>1</v>
      </c>
      <c r="E331" s="3">
        <v>0</v>
      </c>
      <c r="F331" s="14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1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1</v>
      </c>
      <c r="S331" s="13">
        <v>0</v>
      </c>
      <c r="T331" s="13">
        <v>0</v>
      </c>
      <c r="U331" s="9">
        <v>1</v>
      </c>
      <c r="V331" s="37">
        <v>1</v>
      </c>
      <c r="W331" s="15">
        <f t="shared" si="15"/>
        <v>2.9201193111647132</v>
      </c>
      <c r="X331" s="16">
        <f t="shared" si="16"/>
        <v>0.94883209192072016</v>
      </c>
      <c r="Y331" s="16">
        <f t="shared" si="17"/>
        <v>2.6181548172096317E-3</v>
      </c>
    </row>
    <row r="332" spans="2:25" x14ac:dyDescent="0.25">
      <c r="B332" s="9">
        <v>0</v>
      </c>
      <c r="C332" s="3">
        <v>1</v>
      </c>
      <c r="D332" s="9">
        <v>0</v>
      </c>
      <c r="E332" s="3">
        <v>1</v>
      </c>
      <c r="F332" s="14">
        <v>0</v>
      </c>
      <c r="G332" s="13">
        <v>0</v>
      </c>
      <c r="H332" s="13">
        <v>0</v>
      </c>
      <c r="I332" s="13">
        <v>0</v>
      </c>
      <c r="J332" s="13">
        <v>1</v>
      </c>
      <c r="K332" s="13">
        <v>1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1</v>
      </c>
      <c r="S332" s="13">
        <v>0</v>
      </c>
      <c r="T332" s="13">
        <v>0</v>
      </c>
      <c r="U332" s="9">
        <v>1</v>
      </c>
      <c r="V332" s="37">
        <v>1</v>
      </c>
      <c r="W332" s="15">
        <f t="shared" si="15"/>
        <v>5.9455741007084253</v>
      </c>
      <c r="X332" s="16">
        <f t="shared" si="16"/>
        <v>0.9973894336283341</v>
      </c>
      <c r="Y332" s="16">
        <f t="shared" si="17"/>
        <v>6.815056780872868E-6</v>
      </c>
    </row>
    <row r="333" spans="2:25" x14ac:dyDescent="0.25">
      <c r="B333" s="9">
        <v>0</v>
      </c>
      <c r="C333" s="3">
        <v>1</v>
      </c>
      <c r="D333" s="9">
        <v>1</v>
      </c>
      <c r="E333" s="3">
        <v>0</v>
      </c>
      <c r="F333" s="14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1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9">
        <v>1</v>
      </c>
      <c r="V333" s="37">
        <v>1</v>
      </c>
      <c r="W333" s="15">
        <f t="shared" si="15"/>
        <v>1.0874041830446608</v>
      </c>
      <c r="X333" s="16">
        <f t="shared" si="16"/>
        <v>0.74789259725870916</v>
      </c>
      <c r="Y333" s="16">
        <f t="shared" si="17"/>
        <v>6.3558142516959418E-2</v>
      </c>
    </row>
    <row r="334" spans="2:25" x14ac:dyDescent="0.25">
      <c r="B334" s="9">
        <v>0</v>
      </c>
      <c r="C334" s="3">
        <v>0</v>
      </c>
      <c r="D334" s="9">
        <v>1</v>
      </c>
      <c r="E334" s="3">
        <v>0</v>
      </c>
      <c r="F334" s="14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1</v>
      </c>
      <c r="N334" s="13">
        <v>0</v>
      </c>
      <c r="O334" s="13">
        <v>0</v>
      </c>
      <c r="P334" s="13">
        <v>0</v>
      </c>
      <c r="Q334" s="13">
        <v>0</v>
      </c>
      <c r="R334" s="13">
        <v>1</v>
      </c>
      <c r="S334" s="13">
        <v>0</v>
      </c>
      <c r="T334" s="13">
        <v>0</v>
      </c>
      <c r="U334" s="9">
        <v>1</v>
      </c>
      <c r="V334" s="37">
        <v>1</v>
      </c>
      <c r="W334" s="15">
        <f t="shared" si="15"/>
        <v>2.8058022540000733</v>
      </c>
      <c r="X334" s="16">
        <f t="shared" si="16"/>
        <v>0.94298856281635579</v>
      </c>
      <c r="Y334" s="16">
        <f t="shared" si="17"/>
        <v>3.2503039697446097E-3</v>
      </c>
    </row>
    <row r="335" spans="2:25" x14ac:dyDescent="0.25">
      <c r="B335" s="9">
        <v>1</v>
      </c>
      <c r="C335" s="3">
        <v>0</v>
      </c>
      <c r="D335" s="9">
        <v>1</v>
      </c>
      <c r="E335" s="3">
        <v>0</v>
      </c>
      <c r="F335" s="14">
        <v>0</v>
      </c>
      <c r="G335" s="13">
        <v>0</v>
      </c>
      <c r="H335" s="13">
        <v>0</v>
      </c>
      <c r="I335" s="13">
        <v>1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1</v>
      </c>
      <c r="R335" s="13">
        <v>1</v>
      </c>
      <c r="S335" s="13">
        <v>0</v>
      </c>
      <c r="T335" s="13">
        <v>0</v>
      </c>
      <c r="U335" s="9">
        <v>1</v>
      </c>
      <c r="V335" s="37">
        <v>1</v>
      </c>
      <c r="W335" s="15">
        <f t="shared" si="15"/>
        <v>7.4854580502542563</v>
      </c>
      <c r="X335" s="16">
        <f t="shared" si="16"/>
        <v>0.99943912869348417</v>
      </c>
      <c r="Y335" s="16">
        <f t="shared" si="17"/>
        <v>3.1457662247277533E-7</v>
      </c>
    </row>
    <row r="336" spans="2:25" x14ac:dyDescent="0.25">
      <c r="B336" s="9">
        <v>0</v>
      </c>
      <c r="C336" s="3">
        <v>1</v>
      </c>
      <c r="D336" s="9">
        <v>1</v>
      </c>
      <c r="E336" s="3">
        <v>0</v>
      </c>
      <c r="F336" s="14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1</v>
      </c>
      <c r="L336" s="13">
        <v>1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9">
        <v>1</v>
      </c>
      <c r="V336" s="37">
        <v>1</v>
      </c>
      <c r="W336" s="15">
        <f t="shared" si="15"/>
        <v>3.5071508298888068</v>
      </c>
      <c r="X336" s="16">
        <f t="shared" si="16"/>
        <v>0.97089054860174462</v>
      </c>
      <c r="Y336" s="16">
        <f t="shared" si="17"/>
        <v>8.4736016070739218E-4</v>
      </c>
    </row>
    <row r="337" spans="2:25" x14ac:dyDescent="0.25">
      <c r="B337" s="9">
        <v>0</v>
      </c>
      <c r="C337" s="3">
        <v>0</v>
      </c>
      <c r="D337" s="9">
        <v>1</v>
      </c>
      <c r="E337" s="3">
        <v>0</v>
      </c>
      <c r="F337" s="14">
        <v>0</v>
      </c>
      <c r="G337" s="13">
        <v>0</v>
      </c>
      <c r="H337" s="13">
        <v>0</v>
      </c>
      <c r="I337" s="13">
        <v>0</v>
      </c>
      <c r="J337" s="13">
        <v>1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1</v>
      </c>
      <c r="U337" s="9">
        <v>1</v>
      </c>
      <c r="V337" s="37">
        <v>1</v>
      </c>
      <c r="W337" s="15">
        <f t="shared" si="15"/>
        <v>4.4456785326020487</v>
      </c>
      <c r="X337" s="16">
        <f t="shared" si="16"/>
        <v>0.98840683320794798</v>
      </c>
      <c r="Y337" s="16">
        <f t="shared" si="17"/>
        <v>1.3440151626833779E-4</v>
      </c>
    </row>
    <row r="338" spans="2:25" x14ac:dyDescent="0.25">
      <c r="B338" s="9">
        <v>1</v>
      </c>
      <c r="C338" s="3">
        <v>0</v>
      </c>
      <c r="D338" s="9">
        <v>1</v>
      </c>
      <c r="E338" s="3">
        <v>0</v>
      </c>
      <c r="F338" s="14">
        <v>0</v>
      </c>
      <c r="G338" s="13">
        <v>0</v>
      </c>
      <c r="H338" s="13">
        <v>0</v>
      </c>
      <c r="I338" s="13">
        <v>1</v>
      </c>
      <c r="J338" s="13">
        <v>1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  <c r="U338" s="9">
        <v>1</v>
      </c>
      <c r="V338" s="37">
        <v>1</v>
      </c>
      <c r="W338" s="15">
        <f t="shared" si="15"/>
        <v>6.7017899366959313</v>
      </c>
      <c r="X338" s="16">
        <f t="shared" si="16"/>
        <v>0.99877279725808421</v>
      </c>
      <c r="Y338" s="16">
        <f t="shared" si="17"/>
        <v>1.5060265697656316E-6</v>
      </c>
    </row>
    <row r="339" spans="2:25" x14ac:dyDescent="0.25">
      <c r="B339" s="9">
        <v>0</v>
      </c>
      <c r="C339" s="3">
        <v>0</v>
      </c>
      <c r="D339" s="9">
        <v>0</v>
      </c>
      <c r="E339" s="3">
        <v>1</v>
      </c>
      <c r="F339" s="14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9">
        <v>1</v>
      </c>
      <c r="V339" s="37">
        <v>1</v>
      </c>
      <c r="W339" s="15">
        <f t="shared" si="15"/>
        <v>-0.29046082241639826</v>
      </c>
      <c r="X339" s="16">
        <f t="shared" si="16"/>
        <v>0.42789105385603177</v>
      </c>
      <c r="Y339" s="16">
        <f t="shared" si="17"/>
        <v>0.32730864625796197</v>
      </c>
    </row>
    <row r="340" spans="2:25" x14ac:dyDescent="0.25">
      <c r="B340" s="9">
        <v>0</v>
      </c>
      <c r="C340" s="3">
        <v>0</v>
      </c>
      <c r="D340" s="9">
        <v>0</v>
      </c>
      <c r="E340" s="3">
        <v>1</v>
      </c>
      <c r="F340" s="14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1</v>
      </c>
      <c r="U340" s="9">
        <v>1</v>
      </c>
      <c r="V340" s="37">
        <v>1</v>
      </c>
      <c r="W340" s="15">
        <f t="shared" si="15"/>
        <v>2.0487503886952076</v>
      </c>
      <c r="X340" s="16">
        <f t="shared" si="16"/>
        <v>0.88582129154198952</v>
      </c>
      <c r="Y340" s="16">
        <f t="shared" si="17"/>
        <v>1.3036777465139354E-2</v>
      </c>
    </row>
    <row r="341" spans="2:25" x14ac:dyDescent="0.25">
      <c r="B341" s="9">
        <v>0</v>
      </c>
      <c r="C341" s="3">
        <v>1</v>
      </c>
      <c r="D341" s="9">
        <v>0</v>
      </c>
      <c r="E341" s="3">
        <v>1</v>
      </c>
      <c r="F341" s="14">
        <v>1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1</v>
      </c>
      <c r="S341" s="13">
        <v>0</v>
      </c>
      <c r="T341" s="13">
        <v>0</v>
      </c>
      <c r="U341" s="9">
        <v>1</v>
      </c>
      <c r="V341" s="37">
        <v>1</v>
      </c>
      <c r="W341" s="15">
        <f t="shared" si="15"/>
        <v>4.2519194902784641</v>
      </c>
      <c r="X341" s="16">
        <f t="shared" si="16"/>
        <v>0.98596296349410495</v>
      </c>
      <c r="Y341" s="16">
        <f t="shared" si="17"/>
        <v>1.9703839386783032E-4</v>
      </c>
    </row>
    <row r="342" spans="2:25" x14ac:dyDescent="0.25">
      <c r="B342" s="9">
        <v>0</v>
      </c>
      <c r="C342" s="3">
        <v>1</v>
      </c>
      <c r="D342" s="9">
        <v>0</v>
      </c>
      <c r="E342" s="3">
        <v>1</v>
      </c>
      <c r="F342" s="14">
        <v>0</v>
      </c>
      <c r="G342" s="13">
        <v>0</v>
      </c>
      <c r="H342" s="13">
        <v>0</v>
      </c>
      <c r="I342" s="13">
        <v>0</v>
      </c>
      <c r="J342" s="13">
        <v>1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9">
        <v>1</v>
      </c>
      <c r="V342" s="37">
        <v>1</v>
      </c>
      <c r="W342" s="15">
        <f t="shared" si="15"/>
        <v>2.4043246729525301</v>
      </c>
      <c r="X342" s="16">
        <f t="shared" si="16"/>
        <v>0.91715648752405809</v>
      </c>
      <c r="Y342" s="16">
        <f t="shared" si="17"/>
        <v>6.8630475593515422E-3</v>
      </c>
    </row>
    <row r="343" spans="2:25" x14ac:dyDescent="0.25">
      <c r="B343" s="9">
        <v>1</v>
      </c>
      <c r="C343" s="3">
        <v>0</v>
      </c>
      <c r="D343" s="9">
        <v>0</v>
      </c>
      <c r="E343" s="3">
        <v>1</v>
      </c>
      <c r="F343" s="14">
        <v>1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1</v>
      </c>
      <c r="P343" s="13">
        <v>0</v>
      </c>
      <c r="Q343" s="13">
        <v>1</v>
      </c>
      <c r="R343" s="13">
        <v>0</v>
      </c>
      <c r="S343" s="13">
        <v>0</v>
      </c>
      <c r="T343" s="13">
        <v>0</v>
      </c>
      <c r="U343" s="9">
        <v>1</v>
      </c>
      <c r="V343" s="37">
        <v>1</v>
      </c>
      <c r="W343" s="15">
        <f t="shared" si="15"/>
        <v>6.3861119403727455</v>
      </c>
      <c r="X343" s="16">
        <f t="shared" si="16"/>
        <v>0.99831803969360655</v>
      </c>
      <c r="Y343" s="16">
        <f t="shared" si="17"/>
        <v>2.8289904722831433E-6</v>
      </c>
    </row>
    <row r="344" spans="2:25" x14ac:dyDescent="0.25">
      <c r="B344" s="9">
        <v>0</v>
      </c>
      <c r="C344" s="3">
        <v>1</v>
      </c>
      <c r="D344" s="9">
        <v>1</v>
      </c>
      <c r="E344" s="3">
        <v>0</v>
      </c>
      <c r="F344" s="14">
        <v>0</v>
      </c>
      <c r="G344" s="13">
        <v>0</v>
      </c>
      <c r="H344" s="13">
        <v>0</v>
      </c>
      <c r="I344" s="13">
        <v>0</v>
      </c>
      <c r="J344" s="13">
        <v>1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1</v>
      </c>
      <c r="S344" s="13">
        <v>0</v>
      </c>
      <c r="T344" s="13">
        <v>0</v>
      </c>
      <c r="U344" s="9">
        <v>1</v>
      </c>
      <c r="V344" s="37">
        <v>1</v>
      </c>
      <c r="W344" s="15">
        <f t="shared" si="15"/>
        <v>3.4460773957426021</v>
      </c>
      <c r="X344" s="16">
        <f t="shared" si="16"/>
        <v>0.96911394464102618</v>
      </c>
      <c r="Y344" s="16">
        <f t="shared" si="17"/>
        <v>9.5394841563759534E-4</v>
      </c>
    </row>
    <row r="345" spans="2:25" x14ac:dyDescent="0.25">
      <c r="B345" s="9">
        <v>0</v>
      </c>
      <c r="C345" s="3">
        <v>1</v>
      </c>
      <c r="D345" s="9">
        <v>1</v>
      </c>
      <c r="E345" s="3">
        <v>0</v>
      </c>
      <c r="F345" s="14">
        <v>1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1</v>
      </c>
      <c r="R345" s="13">
        <v>0</v>
      </c>
      <c r="S345" s="13">
        <v>0</v>
      </c>
      <c r="T345" s="13">
        <v>0</v>
      </c>
      <c r="U345" s="9">
        <v>1</v>
      </c>
      <c r="V345" s="37">
        <v>1</v>
      </c>
      <c r="W345" s="15">
        <f t="shared" si="15"/>
        <v>4.7204836565266124</v>
      </c>
      <c r="X345" s="16">
        <f t="shared" si="16"/>
        <v>0.99116783455116231</v>
      </c>
      <c r="Y345" s="16">
        <f t="shared" si="17"/>
        <v>7.8007146515642311E-5</v>
      </c>
    </row>
    <row r="346" spans="2:25" x14ac:dyDescent="0.25">
      <c r="B346" s="9">
        <v>0</v>
      </c>
      <c r="C346" s="3">
        <v>1</v>
      </c>
      <c r="D346" s="9">
        <v>0</v>
      </c>
      <c r="E346" s="3">
        <v>0</v>
      </c>
      <c r="F346" s="14">
        <v>0</v>
      </c>
      <c r="G346" s="13">
        <v>0</v>
      </c>
      <c r="H346" s="13">
        <v>0</v>
      </c>
      <c r="I346" s="13">
        <v>1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1</v>
      </c>
      <c r="U346" s="9">
        <v>1</v>
      </c>
      <c r="V346" s="37">
        <v>1</v>
      </c>
      <c r="W346" s="15">
        <f t="shared" si="15"/>
        <v>6.2400017455783789</v>
      </c>
      <c r="X346" s="16">
        <f t="shared" si="16"/>
        <v>0.99805394240530265</v>
      </c>
      <c r="Y346" s="16">
        <f t="shared" si="17"/>
        <v>3.7871401618792274E-6</v>
      </c>
    </row>
    <row r="347" spans="2:25" x14ac:dyDescent="0.25">
      <c r="B347" s="9">
        <v>0</v>
      </c>
      <c r="C347" s="3">
        <v>1</v>
      </c>
      <c r="D347" s="9">
        <v>0</v>
      </c>
      <c r="E347" s="3">
        <v>0</v>
      </c>
      <c r="F347" s="14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9">
        <v>1</v>
      </c>
      <c r="V347" s="37">
        <v>1</v>
      </c>
      <c r="W347" s="15">
        <f t="shared" si="15"/>
        <v>-1.0681073907032101</v>
      </c>
      <c r="X347" s="16">
        <f t="shared" si="16"/>
        <v>0.25576317271480004</v>
      </c>
      <c r="Y347" s="16">
        <f t="shared" si="17"/>
        <v>0.5538884550875407</v>
      </c>
    </row>
    <row r="348" spans="2:25" x14ac:dyDescent="0.25">
      <c r="B348" s="9">
        <v>1</v>
      </c>
      <c r="C348" s="3">
        <v>0</v>
      </c>
      <c r="D348" s="9">
        <v>0</v>
      </c>
      <c r="E348" s="3">
        <v>1</v>
      </c>
      <c r="F348" s="14">
        <v>0</v>
      </c>
      <c r="G348" s="13">
        <v>0</v>
      </c>
      <c r="H348" s="13">
        <v>0</v>
      </c>
      <c r="I348" s="13">
        <v>1</v>
      </c>
      <c r="J348" s="13">
        <v>0</v>
      </c>
      <c r="K348" s="13">
        <v>0</v>
      </c>
      <c r="L348" s="13">
        <v>0</v>
      </c>
      <c r="M348" s="13">
        <v>1</v>
      </c>
      <c r="N348" s="13">
        <v>0</v>
      </c>
      <c r="O348" s="13">
        <v>0</v>
      </c>
      <c r="P348" s="13">
        <v>0</v>
      </c>
      <c r="Q348" s="13">
        <v>0</v>
      </c>
      <c r="R348" s="13">
        <v>1</v>
      </c>
      <c r="S348" s="13">
        <v>0</v>
      </c>
      <c r="T348" s="13">
        <v>0</v>
      </c>
      <c r="U348" s="9">
        <v>1</v>
      </c>
      <c r="V348" s="37">
        <v>1</v>
      </c>
      <c r="W348" s="15">
        <f t="shared" si="15"/>
        <v>7.7153881920239984</v>
      </c>
      <c r="X348" s="16">
        <f t="shared" si="16"/>
        <v>0.99955428641795652</v>
      </c>
      <c r="Y348" s="16">
        <f t="shared" si="17"/>
        <v>1.9866059721803285E-7</v>
      </c>
    </row>
    <row r="349" spans="2:25" x14ac:dyDescent="0.25">
      <c r="B349" s="9">
        <v>0</v>
      </c>
      <c r="C349" s="3">
        <v>1</v>
      </c>
      <c r="D349" s="9">
        <v>0</v>
      </c>
      <c r="E349" s="3">
        <v>1</v>
      </c>
      <c r="F349" s="14">
        <v>0</v>
      </c>
      <c r="G349" s="13">
        <v>1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  <c r="U349" s="9">
        <v>1</v>
      </c>
      <c r="V349" s="37">
        <v>1</v>
      </c>
      <c r="W349" s="15">
        <f t="shared" si="15"/>
        <v>-3.3890020543601604</v>
      </c>
      <c r="X349" s="16">
        <f t="shared" si="16"/>
        <v>3.2640951266547445E-2</v>
      </c>
      <c r="Y349" s="16">
        <f t="shared" si="17"/>
        <v>0.93578352916649032</v>
      </c>
    </row>
    <row r="350" spans="2:25" x14ac:dyDescent="0.25">
      <c r="B350" s="9">
        <v>0</v>
      </c>
      <c r="C350" s="3">
        <v>1</v>
      </c>
      <c r="D350" s="9">
        <v>0</v>
      </c>
      <c r="E350" s="3">
        <v>1</v>
      </c>
      <c r="F350" s="14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1</v>
      </c>
      <c r="U350" s="9">
        <v>1</v>
      </c>
      <c r="V350" s="37">
        <v>1</v>
      </c>
      <c r="W350" s="15">
        <f t="shared" si="15"/>
        <v>2.0323444173388596</v>
      </c>
      <c r="X350" s="16">
        <f t="shared" si="16"/>
        <v>0.88415142751316611</v>
      </c>
      <c r="Y350" s="16">
        <f t="shared" si="17"/>
        <v>1.3420891747237207E-2</v>
      </c>
    </row>
    <row r="351" spans="2:25" x14ac:dyDescent="0.25">
      <c r="B351" s="9">
        <v>0</v>
      </c>
      <c r="C351" s="3">
        <v>1</v>
      </c>
      <c r="D351" s="9">
        <v>1</v>
      </c>
      <c r="E351" s="3">
        <v>0</v>
      </c>
      <c r="F351" s="14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9">
        <v>1</v>
      </c>
      <c r="V351" s="37">
        <v>1</v>
      </c>
      <c r="W351" s="15">
        <f t="shared" si="15"/>
        <v>-0.62113011659118245</v>
      </c>
      <c r="X351" s="16">
        <f t="shared" si="16"/>
        <v>0.34952446770532508</v>
      </c>
      <c r="Y351" s="16">
        <f t="shared" si="17"/>
        <v>0.42311841811404066</v>
      </c>
    </row>
    <row r="352" spans="2:25" x14ac:dyDescent="0.25">
      <c r="B352" s="9">
        <v>1</v>
      </c>
      <c r="C352" s="3">
        <v>0</v>
      </c>
      <c r="D352" s="9">
        <v>0</v>
      </c>
      <c r="E352" s="3">
        <v>0</v>
      </c>
      <c r="F352" s="14">
        <v>0</v>
      </c>
      <c r="G352" s="13">
        <v>0</v>
      </c>
      <c r="H352" s="13">
        <v>0</v>
      </c>
      <c r="I352" s="13">
        <v>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1</v>
      </c>
      <c r="S352" s="13">
        <v>0</v>
      </c>
      <c r="T352" s="13">
        <v>0</v>
      </c>
      <c r="U352" s="9">
        <v>1</v>
      </c>
      <c r="V352" s="37">
        <v>1</v>
      </c>
      <c r="W352" s="15">
        <f t="shared" si="15"/>
        <v>4.8996372414671354</v>
      </c>
      <c r="X352" s="16">
        <f t="shared" si="16"/>
        <v>0.99260579665462967</v>
      </c>
      <c r="Y352" s="16">
        <f t="shared" si="17"/>
        <v>5.4674243112685804E-5</v>
      </c>
    </row>
    <row r="353" spans="2:25" x14ac:dyDescent="0.25">
      <c r="B353" s="9">
        <v>0</v>
      </c>
      <c r="C353" s="3">
        <v>0</v>
      </c>
      <c r="D353" s="9">
        <v>1</v>
      </c>
      <c r="E353" s="3">
        <v>0</v>
      </c>
      <c r="F353" s="14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1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  <c r="U353" s="9">
        <v>1</v>
      </c>
      <c r="V353" s="37">
        <v>1</v>
      </c>
      <c r="W353" s="15">
        <f t="shared" si="15"/>
        <v>1.1038101544010093</v>
      </c>
      <c r="X353" s="16">
        <f t="shared" si="16"/>
        <v>0.75097333282014811</v>
      </c>
      <c r="Y353" s="16">
        <f t="shared" si="17"/>
        <v>6.2014280966704721E-2</v>
      </c>
    </row>
    <row r="354" spans="2:25" x14ac:dyDescent="0.25">
      <c r="B354" s="9">
        <v>0</v>
      </c>
      <c r="C354" s="3">
        <v>1</v>
      </c>
      <c r="D354" s="9">
        <v>0</v>
      </c>
      <c r="E354" s="3">
        <v>1</v>
      </c>
      <c r="F354" s="14">
        <v>0</v>
      </c>
      <c r="G354" s="13">
        <v>0</v>
      </c>
      <c r="H354" s="13">
        <v>0</v>
      </c>
      <c r="I354" s="13">
        <v>0</v>
      </c>
      <c r="J354" s="13">
        <v>1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9">
        <v>1</v>
      </c>
      <c r="V354" s="37">
        <v>1</v>
      </c>
      <c r="W354" s="15">
        <f t="shared" si="15"/>
        <v>2.4043246729525301</v>
      </c>
      <c r="X354" s="16">
        <f t="shared" si="16"/>
        <v>0.91715648752405809</v>
      </c>
      <c r="Y354" s="16">
        <f t="shared" si="17"/>
        <v>6.8630475593515422E-3</v>
      </c>
    </row>
    <row r="355" spans="2:25" x14ac:dyDescent="0.25">
      <c r="B355" s="9">
        <v>0</v>
      </c>
      <c r="C355" s="3">
        <v>1</v>
      </c>
      <c r="D355" s="9">
        <v>1</v>
      </c>
      <c r="E355" s="3">
        <v>0</v>
      </c>
      <c r="F355" s="14">
        <v>0</v>
      </c>
      <c r="G355" s="13">
        <v>0</v>
      </c>
      <c r="H355" s="13">
        <v>0</v>
      </c>
      <c r="I355" s="13">
        <v>1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9">
        <v>1</v>
      </c>
      <c r="V355" s="37">
        <v>1</v>
      </c>
      <c r="W355" s="15">
        <f t="shared" si="15"/>
        <v>4.3477678085788005</v>
      </c>
      <c r="X355" s="16">
        <f t="shared" si="16"/>
        <v>0.98722953904414457</v>
      </c>
      <c r="Y355" s="16">
        <f t="shared" si="17"/>
        <v>1.6308467302502807E-4</v>
      </c>
    </row>
    <row r="356" spans="2:25" x14ac:dyDescent="0.25">
      <c r="B356" s="9">
        <v>0</v>
      </c>
      <c r="C356" s="3">
        <v>1</v>
      </c>
      <c r="D356" s="9">
        <v>1</v>
      </c>
      <c r="E356" s="3">
        <v>0</v>
      </c>
      <c r="F356" s="14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1</v>
      </c>
      <c r="U356" s="9">
        <v>1</v>
      </c>
      <c r="V356" s="37">
        <v>1</v>
      </c>
      <c r="W356" s="15">
        <f t="shared" si="15"/>
        <v>1.7180810945204235</v>
      </c>
      <c r="X356" s="16">
        <f t="shared" si="16"/>
        <v>0.84788150405434548</v>
      </c>
      <c r="Y356" s="16">
        <f t="shared" si="17"/>
        <v>2.3140036808768111E-2</v>
      </c>
    </row>
    <row r="357" spans="2:25" x14ac:dyDescent="0.25">
      <c r="B357" s="9">
        <v>1</v>
      </c>
      <c r="C357" s="3">
        <v>0</v>
      </c>
      <c r="D357" s="9">
        <v>0</v>
      </c>
      <c r="E357" s="3">
        <v>1</v>
      </c>
      <c r="F357" s="14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1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1</v>
      </c>
      <c r="U357" s="9">
        <v>1</v>
      </c>
      <c r="V357" s="37">
        <v>1</v>
      </c>
      <c r="W357" s="15">
        <f t="shared" si="15"/>
        <v>3.8604084608781006</v>
      </c>
      <c r="X357" s="16">
        <f t="shared" si="16"/>
        <v>0.97937495515658834</v>
      </c>
      <c r="Y357" s="16">
        <f t="shared" si="17"/>
        <v>4.2539247479274171E-4</v>
      </c>
    </row>
    <row r="358" spans="2:25" x14ac:dyDescent="0.25">
      <c r="B358" s="9">
        <v>1</v>
      </c>
      <c r="C358" s="3">
        <v>0</v>
      </c>
      <c r="D358" s="9">
        <v>0</v>
      </c>
      <c r="E358" s="3">
        <v>0</v>
      </c>
      <c r="F358" s="14">
        <v>1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1</v>
      </c>
      <c r="O358" s="13">
        <v>0</v>
      </c>
      <c r="P358" s="13">
        <v>0</v>
      </c>
      <c r="Q358" s="13">
        <v>1</v>
      </c>
      <c r="R358" s="13">
        <v>0</v>
      </c>
      <c r="S358" s="13">
        <v>0</v>
      </c>
      <c r="T358" s="13">
        <v>0</v>
      </c>
      <c r="U358" s="9">
        <v>1</v>
      </c>
      <c r="V358" s="37">
        <v>1</v>
      </c>
      <c r="W358" s="15">
        <f t="shared" si="15"/>
        <v>5.7119967199203563</v>
      </c>
      <c r="X358" s="16">
        <f t="shared" si="16"/>
        <v>0.9967048293822659</v>
      </c>
      <c r="Y358" s="16">
        <f t="shared" si="17"/>
        <v>1.085814939997813E-5</v>
      </c>
    </row>
    <row r="359" spans="2:25" x14ac:dyDescent="0.25">
      <c r="B359" s="9">
        <v>0</v>
      </c>
      <c r="C359" s="3">
        <v>1</v>
      </c>
      <c r="D359" s="9">
        <v>1</v>
      </c>
      <c r="E359" s="3">
        <v>0</v>
      </c>
      <c r="F359" s="14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1</v>
      </c>
      <c r="T359" s="13">
        <v>0</v>
      </c>
      <c r="U359" s="9">
        <v>1</v>
      </c>
      <c r="V359" s="37">
        <v>1</v>
      </c>
      <c r="W359" s="15">
        <f t="shared" si="15"/>
        <v>-2.1959763545570548</v>
      </c>
      <c r="X359" s="16">
        <f t="shared" si="16"/>
        <v>0.10011239615370723</v>
      </c>
      <c r="Y359" s="16">
        <f t="shared" si="17"/>
        <v>0.80979769955622227</v>
      </c>
    </row>
    <row r="360" spans="2:25" x14ac:dyDescent="0.25">
      <c r="B360" s="9">
        <v>0</v>
      </c>
      <c r="C360" s="3">
        <v>1</v>
      </c>
      <c r="D360" s="9">
        <v>0</v>
      </c>
      <c r="E360" s="3">
        <v>0</v>
      </c>
      <c r="F360" s="14">
        <v>0</v>
      </c>
      <c r="G360" s="13">
        <v>0</v>
      </c>
      <c r="H360" s="13">
        <v>0</v>
      </c>
      <c r="I360" s="13">
        <v>1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1</v>
      </c>
      <c r="U360" s="9">
        <v>1</v>
      </c>
      <c r="V360" s="37">
        <v>1</v>
      </c>
      <c r="W360" s="15">
        <f t="shared" si="15"/>
        <v>6.2400017455783789</v>
      </c>
      <c r="X360" s="16">
        <f t="shared" si="16"/>
        <v>0.99805394240530265</v>
      </c>
      <c r="Y360" s="16">
        <f t="shared" si="17"/>
        <v>3.7871401618792274E-6</v>
      </c>
    </row>
    <row r="361" spans="2:25" x14ac:dyDescent="0.25">
      <c r="B361" s="9">
        <v>0</v>
      </c>
      <c r="C361" s="3">
        <v>1</v>
      </c>
      <c r="D361" s="9">
        <v>0</v>
      </c>
      <c r="E361" s="3">
        <v>1</v>
      </c>
      <c r="F361" s="14">
        <v>0</v>
      </c>
      <c r="G361" s="13">
        <v>0</v>
      </c>
      <c r="H361" s="13">
        <v>0</v>
      </c>
      <c r="I361" s="13">
        <v>1</v>
      </c>
      <c r="J361" s="13">
        <v>1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13">
        <v>0</v>
      </c>
      <c r="U361" s="9">
        <v>1</v>
      </c>
      <c r="V361" s="37">
        <v>1</v>
      </c>
      <c r="W361" s="15">
        <f t="shared" si="15"/>
        <v>7.3732225981225126</v>
      </c>
      <c r="X361" s="16">
        <f t="shared" si="16"/>
        <v>0.99937255230357724</v>
      </c>
      <c r="Y361" s="16">
        <f t="shared" si="17"/>
        <v>3.9369061174622297E-7</v>
      </c>
    </row>
    <row r="362" spans="2:25" x14ac:dyDescent="0.25">
      <c r="B362" s="9">
        <v>1</v>
      </c>
      <c r="C362" s="3">
        <v>0</v>
      </c>
      <c r="D362" s="9">
        <v>0</v>
      </c>
      <c r="E362" s="3">
        <v>1</v>
      </c>
      <c r="F362" s="14">
        <v>0</v>
      </c>
      <c r="G362" s="13">
        <v>0</v>
      </c>
      <c r="H362" s="13">
        <v>0</v>
      </c>
      <c r="I362" s="13">
        <v>1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1</v>
      </c>
      <c r="S362" s="13">
        <v>0</v>
      </c>
      <c r="T362" s="13">
        <v>1</v>
      </c>
      <c r="U362" s="9">
        <v>1</v>
      </c>
      <c r="V362" s="37">
        <v>1</v>
      </c>
      <c r="W362" s="15">
        <f t="shared" si="15"/>
        <v>8.0000890495092047</v>
      </c>
      <c r="X362" s="16">
        <f t="shared" si="16"/>
        <v>0.9996646797209553</v>
      </c>
      <c r="Y362" s="16">
        <f t="shared" si="17"/>
        <v>1.1243968953861821E-7</v>
      </c>
    </row>
    <row r="363" spans="2:25" x14ac:dyDescent="0.25">
      <c r="B363" s="9">
        <v>1</v>
      </c>
      <c r="C363" s="3">
        <v>0</v>
      </c>
      <c r="D363" s="9">
        <v>0</v>
      </c>
      <c r="E363" s="3">
        <v>1</v>
      </c>
      <c r="F363" s="14">
        <v>0</v>
      </c>
      <c r="G363" s="13">
        <v>0</v>
      </c>
      <c r="H363" s="13">
        <v>0</v>
      </c>
      <c r="I363" s="13">
        <v>0</v>
      </c>
      <c r="J363" s="13">
        <v>1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9">
        <v>1</v>
      </c>
      <c r="V363" s="37">
        <v>1</v>
      </c>
      <c r="W363" s="15">
        <f t="shared" si="15"/>
        <v>2.0471553343443833</v>
      </c>
      <c r="X363" s="16">
        <f t="shared" si="16"/>
        <v>0.88565986535650176</v>
      </c>
      <c r="Y363" s="16">
        <f t="shared" si="17"/>
        <v>1.3073666390293306E-2</v>
      </c>
    </row>
    <row r="364" spans="2:25" x14ac:dyDescent="0.25">
      <c r="B364" s="9">
        <v>0</v>
      </c>
      <c r="C364" s="3">
        <v>1</v>
      </c>
      <c r="D364" s="9">
        <v>0</v>
      </c>
      <c r="E364" s="3">
        <v>1</v>
      </c>
      <c r="F364" s="14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1</v>
      </c>
      <c r="S364" s="13">
        <v>0</v>
      </c>
      <c r="T364" s="13">
        <v>1</v>
      </c>
      <c r="U364" s="9">
        <v>1</v>
      </c>
      <c r="V364" s="37">
        <v>1</v>
      </c>
      <c r="W364" s="15">
        <f t="shared" si="15"/>
        <v>3.3883604629473671</v>
      </c>
      <c r="X364" s="16">
        <f t="shared" si="16"/>
        <v>0.96733878407550933</v>
      </c>
      <c r="Y364" s="16">
        <f t="shared" si="17"/>
        <v>1.0667550256662031E-3</v>
      </c>
    </row>
    <row r="365" spans="2:25" x14ac:dyDescent="0.25">
      <c r="B365" s="9">
        <v>0</v>
      </c>
      <c r="C365" s="3">
        <v>0</v>
      </c>
      <c r="D365" s="9">
        <v>1</v>
      </c>
      <c r="E365" s="3">
        <v>0</v>
      </c>
      <c r="F365" s="14">
        <v>0</v>
      </c>
      <c r="G365" s="13">
        <v>1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1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  <c r="U365" s="9">
        <v>1</v>
      </c>
      <c r="V365" s="37">
        <v>1</v>
      </c>
      <c r="W365" s="15">
        <f t="shared" si="15"/>
        <v>-1.6323490521958484</v>
      </c>
      <c r="X365" s="16">
        <f t="shared" si="16"/>
        <v>0.16350881868778347</v>
      </c>
      <c r="Y365" s="16">
        <f t="shared" si="17"/>
        <v>0.69971749641310754</v>
      </c>
    </row>
    <row r="366" spans="2:25" x14ac:dyDescent="0.25">
      <c r="B366" s="9">
        <v>0</v>
      </c>
      <c r="C366" s="3">
        <v>1</v>
      </c>
      <c r="D366" s="9">
        <v>0</v>
      </c>
      <c r="E366" s="3">
        <v>1</v>
      </c>
      <c r="F366" s="14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9">
        <v>1</v>
      </c>
      <c r="V366" s="37">
        <v>1</v>
      </c>
      <c r="W366" s="15">
        <f t="shared" si="15"/>
        <v>-0.30686679377274684</v>
      </c>
      <c r="X366" s="16">
        <f t="shared" si="16"/>
        <v>0.42387970261883912</v>
      </c>
      <c r="Y366" s="16">
        <f t="shared" si="17"/>
        <v>0.33191459705455723</v>
      </c>
    </row>
    <row r="367" spans="2:25" x14ac:dyDescent="0.25">
      <c r="B367" s="9">
        <v>1</v>
      </c>
      <c r="C367" s="3">
        <v>0</v>
      </c>
      <c r="D367" s="9">
        <v>1</v>
      </c>
      <c r="E367" s="3">
        <v>0</v>
      </c>
      <c r="F367" s="14">
        <v>0</v>
      </c>
      <c r="G367" s="13">
        <v>0</v>
      </c>
      <c r="H367" s="13">
        <v>0</v>
      </c>
      <c r="I367" s="13">
        <v>0</v>
      </c>
      <c r="J367" s="13">
        <v>1</v>
      </c>
      <c r="K367" s="13">
        <v>0</v>
      </c>
      <c r="L367" s="13">
        <v>1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9">
        <v>1</v>
      </c>
      <c r="V367" s="37">
        <v>1</v>
      </c>
      <c r="W367" s="15">
        <f t="shared" si="15"/>
        <v>3.6759395758585489</v>
      </c>
      <c r="X367" s="16">
        <f t="shared" si="16"/>
        <v>0.97529994467781089</v>
      </c>
      <c r="Y367" s="16">
        <f t="shared" si="17"/>
        <v>6.1009273291920245E-4</v>
      </c>
    </row>
    <row r="368" spans="2:25" x14ac:dyDescent="0.25">
      <c r="B368" s="9">
        <v>0</v>
      </c>
      <c r="C368" s="3">
        <v>1</v>
      </c>
      <c r="D368" s="9">
        <v>1</v>
      </c>
      <c r="E368" s="3">
        <v>0</v>
      </c>
      <c r="F368" s="14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1</v>
      </c>
      <c r="S368" s="13">
        <v>0</v>
      </c>
      <c r="T368" s="13">
        <v>0</v>
      </c>
      <c r="U368" s="9">
        <v>1</v>
      </c>
      <c r="V368" s="37">
        <v>1</v>
      </c>
      <c r="W368" s="15">
        <f t="shared" si="15"/>
        <v>0.73488592901732619</v>
      </c>
      <c r="X368" s="16">
        <f t="shared" si="16"/>
        <v>0.6758765389888034</v>
      </c>
      <c r="Y368" s="16">
        <f t="shared" si="17"/>
        <v>0.10505601797787668</v>
      </c>
    </row>
    <row r="369" spans="2:25" x14ac:dyDescent="0.25">
      <c r="B369" s="9">
        <v>0</v>
      </c>
      <c r="C369" s="3">
        <v>1</v>
      </c>
      <c r="D369" s="9">
        <v>1</v>
      </c>
      <c r="E369" s="3">
        <v>0</v>
      </c>
      <c r="F369" s="14">
        <v>0</v>
      </c>
      <c r="G369" s="13">
        <v>0</v>
      </c>
      <c r="H369" s="13">
        <v>0</v>
      </c>
      <c r="I369" s="13">
        <v>1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1</v>
      </c>
      <c r="U369" s="9">
        <v>1</v>
      </c>
      <c r="V369" s="37">
        <v>1</v>
      </c>
      <c r="W369" s="15">
        <f t="shared" si="15"/>
        <v>6.6869790196904066</v>
      </c>
      <c r="X369" s="16">
        <f t="shared" si="16"/>
        <v>0.99875450879805527</v>
      </c>
      <c r="Y369" s="16">
        <f t="shared" si="17"/>
        <v>1.5512483341217187E-6</v>
      </c>
    </row>
    <row r="370" spans="2:25" x14ac:dyDescent="0.25">
      <c r="B370" s="9">
        <v>0</v>
      </c>
      <c r="C370" s="3">
        <v>1</v>
      </c>
      <c r="D370" s="9">
        <v>0</v>
      </c>
      <c r="E370" s="3">
        <v>1</v>
      </c>
      <c r="F370" s="14">
        <v>0</v>
      </c>
      <c r="G370" s="13">
        <v>0</v>
      </c>
      <c r="H370" s="13">
        <v>0</v>
      </c>
      <c r="I370" s="13">
        <v>0</v>
      </c>
      <c r="J370" s="13">
        <v>1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9">
        <v>1</v>
      </c>
      <c r="V370" s="37">
        <v>1</v>
      </c>
      <c r="W370" s="15">
        <f t="shared" si="15"/>
        <v>2.4043246729525301</v>
      </c>
      <c r="X370" s="16">
        <f t="shared" si="16"/>
        <v>0.91715648752405809</v>
      </c>
      <c r="Y370" s="16">
        <f t="shared" si="17"/>
        <v>6.8630475593515422E-3</v>
      </c>
    </row>
    <row r="371" spans="2:25" x14ac:dyDescent="0.25">
      <c r="B371" s="9">
        <v>0</v>
      </c>
      <c r="C371" s="3">
        <v>1</v>
      </c>
      <c r="D371" s="9">
        <v>1</v>
      </c>
      <c r="E371" s="3">
        <v>0</v>
      </c>
      <c r="F371" s="14">
        <v>0</v>
      </c>
      <c r="G371" s="13">
        <v>0</v>
      </c>
      <c r="H371" s="13">
        <v>0</v>
      </c>
      <c r="I371" s="13">
        <v>1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1</v>
      </c>
      <c r="P371" s="13">
        <v>0</v>
      </c>
      <c r="Q371" s="13">
        <v>0</v>
      </c>
      <c r="R371" s="13">
        <v>0</v>
      </c>
      <c r="S371" s="13">
        <v>0</v>
      </c>
      <c r="T371" s="13">
        <v>0</v>
      </c>
      <c r="U371" s="9">
        <v>1</v>
      </c>
      <c r="V371" s="37">
        <v>1</v>
      </c>
      <c r="W371" s="15">
        <f t="shared" si="15"/>
        <v>6.056302108214644</v>
      </c>
      <c r="X371" s="16">
        <f t="shared" si="16"/>
        <v>0.99766242781684666</v>
      </c>
      <c r="Y371" s="16">
        <f t="shared" si="17"/>
        <v>5.4642437114522529E-6</v>
      </c>
    </row>
    <row r="372" spans="2:25" x14ac:dyDescent="0.25">
      <c r="B372" s="9">
        <v>1</v>
      </c>
      <c r="C372" s="3">
        <v>0</v>
      </c>
      <c r="D372" s="9">
        <v>0</v>
      </c>
      <c r="E372" s="3">
        <v>1</v>
      </c>
      <c r="F372" s="14">
        <v>0</v>
      </c>
      <c r="G372" s="13">
        <v>0</v>
      </c>
      <c r="H372" s="13">
        <v>0</v>
      </c>
      <c r="I372" s="13">
        <v>0</v>
      </c>
      <c r="J372" s="13">
        <v>1</v>
      </c>
      <c r="K372" s="13">
        <v>0</v>
      </c>
      <c r="L372" s="13">
        <v>0</v>
      </c>
      <c r="M372" s="13">
        <v>1</v>
      </c>
      <c r="N372" s="13">
        <v>0</v>
      </c>
      <c r="O372" s="13">
        <v>1</v>
      </c>
      <c r="P372" s="13">
        <v>0</v>
      </c>
      <c r="Q372" s="13">
        <v>0</v>
      </c>
      <c r="R372" s="13">
        <v>0</v>
      </c>
      <c r="S372" s="13">
        <v>0</v>
      </c>
      <c r="T372" s="13">
        <v>1</v>
      </c>
      <c r="U372" s="9">
        <v>1</v>
      </c>
      <c r="V372" s="37">
        <v>1</v>
      </c>
      <c r="W372" s="15">
        <f t="shared" si="15"/>
        <v>8.1494111987182318</v>
      </c>
      <c r="X372" s="16">
        <f t="shared" si="16"/>
        <v>0.99971117802479503</v>
      </c>
      <c r="Y372" s="16">
        <f t="shared" si="17"/>
        <v>8.3418133361298574E-8</v>
      </c>
    </row>
    <row r="373" spans="2:25" x14ac:dyDescent="0.25">
      <c r="B373" s="9">
        <v>0</v>
      </c>
      <c r="C373" s="3">
        <v>1</v>
      </c>
      <c r="D373" s="9">
        <v>0</v>
      </c>
      <c r="E373" s="3">
        <v>1</v>
      </c>
      <c r="F373" s="14">
        <v>0</v>
      </c>
      <c r="G373" s="13">
        <v>0</v>
      </c>
      <c r="H373" s="13">
        <v>0</v>
      </c>
      <c r="I373" s="13">
        <v>0</v>
      </c>
      <c r="J373" s="13">
        <v>1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9">
        <v>1</v>
      </c>
      <c r="V373" s="37">
        <v>1</v>
      </c>
      <c r="W373" s="15">
        <f t="shared" si="15"/>
        <v>2.4043246729525301</v>
      </c>
      <c r="X373" s="16">
        <f t="shared" si="16"/>
        <v>0.91715648752405809</v>
      </c>
      <c r="Y373" s="16">
        <f t="shared" si="17"/>
        <v>6.8630475593515422E-3</v>
      </c>
    </row>
    <row r="374" spans="2:25" x14ac:dyDescent="0.25">
      <c r="B374" s="9">
        <v>0</v>
      </c>
      <c r="C374" s="3">
        <v>0</v>
      </c>
      <c r="D374" s="9">
        <v>1</v>
      </c>
      <c r="E374" s="3">
        <v>0</v>
      </c>
      <c r="F374" s="14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1</v>
      </c>
      <c r="S374" s="13">
        <v>0</v>
      </c>
      <c r="T374" s="13">
        <v>0</v>
      </c>
      <c r="U374" s="9">
        <v>1</v>
      </c>
      <c r="V374" s="37">
        <v>1</v>
      </c>
      <c r="W374" s="15">
        <f t="shared" si="15"/>
        <v>0.75129190037367488</v>
      </c>
      <c r="X374" s="16">
        <f t="shared" si="16"/>
        <v>0.67946013261361116</v>
      </c>
      <c r="Y374" s="16">
        <f t="shared" si="17"/>
        <v>0.10274580658408375</v>
      </c>
    </row>
    <row r="375" spans="2:25" x14ac:dyDescent="0.25">
      <c r="B375" s="9">
        <v>0</v>
      </c>
      <c r="C375" s="3">
        <v>1</v>
      </c>
      <c r="D375" s="9">
        <v>0</v>
      </c>
      <c r="E375" s="3">
        <v>1</v>
      </c>
      <c r="F375" s="14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1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1</v>
      </c>
      <c r="R375" s="13">
        <v>0</v>
      </c>
      <c r="S375" s="13">
        <v>0</v>
      </c>
      <c r="T375" s="13">
        <v>1</v>
      </c>
      <c r="U375" s="9">
        <v>1</v>
      </c>
      <c r="V375" s="37">
        <v>1</v>
      </c>
      <c r="W375" s="15">
        <f t="shared" si="15"/>
        <v>6.3564213341613396</v>
      </c>
      <c r="X375" s="16">
        <f t="shared" si="16"/>
        <v>0.99826744034818427</v>
      </c>
      <c r="Y375" s="16">
        <f t="shared" si="17"/>
        <v>3.0017629470998607E-6</v>
      </c>
    </row>
    <row r="376" spans="2:25" x14ac:dyDescent="0.25">
      <c r="B376" s="9">
        <v>1</v>
      </c>
      <c r="C376" s="3">
        <v>0</v>
      </c>
      <c r="D376" s="9">
        <v>1</v>
      </c>
      <c r="E376" s="3">
        <v>0</v>
      </c>
      <c r="F376" s="14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9">
        <v>1</v>
      </c>
      <c r="V376" s="37">
        <v>1</v>
      </c>
      <c r="W376" s="15">
        <f t="shared" si="15"/>
        <v>-0.9782994551993287</v>
      </c>
      <c r="X376" s="16">
        <f t="shared" si="16"/>
        <v>0.27322933920315395</v>
      </c>
      <c r="Y376" s="16">
        <f t="shared" si="17"/>
        <v>0.52819559339508426</v>
      </c>
    </row>
    <row r="377" spans="2:25" x14ac:dyDescent="0.25">
      <c r="B377" s="9">
        <v>0</v>
      </c>
      <c r="C377" s="3">
        <v>0</v>
      </c>
      <c r="D377" s="9">
        <v>1</v>
      </c>
      <c r="E377" s="3">
        <v>0</v>
      </c>
      <c r="F377" s="14">
        <v>0</v>
      </c>
      <c r="G377" s="13">
        <v>0</v>
      </c>
      <c r="H377" s="13">
        <v>0</v>
      </c>
      <c r="I377" s="13">
        <v>1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9">
        <v>1</v>
      </c>
      <c r="V377" s="37">
        <v>1</v>
      </c>
      <c r="W377" s="15">
        <f t="shared" si="15"/>
        <v>4.3641737799351494</v>
      </c>
      <c r="X377" s="16">
        <f t="shared" si="16"/>
        <v>0.98743473050339958</v>
      </c>
      <c r="Y377" s="16">
        <f t="shared" si="17"/>
        <v>1.5788599752219692E-4</v>
      </c>
    </row>
    <row r="378" spans="2:25" x14ac:dyDescent="0.25">
      <c r="B378" s="9">
        <v>0</v>
      </c>
      <c r="C378" s="3">
        <v>1</v>
      </c>
      <c r="D378" s="9">
        <v>0</v>
      </c>
      <c r="E378" s="3">
        <v>1</v>
      </c>
      <c r="F378" s="14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>
        <v>0</v>
      </c>
      <c r="U378" s="9">
        <v>1</v>
      </c>
      <c r="V378" s="37">
        <v>1</v>
      </c>
      <c r="W378" s="15">
        <f t="shared" si="15"/>
        <v>-0.30686679377274684</v>
      </c>
      <c r="X378" s="16">
        <f t="shared" si="16"/>
        <v>0.42387970261883912</v>
      </c>
      <c r="Y378" s="16">
        <f t="shared" si="17"/>
        <v>0.33191459705455723</v>
      </c>
    </row>
    <row r="379" spans="2:25" x14ac:dyDescent="0.25">
      <c r="B379" s="9">
        <v>0</v>
      </c>
      <c r="C379" s="3">
        <v>1</v>
      </c>
      <c r="D379" s="9">
        <v>0</v>
      </c>
      <c r="E379" s="3">
        <v>1</v>
      </c>
      <c r="F379" s="14">
        <v>0</v>
      </c>
      <c r="G379" s="13">
        <v>0</v>
      </c>
      <c r="H379" s="13">
        <v>0</v>
      </c>
      <c r="I379" s="13">
        <v>1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9">
        <v>1</v>
      </c>
      <c r="V379" s="37">
        <v>1</v>
      </c>
      <c r="W379" s="15">
        <f t="shared" si="15"/>
        <v>4.662031131397236</v>
      </c>
      <c r="X379" s="16">
        <f t="shared" si="16"/>
        <v>0.9906411610450212</v>
      </c>
      <c r="Y379" s="16">
        <f t="shared" si="17"/>
        <v>8.7587866585228652E-5</v>
      </c>
    </row>
    <row r="380" spans="2:25" x14ac:dyDescent="0.25">
      <c r="B380" s="9">
        <v>0</v>
      </c>
      <c r="C380" s="3">
        <v>1</v>
      </c>
      <c r="D380" s="9">
        <v>1</v>
      </c>
      <c r="E380" s="3">
        <v>0</v>
      </c>
      <c r="F380" s="14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1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9">
        <v>1</v>
      </c>
      <c r="V380" s="37">
        <v>1</v>
      </c>
      <c r="W380" s="15">
        <f t="shared" si="15"/>
        <v>1.4333802370352162</v>
      </c>
      <c r="X380" s="16">
        <f t="shared" si="16"/>
        <v>0.80742744953634682</v>
      </c>
      <c r="Y380" s="16">
        <f t="shared" si="17"/>
        <v>3.7084187192076248E-2</v>
      </c>
    </row>
    <row r="381" spans="2:25" x14ac:dyDescent="0.25">
      <c r="B381" s="9">
        <v>0</v>
      </c>
      <c r="C381" s="3">
        <v>1</v>
      </c>
      <c r="D381" s="9">
        <v>1</v>
      </c>
      <c r="E381" s="3">
        <v>0</v>
      </c>
      <c r="F381" s="14">
        <v>1</v>
      </c>
      <c r="G381" s="13">
        <v>0</v>
      </c>
      <c r="H381" s="13">
        <v>0</v>
      </c>
      <c r="I381" s="13">
        <v>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1</v>
      </c>
      <c r="S381" s="13">
        <v>0</v>
      </c>
      <c r="T381" s="13">
        <v>0</v>
      </c>
      <c r="U381" s="9">
        <v>1</v>
      </c>
      <c r="V381" s="37">
        <v>1</v>
      </c>
      <c r="W381" s="15">
        <f t="shared" si="15"/>
        <v>8.906554092630012</v>
      </c>
      <c r="X381" s="16">
        <f t="shared" si="16"/>
        <v>0.99986452041340035</v>
      </c>
      <c r="Y381" s="16">
        <f t="shared" si="17"/>
        <v>1.835471838521251E-8</v>
      </c>
    </row>
    <row r="382" spans="2:25" x14ac:dyDescent="0.25">
      <c r="B382" s="9">
        <v>1</v>
      </c>
      <c r="C382" s="3">
        <v>0</v>
      </c>
      <c r="D382" s="9">
        <v>1</v>
      </c>
      <c r="E382" s="3">
        <v>0</v>
      </c>
      <c r="F382" s="14">
        <v>0</v>
      </c>
      <c r="G382" s="13">
        <v>0</v>
      </c>
      <c r="H382" s="13">
        <v>0</v>
      </c>
      <c r="I382" s="13">
        <v>1</v>
      </c>
      <c r="J382" s="13">
        <v>1</v>
      </c>
      <c r="K382" s="13">
        <v>0</v>
      </c>
      <c r="L382" s="13">
        <v>0</v>
      </c>
      <c r="M382" s="13">
        <v>0</v>
      </c>
      <c r="N382" s="13">
        <v>0</v>
      </c>
      <c r="O382" s="13">
        <v>1</v>
      </c>
      <c r="P382" s="13">
        <v>0</v>
      </c>
      <c r="Q382" s="13">
        <v>0</v>
      </c>
      <c r="R382" s="13">
        <v>0</v>
      </c>
      <c r="S382" s="13">
        <v>1</v>
      </c>
      <c r="T382" s="13">
        <v>1</v>
      </c>
      <c r="U382" s="9">
        <v>1</v>
      </c>
      <c r="V382" s="37">
        <v>1</v>
      </c>
      <c r="W382" s="15">
        <f t="shared" si="15"/>
        <v>9.1746892094775081</v>
      </c>
      <c r="X382" s="16">
        <f t="shared" si="16"/>
        <v>0.99989638130943348</v>
      </c>
      <c r="Y382" s="16">
        <f t="shared" si="17"/>
        <v>1.0736833034720304E-8</v>
      </c>
    </row>
    <row r="383" spans="2:25" x14ac:dyDescent="0.25">
      <c r="B383" s="9">
        <v>0</v>
      </c>
      <c r="C383" s="3">
        <v>0</v>
      </c>
      <c r="D383" s="9">
        <v>1</v>
      </c>
      <c r="E383" s="3">
        <v>0</v>
      </c>
      <c r="F383" s="14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9">
        <v>1</v>
      </c>
      <c r="V383" s="37">
        <v>1</v>
      </c>
      <c r="W383" s="15">
        <f t="shared" si="15"/>
        <v>-0.60472414523483375</v>
      </c>
      <c r="X383" s="16">
        <f t="shared" si="16"/>
        <v>0.35326362899778657</v>
      </c>
      <c r="Y383" s="16">
        <f t="shared" si="17"/>
        <v>0.41826793357711256</v>
      </c>
    </row>
    <row r="384" spans="2:25" x14ac:dyDescent="0.25">
      <c r="B384" s="9">
        <v>0</v>
      </c>
      <c r="C384" s="3">
        <v>1</v>
      </c>
      <c r="D384" s="9">
        <v>1</v>
      </c>
      <c r="E384" s="3">
        <v>0</v>
      </c>
      <c r="F384" s="14">
        <v>0</v>
      </c>
      <c r="G384" s="13">
        <v>0</v>
      </c>
      <c r="H384" s="13">
        <v>0</v>
      </c>
      <c r="I384" s="13">
        <v>0</v>
      </c>
      <c r="J384" s="13">
        <v>1</v>
      </c>
      <c r="K384" s="13">
        <v>0</v>
      </c>
      <c r="L384" s="13">
        <v>0</v>
      </c>
      <c r="M384" s="13">
        <v>0</v>
      </c>
      <c r="N384" s="13">
        <v>1</v>
      </c>
      <c r="O384" s="13">
        <v>0</v>
      </c>
      <c r="P384" s="13">
        <v>1</v>
      </c>
      <c r="Q384" s="13">
        <v>0</v>
      </c>
      <c r="R384" s="13">
        <v>0</v>
      </c>
      <c r="S384" s="13">
        <v>0</v>
      </c>
      <c r="T384" s="13">
        <v>1</v>
      </c>
      <c r="U384" s="9">
        <v>1</v>
      </c>
      <c r="V384" s="37">
        <v>1</v>
      </c>
      <c r="W384" s="15">
        <f t="shared" si="15"/>
        <v>4.5950063689477849</v>
      </c>
      <c r="X384" s="16">
        <f t="shared" si="16"/>
        <v>0.98999887647377727</v>
      </c>
      <c r="Y384" s="16">
        <f t="shared" si="17"/>
        <v>1.0002247178676582E-4</v>
      </c>
    </row>
    <row r="385" spans="2:25" x14ac:dyDescent="0.25">
      <c r="B385" s="9">
        <v>1</v>
      </c>
      <c r="C385" s="3">
        <v>0</v>
      </c>
      <c r="D385" s="9">
        <v>0</v>
      </c>
      <c r="E385" s="3">
        <v>0</v>
      </c>
      <c r="F385" s="14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1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9">
        <v>1</v>
      </c>
      <c r="V385" s="37">
        <v>1</v>
      </c>
      <c r="W385" s="15">
        <f t="shared" si="15"/>
        <v>0.28325757032448684</v>
      </c>
      <c r="X385" s="16">
        <f t="shared" si="16"/>
        <v>0.57034467910655329</v>
      </c>
      <c r="Y385" s="16">
        <f t="shared" si="17"/>
        <v>0.18460369477205066</v>
      </c>
    </row>
    <row r="386" spans="2:25" x14ac:dyDescent="0.25">
      <c r="B386" s="9">
        <v>0</v>
      </c>
      <c r="C386" s="3">
        <v>1</v>
      </c>
      <c r="D386" s="9">
        <v>1</v>
      </c>
      <c r="E386" s="3">
        <v>0</v>
      </c>
      <c r="F386" s="14">
        <v>0</v>
      </c>
      <c r="G386" s="13">
        <v>0</v>
      </c>
      <c r="H386" s="13">
        <v>1</v>
      </c>
      <c r="I386" s="13">
        <v>0</v>
      </c>
      <c r="J386" s="13">
        <v>1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1</v>
      </c>
      <c r="U386" s="9">
        <v>1</v>
      </c>
      <c r="V386" s="37">
        <v>1</v>
      </c>
      <c r="W386" s="15">
        <f t="shared" si="15"/>
        <v>2.2688503221187917</v>
      </c>
      <c r="X386" s="16">
        <f t="shared" si="16"/>
        <v>0.90626416889311934</v>
      </c>
      <c r="Y386" s="16">
        <f t="shared" si="17"/>
        <v>8.7864060332976564E-3</v>
      </c>
    </row>
    <row r="387" spans="2:25" x14ac:dyDescent="0.25">
      <c r="B387" s="9">
        <v>1</v>
      </c>
      <c r="C387" s="3">
        <v>0</v>
      </c>
      <c r="D387" s="9">
        <v>1</v>
      </c>
      <c r="E387" s="3">
        <v>0</v>
      </c>
      <c r="F387" s="14">
        <v>1</v>
      </c>
      <c r="G387" s="13">
        <v>0</v>
      </c>
      <c r="H387" s="13">
        <v>0</v>
      </c>
      <c r="I387" s="13">
        <v>0</v>
      </c>
      <c r="J387" s="13">
        <v>1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9">
        <v>1</v>
      </c>
      <c r="V387" s="37">
        <v>1</v>
      </c>
      <c r="W387" s="15">
        <f t="shared" si="15"/>
        <v>4.93566224996865</v>
      </c>
      <c r="X387" s="16">
        <f t="shared" si="16"/>
        <v>0.992865565272396</v>
      </c>
      <c r="Y387" s="16">
        <f t="shared" si="17"/>
        <v>5.0900158882441963E-5</v>
      </c>
    </row>
    <row r="388" spans="2:25" x14ac:dyDescent="0.25">
      <c r="B388" s="9">
        <v>1</v>
      </c>
      <c r="C388" s="3">
        <v>0</v>
      </c>
      <c r="D388" s="9">
        <v>0</v>
      </c>
      <c r="E388" s="3">
        <v>1</v>
      </c>
      <c r="F388" s="14">
        <v>0</v>
      </c>
      <c r="G388" s="13">
        <v>0</v>
      </c>
      <c r="H388" s="13">
        <v>0</v>
      </c>
      <c r="I388" s="13">
        <v>1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9">
        <v>1</v>
      </c>
      <c r="V388" s="37">
        <v>1</v>
      </c>
      <c r="W388" s="15">
        <f t="shared" si="15"/>
        <v>4.3048617927890902</v>
      </c>
      <c r="X388" s="16">
        <f t="shared" si="16"/>
        <v>0.98667714362956027</v>
      </c>
      <c r="Y388" s="16">
        <f t="shared" si="17"/>
        <v>1.7749850186736646E-4</v>
      </c>
    </row>
    <row r="389" spans="2:25" x14ac:dyDescent="0.25">
      <c r="B389" s="9">
        <v>1</v>
      </c>
      <c r="C389" s="3">
        <v>0</v>
      </c>
      <c r="D389" s="9">
        <v>1</v>
      </c>
      <c r="E389" s="3">
        <v>0</v>
      </c>
      <c r="F389" s="14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9">
        <v>1</v>
      </c>
      <c r="V389" s="37">
        <v>1</v>
      </c>
      <c r="W389" s="15">
        <f t="shared" si="15"/>
        <v>-0.9782994551993287</v>
      </c>
      <c r="X389" s="16">
        <f t="shared" si="16"/>
        <v>0.27322933920315395</v>
      </c>
      <c r="Y389" s="16">
        <f t="shared" si="17"/>
        <v>0.52819559339508426</v>
      </c>
    </row>
    <row r="390" spans="2:25" x14ac:dyDescent="0.25">
      <c r="B390" s="9">
        <v>0</v>
      </c>
      <c r="C390" s="3">
        <v>1</v>
      </c>
      <c r="D390" s="9">
        <v>0</v>
      </c>
      <c r="E390" s="3">
        <v>1</v>
      </c>
      <c r="F390" s="14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1</v>
      </c>
      <c r="U390" s="9">
        <v>1</v>
      </c>
      <c r="V390" s="37">
        <v>1</v>
      </c>
      <c r="W390" s="15">
        <f t="shared" ref="W390:W453" si="18">SUMPRODUCT(B$2:U$2,B390:U390)</f>
        <v>2.0323444173388596</v>
      </c>
      <c r="X390" s="16">
        <f t="shared" ref="X390:X453" si="19">EXP(W390)/(1+EXP(W390))</f>
        <v>0.88415142751316611</v>
      </c>
      <c r="Y390" s="16">
        <f t="shared" ref="Y390:Y453" si="20">(V390-X390)^2</f>
        <v>1.3420891747237207E-2</v>
      </c>
    </row>
    <row r="391" spans="2:25" x14ac:dyDescent="0.25">
      <c r="B391" s="9">
        <v>1</v>
      </c>
      <c r="C391" s="3">
        <v>0</v>
      </c>
      <c r="D391" s="9">
        <v>0</v>
      </c>
      <c r="E391" s="3">
        <v>0</v>
      </c>
      <c r="F391" s="14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9">
        <v>1</v>
      </c>
      <c r="V391" s="37">
        <v>1</v>
      </c>
      <c r="W391" s="15">
        <f t="shared" si="18"/>
        <v>-1.4252767293113564</v>
      </c>
      <c r="X391" s="16">
        <f t="shared" si="19"/>
        <v>0.19383569149255192</v>
      </c>
      <c r="Y391" s="16">
        <f t="shared" si="20"/>
        <v>0.649900892311292</v>
      </c>
    </row>
    <row r="392" spans="2:25" x14ac:dyDescent="0.25">
      <c r="B392" s="9">
        <v>0</v>
      </c>
      <c r="C392" s="3">
        <v>1</v>
      </c>
      <c r="D392" s="9">
        <v>0</v>
      </c>
      <c r="E392" s="3">
        <v>1</v>
      </c>
      <c r="F392" s="14">
        <v>0</v>
      </c>
      <c r="G392" s="13">
        <v>0</v>
      </c>
      <c r="H392" s="13">
        <v>0</v>
      </c>
      <c r="I392" s="13">
        <v>0</v>
      </c>
      <c r="J392" s="13">
        <v>1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9">
        <v>1</v>
      </c>
      <c r="V392" s="37">
        <v>1</v>
      </c>
      <c r="W392" s="15">
        <f t="shared" si="18"/>
        <v>2.4043246729525301</v>
      </c>
      <c r="X392" s="16">
        <f t="shared" si="19"/>
        <v>0.91715648752405809</v>
      </c>
      <c r="Y392" s="16">
        <f t="shared" si="20"/>
        <v>6.8630475593515422E-3</v>
      </c>
    </row>
    <row r="393" spans="2:25" x14ac:dyDescent="0.25">
      <c r="B393" s="9">
        <v>0</v>
      </c>
      <c r="C393" s="3">
        <v>1</v>
      </c>
      <c r="D393" s="9">
        <v>0</v>
      </c>
      <c r="E393" s="3">
        <v>1</v>
      </c>
      <c r="F393" s="14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9">
        <v>1</v>
      </c>
      <c r="V393" s="37">
        <v>1</v>
      </c>
      <c r="W393" s="15">
        <f t="shared" si="18"/>
        <v>-0.30686679377274684</v>
      </c>
      <c r="X393" s="16">
        <f t="shared" si="19"/>
        <v>0.42387970261883912</v>
      </c>
      <c r="Y393" s="16">
        <f t="shared" si="20"/>
        <v>0.33191459705455723</v>
      </c>
    </row>
    <row r="394" spans="2:25" x14ac:dyDescent="0.25">
      <c r="B394" s="9">
        <v>0</v>
      </c>
      <c r="C394" s="3">
        <v>1</v>
      </c>
      <c r="D394" s="9">
        <v>0</v>
      </c>
      <c r="E394" s="3">
        <v>1</v>
      </c>
      <c r="F394" s="14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9">
        <v>1</v>
      </c>
      <c r="V394" s="37">
        <v>1</v>
      </c>
      <c r="W394" s="15">
        <f t="shared" si="18"/>
        <v>-0.30686679377274684</v>
      </c>
      <c r="X394" s="16">
        <f t="shared" si="19"/>
        <v>0.42387970261883912</v>
      </c>
      <c r="Y394" s="16">
        <f t="shared" si="20"/>
        <v>0.33191459705455723</v>
      </c>
    </row>
    <row r="395" spans="2:25" x14ac:dyDescent="0.25">
      <c r="B395" s="9">
        <v>1</v>
      </c>
      <c r="C395" s="3">
        <v>0</v>
      </c>
      <c r="D395" s="9">
        <v>0</v>
      </c>
      <c r="E395" s="3">
        <v>1</v>
      </c>
      <c r="F395" s="14">
        <v>0</v>
      </c>
      <c r="G395" s="13">
        <v>0</v>
      </c>
      <c r="H395" s="13">
        <v>0</v>
      </c>
      <c r="I395" s="13">
        <v>1</v>
      </c>
      <c r="J395" s="13">
        <v>0</v>
      </c>
      <c r="K395" s="13">
        <v>0</v>
      </c>
      <c r="L395" s="13">
        <v>0</v>
      </c>
      <c r="M395" s="13">
        <v>0</v>
      </c>
      <c r="N395" s="13">
        <v>1</v>
      </c>
      <c r="O395" s="13">
        <v>0</v>
      </c>
      <c r="P395" s="13">
        <v>0</v>
      </c>
      <c r="Q395" s="13">
        <v>1</v>
      </c>
      <c r="R395" s="13">
        <v>0</v>
      </c>
      <c r="S395" s="13">
        <v>0</v>
      </c>
      <c r="T395" s="13">
        <v>1</v>
      </c>
      <c r="U395" s="9">
        <v>1</v>
      </c>
      <c r="V395" s="37">
        <v>1</v>
      </c>
      <c r="W395" s="15">
        <f t="shared" si="18"/>
        <v>10.57857621468971</v>
      </c>
      <c r="X395" s="16">
        <f t="shared" si="19"/>
        <v>0.99997454508398409</v>
      </c>
      <c r="Y395" s="16">
        <f t="shared" si="20"/>
        <v>6.479527493770366E-10</v>
      </c>
    </row>
    <row r="396" spans="2:25" x14ac:dyDescent="0.25">
      <c r="B396" s="9">
        <v>0</v>
      </c>
      <c r="C396" s="3">
        <v>0</v>
      </c>
      <c r="D396" s="9">
        <v>1</v>
      </c>
      <c r="E396" s="3">
        <v>0</v>
      </c>
      <c r="F396" s="14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1</v>
      </c>
      <c r="P396" s="13">
        <v>0</v>
      </c>
      <c r="Q396" s="13">
        <v>1</v>
      </c>
      <c r="R396" s="13">
        <v>1</v>
      </c>
      <c r="S396" s="13">
        <v>0</v>
      </c>
      <c r="T396" s="13">
        <v>0</v>
      </c>
      <c r="U396" s="9">
        <v>1</v>
      </c>
      <c r="V396" s="37">
        <v>1</v>
      </c>
      <c r="W396" s="15">
        <f t="shared" si="18"/>
        <v>4.598669734684611</v>
      </c>
      <c r="X396" s="16">
        <f t="shared" si="19"/>
        <v>0.99003508279566499</v>
      </c>
      <c r="Y396" s="16">
        <f t="shared" si="20"/>
        <v>9.9299574889251884E-5</v>
      </c>
    </row>
    <row r="397" spans="2:25" x14ac:dyDescent="0.25">
      <c r="B397" s="9">
        <v>0</v>
      </c>
      <c r="C397" s="3">
        <v>1</v>
      </c>
      <c r="D397" s="9">
        <v>1</v>
      </c>
      <c r="E397" s="3">
        <v>0</v>
      </c>
      <c r="F397" s="14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1</v>
      </c>
      <c r="N397" s="13">
        <v>0</v>
      </c>
      <c r="O397" s="13">
        <v>1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9">
        <v>1</v>
      </c>
      <c r="V397" s="37">
        <v>1</v>
      </c>
      <c r="W397" s="15">
        <f t="shared" si="18"/>
        <v>3.1419145366710595</v>
      </c>
      <c r="X397" s="16">
        <f t="shared" si="19"/>
        <v>0.95858894724783805</v>
      </c>
      <c r="Y397" s="16">
        <f t="shared" si="20"/>
        <v>1.7148752900423396E-3</v>
      </c>
    </row>
    <row r="398" spans="2:25" x14ac:dyDescent="0.25">
      <c r="B398" s="9">
        <v>0</v>
      </c>
      <c r="C398" s="3">
        <v>1</v>
      </c>
      <c r="D398" s="9">
        <v>1</v>
      </c>
      <c r="E398" s="3">
        <v>0</v>
      </c>
      <c r="F398" s="14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1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9">
        <v>1</v>
      </c>
      <c r="V398" s="37">
        <v>1</v>
      </c>
      <c r="W398" s="15">
        <f t="shared" si="18"/>
        <v>1.4333802370352162</v>
      </c>
      <c r="X398" s="16">
        <f t="shared" si="19"/>
        <v>0.80742744953634682</v>
      </c>
      <c r="Y398" s="16">
        <f t="shared" si="20"/>
        <v>3.7084187192076248E-2</v>
      </c>
    </row>
    <row r="399" spans="2:25" x14ac:dyDescent="0.25">
      <c r="B399" s="9">
        <v>0</v>
      </c>
      <c r="C399" s="3">
        <v>1</v>
      </c>
      <c r="D399" s="9">
        <v>0</v>
      </c>
      <c r="E399" s="3">
        <v>1</v>
      </c>
      <c r="F399" s="14">
        <v>0</v>
      </c>
      <c r="G399" s="13">
        <v>0</v>
      </c>
      <c r="H399" s="13">
        <v>0</v>
      </c>
      <c r="I399" s="13">
        <v>1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1</v>
      </c>
      <c r="R399" s="13">
        <v>0</v>
      </c>
      <c r="S399" s="13">
        <v>0</v>
      </c>
      <c r="T399" s="13">
        <v>0</v>
      </c>
      <c r="U399" s="9">
        <v>1</v>
      </c>
      <c r="V399" s="37">
        <v>1</v>
      </c>
      <c r="W399" s="15">
        <f t="shared" si="18"/>
        <v>6.8008746660723292</v>
      </c>
      <c r="X399" s="16">
        <f t="shared" si="19"/>
        <v>0.99888843555803053</v>
      </c>
      <c r="Y399" s="16">
        <f t="shared" si="20"/>
        <v>1.2355755086509001E-6</v>
      </c>
    </row>
    <row r="400" spans="2:25" x14ac:dyDescent="0.25">
      <c r="B400" s="9">
        <v>0</v>
      </c>
      <c r="C400" s="3">
        <v>1</v>
      </c>
      <c r="D400" s="9">
        <v>1</v>
      </c>
      <c r="E400" s="3">
        <v>0</v>
      </c>
      <c r="F400" s="14">
        <v>0</v>
      </c>
      <c r="G400" s="13">
        <v>0</v>
      </c>
      <c r="H400" s="13">
        <v>1</v>
      </c>
      <c r="I400" s="13">
        <v>1</v>
      </c>
      <c r="J400" s="13">
        <v>0</v>
      </c>
      <c r="K400" s="13">
        <v>1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9">
        <v>1</v>
      </c>
      <c r="V400" s="37">
        <v>1</v>
      </c>
      <c r="W400" s="15">
        <f t="shared" si="18"/>
        <v>4.3725789515992792</v>
      </c>
      <c r="X400" s="16">
        <f t="shared" si="19"/>
        <v>0.98753859056832471</v>
      </c>
      <c r="Y400" s="16">
        <f t="shared" si="20"/>
        <v>1.5528672502384576E-4</v>
      </c>
    </row>
    <row r="401" spans="2:25" x14ac:dyDescent="0.25">
      <c r="B401" s="9">
        <v>1</v>
      </c>
      <c r="C401" s="3">
        <v>0</v>
      </c>
      <c r="D401" s="9">
        <v>1</v>
      </c>
      <c r="E401" s="3">
        <v>0</v>
      </c>
      <c r="F401" s="14">
        <v>1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1</v>
      </c>
      <c r="Q401" s="13">
        <v>0</v>
      </c>
      <c r="R401" s="13">
        <v>0</v>
      </c>
      <c r="S401" s="13">
        <v>0</v>
      </c>
      <c r="T401" s="13">
        <v>0</v>
      </c>
      <c r="U401" s="9">
        <v>1</v>
      </c>
      <c r="V401" s="37">
        <v>1</v>
      </c>
      <c r="W401" s="15">
        <f t="shared" si="18"/>
        <v>0.59454491483154182</v>
      </c>
      <c r="X401" s="16">
        <f t="shared" si="19"/>
        <v>0.6444072793700597</v>
      </c>
      <c r="Y401" s="16">
        <f t="shared" si="20"/>
        <v>0.12644618296500276</v>
      </c>
    </row>
    <row r="402" spans="2:25" x14ac:dyDescent="0.25">
      <c r="B402" s="9">
        <v>0</v>
      </c>
      <c r="C402" s="3">
        <v>1</v>
      </c>
      <c r="D402" s="9">
        <v>1</v>
      </c>
      <c r="E402" s="3">
        <v>0</v>
      </c>
      <c r="F402" s="14">
        <v>0</v>
      </c>
      <c r="G402" s="13">
        <v>0</v>
      </c>
      <c r="H402" s="13">
        <v>0</v>
      </c>
      <c r="I402" s="13">
        <v>1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1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  <c r="U402" s="9">
        <v>1</v>
      </c>
      <c r="V402" s="37">
        <v>1</v>
      </c>
      <c r="W402" s="15">
        <f t="shared" si="18"/>
        <v>6.056302108214644</v>
      </c>
      <c r="X402" s="16">
        <f t="shared" si="19"/>
        <v>0.99766242781684666</v>
      </c>
      <c r="Y402" s="16">
        <f t="shared" si="20"/>
        <v>5.4642437114522529E-6</v>
      </c>
    </row>
    <row r="403" spans="2:25" x14ac:dyDescent="0.25">
      <c r="B403" s="9">
        <v>0</v>
      </c>
      <c r="C403" s="3">
        <v>1</v>
      </c>
      <c r="D403" s="9">
        <v>0</v>
      </c>
      <c r="E403" s="3">
        <v>1</v>
      </c>
      <c r="F403" s="14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1</v>
      </c>
      <c r="Q403" s="13">
        <v>0</v>
      </c>
      <c r="R403" s="13">
        <v>0</v>
      </c>
      <c r="S403" s="13">
        <v>0</v>
      </c>
      <c r="T403" s="13">
        <v>1</v>
      </c>
      <c r="U403" s="9">
        <v>1</v>
      </c>
      <c r="V403" s="37">
        <v>1</v>
      </c>
      <c r="W403" s="15">
        <f t="shared" si="18"/>
        <v>0.40241854892702755</v>
      </c>
      <c r="X403" s="16">
        <f t="shared" si="19"/>
        <v>0.59926860353797251</v>
      </c>
      <c r="Y403" s="16">
        <f t="shared" si="20"/>
        <v>0.16058565211040665</v>
      </c>
    </row>
    <row r="404" spans="2:25" x14ac:dyDescent="0.25">
      <c r="B404" s="9">
        <v>1</v>
      </c>
      <c r="C404" s="3">
        <v>0</v>
      </c>
      <c r="D404" s="9">
        <v>0</v>
      </c>
      <c r="E404" s="3">
        <v>0</v>
      </c>
      <c r="F404" s="14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9">
        <v>1</v>
      </c>
      <c r="V404" s="37">
        <v>1</v>
      </c>
      <c r="W404" s="15">
        <f t="shared" si="18"/>
        <v>-1.4252767293113564</v>
      </c>
      <c r="X404" s="16">
        <f t="shared" si="19"/>
        <v>0.19383569149255192</v>
      </c>
      <c r="Y404" s="16">
        <f t="shared" si="20"/>
        <v>0.649900892311292</v>
      </c>
    </row>
    <row r="405" spans="2:25" x14ac:dyDescent="0.25">
      <c r="B405" s="9">
        <v>1</v>
      </c>
      <c r="C405" s="3">
        <v>0</v>
      </c>
      <c r="D405" s="9">
        <v>1</v>
      </c>
      <c r="E405" s="3">
        <v>0</v>
      </c>
      <c r="F405" s="14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>
        <v>1</v>
      </c>
      <c r="U405" s="9">
        <v>1</v>
      </c>
      <c r="V405" s="37">
        <v>1</v>
      </c>
      <c r="W405" s="15">
        <f t="shared" si="18"/>
        <v>1.3609117559122776</v>
      </c>
      <c r="X405" s="16">
        <f t="shared" si="19"/>
        <v>0.79590784198181652</v>
      </c>
      <c r="Y405" s="16">
        <f t="shared" si="20"/>
        <v>4.1653608964519175E-2</v>
      </c>
    </row>
    <row r="406" spans="2:25" x14ac:dyDescent="0.25">
      <c r="B406" s="9">
        <v>0</v>
      </c>
      <c r="C406" s="3">
        <v>0</v>
      </c>
      <c r="D406" s="9">
        <v>0</v>
      </c>
      <c r="E406" s="3">
        <v>1</v>
      </c>
      <c r="F406" s="14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1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9">
        <v>1</v>
      </c>
      <c r="V406" s="37">
        <v>1</v>
      </c>
      <c r="W406" s="15">
        <f t="shared" si="18"/>
        <v>1.4180734772194452</v>
      </c>
      <c r="X406" s="16">
        <f t="shared" si="19"/>
        <v>0.8050362207448637</v>
      </c>
      <c r="Y406" s="16">
        <f t="shared" si="20"/>
        <v>3.8010875221445514E-2</v>
      </c>
    </row>
    <row r="407" spans="2:25" x14ac:dyDescent="0.25">
      <c r="B407" s="9">
        <v>0</v>
      </c>
      <c r="C407" s="3">
        <v>1</v>
      </c>
      <c r="D407" s="9">
        <v>1</v>
      </c>
      <c r="E407" s="3">
        <v>0</v>
      </c>
      <c r="F407" s="14">
        <v>0</v>
      </c>
      <c r="G407" s="13">
        <v>0</v>
      </c>
      <c r="H407" s="13">
        <v>0</v>
      </c>
      <c r="I407" s="13">
        <v>0</v>
      </c>
      <c r="J407" s="13">
        <v>1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9">
        <v>1</v>
      </c>
      <c r="V407" s="37">
        <v>1</v>
      </c>
      <c r="W407" s="15">
        <f t="shared" si="18"/>
        <v>2.0900613501340937</v>
      </c>
      <c r="X407" s="16">
        <f t="shared" si="19"/>
        <v>0.88993343514444823</v>
      </c>
      <c r="Y407" s="16">
        <f t="shared" si="20"/>
        <v>1.2114648699101385E-2</v>
      </c>
    </row>
    <row r="408" spans="2:25" x14ac:dyDescent="0.25">
      <c r="B408" s="9">
        <v>0</v>
      </c>
      <c r="C408" s="3">
        <v>1</v>
      </c>
      <c r="D408" s="9">
        <v>0</v>
      </c>
      <c r="E408" s="3">
        <v>0</v>
      </c>
      <c r="F408" s="14">
        <v>1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1</v>
      </c>
      <c r="P408" s="13">
        <v>0</v>
      </c>
      <c r="Q408" s="13">
        <v>1</v>
      </c>
      <c r="R408" s="13">
        <v>0</v>
      </c>
      <c r="S408" s="13">
        <v>0</v>
      </c>
      <c r="T408" s="13">
        <v>1</v>
      </c>
      <c r="U408" s="9">
        <v>1</v>
      </c>
      <c r="V408" s="37">
        <v>1</v>
      </c>
      <c r="W408" s="15">
        <f t="shared" si="18"/>
        <v>8.3212518931620352</v>
      </c>
      <c r="X408" s="16">
        <f t="shared" si="19"/>
        <v>0.99975676807712643</v>
      </c>
      <c r="Y408" s="16">
        <f t="shared" si="20"/>
        <v>5.9161768304772244E-8</v>
      </c>
    </row>
    <row r="409" spans="2:25" x14ac:dyDescent="0.25">
      <c r="B409" s="9">
        <v>1</v>
      </c>
      <c r="C409" s="3">
        <v>0</v>
      </c>
      <c r="D409" s="9">
        <v>0</v>
      </c>
      <c r="E409" s="3">
        <v>1</v>
      </c>
      <c r="F409" s="14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1</v>
      </c>
      <c r="S409" s="13">
        <v>0</v>
      </c>
      <c r="T409" s="13">
        <v>1</v>
      </c>
      <c r="U409" s="9">
        <v>1</v>
      </c>
      <c r="V409" s="37">
        <v>1</v>
      </c>
      <c r="W409" s="15">
        <f t="shared" si="18"/>
        <v>3.0311911243392213</v>
      </c>
      <c r="X409" s="16">
        <f t="shared" si="19"/>
        <v>0.95396351201983243</v>
      </c>
      <c r="Y409" s="16">
        <f t="shared" si="20"/>
        <v>2.1193582255481136E-3</v>
      </c>
    </row>
    <row r="410" spans="2:25" x14ac:dyDescent="0.25">
      <c r="B410" s="9">
        <v>1</v>
      </c>
      <c r="C410" s="3">
        <v>0</v>
      </c>
      <c r="D410" s="9">
        <v>0</v>
      </c>
      <c r="E410" s="3">
        <v>0</v>
      </c>
      <c r="F410" s="14">
        <v>1</v>
      </c>
      <c r="G410" s="13">
        <v>1</v>
      </c>
      <c r="H410" s="13">
        <v>1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1</v>
      </c>
      <c r="R410" s="13">
        <v>0</v>
      </c>
      <c r="S410" s="13">
        <v>0</v>
      </c>
      <c r="T410" s="13">
        <v>1</v>
      </c>
      <c r="U410" s="9">
        <v>1</v>
      </c>
      <c r="V410" s="37">
        <v>1</v>
      </c>
      <c r="W410" s="15">
        <f t="shared" si="18"/>
        <v>1.0129907552037232</v>
      </c>
      <c r="X410" s="16">
        <f t="shared" si="19"/>
        <v>0.7336050367997401</v>
      </c>
      <c r="Y410" s="16">
        <f t="shared" si="20"/>
        <v>7.0966276418467825E-2</v>
      </c>
    </row>
    <row r="411" spans="2:25" x14ac:dyDescent="0.25">
      <c r="B411" s="9">
        <v>0</v>
      </c>
      <c r="C411" s="3">
        <v>1</v>
      </c>
      <c r="D411" s="9">
        <v>1</v>
      </c>
      <c r="E411" s="3">
        <v>0</v>
      </c>
      <c r="F411" s="14">
        <v>0</v>
      </c>
      <c r="G411" s="13">
        <v>0</v>
      </c>
      <c r="H411" s="13">
        <v>0</v>
      </c>
      <c r="I411" s="13">
        <v>1</v>
      </c>
      <c r="J411" s="13">
        <v>0</v>
      </c>
      <c r="K411" s="13">
        <v>0</v>
      </c>
      <c r="L411" s="13">
        <v>0</v>
      </c>
      <c r="M411" s="13">
        <v>0</v>
      </c>
      <c r="N411" s="13">
        <v>1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0</v>
      </c>
      <c r="U411" s="9">
        <v>1</v>
      </c>
      <c r="V411" s="37">
        <v>1</v>
      </c>
      <c r="W411" s="15">
        <f t="shared" si="18"/>
        <v>6.1434274846927179</v>
      </c>
      <c r="X411" s="16">
        <f t="shared" si="19"/>
        <v>0.99785705179526796</v>
      </c>
      <c r="Y411" s="16">
        <f t="shared" si="20"/>
        <v>4.5922270081642841E-6</v>
      </c>
    </row>
    <row r="412" spans="2:25" x14ac:dyDescent="0.25">
      <c r="B412" s="9">
        <v>0</v>
      </c>
      <c r="C412" s="3">
        <v>1</v>
      </c>
      <c r="D412" s="9">
        <v>0</v>
      </c>
      <c r="E412" s="3">
        <v>1</v>
      </c>
      <c r="F412" s="14">
        <v>0</v>
      </c>
      <c r="G412" s="13">
        <v>0</v>
      </c>
      <c r="H412" s="13">
        <v>0</v>
      </c>
      <c r="I412" s="13">
        <v>0</v>
      </c>
      <c r="J412" s="13">
        <v>1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1</v>
      </c>
      <c r="S412" s="13">
        <v>0</v>
      </c>
      <c r="T412" s="13">
        <v>0</v>
      </c>
      <c r="U412" s="9">
        <v>1</v>
      </c>
      <c r="V412" s="37">
        <v>1</v>
      </c>
      <c r="W412" s="15">
        <f t="shared" si="18"/>
        <v>3.7603407185610385</v>
      </c>
      <c r="X412" s="16">
        <f t="shared" si="19"/>
        <v>0.97725363159195366</v>
      </c>
      <c r="Y412" s="16">
        <f t="shared" si="20"/>
        <v>5.1739727575456844E-4</v>
      </c>
    </row>
    <row r="413" spans="2:25" x14ac:dyDescent="0.25">
      <c r="B413" s="9">
        <v>1</v>
      </c>
      <c r="C413" s="3">
        <v>0</v>
      </c>
      <c r="D413" s="9">
        <v>0</v>
      </c>
      <c r="E413" s="3">
        <v>1</v>
      </c>
      <c r="F413" s="14">
        <v>0</v>
      </c>
      <c r="G413" s="13">
        <v>0</v>
      </c>
      <c r="H413" s="13">
        <v>0</v>
      </c>
      <c r="I413" s="13">
        <v>1</v>
      </c>
      <c r="J413" s="13">
        <v>1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1</v>
      </c>
      <c r="S413" s="13">
        <v>0</v>
      </c>
      <c r="T413" s="13">
        <v>1</v>
      </c>
      <c r="U413" s="9">
        <v>1</v>
      </c>
      <c r="V413" s="37">
        <v>1</v>
      </c>
      <c r="W413" s="15">
        <f t="shared" si="18"/>
        <v>10.711280516234483</v>
      </c>
      <c r="X413" s="16">
        <f t="shared" si="19"/>
        <v>0.99997770844850553</v>
      </c>
      <c r="Y413" s="16">
        <f t="shared" si="20"/>
        <v>4.9691326803055511E-10</v>
      </c>
    </row>
    <row r="414" spans="2:25" x14ac:dyDescent="0.25">
      <c r="B414" s="9">
        <v>0</v>
      </c>
      <c r="C414" s="3">
        <v>1</v>
      </c>
      <c r="D414" s="9">
        <v>0</v>
      </c>
      <c r="E414" s="3">
        <v>1</v>
      </c>
      <c r="F414" s="14">
        <v>1</v>
      </c>
      <c r="G414" s="13">
        <v>0</v>
      </c>
      <c r="H414" s="13">
        <v>0</v>
      </c>
      <c r="I414" s="13">
        <v>1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9">
        <v>1</v>
      </c>
      <c r="V414" s="37">
        <v>1</v>
      </c>
      <c r="W414" s="15">
        <f t="shared" si="18"/>
        <v>7.864801369839939</v>
      </c>
      <c r="X414" s="16">
        <f t="shared" si="19"/>
        <v>0.99961612183014159</v>
      </c>
      <c r="Y414" s="16">
        <f t="shared" si="20"/>
        <v>1.4736244929384172E-7</v>
      </c>
    </row>
    <row r="415" spans="2:25" x14ac:dyDescent="0.25">
      <c r="B415" s="9">
        <v>0</v>
      </c>
      <c r="C415" s="3">
        <v>1</v>
      </c>
      <c r="D415" s="9">
        <v>0</v>
      </c>
      <c r="E415" s="3">
        <v>1</v>
      </c>
      <c r="F415" s="14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13">
        <v>0</v>
      </c>
      <c r="U415" s="9">
        <v>1</v>
      </c>
      <c r="V415" s="37">
        <v>1</v>
      </c>
      <c r="W415" s="15">
        <f t="shared" si="18"/>
        <v>-0.30686679377274684</v>
      </c>
      <c r="X415" s="16">
        <f t="shared" si="19"/>
        <v>0.42387970261883912</v>
      </c>
      <c r="Y415" s="16">
        <f t="shared" si="20"/>
        <v>0.33191459705455723</v>
      </c>
    </row>
    <row r="416" spans="2:25" x14ac:dyDescent="0.25">
      <c r="B416" s="9">
        <v>0</v>
      </c>
      <c r="C416" s="3">
        <v>1</v>
      </c>
      <c r="D416" s="9">
        <v>1</v>
      </c>
      <c r="E416" s="3">
        <v>0</v>
      </c>
      <c r="F416" s="14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9">
        <v>1</v>
      </c>
      <c r="V416" s="37">
        <v>1</v>
      </c>
      <c r="W416" s="15">
        <f t="shared" si="18"/>
        <v>-0.62113011659118245</v>
      </c>
      <c r="X416" s="16">
        <f t="shared" si="19"/>
        <v>0.34952446770532508</v>
      </c>
      <c r="Y416" s="16">
        <f t="shared" si="20"/>
        <v>0.42311841811404066</v>
      </c>
    </row>
    <row r="417" spans="2:25" x14ac:dyDescent="0.25">
      <c r="B417" s="9">
        <v>0</v>
      </c>
      <c r="C417" s="3">
        <v>1</v>
      </c>
      <c r="D417" s="9">
        <v>0</v>
      </c>
      <c r="E417" s="3">
        <v>1</v>
      </c>
      <c r="F417" s="14">
        <v>0</v>
      </c>
      <c r="G417" s="13">
        <v>0</v>
      </c>
      <c r="H417" s="13">
        <v>0</v>
      </c>
      <c r="I417" s="13">
        <v>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9">
        <v>1</v>
      </c>
      <c r="V417" s="37">
        <v>1</v>
      </c>
      <c r="W417" s="15">
        <f t="shared" si="18"/>
        <v>4.662031131397236</v>
      </c>
      <c r="X417" s="16">
        <f t="shared" si="19"/>
        <v>0.9906411610450212</v>
      </c>
      <c r="Y417" s="16">
        <f t="shared" si="20"/>
        <v>8.7587866585228652E-5</v>
      </c>
    </row>
    <row r="418" spans="2:25" x14ac:dyDescent="0.25">
      <c r="B418" s="9">
        <v>1</v>
      </c>
      <c r="C418" s="3">
        <v>0</v>
      </c>
      <c r="D418" s="9">
        <v>0</v>
      </c>
      <c r="E418" s="3">
        <v>1</v>
      </c>
      <c r="F418" s="14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9">
        <v>1</v>
      </c>
      <c r="V418" s="37">
        <v>1</v>
      </c>
      <c r="W418" s="15">
        <f t="shared" si="18"/>
        <v>-0.6640361323808931</v>
      </c>
      <c r="X418" s="16">
        <f t="shared" si="19"/>
        <v>0.33983353404879968</v>
      </c>
      <c r="Y418" s="16">
        <f t="shared" si="20"/>
        <v>0.43581976276649731</v>
      </c>
    </row>
    <row r="419" spans="2:25" x14ac:dyDescent="0.25">
      <c r="B419" s="9">
        <v>1</v>
      </c>
      <c r="C419" s="3">
        <v>0</v>
      </c>
      <c r="D419" s="9">
        <v>0</v>
      </c>
      <c r="E419" s="3">
        <v>1</v>
      </c>
      <c r="F419" s="14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9">
        <v>1</v>
      </c>
      <c r="V419" s="37">
        <v>1</v>
      </c>
      <c r="W419" s="15">
        <f t="shared" si="18"/>
        <v>-0.6640361323808931</v>
      </c>
      <c r="X419" s="16">
        <f t="shared" si="19"/>
        <v>0.33983353404879968</v>
      </c>
      <c r="Y419" s="16">
        <f t="shared" si="20"/>
        <v>0.43581976276649731</v>
      </c>
    </row>
    <row r="420" spans="2:25" x14ac:dyDescent="0.25">
      <c r="B420" s="9">
        <v>1</v>
      </c>
      <c r="C420" s="3">
        <v>0</v>
      </c>
      <c r="D420" s="9">
        <v>0</v>
      </c>
      <c r="E420" s="3">
        <v>1</v>
      </c>
      <c r="F420" s="14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1</v>
      </c>
      <c r="O420" s="13">
        <v>0</v>
      </c>
      <c r="P420" s="13">
        <v>1</v>
      </c>
      <c r="Q420" s="13">
        <v>0</v>
      </c>
      <c r="R420" s="13">
        <v>0</v>
      </c>
      <c r="S420" s="13">
        <v>0</v>
      </c>
      <c r="T420" s="13">
        <v>0</v>
      </c>
      <c r="U420" s="9">
        <v>1</v>
      </c>
      <c r="V420" s="37">
        <v>1</v>
      </c>
      <c r="W420" s="15">
        <f t="shared" si="18"/>
        <v>-0.49830232467880697</v>
      </c>
      <c r="X420" s="16">
        <f t="shared" si="19"/>
        <v>0.377939711664388</v>
      </c>
      <c r="Y420" s="16">
        <f t="shared" si="20"/>
        <v>0.38695900232418473</v>
      </c>
    </row>
    <row r="421" spans="2:25" x14ac:dyDescent="0.25">
      <c r="B421" s="9">
        <v>0</v>
      </c>
      <c r="C421" s="3">
        <v>1</v>
      </c>
      <c r="D421" s="9">
        <v>0</v>
      </c>
      <c r="E421" s="3">
        <v>1</v>
      </c>
      <c r="F421" s="14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9">
        <v>1</v>
      </c>
      <c r="V421" s="37">
        <v>1</v>
      </c>
      <c r="W421" s="15">
        <f t="shared" si="18"/>
        <v>-0.30686679377274684</v>
      </c>
      <c r="X421" s="16">
        <f t="shared" si="19"/>
        <v>0.42387970261883912</v>
      </c>
      <c r="Y421" s="16">
        <f t="shared" si="20"/>
        <v>0.33191459705455723</v>
      </c>
    </row>
    <row r="422" spans="2:25" x14ac:dyDescent="0.25">
      <c r="B422" s="9">
        <v>1</v>
      </c>
      <c r="C422" s="3">
        <v>0</v>
      </c>
      <c r="D422" s="9">
        <v>1</v>
      </c>
      <c r="E422" s="3">
        <v>0</v>
      </c>
      <c r="F422" s="14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1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1</v>
      </c>
      <c r="U422" s="9">
        <v>1</v>
      </c>
      <c r="V422" s="37">
        <v>1</v>
      </c>
      <c r="W422" s="15">
        <f t="shared" si="18"/>
        <v>3.4154221095386763</v>
      </c>
      <c r="X422" s="16">
        <f t="shared" si="19"/>
        <v>0.96818305325142173</v>
      </c>
      <c r="Y422" s="16">
        <f t="shared" si="20"/>
        <v>1.0123181004018651E-3</v>
      </c>
    </row>
    <row r="423" spans="2:25" x14ac:dyDescent="0.25">
      <c r="B423" s="9">
        <v>1</v>
      </c>
      <c r="C423" s="3">
        <v>0</v>
      </c>
      <c r="D423" s="9">
        <v>0</v>
      </c>
      <c r="E423" s="3">
        <v>1</v>
      </c>
      <c r="F423" s="14">
        <v>0</v>
      </c>
      <c r="G423" s="13">
        <v>0</v>
      </c>
      <c r="H423" s="13">
        <v>0</v>
      </c>
      <c r="I423" s="13">
        <v>1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1</v>
      </c>
      <c r="P423" s="13">
        <v>0</v>
      </c>
      <c r="Q423" s="13">
        <v>0</v>
      </c>
      <c r="R423" s="13">
        <v>1</v>
      </c>
      <c r="S423" s="13">
        <v>0</v>
      </c>
      <c r="T423" s="13">
        <v>0</v>
      </c>
      <c r="U423" s="9">
        <v>1</v>
      </c>
      <c r="V423" s="37">
        <v>1</v>
      </c>
      <c r="W423" s="15">
        <f t="shared" si="18"/>
        <v>7.3694121380334421</v>
      </c>
      <c r="X423" s="16">
        <f t="shared" si="19"/>
        <v>0.99937015838697263</v>
      </c>
      <c r="Y423" s="16">
        <f t="shared" si="20"/>
        <v>3.9670045750092053E-7</v>
      </c>
    </row>
    <row r="424" spans="2:25" x14ac:dyDescent="0.25">
      <c r="B424" s="9">
        <v>0</v>
      </c>
      <c r="C424" s="3">
        <v>1</v>
      </c>
      <c r="D424" s="9">
        <v>0</v>
      </c>
      <c r="E424" s="3">
        <v>1</v>
      </c>
      <c r="F424" s="14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9">
        <v>1</v>
      </c>
      <c r="V424" s="37">
        <v>1</v>
      </c>
      <c r="W424" s="15">
        <f t="shared" si="18"/>
        <v>-0.30686679377274684</v>
      </c>
      <c r="X424" s="16">
        <f t="shared" si="19"/>
        <v>0.42387970261883912</v>
      </c>
      <c r="Y424" s="16">
        <f t="shared" si="20"/>
        <v>0.33191459705455723</v>
      </c>
    </row>
    <row r="425" spans="2:25" x14ac:dyDescent="0.25">
      <c r="B425" s="9">
        <v>0</v>
      </c>
      <c r="C425" s="3">
        <v>1</v>
      </c>
      <c r="D425" s="9">
        <v>0</v>
      </c>
      <c r="E425" s="3">
        <v>1</v>
      </c>
      <c r="F425" s="14">
        <v>0</v>
      </c>
      <c r="G425" s="13">
        <v>1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1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9">
        <v>1</v>
      </c>
      <c r="V425" s="37">
        <v>1</v>
      </c>
      <c r="W425" s="15">
        <f t="shared" si="18"/>
        <v>-1.3344917007337613</v>
      </c>
      <c r="X425" s="16">
        <f t="shared" si="19"/>
        <v>0.20841735583145277</v>
      </c>
      <c r="Y425" s="16">
        <f t="shared" si="20"/>
        <v>0.62660308254886876</v>
      </c>
    </row>
    <row r="426" spans="2:25" x14ac:dyDescent="0.25">
      <c r="B426" s="9">
        <v>0</v>
      </c>
      <c r="C426" s="3">
        <v>1</v>
      </c>
      <c r="D426" s="9">
        <v>0</v>
      </c>
      <c r="E426" s="3">
        <v>1</v>
      </c>
      <c r="F426" s="14">
        <v>0</v>
      </c>
      <c r="G426" s="13">
        <v>0</v>
      </c>
      <c r="H426" s="13">
        <v>0</v>
      </c>
      <c r="I426" s="13">
        <v>1</v>
      </c>
      <c r="J426" s="13">
        <v>1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1</v>
      </c>
      <c r="R426" s="13">
        <v>1</v>
      </c>
      <c r="S426" s="13">
        <v>0</v>
      </c>
      <c r="T426" s="13">
        <v>0</v>
      </c>
      <c r="U426" s="9">
        <v>1</v>
      </c>
      <c r="V426" s="37">
        <v>1</v>
      </c>
      <c r="W426" s="15">
        <f t="shared" si="18"/>
        <v>10.868082178406116</v>
      </c>
      <c r="X426" s="16">
        <f t="shared" si="19"/>
        <v>0.9999809434795689</v>
      </c>
      <c r="Y426" s="16">
        <f t="shared" si="20"/>
        <v>3.6315097094109927E-10</v>
      </c>
    </row>
    <row r="427" spans="2:25" x14ac:dyDescent="0.25">
      <c r="B427" s="9">
        <v>1</v>
      </c>
      <c r="C427" s="3">
        <v>0</v>
      </c>
      <c r="D427" s="9">
        <v>1</v>
      </c>
      <c r="E427" s="3">
        <v>0</v>
      </c>
      <c r="F427" s="14">
        <v>0</v>
      </c>
      <c r="G427" s="13">
        <v>0</v>
      </c>
      <c r="H427" s="13">
        <v>0</v>
      </c>
      <c r="I427" s="13">
        <v>0</v>
      </c>
      <c r="J427" s="13">
        <v>1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1</v>
      </c>
      <c r="Q427" s="13">
        <v>0</v>
      </c>
      <c r="R427" s="13">
        <v>0</v>
      </c>
      <c r="S427" s="13">
        <v>1</v>
      </c>
      <c r="T427" s="13">
        <v>1</v>
      </c>
      <c r="U427" s="9">
        <v>1</v>
      </c>
      <c r="V427" s="37">
        <v>1</v>
      </c>
      <c r="W427" s="15">
        <f t="shared" si="18"/>
        <v>0.86733111625985004</v>
      </c>
      <c r="X427" s="16">
        <f t="shared" si="19"/>
        <v>0.70419005550997971</v>
      </c>
      <c r="Y427" s="16">
        <f t="shared" si="20"/>
        <v>8.7503523259188892E-2</v>
      </c>
    </row>
    <row r="428" spans="2:25" x14ac:dyDescent="0.25">
      <c r="B428" s="9">
        <v>0</v>
      </c>
      <c r="C428" s="3">
        <v>0</v>
      </c>
      <c r="D428" s="9">
        <v>1</v>
      </c>
      <c r="E428" s="3">
        <v>0</v>
      </c>
      <c r="F428" s="14">
        <v>1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9">
        <v>1</v>
      </c>
      <c r="V428" s="37">
        <v>1</v>
      </c>
      <c r="W428" s="15">
        <f t="shared" si="18"/>
        <v>2.5980460932078682</v>
      </c>
      <c r="X428" s="16">
        <f t="shared" si="19"/>
        <v>0.93073572362522183</v>
      </c>
      <c r="Y428" s="16">
        <f t="shared" si="20"/>
        <v>4.7975399817216527E-3</v>
      </c>
    </row>
    <row r="429" spans="2:25" x14ac:dyDescent="0.25">
      <c r="B429" s="9">
        <v>0</v>
      </c>
      <c r="C429" s="3">
        <v>1</v>
      </c>
      <c r="D429" s="9">
        <v>0</v>
      </c>
      <c r="E429" s="3">
        <v>1</v>
      </c>
      <c r="F429" s="14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>
        <v>1</v>
      </c>
      <c r="U429" s="9">
        <v>1</v>
      </c>
      <c r="V429" s="37">
        <v>1</v>
      </c>
      <c r="W429" s="15">
        <f t="shared" si="18"/>
        <v>2.0323444173388596</v>
      </c>
      <c r="X429" s="16">
        <f t="shared" si="19"/>
        <v>0.88415142751316611</v>
      </c>
      <c r="Y429" s="16">
        <f t="shared" si="20"/>
        <v>1.3420891747237207E-2</v>
      </c>
    </row>
    <row r="430" spans="2:25" x14ac:dyDescent="0.25">
      <c r="B430" s="9">
        <v>1</v>
      </c>
      <c r="C430" s="3">
        <v>0</v>
      </c>
      <c r="D430" s="9">
        <v>1</v>
      </c>
      <c r="E430" s="3">
        <v>0</v>
      </c>
      <c r="F430" s="14">
        <v>1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1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1</v>
      </c>
      <c r="S430" s="13">
        <v>0</v>
      </c>
      <c r="T430" s="13">
        <v>0</v>
      </c>
      <c r="U430" s="9">
        <v>1</v>
      </c>
      <c r="V430" s="37">
        <v>1</v>
      </c>
      <c r="W430" s="15">
        <f t="shared" si="18"/>
        <v>5.5235343931844838</v>
      </c>
      <c r="X430" s="16">
        <f t="shared" si="19"/>
        <v>0.99602415574455416</v>
      </c>
      <c r="Y430" s="16">
        <f t="shared" si="20"/>
        <v>1.5807337543561664E-5</v>
      </c>
    </row>
    <row r="431" spans="2:25" x14ac:dyDescent="0.25">
      <c r="B431" s="9">
        <v>0</v>
      </c>
      <c r="C431" s="3">
        <v>1</v>
      </c>
      <c r="D431" s="9">
        <v>1</v>
      </c>
      <c r="E431" s="3">
        <v>0</v>
      </c>
      <c r="F431" s="14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9">
        <v>1</v>
      </c>
      <c r="V431" s="37">
        <v>1</v>
      </c>
      <c r="W431" s="15">
        <f t="shared" si="18"/>
        <v>-0.62113011659118245</v>
      </c>
      <c r="X431" s="16">
        <f t="shared" si="19"/>
        <v>0.34952446770532508</v>
      </c>
      <c r="Y431" s="16">
        <f t="shared" si="20"/>
        <v>0.42311841811404066</v>
      </c>
    </row>
    <row r="432" spans="2:25" x14ac:dyDescent="0.25">
      <c r="B432" s="9">
        <v>0</v>
      </c>
      <c r="C432" s="3">
        <v>1</v>
      </c>
      <c r="D432" s="9">
        <v>0</v>
      </c>
      <c r="E432" s="3">
        <v>1</v>
      </c>
      <c r="F432" s="14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1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9">
        <v>1</v>
      </c>
      <c r="V432" s="37">
        <v>1</v>
      </c>
      <c r="W432" s="15">
        <f t="shared" si="18"/>
        <v>1.4887928823411711</v>
      </c>
      <c r="X432" s="16">
        <f t="shared" si="19"/>
        <v>0.81589702169502931</v>
      </c>
      <c r="Y432" s="16">
        <f t="shared" si="20"/>
        <v>3.3893906620760507E-2</v>
      </c>
    </row>
    <row r="433" spans="2:25" x14ac:dyDescent="0.25">
      <c r="B433" s="9">
        <v>0</v>
      </c>
      <c r="C433" s="3">
        <v>1</v>
      </c>
      <c r="D433" s="9">
        <v>0</v>
      </c>
      <c r="E433" s="3">
        <v>1</v>
      </c>
      <c r="F433" s="14">
        <v>0</v>
      </c>
      <c r="G433" s="13">
        <v>0</v>
      </c>
      <c r="H433" s="13">
        <v>0</v>
      </c>
      <c r="I433" s="13">
        <v>0</v>
      </c>
      <c r="J433" s="13">
        <v>1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  <c r="U433" s="9">
        <v>1</v>
      </c>
      <c r="V433" s="37">
        <v>1</v>
      </c>
      <c r="W433" s="15">
        <f t="shared" si="18"/>
        <v>2.4043246729525301</v>
      </c>
      <c r="X433" s="16">
        <f t="shared" si="19"/>
        <v>0.91715648752405809</v>
      </c>
      <c r="Y433" s="16">
        <f t="shared" si="20"/>
        <v>6.8630475593515422E-3</v>
      </c>
    </row>
    <row r="434" spans="2:25" x14ac:dyDescent="0.25">
      <c r="B434" s="9">
        <v>0</v>
      </c>
      <c r="C434" s="3">
        <v>1</v>
      </c>
      <c r="D434" s="9">
        <v>1</v>
      </c>
      <c r="E434" s="3">
        <v>0</v>
      </c>
      <c r="F434" s="14">
        <v>1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1</v>
      </c>
      <c r="Q434" s="13">
        <v>0</v>
      </c>
      <c r="R434" s="13">
        <v>0</v>
      </c>
      <c r="S434" s="13">
        <v>0</v>
      </c>
      <c r="T434" s="13">
        <v>0</v>
      </c>
      <c r="U434" s="9">
        <v>1</v>
      </c>
      <c r="V434" s="37">
        <v>1</v>
      </c>
      <c r="W434" s="15">
        <f t="shared" si="18"/>
        <v>0.95171425343968763</v>
      </c>
      <c r="X434" s="16">
        <f t="shared" si="19"/>
        <v>0.72145979752586686</v>
      </c>
      <c r="Y434" s="16">
        <f t="shared" si="20"/>
        <v>7.758464439433109E-2</v>
      </c>
    </row>
    <row r="435" spans="2:25" x14ac:dyDescent="0.25">
      <c r="B435" s="9">
        <v>0</v>
      </c>
      <c r="C435" s="3">
        <v>1</v>
      </c>
      <c r="D435" s="9">
        <v>0</v>
      </c>
      <c r="E435" s="3">
        <v>1</v>
      </c>
      <c r="F435" s="14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1</v>
      </c>
      <c r="N435" s="13">
        <v>0</v>
      </c>
      <c r="O435" s="13">
        <v>0</v>
      </c>
      <c r="P435" s="13">
        <v>0</v>
      </c>
      <c r="Q435" s="13">
        <v>0</v>
      </c>
      <c r="R435" s="13">
        <v>1</v>
      </c>
      <c r="S435" s="13">
        <v>0</v>
      </c>
      <c r="T435" s="13">
        <v>0</v>
      </c>
      <c r="U435" s="9">
        <v>1</v>
      </c>
      <c r="V435" s="37">
        <v>1</v>
      </c>
      <c r="W435" s="15">
        <f t="shared" si="18"/>
        <v>3.1036596054621608</v>
      </c>
      <c r="X435" s="16">
        <f t="shared" si="19"/>
        <v>0.95704344804533303</v>
      </c>
      <c r="Y435" s="16">
        <f t="shared" si="20"/>
        <v>1.8452653558340023E-3</v>
      </c>
    </row>
    <row r="436" spans="2:25" x14ac:dyDescent="0.25">
      <c r="B436" s="9">
        <v>0</v>
      </c>
      <c r="C436" s="3">
        <v>1</v>
      </c>
      <c r="D436" s="9">
        <v>1</v>
      </c>
      <c r="E436" s="3">
        <v>0</v>
      </c>
      <c r="F436" s="14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1</v>
      </c>
      <c r="P436" s="13">
        <v>0</v>
      </c>
      <c r="Q436" s="13">
        <v>0</v>
      </c>
      <c r="R436" s="13">
        <v>1</v>
      </c>
      <c r="S436" s="13">
        <v>0</v>
      </c>
      <c r="T436" s="13">
        <v>0</v>
      </c>
      <c r="U436" s="9">
        <v>1</v>
      </c>
      <c r="V436" s="37">
        <v>1</v>
      </c>
      <c r="W436" s="15">
        <f t="shared" si="18"/>
        <v>2.443420228653169</v>
      </c>
      <c r="X436" s="16">
        <f t="shared" si="19"/>
        <v>0.92007895143146079</v>
      </c>
      <c r="Y436" s="16">
        <f t="shared" si="20"/>
        <v>6.3873740042948036E-3</v>
      </c>
    </row>
    <row r="437" spans="2:25" x14ac:dyDescent="0.25">
      <c r="B437" s="9">
        <v>0</v>
      </c>
      <c r="C437" s="3">
        <v>1</v>
      </c>
      <c r="D437" s="9">
        <v>0</v>
      </c>
      <c r="E437" s="3">
        <v>1</v>
      </c>
      <c r="F437" s="14">
        <v>0</v>
      </c>
      <c r="G437" s="13">
        <v>0</v>
      </c>
      <c r="H437" s="13">
        <v>0</v>
      </c>
      <c r="I437" s="13">
        <v>1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1</v>
      </c>
      <c r="R437" s="13">
        <v>0</v>
      </c>
      <c r="S437" s="13">
        <v>0</v>
      </c>
      <c r="T437" s="13">
        <v>0</v>
      </c>
      <c r="U437" s="9">
        <v>1</v>
      </c>
      <c r="V437" s="37">
        <v>1</v>
      </c>
      <c r="W437" s="15">
        <f t="shared" si="18"/>
        <v>6.8008746660723292</v>
      </c>
      <c r="X437" s="16">
        <f t="shared" si="19"/>
        <v>0.99888843555803053</v>
      </c>
      <c r="Y437" s="16">
        <f t="shared" si="20"/>
        <v>1.2355755086509001E-6</v>
      </c>
    </row>
    <row r="438" spans="2:25" x14ac:dyDescent="0.25">
      <c r="B438" s="9">
        <v>0</v>
      </c>
      <c r="C438" s="3">
        <v>1</v>
      </c>
      <c r="D438" s="9">
        <v>1</v>
      </c>
      <c r="E438" s="3">
        <v>0</v>
      </c>
      <c r="F438" s="14">
        <v>1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1</v>
      </c>
      <c r="T438" s="13">
        <v>0</v>
      </c>
      <c r="U438" s="9">
        <v>1</v>
      </c>
      <c r="V438" s="37">
        <v>1</v>
      </c>
      <c r="W438" s="15">
        <f t="shared" si="18"/>
        <v>1.0067938838856472</v>
      </c>
      <c r="X438" s="16">
        <f t="shared" si="19"/>
        <v>0.73239223858558922</v>
      </c>
      <c r="Y438" s="16">
        <f t="shared" si="20"/>
        <v>7.161391396923221E-2</v>
      </c>
    </row>
    <row r="439" spans="2:25" x14ac:dyDescent="0.25">
      <c r="B439" s="9">
        <v>0</v>
      </c>
      <c r="C439" s="3">
        <v>0</v>
      </c>
      <c r="D439" s="9">
        <v>0</v>
      </c>
      <c r="E439" s="3">
        <v>1</v>
      </c>
      <c r="F439" s="14">
        <v>0</v>
      </c>
      <c r="G439" s="13">
        <v>0</v>
      </c>
      <c r="H439" s="13">
        <v>0</v>
      </c>
      <c r="I439" s="13">
        <v>0</v>
      </c>
      <c r="J439" s="13">
        <v>1</v>
      </c>
      <c r="K439" s="13">
        <v>0</v>
      </c>
      <c r="L439" s="13">
        <v>0</v>
      </c>
      <c r="M439" s="13">
        <v>0</v>
      </c>
      <c r="N439" s="13">
        <v>0</v>
      </c>
      <c r="O439" s="13">
        <v>1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9">
        <v>1</v>
      </c>
      <c r="V439" s="37">
        <v>1</v>
      </c>
      <c r="W439" s="15">
        <f t="shared" si="18"/>
        <v>4.1292649439447215</v>
      </c>
      <c r="X439" s="16">
        <f t="shared" si="19"/>
        <v>0.98416023141643127</v>
      </c>
      <c r="Y439" s="16">
        <f t="shared" si="20"/>
        <v>2.5089826878101079E-4</v>
      </c>
    </row>
    <row r="440" spans="2:25" x14ac:dyDescent="0.25">
      <c r="B440" s="9">
        <v>0</v>
      </c>
      <c r="C440" s="3">
        <v>1</v>
      </c>
      <c r="D440" s="9">
        <v>0</v>
      </c>
      <c r="E440" s="3">
        <v>1</v>
      </c>
      <c r="F440" s="14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1</v>
      </c>
      <c r="S440" s="13">
        <v>0</v>
      </c>
      <c r="T440" s="13">
        <v>0</v>
      </c>
      <c r="U440" s="9">
        <v>1</v>
      </c>
      <c r="V440" s="37">
        <v>1</v>
      </c>
      <c r="W440" s="15">
        <f t="shared" si="18"/>
        <v>1.0491492518357617</v>
      </c>
      <c r="X440" s="16">
        <f t="shared" si="19"/>
        <v>0.74061149872245013</v>
      </c>
      <c r="Y440" s="16">
        <f t="shared" si="20"/>
        <v>6.7282394595013492E-2</v>
      </c>
    </row>
    <row r="441" spans="2:25" x14ac:dyDescent="0.25">
      <c r="B441" s="9">
        <v>0</v>
      </c>
      <c r="C441" s="3">
        <v>1</v>
      </c>
      <c r="D441" s="9">
        <v>0</v>
      </c>
      <c r="E441" s="3">
        <v>1</v>
      </c>
      <c r="F441" s="14">
        <v>0</v>
      </c>
      <c r="G441" s="13">
        <v>0</v>
      </c>
      <c r="H441" s="13">
        <v>0</v>
      </c>
      <c r="I441" s="13">
        <v>0</v>
      </c>
      <c r="J441" s="13">
        <v>1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9">
        <v>1</v>
      </c>
      <c r="V441" s="37">
        <v>1</v>
      </c>
      <c r="W441" s="15">
        <f t="shared" si="18"/>
        <v>2.4043246729525301</v>
      </c>
      <c r="X441" s="16">
        <f t="shared" si="19"/>
        <v>0.91715648752405809</v>
      </c>
      <c r="Y441" s="16">
        <f t="shared" si="20"/>
        <v>6.8630475593515422E-3</v>
      </c>
    </row>
    <row r="442" spans="2:25" x14ac:dyDescent="0.25">
      <c r="B442" s="9">
        <v>0</v>
      </c>
      <c r="C442" s="3">
        <v>1</v>
      </c>
      <c r="D442" s="9">
        <v>1</v>
      </c>
      <c r="E442" s="3">
        <v>0</v>
      </c>
      <c r="F442" s="14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9">
        <v>1</v>
      </c>
      <c r="V442" s="37">
        <v>1</v>
      </c>
      <c r="W442" s="15">
        <f t="shared" si="18"/>
        <v>-0.62113011659118245</v>
      </c>
      <c r="X442" s="16">
        <f t="shared" si="19"/>
        <v>0.34952446770532508</v>
      </c>
      <c r="Y442" s="16">
        <f t="shared" si="20"/>
        <v>0.42311841811404066</v>
      </c>
    </row>
    <row r="443" spans="2:25" x14ac:dyDescent="0.25">
      <c r="B443" s="9">
        <v>0</v>
      </c>
      <c r="C443" s="3">
        <v>1</v>
      </c>
      <c r="D443" s="9">
        <v>1</v>
      </c>
      <c r="E443" s="3">
        <v>0</v>
      </c>
      <c r="F443" s="14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1</v>
      </c>
      <c r="T443" s="13">
        <v>1</v>
      </c>
      <c r="U443" s="9">
        <v>1</v>
      </c>
      <c r="V443" s="37">
        <v>1</v>
      </c>
      <c r="W443" s="15">
        <f t="shared" si="18"/>
        <v>0.14323485655455137</v>
      </c>
      <c r="X443" s="16">
        <f t="shared" si="19"/>
        <v>0.5357476178483328</v>
      </c>
      <c r="Y443" s="16">
        <f t="shared" si="20"/>
        <v>0.21553027433349764</v>
      </c>
    </row>
    <row r="444" spans="2:25" x14ac:dyDescent="0.25">
      <c r="B444" s="9">
        <v>1</v>
      </c>
      <c r="C444" s="3">
        <v>0</v>
      </c>
      <c r="D444" s="9">
        <v>1</v>
      </c>
      <c r="E444" s="3">
        <v>0</v>
      </c>
      <c r="F444" s="14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1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9">
        <v>1</v>
      </c>
      <c r="V444" s="37">
        <v>1</v>
      </c>
      <c r="W444" s="15">
        <f t="shared" si="18"/>
        <v>0.73023484443651454</v>
      </c>
      <c r="X444" s="16">
        <f t="shared" si="19"/>
        <v>0.67485680546162963</v>
      </c>
      <c r="Y444" s="16">
        <f t="shared" si="20"/>
        <v>0.10571809695461656</v>
      </c>
    </row>
    <row r="445" spans="2:25" x14ac:dyDescent="0.25">
      <c r="B445" s="9">
        <v>0</v>
      </c>
      <c r="C445" s="3">
        <v>1</v>
      </c>
      <c r="D445" s="9">
        <v>1</v>
      </c>
      <c r="E445" s="3">
        <v>0</v>
      </c>
      <c r="F445" s="14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1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9">
        <v>1</v>
      </c>
      <c r="V445" s="37">
        <v>1</v>
      </c>
      <c r="W445" s="15">
        <f t="shared" si="18"/>
        <v>1.0874041830446608</v>
      </c>
      <c r="X445" s="16">
        <f t="shared" si="19"/>
        <v>0.74789259725870916</v>
      </c>
      <c r="Y445" s="16">
        <f t="shared" si="20"/>
        <v>6.3558142516959418E-2</v>
      </c>
    </row>
    <row r="446" spans="2:25" x14ac:dyDescent="0.25">
      <c r="B446" s="9">
        <v>0</v>
      </c>
      <c r="C446" s="3">
        <v>1</v>
      </c>
      <c r="D446" s="9">
        <v>1</v>
      </c>
      <c r="E446" s="3">
        <v>0</v>
      </c>
      <c r="F446" s="14">
        <v>0</v>
      </c>
      <c r="G446" s="13">
        <v>0</v>
      </c>
      <c r="H446" s="13">
        <v>0</v>
      </c>
      <c r="I446" s="13">
        <v>0</v>
      </c>
      <c r="J446" s="13">
        <v>1</v>
      </c>
      <c r="K446" s="13">
        <v>0</v>
      </c>
      <c r="L446" s="13">
        <v>0</v>
      </c>
      <c r="M446" s="13">
        <v>0</v>
      </c>
      <c r="N446" s="13">
        <v>0</v>
      </c>
      <c r="O446" s="13">
        <v>1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9">
        <v>1</v>
      </c>
      <c r="V446" s="37">
        <v>1</v>
      </c>
      <c r="W446" s="15">
        <f t="shared" si="18"/>
        <v>3.7985956497699371</v>
      </c>
      <c r="X446" s="16">
        <f t="shared" si="19"/>
        <v>0.9780886522948804</v>
      </c>
      <c r="Y446" s="16">
        <f t="shared" si="20"/>
        <v>4.8010715825464991E-4</v>
      </c>
    </row>
    <row r="447" spans="2:25" x14ac:dyDescent="0.25">
      <c r="B447" s="9">
        <v>0</v>
      </c>
      <c r="C447" s="3">
        <v>1</v>
      </c>
      <c r="D447" s="9">
        <v>1</v>
      </c>
      <c r="E447" s="3">
        <v>0</v>
      </c>
      <c r="F447" s="14">
        <v>1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1</v>
      </c>
      <c r="S447" s="13">
        <v>0</v>
      </c>
      <c r="T447" s="13">
        <v>1</v>
      </c>
      <c r="U447" s="9">
        <v>1</v>
      </c>
      <c r="V447" s="37">
        <v>1</v>
      </c>
      <c r="W447" s="15">
        <f t="shared" si="18"/>
        <v>6.2768673785716338</v>
      </c>
      <c r="X447" s="16">
        <f t="shared" si="19"/>
        <v>0.99812424661211008</v>
      </c>
      <c r="Y447" s="16">
        <f t="shared" si="20"/>
        <v>3.5184507721805218E-6</v>
      </c>
    </row>
    <row r="448" spans="2:25" x14ac:dyDescent="0.25">
      <c r="B448" s="9">
        <v>0</v>
      </c>
      <c r="C448" s="3">
        <v>1</v>
      </c>
      <c r="D448" s="9">
        <v>1</v>
      </c>
      <c r="E448" s="3">
        <v>0</v>
      </c>
      <c r="F448" s="14">
        <v>0</v>
      </c>
      <c r="G448" s="13">
        <v>0</v>
      </c>
      <c r="H448" s="13">
        <v>0</v>
      </c>
      <c r="I448" s="13">
        <v>1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1</v>
      </c>
      <c r="U448" s="9">
        <v>1</v>
      </c>
      <c r="V448" s="37">
        <v>1</v>
      </c>
      <c r="W448" s="15">
        <f t="shared" si="18"/>
        <v>6.6869790196904066</v>
      </c>
      <c r="X448" s="16">
        <f t="shared" si="19"/>
        <v>0.99875450879805527</v>
      </c>
      <c r="Y448" s="16">
        <f t="shared" si="20"/>
        <v>1.5512483341217187E-6</v>
      </c>
    </row>
    <row r="449" spans="2:25" x14ac:dyDescent="0.25">
      <c r="B449" s="9">
        <v>0</v>
      </c>
      <c r="C449" s="3">
        <v>0</v>
      </c>
      <c r="D449" s="9">
        <v>1</v>
      </c>
      <c r="E449" s="3">
        <v>0</v>
      </c>
      <c r="F449" s="14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1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9">
        <v>1</v>
      </c>
      <c r="V449" s="37">
        <v>1</v>
      </c>
      <c r="W449" s="15">
        <f t="shared" si="18"/>
        <v>1.4497862083915651</v>
      </c>
      <c r="X449" s="16">
        <f t="shared" si="19"/>
        <v>0.80996552906792274</v>
      </c>
      <c r="Y449" s="16">
        <f t="shared" si="20"/>
        <v>3.6113100142434518E-2</v>
      </c>
    </row>
    <row r="450" spans="2:25" x14ac:dyDescent="0.25">
      <c r="B450" s="9">
        <v>1</v>
      </c>
      <c r="C450" s="3">
        <v>0</v>
      </c>
      <c r="D450" s="9">
        <v>1</v>
      </c>
      <c r="E450" s="3">
        <v>0</v>
      </c>
      <c r="F450" s="14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1</v>
      </c>
      <c r="S450" s="13">
        <v>0</v>
      </c>
      <c r="T450" s="13">
        <v>0</v>
      </c>
      <c r="U450" s="9">
        <v>1</v>
      </c>
      <c r="V450" s="37">
        <v>1</v>
      </c>
      <c r="W450" s="15">
        <f t="shared" si="18"/>
        <v>0.37771659040917993</v>
      </c>
      <c r="X450" s="16">
        <f t="shared" si="19"/>
        <v>0.59332225447041587</v>
      </c>
      <c r="Y450" s="16">
        <f t="shared" si="20"/>
        <v>0.16538678870902518</v>
      </c>
    </row>
    <row r="451" spans="2:25" x14ac:dyDescent="0.25">
      <c r="B451" s="9">
        <v>0</v>
      </c>
      <c r="C451" s="3">
        <v>1</v>
      </c>
      <c r="D451" s="9">
        <v>1</v>
      </c>
      <c r="E451" s="3">
        <v>0</v>
      </c>
      <c r="F451" s="14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  <c r="U451" s="9">
        <v>1</v>
      </c>
      <c r="V451" s="37">
        <v>1</v>
      </c>
      <c r="W451" s="15">
        <f t="shared" si="18"/>
        <v>-0.62113011659118245</v>
      </c>
      <c r="X451" s="16">
        <f t="shared" si="19"/>
        <v>0.34952446770532508</v>
      </c>
      <c r="Y451" s="16">
        <f t="shared" si="20"/>
        <v>0.42311841811404066</v>
      </c>
    </row>
    <row r="452" spans="2:25" x14ac:dyDescent="0.25">
      <c r="B452" s="9">
        <v>0</v>
      </c>
      <c r="C452" s="3">
        <v>1</v>
      </c>
      <c r="D452" s="9">
        <v>1</v>
      </c>
      <c r="E452" s="3">
        <v>0</v>
      </c>
      <c r="F452" s="14">
        <v>1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1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1</v>
      </c>
      <c r="U452" s="9">
        <v>1</v>
      </c>
      <c r="V452" s="37">
        <v>1</v>
      </c>
      <c r="W452" s="15">
        <f t="shared" si="18"/>
        <v>6.7165110090770437</v>
      </c>
      <c r="X452" s="16">
        <f t="shared" si="19"/>
        <v>0.99879070898832834</v>
      </c>
      <c r="Y452" s="16">
        <f t="shared" si="20"/>
        <v>1.4623847509098787E-6</v>
      </c>
    </row>
    <row r="453" spans="2:25" x14ac:dyDescent="0.25">
      <c r="B453" s="9">
        <v>0</v>
      </c>
      <c r="C453" s="3">
        <v>1</v>
      </c>
      <c r="D453" s="9">
        <v>0</v>
      </c>
      <c r="E453" s="3">
        <v>1</v>
      </c>
      <c r="F453" s="14">
        <v>0</v>
      </c>
      <c r="G453" s="13">
        <v>0</v>
      </c>
      <c r="H453" s="13">
        <v>0</v>
      </c>
      <c r="I453" s="13">
        <v>0</v>
      </c>
      <c r="J453" s="13">
        <v>1</v>
      </c>
      <c r="K453" s="13">
        <v>0</v>
      </c>
      <c r="L453" s="13">
        <v>0</v>
      </c>
      <c r="M453" s="13">
        <v>0</v>
      </c>
      <c r="N453" s="13">
        <v>1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9">
        <v>1</v>
      </c>
      <c r="V453" s="37">
        <v>1</v>
      </c>
      <c r="W453" s="15">
        <f t="shared" si="18"/>
        <v>4.1999843490664475</v>
      </c>
      <c r="X453" s="16">
        <f t="shared" si="19"/>
        <v>0.98522574049376932</v>
      </c>
      <c r="Y453" s="16">
        <f t="shared" si="20"/>
        <v>2.1827874395744762E-4</v>
      </c>
    </row>
    <row r="454" spans="2:25" x14ac:dyDescent="0.25">
      <c r="B454" s="9">
        <v>0</v>
      </c>
      <c r="C454" s="3">
        <v>1</v>
      </c>
      <c r="D454" s="9">
        <v>0</v>
      </c>
      <c r="E454" s="3">
        <v>1</v>
      </c>
      <c r="F454" s="14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9">
        <v>1</v>
      </c>
      <c r="V454" s="37">
        <v>1</v>
      </c>
      <c r="W454" s="15">
        <f t="shared" ref="W454:W517" si="21">SUMPRODUCT(B$2:U$2,B454:U454)</f>
        <v>-0.30686679377274684</v>
      </c>
      <c r="X454" s="16">
        <f t="shared" ref="X454:X517" si="22">EXP(W454)/(1+EXP(W454))</f>
        <v>0.42387970261883912</v>
      </c>
      <c r="Y454" s="16">
        <f t="shared" ref="Y454:Y517" si="23">(V454-X454)^2</f>
        <v>0.33191459705455723</v>
      </c>
    </row>
    <row r="455" spans="2:25" x14ac:dyDescent="0.25">
      <c r="B455" s="9">
        <v>0</v>
      </c>
      <c r="C455" s="3">
        <v>1</v>
      </c>
      <c r="D455" s="9">
        <v>1</v>
      </c>
      <c r="E455" s="3">
        <v>0</v>
      </c>
      <c r="F455" s="14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9">
        <v>1</v>
      </c>
      <c r="V455" s="37">
        <v>1</v>
      </c>
      <c r="W455" s="15">
        <f t="shared" si="21"/>
        <v>-0.62113011659118245</v>
      </c>
      <c r="X455" s="16">
        <f t="shared" si="22"/>
        <v>0.34952446770532508</v>
      </c>
      <c r="Y455" s="16">
        <f t="shared" si="23"/>
        <v>0.42311841811404066</v>
      </c>
    </row>
    <row r="456" spans="2:25" x14ac:dyDescent="0.25">
      <c r="B456" s="9">
        <v>1</v>
      </c>
      <c r="C456" s="3">
        <v>0</v>
      </c>
      <c r="D456" s="9">
        <v>1</v>
      </c>
      <c r="E456" s="3">
        <v>0</v>
      </c>
      <c r="F456" s="14">
        <v>0</v>
      </c>
      <c r="G456" s="13">
        <v>0</v>
      </c>
      <c r="H456" s="13">
        <v>0</v>
      </c>
      <c r="I456" s="13">
        <v>0</v>
      </c>
      <c r="J456" s="13">
        <v>1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9">
        <v>1</v>
      </c>
      <c r="V456" s="37">
        <v>1</v>
      </c>
      <c r="W456" s="15">
        <f t="shared" si="21"/>
        <v>1.7328920115259481</v>
      </c>
      <c r="X456" s="16">
        <f t="shared" si="22"/>
        <v>0.8497819665405838</v>
      </c>
      <c r="Y456" s="16">
        <f t="shared" si="23"/>
        <v>2.2565457576414285E-2</v>
      </c>
    </row>
    <row r="457" spans="2:25" x14ac:dyDescent="0.25">
      <c r="B457" s="9">
        <v>0</v>
      </c>
      <c r="C457" s="3">
        <v>1</v>
      </c>
      <c r="D457" s="9">
        <v>1</v>
      </c>
      <c r="E457" s="3">
        <v>0</v>
      </c>
      <c r="F457" s="14">
        <v>1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9">
        <v>1</v>
      </c>
      <c r="V457" s="37">
        <v>1</v>
      </c>
      <c r="W457" s="15">
        <f t="shared" si="21"/>
        <v>2.5816401218515193</v>
      </c>
      <c r="X457" s="16">
        <f t="shared" si="22"/>
        <v>0.92967058110867207</v>
      </c>
      <c r="Y457" s="16">
        <f t="shared" si="23"/>
        <v>4.9462271615918745E-3</v>
      </c>
    </row>
    <row r="458" spans="2:25" x14ac:dyDescent="0.25">
      <c r="B458" s="9">
        <v>1</v>
      </c>
      <c r="C458" s="3">
        <v>0</v>
      </c>
      <c r="D458" s="9">
        <v>0</v>
      </c>
      <c r="E458" s="3">
        <v>1</v>
      </c>
      <c r="F458" s="14">
        <v>0</v>
      </c>
      <c r="G458" s="13">
        <v>0</v>
      </c>
      <c r="H458" s="13">
        <v>0</v>
      </c>
      <c r="I458" s="13">
        <v>0</v>
      </c>
      <c r="J458" s="13">
        <v>1</v>
      </c>
      <c r="K458" s="13">
        <v>0</v>
      </c>
      <c r="L458" s="13">
        <v>0</v>
      </c>
      <c r="M458" s="13">
        <v>0</v>
      </c>
      <c r="N458" s="13">
        <v>0</v>
      </c>
      <c r="O458" s="13">
        <v>1</v>
      </c>
      <c r="P458" s="13">
        <v>0</v>
      </c>
      <c r="Q458" s="13">
        <v>0</v>
      </c>
      <c r="R458" s="13">
        <v>1</v>
      </c>
      <c r="S458" s="13">
        <v>0</v>
      </c>
      <c r="T458" s="13">
        <v>0</v>
      </c>
      <c r="U458" s="9">
        <v>1</v>
      </c>
      <c r="V458" s="37">
        <v>1</v>
      </c>
      <c r="W458" s="15">
        <f t="shared" si="21"/>
        <v>5.1117056795887352</v>
      </c>
      <c r="X458" s="16">
        <f t="shared" si="22"/>
        <v>0.99401029665522134</v>
      </c>
      <c r="Y458" s="16">
        <f t="shared" si="23"/>
        <v>3.5876546158452705E-5</v>
      </c>
    </row>
    <row r="459" spans="2:25" x14ac:dyDescent="0.25">
      <c r="B459" s="9">
        <v>0</v>
      </c>
      <c r="C459" s="3">
        <v>1</v>
      </c>
      <c r="D459" s="9">
        <v>1</v>
      </c>
      <c r="E459" s="3">
        <v>0</v>
      </c>
      <c r="F459" s="14">
        <v>0</v>
      </c>
      <c r="G459" s="13">
        <v>1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9">
        <v>1</v>
      </c>
      <c r="V459" s="37">
        <v>1</v>
      </c>
      <c r="W459" s="15">
        <f t="shared" si="21"/>
        <v>-3.7032653771785959</v>
      </c>
      <c r="X459" s="16">
        <f t="shared" si="22"/>
        <v>2.4050257763197896E-2</v>
      </c>
      <c r="Y459" s="16">
        <f t="shared" si="23"/>
        <v>0.95247789937208038</v>
      </c>
    </row>
    <row r="460" spans="2:25" x14ac:dyDescent="0.25">
      <c r="B460" s="9">
        <v>0</v>
      </c>
      <c r="C460" s="3">
        <v>1</v>
      </c>
      <c r="D460" s="9">
        <v>1</v>
      </c>
      <c r="E460" s="3">
        <v>0</v>
      </c>
      <c r="F460" s="14">
        <v>1</v>
      </c>
      <c r="G460" s="13">
        <v>0</v>
      </c>
      <c r="H460" s="13">
        <v>0</v>
      </c>
      <c r="I460" s="13">
        <v>1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1</v>
      </c>
      <c r="S460" s="13">
        <v>0</v>
      </c>
      <c r="T460" s="13">
        <v>0</v>
      </c>
      <c r="U460" s="9">
        <v>1</v>
      </c>
      <c r="V460" s="37">
        <v>1</v>
      </c>
      <c r="W460" s="15">
        <f t="shared" si="21"/>
        <v>8.906554092630012</v>
      </c>
      <c r="X460" s="16">
        <f t="shared" si="22"/>
        <v>0.99986452041340035</v>
      </c>
      <c r="Y460" s="16">
        <f t="shared" si="23"/>
        <v>1.835471838521251E-8</v>
      </c>
    </row>
    <row r="461" spans="2:25" x14ac:dyDescent="0.25">
      <c r="B461" s="9">
        <v>0</v>
      </c>
      <c r="C461" s="3">
        <v>1</v>
      </c>
      <c r="D461" s="9">
        <v>1</v>
      </c>
      <c r="E461" s="3">
        <v>0</v>
      </c>
      <c r="F461" s="14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1</v>
      </c>
      <c r="S461" s="13">
        <v>0</v>
      </c>
      <c r="T461" s="13">
        <v>1</v>
      </c>
      <c r="U461" s="9">
        <v>1</v>
      </c>
      <c r="V461" s="37">
        <v>1</v>
      </c>
      <c r="W461" s="15">
        <f t="shared" si="21"/>
        <v>3.0740971401289316</v>
      </c>
      <c r="X461" s="16">
        <f t="shared" si="22"/>
        <v>0.95581154208746866</v>
      </c>
      <c r="Y461" s="16">
        <f t="shared" si="23"/>
        <v>1.9526198126875538E-3</v>
      </c>
    </row>
    <row r="462" spans="2:25" x14ac:dyDescent="0.25">
      <c r="B462" s="9">
        <v>1</v>
      </c>
      <c r="C462" s="3">
        <v>0</v>
      </c>
      <c r="D462" s="9">
        <v>0</v>
      </c>
      <c r="E462" s="3">
        <v>0</v>
      </c>
      <c r="F462" s="14">
        <v>0</v>
      </c>
      <c r="G462" s="13">
        <v>0</v>
      </c>
      <c r="H462" s="13">
        <v>0</v>
      </c>
      <c r="I462" s="13">
        <v>0</v>
      </c>
      <c r="J462" s="13">
        <v>1</v>
      </c>
      <c r="K462" s="13">
        <v>0</v>
      </c>
      <c r="L462" s="13">
        <v>0</v>
      </c>
      <c r="M462" s="13">
        <v>0</v>
      </c>
      <c r="N462" s="13">
        <v>0</v>
      </c>
      <c r="O462" s="13">
        <v>1</v>
      </c>
      <c r="P462" s="13">
        <v>0</v>
      </c>
      <c r="Q462" s="13">
        <v>0</v>
      </c>
      <c r="R462" s="13">
        <v>0</v>
      </c>
      <c r="S462" s="13">
        <v>1</v>
      </c>
      <c r="T462" s="13">
        <v>0</v>
      </c>
      <c r="U462" s="9">
        <v>1</v>
      </c>
      <c r="V462" s="37">
        <v>1</v>
      </c>
      <c r="W462" s="15">
        <f t="shared" si="21"/>
        <v>1.4196027990838915</v>
      </c>
      <c r="X462" s="16">
        <f t="shared" si="22"/>
        <v>0.80527614028381012</v>
      </c>
      <c r="Y462" s="16">
        <f t="shared" si="23"/>
        <v>3.7917381542770398E-2</v>
      </c>
    </row>
    <row r="463" spans="2:25" x14ac:dyDescent="0.25">
      <c r="B463" s="9">
        <v>0</v>
      </c>
      <c r="C463" s="3">
        <v>0</v>
      </c>
      <c r="D463" s="9">
        <v>1</v>
      </c>
      <c r="E463" s="3">
        <v>0</v>
      </c>
      <c r="F463" s="14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1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  <c r="U463" s="9">
        <v>1</v>
      </c>
      <c r="V463" s="37">
        <v>1</v>
      </c>
      <c r="W463" s="15">
        <f t="shared" si="21"/>
        <v>1.1038101544010093</v>
      </c>
      <c r="X463" s="16">
        <f t="shared" si="22"/>
        <v>0.75097333282014811</v>
      </c>
      <c r="Y463" s="16">
        <f t="shared" si="23"/>
        <v>6.2014280966704721E-2</v>
      </c>
    </row>
    <row r="464" spans="2:25" x14ac:dyDescent="0.25">
      <c r="B464" s="9">
        <v>0</v>
      </c>
      <c r="C464" s="3">
        <v>1</v>
      </c>
      <c r="D464" s="9">
        <v>1</v>
      </c>
      <c r="E464" s="3">
        <v>0</v>
      </c>
      <c r="F464" s="14">
        <v>1</v>
      </c>
      <c r="G464" s="13">
        <v>0</v>
      </c>
      <c r="H464" s="13">
        <v>0</v>
      </c>
      <c r="I464" s="13">
        <v>1</v>
      </c>
      <c r="J464" s="13">
        <v>0</v>
      </c>
      <c r="K464" s="13">
        <v>0</v>
      </c>
      <c r="L464" s="13">
        <v>0</v>
      </c>
      <c r="M464" s="13">
        <v>1</v>
      </c>
      <c r="N464" s="13">
        <v>0</v>
      </c>
      <c r="O464" s="13">
        <v>0</v>
      </c>
      <c r="P464" s="13">
        <v>0</v>
      </c>
      <c r="Q464" s="13">
        <v>0</v>
      </c>
      <c r="R464" s="13">
        <v>0</v>
      </c>
      <c r="S464" s="13">
        <v>0</v>
      </c>
      <c r="T464" s="13">
        <v>0</v>
      </c>
      <c r="U464" s="9">
        <v>1</v>
      </c>
      <c r="V464" s="37">
        <v>1</v>
      </c>
      <c r="W464" s="15">
        <f t="shared" si="21"/>
        <v>9.6050484006479007</v>
      </c>
      <c r="X464" s="16">
        <f t="shared" si="22"/>
        <v>0.99993261686447066</v>
      </c>
      <c r="Y464" s="16">
        <f t="shared" si="23"/>
        <v>4.5404869537656646E-9</v>
      </c>
    </row>
    <row r="465" spans="2:25" x14ac:dyDescent="0.25">
      <c r="B465" s="9">
        <v>0</v>
      </c>
      <c r="C465" s="3">
        <v>1</v>
      </c>
      <c r="D465" s="9">
        <v>0</v>
      </c>
      <c r="E465" s="3">
        <v>1</v>
      </c>
      <c r="F465" s="14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>
        <v>1</v>
      </c>
      <c r="U465" s="9">
        <v>1</v>
      </c>
      <c r="V465" s="37">
        <v>1</v>
      </c>
      <c r="W465" s="15">
        <f t="shared" si="21"/>
        <v>2.0323444173388596</v>
      </c>
      <c r="X465" s="16">
        <f t="shared" si="22"/>
        <v>0.88415142751316611</v>
      </c>
      <c r="Y465" s="16">
        <f t="shared" si="23"/>
        <v>1.3420891747237207E-2</v>
      </c>
    </row>
    <row r="466" spans="2:25" x14ac:dyDescent="0.25">
      <c r="B466" s="9">
        <v>1</v>
      </c>
      <c r="C466" s="3">
        <v>0</v>
      </c>
      <c r="D466" s="9">
        <v>1</v>
      </c>
      <c r="E466" s="3">
        <v>0</v>
      </c>
      <c r="F466" s="14">
        <v>0</v>
      </c>
      <c r="G466" s="13">
        <v>0</v>
      </c>
      <c r="H466" s="13">
        <v>0</v>
      </c>
      <c r="I466" s="13">
        <v>0</v>
      </c>
      <c r="J466" s="13">
        <v>1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9">
        <v>1</v>
      </c>
      <c r="V466" s="37">
        <v>1</v>
      </c>
      <c r="W466" s="15">
        <f t="shared" si="21"/>
        <v>1.7328920115259481</v>
      </c>
      <c r="X466" s="16">
        <f t="shared" si="22"/>
        <v>0.8497819665405838</v>
      </c>
      <c r="Y466" s="16">
        <f t="shared" si="23"/>
        <v>2.2565457576414285E-2</v>
      </c>
    </row>
    <row r="467" spans="2:25" x14ac:dyDescent="0.25">
      <c r="B467" s="9">
        <v>0</v>
      </c>
      <c r="C467" s="3">
        <v>1</v>
      </c>
      <c r="D467" s="9">
        <v>1</v>
      </c>
      <c r="E467" s="3">
        <v>0</v>
      </c>
      <c r="F467" s="14">
        <v>0</v>
      </c>
      <c r="G467" s="13">
        <v>0</v>
      </c>
      <c r="H467" s="13">
        <v>0</v>
      </c>
      <c r="I467" s="13">
        <v>1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1</v>
      </c>
      <c r="S467" s="13">
        <v>0</v>
      </c>
      <c r="T467" s="13">
        <v>0</v>
      </c>
      <c r="U467" s="9">
        <v>1</v>
      </c>
      <c r="V467" s="37">
        <v>1</v>
      </c>
      <c r="W467" s="15">
        <f t="shared" si="21"/>
        <v>5.7037838541873089</v>
      </c>
      <c r="X467" s="16">
        <f t="shared" si="22"/>
        <v>0.99667774543171761</v>
      </c>
      <c r="Y467" s="16">
        <f t="shared" si="23"/>
        <v>1.103737541647321E-5</v>
      </c>
    </row>
    <row r="468" spans="2:25" x14ac:dyDescent="0.25">
      <c r="B468" s="9">
        <v>0</v>
      </c>
      <c r="C468" s="3">
        <v>1</v>
      </c>
      <c r="D468" s="9">
        <v>1</v>
      </c>
      <c r="E468" s="3">
        <v>0</v>
      </c>
      <c r="F468" s="14">
        <v>0</v>
      </c>
      <c r="G468" s="13">
        <v>0</v>
      </c>
      <c r="H468" s="13">
        <v>1</v>
      </c>
      <c r="I468" s="13">
        <v>0</v>
      </c>
      <c r="J468" s="13">
        <v>0</v>
      </c>
      <c r="K468" s="13">
        <v>0</v>
      </c>
      <c r="L468" s="13">
        <v>0</v>
      </c>
      <c r="M468" s="13">
        <v>1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1</v>
      </c>
      <c r="U468" s="9">
        <v>1</v>
      </c>
      <c r="V468" s="37">
        <v>1</v>
      </c>
      <c r="W468" s="15">
        <f t="shared" si="21"/>
        <v>1.6121692090199142</v>
      </c>
      <c r="X468" s="16">
        <f t="shared" si="22"/>
        <v>0.83371233479062234</v>
      </c>
      <c r="Y468" s="16">
        <f t="shared" si="23"/>
        <v>2.7651587600786069E-2</v>
      </c>
    </row>
    <row r="469" spans="2:25" x14ac:dyDescent="0.25">
      <c r="B469" s="9">
        <v>0</v>
      </c>
      <c r="C469" s="3">
        <v>1</v>
      </c>
      <c r="D469" s="9">
        <v>0</v>
      </c>
      <c r="E469" s="3">
        <v>1</v>
      </c>
      <c r="F469" s="14">
        <v>0</v>
      </c>
      <c r="G469" s="13">
        <v>0</v>
      </c>
      <c r="H469" s="13">
        <v>0</v>
      </c>
      <c r="I469" s="13">
        <v>0</v>
      </c>
      <c r="J469" s="13">
        <v>1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9">
        <v>1</v>
      </c>
      <c r="V469" s="37">
        <v>1</v>
      </c>
      <c r="W469" s="15">
        <f t="shared" si="21"/>
        <v>2.4043246729525301</v>
      </c>
      <c r="X469" s="16">
        <f t="shared" si="22"/>
        <v>0.91715648752405809</v>
      </c>
      <c r="Y469" s="16">
        <f t="shared" si="23"/>
        <v>6.8630475593515422E-3</v>
      </c>
    </row>
    <row r="470" spans="2:25" x14ac:dyDescent="0.25">
      <c r="B470" s="9">
        <v>1</v>
      </c>
      <c r="C470" s="3">
        <v>0</v>
      </c>
      <c r="D470" s="9">
        <v>0</v>
      </c>
      <c r="E470" s="3">
        <v>1</v>
      </c>
      <c r="F470" s="14">
        <v>0</v>
      </c>
      <c r="G470" s="13">
        <v>0</v>
      </c>
      <c r="H470" s="13">
        <v>0</v>
      </c>
      <c r="I470" s="13">
        <v>0</v>
      </c>
      <c r="J470" s="13">
        <v>1</v>
      </c>
      <c r="K470" s="13">
        <v>0</v>
      </c>
      <c r="L470" s="13">
        <v>0</v>
      </c>
      <c r="M470" s="13">
        <v>0</v>
      </c>
      <c r="N470" s="13">
        <v>1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9">
        <v>1</v>
      </c>
      <c r="V470" s="37">
        <v>1</v>
      </c>
      <c r="W470" s="15">
        <f t="shared" si="21"/>
        <v>3.8428150104583016</v>
      </c>
      <c r="X470" s="16">
        <f t="shared" si="22"/>
        <v>0.97901656016557947</v>
      </c>
      <c r="Y470" s="16">
        <f t="shared" si="23"/>
        <v>4.403047472847461E-4</v>
      </c>
    </row>
    <row r="471" spans="2:25" x14ac:dyDescent="0.25">
      <c r="B471" s="9">
        <v>0</v>
      </c>
      <c r="C471" s="3">
        <v>1</v>
      </c>
      <c r="D471" s="9">
        <v>1</v>
      </c>
      <c r="E471" s="3">
        <v>0</v>
      </c>
      <c r="F471" s="14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0</v>
      </c>
      <c r="U471" s="9">
        <v>1</v>
      </c>
      <c r="V471" s="37">
        <v>1</v>
      </c>
      <c r="W471" s="15">
        <f t="shared" si="21"/>
        <v>-0.62113011659118245</v>
      </c>
      <c r="X471" s="16">
        <f t="shared" si="22"/>
        <v>0.34952446770532508</v>
      </c>
      <c r="Y471" s="16">
        <f t="shared" si="23"/>
        <v>0.42311841811404066</v>
      </c>
    </row>
    <row r="472" spans="2:25" x14ac:dyDescent="0.25">
      <c r="B472" s="9">
        <v>1</v>
      </c>
      <c r="C472" s="3">
        <v>0</v>
      </c>
      <c r="D472" s="9">
        <v>0</v>
      </c>
      <c r="E472" s="3">
        <v>1</v>
      </c>
      <c r="F472" s="14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1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9">
        <v>1</v>
      </c>
      <c r="V472" s="37">
        <v>1</v>
      </c>
      <c r="W472" s="15">
        <f t="shared" si="21"/>
        <v>1.04449816725495</v>
      </c>
      <c r="X472" s="16">
        <f t="shared" si="22"/>
        <v>0.73971699754407705</v>
      </c>
      <c r="Y472" s="16">
        <f t="shared" si="23"/>
        <v>6.7747241367469999E-2</v>
      </c>
    </row>
    <row r="473" spans="2:25" x14ac:dyDescent="0.25">
      <c r="B473" s="9">
        <v>1</v>
      </c>
      <c r="C473" s="3">
        <v>0</v>
      </c>
      <c r="D473" s="9">
        <v>0</v>
      </c>
      <c r="E473" s="3">
        <v>1</v>
      </c>
      <c r="F473" s="14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1</v>
      </c>
      <c r="N473" s="13">
        <v>0</v>
      </c>
      <c r="O473" s="13">
        <v>0</v>
      </c>
      <c r="P473" s="13">
        <v>0</v>
      </c>
      <c r="Q473" s="13">
        <v>0</v>
      </c>
      <c r="R473" s="13">
        <v>1</v>
      </c>
      <c r="S473" s="13">
        <v>0</v>
      </c>
      <c r="T473" s="13">
        <v>1</v>
      </c>
      <c r="U473" s="9">
        <v>1</v>
      </c>
      <c r="V473" s="37">
        <v>1</v>
      </c>
      <c r="W473" s="15">
        <f t="shared" si="21"/>
        <v>5.0857014779656202</v>
      </c>
      <c r="X473" s="16">
        <f t="shared" si="22"/>
        <v>0.99385346628344984</v>
      </c>
      <c r="Y473" s="16">
        <f t="shared" si="23"/>
        <v>3.7779876728687952E-5</v>
      </c>
    </row>
    <row r="474" spans="2:25" x14ac:dyDescent="0.25">
      <c r="B474" s="9">
        <v>0</v>
      </c>
      <c r="C474" s="3">
        <v>1</v>
      </c>
      <c r="D474" s="9">
        <v>1</v>
      </c>
      <c r="E474" s="3">
        <v>0</v>
      </c>
      <c r="F474" s="14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1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9">
        <v>1</v>
      </c>
      <c r="V474" s="37">
        <v>1</v>
      </c>
      <c r="W474" s="15">
        <f t="shared" si="21"/>
        <v>1.3219174477414193</v>
      </c>
      <c r="X474" s="16">
        <f t="shared" si="22"/>
        <v>0.7895005429693458</v>
      </c>
      <c r="Y474" s="16">
        <f t="shared" si="23"/>
        <v>4.4310021410200233E-2</v>
      </c>
    </row>
    <row r="475" spans="2:25" x14ac:dyDescent="0.25">
      <c r="B475" s="9">
        <v>0</v>
      </c>
      <c r="C475" s="3">
        <v>0</v>
      </c>
      <c r="D475" s="9">
        <v>0</v>
      </c>
      <c r="E475" s="3">
        <v>1</v>
      </c>
      <c r="F475" s="14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1</v>
      </c>
      <c r="S475" s="13">
        <v>0</v>
      </c>
      <c r="T475" s="13">
        <v>0</v>
      </c>
      <c r="U475" s="9">
        <v>1</v>
      </c>
      <c r="V475" s="37">
        <v>1</v>
      </c>
      <c r="W475" s="15">
        <f t="shared" si="21"/>
        <v>1.0655552231921102</v>
      </c>
      <c r="X475" s="16">
        <f t="shared" si="22"/>
        <v>0.74375072361313777</v>
      </c>
      <c r="Y475" s="16">
        <f t="shared" si="23"/>
        <v>6.5663691648790518E-2</v>
      </c>
    </row>
    <row r="476" spans="2:25" x14ac:dyDescent="0.25">
      <c r="B476" s="9">
        <v>0</v>
      </c>
      <c r="C476" s="3">
        <v>1</v>
      </c>
      <c r="D476" s="9">
        <v>1</v>
      </c>
      <c r="E476" s="3">
        <v>0</v>
      </c>
      <c r="F476" s="14">
        <v>0</v>
      </c>
      <c r="G476" s="13">
        <v>0</v>
      </c>
      <c r="H476" s="13">
        <v>0</v>
      </c>
      <c r="I476" s="13">
        <v>1</v>
      </c>
      <c r="J476" s="13">
        <v>0</v>
      </c>
      <c r="K476" s="13">
        <v>0</v>
      </c>
      <c r="L476" s="13">
        <v>0</v>
      </c>
      <c r="M476" s="13">
        <v>1</v>
      </c>
      <c r="N476" s="13">
        <v>0</v>
      </c>
      <c r="O476" s="13">
        <v>0</v>
      </c>
      <c r="P476" s="13">
        <v>0</v>
      </c>
      <c r="Q476" s="13">
        <v>1</v>
      </c>
      <c r="R476" s="13">
        <v>0</v>
      </c>
      <c r="S476" s="13">
        <v>0</v>
      </c>
      <c r="T476" s="13">
        <v>0</v>
      </c>
      <c r="U476" s="9">
        <v>1</v>
      </c>
      <c r="V476" s="37">
        <v>1</v>
      </c>
      <c r="W476" s="15">
        <f t="shared" si="21"/>
        <v>8.5411216968802943</v>
      </c>
      <c r="X476" s="16">
        <f t="shared" si="22"/>
        <v>0.99980476702108967</v>
      </c>
      <c r="Y476" s="16">
        <f t="shared" si="23"/>
        <v>3.8115916054201872E-8</v>
      </c>
    </row>
    <row r="477" spans="2:25" x14ac:dyDescent="0.25">
      <c r="B477" s="9">
        <v>0</v>
      </c>
      <c r="C477" s="3">
        <v>1</v>
      </c>
      <c r="D477" s="9">
        <v>1</v>
      </c>
      <c r="E477" s="3">
        <v>0</v>
      </c>
      <c r="F477" s="14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1</v>
      </c>
      <c r="R477" s="13">
        <v>0</v>
      </c>
      <c r="S477" s="13">
        <v>0</v>
      </c>
      <c r="T477" s="13">
        <v>0</v>
      </c>
      <c r="U477" s="9">
        <v>1</v>
      </c>
      <c r="V477" s="37">
        <v>1</v>
      </c>
      <c r="W477" s="15">
        <f t="shared" si="21"/>
        <v>1.5177134180839105</v>
      </c>
      <c r="X477" s="16">
        <f t="shared" si="22"/>
        <v>0.82020152296200233</v>
      </c>
      <c r="Y477" s="16">
        <f t="shared" si="23"/>
        <v>3.2327492345183374E-2</v>
      </c>
    </row>
    <row r="478" spans="2:25" x14ac:dyDescent="0.25">
      <c r="B478" s="9">
        <v>1</v>
      </c>
      <c r="C478" s="3">
        <v>0</v>
      </c>
      <c r="D478" s="9">
        <v>1</v>
      </c>
      <c r="E478" s="3">
        <v>0</v>
      </c>
      <c r="F478" s="14">
        <v>0</v>
      </c>
      <c r="G478" s="13">
        <v>0</v>
      </c>
      <c r="H478" s="13">
        <v>0</v>
      </c>
      <c r="I478" s="13">
        <v>0</v>
      </c>
      <c r="J478" s="13">
        <v>1</v>
      </c>
      <c r="K478" s="13">
        <v>0</v>
      </c>
      <c r="L478" s="13">
        <v>1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9">
        <v>1</v>
      </c>
      <c r="V478" s="37">
        <v>1</v>
      </c>
      <c r="W478" s="15">
        <f t="shared" si="21"/>
        <v>3.6759395758585489</v>
      </c>
      <c r="X478" s="16">
        <f t="shared" si="22"/>
        <v>0.97529994467781089</v>
      </c>
      <c r="Y478" s="16">
        <f t="shared" si="23"/>
        <v>6.1009273291920245E-4</v>
      </c>
    </row>
    <row r="479" spans="2:25" x14ac:dyDescent="0.25">
      <c r="B479" s="9">
        <v>0</v>
      </c>
      <c r="C479" s="3">
        <v>1</v>
      </c>
      <c r="D479" s="9">
        <v>0</v>
      </c>
      <c r="E479" s="3">
        <v>1</v>
      </c>
      <c r="F479" s="14">
        <v>0</v>
      </c>
      <c r="G479" s="13">
        <v>0</v>
      </c>
      <c r="H479" s="13">
        <v>0</v>
      </c>
      <c r="I479" s="13">
        <v>1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1</v>
      </c>
      <c r="S479" s="13">
        <v>0</v>
      </c>
      <c r="T479" s="13">
        <v>0</v>
      </c>
      <c r="U479" s="9">
        <v>1</v>
      </c>
      <c r="V479" s="37">
        <v>1</v>
      </c>
      <c r="W479" s="15">
        <f t="shared" si="21"/>
        <v>6.0180471770057444</v>
      </c>
      <c r="X479" s="16">
        <f t="shared" si="22"/>
        <v>0.99757149305782</v>
      </c>
      <c r="Y479" s="16">
        <f t="shared" si="23"/>
        <v>5.8976459682164423E-6</v>
      </c>
    </row>
    <row r="480" spans="2:25" x14ac:dyDescent="0.25">
      <c r="B480" s="9">
        <v>0</v>
      </c>
      <c r="C480" s="3">
        <v>1</v>
      </c>
      <c r="D480" s="9">
        <v>1</v>
      </c>
      <c r="E480" s="3">
        <v>0</v>
      </c>
      <c r="F480" s="14">
        <v>0</v>
      </c>
      <c r="G480" s="13">
        <v>0</v>
      </c>
      <c r="H480" s="13">
        <v>0</v>
      </c>
      <c r="I480" s="13">
        <v>0</v>
      </c>
      <c r="J480" s="13">
        <v>1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0</v>
      </c>
      <c r="U480" s="9">
        <v>1</v>
      </c>
      <c r="V480" s="37">
        <v>1</v>
      </c>
      <c r="W480" s="15">
        <f t="shared" si="21"/>
        <v>2.0900613501340937</v>
      </c>
      <c r="X480" s="16">
        <f t="shared" si="22"/>
        <v>0.88993343514444823</v>
      </c>
      <c r="Y480" s="16">
        <f t="shared" si="23"/>
        <v>1.2114648699101385E-2</v>
      </c>
    </row>
    <row r="481" spans="2:25" x14ac:dyDescent="0.25">
      <c r="B481" s="9">
        <v>0</v>
      </c>
      <c r="C481" s="3">
        <v>1</v>
      </c>
      <c r="D481" s="9">
        <v>1</v>
      </c>
      <c r="E481" s="3">
        <v>0</v>
      </c>
      <c r="F481" s="14">
        <v>0</v>
      </c>
      <c r="G481" s="13">
        <v>0</v>
      </c>
      <c r="H481" s="13">
        <v>0</v>
      </c>
      <c r="I481" s="13">
        <v>1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1</v>
      </c>
      <c r="S481" s="13">
        <v>0</v>
      </c>
      <c r="T481" s="13">
        <v>0</v>
      </c>
      <c r="U481" s="9">
        <v>1</v>
      </c>
      <c r="V481" s="37">
        <v>1</v>
      </c>
      <c r="W481" s="15">
        <f t="shared" si="21"/>
        <v>5.7037838541873089</v>
      </c>
      <c r="X481" s="16">
        <f t="shared" si="22"/>
        <v>0.99667774543171761</v>
      </c>
      <c r="Y481" s="16">
        <f t="shared" si="23"/>
        <v>1.103737541647321E-5</v>
      </c>
    </row>
    <row r="482" spans="2:25" x14ac:dyDescent="0.25">
      <c r="B482" s="9">
        <v>0</v>
      </c>
      <c r="C482" s="3">
        <v>1</v>
      </c>
      <c r="D482" s="9">
        <v>0</v>
      </c>
      <c r="E482" s="3">
        <v>1</v>
      </c>
      <c r="F482" s="14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9">
        <v>1</v>
      </c>
      <c r="V482" s="37">
        <v>1</v>
      </c>
      <c r="W482" s="15">
        <f t="shared" si="21"/>
        <v>-0.30686679377274684</v>
      </c>
      <c r="X482" s="16">
        <f t="shared" si="22"/>
        <v>0.42387970261883912</v>
      </c>
      <c r="Y482" s="16">
        <f t="shared" si="23"/>
        <v>0.33191459705455723</v>
      </c>
    </row>
    <row r="483" spans="2:25" x14ac:dyDescent="0.25">
      <c r="B483" s="9">
        <v>0</v>
      </c>
      <c r="C483" s="3">
        <v>1</v>
      </c>
      <c r="D483" s="9">
        <v>1</v>
      </c>
      <c r="E483" s="3">
        <v>0</v>
      </c>
      <c r="F483" s="14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9">
        <v>1</v>
      </c>
      <c r="V483" s="37">
        <v>1</v>
      </c>
      <c r="W483" s="15">
        <f t="shared" si="21"/>
        <v>-0.62113011659118245</v>
      </c>
      <c r="X483" s="16">
        <f t="shared" si="22"/>
        <v>0.34952446770532508</v>
      </c>
      <c r="Y483" s="16">
        <f t="shared" si="23"/>
        <v>0.42311841811404066</v>
      </c>
    </row>
    <row r="484" spans="2:25" x14ac:dyDescent="0.25">
      <c r="B484" s="9">
        <v>0</v>
      </c>
      <c r="C484" s="3">
        <v>0</v>
      </c>
      <c r="D484" s="9">
        <v>1</v>
      </c>
      <c r="E484" s="3">
        <v>0</v>
      </c>
      <c r="F484" s="14">
        <v>0</v>
      </c>
      <c r="G484" s="13">
        <v>0</v>
      </c>
      <c r="H484" s="13">
        <v>0</v>
      </c>
      <c r="I484" s="13">
        <v>0</v>
      </c>
      <c r="J484" s="13">
        <v>1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9">
        <v>1</v>
      </c>
      <c r="V484" s="37">
        <v>1</v>
      </c>
      <c r="W484" s="15">
        <f t="shared" si="21"/>
        <v>2.1064673214904426</v>
      </c>
      <c r="X484" s="16">
        <f t="shared" si="22"/>
        <v>0.89153018090025193</v>
      </c>
      <c r="Y484" s="16">
        <f t="shared" si="23"/>
        <v>1.176570165553207E-2</v>
      </c>
    </row>
    <row r="485" spans="2:25" x14ac:dyDescent="0.25">
      <c r="B485" s="9">
        <v>0</v>
      </c>
      <c r="C485" s="3">
        <v>1</v>
      </c>
      <c r="D485" s="9">
        <v>1</v>
      </c>
      <c r="E485" s="3">
        <v>0</v>
      </c>
      <c r="F485" s="14">
        <v>1</v>
      </c>
      <c r="G485" s="13">
        <v>0</v>
      </c>
      <c r="H485" s="13">
        <v>0</v>
      </c>
      <c r="I485" s="13">
        <v>0</v>
      </c>
      <c r="J485" s="13">
        <v>1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9">
        <v>1</v>
      </c>
      <c r="V485" s="37">
        <v>1</v>
      </c>
      <c r="W485" s="15">
        <f t="shared" si="21"/>
        <v>5.2928315885767958</v>
      </c>
      <c r="X485" s="16">
        <f t="shared" si="22"/>
        <v>0.99499764509856903</v>
      </c>
      <c r="Y485" s="16">
        <f t="shared" si="23"/>
        <v>2.5023554559870472E-5</v>
      </c>
    </row>
    <row r="486" spans="2:25" x14ac:dyDescent="0.25">
      <c r="B486" s="9">
        <v>0</v>
      </c>
      <c r="C486" s="3">
        <v>1</v>
      </c>
      <c r="D486" s="9">
        <v>1</v>
      </c>
      <c r="E486" s="3">
        <v>0</v>
      </c>
      <c r="F486" s="14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9">
        <v>1</v>
      </c>
      <c r="V486" s="37">
        <v>1</v>
      </c>
      <c r="W486" s="15">
        <f t="shared" si="21"/>
        <v>-0.62113011659118245</v>
      </c>
      <c r="X486" s="16">
        <f t="shared" si="22"/>
        <v>0.34952446770532508</v>
      </c>
      <c r="Y486" s="16">
        <f t="shared" si="23"/>
        <v>0.42311841811404066</v>
      </c>
    </row>
    <row r="487" spans="2:25" x14ac:dyDescent="0.25">
      <c r="B487" s="9">
        <v>0</v>
      </c>
      <c r="C487" s="3">
        <v>1</v>
      </c>
      <c r="D487" s="9">
        <v>1</v>
      </c>
      <c r="E487" s="3">
        <v>0</v>
      </c>
      <c r="F487" s="14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1</v>
      </c>
      <c r="P487" s="13">
        <v>0</v>
      </c>
      <c r="Q487" s="13">
        <v>0</v>
      </c>
      <c r="R487" s="13">
        <v>0</v>
      </c>
      <c r="S487" s="13">
        <v>1</v>
      </c>
      <c r="T487" s="13">
        <v>0</v>
      </c>
      <c r="U487" s="9">
        <v>1</v>
      </c>
      <c r="V487" s="37">
        <v>1</v>
      </c>
      <c r="W487" s="15">
        <f t="shared" si="21"/>
        <v>-0.48744205492121151</v>
      </c>
      <c r="X487" s="16">
        <f t="shared" si="22"/>
        <v>0.38049633900711444</v>
      </c>
      <c r="Y487" s="16">
        <f t="shared" si="23"/>
        <v>0.38378478598358806</v>
      </c>
    </row>
    <row r="488" spans="2:25" x14ac:dyDescent="0.25">
      <c r="B488" s="9">
        <v>0</v>
      </c>
      <c r="C488" s="3">
        <v>1</v>
      </c>
      <c r="D488" s="9">
        <v>1</v>
      </c>
      <c r="E488" s="3">
        <v>0</v>
      </c>
      <c r="F488" s="14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9">
        <v>1</v>
      </c>
      <c r="V488" s="37">
        <v>1</v>
      </c>
      <c r="W488" s="15">
        <f t="shared" si="21"/>
        <v>-0.62113011659118245</v>
      </c>
      <c r="X488" s="16">
        <f t="shared" si="22"/>
        <v>0.34952446770532508</v>
      </c>
      <c r="Y488" s="16">
        <f t="shared" si="23"/>
        <v>0.42311841811404066</v>
      </c>
    </row>
    <row r="489" spans="2:25" x14ac:dyDescent="0.25">
      <c r="B489" s="9">
        <v>1</v>
      </c>
      <c r="C489" s="3">
        <v>0</v>
      </c>
      <c r="D489" s="9">
        <v>1</v>
      </c>
      <c r="E489" s="3">
        <v>0</v>
      </c>
      <c r="F489" s="14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1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9">
        <v>1</v>
      </c>
      <c r="V489" s="37">
        <v>1</v>
      </c>
      <c r="W489" s="15">
        <f t="shared" si="21"/>
        <v>0.73023484443651454</v>
      </c>
      <c r="X489" s="16">
        <f t="shared" si="22"/>
        <v>0.67485680546162963</v>
      </c>
      <c r="Y489" s="16">
        <f t="shared" si="23"/>
        <v>0.10571809695461656</v>
      </c>
    </row>
    <row r="490" spans="2:25" x14ac:dyDescent="0.25">
      <c r="B490" s="9">
        <v>0</v>
      </c>
      <c r="C490" s="3">
        <v>1</v>
      </c>
      <c r="D490" s="9">
        <v>0</v>
      </c>
      <c r="E490" s="3">
        <v>0</v>
      </c>
      <c r="F490" s="14">
        <v>0</v>
      </c>
      <c r="G490" s="13">
        <v>0</v>
      </c>
      <c r="H490" s="13">
        <v>0</v>
      </c>
      <c r="I490" s="13">
        <v>0</v>
      </c>
      <c r="J490" s="13">
        <v>1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1</v>
      </c>
      <c r="U490" s="9">
        <v>1</v>
      </c>
      <c r="V490" s="37">
        <v>1</v>
      </c>
      <c r="W490" s="15">
        <f t="shared" si="21"/>
        <v>3.982295287133673</v>
      </c>
      <c r="X490" s="16">
        <f t="shared" si="22"/>
        <v>0.98169839356761024</v>
      </c>
      <c r="Y490" s="16">
        <f t="shared" si="23"/>
        <v>3.3494879800609025E-4</v>
      </c>
    </row>
    <row r="491" spans="2:25" x14ac:dyDescent="0.25">
      <c r="B491" s="9">
        <v>0</v>
      </c>
      <c r="C491" s="3">
        <v>1</v>
      </c>
      <c r="D491" s="9">
        <v>1</v>
      </c>
      <c r="E491" s="3">
        <v>0</v>
      </c>
      <c r="F491" s="14">
        <v>0</v>
      </c>
      <c r="G491" s="13">
        <v>0</v>
      </c>
      <c r="H491" s="13">
        <v>0</v>
      </c>
      <c r="I491" s="13">
        <v>0</v>
      </c>
      <c r="J491" s="13">
        <v>1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9">
        <v>1</v>
      </c>
      <c r="V491" s="37">
        <v>1</v>
      </c>
      <c r="W491" s="15">
        <f t="shared" si="21"/>
        <v>2.0900613501340937</v>
      </c>
      <c r="X491" s="16">
        <f t="shared" si="22"/>
        <v>0.88993343514444823</v>
      </c>
      <c r="Y491" s="16">
        <f t="shared" si="23"/>
        <v>1.2114648699101385E-2</v>
      </c>
    </row>
    <row r="492" spans="2:25" x14ac:dyDescent="0.25">
      <c r="B492" s="9">
        <v>1</v>
      </c>
      <c r="C492" s="3">
        <v>0</v>
      </c>
      <c r="D492" s="9">
        <v>1</v>
      </c>
      <c r="E492" s="3">
        <v>0</v>
      </c>
      <c r="F492" s="14">
        <v>0</v>
      </c>
      <c r="G492" s="13">
        <v>0</v>
      </c>
      <c r="H492" s="13">
        <v>0</v>
      </c>
      <c r="I492" s="13">
        <v>0</v>
      </c>
      <c r="J492" s="13">
        <v>1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1</v>
      </c>
      <c r="T492" s="13">
        <v>0</v>
      </c>
      <c r="U492" s="9">
        <v>1</v>
      </c>
      <c r="V492" s="37">
        <v>1</v>
      </c>
      <c r="W492" s="15">
        <f t="shared" si="21"/>
        <v>0.15804577356007576</v>
      </c>
      <c r="X492" s="16">
        <f t="shared" si="22"/>
        <v>0.53942940370093384</v>
      </c>
      <c r="Y492" s="16">
        <f t="shared" si="23"/>
        <v>0.21212527417527738</v>
      </c>
    </row>
    <row r="493" spans="2:25" x14ac:dyDescent="0.25">
      <c r="B493" s="9">
        <v>0</v>
      </c>
      <c r="C493" s="3">
        <v>1</v>
      </c>
      <c r="D493" s="9">
        <v>1</v>
      </c>
      <c r="E493" s="3">
        <v>0</v>
      </c>
      <c r="F493" s="14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1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0</v>
      </c>
      <c r="U493" s="9">
        <v>1</v>
      </c>
      <c r="V493" s="37">
        <v>1</v>
      </c>
      <c r="W493" s="15">
        <f t="shared" si="21"/>
        <v>1.4333802370352162</v>
      </c>
      <c r="X493" s="16">
        <f t="shared" si="22"/>
        <v>0.80742744953634682</v>
      </c>
      <c r="Y493" s="16">
        <f t="shared" si="23"/>
        <v>3.7084187192076248E-2</v>
      </c>
    </row>
    <row r="494" spans="2:25" x14ac:dyDescent="0.25">
      <c r="B494" s="9">
        <v>0</v>
      </c>
      <c r="C494" s="3">
        <v>1</v>
      </c>
      <c r="D494" s="9">
        <v>0</v>
      </c>
      <c r="E494" s="3">
        <v>1</v>
      </c>
      <c r="F494" s="14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9">
        <v>1</v>
      </c>
      <c r="V494" s="37">
        <v>1</v>
      </c>
      <c r="W494" s="15">
        <f t="shared" si="21"/>
        <v>-0.30686679377274684</v>
      </c>
      <c r="X494" s="16">
        <f t="shared" si="22"/>
        <v>0.42387970261883912</v>
      </c>
      <c r="Y494" s="16">
        <f t="shared" si="23"/>
        <v>0.33191459705455723</v>
      </c>
    </row>
    <row r="495" spans="2:25" x14ac:dyDescent="0.25">
      <c r="B495" s="9">
        <v>0</v>
      </c>
      <c r="C495" s="3">
        <v>1</v>
      </c>
      <c r="D495" s="9">
        <v>1</v>
      </c>
      <c r="E495" s="3">
        <v>0</v>
      </c>
      <c r="F495" s="14">
        <v>1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0</v>
      </c>
      <c r="T495" s="13">
        <v>0</v>
      </c>
      <c r="U495" s="9">
        <v>1</v>
      </c>
      <c r="V495" s="37">
        <v>1</v>
      </c>
      <c r="W495" s="15">
        <f t="shared" si="21"/>
        <v>2.5816401218515193</v>
      </c>
      <c r="X495" s="16">
        <f t="shared" si="22"/>
        <v>0.92967058110867207</v>
      </c>
      <c r="Y495" s="16">
        <f t="shared" si="23"/>
        <v>4.9462271615918745E-3</v>
      </c>
    </row>
    <row r="496" spans="2:25" x14ac:dyDescent="0.25">
      <c r="B496" s="9">
        <v>1</v>
      </c>
      <c r="C496" s="3">
        <v>0</v>
      </c>
      <c r="D496" s="9">
        <v>0</v>
      </c>
      <c r="E496" s="3">
        <v>1</v>
      </c>
      <c r="F496" s="14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9">
        <v>1</v>
      </c>
      <c r="V496" s="37">
        <v>1</v>
      </c>
      <c r="W496" s="15">
        <f t="shared" si="21"/>
        <v>-0.6640361323808931</v>
      </c>
      <c r="X496" s="16">
        <f t="shared" si="22"/>
        <v>0.33983353404879968</v>
      </c>
      <c r="Y496" s="16">
        <f t="shared" si="23"/>
        <v>0.43581976276649731</v>
      </c>
    </row>
    <row r="497" spans="2:25" x14ac:dyDescent="0.25">
      <c r="B497" s="9">
        <v>0</v>
      </c>
      <c r="C497" s="3">
        <v>1</v>
      </c>
      <c r="D497" s="9">
        <v>1</v>
      </c>
      <c r="E497" s="3">
        <v>0</v>
      </c>
      <c r="F497" s="14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1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1</v>
      </c>
      <c r="S497" s="13">
        <v>0</v>
      </c>
      <c r="T497" s="13">
        <v>0</v>
      </c>
      <c r="U497" s="9">
        <v>1</v>
      </c>
      <c r="V497" s="37">
        <v>1</v>
      </c>
      <c r="W497" s="15">
        <f t="shared" si="21"/>
        <v>2.6779334933499275</v>
      </c>
      <c r="X497" s="16">
        <f t="shared" si="22"/>
        <v>0.93571192451496443</v>
      </c>
      <c r="Y497" s="16">
        <f t="shared" si="23"/>
        <v>4.1329566495696309E-3</v>
      </c>
    </row>
    <row r="498" spans="2:25" x14ac:dyDescent="0.25">
      <c r="B498" s="9">
        <v>1</v>
      </c>
      <c r="C498" s="3">
        <v>0</v>
      </c>
      <c r="D498" s="9">
        <v>0</v>
      </c>
      <c r="E498" s="3">
        <v>1</v>
      </c>
      <c r="F498" s="14">
        <v>0</v>
      </c>
      <c r="G498" s="13">
        <v>0</v>
      </c>
      <c r="H498" s="13">
        <v>0</v>
      </c>
      <c r="I498" s="13">
        <v>0</v>
      </c>
      <c r="J498" s="13">
        <v>1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9">
        <v>1</v>
      </c>
      <c r="V498" s="37">
        <v>1</v>
      </c>
      <c r="W498" s="15">
        <f t="shared" si="21"/>
        <v>2.0471553343443833</v>
      </c>
      <c r="X498" s="16">
        <f t="shared" si="22"/>
        <v>0.88565986535650176</v>
      </c>
      <c r="Y498" s="16">
        <f t="shared" si="23"/>
        <v>1.3073666390293306E-2</v>
      </c>
    </row>
    <row r="499" spans="2:25" x14ac:dyDescent="0.25">
      <c r="B499" s="9">
        <v>0</v>
      </c>
      <c r="C499" s="3">
        <v>1</v>
      </c>
      <c r="D499" s="9">
        <v>0</v>
      </c>
      <c r="E499" s="3">
        <v>1</v>
      </c>
      <c r="F499" s="14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1</v>
      </c>
      <c r="U499" s="9">
        <v>1</v>
      </c>
      <c r="V499" s="37">
        <v>1</v>
      </c>
      <c r="W499" s="15">
        <f t="shared" si="21"/>
        <v>2.0323444173388596</v>
      </c>
      <c r="X499" s="16">
        <f t="shared" si="22"/>
        <v>0.88415142751316611</v>
      </c>
      <c r="Y499" s="16">
        <f t="shared" si="23"/>
        <v>1.3420891747237207E-2</v>
      </c>
    </row>
    <row r="500" spans="2:25" x14ac:dyDescent="0.25">
      <c r="B500" s="9">
        <v>1</v>
      </c>
      <c r="C500" s="3">
        <v>0</v>
      </c>
      <c r="D500" s="9">
        <v>1</v>
      </c>
      <c r="E500" s="3">
        <v>0</v>
      </c>
      <c r="F500" s="14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1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  <c r="U500" s="9">
        <v>1</v>
      </c>
      <c r="V500" s="37">
        <v>1</v>
      </c>
      <c r="W500" s="15">
        <f t="shared" si="21"/>
        <v>1.0762108984270704</v>
      </c>
      <c r="X500" s="16">
        <f t="shared" si="22"/>
        <v>0.74577626155554166</v>
      </c>
      <c r="Y500" s="16">
        <f t="shared" si="23"/>
        <v>6.462970918867636E-2</v>
      </c>
    </row>
    <row r="501" spans="2:25" x14ac:dyDescent="0.25">
      <c r="B501" s="9">
        <v>0</v>
      </c>
      <c r="C501" s="3">
        <v>1</v>
      </c>
      <c r="D501" s="9">
        <v>0</v>
      </c>
      <c r="E501" s="3">
        <v>0</v>
      </c>
      <c r="F501" s="14">
        <v>0</v>
      </c>
      <c r="G501" s="13">
        <v>0</v>
      </c>
      <c r="H501" s="13">
        <v>0</v>
      </c>
      <c r="I501" s="13">
        <v>1</v>
      </c>
      <c r="J501" s="13">
        <v>1</v>
      </c>
      <c r="K501" s="13">
        <v>0</v>
      </c>
      <c r="L501" s="13">
        <v>0</v>
      </c>
      <c r="M501" s="13">
        <v>0</v>
      </c>
      <c r="N501" s="13">
        <v>0</v>
      </c>
      <c r="O501" s="13">
        <v>1</v>
      </c>
      <c r="P501" s="13">
        <v>0</v>
      </c>
      <c r="Q501" s="13">
        <v>1</v>
      </c>
      <c r="R501" s="13">
        <v>0</v>
      </c>
      <c r="S501" s="13">
        <v>0</v>
      </c>
      <c r="T501" s="13">
        <v>0</v>
      </c>
      <c r="U501" s="9">
        <v>1</v>
      </c>
      <c r="V501" s="37">
        <v>1</v>
      </c>
      <c r="W501" s="15">
        <f t="shared" si="21"/>
        <v>10.459359835502987</v>
      </c>
      <c r="X501" s="16">
        <f t="shared" si="22"/>
        <v>0.99997132223613383</v>
      </c>
      <c r="Y501" s="16">
        <f t="shared" si="23"/>
        <v>8.2241414036377655E-10</v>
      </c>
    </row>
    <row r="502" spans="2:25" x14ac:dyDescent="0.25">
      <c r="B502" s="9">
        <v>1</v>
      </c>
      <c r="C502" s="3">
        <v>0</v>
      </c>
      <c r="D502" s="9">
        <v>1</v>
      </c>
      <c r="E502" s="3">
        <v>0</v>
      </c>
      <c r="F502" s="14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9">
        <v>1</v>
      </c>
      <c r="V502" s="37">
        <v>1</v>
      </c>
      <c r="W502" s="15">
        <f t="shared" si="21"/>
        <v>-0.9782994551993287</v>
      </c>
      <c r="X502" s="16">
        <f t="shared" si="22"/>
        <v>0.27322933920315395</v>
      </c>
      <c r="Y502" s="16">
        <f t="shared" si="23"/>
        <v>0.52819559339508426</v>
      </c>
    </row>
    <row r="503" spans="2:25" x14ac:dyDescent="0.25">
      <c r="B503" s="9">
        <v>0</v>
      </c>
      <c r="C503" s="3">
        <v>1</v>
      </c>
      <c r="D503" s="9">
        <v>1</v>
      </c>
      <c r="E503" s="3">
        <v>0</v>
      </c>
      <c r="F503" s="14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1</v>
      </c>
      <c r="M503" s="13">
        <v>0</v>
      </c>
      <c r="N503" s="13">
        <v>0</v>
      </c>
      <c r="O503" s="13">
        <v>0</v>
      </c>
      <c r="P503" s="13">
        <v>0</v>
      </c>
      <c r="Q503" s="13">
        <v>0</v>
      </c>
      <c r="R503" s="13">
        <v>1</v>
      </c>
      <c r="S503" s="13">
        <v>0</v>
      </c>
      <c r="T503" s="13">
        <v>0</v>
      </c>
      <c r="U503" s="9">
        <v>1</v>
      </c>
      <c r="V503" s="37">
        <v>1</v>
      </c>
      <c r="W503" s="15">
        <f t="shared" si="21"/>
        <v>2.6779334933499275</v>
      </c>
      <c r="X503" s="16">
        <f t="shared" si="22"/>
        <v>0.93571192451496443</v>
      </c>
      <c r="Y503" s="16">
        <f t="shared" si="23"/>
        <v>4.1329566495696309E-3</v>
      </c>
    </row>
    <row r="504" spans="2:25" x14ac:dyDescent="0.25">
      <c r="B504" s="9">
        <v>1</v>
      </c>
      <c r="C504" s="3">
        <v>0</v>
      </c>
      <c r="D504" s="9">
        <v>1</v>
      </c>
      <c r="E504" s="3">
        <v>0</v>
      </c>
      <c r="F504" s="14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9">
        <v>1</v>
      </c>
      <c r="V504" s="37">
        <v>1</v>
      </c>
      <c r="W504" s="15">
        <f t="shared" si="21"/>
        <v>-0.9782994551993287</v>
      </c>
      <c r="X504" s="16">
        <f t="shared" si="22"/>
        <v>0.27322933920315395</v>
      </c>
      <c r="Y504" s="16">
        <f t="shared" si="23"/>
        <v>0.52819559339508426</v>
      </c>
    </row>
    <row r="505" spans="2:25" x14ac:dyDescent="0.25">
      <c r="B505" s="9">
        <v>1</v>
      </c>
      <c r="C505" s="3">
        <v>0</v>
      </c>
      <c r="D505" s="9">
        <v>0</v>
      </c>
      <c r="E505" s="3">
        <v>1</v>
      </c>
      <c r="F505" s="14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1</v>
      </c>
      <c r="U505" s="9">
        <v>1</v>
      </c>
      <c r="V505" s="37">
        <v>0</v>
      </c>
      <c r="W505" s="15">
        <f t="shared" si="21"/>
        <v>1.6751750787307131</v>
      </c>
      <c r="X505" s="16">
        <f t="shared" si="22"/>
        <v>0.84226457445282743</v>
      </c>
      <c r="Y505" s="16">
        <f t="shared" si="23"/>
        <v>0.70940961337820252</v>
      </c>
    </row>
    <row r="506" spans="2:25" x14ac:dyDescent="0.25">
      <c r="B506" s="9">
        <v>0</v>
      </c>
      <c r="C506" s="3">
        <v>1</v>
      </c>
      <c r="D506" s="9">
        <v>1</v>
      </c>
      <c r="E506" s="3">
        <v>0</v>
      </c>
      <c r="F506" s="14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1</v>
      </c>
      <c r="S506" s="13">
        <v>0</v>
      </c>
      <c r="T506" s="13">
        <v>0</v>
      </c>
      <c r="U506" s="9">
        <v>1</v>
      </c>
      <c r="V506" s="37">
        <v>0</v>
      </c>
      <c r="W506" s="15">
        <f t="shared" si="21"/>
        <v>0.73488592901732619</v>
      </c>
      <c r="X506" s="16">
        <f t="shared" si="22"/>
        <v>0.6758765389888034</v>
      </c>
      <c r="Y506" s="16">
        <f t="shared" si="23"/>
        <v>0.45680909595548347</v>
      </c>
    </row>
    <row r="507" spans="2:25" x14ac:dyDescent="0.25">
      <c r="B507" s="9">
        <v>1</v>
      </c>
      <c r="C507" s="3">
        <v>0</v>
      </c>
      <c r="D507" s="9">
        <v>0</v>
      </c>
      <c r="E507" s="3">
        <v>1</v>
      </c>
      <c r="F507" s="14">
        <v>0</v>
      </c>
      <c r="G507" s="13">
        <v>1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9">
        <v>1</v>
      </c>
      <c r="V507" s="37">
        <v>0</v>
      </c>
      <c r="W507" s="15">
        <f t="shared" si="21"/>
        <v>-3.7461713929683063</v>
      </c>
      <c r="X507" s="16">
        <f t="shared" si="22"/>
        <v>2.306347703550575E-2</v>
      </c>
      <c r="Y507" s="16">
        <f t="shared" si="23"/>
        <v>5.3192397296730114E-4</v>
      </c>
    </row>
    <row r="508" spans="2:25" x14ac:dyDescent="0.25">
      <c r="B508" s="9">
        <v>1</v>
      </c>
      <c r="C508" s="3">
        <v>0</v>
      </c>
      <c r="D508" s="9">
        <v>0</v>
      </c>
      <c r="E508" s="3">
        <v>1</v>
      </c>
      <c r="F508" s="14">
        <v>0</v>
      </c>
      <c r="G508" s="13">
        <v>1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  <c r="U508" s="9">
        <v>1</v>
      </c>
      <c r="V508" s="37">
        <v>0</v>
      </c>
      <c r="W508" s="15">
        <f t="shared" si="21"/>
        <v>-3.7461713929683063</v>
      </c>
      <c r="X508" s="16">
        <f t="shared" si="22"/>
        <v>2.306347703550575E-2</v>
      </c>
      <c r="Y508" s="16">
        <f t="shared" si="23"/>
        <v>5.3192397296730114E-4</v>
      </c>
    </row>
    <row r="509" spans="2:25" x14ac:dyDescent="0.25">
      <c r="B509" s="9">
        <v>0</v>
      </c>
      <c r="C509" s="3">
        <v>1</v>
      </c>
      <c r="D509" s="9">
        <v>0</v>
      </c>
      <c r="E509" s="3">
        <v>0</v>
      </c>
      <c r="F509" s="14">
        <v>0</v>
      </c>
      <c r="G509" s="13">
        <v>1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9">
        <v>1</v>
      </c>
      <c r="V509" s="37">
        <v>0</v>
      </c>
      <c r="W509" s="15">
        <f t="shared" si="21"/>
        <v>-4.1502426512906236</v>
      </c>
      <c r="X509" s="16">
        <f t="shared" si="22"/>
        <v>1.5516049570938084E-2</v>
      </c>
      <c r="Y509" s="16">
        <f t="shared" si="23"/>
        <v>2.4074779428780789E-4</v>
      </c>
    </row>
    <row r="510" spans="2:25" x14ac:dyDescent="0.25">
      <c r="B510" s="9">
        <v>1</v>
      </c>
      <c r="C510" s="3">
        <v>0</v>
      </c>
      <c r="D510" s="9">
        <v>0</v>
      </c>
      <c r="E510" s="3">
        <v>1</v>
      </c>
      <c r="F510" s="14">
        <v>0</v>
      </c>
      <c r="G510" s="13">
        <v>0</v>
      </c>
      <c r="H510" s="13">
        <v>1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1</v>
      </c>
      <c r="S510" s="13">
        <v>0</v>
      </c>
      <c r="T510" s="13">
        <v>1</v>
      </c>
      <c r="U510" s="9">
        <v>1</v>
      </c>
      <c r="V510" s="37">
        <v>0</v>
      </c>
      <c r="W510" s="15">
        <f t="shared" si="21"/>
        <v>0.87076888521231322</v>
      </c>
      <c r="X510" s="16">
        <f t="shared" si="22"/>
        <v>0.70490566182697167</v>
      </c>
      <c r="Y510" s="16">
        <f t="shared" si="23"/>
        <v>0.49689199207572093</v>
      </c>
    </row>
    <row r="511" spans="2:25" x14ac:dyDescent="0.25">
      <c r="B511" s="9">
        <v>1</v>
      </c>
      <c r="C511" s="3">
        <v>0</v>
      </c>
      <c r="D511" s="9">
        <v>1</v>
      </c>
      <c r="E511" s="3">
        <v>0</v>
      </c>
      <c r="F511" s="14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9">
        <v>1</v>
      </c>
      <c r="V511" s="37">
        <v>0</v>
      </c>
      <c r="W511" s="15">
        <f t="shared" si="21"/>
        <v>-0.9782994551993287</v>
      </c>
      <c r="X511" s="16">
        <f t="shared" si="22"/>
        <v>0.27322933920315395</v>
      </c>
      <c r="Y511" s="16">
        <f t="shared" si="23"/>
        <v>7.4654271801392155E-2</v>
      </c>
    </row>
    <row r="512" spans="2:25" x14ac:dyDescent="0.25">
      <c r="B512" s="9">
        <v>1</v>
      </c>
      <c r="C512" s="3">
        <v>0</v>
      </c>
      <c r="D512" s="9">
        <v>0</v>
      </c>
      <c r="E512" s="3">
        <v>1</v>
      </c>
      <c r="F512" s="14">
        <v>0</v>
      </c>
      <c r="G512" s="13">
        <v>1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9">
        <v>1</v>
      </c>
      <c r="V512" s="37">
        <v>0</v>
      </c>
      <c r="W512" s="15">
        <f t="shared" si="21"/>
        <v>-3.7461713929683063</v>
      </c>
      <c r="X512" s="16">
        <f t="shared" si="22"/>
        <v>2.306347703550575E-2</v>
      </c>
      <c r="Y512" s="16">
        <f t="shared" si="23"/>
        <v>5.3192397296730114E-4</v>
      </c>
    </row>
    <row r="513" spans="2:25" x14ac:dyDescent="0.25">
      <c r="B513" s="9">
        <v>0</v>
      </c>
      <c r="C513" s="3">
        <v>1</v>
      </c>
      <c r="D513" s="9">
        <v>0</v>
      </c>
      <c r="E513" s="3">
        <v>1</v>
      </c>
      <c r="F513" s="14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9">
        <v>1</v>
      </c>
      <c r="V513" s="37">
        <v>0</v>
      </c>
      <c r="W513" s="15">
        <f t="shared" si="21"/>
        <v>-0.30686679377274684</v>
      </c>
      <c r="X513" s="16">
        <f t="shared" si="22"/>
        <v>0.42387970261883912</v>
      </c>
      <c r="Y513" s="16">
        <f t="shared" si="23"/>
        <v>0.17967400229223549</v>
      </c>
    </row>
    <row r="514" spans="2:25" x14ac:dyDescent="0.25">
      <c r="B514" s="9">
        <v>1</v>
      </c>
      <c r="C514" s="3">
        <v>0</v>
      </c>
      <c r="D514" s="9">
        <v>1</v>
      </c>
      <c r="E514" s="3">
        <v>0</v>
      </c>
      <c r="F514" s="14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9">
        <v>1</v>
      </c>
      <c r="V514" s="37">
        <v>0</v>
      </c>
      <c r="W514" s="15">
        <f t="shared" si="21"/>
        <v>-0.9782994551993287</v>
      </c>
      <c r="X514" s="16">
        <f t="shared" si="22"/>
        <v>0.27322933920315395</v>
      </c>
      <c r="Y514" s="16">
        <f t="shared" si="23"/>
        <v>7.4654271801392155E-2</v>
      </c>
    </row>
    <row r="515" spans="2:25" x14ac:dyDescent="0.25">
      <c r="B515" s="9">
        <v>0</v>
      </c>
      <c r="C515" s="3">
        <v>1</v>
      </c>
      <c r="D515" s="9">
        <v>0</v>
      </c>
      <c r="E515" s="3">
        <v>1</v>
      </c>
      <c r="F515" s="14">
        <v>0</v>
      </c>
      <c r="G515" s="13">
        <v>1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1</v>
      </c>
      <c r="U515" s="9">
        <v>1</v>
      </c>
      <c r="V515" s="37">
        <v>0</v>
      </c>
      <c r="W515" s="15">
        <f t="shared" si="21"/>
        <v>-1.0497908432485541</v>
      </c>
      <c r="X515" s="16">
        <f t="shared" si="22"/>
        <v>0.25926526667763627</v>
      </c>
      <c r="Y515" s="16">
        <f t="shared" si="23"/>
        <v>6.7218478505425852E-2</v>
      </c>
    </row>
    <row r="516" spans="2:25" x14ac:dyDescent="0.25">
      <c r="B516" s="9">
        <v>1</v>
      </c>
      <c r="C516" s="3">
        <v>0</v>
      </c>
      <c r="D516" s="9">
        <v>1</v>
      </c>
      <c r="E516" s="3">
        <v>0</v>
      </c>
      <c r="F516" s="14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9">
        <v>1</v>
      </c>
      <c r="V516" s="37">
        <v>0</v>
      </c>
      <c r="W516" s="15">
        <f t="shared" si="21"/>
        <v>-0.9782994551993287</v>
      </c>
      <c r="X516" s="16">
        <f t="shared" si="22"/>
        <v>0.27322933920315395</v>
      </c>
      <c r="Y516" s="16">
        <f t="shared" si="23"/>
        <v>7.4654271801392155E-2</v>
      </c>
    </row>
    <row r="517" spans="2:25" x14ac:dyDescent="0.25">
      <c r="B517" s="9">
        <v>1</v>
      </c>
      <c r="C517" s="3">
        <v>0</v>
      </c>
      <c r="D517" s="9">
        <v>1</v>
      </c>
      <c r="E517" s="3">
        <v>0</v>
      </c>
      <c r="F517" s="14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1</v>
      </c>
      <c r="Q517" s="13">
        <v>0</v>
      </c>
      <c r="R517" s="13">
        <v>0</v>
      </c>
      <c r="S517" s="13">
        <v>0</v>
      </c>
      <c r="T517" s="13">
        <v>0</v>
      </c>
      <c r="U517" s="9">
        <v>1</v>
      </c>
      <c r="V517" s="37">
        <v>0</v>
      </c>
      <c r="W517" s="15">
        <f t="shared" si="21"/>
        <v>-2.6082253236111606</v>
      </c>
      <c r="X517" s="16">
        <f t="shared" si="22"/>
        <v>6.8610924910689333E-2</v>
      </c>
      <c r="Y517" s="16">
        <f t="shared" si="23"/>
        <v>4.7074590171002498E-3</v>
      </c>
    </row>
    <row r="518" spans="2:25" x14ac:dyDescent="0.25">
      <c r="B518" s="9">
        <v>1</v>
      </c>
      <c r="C518" s="3">
        <v>0</v>
      </c>
      <c r="D518" s="9">
        <v>1</v>
      </c>
      <c r="E518" s="3">
        <v>0</v>
      </c>
      <c r="F518" s="14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1</v>
      </c>
      <c r="T518" s="13">
        <v>0</v>
      </c>
      <c r="U518" s="9">
        <v>1</v>
      </c>
      <c r="V518" s="37">
        <v>0</v>
      </c>
      <c r="W518" s="15">
        <f t="shared" ref="W518:W581" si="24">SUMPRODUCT(B$2:U$2,B518:U518)</f>
        <v>-2.553145693165201</v>
      </c>
      <c r="X518" s="16">
        <f t="shared" ref="X518:X581" si="25">EXP(W518)/(1+EXP(W518))</f>
        <v>7.2215438930999049E-2</v>
      </c>
      <c r="Y518" s="16">
        <f t="shared" ref="Y518:Y581" si="26">(V518-X518)^2</f>
        <v>5.2150696199968526E-3</v>
      </c>
    </row>
    <row r="519" spans="2:25" x14ac:dyDescent="0.25">
      <c r="B519" s="9">
        <v>1</v>
      </c>
      <c r="C519" s="3">
        <v>0</v>
      </c>
      <c r="D519" s="9">
        <v>1</v>
      </c>
      <c r="E519" s="3">
        <v>0</v>
      </c>
      <c r="F519" s="14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9">
        <v>1</v>
      </c>
      <c r="V519" s="37">
        <v>0</v>
      </c>
      <c r="W519" s="15">
        <f t="shared" si="24"/>
        <v>-0.9782994551993287</v>
      </c>
      <c r="X519" s="16">
        <f t="shared" si="25"/>
        <v>0.27322933920315395</v>
      </c>
      <c r="Y519" s="16">
        <f t="shared" si="26"/>
        <v>7.4654271801392155E-2</v>
      </c>
    </row>
    <row r="520" spans="2:25" x14ac:dyDescent="0.25">
      <c r="B520" s="9">
        <v>1</v>
      </c>
      <c r="C520" s="3">
        <v>0</v>
      </c>
      <c r="D520" s="9">
        <v>1</v>
      </c>
      <c r="E520" s="3">
        <v>0</v>
      </c>
      <c r="F520" s="14">
        <v>0</v>
      </c>
      <c r="G520" s="13">
        <v>0</v>
      </c>
      <c r="H520" s="13">
        <v>1</v>
      </c>
      <c r="I520" s="13">
        <v>0</v>
      </c>
      <c r="J520" s="13">
        <v>0</v>
      </c>
      <c r="K520" s="13">
        <v>0</v>
      </c>
      <c r="L520" s="13">
        <v>0</v>
      </c>
      <c r="M520" s="13">
        <v>1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9">
        <v>1</v>
      </c>
      <c r="V520" s="37">
        <v>0</v>
      </c>
      <c r="W520" s="15">
        <f t="shared" si="24"/>
        <v>-1.0842113406998382</v>
      </c>
      <c r="X520" s="16">
        <f t="shared" si="25"/>
        <v>0.25270988714714882</v>
      </c>
      <c r="Y520" s="16">
        <f t="shared" si="26"/>
        <v>6.3862287061924691E-2</v>
      </c>
    </row>
    <row r="521" spans="2:25" x14ac:dyDescent="0.25">
      <c r="B521" s="9">
        <v>0</v>
      </c>
      <c r="C521" s="3">
        <v>1</v>
      </c>
      <c r="D521" s="9">
        <v>1</v>
      </c>
      <c r="E521" s="3">
        <v>0</v>
      </c>
      <c r="F521" s="14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1</v>
      </c>
      <c r="T521" s="13">
        <v>0</v>
      </c>
      <c r="U521" s="9">
        <v>1</v>
      </c>
      <c r="V521" s="37">
        <v>0</v>
      </c>
      <c r="W521" s="15">
        <f t="shared" si="24"/>
        <v>-2.1959763545570548</v>
      </c>
      <c r="X521" s="16">
        <f t="shared" si="25"/>
        <v>0.10011239615370723</v>
      </c>
      <c r="Y521" s="16">
        <f t="shared" si="26"/>
        <v>1.0022491863636815E-2</v>
      </c>
    </row>
    <row r="522" spans="2:25" x14ac:dyDescent="0.25">
      <c r="B522" s="9">
        <v>0</v>
      </c>
      <c r="C522" s="3">
        <v>1</v>
      </c>
      <c r="D522" s="9">
        <v>0</v>
      </c>
      <c r="E522" s="3">
        <v>0</v>
      </c>
      <c r="F522" s="14">
        <v>0</v>
      </c>
      <c r="G522" s="13">
        <v>1</v>
      </c>
      <c r="H522" s="13">
        <v>1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1</v>
      </c>
      <c r="Q522" s="13">
        <v>0</v>
      </c>
      <c r="R522" s="13">
        <v>0</v>
      </c>
      <c r="S522" s="13">
        <v>0</v>
      </c>
      <c r="T522" s="13">
        <v>0</v>
      </c>
      <c r="U522" s="9">
        <v>1</v>
      </c>
      <c r="V522" s="37">
        <v>0</v>
      </c>
      <c r="W522" s="15">
        <f t="shared" si="24"/>
        <v>-7.9405907588293632</v>
      </c>
      <c r="X522" s="16">
        <f t="shared" si="25"/>
        <v>3.5586942020131149E-4</v>
      </c>
      <c r="Y522" s="16">
        <f t="shared" si="26"/>
        <v>1.2664304423441762E-7</v>
      </c>
    </row>
    <row r="523" spans="2:25" x14ac:dyDescent="0.25">
      <c r="B523" s="9">
        <v>0</v>
      </c>
      <c r="C523" s="3">
        <v>1</v>
      </c>
      <c r="D523" s="9">
        <v>0</v>
      </c>
      <c r="E523" s="3">
        <v>1</v>
      </c>
      <c r="F523" s="14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9">
        <v>1</v>
      </c>
      <c r="V523" s="37">
        <v>0</v>
      </c>
      <c r="W523" s="15">
        <f t="shared" si="24"/>
        <v>-0.30686679377274684</v>
      </c>
      <c r="X523" s="16">
        <f t="shared" si="25"/>
        <v>0.42387970261883912</v>
      </c>
      <c r="Y523" s="16">
        <f t="shared" si="26"/>
        <v>0.17967400229223549</v>
      </c>
    </row>
    <row r="524" spans="2:25" x14ac:dyDescent="0.25">
      <c r="B524" s="9">
        <v>1</v>
      </c>
      <c r="C524" s="3">
        <v>0</v>
      </c>
      <c r="D524" s="9">
        <v>1</v>
      </c>
      <c r="E524" s="3">
        <v>0</v>
      </c>
      <c r="F524" s="14">
        <v>0</v>
      </c>
      <c r="G524" s="13">
        <v>0</v>
      </c>
      <c r="H524" s="13">
        <v>1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1</v>
      </c>
      <c r="T524" s="13">
        <v>0</v>
      </c>
      <c r="U524" s="9">
        <v>1</v>
      </c>
      <c r="V524" s="37">
        <v>0</v>
      </c>
      <c r="W524" s="15">
        <f t="shared" si="24"/>
        <v>-4.7135679322921096</v>
      </c>
      <c r="X524" s="16">
        <f t="shared" si="25"/>
        <v>8.8929128972432183E-3</v>
      </c>
      <c r="Y524" s="16">
        <f t="shared" si="26"/>
        <v>7.9083899797954775E-5</v>
      </c>
    </row>
    <row r="525" spans="2:25" x14ac:dyDescent="0.25">
      <c r="B525" s="9">
        <v>0</v>
      </c>
      <c r="C525" s="3">
        <v>1</v>
      </c>
      <c r="D525" s="9">
        <v>1</v>
      </c>
      <c r="E525" s="3">
        <v>0</v>
      </c>
      <c r="F525" s="14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0</v>
      </c>
      <c r="U525" s="9">
        <v>1</v>
      </c>
      <c r="V525" s="37">
        <v>0</v>
      </c>
      <c r="W525" s="15">
        <f t="shared" si="24"/>
        <v>-0.62113011659118245</v>
      </c>
      <c r="X525" s="16">
        <f t="shared" si="25"/>
        <v>0.34952446770532508</v>
      </c>
      <c r="Y525" s="16">
        <f t="shared" si="26"/>
        <v>0.12216735352469084</v>
      </c>
    </row>
    <row r="526" spans="2:25" x14ac:dyDescent="0.25">
      <c r="B526" s="9">
        <v>0</v>
      </c>
      <c r="C526" s="3">
        <v>1</v>
      </c>
      <c r="D526" s="9">
        <v>0</v>
      </c>
      <c r="E526" s="3">
        <v>1</v>
      </c>
      <c r="F526" s="14">
        <v>0</v>
      </c>
      <c r="G526" s="13">
        <v>1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9">
        <v>1</v>
      </c>
      <c r="V526" s="37">
        <v>0</v>
      </c>
      <c r="W526" s="15">
        <f t="shared" si="24"/>
        <v>-3.3890020543601604</v>
      </c>
      <c r="X526" s="16">
        <f t="shared" si="25"/>
        <v>3.2640951266547445E-2</v>
      </c>
      <c r="Y526" s="16">
        <f t="shared" si="26"/>
        <v>1.0654316995851252E-3</v>
      </c>
    </row>
    <row r="527" spans="2:25" x14ac:dyDescent="0.25">
      <c r="B527" s="9">
        <v>1</v>
      </c>
      <c r="C527" s="3">
        <v>0</v>
      </c>
      <c r="D527" s="9">
        <v>0</v>
      </c>
      <c r="E527" s="3">
        <v>1</v>
      </c>
      <c r="F527" s="14">
        <v>0</v>
      </c>
      <c r="G527" s="13">
        <v>0</v>
      </c>
      <c r="H527" s="13">
        <v>1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9">
        <v>1</v>
      </c>
      <c r="V527" s="37">
        <v>0</v>
      </c>
      <c r="W527" s="15">
        <f t="shared" si="24"/>
        <v>-2.8244583715078013</v>
      </c>
      <c r="X527" s="16">
        <f t="shared" si="25"/>
        <v>5.6016712862217675E-2</v>
      </c>
      <c r="Y527" s="16">
        <f t="shared" si="26"/>
        <v>3.1378721198881431E-3</v>
      </c>
    </row>
    <row r="528" spans="2:25" x14ac:dyDescent="0.25">
      <c r="B528" s="9">
        <v>0</v>
      </c>
      <c r="C528" s="3">
        <v>1</v>
      </c>
      <c r="D528" s="9">
        <v>1</v>
      </c>
      <c r="E528" s="3">
        <v>0</v>
      </c>
      <c r="F528" s="14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9">
        <v>1</v>
      </c>
      <c r="V528" s="37">
        <v>0</v>
      </c>
      <c r="W528" s="15">
        <f t="shared" si="24"/>
        <v>-0.62113011659118245</v>
      </c>
      <c r="X528" s="16">
        <f t="shared" si="25"/>
        <v>0.34952446770532508</v>
      </c>
      <c r="Y528" s="16">
        <f t="shared" si="26"/>
        <v>0.12216735352469084</v>
      </c>
    </row>
    <row r="529" spans="2:25" x14ac:dyDescent="0.25">
      <c r="B529" s="9">
        <v>0</v>
      </c>
      <c r="C529" s="3">
        <v>1</v>
      </c>
      <c r="D529" s="9">
        <v>0</v>
      </c>
      <c r="E529" s="3">
        <v>1</v>
      </c>
      <c r="F529" s="14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1</v>
      </c>
      <c r="S529" s="13">
        <v>0</v>
      </c>
      <c r="T529" s="13">
        <v>0</v>
      </c>
      <c r="U529" s="9">
        <v>1</v>
      </c>
      <c r="V529" s="37">
        <v>0</v>
      </c>
      <c r="W529" s="15">
        <f t="shared" si="24"/>
        <v>1.0491492518357617</v>
      </c>
      <c r="X529" s="16">
        <f t="shared" si="25"/>
        <v>0.74061149872245013</v>
      </c>
      <c r="Y529" s="16">
        <f t="shared" si="26"/>
        <v>0.54850539203991378</v>
      </c>
    </row>
    <row r="530" spans="2:25" x14ac:dyDescent="0.25">
      <c r="B530" s="9">
        <v>0</v>
      </c>
      <c r="C530" s="3">
        <v>1</v>
      </c>
      <c r="D530" s="9">
        <v>0</v>
      </c>
      <c r="E530" s="3">
        <v>1</v>
      </c>
      <c r="F530" s="14">
        <v>0</v>
      </c>
      <c r="G530" s="13">
        <v>0</v>
      </c>
      <c r="H530" s="13">
        <v>1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1</v>
      </c>
      <c r="T530" s="13">
        <v>0</v>
      </c>
      <c r="U530" s="9">
        <v>1</v>
      </c>
      <c r="V530" s="37">
        <v>0</v>
      </c>
      <c r="W530" s="15">
        <f t="shared" si="24"/>
        <v>-4.0421352708655274</v>
      </c>
      <c r="X530" s="16">
        <f t="shared" si="25"/>
        <v>1.7256906932862179E-2</v>
      </c>
      <c r="Y530" s="16">
        <f t="shared" si="26"/>
        <v>2.9780083688946672E-4</v>
      </c>
    </row>
    <row r="531" spans="2:25" x14ac:dyDescent="0.25">
      <c r="B531" s="9">
        <v>0</v>
      </c>
      <c r="C531" s="3">
        <v>1</v>
      </c>
      <c r="D531" s="9">
        <v>0</v>
      </c>
      <c r="E531" s="3">
        <v>1</v>
      </c>
      <c r="F531" s="14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1</v>
      </c>
      <c r="Q531" s="13">
        <v>0</v>
      </c>
      <c r="R531" s="13">
        <v>0</v>
      </c>
      <c r="S531" s="13">
        <v>1</v>
      </c>
      <c r="T531" s="13">
        <v>0</v>
      </c>
      <c r="U531" s="9">
        <v>1</v>
      </c>
      <c r="V531" s="37">
        <v>0</v>
      </c>
      <c r="W531" s="15">
        <f t="shared" si="24"/>
        <v>-3.5116389001504507</v>
      </c>
      <c r="X531" s="16">
        <f t="shared" si="25"/>
        <v>2.8982876860848591E-2</v>
      </c>
      <c r="Y531" s="16">
        <f t="shared" si="26"/>
        <v>8.4000715113111265E-4</v>
      </c>
    </row>
    <row r="532" spans="2:25" x14ac:dyDescent="0.25">
      <c r="B532" s="9">
        <v>1</v>
      </c>
      <c r="C532" s="3">
        <v>0</v>
      </c>
      <c r="D532" s="9">
        <v>0</v>
      </c>
      <c r="E532" s="3">
        <v>1</v>
      </c>
      <c r="F532" s="14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1</v>
      </c>
      <c r="S532" s="13">
        <v>0</v>
      </c>
      <c r="T532" s="13">
        <v>0</v>
      </c>
      <c r="U532" s="9">
        <v>1</v>
      </c>
      <c r="V532" s="37">
        <v>0</v>
      </c>
      <c r="W532" s="15">
        <f t="shared" si="24"/>
        <v>0.69197991322761543</v>
      </c>
      <c r="X532" s="16">
        <f t="shared" si="25"/>
        <v>0.66640722348234782</v>
      </c>
      <c r="Y532" s="16">
        <f t="shared" si="26"/>
        <v>0.44409858750945186</v>
      </c>
    </row>
    <row r="533" spans="2:25" x14ac:dyDescent="0.25">
      <c r="B533" s="9">
        <v>1</v>
      </c>
      <c r="C533" s="3">
        <v>0</v>
      </c>
      <c r="D533" s="9">
        <v>1</v>
      </c>
      <c r="E533" s="3">
        <v>0</v>
      </c>
      <c r="F533" s="14">
        <v>0</v>
      </c>
      <c r="G533" s="13">
        <v>0</v>
      </c>
      <c r="H533" s="13">
        <v>1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9">
        <v>1</v>
      </c>
      <c r="V533" s="37">
        <v>0</v>
      </c>
      <c r="W533" s="15">
        <f t="shared" si="24"/>
        <v>-3.1387216943262368</v>
      </c>
      <c r="X533" s="16">
        <f t="shared" si="25"/>
        <v>4.1537982130938456E-2</v>
      </c>
      <c r="Y533" s="16">
        <f t="shared" si="26"/>
        <v>1.7254039595101624E-3</v>
      </c>
    </row>
    <row r="534" spans="2:25" x14ac:dyDescent="0.25">
      <c r="B534" s="9">
        <v>1</v>
      </c>
      <c r="C534" s="3">
        <v>0</v>
      </c>
      <c r="D534" s="9">
        <v>1</v>
      </c>
      <c r="E534" s="3">
        <v>0</v>
      </c>
      <c r="F534" s="14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9">
        <v>1</v>
      </c>
      <c r="V534" s="37">
        <v>0</v>
      </c>
      <c r="W534" s="15">
        <f t="shared" si="24"/>
        <v>-0.9782994551993287</v>
      </c>
      <c r="X534" s="16">
        <f t="shared" si="25"/>
        <v>0.27322933920315395</v>
      </c>
      <c r="Y534" s="16">
        <f t="shared" si="26"/>
        <v>7.4654271801392155E-2</v>
      </c>
    </row>
    <row r="535" spans="2:25" x14ac:dyDescent="0.25">
      <c r="B535" s="9">
        <v>0</v>
      </c>
      <c r="C535" s="3">
        <v>1</v>
      </c>
      <c r="D535" s="9">
        <v>0</v>
      </c>
      <c r="E535" s="3">
        <v>1</v>
      </c>
      <c r="F535" s="14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9">
        <v>1</v>
      </c>
      <c r="V535" s="37">
        <v>0</v>
      </c>
      <c r="W535" s="15">
        <f t="shared" si="24"/>
        <v>-0.30686679377274684</v>
      </c>
      <c r="X535" s="16">
        <f t="shared" si="25"/>
        <v>0.42387970261883912</v>
      </c>
      <c r="Y535" s="16">
        <f t="shared" si="26"/>
        <v>0.17967400229223549</v>
      </c>
    </row>
    <row r="536" spans="2:25" x14ac:dyDescent="0.25">
      <c r="B536" s="9">
        <v>1</v>
      </c>
      <c r="C536" s="3">
        <v>0</v>
      </c>
      <c r="D536" s="9">
        <v>0</v>
      </c>
      <c r="E536" s="3">
        <v>1</v>
      </c>
      <c r="F536" s="14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1</v>
      </c>
      <c r="T536" s="13">
        <v>0</v>
      </c>
      <c r="U536" s="9">
        <v>1</v>
      </c>
      <c r="V536" s="37">
        <v>0</v>
      </c>
      <c r="W536" s="15">
        <f t="shared" si="24"/>
        <v>-2.2388823703467651</v>
      </c>
      <c r="X536" s="16">
        <f t="shared" si="25"/>
        <v>9.6312772542761771E-2</v>
      </c>
      <c r="Y536" s="16">
        <f t="shared" si="26"/>
        <v>9.2761501548737652E-3</v>
      </c>
    </row>
    <row r="537" spans="2:25" x14ac:dyDescent="0.25">
      <c r="B537" s="9">
        <v>0</v>
      </c>
      <c r="C537" s="3">
        <v>1</v>
      </c>
      <c r="D537" s="9">
        <v>0</v>
      </c>
      <c r="E537" s="3">
        <v>1</v>
      </c>
      <c r="F537" s="14">
        <v>0</v>
      </c>
      <c r="G537" s="13">
        <v>0</v>
      </c>
      <c r="H537" s="13">
        <v>1</v>
      </c>
      <c r="I537" s="13">
        <v>0</v>
      </c>
      <c r="J537" s="13">
        <v>1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9">
        <v>1</v>
      </c>
      <c r="V537" s="37">
        <v>0</v>
      </c>
      <c r="W537" s="15">
        <f t="shared" si="24"/>
        <v>0.24390243382562127</v>
      </c>
      <c r="X537" s="16">
        <f t="shared" si="25"/>
        <v>0.56067511746787646</v>
      </c>
      <c r="Y537" s="16">
        <f t="shared" si="26"/>
        <v>0.31435658734761707</v>
      </c>
    </row>
    <row r="538" spans="2:25" x14ac:dyDescent="0.25">
      <c r="B538" s="9">
        <v>1</v>
      </c>
      <c r="C538" s="3">
        <v>0</v>
      </c>
      <c r="D538" s="9">
        <v>1</v>
      </c>
      <c r="E538" s="3">
        <v>0</v>
      </c>
      <c r="F538" s="14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9">
        <v>1</v>
      </c>
      <c r="V538" s="37">
        <v>0</v>
      </c>
      <c r="W538" s="15">
        <f t="shared" si="24"/>
        <v>-0.9782994551993287</v>
      </c>
      <c r="X538" s="16">
        <f t="shared" si="25"/>
        <v>0.27322933920315395</v>
      </c>
      <c r="Y538" s="16">
        <f t="shared" si="26"/>
        <v>7.4654271801392155E-2</v>
      </c>
    </row>
    <row r="539" spans="2:25" x14ac:dyDescent="0.25">
      <c r="B539" s="9">
        <v>0</v>
      </c>
      <c r="C539" s="3">
        <v>1</v>
      </c>
      <c r="D539" s="9">
        <v>1</v>
      </c>
      <c r="E539" s="3">
        <v>0</v>
      </c>
      <c r="F539" s="14">
        <v>0</v>
      </c>
      <c r="G539" s="13">
        <v>1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1</v>
      </c>
      <c r="T539" s="13">
        <v>0</v>
      </c>
      <c r="U539" s="9">
        <v>1</v>
      </c>
      <c r="V539" s="37">
        <v>0</v>
      </c>
      <c r="W539" s="15">
        <f t="shared" si="24"/>
        <v>-5.2781116151444687</v>
      </c>
      <c r="X539" s="16">
        <f t="shared" si="25"/>
        <v>5.0761575057786702E-3</v>
      </c>
      <c r="Y539" s="16">
        <f t="shared" si="26"/>
        <v>2.5767375023473131E-5</v>
      </c>
    </row>
    <row r="540" spans="2:25" x14ac:dyDescent="0.25">
      <c r="B540" s="9">
        <v>0</v>
      </c>
      <c r="C540" s="3">
        <v>1</v>
      </c>
      <c r="D540" s="9">
        <v>0</v>
      </c>
      <c r="E540" s="3">
        <v>1</v>
      </c>
      <c r="F540" s="14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1</v>
      </c>
      <c r="Q540" s="13">
        <v>0</v>
      </c>
      <c r="R540" s="13">
        <v>0</v>
      </c>
      <c r="S540" s="13">
        <v>0</v>
      </c>
      <c r="T540" s="13">
        <v>0</v>
      </c>
      <c r="U540" s="9">
        <v>1</v>
      </c>
      <c r="V540" s="37">
        <v>0</v>
      </c>
      <c r="W540" s="15">
        <f t="shared" si="24"/>
        <v>-1.9367926621845788</v>
      </c>
      <c r="X540" s="16">
        <f t="shared" si="25"/>
        <v>0.1260006394385397</v>
      </c>
      <c r="Y540" s="16">
        <f t="shared" si="26"/>
        <v>1.5876161138920885E-2</v>
      </c>
    </row>
    <row r="541" spans="2:25" x14ac:dyDescent="0.25">
      <c r="B541" s="9">
        <v>0</v>
      </c>
      <c r="C541" s="3">
        <v>1</v>
      </c>
      <c r="D541" s="9">
        <v>1</v>
      </c>
      <c r="E541" s="3">
        <v>0</v>
      </c>
      <c r="F541" s="14">
        <v>0</v>
      </c>
      <c r="G541" s="13">
        <v>0</v>
      </c>
      <c r="H541" s="13">
        <v>1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1</v>
      </c>
      <c r="U541" s="9">
        <v>1</v>
      </c>
      <c r="V541" s="37">
        <v>0</v>
      </c>
      <c r="W541" s="15">
        <f t="shared" si="24"/>
        <v>-0.44234114460648488</v>
      </c>
      <c r="X541" s="16">
        <f t="shared" si="25"/>
        <v>0.39118326296359518</v>
      </c>
      <c r="Y541" s="16">
        <f t="shared" si="26"/>
        <v>0.15302434522284525</v>
      </c>
    </row>
    <row r="542" spans="2:25" x14ac:dyDescent="0.25">
      <c r="B542" s="9">
        <v>1</v>
      </c>
      <c r="C542" s="3">
        <v>0</v>
      </c>
      <c r="D542" s="9">
        <v>0</v>
      </c>
      <c r="E542" s="3">
        <v>1</v>
      </c>
      <c r="F542" s="14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1</v>
      </c>
      <c r="Q542" s="13">
        <v>0</v>
      </c>
      <c r="R542" s="13">
        <v>0</v>
      </c>
      <c r="S542" s="13">
        <v>0</v>
      </c>
      <c r="T542" s="13">
        <v>0</v>
      </c>
      <c r="U542" s="9">
        <v>1</v>
      </c>
      <c r="V542" s="37">
        <v>0</v>
      </c>
      <c r="W542" s="15">
        <f t="shared" si="24"/>
        <v>-2.2939620007927246</v>
      </c>
      <c r="X542" s="16">
        <f t="shared" si="25"/>
        <v>9.1624261582141153E-2</v>
      </c>
      <c r="Y542" s="16">
        <f t="shared" si="26"/>
        <v>8.3950053104726273E-3</v>
      </c>
    </row>
    <row r="543" spans="2:25" x14ac:dyDescent="0.25">
      <c r="B543" s="9">
        <v>0</v>
      </c>
      <c r="C543" s="3">
        <v>0</v>
      </c>
      <c r="D543" s="9">
        <v>0</v>
      </c>
      <c r="E543" s="3">
        <v>1</v>
      </c>
      <c r="F543" s="14">
        <v>0</v>
      </c>
      <c r="G543" s="13">
        <v>0</v>
      </c>
      <c r="H543" s="13">
        <v>1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13">
        <v>0</v>
      </c>
      <c r="R543" s="13">
        <v>0</v>
      </c>
      <c r="S543" s="13">
        <v>0</v>
      </c>
      <c r="T543" s="13">
        <v>0</v>
      </c>
      <c r="U543" s="9">
        <v>1</v>
      </c>
      <c r="V543" s="37">
        <v>0</v>
      </c>
      <c r="W543" s="15">
        <f t="shared" si="24"/>
        <v>-2.4508830615433066</v>
      </c>
      <c r="X543" s="16">
        <f t="shared" si="25"/>
        <v>7.9373996578927505E-2</v>
      </c>
      <c r="Y543" s="16">
        <f t="shared" si="26"/>
        <v>6.3002313329115957E-3</v>
      </c>
    </row>
    <row r="544" spans="2:25" x14ac:dyDescent="0.25">
      <c r="B544" s="9">
        <v>0</v>
      </c>
      <c r="C544" s="3">
        <v>1</v>
      </c>
      <c r="D544" s="9">
        <v>0</v>
      </c>
      <c r="E544" s="3">
        <v>1</v>
      </c>
      <c r="F544" s="14">
        <v>0</v>
      </c>
      <c r="G544" s="13">
        <v>1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1</v>
      </c>
      <c r="Q544" s="13">
        <v>0</v>
      </c>
      <c r="R544" s="13">
        <v>1</v>
      </c>
      <c r="S544" s="13">
        <v>0</v>
      </c>
      <c r="T544" s="13">
        <v>0</v>
      </c>
      <c r="U544" s="9">
        <v>1</v>
      </c>
      <c r="V544" s="37">
        <v>0</v>
      </c>
      <c r="W544" s="15">
        <f t="shared" si="24"/>
        <v>-3.6629118771634834</v>
      </c>
      <c r="X544" s="16">
        <f t="shared" si="25"/>
        <v>2.5015843007782836E-2</v>
      </c>
      <c r="Y544" s="16">
        <f t="shared" si="26"/>
        <v>6.2579240139003743E-4</v>
      </c>
    </row>
    <row r="545" spans="2:25" x14ac:dyDescent="0.25">
      <c r="B545" s="9">
        <v>0</v>
      </c>
      <c r="C545" s="3">
        <v>1</v>
      </c>
      <c r="D545" s="9">
        <v>1</v>
      </c>
      <c r="E545" s="3">
        <v>0</v>
      </c>
      <c r="F545" s="14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  <c r="U545" s="9">
        <v>1</v>
      </c>
      <c r="V545" s="37">
        <v>0</v>
      </c>
      <c r="W545" s="15">
        <f t="shared" si="24"/>
        <v>-0.62113011659118245</v>
      </c>
      <c r="X545" s="16">
        <f t="shared" si="25"/>
        <v>0.34952446770532508</v>
      </c>
      <c r="Y545" s="16">
        <f t="shared" si="26"/>
        <v>0.12216735352469084</v>
      </c>
    </row>
    <row r="546" spans="2:25" x14ac:dyDescent="0.25">
      <c r="B546" s="9">
        <v>1</v>
      </c>
      <c r="C546" s="3">
        <v>0</v>
      </c>
      <c r="D546" s="9">
        <v>1</v>
      </c>
      <c r="E546" s="3">
        <v>0</v>
      </c>
      <c r="F546" s="14">
        <v>0</v>
      </c>
      <c r="G546" s="13">
        <v>1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1</v>
      </c>
      <c r="T546" s="13">
        <v>0</v>
      </c>
      <c r="U546" s="9">
        <v>1</v>
      </c>
      <c r="V546" s="37">
        <v>0</v>
      </c>
      <c r="W546" s="15">
        <f t="shared" si="24"/>
        <v>-5.6352809537526145</v>
      </c>
      <c r="X546" s="16">
        <f t="shared" si="25"/>
        <v>3.5569769302596171E-3</v>
      </c>
      <c r="Y546" s="16">
        <f t="shared" si="26"/>
        <v>1.2652084882399129E-5</v>
      </c>
    </row>
    <row r="547" spans="2:25" x14ac:dyDescent="0.25">
      <c r="B547" s="9">
        <v>0</v>
      </c>
      <c r="C547" s="3">
        <v>1</v>
      </c>
      <c r="D547" s="9">
        <v>1</v>
      </c>
      <c r="E547" s="3">
        <v>0</v>
      </c>
      <c r="F547" s="14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  <c r="U547" s="9">
        <v>1</v>
      </c>
      <c r="V547" s="37">
        <v>0</v>
      </c>
      <c r="W547" s="15">
        <f t="shared" si="24"/>
        <v>-0.62113011659118245</v>
      </c>
      <c r="X547" s="16">
        <f t="shared" si="25"/>
        <v>0.34952446770532508</v>
      </c>
      <c r="Y547" s="16">
        <f t="shared" si="26"/>
        <v>0.12216735352469084</v>
      </c>
    </row>
    <row r="548" spans="2:25" x14ac:dyDescent="0.25">
      <c r="B548" s="9">
        <v>0</v>
      </c>
      <c r="C548" s="3">
        <v>1</v>
      </c>
      <c r="D548" s="9">
        <v>1</v>
      </c>
      <c r="E548" s="3">
        <v>0</v>
      </c>
      <c r="F548" s="14">
        <v>0</v>
      </c>
      <c r="G548" s="13">
        <v>0</v>
      </c>
      <c r="H548" s="13">
        <v>1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1</v>
      </c>
      <c r="T548" s="13">
        <v>0</v>
      </c>
      <c r="U548" s="9">
        <v>1</v>
      </c>
      <c r="V548" s="37">
        <v>0</v>
      </c>
      <c r="W548" s="15">
        <f t="shared" si="24"/>
        <v>-4.3563985936839638</v>
      </c>
      <c r="X548" s="16">
        <f t="shared" si="25"/>
        <v>1.2662105725574108E-2</v>
      </c>
      <c r="Y548" s="16">
        <f t="shared" si="26"/>
        <v>1.603289214056166E-4</v>
      </c>
    </row>
    <row r="549" spans="2:25" x14ac:dyDescent="0.25">
      <c r="B549" s="9">
        <v>1</v>
      </c>
      <c r="C549" s="3">
        <v>0</v>
      </c>
      <c r="D549" s="9">
        <v>0</v>
      </c>
      <c r="E549" s="3">
        <v>1</v>
      </c>
      <c r="F549" s="14">
        <v>0</v>
      </c>
      <c r="G549" s="13">
        <v>1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9">
        <v>1</v>
      </c>
      <c r="V549" s="37">
        <v>0</v>
      </c>
      <c r="W549" s="15">
        <f t="shared" si="24"/>
        <v>-3.7461713929683063</v>
      </c>
      <c r="X549" s="16">
        <f t="shared" si="25"/>
        <v>2.306347703550575E-2</v>
      </c>
      <c r="Y549" s="16">
        <f t="shared" si="26"/>
        <v>5.3192397296730114E-4</v>
      </c>
    </row>
    <row r="550" spans="2:25" x14ac:dyDescent="0.25">
      <c r="B550" s="9">
        <v>1</v>
      </c>
      <c r="C550" s="3">
        <v>0</v>
      </c>
      <c r="D550" s="9">
        <v>0</v>
      </c>
      <c r="E550" s="3">
        <v>0</v>
      </c>
      <c r="F550" s="14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9">
        <v>1</v>
      </c>
      <c r="V550" s="37">
        <v>0</v>
      </c>
      <c r="W550" s="15">
        <f t="shared" si="24"/>
        <v>-1.4252767293113564</v>
      </c>
      <c r="X550" s="16">
        <f t="shared" si="25"/>
        <v>0.19383569149255192</v>
      </c>
      <c r="Y550" s="16">
        <f t="shared" si="26"/>
        <v>3.7572275296395764E-2</v>
      </c>
    </row>
    <row r="551" spans="2:25" x14ac:dyDescent="0.25">
      <c r="B551" s="9">
        <v>1</v>
      </c>
      <c r="C551" s="3">
        <v>0</v>
      </c>
      <c r="D551" s="9">
        <v>0</v>
      </c>
      <c r="E551" s="3">
        <v>1</v>
      </c>
      <c r="F551" s="14">
        <v>0</v>
      </c>
      <c r="G551" s="13">
        <v>1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1</v>
      </c>
      <c r="T551" s="13">
        <v>0</v>
      </c>
      <c r="U551" s="9">
        <v>1</v>
      </c>
      <c r="V551" s="37">
        <v>0</v>
      </c>
      <c r="W551" s="15">
        <f t="shared" si="24"/>
        <v>-5.321017630934179</v>
      </c>
      <c r="X551" s="16">
        <f t="shared" si="25"/>
        <v>4.864003076702603E-3</v>
      </c>
      <c r="Y551" s="16">
        <f t="shared" si="26"/>
        <v>2.3658525930172388E-5</v>
      </c>
    </row>
    <row r="552" spans="2:25" x14ac:dyDescent="0.25">
      <c r="B552" s="9">
        <v>0</v>
      </c>
      <c r="C552" s="3">
        <v>0</v>
      </c>
      <c r="D552" s="9">
        <v>0</v>
      </c>
      <c r="E552" s="3">
        <v>1</v>
      </c>
      <c r="F552" s="14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1</v>
      </c>
      <c r="P552" s="13">
        <v>0</v>
      </c>
      <c r="Q552" s="13">
        <v>0</v>
      </c>
      <c r="R552" s="13">
        <v>0</v>
      </c>
      <c r="S552" s="13">
        <v>0</v>
      </c>
      <c r="T552" s="13">
        <v>1</v>
      </c>
      <c r="U552" s="9">
        <v>1</v>
      </c>
      <c r="V552" s="37">
        <v>0</v>
      </c>
      <c r="W552" s="15">
        <f t="shared" si="24"/>
        <v>3.7572846883310511</v>
      </c>
      <c r="X552" s="16">
        <f t="shared" si="25"/>
        <v>0.9771856000129775</v>
      </c>
      <c r="Y552" s="16">
        <f t="shared" si="26"/>
        <v>0.95489169687272279</v>
      </c>
    </row>
    <row r="553" spans="2:25" x14ac:dyDescent="0.25">
      <c r="B553" s="9">
        <v>1</v>
      </c>
      <c r="C553" s="3">
        <v>0</v>
      </c>
      <c r="D553" s="9">
        <v>0</v>
      </c>
      <c r="E553" s="3">
        <v>0</v>
      </c>
      <c r="F553" s="14">
        <v>0</v>
      </c>
      <c r="G553" s="13">
        <v>1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9">
        <v>1</v>
      </c>
      <c r="V553" s="37">
        <v>0</v>
      </c>
      <c r="W553" s="15">
        <f t="shared" si="24"/>
        <v>-4.5074119898987695</v>
      </c>
      <c r="X553" s="16">
        <f t="shared" si="25"/>
        <v>1.0906693480890604E-2</v>
      </c>
      <c r="Y553" s="16">
        <f t="shared" si="26"/>
        <v>1.1895596268610159E-4</v>
      </c>
    </row>
    <row r="554" spans="2:25" x14ac:dyDescent="0.25">
      <c r="B554" s="9">
        <v>0</v>
      </c>
      <c r="C554" s="3">
        <v>1</v>
      </c>
      <c r="D554" s="9">
        <v>0</v>
      </c>
      <c r="E554" s="3">
        <v>1</v>
      </c>
      <c r="F554" s="14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9">
        <v>1</v>
      </c>
      <c r="V554" s="37">
        <v>0</v>
      </c>
      <c r="W554" s="15">
        <f t="shared" si="24"/>
        <v>-0.30686679377274684</v>
      </c>
      <c r="X554" s="16">
        <f t="shared" si="25"/>
        <v>0.42387970261883912</v>
      </c>
      <c r="Y554" s="16">
        <f t="shared" si="26"/>
        <v>0.17967400229223549</v>
      </c>
    </row>
    <row r="555" spans="2:25" x14ac:dyDescent="0.25">
      <c r="B555" s="9">
        <v>0</v>
      </c>
      <c r="C555" s="3">
        <v>1</v>
      </c>
      <c r="D555" s="9">
        <v>0</v>
      </c>
      <c r="E555" s="3">
        <v>1</v>
      </c>
      <c r="F555" s="14">
        <v>0</v>
      </c>
      <c r="G555" s="13">
        <v>0</v>
      </c>
      <c r="H555" s="13">
        <v>1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9">
        <v>1</v>
      </c>
      <c r="V555" s="37">
        <v>0</v>
      </c>
      <c r="W555" s="15">
        <f t="shared" si="24"/>
        <v>-2.4672890328996555</v>
      </c>
      <c r="X555" s="16">
        <f t="shared" si="25"/>
        <v>7.8183393273398599E-2</v>
      </c>
      <c r="Y555" s="16">
        <f t="shared" si="26"/>
        <v>6.1126429837429089E-3</v>
      </c>
    </row>
    <row r="556" spans="2:25" x14ac:dyDescent="0.25">
      <c r="B556" s="9">
        <v>0</v>
      </c>
      <c r="C556" s="3">
        <v>1</v>
      </c>
      <c r="D556" s="9">
        <v>0</v>
      </c>
      <c r="E556" s="3">
        <v>1</v>
      </c>
      <c r="F556" s="14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1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9">
        <v>1</v>
      </c>
      <c r="V556" s="37">
        <v>0</v>
      </c>
      <c r="W556" s="15">
        <f t="shared" si="24"/>
        <v>1.4016675058630963</v>
      </c>
      <c r="X556" s="16">
        <f t="shared" si="25"/>
        <v>0.80244836322721635</v>
      </c>
      <c r="Y556" s="16">
        <f t="shared" si="26"/>
        <v>0.64392337564603852</v>
      </c>
    </row>
    <row r="557" spans="2:25" x14ac:dyDescent="0.25">
      <c r="B557" s="9">
        <v>0</v>
      </c>
      <c r="C557" s="3">
        <v>0</v>
      </c>
      <c r="D557" s="9">
        <v>1</v>
      </c>
      <c r="E557" s="3">
        <v>0</v>
      </c>
      <c r="F557" s="14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1</v>
      </c>
      <c r="T557" s="13">
        <v>0</v>
      </c>
      <c r="U557" s="9">
        <v>1</v>
      </c>
      <c r="V557" s="37">
        <v>0</v>
      </c>
      <c r="W557" s="15">
        <f t="shared" si="24"/>
        <v>-2.1795703832007058</v>
      </c>
      <c r="X557" s="16">
        <f t="shared" si="25"/>
        <v>0.10160013555430285</v>
      </c>
      <c r="Y557" s="16">
        <f t="shared" si="26"/>
        <v>1.0322587544652713E-2</v>
      </c>
    </row>
    <row r="558" spans="2:25" x14ac:dyDescent="0.25">
      <c r="B558" s="9">
        <v>0</v>
      </c>
      <c r="C558" s="3">
        <v>1</v>
      </c>
      <c r="D558" s="9">
        <v>1</v>
      </c>
      <c r="E558" s="3">
        <v>0</v>
      </c>
      <c r="F558" s="14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9">
        <v>1</v>
      </c>
      <c r="V558" s="37">
        <v>0</v>
      </c>
      <c r="W558" s="15">
        <f t="shared" si="24"/>
        <v>-0.62113011659118245</v>
      </c>
      <c r="X558" s="16">
        <f t="shared" si="25"/>
        <v>0.34952446770532508</v>
      </c>
      <c r="Y558" s="16">
        <f t="shared" si="26"/>
        <v>0.12216735352469084</v>
      </c>
    </row>
    <row r="559" spans="2:25" x14ac:dyDescent="0.25">
      <c r="B559" s="9">
        <v>1</v>
      </c>
      <c r="C559" s="3">
        <v>0</v>
      </c>
      <c r="D559" s="9">
        <v>1</v>
      </c>
      <c r="E559" s="3">
        <v>0</v>
      </c>
      <c r="F559" s="14">
        <v>0</v>
      </c>
      <c r="G559" s="13">
        <v>1</v>
      </c>
      <c r="H559" s="13">
        <v>1</v>
      </c>
      <c r="I559" s="13">
        <v>0</v>
      </c>
      <c r="J559" s="13">
        <v>1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9">
        <v>1</v>
      </c>
      <c r="V559" s="37">
        <v>0</v>
      </c>
      <c r="W559" s="15">
        <f t="shared" si="24"/>
        <v>-3.5096654881883742</v>
      </c>
      <c r="X559" s="16">
        <f t="shared" si="25"/>
        <v>2.9038465989237188E-2</v>
      </c>
      <c r="Y559" s="16">
        <f t="shared" si="26"/>
        <v>8.432325070080849E-4</v>
      </c>
    </row>
    <row r="560" spans="2:25" x14ac:dyDescent="0.25">
      <c r="B560" s="9">
        <v>1</v>
      </c>
      <c r="C560" s="3">
        <v>0</v>
      </c>
      <c r="D560" s="9">
        <v>1</v>
      </c>
      <c r="E560" s="3">
        <v>0</v>
      </c>
      <c r="F560" s="14">
        <v>0</v>
      </c>
      <c r="G560" s="13">
        <v>0</v>
      </c>
      <c r="H560" s="13">
        <v>1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9">
        <v>1</v>
      </c>
      <c r="V560" s="37">
        <v>0</v>
      </c>
      <c r="W560" s="15">
        <f t="shared" si="24"/>
        <v>-3.1387216943262368</v>
      </c>
      <c r="X560" s="16">
        <f t="shared" si="25"/>
        <v>4.1537982130938456E-2</v>
      </c>
      <c r="Y560" s="16">
        <f t="shared" si="26"/>
        <v>1.7254039595101624E-3</v>
      </c>
    </row>
    <row r="561" spans="2:25" x14ac:dyDescent="0.25">
      <c r="B561" s="9">
        <v>1</v>
      </c>
      <c r="C561" s="3">
        <v>0</v>
      </c>
      <c r="D561" s="9">
        <v>0</v>
      </c>
      <c r="E561" s="3">
        <v>0</v>
      </c>
      <c r="F561" s="14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1</v>
      </c>
      <c r="T561" s="13">
        <v>0</v>
      </c>
      <c r="U561" s="9">
        <v>1</v>
      </c>
      <c r="V561" s="37">
        <v>0</v>
      </c>
      <c r="W561" s="15">
        <f t="shared" si="24"/>
        <v>-3.0001229672772283</v>
      </c>
      <c r="X561" s="16">
        <f t="shared" si="25"/>
        <v>4.7420318235874954E-2</v>
      </c>
      <c r="Y561" s="16">
        <f t="shared" si="26"/>
        <v>2.2486865815916548E-3</v>
      </c>
    </row>
    <row r="562" spans="2:25" x14ac:dyDescent="0.25">
      <c r="B562" s="9">
        <v>1</v>
      </c>
      <c r="C562" s="3">
        <v>0</v>
      </c>
      <c r="D562" s="9">
        <v>1</v>
      </c>
      <c r="E562" s="3">
        <v>0</v>
      </c>
      <c r="F562" s="14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9">
        <v>1</v>
      </c>
      <c r="V562" s="37">
        <v>0</v>
      </c>
      <c r="W562" s="15">
        <f t="shared" si="24"/>
        <v>-0.9782994551993287</v>
      </c>
      <c r="X562" s="16">
        <f t="shared" si="25"/>
        <v>0.27322933920315395</v>
      </c>
      <c r="Y562" s="16">
        <f t="shared" si="26"/>
        <v>7.4654271801392155E-2</v>
      </c>
    </row>
    <row r="563" spans="2:25" x14ac:dyDescent="0.25">
      <c r="B563" s="9">
        <v>0</v>
      </c>
      <c r="C563" s="3">
        <v>1</v>
      </c>
      <c r="D563" s="9">
        <v>0</v>
      </c>
      <c r="E563" s="3">
        <v>1</v>
      </c>
      <c r="F563" s="14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1</v>
      </c>
      <c r="S563" s="13">
        <v>0</v>
      </c>
      <c r="T563" s="13">
        <v>0</v>
      </c>
      <c r="U563" s="9">
        <v>1</v>
      </c>
      <c r="V563" s="37">
        <v>0</v>
      </c>
      <c r="W563" s="15">
        <f t="shared" si="24"/>
        <v>1.0491492518357617</v>
      </c>
      <c r="X563" s="16">
        <f t="shared" si="25"/>
        <v>0.74061149872245013</v>
      </c>
      <c r="Y563" s="16">
        <f t="shared" si="26"/>
        <v>0.54850539203991378</v>
      </c>
    </row>
    <row r="564" spans="2:25" x14ac:dyDescent="0.25">
      <c r="B564" s="9">
        <v>1</v>
      </c>
      <c r="C564" s="3">
        <v>0</v>
      </c>
      <c r="D564" s="9">
        <v>0</v>
      </c>
      <c r="E564" s="3">
        <v>0</v>
      </c>
      <c r="F564" s="14">
        <v>0</v>
      </c>
      <c r="G564" s="13">
        <v>1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1</v>
      </c>
      <c r="Q564" s="13">
        <v>0</v>
      </c>
      <c r="R564" s="13">
        <v>0</v>
      </c>
      <c r="S564" s="13">
        <v>0</v>
      </c>
      <c r="T564" s="13">
        <v>0</v>
      </c>
      <c r="U564" s="9">
        <v>1</v>
      </c>
      <c r="V564" s="37">
        <v>0</v>
      </c>
      <c r="W564" s="15">
        <f t="shared" si="24"/>
        <v>-6.1373378583106017</v>
      </c>
      <c r="X564" s="16">
        <f t="shared" si="25"/>
        <v>2.1560095522608074E-3</v>
      </c>
      <c r="Y564" s="16">
        <f t="shared" si="26"/>
        <v>4.6483771894398468E-6</v>
      </c>
    </row>
    <row r="565" spans="2:25" x14ac:dyDescent="0.25">
      <c r="B565" s="9">
        <v>0</v>
      </c>
      <c r="C565" s="3">
        <v>0</v>
      </c>
      <c r="D565" s="9">
        <v>1</v>
      </c>
      <c r="E565" s="3">
        <v>0</v>
      </c>
      <c r="F565" s="14">
        <v>0</v>
      </c>
      <c r="G565" s="13">
        <v>0</v>
      </c>
      <c r="H565" s="13">
        <v>1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9">
        <v>1</v>
      </c>
      <c r="V565" s="37">
        <v>0</v>
      </c>
      <c r="W565" s="15">
        <f t="shared" si="24"/>
        <v>-2.7651463843617421</v>
      </c>
      <c r="X565" s="16">
        <f t="shared" si="25"/>
        <v>5.923691736210291E-2</v>
      </c>
      <c r="Y565" s="16">
        <f t="shared" si="26"/>
        <v>3.5090123785646091E-3</v>
      </c>
    </row>
    <row r="566" spans="2:25" x14ac:dyDescent="0.25">
      <c r="B566" s="9">
        <v>0</v>
      </c>
      <c r="C566" s="3">
        <v>1</v>
      </c>
      <c r="D566" s="9">
        <v>0</v>
      </c>
      <c r="E566" s="3">
        <v>1</v>
      </c>
      <c r="F566" s="14">
        <v>0</v>
      </c>
      <c r="G566" s="13">
        <v>0</v>
      </c>
      <c r="H566" s="13">
        <v>1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1</v>
      </c>
      <c r="Q566" s="13">
        <v>0</v>
      </c>
      <c r="R566" s="13">
        <v>0</v>
      </c>
      <c r="S566" s="13">
        <v>0</v>
      </c>
      <c r="T566" s="13">
        <v>0</v>
      </c>
      <c r="U566" s="9">
        <v>1</v>
      </c>
      <c r="V566" s="37">
        <v>0</v>
      </c>
      <c r="W566" s="15">
        <f t="shared" si="24"/>
        <v>-4.0972149013114869</v>
      </c>
      <c r="X566" s="16">
        <f t="shared" si="25"/>
        <v>1.6347223462181353E-2</v>
      </c>
      <c r="Y566" s="16">
        <f t="shared" si="26"/>
        <v>2.6723171492249251E-4</v>
      </c>
    </row>
    <row r="567" spans="2:25" x14ac:dyDescent="0.25">
      <c r="B567" s="9">
        <v>0</v>
      </c>
      <c r="C567" s="3">
        <v>1</v>
      </c>
      <c r="D567" s="9">
        <v>1</v>
      </c>
      <c r="E567" s="3">
        <v>0</v>
      </c>
      <c r="F567" s="14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v>0</v>
      </c>
      <c r="R567" s="13">
        <v>0</v>
      </c>
      <c r="S567" s="13">
        <v>1</v>
      </c>
      <c r="T567" s="13">
        <v>0</v>
      </c>
      <c r="U567" s="9">
        <v>1</v>
      </c>
      <c r="V567" s="37">
        <v>0</v>
      </c>
      <c r="W567" s="15">
        <f t="shared" si="24"/>
        <v>-2.1959763545570548</v>
      </c>
      <c r="X567" s="16">
        <f t="shared" si="25"/>
        <v>0.10011239615370723</v>
      </c>
      <c r="Y567" s="16">
        <f t="shared" si="26"/>
        <v>1.0022491863636815E-2</v>
      </c>
    </row>
    <row r="568" spans="2:25" x14ac:dyDescent="0.25">
      <c r="B568" s="9">
        <v>1</v>
      </c>
      <c r="C568" s="3">
        <v>0</v>
      </c>
      <c r="D568" s="9">
        <v>1</v>
      </c>
      <c r="E568" s="3">
        <v>0</v>
      </c>
      <c r="F568" s="14">
        <v>0</v>
      </c>
      <c r="G568" s="13">
        <v>0</v>
      </c>
      <c r="H568" s="13">
        <v>1</v>
      </c>
      <c r="I568" s="13">
        <v>0</v>
      </c>
      <c r="J568" s="13">
        <v>0</v>
      </c>
      <c r="K568" s="13">
        <v>0</v>
      </c>
      <c r="L568" s="13">
        <v>1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9">
        <v>1</v>
      </c>
      <c r="V568" s="37">
        <v>0</v>
      </c>
      <c r="W568" s="15">
        <f t="shared" si="24"/>
        <v>-1.1956741299936355</v>
      </c>
      <c r="X568" s="16">
        <f t="shared" si="25"/>
        <v>0.23224565847256792</v>
      </c>
      <c r="Y568" s="16">
        <f t="shared" si="26"/>
        <v>5.3938045879356661E-2</v>
      </c>
    </row>
    <row r="569" spans="2:25" x14ac:dyDescent="0.25">
      <c r="B569" s="9">
        <v>1</v>
      </c>
      <c r="C569" s="3">
        <v>0</v>
      </c>
      <c r="D569" s="9">
        <v>0</v>
      </c>
      <c r="E569" s="3">
        <v>0</v>
      </c>
      <c r="F569" s="14">
        <v>0</v>
      </c>
      <c r="G569" s="13">
        <v>0</v>
      </c>
      <c r="H569" s="13">
        <v>1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v>0</v>
      </c>
      <c r="R569" s="13">
        <v>0</v>
      </c>
      <c r="S569" s="13">
        <v>0</v>
      </c>
      <c r="T569" s="13">
        <v>0</v>
      </c>
      <c r="U569" s="9">
        <v>1</v>
      </c>
      <c r="V569" s="37">
        <v>0</v>
      </c>
      <c r="W569" s="15">
        <f t="shared" si="24"/>
        <v>-3.5856989684382645</v>
      </c>
      <c r="X569" s="16">
        <f t="shared" si="25"/>
        <v>2.6969758794578285E-2</v>
      </c>
      <c r="Y569" s="16">
        <f t="shared" si="26"/>
        <v>7.273678894377327E-4</v>
      </c>
    </row>
    <row r="570" spans="2:25" x14ac:dyDescent="0.25">
      <c r="B570" s="9">
        <v>1</v>
      </c>
      <c r="C570" s="3">
        <v>0</v>
      </c>
      <c r="D570" s="9">
        <v>1</v>
      </c>
      <c r="E570" s="3">
        <v>0</v>
      </c>
      <c r="F570" s="14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1</v>
      </c>
      <c r="Q570" s="13">
        <v>0</v>
      </c>
      <c r="R570" s="13">
        <v>0</v>
      </c>
      <c r="S570" s="13">
        <v>0</v>
      </c>
      <c r="T570" s="13">
        <v>0</v>
      </c>
      <c r="U570" s="9">
        <v>1</v>
      </c>
      <c r="V570" s="37">
        <v>0</v>
      </c>
      <c r="W570" s="15">
        <f t="shared" si="24"/>
        <v>-2.6082253236111606</v>
      </c>
      <c r="X570" s="16">
        <f t="shared" si="25"/>
        <v>6.8610924910689333E-2</v>
      </c>
      <c r="Y570" s="16">
        <f t="shared" si="26"/>
        <v>4.7074590171002498E-3</v>
      </c>
    </row>
    <row r="571" spans="2:25" x14ac:dyDescent="0.25">
      <c r="B571" s="9">
        <v>1</v>
      </c>
      <c r="C571" s="3">
        <v>0</v>
      </c>
      <c r="D571" s="9">
        <v>1</v>
      </c>
      <c r="E571" s="3">
        <v>0</v>
      </c>
      <c r="F571" s="14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9">
        <v>1</v>
      </c>
      <c r="V571" s="37">
        <v>0</v>
      </c>
      <c r="W571" s="15">
        <f t="shared" si="24"/>
        <v>-0.9782994551993287</v>
      </c>
      <c r="X571" s="16">
        <f t="shared" si="25"/>
        <v>0.27322933920315395</v>
      </c>
      <c r="Y571" s="16">
        <f t="shared" si="26"/>
        <v>7.4654271801392155E-2</v>
      </c>
    </row>
    <row r="572" spans="2:25" x14ac:dyDescent="0.25">
      <c r="B572" s="9">
        <v>0</v>
      </c>
      <c r="C572" s="3">
        <v>1</v>
      </c>
      <c r="D572" s="9">
        <v>1</v>
      </c>
      <c r="E572" s="3">
        <v>0</v>
      </c>
      <c r="F572" s="14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1</v>
      </c>
      <c r="R572" s="13">
        <v>0</v>
      </c>
      <c r="S572" s="13">
        <v>0</v>
      </c>
      <c r="T572" s="13">
        <v>0</v>
      </c>
      <c r="U572" s="9">
        <v>1</v>
      </c>
      <c r="V572" s="37">
        <v>0</v>
      </c>
      <c r="W572" s="15">
        <f t="shared" si="24"/>
        <v>1.5177134180839105</v>
      </c>
      <c r="X572" s="16">
        <f t="shared" si="25"/>
        <v>0.82020152296200233</v>
      </c>
      <c r="Y572" s="16">
        <f t="shared" si="26"/>
        <v>0.67273053826918805</v>
      </c>
    </row>
    <row r="573" spans="2:25" x14ac:dyDescent="0.25">
      <c r="B573" s="9">
        <v>0</v>
      </c>
      <c r="C573" s="3">
        <v>1</v>
      </c>
      <c r="D573" s="9">
        <v>1</v>
      </c>
      <c r="E573" s="3">
        <v>0</v>
      </c>
      <c r="F573" s="14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9">
        <v>1</v>
      </c>
      <c r="V573" s="37">
        <v>0</v>
      </c>
      <c r="W573" s="15">
        <f t="shared" si="24"/>
        <v>-0.62113011659118245</v>
      </c>
      <c r="X573" s="16">
        <f t="shared" si="25"/>
        <v>0.34952446770532508</v>
      </c>
      <c r="Y573" s="16">
        <f t="shared" si="26"/>
        <v>0.12216735352469084</v>
      </c>
    </row>
    <row r="574" spans="2:25" x14ac:dyDescent="0.25">
      <c r="B574" s="9">
        <v>0</v>
      </c>
      <c r="C574" s="3">
        <v>1</v>
      </c>
      <c r="D574" s="9">
        <v>1</v>
      </c>
      <c r="E574" s="3">
        <v>0</v>
      </c>
      <c r="F574" s="14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9">
        <v>1</v>
      </c>
      <c r="V574" s="37">
        <v>0</v>
      </c>
      <c r="W574" s="15">
        <f t="shared" si="24"/>
        <v>-0.62113011659118245</v>
      </c>
      <c r="X574" s="16">
        <f t="shared" si="25"/>
        <v>0.34952446770532508</v>
      </c>
      <c r="Y574" s="16">
        <f t="shared" si="26"/>
        <v>0.12216735352469084</v>
      </c>
    </row>
    <row r="575" spans="2:25" x14ac:dyDescent="0.25">
      <c r="B575" s="9">
        <v>0</v>
      </c>
      <c r="C575" s="3">
        <v>1</v>
      </c>
      <c r="D575" s="9">
        <v>0</v>
      </c>
      <c r="E575" s="3">
        <v>1</v>
      </c>
      <c r="F575" s="14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9">
        <v>1</v>
      </c>
      <c r="V575" s="37">
        <v>0</v>
      </c>
      <c r="W575" s="15">
        <f t="shared" si="24"/>
        <v>-0.30686679377274684</v>
      </c>
      <c r="X575" s="16">
        <f t="shared" si="25"/>
        <v>0.42387970261883912</v>
      </c>
      <c r="Y575" s="16">
        <f t="shared" si="26"/>
        <v>0.17967400229223549</v>
      </c>
    </row>
    <row r="576" spans="2:25" x14ac:dyDescent="0.25">
      <c r="B576" s="9">
        <v>0</v>
      </c>
      <c r="C576" s="3">
        <v>1</v>
      </c>
      <c r="D576" s="9">
        <v>0</v>
      </c>
      <c r="E576" s="3">
        <v>0</v>
      </c>
      <c r="F576" s="14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9">
        <v>1</v>
      </c>
      <c r="V576" s="37">
        <v>0</v>
      </c>
      <c r="W576" s="15">
        <f t="shared" si="24"/>
        <v>-1.0681073907032101</v>
      </c>
      <c r="X576" s="16">
        <f t="shared" si="25"/>
        <v>0.25576317271480004</v>
      </c>
      <c r="Y576" s="16">
        <f t="shared" si="26"/>
        <v>6.5414800517140631E-2</v>
      </c>
    </row>
    <row r="577" spans="2:25" x14ac:dyDescent="0.25">
      <c r="B577" s="9">
        <v>1</v>
      </c>
      <c r="C577" s="3">
        <v>0</v>
      </c>
      <c r="D577" s="9">
        <v>1</v>
      </c>
      <c r="E577" s="3">
        <v>0</v>
      </c>
      <c r="F577" s="14">
        <v>0</v>
      </c>
      <c r="G577" s="13">
        <v>1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9">
        <v>1</v>
      </c>
      <c r="V577" s="37">
        <v>0</v>
      </c>
      <c r="W577" s="15">
        <f t="shared" si="24"/>
        <v>-4.0604347157867418</v>
      </c>
      <c r="X577" s="16">
        <f t="shared" si="25"/>
        <v>1.6949290749206824E-2</v>
      </c>
      <c r="Y577" s="16">
        <f t="shared" si="26"/>
        <v>2.8727845690114802E-4</v>
      </c>
    </row>
    <row r="578" spans="2:25" x14ac:dyDescent="0.25">
      <c r="B578" s="9">
        <v>0</v>
      </c>
      <c r="C578" s="3">
        <v>1</v>
      </c>
      <c r="D578" s="9">
        <v>0</v>
      </c>
      <c r="E578" s="3">
        <v>1</v>
      </c>
      <c r="F578" s="14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1</v>
      </c>
      <c r="T578" s="13">
        <v>0</v>
      </c>
      <c r="U578" s="9">
        <v>1</v>
      </c>
      <c r="V578" s="37">
        <v>0</v>
      </c>
      <c r="W578" s="15">
        <f t="shared" si="24"/>
        <v>-1.8817130317386193</v>
      </c>
      <c r="X578" s="16">
        <f t="shared" si="25"/>
        <v>0.13219223506536956</v>
      </c>
      <c r="Y578" s="16">
        <f t="shared" si="26"/>
        <v>1.7474787011577921E-2</v>
      </c>
    </row>
    <row r="579" spans="2:25" x14ac:dyDescent="0.25">
      <c r="B579" s="9">
        <v>1</v>
      </c>
      <c r="C579" s="3">
        <v>0</v>
      </c>
      <c r="D579" s="9">
        <v>1</v>
      </c>
      <c r="E579" s="3">
        <v>0</v>
      </c>
      <c r="F579" s="14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9">
        <v>1</v>
      </c>
      <c r="V579" s="37">
        <v>0</v>
      </c>
      <c r="W579" s="15">
        <f t="shared" si="24"/>
        <v>-0.9782994551993287</v>
      </c>
      <c r="X579" s="16">
        <f t="shared" si="25"/>
        <v>0.27322933920315395</v>
      </c>
      <c r="Y579" s="16">
        <f t="shared" si="26"/>
        <v>7.4654271801392155E-2</v>
      </c>
    </row>
    <row r="580" spans="2:25" x14ac:dyDescent="0.25">
      <c r="B580" s="9">
        <v>0</v>
      </c>
      <c r="C580" s="3">
        <v>0</v>
      </c>
      <c r="D580" s="9">
        <v>1</v>
      </c>
      <c r="E580" s="3">
        <v>0</v>
      </c>
      <c r="F580" s="14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9">
        <v>1</v>
      </c>
      <c r="V580" s="37">
        <v>0</v>
      </c>
      <c r="W580" s="15">
        <f t="shared" si="24"/>
        <v>-0.60472414523483375</v>
      </c>
      <c r="X580" s="16">
        <f t="shared" si="25"/>
        <v>0.35326362899778657</v>
      </c>
      <c r="Y580" s="16">
        <f t="shared" si="26"/>
        <v>0.12479519157268579</v>
      </c>
    </row>
    <row r="581" spans="2:25" x14ac:dyDescent="0.25">
      <c r="B581" s="9">
        <v>0</v>
      </c>
      <c r="C581" s="3">
        <v>1</v>
      </c>
      <c r="D581" s="9">
        <v>1</v>
      </c>
      <c r="E581" s="3">
        <v>0</v>
      </c>
      <c r="F581" s="14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1</v>
      </c>
      <c r="Q581" s="13">
        <v>0</v>
      </c>
      <c r="R581" s="13">
        <v>0</v>
      </c>
      <c r="S581" s="13">
        <v>0</v>
      </c>
      <c r="T581" s="13">
        <v>0</v>
      </c>
      <c r="U581" s="9">
        <v>1</v>
      </c>
      <c r="V581" s="37">
        <v>0</v>
      </c>
      <c r="W581" s="15">
        <f t="shared" si="24"/>
        <v>-2.2510559850030143</v>
      </c>
      <c r="X581" s="16">
        <f t="shared" si="25"/>
        <v>9.5258416717181951E-2</v>
      </c>
      <c r="Y581" s="16">
        <f t="shared" si="26"/>
        <v>9.0741659554642896E-3</v>
      </c>
    </row>
    <row r="582" spans="2:25" x14ac:dyDescent="0.25">
      <c r="B582" s="9">
        <v>1</v>
      </c>
      <c r="C582" s="3">
        <v>0</v>
      </c>
      <c r="D582" s="9">
        <v>0</v>
      </c>
      <c r="E582" s="3">
        <v>0</v>
      </c>
      <c r="F582" s="14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9">
        <v>1</v>
      </c>
      <c r="V582" s="37">
        <v>0</v>
      </c>
      <c r="W582" s="15">
        <f t="shared" ref="W582:W645" si="27">SUMPRODUCT(B$2:U$2,B582:U582)</f>
        <v>-1.4252767293113564</v>
      </c>
      <c r="X582" s="16">
        <f t="shared" ref="X582:X645" si="28">EXP(W582)/(1+EXP(W582))</f>
        <v>0.19383569149255192</v>
      </c>
      <c r="Y582" s="16">
        <f t="shared" ref="Y582:Y645" si="29">(V582-X582)^2</f>
        <v>3.7572275296395764E-2</v>
      </c>
    </row>
    <row r="583" spans="2:25" x14ac:dyDescent="0.25">
      <c r="B583" s="9">
        <v>0</v>
      </c>
      <c r="C583" s="3">
        <v>1</v>
      </c>
      <c r="D583" s="9">
        <v>1</v>
      </c>
      <c r="E583" s="3">
        <v>0</v>
      </c>
      <c r="F583" s="14">
        <v>0</v>
      </c>
      <c r="G583" s="13">
        <v>0</v>
      </c>
      <c r="H583" s="13">
        <v>1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9">
        <v>1</v>
      </c>
      <c r="V583" s="37">
        <v>0</v>
      </c>
      <c r="W583" s="15">
        <f t="shared" si="27"/>
        <v>-2.781552355718091</v>
      </c>
      <c r="X583" s="16">
        <f t="shared" si="28"/>
        <v>5.8329230921832315E-2</v>
      </c>
      <c r="Y583" s="16">
        <f t="shared" si="29"/>
        <v>3.4022991799324389E-3</v>
      </c>
    </row>
    <row r="584" spans="2:25" x14ac:dyDescent="0.25">
      <c r="B584" s="9">
        <v>1</v>
      </c>
      <c r="C584" s="3">
        <v>0</v>
      </c>
      <c r="D584" s="9">
        <v>1</v>
      </c>
      <c r="E584" s="3">
        <v>0</v>
      </c>
      <c r="F584" s="14">
        <v>0</v>
      </c>
      <c r="G584" s="13">
        <v>1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1</v>
      </c>
      <c r="S584" s="13">
        <v>0</v>
      </c>
      <c r="T584" s="13">
        <v>0</v>
      </c>
      <c r="U584" s="9">
        <v>1</v>
      </c>
      <c r="V584" s="37">
        <v>0</v>
      </c>
      <c r="W584" s="15">
        <f t="shared" si="27"/>
        <v>-2.7044186701782333</v>
      </c>
      <c r="X584" s="16">
        <f t="shared" si="28"/>
        <v>6.2713123390183562E-2</v>
      </c>
      <c r="Y584" s="16">
        <f t="shared" si="29"/>
        <v>3.9329358453523882E-3</v>
      </c>
    </row>
    <row r="585" spans="2:25" x14ac:dyDescent="0.25">
      <c r="B585" s="9">
        <v>0</v>
      </c>
      <c r="C585" s="3">
        <v>1</v>
      </c>
      <c r="D585" s="9">
        <v>0</v>
      </c>
      <c r="E585" s="3">
        <v>1</v>
      </c>
      <c r="F585" s="14">
        <v>0</v>
      </c>
      <c r="G585" s="13">
        <v>0</v>
      </c>
      <c r="H585" s="13">
        <v>1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1</v>
      </c>
      <c r="T585" s="13">
        <v>0</v>
      </c>
      <c r="U585" s="9">
        <v>1</v>
      </c>
      <c r="V585" s="37">
        <v>0</v>
      </c>
      <c r="W585" s="15">
        <f t="shared" si="27"/>
        <v>-4.0421352708655274</v>
      </c>
      <c r="X585" s="16">
        <f t="shared" si="28"/>
        <v>1.7256906932862179E-2</v>
      </c>
      <c r="Y585" s="16">
        <f t="shared" si="29"/>
        <v>2.9780083688946672E-4</v>
      </c>
    </row>
    <row r="586" spans="2:25" x14ac:dyDescent="0.25">
      <c r="B586" s="9">
        <v>0</v>
      </c>
      <c r="C586" s="3">
        <v>1</v>
      </c>
      <c r="D586" s="9">
        <v>1</v>
      </c>
      <c r="E586" s="3">
        <v>0</v>
      </c>
      <c r="F586" s="14">
        <v>0</v>
      </c>
      <c r="G586" s="13">
        <v>1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1</v>
      </c>
      <c r="S586" s="13">
        <v>0</v>
      </c>
      <c r="T586" s="13">
        <v>1</v>
      </c>
      <c r="U586" s="9">
        <v>1</v>
      </c>
      <c r="V586" s="37">
        <v>0</v>
      </c>
      <c r="W586" s="15">
        <f t="shared" si="27"/>
        <v>-8.0381204584809574E-3</v>
      </c>
      <c r="X586" s="16">
        <f t="shared" si="28"/>
        <v>0.49799048070518609</v>
      </c>
      <c r="Y586" s="16">
        <f t="shared" si="29"/>
        <v>0.24799451887298232</v>
      </c>
    </row>
    <row r="587" spans="2:25" x14ac:dyDescent="0.25">
      <c r="B587" s="9">
        <v>1</v>
      </c>
      <c r="C587" s="3">
        <v>0</v>
      </c>
      <c r="D587" s="9">
        <v>1</v>
      </c>
      <c r="E587" s="3">
        <v>0</v>
      </c>
      <c r="F587" s="14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1</v>
      </c>
      <c r="Q587" s="13">
        <v>1</v>
      </c>
      <c r="R587" s="13">
        <v>0</v>
      </c>
      <c r="S587" s="13">
        <v>0</v>
      </c>
      <c r="T587" s="13">
        <v>0</v>
      </c>
      <c r="U587" s="9">
        <v>1</v>
      </c>
      <c r="V587" s="37">
        <v>0</v>
      </c>
      <c r="W587" s="15">
        <f t="shared" si="27"/>
        <v>-0.46938178893606741</v>
      </c>
      <c r="X587" s="16">
        <f t="shared" si="28"/>
        <v>0.3847625763101471</v>
      </c>
      <c r="Y587" s="16">
        <f t="shared" si="29"/>
        <v>0.14804224012882178</v>
      </c>
    </row>
    <row r="588" spans="2:25" x14ac:dyDescent="0.25">
      <c r="B588" s="9">
        <v>0</v>
      </c>
      <c r="C588" s="3">
        <v>1</v>
      </c>
      <c r="D588" s="9">
        <v>1</v>
      </c>
      <c r="E588" s="3">
        <v>0</v>
      </c>
      <c r="F588" s="14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  <c r="U588" s="9">
        <v>1</v>
      </c>
      <c r="V588" s="37">
        <v>0</v>
      </c>
      <c r="W588" s="15">
        <f t="shared" si="27"/>
        <v>-0.62113011659118245</v>
      </c>
      <c r="X588" s="16">
        <f t="shared" si="28"/>
        <v>0.34952446770532508</v>
      </c>
      <c r="Y588" s="16">
        <f t="shared" si="29"/>
        <v>0.12216735352469084</v>
      </c>
    </row>
    <row r="589" spans="2:25" x14ac:dyDescent="0.25">
      <c r="B589" s="9">
        <v>0</v>
      </c>
      <c r="C589" s="3">
        <v>1</v>
      </c>
      <c r="D589" s="9">
        <v>0</v>
      </c>
      <c r="E589" s="3">
        <v>0</v>
      </c>
      <c r="F589" s="14">
        <v>0</v>
      </c>
      <c r="G589" s="13">
        <v>1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9">
        <v>1</v>
      </c>
      <c r="V589" s="37">
        <v>0</v>
      </c>
      <c r="W589" s="15">
        <f t="shared" si="27"/>
        <v>-4.1502426512906236</v>
      </c>
      <c r="X589" s="16">
        <f t="shared" si="28"/>
        <v>1.5516049570938084E-2</v>
      </c>
      <c r="Y589" s="16">
        <f t="shared" si="29"/>
        <v>2.4074779428780789E-4</v>
      </c>
    </row>
    <row r="590" spans="2:25" x14ac:dyDescent="0.25">
      <c r="B590" s="9">
        <v>0</v>
      </c>
      <c r="C590" s="3">
        <v>1</v>
      </c>
      <c r="D590" s="9">
        <v>0</v>
      </c>
      <c r="E590" s="3">
        <v>1</v>
      </c>
      <c r="F590" s="14">
        <v>0</v>
      </c>
      <c r="G590" s="13">
        <v>1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1</v>
      </c>
      <c r="T590" s="13">
        <v>0</v>
      </c>
      <c r="U590" s="9">
        <v>1</v>
      </c>
      <c r="V590" s="37">
        <v>0</v>
      </c>
      <c r="W590" s="15">
        <f t="shared" si="27"/>
        <v>-4.9638482923260323</v>
      </c>
      <c r="X590" s="16">
        <f t="shared" si="28"/>
        <v>6.9375263949528676E-3</v>
      </c>
      <c r="Y590" s="16">
        <f t="shared" si="29"/>
        <v>4.8129272480667728E-5</v>
      </c>
    </row>
    <row r="591" spans="2:25" x14ac:dyDescent="0.25">
      <c r="B591" s="9">
        <v>1</v>
      </c>
      <c r="C591" s="3">
        <v>0</v>
      </c>
      <c r="D591" s="9">
        <v>1</v>
      </c>
      <c r="E591" s="3">
        <v>0</v>
      </c>
      <c r="F591" s="14">
        <v>0</v>
      </c>
      <c r="G591" s="13">
        <v>1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9">
        <v>1</v>
      </c>
      <c r="V591" s="37">
        <v>0</v>
      </c>
      <c r="W591" s="15">
        <f t="shared" si="27"/>
        <v>-4.0604347157867418</v>
      </c>
      <c r="X591" s="16">
        <f t="shared" si="28"/>
        <v>1.6949290749206824E-2</v>
      </c>
      <c r="Y591" s="16">
        <f t="shared" si="29"/>
        <v>2.8727845690114802E-4</v>
      </c>
    </row>
    <row r="592" spans="2:25" x14ac:dyDescent="0.25">
      <c r="B592" s="9">
        <v>1</v>
      </c>
      <c r="C592" s="3">
        <v>0</v>
      </c>
      <c r="D592" s="9">
        <v>1</v>
      </c>
      <c r="E592" s="3">
        <v>0</v>
      </c>
      <c r="F592" s="14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9">
        <v>1</v>
      </c>
      <c r="V592" s="37">
        <v>0</v>
      </c>
      <c r="W592" s="15">
        <f t="shared" si="27"/>
        <v>-0.9782994551993287</v>
      </c>
      <c r="X592" s="16">
        <f t="shared" si="28"/>
        <v>0.27322933920315395</v>
      </c>
      <c r="Y592" s="16">
        <f t="shared" si="29"/>
        <v>7.4654271801392155E-2</v>
      </c>
    </row>
    <row r="593" spans="2:25" x14ac:dyDescent="0.25">
      <c r="B593" s="9">
        <v>0</v>
      </c>
      <c r="C593" s="3">
        <v>1</v>
      </c>
      <c r="D593" s="9">
        <v>1</v>
      </c>
      <c r="E593" s="3">
        <v>0</v>
      </c>
      <c r="F593" s="14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  <c r="U593" s="9">
        <v>1</v>
      </c>
      <c r="V593" s="37">
        <v>0</v>
      </c>
      <c r="W593" s="15">
        <f t="shared" si="27"/>
        <v>-0.62113011659118245</v>
      </c>
      <c r="X593" s="16">
        <f t="shared" si="28"/>
        <v>0.34952446770532508</v>
      </c>
      <c r="Y593" s="16">
        <f t="shared" si="29"/>
        <v>0.12216735352469084</v>
      </c>
    </row>
    <row r="594" spans="2:25" x14ac:dyDescent="0.25">
      <c r="B594" s="9">
        <v>0</v>
      </c>
      <c r="C594" s="3">
        <v>1</v>
      </c>
      <c r="D594" s="9">
        <v>0</v>
      </c>
      <c r="E594" s="3">
        <v>1</v>
      </c>
      <c r="F594" s="14">
        <v>0</v>
      </c>
      <c r="G594" s="13">
        <v>0</v>
      </c>
      <c r="H594" s="13">
        <v>0</v>
      </c>
      <c r="I594" s="13">
        <v>1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1</v>
      </c>
      <c r="S594" s="13">
        <v>0</v>
      </c>
      <c r="T594" s="13">
        <v>0</v>
      </c>
      <c r="U594" s="9">
        <v>1</v>
      </c>
      <c r="V594" s="37">
        <v>0</v>
      </c>
      <c r="W594" s="15">
        <f t="shared" si="27"/>
        <v>6.0180471770057444</v>
      </c>
      <c r="X594" s="16">
        <f t="shared" si="28"/>
        <v>0.99757149305782</v>
      </c>
      <c r="Y594" s="16">
        <f t="shared" si="29"/>
        <v>0.99514888376160826</v>
      </c>
    </row>
    <row r="595" spans="2:25" x14ac:dyDescent="0.25">
      <c r="B595" s="9">
        <v>0</v>
      </c>
      <c r="C595" s="3">
        <v>1</v>
      </c>
      <c r="D595" s="9">
        <v>0</v>
      </c>
      <c r="E595" s="3">
        <v>1</v>
      </c>
      <c r="F595" s="14">
        <v>0</v>
      </c>
      <c r="G595" s="13">
        <v>1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9">
        <v>1</v>
      </c>
      <c r="V595" s="37">
        <v>0</v>
      </c>
      <c r="W595" s="15">
        <f t="shared" si="27"/>
        <v>-3.3890020543601604</v>
      </c>
      <c r="X595" s="16">
        <f t="shared" si="28"/>
        <v>3.2640951266547445E-2</v>
      </c>
      <c r="Y595" s="16">
        <f t="shared" si="29"/>
        <v>1.0654316995851252E-3</v>
      </c>
    </row>
    <row r="596" spans="2:25" x14ac:dyDescent="0.25">
      <c r="B596" s="9">
        <v>0</v>
      </c>
      <c r="C596" s="3">
        <v>1</v>
      </c>
      <c r="D596" s="9">
        <v>0</v>
      </c>
      <c r="E596" s="3">
        <v>1</v>
      </c>
      <c r="F596" s="14">
        <v>0</v>
      </c>
      <c r="G596" s="13">
        <v>1</v>
      </c>
      <c r="H596" s="13">
        <v>1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9">
        <v>1</v>
      </c>
      <c r="V596" s="37">
        <v>0</v>
      </c>
      <c r="W596" s="15">
        <f t="shared" si="27"/>
        <v>-5.5494242934870686</v>
      </c>
      <c r="X596" s="16">
        <f t="shared" si="28"/>
        <v>3.8746248099554475E-3</v>
      </c>
      <c r="Y596" s="16">
        <f t="shared" si="29"/>
        <v>1.5012717417922288E-5</v>
      </c>
    </row>
    <row r="597" spans="2:25" x14ac:dyDescent="0.25">
      <c r="B597" s="9">
        <v>1</v>
      </c>
      <c r="C597" s="3">
        <v>0</v>
      </c>
      <c r="D597" s="9">
        <v>0</v>
      </c>
      <c r="E597" s="3">
        <v>1</v>
      </c>
      <c r="F597" s="14">
        <v>0</v>
      </c>
      <c r="G597" s="13">
        <v>1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9">
        <v>1</v>
      </c>
      <c r="V597" s="37">
        <v>0</v>
      </c>
      <c r="W597" s="15">
        <f t="shared" si="27"/>
        <v>-3.7461713929683063</v>
      </c>
      <c r="X597" s="16">
        <f t="shared" si="28"/>
        <v>2.306347703550575E-2</v>
      </c>
      <c r="Y597" s="16">
        <f t="shared" si="29"/>
        <v>5.3192397296730114E-4</v>
      </c>
    </row>
    <row r="598" spans="2:25" x14ac:dyDescent="0.25">
      <c r="B598" s="9">
        <v>0</v>
      </c>
      <c r="C598" s="3">
        <v>1</v>
      </c>
      <c r="D598" s="9">
        <v>1</v>
      </c>
      <c r="E598" s="3">
        <v>0</v>
      </c>
      <c r="F598" s="14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9">
        <v>1</v>
      </c>
      <c r="V598" s="37">
        <v>0</v>
      </c>
      <c r="W598" s="15">
        <f t="shared" si="27"/>
        <v>-0.62113011659118245</v>
      </c>
      <c r="X598" s="16">
        <f t="shared" si="28"/>
        <v>0.34952446770532508</v>
      </c>
      <c r="Y598" s="16">
        <f t="shared" si="29"/>
        <v>0.12216735352469084</v>
      </c>
    </row>
    <row r="599" spans="2:25" x14ac:dyDescent="0.25">
      <c r="B599" s="9">
        <v>1</v>
      </c>
      <c r="C599" s="3">
        <v>0</v>
      </c>
      <c r="D599" s="9">
        <v>1</v>
      </c>
      <c r="E599" s="3">
        <v>0</v>
      </c>
      <c r="F599" s="14">
        <v>0</v>
      </c>
      <c r="G599" s="13">
        <v>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9">
        <v>1</v>
      </c>
      <c r="V599" s="37">
        <v>0</v>
      </c>
      <c r="W599" s="15">
        <f t="shared" si="27"/>
        <v>-0.9782994551993287</v>
      </c>
      <c r="X599" s="16">
        <f t="shared" si="28"/>
        <v>0.27322933920315395</v>
      </c>
      <c r="Y599" s="16">
        <f t="shared" si="29"/>
        <v>7.4654271801392155E-2</v>
      </c>
    </row>
    <row r="600" spans="2:25" x14ac:dyDescent="0.25">
      <c r="B600" s="9">
        <v>1</v>
      </c>
      <c r="C600" s="3">
        <v>0</v>
      </c>
      <c r="D600" s="9">
        <v>1</v>
      </c>
      <c r="E600" s="3">
        <v>0</v>
      </c>
      <c r="F600" s="14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9">
        <v>1</v>
      </c>
      <c r="V600" s="37">
        <v>0</v>
      </c>
      <c r="W600" s="15">
        <f t="shared" si="27"/>
        <v>-0.9782994551993287</v>
      </c>
      <c r="X600" s="16">
        <f t="shared" si="28"/>
        <v>0.27322933920315395</v>
      </c>
      <c r="Y600" s="16">
        <f t="shared" si="29"/>
        <v>7.4654271801392155E-2</v>
      </c>
    </row>
    <row r="601" spans="2:25" x14ac:dyDescent="0.25">
      <c r="B601" s="9">
        <v>0</v>
      </c>
      <c r="C601" s="3">
        <v>1</v>
      </c>
      <c r="D601" s="9">
        <v>1</v>
      </c>
      <c r="E601" s="3">
        <v>0</v>
      </c>
      <c r="F601" s="14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1</v>
      </c>
      <c r="Q601" s="13">
        <v>0</v>
      </c>
      <c r="R601" s="13">
        <v>0</v>
      </c>
      <c r="S601" s="13">
        <v>0</v>
      </c>
      <c r="T601" s="13">
        <v>0</v>
      </c>
      <c r="U601" s="9">
        <v>1</v>
      </c>
      <c r="V601" s="37">
        <v>0</v>
      </c>
      <c r="W601" s="15">
        <f t="shared" si="27"/>
        <v>-2.2510559850030143</v>
      </c>
      <c r="X601" s="16">
        <f t="shared" si="28"/>
        <v>9.5258416717181951E-2</v>
      </c>
      <c r="Y601" s="16">
        <f t="shared" si="29"/>
        <v>9.0741659554642896E-3</v>
      </c>
    </row>
    <row r="602" spans="2:25" x14ac:dyDescent="0.25">
      <c r="B602" s="9">
        <v>0</v>
      </c>
      <c r="C602" s="3">
        <v>1</v>
      </c>
      <c r="D602" s="9">
        <v>0</v>
      </c>
      <c r="E602" s="3">
        <v>1</v>
      </c>
      <c r="F602" s="14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9">
        <v>1</v>
      </c>
      <c r="V602" s="37">
        <v>0</v>
      </c>
      <c r="W602" s="15">
        <f t="shared" si="27"/>
        <v>-0.30686679377274684</v>
      </c>
      <c r="X602" s="16">
        <f t="shared" si="28"/>
        <v>0.42387970261883912</v>
      </c>
      <c r="Y602" s="16">
        <f t="shared" si="29"/>
        <v>0.17967400229223549</v>
      </c>
    </row>
    <row r="603" spans="2:25" x14ac:dyDescent="0.25">
      <c r="B603" s="9">
        <v>0</v>
      </c>
      <c r="C603" s="3">
        <v>1</v>
      </c>
      <c r="D603" s="9">
        <v>1</v>
      </c>
      <c r="E603" s="3">
        <v>0</v>
      </c>
      <c r="F603" s="14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9">
        <v>1</v>
      </c>
      <c r="V603" s="37">
        <v>0</v>
      </c>
      <c r="W603" s="15">
        <f t="shared" si="27"/>
        <v>-0.62113011659118245</v>
      </c>
      <c r="X603" s="16">
        <f t="shared" si="28"/>
        <v>0.34952446770532508</v>
      </c>
      <c r="Y603" s="16">
        <f t="shared" si="29"/>
        <v>0.12216735352469084</v>
      </c>
    </row>
    <row r="604" spans="2:25" x14ac:dyDescent="0.25">
      <c r="B604" s="9">
        <v>1</v>
      </c>
      <c r="C604" s="3">
        <v>0</v>
      </c>
      <c r="D604" s="9">
        <v>0</v>
      </c>
      <c r="E604" s="3">
        <v>1</v>
      </c>
      <c r="F604" s="14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9">
        <v>1</v>
      </c>
      <c r="V604" s="37">
        <v>0</v>
      </c>
      <c r="W604" s="15">
        <f t="shared" si="27"/>
        <v>-0.6640361323808931</v>
      </c>
      <c r="X604" s="16">
        <f t="shared" si="28"/>
        <v>0.33983353404879968</v>
      </c>
      <c r="Y604" s="16">
        <f t="shared" si="29"/>
        <v>0.1154868308640967</v>
      </c>
    </row>
    <row r="605" spans="2:25" x14ac:dyDescent="0.25">
      <c r="B605" s="9">
        <v>1</v>
      </c>
      <c r="C605" s="3">
        <v>0</v>
      </c>
      <c r="D605" s="9">
        <v>0</v>
      </c>
      <c r="E605" s="3">
        <v>1</v>
      </c>
      <c r="F605" s="14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9">
        <v>1</v>
      </c>
      <c r="V605" s="37">
        <v>0</v>
      </c>
      <c r="W605" s="15">
        <f t="shared" si="27"/>
        <v>-0.6640361323808931</v>
      </c>
      <c r="X605" s="16">
        <f t="shared" si="28"/>
        <v>0.33983353404879968</v>
      </c>
      <c r="Y605" s="16">
        <f t="shared" si="29"/>
        <v>0.1154868308640967</v>
      </c>
    </row>
    <row r="606" spans="2:25" x14ac:dyDescent="0.25">
      <c r="B606" s="9">
        <v>0</v>
      </c>
      <c r="C606" s="3">
        <v>1</v>
      </c>
      <c r="D606" s="9">
        <v>1</v>
      </c>
      <c r="E606" s="3">
        <v>0</v>
      </c>
      <c r="F606" s="14">
        <v>0</v>
      </c>
      <c r="G606" s="13">
        <v>1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1</v>
      </c>
      <c r="T606" s="13">
        <v>0</v>
      </c>
      <c r="U606" s="9">
        <v>1</v>
      </c>
      <c r="V606" s="37">
        <v>0</v>
      </c>
      <c r="W606" s="15">
        <f t="shared" si="27"/>
        <v>-5.2781116151444687</v>
      </c>
      <c r="X606" s="16">
        <f t="shared" si="28"/>
        <v>5.0761575057786702E-3</v>
      </c>
      <c r="Y606" s="16">
        <f t="shared" si="29"/>
        <v>2.5767375023473131E-5</v>
      </c>
    </row>
    <row r="607" spans="2:25" x14ac:dyDescent="0.25">
      <c r="B607" s="9">
        <v>0</v>
      </c>
      <c r="C607" s="3">
        <v>1</v>
      </c>
      <c r="D607" s="9">
        <v>0</v>
      </c>
      <c r="E607" s="3">
        <v>1</v>
      </c>
      <c r="F607" s="14">
        <v>0</v>
      </c>
      <c r="G607" s="13">
        <v>1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9">
        <v>1</v>
      </c>
      <c r="V607" s="37">
        <v>0</v>
      </c>
      <c r="W607" s="15">
        <f t="shared" si="27"/>
        <v>-3.3890020543601604</v>
      </c>
      <c r="X607" s="16">
        <f t="shared" si="28"/>
        <v>3.2640951266547445E-2</v>
      </c>
      <c r="Y607" s="16">
        <f t="shared" si="29"/>
        <v>1.0654316995851252E-3</v>
      </c>
    </row>
    <row r="608" spans="2:25" x14ac:dyDescent="0.25">
      <c r="B608" s="9">
        <v>1</v>
      </c>
      <c r="C608" s="3">
        <v>0</v>
      </c>
      <c r="D608" s="9">
        <v>0</v>
      </c>
      <c r="E608" s="3">
        <v>1</v>
      </c>
      <c r="F608" s="14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9">
        <v>1</v>
      </c>
      <c r="V608" s="37">
        <v>0</v>
      </c>
      <c r="W608" s="15">
        <f t="shared" si="27"/>
        <v>-0.6640361323808931</v>
      </c>
      <c r="X608" s="16">
        <f t="shared" si="28"/>
        <v>0.33983353404879968</v>
      </c>
      <c r="Y608" s="16">
        <f t="shared" si="29"/>
        <v>0.1154868308640967</v>
      </c>
    </row>
    <row r="609" spans="2:25" x14ac:dyDescent="0.25">
      <c r="B609" s="9">
        <v>0</v>
      </c>
      <c r="C609" s="3">
        <v>1</v>
      </c>
      <c r="D609" s="9">
        <v>1</v>
      </c>
      <c r="E609" s="3">
        <v>0</v>
      </c>
      <c r="F609" s="14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9">
        <v>1</v>
      </c>
      <c r="V609" s="37">
        <v>0</v>
      </c>
      <c r="W609" s="15">
        <f t="shared" si="27"/>
        <v>-0.62113011659118245</v>
      </c>
      <c r="X609" s="16">
        <f t="shared" si="28"/>
        <v>0.34952446770532508</v>
      </c>
      <c r="Y609" s="16">
        <f t="shared" si="29"/>
        <v>0.12216735352469084</v>
      </c>
    </row>
    <row r="610" spans="2:25" x14ac:dyDescent="0.25">
      <c r="B610" s="9">
        <v>1</v>
      </c>
      <c r="C610" s="3">
        <v>0</v>
      </c>
      <c r="D610" s="9">
        <v>0</v>
      </c>
      <c r="E610" s="3">
        <v>0</v>
      </c>
      <c r="F610" s="14">
        <v>0</v>
      </c>
      <c r="G610" s="13">
        <v>1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9">
        <v>1</v>
      </c>
      <c r="V610" s="37">
        <v>0</v>
      </c>
      <c r="W610" s="15">
        <f t="shared" si="27"/>
        <v>-4.5074119898987695</v>
      </c>
      <c r="X610" s="16">
        <f t="shared" si="28"/>
        <v>1.0906693480890604E-2</v>
      </c>
      <c r="Y610" s="16">
        <f t="shared" si="29"/>
        <v>1.1895596268610159E-4</v>
      </c>
    </row>
    <row r="611" spans="2:25" x14ac:dyDescent="0.25">
      <c r="B611" s="9">
        <v>1</v>
      </c>
      <c r="C611" s="3">
        <v>0</v>
      </c>
      <c r="D611" s="9">
        <v>1</v>
      </c>
      <c r="E611" s="3">
        <v>0</v>
      </c>
      <c r="F611" s="14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9">
        <v>1</v>
      </c>
      <c r="V611" s="37">
        <v>0</v>
      </c>
      <c r="W611" s="15">
        <f t="shared" si="27"/>
        <v>-0.9782994551993287</v>
      </c>
      <c r="X611" s="16">
        <f t="shared" si="28"/>
        <v>0.27322933920315395</v>
      </c>
      <c r="Y611" s="16">
        <f t="shared" si="29"/>
        <v>7.4654271801392155E-2</v>
      </c>
    </row>
    <row r="612" spans="2:25" x14ac:dyDescent="0.25">
      <c r="B612" s="9">
        <v>1</v>
      </c>
      <c r="C612" s="3">
        <v>0</v>
      </c>
      <c r="D612" s="9">
        <v>0</v>
      </c>
      <c r="E612" s="3">
        <v>1</v>
      </c>
      <c r="F612" s="14">
        <v>0</v>
      </c>
      <c r="G612" s="13">
        <v>0</v>
      </c>
      <c r="H612" s="13">
        <v>1</v>
      </c>
      <c r="I612" s="13">
        <v>0</v>
      </c>
      <c r="J612" s="13">
        <v>1</v>
      </c>
      <c r="K612" s="13">
        <v>0</v>
      </c>
      <c r="L612" s="13">
        <v>0</v>
      </c>
      <c r="M612" s="13">
        <v>0</v>
      </c>
      <c r="N612" s="13">
        <v>1</v>
      </c>
      <c r="O612" s="13">
        <v>0</v>
      </c>
      <c r="P612" s="13">
        <v>0</v>
      </c>
      <c r="Q612" s="13">
        <v>1</v>
      </c>
      <c r="R612" s="13">
        <v>0</v>
      </c>
      <c r="S612" s="13">
        <v>0</v>
      </c>
      <c r="T612" s="13">
        <v>0</v>
      </c>
      <c r="U612" s="9">
        <v>1</v>
      </c>
      <c r="V612" s="37">
        <v>0</v>
      </c>
      <c r="W612" s="15">
        <f t="shared" si="27"/>
        <v>3.8212363060064858</v>
      </c>
      <c r="X612" s="16">
        <f t="shared" si="28"/>
        <v>0.97856865349241673</v>
      </c>
      <c r="Y612" s="16">
        <f t="shared" si="29"/>
        <v>0.95759660959796156</v>
      </c>
    </row>
    <row r="613" spans="2:25" x14ac:dyDescent="0.25">
      <c r="B613" s="9">
        <v>0</v>
      </c>
      <c r="C613" s="3">
        <v>1</v>
      </c>
      <c r="D613" s="9">
        <v>1</v>
      </c>
      <c r="E613" s="3">
        <v>0</v>
      </c>
      <c r="F613" s="14">
        <v>0</v>
      </c>
      <c r="G613" s="13">
        <v>1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9">
        <v>1</v>
      </c>
      <c r="V613" s="37">
        <v>0</v>
      </c>
      <c r="W613" s="15">
        <f t="shared" si="27"/>
        <v>-3.7032653771785959</v>
      </c>
      <c r="X613" s="16">
        <f t="shared" si="28"/>
        <v>2.4050257763197896E-2</v>
      </c>
      <c r="Y613" s="16">
        <f t="shared" si="29"/>
        <v>5.784148984762607E-4</v>
      </c>
    </row>
    <row r="614" spans="2:25" x14ac:dyDescent="0.25">
      <c r="B614" s="9">
        <v>1</v>
      </c>
      <c r="C614" s="3">
        <v>0</v>
      </c>
      <c r="D614" s="9">
        <v>1</v>
      </c>
      <c r="E614" s="3">
        <v>0</v>
      </c>
      <c r="F614" s="14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9">
        <v>1</v>
      </c>
      <c r="V614" s="37">
        <v>0</v>
      </c>
      <c r="W614" s="15">
        <f t="shared" si="27"/>
        <v>-0.9782994551993287</v>
      </c>
      <c r="X614" s="16">
        <f t="shared" si="28"/>
        <v>0.27322933920315395</v>
      </c>
      <c r="Y614" s="16">
        <f t="shared" si="29"/>
        <v>7.4654271801392155E-2</v>
      </c>
    </row>
    <row r="615" spans="2:25" x14ac:dyDescent="0.25">
      <c r="B615" s="9">
        <v>1</v>
      </c>
      <c r="C615" s="3">
        <v>0</v>
      </c>
      <c r="D615" s="9">
        <v>0</v>
      </c>
      <c r="E615" s="3">
        <v>1</v>
      </c>
      <c r="F615" s="14">
        <v>0</v>
      </c>
      <c r="G615" s="13">
        <v>1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1</v>
      </c>
      <c r="T615" s="13">
        <v>0</v>
      </c>
      <c r="U615" s="9">
        <v>1</v>
      </c>
      <c r="V615" s="37">
        <v>0</v>
      </c>
      <c r="W615" s="15">
        <f t="shared" si="27"/>
        <v>-5.321017630934179</v>
      </c>
      <c r="X615" s="16">
        <f t="shared" si="28"/>
        <v>4.864003076702603E-3</v>
      </c>
      <c r="Y615" s="16">
        <f t="shared" si="29"/>
        <v>2.3658525930172388E-5</v>
      </c>
    </row>
    <row r="616" spans="2:25" x14ac:dyDescent="0.25">
      <c r="B616" s="9">
        <v>0</v>
      </c>
      <c r="C616" s="3">
        <v>1</v>
      </c>
      <c r="D616" s="9">
        <v>1</v>
      </c>
      <c r="E616" s="3">
        <v>0</v>
      </c>
      <c r="F616" s="14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9">
        <v>1</v>
      </c>
      <c r="V616" s="37">
        <v>0</v>
      </c>
      <c r="W616" s="15">
        <f t="shared" si="27"/>
        <v>-0.62113011659118245</v>
      </c>
      <c r="X616" s="16">
        <f t="shared" si="28"/>
        <v>0.34952446770532508</v>
      </c>
      <c r="Y616" s="16">
        <f t="shared" si="29"/>
        <v>0.12216735352469084</v>
      </c>
    </row>
    <row r="617" spans="2:25" x14ac:dyDescent="0.25">
      <c r="B617" s="9">
        <v>0</v>
      </c>
      <c r="C617" s="3">
        <v>1</v>
      </c>
      <c r="D617" s="9">
        <v>0</v>
      </c>
      <c r="E617" s="3">
        <v>1</v>
      </c>
      <c r="F617" s="14">
        <v>0</v>
      </c>
      <c r="G617" s="13">
        <v>0</v>
      </c>
      <c r="H617" s="13">
        <v>1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9">
        <v>1</v>
      </c>
      <c r="V617" s="37">
        <v>0</v>
      </c>
      <c r="W617" s="15">
        <f t="shared" si="27"/>
        <v>-2.4672890328996555</v>
      </c>
      <c r="X617" s="16">
        <f t="shared" si="28"/>
        <v>7.8183393273398599E-2</v>
      </c>
      <c r="Y617" s="16">
        <f t="shared" si="29"/>
        <v>6.1126429837429089E-3</v>
      </c>
    </row>
    <row r="618" spans="2:25" x14ac:dyDescent="0.25">
      <c r="B618" s="9">
        <v>1</v>
      </c>
      <c r="C618" s="3">
        <v>0</v>
      </c>
      <c r="D618" s="9">
        <v>1</v>
      </c>
      <c r="E618" s="3">
        <v>0</v>
      </c>
      <c r="F618" s="14">
        <v>0</v>
      </c>
      <c r="G618" s="13">
        <v>1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1</v>
      </c>
      <c r="T618" s="13">
        <v>0</v>
      </c>
      <c r="U618" s="9">
        <v>1</v>
      </c>
      <c r="V618" s="37">
        <v>0</v>
      </c>
      <c r="W618" s="15">
        <f t="shared" si="27"/>
        <v>-5.6352809537526145</v>
      </c>
      <c r="X618" s="16">
        <f t="shared" si="28"/>
        <v>3.5569769302596171E-3</v>
      </c>
      <c r="Y618" s="16">
        <f t="shared" si="29"/>
        <v>1.2652084882399129E-5</v>
      </c>
    </row>
    <row r="619" spans="2:25" x14ac:dyDescent="0.25">
      <c r="B619" s="9">
        <v>1</v>
      </c>
      <c r="C619" s="3">
        <v>0</v>
      </c>
      <c r="D619" s="9">
        <v>0</v>
      </c>
      <c r="E619" s="3">
        <v>0</v>
      </c>
      <c r="F619" s="14">
        <v>0</v>
      </c>
      <c r="G619" s="13">
        <v>1</v>
      </c>
      <c r="H619" s="13">
        <v>0</v>
      </c>
      <c r="I619" s="13">
        <v>0</v>
      </c>
      <c r="J619" s="13">
        <v>1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9">
        <v>1</v>
      </c>
      <c r="V619" s="37">
        <v>0</v>
      </c>
      <c r="W619" s="15">
        <f t="shared" si="27"/>
        <v>-1.7962205231734931</v>
      </c>
      <c r="X619" s="16">
        <f t="shared" si="28"/>
        <v>0.14231176117847874</v>
      </c>
      <c r="Y619" s="16">
        <f t="shared" si="29"/>
        <v>2.0252637369720369E-2</v>
      </c>
    </row>
    <row r="620" spans="2:25" x14ac:dyDescent="0.25">
      <c r="B620" s="9">
        <v>0</v>
      </c>
      <c r="C620" s="3">
        <v>1</v>
      </c>
      <c r="D620" s="9">
        <v>0</v>
      </c>
      <c r="E620" s="3">
        <v>1</v>
      </c>
      <c r="F620" s="14">
        <v>0</v>
      </c>
      <c r="G620" s="13">
        <v>1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1</v>
      </c>
      <c r="Q620" s="13">
        <v>0</v>
      </c>
      <c r="R620" s="13">
        <v>0</v>
      </c>
      <c r="S620" s="13">
        <v>0</v>
      </c>
      <c r="T620" s="13">
        <v>0</v>
      </c>
      <c r="U620" s="9">
        <v>1</v>
      </c>
      <c r="V620" s="37">
        <v>0</v>
      </c>
      <c r="W620" s="15">
        <f t="shared" si="27"/>
        <v>-5.0189279227719918</v>
      </c>
      <c r="X620" s="16">
        <f t="shared" si="28"/>
        <v>6.5681847855829775E-3</v>
      </c>
      <c r="Y620" s="16">
        <f t="shared" si="29"/>
        <v>4.3141051377563702E-5</v>
      </c>
    </row>
    <row r="621" spans="2:25" x14ac:dyDescent="0.25">
      <c r="B621" s="9">
        <v>0</v>
      </c>
      <c r="C621" s="3">
        <v>1</v>
      </c>
      <c r="D621" s="9">
        <v>0</v>
      </c>
      <c r="E621" s="3">
        <v>1</v>
      </c>
      <c r="F621" s="14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1</v>
      </c>
      <c r="Q621" s="13">
        <v>0</v>
      </c>
      <c r="R621" s="13">
        <v>0</v>
      </c>
      <c r="S621" s="13">
        <v>0</v>
      </c>
      <c r="T621" s="13">
        <v>0</v>
      </c>
      <c r="U621" s="9">
        <v>1</v>
      </c>
      <c r="V621" s="37">
        <v>0</v>
      </c>
      <c r="W621" s="15">
        <f t="shared" si="27"/>
        <v>-1.9367926621845788</v>
      </c>
      <c r="X621" s="16">
        <f t="shared" si="28"/>
        <v>0.1260006394385397</v>
      </c>
      <c r="Y621" s="16">
        <f t="shared" si="29"/>
        <v>1.5876161138920885E-2</v>
      </c>
    </row>
    <row r="622" spans="2:25" x14ac:dyDescent="0.25">
      <c r="B622" s="9">
        <v>1</v>
      </c>
      <c r="C622" s="3">
        <v>0</v>
      </c>
      <c r="D622" s="9">
        <v>0</v>
      </c>
      <c r="E622" s="3">
        <v>1</v>
      </c>
      <c r="F622" s="14">
        <v>0</v>
      </c>
      <c r="G622" s="13">
        <v>1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9">
        <v>1</v>
      </c>
      <c r="V622" s="37">
        <v>0</v>
      </c>
      <c r="W622" s="15">
        <f t="shared" si="27"/>
        <v>-3.7461713929683063</v>
      </c>
      <c r="X622" s="16">
        <f t="shared" si="28"/>
        <v>2.306347703550575E-2</v>
      </c>
      <c r="Y622" s="16">
        <f t="shared" si="29"/>
        <v>5.3192397296730114E-4</v>
      </c>
    </row>
    <row r="623" spans="2:25" x14ac:dyDescent="0.25">
      <c r="B623" s="9">
        <v>0</v>
      </c>
      <c r="C623" s="3">
        <v>1</v>
      </c>
      <c r="D623" s="9">
        <v>1</v>
      </c>
      <c r="E623" s="3">
        <v>0</v>
      </c>
      <c r="F623" s="14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>
        <v>0</v>
      </c>
      <c r="U623" s="9">
        <v>1</v>
      </c>
      <c r="V623" s="37">
        <v>0</v>
      </c>
      <c r="W623" s="15">
        <f t="shared" si="27"/>
        <v>-0.62113011659118245</v>
      </c>
      <c r="X623" s="16">
        <f t="shared" si="28"/>
        <v>0.34952446770532508</v>
      </c>
      <c r="Y623" s="16">
        <f t="shared" si="29"/>
        <v>0.12216735352469084</v>
      </c>
    </row>
    <row r="624" spans="2:25" x14ac:dyDescent="0.25">
      <c r="B624" s="9">
        <v>1</v>
      </c>
      <c r="C624" s="3">
        <v>0</v>
      </c>
      <c r="D624" s="9">
        <v>1</v>
      </c>
      <c r="E624" s="3">
        <v>0</v>
      </c>
      <c r="F624" s="14">
        <v>0</v>
      </c>
      <c r="G624" s="13">
        <v>1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9">
        <v>1</v>
      </c>
      <c r="V624" s="37">
        <v>0</v>
      </c>
      <c r="W624" s="15">
        <f t="shared" si="27"/>
        <v>-4.0604347157867418</v>
      </c>
      <c r="X624" s="16">
        <f t="shared" si="28"/>
        <v>1.6949290749206824E-2</v>
      </c>
      <c r="Y624" s="16">
        <f t="shared" si="29"/>
        <v>2.8727845690114802E-4</v>
      </c>
    </row>
    <row r="625" spans="2:25" x14ac:dyDescent="0.25">
      <c r="B625" s="9">
        <v>0</v>
      </c>
      <c r="C625" s="3">
        <v>1</v>
      </c>
      <c r="D625" s="9">
        <v>1</v>
      </c>
      <c r="E625" s="3">
        <v>0</v>
      </c>
      <c r="F625" s="14">
        <v>0</v>
      </c>
      <c r="G625" s="13">
        <v>0</v>
      </c>
      <c r="H625" s="13">
        <v>1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1</v>
      </c>
      <c r="T625" s="13">
        <v>0</v>
      </c>
      <c r="U625" s="9">
        <v>1</v>
      </c>
      <c r="V625" s="37">
        <v>0</v>
      </c>
      <c r="W625" s="15">
        <f t="shared" si="27"/>
        <v>-4.3563985936839638</v>
      </c>
      <c r="X625" s="16">
        <f t="shared" si="28"/>
        <v>1.2662105725574108E-2</v>
      </c>
      <c r="Y625" s="16">
        <f t="shared" si="29"/>
        <v>1.603289214056166E-4</v>
      </c>
    </row>
    <row r="626" spans="2:25" x14ac:dyDescent="0.25">
      <c r="B626" s="9">
        <v>0</v>
      </c>
      <c r="C626" s="3">
        <v>1</v>
      </c>
      <c r="D626" s="9">
        <v>0</v>
      </c>
      <c r="E626" s="3">
        <v>1</v>
      </c>
      <c r="F626" s="14">
        <v>0</v>
      </c>
      <c r="G626" s="13">
        <v>1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9">
        <v>1</v>
      </c>
      <c r="V626" s="37">
        <v>0</v>
      </c>
      <c r="W626" s="15">
        <f t="shared" si="27"/>
        <v>-3.3890020543601604</v>
      </c>
      <c r="X626" s="16">
        <f t="shared" si="28"/>
        <v>3.2640951266547445E-2</v>
      </c>
      <c r="Y626" s="16">
        <f t="shared" si="29"/>
        <v>1.0654316995851252E-3</v>
      </c>
    </row>
    <row r="627" spans="2:25" x14ac:dyDescent="0.25">
      <c r="B627" s="9">
        <v>0</v>
      </c>
      <c r="C627" s="3">
        <v>1</v>
      </c>
      <c r="D627" s="9">
        <v>0</v>
      </c>
      <c r="E627" s="3">
        <v>1</v>
      </c>
      <c r="F627" s="14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9">
        <v>1</v>
      </c>
      <c r="V627" s="37">
        <v>0</v>
      </c>
      <c r="W627" s="15">
        <f t="shared" si="27"/>
        <v>-0.30686679377274684</v>
      </c>
      <c r="X627" s="16">
        <f t="shared" si="28"/>
        <v>0.42387970261883912</v>
      </c>
      <c r="Y627" s="16">
        <f t="shared" si="29"/>
        <v>0.17967400229223549</v>
      </c>
    </row>
    <row r="628" spans="2:25" x14ac:dyDescent="0.25">
      <c r="B628" s="9">
        <v>1</v>
      </c>
      <c r="C628" s="3">
        <v>0</v>
      </c>
      <c r="D628" s="9">
        <v>0</v>
      </c>
      <c r="E628" s="3">
        <v>1</v>
      </c>
      <c r="F628" s="14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1</v>
      </c>
      <c r="Q628" s="13">
        <v>0</v>
      </c>
      <c r="R628" s="13">
        <v>0</v>
      </c>
      <c r="S628" s="13">
        <v>1</v>
      </c>
      <c r="T628" s="13">
        <v>0</v>
      </c>
      <c r="U628" s="9">
        <v>1</v>
      </c>
      <c r="V628" s="37">
        <v>0</v>
      </c>
      <c r="W628" s="15">
        <f t="shared" si="27"/>
        <v>-3.8688082387585974</v>
      </c>
      <c r="X628" s="16">
        <f t="shared" si="28"/>
        <v>2.0456053710851567E-2</v>
      </c>
      <c r="Y628" s="16">
        <f t="shared" si="29"/>
        <v>4.1845013342124417E-4</v>
      </c>
    </row>
    <row r="629" spans="2:25" x14ac:dyDescent="0.25">
      <c r="B629" s="9">
        <v>0</v>
      </c>
      <c r="C629" s="3">
        <v>1</v>
      </c>
      <c r="D629" s="9">
        <v>0</v>
      </c>
      <c r="E629" s="3">
        <v>1</v>
      </c>
      <c r="F629" s="14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1</v>
      </c>
      <c r="T629" s="13">
        <v>0</v>
      </c>
      <c r="U629" s="9">
        <v>1</v>
      </c>
      <c r="V629" s="37">
        <v>0</v>
      </c>
      <c r="W629" s="15">
        <f t="shared" si="27"/>
        <v>-1.8817130317386193</v>
      </c>
      <c r="X629" s="16">
        <f t="shared" si="28"/>
        <v>0.13219223506536956</v>
      </c>
      <c r="Y629" s="16">
        <f t="shared" si="29"/>
        <v>1.7474787011577921E-2</v>
      </c>
    </row>
    <row r="630" spans="2:25" x14ac:dyDescent="0.25">
      <c r="B630" s="9">
        <v>1</v>
      </c>
      <c r="C630" s="3">
        <v>0</v>
      </c>
      <c r="D630" s="9">
        <v>0</v>
      </c>
      <c r="E630" s="3">
        <v>0</v>
      </c>
      <c r="F630" s="14">
        <v>0</v>
      </c>
      <c r="G630" s="13">
        <v>1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1</v>
      </c>
      <c r="Q630" s="13">
        <v>0</v>
      </c>
      <c r="R630" s="13">
        <v>1</v>
      </c>
      <c r="S630" s="13">
        <v>0</v>
      </c>
      <c r="T630" s="13">
        <v>0</v>
      </c>
      <c r="U630" s="9">
        <v>1</v>
      </c>
      <c r="V630" s="37">
        <v>0</v>
      </c>
      <c r="W630" s="15">
        <f t="shared" si="27"/>
        <v>-4.7813218127020933</v>
      </c>
      <c r="X630" s="16">
        <f t="shared" si="28"/>
        <v>8.3151862858660049E-3</v>
      </c>
      <c r="Y630" s="16">
        <f t="shared" si="29"/>
        <v>6.9142322968654082E-5</v>
      </c>
    </row>
    <row r="631" spans="2:25" x14ac:dyDescent="0.25">
      <c r="B631" s="9">
        <v>0</v>
      </c>
      <c r="C631" s="3">
        <v>1</v>
      </c>
      <c r="D631" s="9">
        <v>0</v>
      </c>
      <c r="E631" s="3">
        <v>0</v>
      </c>
      <c r="F631" s="14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1</v>
      </c>
      <c r="T631" s="13">
        <v>0</v>
      </c>
      <c r="U631" s="9">
        <v>1</v>
      </c>
      <c r="V631" s="37">
        <v>0</v>
      </c>
      <c r="W631" s="15">
        <f t="shared" si="27"/>
        <v>-2.6429536286690825</v>
      </c>
      <c r="X631" s="16">
        <f t="shared" si="28"/>
        <v>6.6424639225508827E-2</v>
      </c>
      <c r="Y631" s="16">
        <f t="shared" si="29"/>
        <v>4.412232696239006E-3</v>
      </c>
    </row>
    <row r="632" spans="2:25" x14ac:dyDescent="0.25">
      <c r="B632" s="9">
        <v>1</v>
      </c>
      <c r="C632" s="3">
        <v>0</v>
      </c>
      <c r="D632" s="9">
        <v>0</v>
      </c>
      <c r="E632" s="3">
        <v>1</v>
      </c>
      <c r="F632" s="14">
        <v>0</v>
      </c>
      <c r="G632" s="13">
        <v>0</v>
      </c>
      <c r="H632" s="13">
        <v>1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1</v>
      </c>
      <c r="T632" s="13">
        <v>0</v>
      </c>
      <c r="U632" s="9">
        <v>1</v>
      </c>
      <c r="V632" s="37">
        <v>0</v>
      </c>
      <c r="W632" s="15">
        <f t="shared" si="27"/>
        <v>-4.3993046094736741</v>
      </c>
      <c r="X632" s="16">
        <f t="shared" si="28"/>
        <v>1.2136769519104482E-2</v>
      </c>
      <c r="Y632" s="16">
        <f t="shared" si="29"/>
        <v>1.4730117435986364E-4</v>
      </c>
    </row>
    <row r="633" spans="2:25" x14ac:dyDescent="0.25">
      <c r="B633" s="9">
        <v>1</v>
      </c>
      <c r="C633" s="3">
        <v>0</v>
      </c>
      <c r="D633" s="9">
        <v>0</v>
      </c>
      <c r="E633" s="3">
        <v>1</v>
      </c>
      <c r="F633" s="14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1</v>
      </c>
      <c r="P633" s="13">
        <v>0</v>
      </c>
      <c r="Q633" s="13">
        <v>0</v>
      </c>
      <c r="R633" s="13">
        <v>0</v>
      </c>
      <c r="S633" s="13">
        <v>0</v>
      </c>
      <c r="T633" s="13">
        <v>0</v>
      </c>
      <c r="U633" s="9">
        <v>1</v>
      </c>
      <c r="V633" s="37">
        <v>0</v>
      </c>
      <c r="W633" s="15">
        <f t="shared" si="27"/>
        <v>1.04449816725495</v>
      </c>
      <c r="X633" s="16">
        <f t="shared" si="28"/>
        <v>0.73971699754407705</v>
      </c>
      <c r="Y633" s="16">
        <f t="shared" si="29"/>
        <v>0.54718123645562411</v>
      </c>
    </row>
    <row r="634" spans="2:25" x14ac:dyDescent="0.25">
      <c r="B634" s="9">
        <v>0</v>
      </c>
      <c r="C634" s="3">
        <v>1</v>
      </c>
      <c r="D634" s="9">
        <v>0</v>
      </c>
      <c r="E634" s="3">
        <v>1</v>
      </c>
      <c r="F634" s="14">
        <v>0</v>
      </c>
      <c r="G634" s="13">
        <v>0</v>
      </c>
      <c r="H634" s="13">
        <v>1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9">
        <v>1</v>
      </c>
      <c r="V634" s="37">
        <v>0</v>
      </c>
      <c r="W634" s="15">
        <f t="shared" si="27"/>
        <v>-2.4672890328996555</v>
      </c>
      <c r="X634" s="16">
        <f t="shared" si="28"/>
        <v>7.8183393273398599E-2</v>
      </c>
      <c r="Y634" s="16">
        <f t="shared" si="29"/>
        <v>6.1126429837429089E-3</v>
      </c>
    </row>
    <row r="635" spans="2:25" x14ac:dyDescent="0.25">
      <c r="B635" s="9">
        <v>1</v>
      </c>
      <c r="C635" s="3">
        <v>0</v>
      </c>
      <c r="D635" s="9">
        <v>0</v>
      </c>
      <c r="E635" s="3">
        <v>1</v>
      </c>
      <c r="F635" s="14">
        <v>0</v>
      </c>
      <c r="G635" s="13">
        <v>1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0</v>
      </c>
      <c r="U635" s="9">
        <v>1</v>
      </c>
      <c r="V635" s="37">
        <v>0</v>
      </c>
      <c r="W635" s="15">
        <f t="shared" si="27"/>
        <v>-3.7461713929683063</v>
      </c>
      <c r="X635" s="16">
        <f t="shared" si="28"/>
        <v>2.306347703550575E-2</v>
      </c>
      <c r="Y635" s="16">
        <f t="shared" si="29"/>
        <v>5.3192397296730114E-4</v>
      </c>
    </row>
    <row r="636" spans="2:25" x14ac:dyDescent="0.25">
      <c r="B636" s="9">
        <v>1</v>
      </c>
      <c r="C636" s="3">
        <v>0</v>
      </c>
      <c r="D636" s="9">
        <v>1</v>
      </c>
      <c r="E636" s="3">
        <v>0</v>
      </c>
      <c r="F636" s="14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9">
        <v>1</v>
      </c>
      <c r="V636" s="37">
        <v>0</v>
      </c>
      <c r="W636" s="15">
        <f t="shared" si="27"/>
        <v>-0.9782994551993287</v>
      </c>
      <c r="X636" s="16">
        <f t="shared" si="28"/>
        <v>0.27322933920315395</v>
      </c>
      <c r="Y636" s="16">
        <f t="shared" si="29"/>
        <v>7.4654271801392155E-2</v>
      </c>
    </row>
    <row r="637" spans="2:25" x14ac:dyDescent="0.25">
      <c r="B637" s="9">
        <v>1</v>
      </c>
      <c r="C637" s="3">
        <v>0</v>
      </c>
      <c r="D637" s="9">
        <v>1</v>
      </c>
      <c r="E637" s="3">
        <v>0</v>
      </c>
      <c r="F637" s="14">
        <v>0</v>
      </c>
      <c r="G637" s="13">
        <v>0</v>
      </c>
      <c r="H637" s="13">
        <v>1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9">
        <v>1</v>
      </c>
      <c r="V637" s="37">
        <v>0</v>
      </c>
      <c r="W637" s="15">
        <f t="shared" si="27"/>
        <v>-3.1387216943262368</v>
      </c>
      <c r="X637" s="16">
        <f t="shared" si="28"/>
        <v>4.1537982130938456E-2</v>
      </c>
      <c r="Y637" s="16">
        <f t="shared" si="29"/>
        <v>1.7254039595101624E-3</v>
      </c>
    </row>
    <row r="638" spans="2:25" x14ac:dyDescent="0.25">
      <c r="B638" s="9">
        <v>1</v>
      </c>
      <c r="C638" s="3">
        <v>0</v>
      </c>
      <c r="D638" s="9">
        <v>1</v>
      </c>
      <c r="E638" s="3">
        <v>0</v>
      </c>
      <c r="F638" s="14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1</v>
      </c>
      <c r="Q638" s="13">
        <v>0</v>
      </c>
      <c r="R638" s="13">
        <v>0</v>
      </c>
      <c r="S638" s="13">
        <v>0</v>
      </c>
      <c r="T638" s="13">
        <v>0</v>
      </c>
      <c r="U638" s="9">
        <v>1</v>
      </c>
      <c r="V638" s="37">
        <v>0</v>
      </c>
      <c r="W638" s="15">
        <f t="shared" si="27"/>
        <v>-2.6082253236111606</v>
      </c>
      <c r="X638" s="16">
        <f t="shared" si="28"/>
        <v>6.8610924910689333E-2</v>
      </c>
      <c r="Y638" s="16">
        <f t="shared" si="29"/>
        <v>4.7074590171002498E-3</v>
      </c>
    </row>
    <row r="639" spans="2:25" x14ac:dyDescent="0.25">
      <c r="B639" s="9">
        <v>1</v>
      </c>
      <c r="C639" s="3">
        <v>0</v>
      </c>
      <c r="D639" s="9">
        <v>0</v>
      </c>
      <c r="E639" s="3">
        <v>1</v>
      </c>
      <c r="F639" s="14">
        <v>0</v>
      </c>
      <c r="G639" s="13">
        <v>1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9">
        <v>1</v>
      </c>
      <c r="V639" s="37">
        <v>0</v>
      </c>
      <c r="W639" s="15">
        <f t="shared" si="27"/>
        <v>-3.7461713929683063</v>
      </c>
      <c r="X639" s="16">
        <f t="shared" si="28"/>
        <v>2.306347703550575E-2</v>
      </c>
      <c r="Y639" s="16">
        <f t="shared" si="29"/>
        <v>5.3192397296730114E-4</v>
      </c>
    </row>
    <row r="640" spans="2:25" x14ac:dyDescent="0.25">
      <c r="B640" s="9">
        <v>0</v>
      </c>
      <c r="C640" s="3">
        <v>1</v>
      </c>
      <c r="D640" s="9">
        <v>1</v>
      </c>
      <c r="E640" s="3">
        <v>0</v>
      </c>
      <c r="F640" s="14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9">
        <v>1</v>
      </c>
      <c r="V640" s="37">
        <v>0</v>
      </c>
      <c r="W640" s="15">
        <f t="shared" si="27"/>
        <v>-0.62113011659118245</v>
      </c>
      <c r="X640" s="16">
        <f t="shared" si="28"/>
        <v>0.34952446770532508</v>
      </c>
      <c r="Y640" s="16">
        <f t="shared" si="29"/>
        <v>0.12216735352469084</v>
      </c>
    </row>
    <row r="641" spans="2:25" x14ac:dyDescent="0.25">
      <c r="B641" s="9">
        <v>1</v>
      </c>
      <c r="C641" s="3">
        <v>0</v>
      </c>
      <c r="D641" s="9">
        <v>1</v>
      </c>
      <c r="E641" s="3">
        <v>0</v>
      </c>
      <c r="F641" s="14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9">
        <v>1</v>
      </c>
      <c r="V641" s="37">
        <v>0</v>
      </c>
      <c r="W641" s="15">
        <f t="shared" si="27"/>
        <v>-0.9782994551993287</v>
      </c>
      <c r="X641" s="16">
        <f t="shared" si="28"/>
        <v>0.27322933920315395</v>
      </c>
      <c r="Y641" s="16">
        <f t="shared" si="29"/>
        <v>7.4654271801392155E-2</v>
      </c>
    </row>
    <row r="642" spans="2:25" x14ac:dyDescent="0.25">
      <c r="B642" s="9">
        <v>1</v>
      </c>
      <c r="C642" s="3">
        <v>0</v>
      </c>
      <c r="D642" s="9">
        <v>1</v>
      </c>
      <c r="E642" s="3">
        <v>0</v>
      </c>
      <c r="F642" s="14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9">
        <v>1</v>
      </c>
      <c r="V642" s="37">
        <v>0</v>
      </c>
      <c r="W642" s="15">
        <f t="shared" si="27"/>
        <v>-0.9782994551993287</v>
      </c>
      <c r="X642" s="16">
        <f t="shared" si="28"/>
        <v>0.27322933920315395</v>
      </c>
      <c r="Y642" s="16">
        <f t="shared" si="29"/>
        <v>7.4654271801392155E-2</v>
      </c>
    </row>
    <row r="643" spans="2:25" x14ac:dyDescent="0.25">
      <c r="B643" s="9">
        <v>1</v>
      </c>
      <c r="C643" s="3">
        <v>0</v>
      </c>
      <c r="D643" s="9">
        <v>1</v>
      </c>
      <c r="E643" s="3">
        <v>0</v>
      </c>
      <c r="F643" s="14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9">
        <v>1</v>
      </c>
      <c r="V643" s="37">
        <v>0</v>
      </c>
      <c r="W643" s="15">
        <f t="shared" si="27"/>
        <v>-0.9782994551993287</v>
      </c>
      <c r="X643" s="16">
        <f t="shared" si="28"/>
        <v>0.27322933920315395</v>
      </c>
      <c r="Y643" s="16">
        <f t="shared" si="29"/>
        <v>7.4654271801392155E-2</v>
      </c>
    </row>
    <row r="644" spans="2:25" x14ac:dyDescent="0.25">
      <c r="B644" s="9">
        <v>0</v>
      </c>
      <c r="C644" s="3">
        <v>1</v>
      </c>
      <c r="D644" s="9">
        <v>0</v>
      </c>
      <c r="E644" s="3">
        <v>1</v>
      </c>
      <c r="F644" s="14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1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9">
        <v>1</v>
      </c>
      <c r="V644" s="37">
        <v>0</v>
      </c>
      <c r="W644" s="15">
        <f t="shared" si="27"/>
        <v>1.4887928823411711</v>
      </c>
      <c r="X644" s="16">
        <f t="shared" si="28"/>
        <v>0.81589702169502931</v>
      </c>
      <c r="Y644" s="16">
        <f t="shared" si="29"/>
        <v>0.66568795001081915</v>
      </c>
    </row>
    <row r="645" spans="2:25" x14ac:dyDescent="0.25">
      <c r="B645" s="9">
        <v>0</v>
      </c>
      <c r="C645" s="3">
        <v>1</v>
      </c>
      <c r="D645" s="9">
        <v>1</v>
      </c>
      <c r="E645" s="3">
        <v>0</v>
      </c>
      <c r="F645" s="14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1</v>
      </c>
      <c r="T645" s="13">
        <v>0</v>
      </c>
      <c r="U645" s="9">
        <v>1</v>
      </c>
      <c r="V645" s="37">
        <v>0</v>
      </c>
      <c r="W645" s="15">
        <f t="shared" si="27"/>
        <v>-2.1959763545570548</v>
      </c>
      <c r="X645" s="16">
        <f t="shared" si="28"/>
        <v>0.10011239615370723</v>
      </c>
      <c r="Y645" s="16">
        <f t="shared" si="29"/>
        <v>1.0022491863636815E-2</v>
      </c>
    </row>
    <row r="646" spans="2:25" x14ac:dyDescent="0.25">
      <c r="B646" s="9">
        <v>1</v>
      </c>
      <c r="C646" s="3">
        <v>0</v>
      </c>
      <c r="D646" s="9">
        <v>0</v>
      </c>
      <c r="E646" s="3">
        <v>1</v>
      </c>
      <c r="F646" s="14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1</v>
      </c>
      <c r="T646" s="13">
        <v>0</v>
      </c>
      <c r="U646" s="9">
        <v>1</v>
      </c>
      <c r="V646" s="37">
        <v>0</v>
      </c>
      <c r="W646" s="15">
        <f t="shared" ref="W646:W709" si="30">SUMPRODUCT(B$2:U$2,B646:U646)</f>
        <v>-2.2388823703467651</v>
      </c>
      <c r="X646" s="16">
        <f t="shared" ref="X646:X709" si="31">EXP(W646)/(1+EXP(W646))</f>
        <v>9.6312772542761771E-2</v>
      </c>
      <c r="Y646" s="16">
        <f t="shared" ref="Y646:Y709" si="32">(V646-X646)^2</f>
        <v>9.2761501548737652E-3</v>
      </c>
    </row>
    <row r="647" spans="2:25" x14ac:dyDescent="0.25">
      <c r="B647" s="9">
        <v>1</v>
      </c>
      <c r="C647" s="3">
        <v>0</v>
      </c>
      <c r="D647" s="9">
        <v>0</v>
      </c>
      <c r="E647" s="3">
        <v>1</v>
      </c>
      <c r="F647" s="14">
        <v>0</v>
      </c>
      <c r="G647" s="13">
        <v>0</v>
      </c>
      <c r="H647" s="13">
        <v>1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1</v>
      </c>
      <c r="T647" s="13">
        <v>0</v>
      </c>
      <c r="U647" s="9">
        <v>1</v>
      </c>
      <c r="V647" s="37">
        <v>0</v>
      </c>
      <c r="W647" s="15">
        <f t="shared" si="30"/>
        <v>-4.3993046094736741</v>
      </c>
      <c r="X647" s="16">
        <f t="shared" si="31"/>
        <v>1.2136769519104482E-2</v>
      </c>
      <c r="Y647" s="16">
        <f t="shared" si="32"/>
        <v>1.4730117435986364E-4</v>
      </c>
    </row>
    <row r="648" spans="2:25" x14ac:dyDescent="0.25">
      <c r="B648" s="9">
        <v>0</v>
      </c>
      <c r="C648" s="3">
        <v>1</v>
      </c>
      <c r="D648" s="9">
        <v>1</v>
      </c>
      <c r="E648" s="3">
        <v>0</v>
      </c>
      <c r="F648" s="14">
        <v>0</v>
      </c>
      <c r="G648" s="13">
        <v>1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9">
        <v>1</v>
      </c>
      <c r="V648" s="37">
        <v>0</v>
      </c>
      <c r="W648" s="15">
        <f t="shared" si="30"/>
        <v>-3.7032653771785959</v>
      </c>
      <c r="X648" s="16">
        <f t="shared" si="31"/>
        <v>2.4050257763197896E-2</v>
      </c>
      <c r="Y648" s="16">
        <f t="shared" si="32"/>
        <v>5.784148984762607E-4</v>
      </c>
    </row>
    <row r="649" spans="2:25" x14ac:dyDescent="0.25">
      <c r="B649" s="9">
        <v>0</v>
      </c>
      <c r="C649" s="3">
        <v>1</v>
      </c>
      <c r="D649" s="9">
        <v>1</v>
      </c>
      <c r="E649" s="3">
        <v>0</v>
      </c>
      <c r="F649" s="14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9">
        <v>1</v>
      </c>
      <c r="V649" s="37">
        <v>0</v>
      </c>
      <c r="W649" s="15">
        <f t="shared" si="30"/>
        <v>-0.62113011659118245</v>
      </c>
      <c r="X649" s="16">
        <f t="shared" si="31"/>
        <v>0.34952446770532508</v>
      </c>
      <c r="Y649" s="16">
        <f t="shared" si="32"/>
        <v>0.12216735352469084</v>
      </c>
    </row>
    <row r="650" spans="2:25" x14ac:dyDescent="0.25">
      <c r="B650" s="9">
        <v>1</v>
      </c>
      <c r="C650" s="3">
        <v>0</v>
      </c>
      <c r="D650" s="9">
        <v>0</v>
      </c>
      <c r="E650" s="3">
        <v>1</v>
      </c>
      <c r="F650" s="14">
        <v>0</v>
      </c>
      <c r="G650" s="13">
        <v>1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9">
        <v>1</v>
      </c>
      <c r="V650" s="37">
        <v>0</v>
      </c>
      <c r="W650" s="15">
        <f t="shared" si="30"/>
        <v>-3.7461713929683063</v>
      </c>
      <c r="X650" s="16">
        <f t="shared" si="31"/>
        <v>2.306347703550575E-2</v>
      </c>
      <c r="Y650" s="16">
        <f t="shared" si="32"/>
        <v>5.3192397296730114E-4</v>
      </c>
    </row>
    <row r="651" spans="2:25" x14ac:dyDescent="0.25">
      <c r="B651" s="9">
        <v>1</v>
      </c>
      <c r="C651" s="3">
        <v>0</v>
      </c>
      <c r="D651" s="9">
        <v>1</v>
      </c>
      <c r="E651" s="3">
        <v>0</v>
      </c>
      <c r="F651" s="14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1</v>
      </c>
      <c r="Q651" s="13">
        <v>0</v>
      </c>
      <c r="R651" s="13">
        <v>0</v>
      </c>
      <c r="S651" s="13">
        <v>1</v>
      </c>
      <c r="T651" s="13">
        <v>0</v>
      </c>
      <c r="U651" s="9">
        <v>1</v>
      </c>
      <c r="V651" s="37">
        <v>0</v>
      </c>
      <c r="W651" s="15">
        <f t="shared" si="30"/>
        <v>-4.1830715615770329</v>
      </c>
      <c r="X651" s="16">
        <f t="shared" si="31"/>
        <v>1.5022472766004493E-2</v>
      </c>
      <c r="Y651" s="16">
        <f t="shared" si="32"/>
        <v>2.2567468800534669E-4</v>
      </c>
    </row>
    <row r="652" spans="2:25" x14ac:dyDescent="0.25">
      <c r="B652" s="9">
        <v>1</v>
      </c>
      <c r="C652" s="3">
        <v>0</v>
      </c>
      <c r="D652" s="9">
        <v>1</v>
      </c>
      <c r="E652" s="3">
        <v>0</v>
      </c>
      <c r="F652" s="14">
        <v>0</v>
      </c>
      <c r="G652" s="13">
        <v>0</v>
      </c>
      <c r="H652" s="13">
        <v>1</v>
      </c>
      <c r="I652" s="13">
        <v>0</v>
      </c>
      <c r="J652" s="13">
        <v>1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1</v>
      </c>
      <c r="Q652" s="13">
        <v>0</v>
      </c>
      <c r="R652" s="13">
        <v>0</v>
      </c>
      <c r="S652" s="13">
        <v>0</v>
      </c>
      <c r="T652" s="13">
        <v>0</v>
      </c>
      <c r="U652" s="9">
        <v>1</v>
      </c>
      <c r="V652" s="37">
        <v>0</v>
      </c>
      <c r="W652" s="15">
        <f t="shared" si="30"/>
        <v>-2.0574560960127926</v>
      </c>
      <c r="X652" s="16">
        <f t="shared" si="31"/>
        <v>0.11330114953806894</v>
      </c>
      <c r="Y652" s="16">
        <f t="shared" si="32"/>
        <v>1.2837150486647859E-2</v>
      </c>
    </row>
    <row r="653" spans="2:25" x14ac:dyDescent="0.25">
      <c r="B653" s="9">
        <v>1</v>
      </c>
      <c r="C653" s="3">
        <v>0</v>
      </c>
      <c r="D653" s="9">
        <v>1</v>
      </c>
      <c r="E653" s="3">
        <v>0</v>
      </c>
      <c r="F653" s="14">
        <v>0</v>
      </c>
      <c r="G653" s="13">
        <v>0</v>
      </c>
      <c r="H653" s="13">
        <v>1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9">
        <v>1</v>
      </c>
      <c r="V653" s="37">
        <v>0</v>
      </c>
      <c r="W653" s="15">
        <f t="shared" si="30"/>
        <v>-3.1387216943262368</v>
      </c>
      <c r="X653" s="16">
        <f t="shared" si="31"/>
        <v>4.1537982130938456E-2</v>
      </c>
      <c r="Y653" s="16">
        <f t="shared" si="32"/>
        <v>1.7254039595101624E-3</v>
      </c>
    </row>
    <row r="654" spans="2:25" x14ac:dyDescent="0.25">
      <c r="B654" s="9">
        <v>1</v>
      </c>
      <c r="C654" s="3">
        <v>0</v>
      </c>
      <c r="D654" s="9">
        <v>0</v>
      </c>
      <c r="E654" s="3">
        <v>1</v>
      </c>
      <c r="F654" s="14">
        <v>0</v>
      </c>
      <c r="G654" s="13">
        <v>1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9">
        <v>1</v>
      </c>
      <c r="V654" s="37">
        <v>0</v>
      </c>
      <c r="W654" s="15">
        <f t="shared" si="30"/>
        <v>-3.7461713929683063</v>
      </c>
      <c r="X654" s="16">
        <f t="shared" si="31"/>
        <v>2.306347703550575E-2</v>
      </c>
      <c r="Y654" s="16">
        <f t="shared" si="32"/>
        <v>5.3192397296730114E-4</v>
      </c>
    </row>
    <row r="655" spans="2:25" x14ac:dyDescent="0.25">
      <c r="B655" s="9">
        <v>0</v>
      </c>
      <c r="C655" s="3">
        <v>1</v>
      </c>
      <c r="D655" s="9">
        <v>0</v>
      </c>
      <c r="E655" s="3">
        <v>0</v>
      </c>
      <c r="F655" s="14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0</v>
      </c>
      <c r="U655" s="9">
        <v>1</v>
      </c>
      <c r="V655" s="37">
        <v>0</v>
      </c>
      <c r="W655" s="15">
        <f t="shared" si="30"/>
        <v>-1.0681073907032101</v>
      </c>
      <c r="X655" s="16">
        <f t="shared" si="31"/>
        <v>0.25576317271480004</v>
      </c>
      <c r="Y655" s="16">
        <f t="shared" si="32"/>
        <v>6.5414800517140631E-2</v>
      </c>
    </row>
    <row r="656" spans="2:25" x14ac:dyDescent="0.25">
      <c r="B656" s="9">
        <v>0</v>
      </c>
      <c r="C656" s="3">
        <v>1</v>
      </c>
      <c r="D656" s="9">
        <v>1</v>
      </c>
      <c r="E656" s="3">
        <v>0</v>
      </c>
      <c r="F656" s="14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1</v>
      </c>
      <c r="Q656" s="13">
        <v>0</v>
      </c>
      <c r="R656" s="13">
        <v>0</v>
      </c>
      <c r="S656" s="13">
        <v>1</v>
      </c>
      <c r="T656" s="13">
        <v>0</v>
      </c>
      <c r="U656" s="9">
        <v>1</v>
      </c>
      <c r="V656" s="37">
        <v>0</v>
      </c>
      <c r="W656" s="15">
        <f t="shared" si="30"/>
        <v>-3.825902222968887</v>
      </c>
      <c r="X656" s="16">
        <f t="shared" si="31"/>
        <v>2.1333710885967205E-2</v>
      </c>
      <c r="Y656" s="16">
        <f t="shared" si="32"/>
        <v>4.5512722016603563E-4</v>
      </c>
    </row>
    <row r="657" spans="2:25" x14ac:dyDescent="0.25">
      <c r="B657" s="9">
        <v>1</v>
      </c>
      <c r="C657" s="3">
        <v>0</v>
      </c>
      <c r="D657" s="9">
        <v>0</v>
      </c>
      <c r="E657" s="3">
        <v>1</v>
      </c>
      <c r="F657" s="14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1</v>
      </c>
      <c r="T657" s="13">
        <v>0</v>
      </c>
      <c r="U657" s="9">
        <v>1</v>
      </c>
      <c r="V657" s="37">
        <v>0</v>
      </c>
      <c r="W657" s="15">
        <f t="shared" si="30"/>
        <v>-2.2388823703467651</v>
      </c>
      <c r="X657" s="16">
        <f t="shared" si="31"/>
        <v>9.6312772542761771E-2</v>
      </c>
      <c r="Y657" s="16">
        <f t="shared" si="32"/>
        <v>9.2761501548737652E-3</v>
      </c>
    </row>
    <row r="658" spans="2:25" x14ac:dyDescent="0.25">
      <c r="B658" s="9">
        <v>0</v>
      </c>
      <c r="C658" s="3">
        <v>1</v>
      </c>
      <c r="D658" s="9">
        <v>1</v>
      </c>
      <c r="E658" s="3">
        <v>0</v>
      </c>
      <c r="F658" s="14">
        <v>0</v>
      </c>
      <c r="G658" s="13">
        <v>0</v>
      </c>
      <c r="H658" s="13">
        <v>0</v>
      </c>
      <c r="I658" s="13">
        <v>1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9">
        <v>1</v>
      </c>
      <c r="V658" s="37">
        <v>0</v>
      </c>
      <c r="W658" s="15">
        <f t="shared" si="30"/>
        <v>4.3477678085788005</v>
      </c>
      <c r="X658" s="16">
        <f t="shared" si="31"/>
        <v>0.98722953904414457</v>
      </c>
      <c r="Y658" s="16">
        <f t="shared" si="32"/>
        <v>0.97462216276131419</v>
      </c>
    </row>
    <row r="659" spans="2:25" x14ac:dyDescent="0.25">
      <c r="B659" s="9">
        <v>0</v>
      </c>
      <c r="C659" s="3">
        <v>1</v>
      </c>
      <c r="D659" s="9">
        <v>0</v>
      </c>
      <c r="E659" s="3">
        <v>1</v>
      </c>
      <c r="F659" s="14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1</v>
      </c>
      <c r="P659" s="13">
        <v>0</v>
      </c>
      <c r="Q659" s="13">
        <v>0</v>
      </c>
      <c r="R659" s="13">
        <v>0</v>
      </c>
      <c r="S659" s="13">
        <v>1</v>
      </c>
      <c r="T659" s="13">
        <v>0</v>
      </c>
      <c r="U659" s="9">
        <v>1</v>
      </c>
      <c r="V659" s="37">
        <v>0</v>
      </c>
      <c r="W659" s="15">
        <f t="shared" si="30"/>
        <v>-0.17317873210277601</v>
      </c>
      <c r="X659" s="16">
        <f t="shared" si="31"/>
        <v>0.45681319722282943</v>
      </c>
      <c r="Y659" s="16">
        <f t="shared" si="32"/>
        <v>0.20867829715694367</v>
      </c>
    </row>
    <row r="660" spans="2:25" x14ac:dyDescent="0.25">
      <c r="B660" s="9">
        <v>0</v>
      </c>
      <c r="C660" s="3">
        <v>1</v>
      </c>
      <c r="D660" s="9">
        <v>1</v>
      </c>
      <c r="E660" s="3">
        <v>0</v>
      </c>
      <c r="F660" s="14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1</v>
      </c>
      <c r="T660" s="13">
        <v>0</v>
      </c>
      <c r="U660" s="9">
        <v>1</v>
      </c>
      <c r="V660" s="37">
        <v>0</v>
      </c>
      <c r="W660" s="15">
        <f t="shared" si="30"/>
        <v>-2.1959763545570548</v>
      </c>
      <c r="X660" s="16">
        <f t="shared" si="31"/>
        <v>0.10011239615370723</v>
      </c>
      <c r="Y660" s="16">
        <f t="shared" si="32"/>
        <v>1.0022491863636815E-2</v>
      </c>
    </row>
    <row r="661" spans="2:25" x14ac:dyDescent="0.25">
      <c r="B661" s="9">
        <v>1</v>
      </c>
      <c r="C661" s="3">
        <v>0</v>
      </c>
      <c r="D661" s="9">
        <v>1</v>
      </c>
      <c r="E661" s="3">
        <v>0</v>
      </c>
      <c r="F661" s="14">
        <v>0</v>
      </c>
      <c r="G661" s="13">
        <v>0</v>
      </c>
      <c r="H661" s="13">
        <v>1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9">
        <v>1</v>
      </c>
      <c r="V661" s="37">
        <v>0</v>
      </c>
      <c r="W661" s="15">
        <f t="shared" si="30"/>
        <v>-3.1387216943262368</v>
      </c>
      <c r="X661" s="16">
        <f t="shared" si="31"/>
        <v>4.1537982130938456E-2</v>
      </c>
      <c r="Y661" s="16">
        <f t="shared" si="32"/>
        <v>1.7254039595101624E-3</v>
      </c>
    </row>
    <row r="662" spans="2:25" x14ac:dyDescent="0.25">
      <c r="B662" s="9">
        <v>0</v>
      </c>
      <c r="C662" s="3">
        <v>1</v>
      </c>
      <c r="D662" s="9">
        <v>1</v>
      </c>
      <c r="E662" s="3">
        <v>0</v>
      </c>
      <c r="F662" s="14">
        <v>0</v>
      </c>
      <c r="G662" s="13">
        <v>0</v>
      </c>
      <c r="H662" s="13">
        <v>1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9">
        <v>1</v>
      </c>
      <c r="V662" s="37">
        <v>0</v>
      </c>
      <c r="W662" s="15">
        <f t="shared" si="30"/>
        <v>-2.781552355718091</v>
      </c>
      <c r="X662" s="16">
        <f t="shared" si="31"/>
        <v>5.8329230921832315E-2</v>
      </c>
      <c r="Y662" s="16">
        <f t="shared" si="32"/>
        <v>3.4022991799324389E-3</v>
      </c>
    </row>
    <row r="663" spans="2:25" x14ac:dyDescent="0.25">
      <c r="B663" s="9">
        <v>1</v>
      </c>
      <c r="C663" s="3">
        <v>0</v>
      </c>
      <c r="D663" s="9">
        <v>1</v>
      </c>
      <c r="E663" s="3">
        <v>0</v>
      </c>
      <c r="F663" s="14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1</v>
      </c>
      <c r="T663" s="13">
        <v>0</v>
      </c>
      <c r="U663" s="9">
        <v>1</v>
      </c>
      <c r="V663" s="37">
        <v>0</v>
      </c>
      <c r="W663" s="15">
        <f t="shared" si="30"/>
        <v>-2.553145693165201</v>
      </c>
      <c r="X663" s="16">
        <f t="shared" si="31"/>
        <v>7.2215438930999049E-2</v>
      </c>
      <c r="Y663" s="16">
        <f t="shared" si="32"/>
        <v>5.2150696199968526E-3</v>
      </c>
    </row>
    <row r="664" spans="2:25" x14ac:dyDescent="0.25">
      <c r="B664" s="9">
        <v>1</v>
      </c>
      <c r="C664" s="3">
        <v>0</v>
      </c>
      <c r="D664" s="9">
        <v>0</v>
      </c>
      <c r="E664" s="3">
        <v>1</v>
      </c>
      <c r="F664" s="14">
        <v>0</v>
      </c>
      <c r="G664" s="13">
        <v>1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9">
        <v>1</v>
      </c>
      <c r="V664" s="37">
        <v>0</v>
      </c>
      <c r="W664" s="15">
        <f t="shared" si="30"/>
        <v>-3.7461713929683063</v>
      </c>
      <c r="X664" s="16">
        <f t="shared" si="31"/>
        <v>2.306347703550575E-2</v>
      </c>
      <c r="Y664" s="16">
        <f t="shared" si="32"/>
        <v>5.3192397296730114E-4</v>
      </c>
    </row>
    <row r="665" spans="2:25" x14ac:dyDescent="0.25">
      <c r="B665" s="9">
        <v>1</v>
      </c>
      <c r="C665" s="3">
        <v>0</v>
      </c>
      <c r="D665" s="9">
        <v>1</v>
      </c>
      <c r="E665" s="3">
        <v>0</v>
      </c>
      <c r="F665" s="14">
        <v>0</v>
      </c>
      <c r="G665" s="13">
        <v>1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1</v>
      </c>
      <c r="T665" s="13">
        <v>0</v>
      </c>
      <c r="U665" s="9">
        <v>1</v>
      </c>
      <c r="V665" s="37">
        <v>0</v>
      </c>
      <c r="W665" s="15">
        <f t="shared" si="30"/>
        <v>-5.6352809537526145</v>
      </c>
      <c r="X665" s="16">
        <f t="shared" si="31"/>
        <v>3.5569769302596171E-3</v>
      </c>
      <c r="Y665" s="16">
        <f t="shared" si="32"/>
        <v>1.2652084882399129E-5</v>
      </c>
    </row>
    <row r="666" spans="2:25" x14ac:dyDescent="0.25">
      <c r="B666" s="9">
        <v>1</v>
      </c>
      <c r="C666" s="3">
        <v>0</v>
      </c>
      <c r="D666" s="9">
        <v>0</v>
      </c>
      <c r="E666" s="3">
        <v>1</v>
      </c>
      <c r="F666" s="14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0</v>
      </c>
      <c r="U666" s="9">
        <v>1</v>
      </c>
      <c r="V666" s="37">
        <v>0</v>
      </c>
      <c r="W666" s="15">
        <f t="shared" si="30"/>
        <v>-0.6640361323808931</v>
      </c>
      <c r="X666" s="16">
        <f t="shared" si="31"/>
        <v>0.33983353404879968</v>
      </c>
      <c r="Y666" s="16">
        <f t="shared" si="32"/>
        <v>0.1154868308640967</v>
      </c>
    </row>
    <row r="667" spans="2:25" x14ac:dyDescent="0.25">
      <c r="B667" s="9">
        <v>0</v>
      </c>
      <c r="C667" s="3">
        <v>1</v>
      </c>
      <c r="D667" s="9">
        <v>0</v>
      </c>
      <c r="E667" s="3">
        <v>0</v>
      </c>
      <c r="F667" s="14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9">
        <v>1</v>
      </c>
      <c r="V667" s="37">
        <v>0</v>
      </c>
      <c r="W667" s="15">
        <f t="shared" si="30"/>
        <v>-1.0681073907032101</v>
      </c>
      <c r="X667" s="16">
        <f t="shared" si="31"/>
        <v>0.25576317271480004</v>
      </c>
      <c r="Y667" s="16">
        <f t="shared" si="32"/>
        <v>6.5414800517140631E-2</v>
      </c>
    </row>
    <row r="668" spans="2:25" x14ac:dyDescent="0.25">
      <c r="B668" s="9">
        <v>1</v>
      </c>
      <c r="C668" s="3">
        <v>0</v>
      </c>
      <c r="D668" s="9">
        <v>1</v>
      </c>
      <c r="E668" s="3">
        <v>0</v>
      </c>
      <c r="F668" s="14">
        <v>0</v>
      </c>
      <c r="G668" s="13">
        <v>0</v>
      </c>
      <c r="H668" s="13">
        <v>1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9">
        <v>1</v>
      </c>
      <c r="V668" s="37">
        <v>0</v>
      </c>
      <c r="W668" s="15">
        <f t="shared" si="30"/>
        <v>-3.1387216943262368</v>
      </c>
      <c r="X668" s="16">
        <f t="shared" si="31"/>
        <v>4.1537982130938456E-2</v>
      </c>
      <c r="Y668" s="16">
        <f t="shared" si="32"/>
        <v>1.7254039595101624E-3</v>
      </c>
    </row>
    <row r="669" spans="2:25" x14ac:dyDescent="0.25">
      <c r="B669" s="9">
        <v>0</v>
      </c>
      <c r="C669" s="3">
        <v>1</v>
      </c>
      <c r="D669" s="9">
        <v>1</v>
      </c>
      <c r="E669" s="3">
        <v>0</v>
      </c>
      <c r="F669" s="14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1</v>
      </c>
      <c r="Q669" s="13">
        <v>0</v>
      </c>
      <c r="R669" s="13">
        <v>0</v>
      </c>
      <c r="S669" s="13">
        <v>1</v>
      </c>
      <c r="T669" s="13">
        <v>0</v>
      </c>
      <c r="U669" s="9">
        <v>1</v>
      </c>
      <c r="V669" s="37">
        <v>0</v>
      </c>
      <c r="W669" s="15">
        <f t="shared" si="30"/>
        <v>-3.825902222968887</v>
      </c>
      <c r="X669" s="16">
        <f t="shared" si="31"/>
        <v>2.1333710885967205E-2</v>
      </c>
      <c r="Y669" s="16">
        <f t="shared" si="32"/>
        <v>4.5512722016603563E-4</v>
      </c>
    </row>
    <row r="670" spans="2:25" x14ac:dyDescent="0.25">
      <c r="B670" s="9">
        <v>1</v>
      </c>
      <c r="C670" s="3">
        <v>0</v>
      </c>
      <c r="D670" s="9">
        <v>1</v>
      </c>
      <c r="E670" s="3">
        <v>0</v>
      </c>
      <c r="F670" s="14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1</v>
      </c>
      <c r="T670" s="13">
        <v>0</v>
      </c>
      <c r="U670" s="9">
        <v>1</v>
      </c>
      <c r="V670" s="37">
        <v>0</v>
      </c>
      <c r="W670" s="15">
        <f t="shared" si="30"/>
        <v>-2.553145693165201</v>
      </c>
      <c r="X670" s="16">
        <f t="shared" si="31"/>
        <v>7.2215438930999049E-2</v>
      </c>
      <c r="Y670" s="16">
        <f t="shared" si="32"/>
        <v>5.2150696199968526E-3</v>
      </c>
    </row>
    <row r="671" spans="2:25" x14ac:dyDescent="0.25">
      <c r="B671" s="9">
        <v>0</v>
      </c>
      <c r="C671" s="3">
        <v>0</v>
      </c>
      <c r="D671" s="9">
        <v>0</v>
      </c>
      <c r="E671" s="3">
        <v>1</v>
      </c>
      <c r="F671" s="14">
        <v>0</v>
      </c>
      <c r="G671" s="13">
        <v>1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9">
        <v>1</v>
      </c>
      <c r="V671" s="37">
        <v>0</v>
      </c>
      <c r="W671" s="15">
        <f t="shared" si="30"/>
        <v>-3.3725960830038115</v>
      </c>
      <c r="X671" s="16">
        <f t="shared" si="31"/>
        <v>3.3162969189039236E-2</v>
      </c>
      <c r="Y671" s="16">
        <f t="shared" si="32"/>
        <v>1.0997825254331656E-3</v>
      </c>
    </row>
    <row r="672" spans="2:25" x14ac:dyDescent="0.25">
      <c r="B672" s="9">
        <v>0</v>
      </c>
      <c r="C672" s="3">
        <v>0</v>
      </c>
      <c r="D672" s="9">
        <v>0</v>
      </c>
      <c r="E672" s="3">
        <v>1</v>
      </c>
      <c r="F672" s="14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0</v>
      </c>
      <c r="U672" s="9">
        <v>1</v>
      </c>
      <c r="V672" s="37">
        <v>0</v>
      </c>
      <c r="W672" s="15">
        <f t="shared" si="30"/>
        <v>-0.29046082241639826</v>
      </c>
      <c r="X672" s="16">
        <f t="shared" si="31"/>
        <v>0.42789105385603177</v>
      </c>
      <c r="Y672" s="16">
        <f t="shared" si="32"/>
        <v>0.18309075397002547</v>
      </c>
    </row>
    <row r="673" spans="2:25" x14ac:dyDescent="0.25">
      <c r="B673" s="9">
        <v>0</v>
      </c>
      <c r="C673" s="3">
        <v>0</v>
      </c>
      <c r="D673" s="9">
        <v>0</v>
      </c>
      <c r="E673" s="3">
        <v>0</v>
      </c>
      <c r="F673" s="14">
        <v>0</v>
      </c>
      <c r="G673" s="13">
        <v>1</v>
      </c>
      <c r="H673" s="13">
        <v>1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1</v>
      </c>
      <c r="S673" s="13">
        <v>0</v>
      </c>
      <c r="T673" s="13">
        <v>0</v>
      </c>
      <c r="U673" s="9">
        <v>1</v>
      </c>
      <c r="V673" s="37">
        <v>0</v>
      </c>
      <c r="W673" s="15">
        <f t="shared" si="30"/>
        <v>-4.9382428734526753</v>
      </c>
      <c r="X673" s="16">
        <f t="shared" si="31"/>
        <v>7.1161780227890718E-3</v>
      </c>
      <c r="Y673" s="16">
        <f t="shared" si="32"/>
        <v>5.0639989652026182E-5</v>
      </c>
    </row>
    <row r="674" spans="2:25" x14ac:dyDescent="0.25">
      <c r="B674" s="9">
        <v>1</v>
      </c>
      <c r="C674" s="3">
        <v>0</v>
      </c>
      <c r="D674" s="9">
        <v>1</v>
      </c>
      <c r="E674" s="3">
        <v>0</v>
      </c>
      <c r="F674" s="14">
        <v>0</v>
      </c>
      <c r="G674" s="13">
        <v>0</v>
      </c>
      <c r="H674" s="13">
        <v>1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1</v>
      </c>
      <c r="T674" s="13">
        <v>0</v>
      </c>
      <c r="U674" s="9">
        <v>1</v>
      </c>
      <c r="V674" s="37">
        <v>0</v>
      </c>
      <c r="W674" s="15">
        <f t="shared" si="30"/>
        <v>-4.7135679322921096</v>
      </c>
      <c r="X674" s="16">
        <f t="shared" si="31"/>
        <v>8.8929128972432183E-3</v>
      </c>
      <c r="Y674" s="16">
        <f t="shared" si="32"/>
        <v>7.9083899797954775E-5</v>
      </c>
    </row>
    <row r="675" spans="2:25" x14ac:dyDescent="0.25">
      <c r="B675" s="9">
        <v>1</v>
      </c>
      <c r="C675" s="3">
        <v>0</v>
      </c>
      <c r="D675" s="9">
        <v>1</v>
      </c>
      <c r="E675" s="3">
        <v>0</v>
      </c>
      <c r="F675" s="14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1</v>
      </c>
      <c r="Q675" s="13">
        <v>0</v>
      </c>
      <c r="R675" s="13">
        <v>0</v>
      </c>
      <c r="S675" s="13">
        <v>0</v>
      </c>
      <c r="T675" s="13">
        <v>0</v>
      </c>
      <c r="U675" s="9">
        <v>1</v>
      </c>
      <c r="V675" s="37">
        <v>0</v>
      </c>
      <c r="W675" s="15">
        <f t="shared" si="30"/>
        <v>-2.6082253236111606</v>
      </c>
      <c r="X675" s="16">
        <f t="shared" si="31"/>
        <v>6.8610924910689333E-2</v>
      </c>
      <c r="Y675" s="16">
        <f t="shared" si="32"/>
        <v>4.7074590171002498E-3</v>
      </c>
    </row>
    <row r="676" spans="2:25" x14ac:dyDescent="0.25">
      <c r="B676" s="9">
        <v>0</v>
      </c>
      <c r="C676" s="3">
        <v>1</v>
      </c>
      <c r="D676" s="9">
        <v>1</v>
      </c>
      <c r="E676" s="3">
        <v>0</v>
      </c>
      <c r="F676" s="14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9">
        <v>1</v>
      </c>
      <c r="V676" s="37">
        <v>0</v>
      </c>
      <c r="W676" s="15">
        <f t="shared" si="30"/>
        <v>-0.62113011659118245</v>
      </c>
      <c r="X676" s="16">
        <f t="shared" si="31"/>
        <v>0.34952446770532508</v>
      </c>
      <c r="Y676" s="16">
        <f t="shared" si="32"/>
        <v>0.12216735352469084</v>
      </c>
    </row>
    <row r="677" spans="2:25" x14ac:dyDescent="0.25">
      <c r="B677" s="9">
        <v>0</v>
      </c>
      <c r="C677" s="3">
        <v>1</v>
      </c>
      <c r="D677" s="9">
        <v>1</v>
      </c>
      <c r="E677" s="3">
        <v>0</v>
      </c>
      <c r="F677" s="14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  <c r="U677" s="9">
        <v>1</v>
      </c>
      <c r="V677" s="37">
        <v>0</v>
      </c>
      <c r="W677" s="15">
        <f t="shared" si="30"/>
        <v>-0.62113011659118245</v>
      </c>
      <c r="X677" s="16">
        <f t="shared" si="31"/>
        <v>0.34952446770532508</v>
      </c>
      <c r="Y677" s="16">
        <f t="shared" si="32"/>
        <v>0.12216735352469084</v>
      </c>
    </row>
    <row r="678" spans="2:25" x14ac:dyDescent="0.25">
      <c r="B678" s="9">
        <v>0</v>
      </c>
      <c r="C678" s="3">
        <v>1</v>
      </c>
      <c r="D678" s="9">
        <v>1</v>
      </c>
      <c r="E678" s="3">
        <v>0</v>
      </c>
      <c r="F678" s="14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1</v>
      </c>
      <c r="T678" s="13">
        <v>0</v>
      </c>
      <c r="U678" s="9">
        <v>1</v>
      </c>
      <c r="V678" s="37">
        <v>0</v>
      </c>
      <c r="W678" s="15">
        <f t="shared" si="30"/>
        <v>-2.1959763545570548</v>
      </c>
      <c r="X678" s="16">
        <f t="shared" si="31"/>
        <v>0.10011239615370723</v>
      </c>
      <c r="Y678" s="16">
        <f t="shared" si="32"/>
        <v>1.0022491863636815E-2</v>
      </c>
    </row>
    <row r="679" spans="2:25" x14ac:dyDescent="0.25">
      <c r="B679" s="9">
        <v>0</v>
      </c>
      <c r="C679" s="3">
        <v>1</v>
      </c>
      <c r="D679" s="9">
        <v>1</v>
      </c>
      <c r="E679" s="3">
        <v>0</v>
      </c>
      <c r="F679" s="14">
        <v>0</v>
      </c>
      <c r="G679" s="13">
        <v>0</v>
      </c>
      <c r="H679" s="13">
        <v>1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9">
        <v>1</v>
      </c>
      <c r="V679" s="37">
        <v>0</v>
      </c>
      <c r="W679" s="15">
        <f t="shared" si="30"/>
        <v>-2.781552355718091</v>
      </c>
      <c r="X679" s="16">
        <f t="shared" si="31"/>
        <v>5.8329230921832315E-2</v>
      </c>
      <c r="Y679" s="16">
        <f t="shared" si="32"/>
        <v>3.4022991799324389E-3</v>
      </c>
    </row>
    <row r="680" spans="2:25" x14ac:dyDescent="0.25">
      <c r="B680" s="9">
        <v>0</v>
      </c>
      <c r="C680" s="3">
        <v>0</v>
      </c>
      <c r="D680" s="9">
        <v>0</v>
      </c>
      <c r="E680" s="3">
        <v>1</v>
      </c>
      <c r="F680" s="14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9">
        <v>1</v>
      </c>
      <c r="V680" s="37">
        <v>0</v>
      </c>
      <c r="W680" s="15">
        <f t="shared" si="30"/>
        <v>-0.29046082241639826</v>
      </c>
      <c r="X680" s="16">
        <f t="shared" si="31"/>
        <v>0.42789105385603177</v>
      </c>
      <c r="Y680" s="16">
        <f t="shared" si="32"/>
        <v>0.18309075397002547</v>
      </c>
    </row>
    <row r="681" spans="2:25" x14ac:dyDescent="0.25">
      <c r="B681" s="9">
        <v>0</v>
      </c>
      <c r="C681" s="3">
        <v>1</v>
      </c>
      <c r="D681" s="9">
        <v>0</v>
      </c>
      <c r="E681" s="3">
        <v>1</v>
      </c>
      <c r="F681" s="14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  <c r="U681" s="9">
        <v>1</v>
      </c>
      <c r="V681" s="37">
        <v>0</v>
      </c>
      <c r="W681" s="15">
        <f t="shared" si="30"/>
        <v>-0.30686679377274684</v>
      </c>
      <c r="X681" s="16">
        <f t="shared" si="31"/>
        <v>0.42387970261883912</v>
      </c>
      <c r="Y681" s="16">
        <f t="shared" si="32"/>
        <v>0.17967400229223549</v>
      </c>
    </row>
    <row r="682" spans="2:25" x14ac:dyDescent="0.25">
      <c r="B682" s="9">
        <v>0</v>
      </c>
      <c r="C682" s="3">
        <v>1</v>
      </c>
      <c r="D682" s="9">
        <v>0</v>
      </c>
      <c r="E682" s="3">
        <v>1</v>
      </c>
      <c r="F682" s="14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1</v>
      </c>
      <c r="T682" s="13">
        <v>0</v>
      </c>
      <c r="U682" s="9">
        <v>1</v>
      </c>
      <c r="V682" s="37">
        <v>0</v>
      </c>
      <c r="W682" s="15">
        <f t="shared" si="30"/>
        <v>-1.8817130317386193</v>
      </c>
      <c r="X682" s="16">
        <f t="shared" si="31"/>
        <v>0.13219223506536956</v>
      </c>
      <c r="Y682" s="16">
        <f t="shared" si="32"/>
        <v>1.7474787011577921E-2</v>
      </c>
    </row>
    <row r="683" spans="2:25" x14ac:dyDescent="0.25">
      <c r="B683" s="9">
        <v>1</v>
      </c>
      <c r="C683" s="3">
        <v>0</v>
      </c>
      <c r="D683" s="9">
        <v>0</v>
      </c>
      <c r="E683" s="3">
        <v>1</v>
      </c>
      <c r="F683" s="14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9">
        <v>1</v>
      </c>
      <c r="V683" s="37">
        <v>0</v>
      </c>
      <c r="W683" s="15">
        <f t="shared" si="30"/>
        <v>-0.6640361323808931</v>
      </c>
      <c r="X683" s="16">
        <f t="shared" si="31"/>
        <v>0.33983353404879968</v>
      </c>
      <c r="Y683" s="16">
        <f t="shared" si="32"/>
        <v>0.1154868308640967</v>
      </c>
    </row>
    <row r="684" spans="2:25" x14ac:dyDescent="0.25">
      <c r="B684" s="9">
        <v>0</v>
      </c>
      <c r="C684" s="3">
        <v>1</v>
      </c>
      <c r="D684" s="9">
        <v>1</v>
      </c>
      <c r="E684" s="3">
        <v>0</v>
      </c>
      <c r="F684" s="14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9">
        <v>1</v>
      </c>
      <c r="V684" s="37">
        <v>0</v>
      </c>
      <c r="W684" s="15">
        <f t="shared" si="30"/>
        <v>-0.62113011659118245</v>
      </c>
      <c r="X684" s="16">
        <f t="shared" si="31"/>
        <v>0.34952446770532508</v>
      </c>
      <c r="Y684" s="16">
        <f t="shared" si="32"/>
        <v>0.12216735352469084</v>
      </c>
    </row>
    <row r="685" spans="2:25" x14ac:dyDescent="0.25">
      <c r="B685" s="9">
        <v>0</v>
      </c>
      <c r="C685" s="3">
        <v>1</v>
      </c>
      <c r="D685" s="9">
        <v>1</v>
      </c>
      <c r="E685" s="3">
        <v>0</v>
      </c>
      <c r="F685" s="14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0</v>
      </c>
      <c r="T685" s="13">
        <v>0</v>
      </c>
      <c r="U685" s="9">
        <v>1</v>
      </c>
      <c r="V685" s="37">
        <v>0</v>
      </c>
      <c r="W685" s="15">
        <f t="shared" si="30"/>
        <v>-0.62113011659118245</v>
      </c>
      <c r="X685" s="16">
        <f t="shared" si="31"/>
        <v>0.34952446770532508</v>
      </c>
      <c r="Y685" s="16">
        <f t="shared" si="32"/>
        <v>0.12216735352469084</v>
      </c>
    </row>
    <row r="686" spans="2:25" x14ac:dyDescent="0.25">
      <c r="B686" s="9">
        <v>1</v>
      </c>
      <c r="C686" s="3">
        <v>0</v>
      </c>
      <c r="D686" s="9">
        <v>0</v>
      </c>
      <c r="E686" s="3">
        <v>1</v>
      </c>
      <c r="F686" s="14">
        <v>0</v>
      </c>
      <c r="G686" s="13">
        <v>1</v>
      </c>
      <c r="H686" s="13">
        <v>1</v>
      </c>
      <c r="I686" s="13">
        <v>0</v>
      </c>
      <c r="J686" s="13">
        <v>1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1</v>
      </c>
      <c r="S686" s="13">
        <v>0</v>
      </c>
      <c r="T686" s="13">
        <v>0</v>
      </c>
      <c r="U686" s="9">
        <v>1</v>
      </c>
      <c r="V686" s="37">
        <v>0</v>
      </c>
      <c r="W686" s="15">
        <f t="shared" si="30"/>
        <v>-1.8393861197614298</v>
      </c>
      <c r="X686" s="16">
        <f t="shared" si="31"/>
        <v>0.13712391128593418</v>
      </c>
      <c r="Y686" s="16">
        <f t="shared" si="32"/>
        <v>1.8802967046352748E-2</v>
      </c>
    </row>
    <row r="687" spans="2:25" x14ac:dyDescent="0.25">
      <c r="B687" s="9">
        <v>0</v>
      </c>
      <c r="C687" s="3">
        <v>1</v>
      </c>
      <c r="D687" s="9">
        <v>1</v>
      </c>
      <c r="E687" s="3">
        <v>0</v>
      </c>
      <c r="F687" s="14">
        <v>0</v>
      </c>
      <c r="G687" s="13">
        <v>0</v>
      </c>
      <c r="H687" s="13">
        <v>1</v>
      </c>
      <c r="I687" s="13">
        <v>0</v>
      </c>
      <c r="J687" s="13">
        <v>1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1</v>
      </c>
      <c r="Q687" s="13">
        <v>0</v>
      </c>
      <c r="R687" s="13">
        <v>0</v>
      </c>
      <c r="S687" s="13">
        <v>0</v>
      </c>
      <c r="T687" s="13">
        <v>0</v>
      </c>
      <c r="U687" s="9">
        <v>1</v>
      </c>
      <c r="V687" s="37">
        <v>0</v>
      </c>
      <c r="W687" s="15">
        <f t="shared" si="30"/>
        <v>-1.7002867574046463</v>
      </c>
      <c r="X687" s="16">
        <f t="shared" si="31"/>
        <v>0.15442781662932614</v>
      </c>
      <c r="Y687" s="16">
        <f t="shared" si="32"/>
        <v>2.3847950548900779E-2</v>
      </c>
    </row>
    <row r="688" spans="2:25" x14ac:dyDescent="0.25">
      <c r="B688" s="9">
        <v>1</v>
      </c>
      <c r="C688" s="3">
        <v>0</v>
      </c>
      <c r="D688" s="9">
        <v>0</v>
      </c>
      <c r="E688" s="3">
        <v>1</v>
      </c>
      <c r="F688" s="14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9">
        <v>1</v>
      </c>
      <c r="V688" s="37">
        <v>0</v>
      </c>
      <c r="W688" s="15">
        <f t="shared" si="30"/>
        <v>-0.6640361323808931</v>
      </c>
      <c r="X688" s="16">
        <f t="shared" si="31"/>
        <v>0.33983353404879968</v>
      </c>
      <c r="Y688" s="16">
        <f t="shared" si="32"/>
        <v>0.1154868308640967</v>
      </c>
    </row>
    <row r="689" spans="2:25" x14ac:dyDescent="0.25">
      <c r="B689" s="9">
        <v>0</v>
      </c>
      <c r="C689" s="3">
        <v>0</v>
      </c>
      <c r="D689" s="9">
        <v>1</v>
      </c>
      <c r="E689" s="3">
        <v>0</v>
      </c>
      <c r="F689" s="14">
        <v>0</v>
      </c>
      <c r="G689" s="13">
        <v>1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9">
        <v>1</v>
      </c>
      <c r="V689" s="37">
        <v>0</v>
      </c>
      <c r="W689" s="15">
        <f t="shared" si="30"/>
        <v>-3.686859405822247</v>
      </c>
      <c r="X689" s="16">
        <f t="shared" si="31"/>
        <v>2.443835788794026E-2</v>
      </c>
      <c r="Y689" s="16">
        <f t="shared" si="32"/>
        <v>5.9723333625905193E-4</v>
      </c>
    </row>
    <row r="690" spans="2:25" x14ac:dyDescent="0.25">
      <c r="B690" s="9">
        <v>0</v>
      </c>
      <c r="C690" s="3">
        <v>1</v>
      </c>
      <c r="D690" s="9">
        <v>0</v>
      </c>
      <c r="E690" s="3">
        <v>0</v>
      </c>
      <c r="F690" s="14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>
        <v>0</v>
      </c>
      <c r="U690" s="9">
        <v>1</v>
      </c>
      <c r="V690" s="37">
        <v>0</v>
      </c>
      <c r="W690" s="15">
        <f t="shared" si="30"/>
        <v>-1.0681073907032101</v>
      </c>
      <c r="X690" s="16">
        <f t="shared" si="31"/>
        <v>0.25576317271480004</v>
      </c>
      <c r="Y690" s="16">
        <f t="shared" si="32"/>
        <v>6.5414800517140631E-2</v>
      </c>
    </row>
    <row r="691" spans="2:25" x14ac:dyDescent="0.25">
      <c r="B691" s="9">
        <v>1</v>
      </c>
      <c r="C691" s="3">
        <v>0</v>
      </c>
      <c r="D691" s="9">
        <v>1</v>
      </c>
      <c r="E691" s="3">
        <v>0</v>
      </c>
      <c r="F691" s="14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1</v>
      </c>
      <c r="Q691" s="13">
        <v>0</v>
      </c>
      <c r="R691" s="13">
        <v>0</v>
      </c>
      <c r="S691" s="13">
        <v>0</v>
      </c>
      <c r="T691" s="13">
        <v>0</v>
      </c>
      <c r="U691" s="9">
        <v>1</v>
      </c>
      <c r="V691" s="37">
        <v>0</v>
      </c>
      <c r="W691" s="15">
        <f t="shared" si="30"/>
        <v>-2.6082253236111606</v>
      </c>
      <c r="X691" s="16">
        <f t="shared" si="31"/>
        <v>6.8610924910689333E-2</v>
      </c>
      <c r="Y691" s="16">
        <f t="shared" si="32"/>
        <v>4.7074590171002498E-3</v>
      </c>
    </row>
    <row r="692" spans="2:25" x14ac:dyDescent="0.25">
      <c r="B692" s="9">
        <v>1</v>
      </c>
      <c r="C692" s="3">
        <v>0</v>
      </c>
      <c r="D692" s="9">
        <v>0</v>
      </c>
      <c r="E692" s="3">
        <v>1</v>
      </c>
      <c r="F692" s="14">
        <v>0</v>
      </c>
      <c r="G692" s="13">
        <v>1</v>
      </c>
      <c r="H692" s="13">
        <v>1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1</v>
      </c>
      <c r="U692" s="9">
        <v>1</v>
      </c>
      <c r="V692" s="37">
        <v>0</v>
      </c>
      <c r="W692" s="15">
        <f t="shared" si="30"/>
        <v>-3.5673824209836091</v>
      </c>
      <c r="X692" s="16">
        <f t="shared" si="31"/>
        <v>2.7454616177898981E-2</v>
      </c>
      <c r="Y692" s="16">
        <f t="shared" si="32"/>
        <v>7.5375594947575252E-4</v>
      </c>
    </row>
    <row r="693" spans="2:25" x14ac:dyDescent="0.25">
      <c r="B693" s="9">
        <v>1</v>
      </c>
      <c r="C693" s="3">
        <v>0</v>
      </c>
      <c r="D693" s="9">
        <v>1</v>
      </c>
      <c r="E693" s="3">
        <v>0</v>
      </c>
      <c r="F693" s="14">
        <v>0</v>
      </c>
      <c r="G693" s="13">
        <v>0</v>
      </c>
      <c r="H693" s="13">
        <v>1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9">
        <v>1</v>
      </c>
      <c r="V693" s="37">
        <v>0</v>
      </c>
      <c r="W693" s="15">
        <f t="shared" si="30"/>
        <v>-3.1387216943262368</v>
      </c>
      <c r="X693" s="16">
        <f t="shared" si="31"/>
        <v>4.1537982130938456E-2</v>
      </c>
      <c r="Y693" s="16">
        <f t="shared" si="32"/>
        <v>1.7254039595101624E-3</v>
      </c>
    </row>
    <row r="694" spans="2:25" x14ac:dyDescent="0.25">
      <c r="B694" s="9">
        <v>0</v>
      </c>
      <c r="C694" s="3">
        <v>1</v>
      </c>
      <c r="D694" s="9">
        <v>1</v>
      </c>
      <c r="E694" s="3">
        <v>0</v>
      </c>
      <c r="F694" s="14">
        <v>0</v>
      </c>
      <c r="G694" s="13">
        <v>1</v>
      </c>
      <c r="H694" s="13">
        <v>0</v>
      </c>
      <c r="I694" s="13">
        <v>0</v>
      </c>
      <c r="J694" s="13">
        <v>1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13">
        <v>0</v>
      </c>
      <c r="R694" s="13">
        <v>0</v>
      </c>
      <c r="S694" s="13">
        <v>0</v>
      </c>
      <c r="T694" s="13">
        <v>0</v>
      </c>
      <c r="U694" s="9">
        <v>1</v>
      </c>
      <c r="V694" s="37">
        <v>0</v>
      </c>
      <c r="W694" s="15">
        <f t="shared" si="30"/>
        <v>-0.99207391045331916</v>
      </c>
      <c r="X694" s="16">
        <f t="shared" si="31"/>
        <v>0.27050263618021414</v>
      </c>
      <c r="Y694" s="16">
        <f t="shared" si="32"/>
        <v>7.3171676180445303E-2</v>
      </c>
    </row>
    <row r="695" spans="2:25" x14ac:dyDescent="0.25">
      <c r="B695" s="9">
        <v>0</v>
      </c>
      <c r="C695" s="3">
        <v>1</v>
      </c>
      <c r="D695" s="9">
        <v>1</v>
      </c>
      <c r="E695" s="3">
        <v>0</v>
      </c>
      <c r="F695" s="14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13">
        <v>1</v>
      </c>
      <c r="T695" s="13">
        <v>0</v>
      </c>
      <c r="U695" s="9">
        <v>1</v>
      </c>
      <c r="V695" s="37">
        <v>0</v>
      </c>
      <c r="W695" s="15">
        <f t="shared" si="30"/>
        <v>-2.1959763545570548</v>
      </c>
      <c r="X695" s="16">
        <f t="shared" si="31"/>
        <v>0.10011239615370723</v>
      </c>
      <c r="Y695" s="16">
        <f t="shared" si="32"/>
        <v>1.0022491863636815E-2</v>
      </c>
    </row>
    <row r="696" spans="2:25" x14ac:dyDescent="0.25">
      <c r="B696" s="9">
        <v>0</v>
      </c>
      <c r="C696" s="3">
        <v>1</v>
      </c>
      <c r="D696" s="9">
        <v>0</v>
      </c>
      <c r="E696" s="3">
        <v>1</v>
      </c>
      <c r="F696" s="14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9">
        <v>1</v>
      </c>
      <c r="V696" s="37">
        <v>0</v>
      </c>
      <c r="W696" s="15">
        <f t="shared" si="30"/>
        <v>-0.30686679377274684</v>
      </c>
      <c r="X696" s="16">
        <f t="shared" si="31"/>
        <v>0.42387970261883912</v>
      </c>
      <c r="Y696" s="16">
        <f t="shared" si="32"/>
        <v>0.17967400229223549</v>
      </c>
    </row>
    <row r="697" spans="2:25" x14ac:dyDescent="0.25">
      <c r="B697" s="9">
        <v>0</v>
      </c>
      <c r="C697" s="3">
        <v>1</v>
      </c>
      <c r="D697" s="9">
        <v>1</v>
      </c>
      <c r="E697" s="3">
        <v>0</v>
      </c>
      <c r="F697" s="14">
        <v>0</v>
      </c>
      <c r="G697" s="13">
        <v>1</v>
      </c>
      <c r="H697" s="13">
        <v>1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1</v>
      </c>
      <c r="Q697" s="13">
        <v>0</v>
      </c>
      <c r="R697" s="13">
        <v>0</v>
      </c>
      <c r="S697" s="13">
        <v>0</v>
      </c>
      <c r="T697" s="13">
        <v>0</v>
      </c>
      <c r="U697" s="9">
        <v>1</v>
      </c>
      <c r="V697" s="37">
        <v>0</v>
      </c>
      <c r="W697" s="15">
        <f t="shared" si="30"/>
        <v>-7.4936134847173355</v>
      </c>
      <c r="X697" s="16">
        <f t="shared" si="31"/>
        <v>5.5631829315266315E-4</v>
      </c>
      <c r="Y697" s="16">
        <f t="shared" si="32"/>
        <v>3.0949004329629244E-7</v>
      </c>
    </row>
    <row r="698" spans="2:25" x14ac:dyDescent="0.25">
      <c r="B698" s="9">
        <v>0</v>
      </c>
      <c r="C698" s="3">
        <v>1</v>
      </c>
      <c r="D698" s="9">
        <v>1</v>
      </c>
      <c r="E698" s="3">
        <v>0</v>
      </c>
      <c r="F698" s="14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>
        <v>0</v>
      </c>
      <c r="U698" s="9">
        <v>1</v>
      </c>
      <c r="V698" s="37">
        <v>0</v>
      </c>
      <c r="W698" s="15">
        <f t="shared" si="30"/>
        <v>-0.62113011659118245</v>
      </c>
      <c r="X698" s="16">
        <f t="shared" si="31"/>
        <v>0.34952446770532508</v>
      </c>
      <c r="Y698" s="16">
        <f t="shared" si="32"/>
        <v>0.12216735352469084</v>
      </c>
    </row>
    <row r="699" spans="2:25" x14ac:dyDescent="0.25">
      <c r="B699" s="9">
        <v>0</v>
      </c>
      <c r="C699" s="3">
        <v>0</v>
      </c>
      <c r="D699" s="9">
        <v>0</v>
      </c>
      <c r="E699" s="3">
        <v>1</v>
      </c>
      <c r="F699" s="14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1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9">
        <v>1</v>
      </c>
      <c r="V699" s="37">
        <v>0</v>
      </c>
      <c r="W699" s="15">
        <f t="shared" si="30"/>
        <v>1.4180734772194452</v>
      </c>
      <c r="X699" s="16">
        <f t="shared" si="31"/>
        <v>0.8050362207448637</v>
      </c>
      <c r="Y699" s="16">
        <f t="shared" si="32"/>
        <v>0.64808331671117292</v>
      </c>
    </row>
    <row r="700" spans="2:25" x14ac:dyDescent="0.25">
      <c r="B700" s="9">
        <v>0</v>
      </c>
      <c r="C700" s="3">
        <v>1</v>
      </c>
      <c r="D700" s="9">
        <v>1</v>
      </c>
      <c r="E700" s="3">
        <v>0</v>
      </c>
      <c r="F700" s="14">
        <v>0</v>
      </c>
      <c r="G700" s="13">
        <v>0</v>
      </c>
      <c r="H700" s="13">
        <v>1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1</v>
      </c>
      <c r="Q700" s="13">
        <v>0</v>
      </c>
      <c r="R700" s="13">
        <v>0</v>
      </c>
      <c r="S700" s="13">
        <v>0</v>
      </c>
      <c r="T700" s="13">
        <v>0</v>
      </c>
      <c r="U700" s="9">
        <v>1</v>
      </c>
      <c r="V700" s="37">
        <v>0</v>
      </c>
      <c r="W700" s="15">
        <f t="shared" si="30"/>
        <v>-4.4114782241299233</v>
      </c>
      <c r="X700" s="16">
        <f t="shared" si="31"/>
        <v>1.1991677851353615E-2</v>
      </c>
      <c r="Y700" s="16">
        <f t="shared" si="32"/>
        <v>1.4380033769064487E-4</v>
      </c>
    </row>
    <row r="701" spans="2:25" x14ac:dyDescent="0.25">
      <c r="B701" s="9">
        <v>1</v>
      </c>
      <c r="C701" s="3">
        <v>0</v>
      </c>
      <c r="D701" s="9">
        <v>1</v>
      </c>
      <c r="E701" s="3">
        <v>0</v>
      </c>
      <c r="F701" s="14">
        <v>0</v>
      </c>
      <c r="G701" s="13">
        <v>0</v>
      </c>
      <c r="H701" s="13">
        <v>1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1</v>
      </c>
      <c r="Q701" s="13">
        <v>0</v>
      </c>
      <c r="R701" s="13">
        <v>0</v>
      </c>
      <c r="S701" s="13">
        <v>0</v>
      </c>
      <c r="T701" s="13">
        <v>0</v>
      </c>
      <c r="U701" s="9">
        <v>1</v>
      </c>
      <c r="V701" s="37">
        <v>0</v>
      </c>
      <c r="W701" s="15">
        <f t="shared" si="30"/>
        <v>-4.7686475627380691</v>
      </c>
      <c r="X701" s="16">
        <f t="shared" si="31"/>
        <v>8.4203526696364217E-3</v>
      </c>
      <c r="Y701" s="16">
        <f t="shared" si="32"/>
        <v>7.0902339081053213E-5</v>
      </c>
    </row>
    <row r="702" spans="2:25" x14ac:dyDescent="0.25">
      <c r="B702" s="9">
        <v>0</v>
      </c>
      <c r="C702" s="3">
        <v>1</v>
      </c>
      <c r="D702" s="9">
        <v>1</v>
      </c>
      <c r="E702" s="3">
        <v>0</v>
      </c>
      <c r="F702" s="14">
        <v>0</v>
      </c>
      <c r="G702" s="13">
        <v>0</v>
      </c>
      <c r="H702" s="13">
        <v>1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9">
        <v>1</v>
      </c>
      <c r="V702" s="37">
        <v>0</v>
      </c>
      <c r="W702" s="15">
        <f t="shared" si="30"/>
        <v>-2.781552355718091</v>
      </c>
      <c r="X702" s="16">
        <f t="shared" si="31"/>
        <v>5.8329230921832315E-2</v>
      </c>
      <c r="Y702" s="16">
        <f t="shared" si="32"/>
        <v>3.4022991799324389E-3</v>
      </c>
    </row>
    <row r="703" spans="2:25" x14ac:dyDescent="0.25">
      <c r="B703" s="9">
        <v>1</v>
      </c>
      <c r="C703" s="3">
        <v>0</v>
      </c>
      <c r="D703" s="9">
        <v>1</v>
      </c>
      <c r="E703" s="3">
        <v>0</v>
      </c>
      <c r="F703" s="14">
        <v>0</v>
      </c>
      <c r="G703" s="13">
        <v>0</v>
      </c>
      <c r="H703" s="13">
        <v>1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13">
        <v>0</v>
      </c>
      <c r="R703" s="13">
        <v>0</v>
      </c>
      <c r="S703" s="13">
        <v>0</v>
      </c>
      <c r="T703" s="13">
        <v>0</v>
      </c>
      <c r="U703" s="9">
        <v>1</v>
      </c>
      <c r="V703" s="37">
        <v>0</v>
      </c>
      <c r="W703" s="15">
        <f t="shared" si="30"/>
        <v>-3.1387216943262368</v>
      </c>
      <c r="X703" s="16">
        <f t="shared" si="31"/>
        <v>4.1537982130938456E-2</v>
      </c>
      <c r="Y703" s="16">
        <f t="shared" si="32"/>
        <v>1.7254039595101624E-3</v>
      </c>
    </row>
    <row r="704" spans="2:25" x14ac:dyDescent="0.25">
      <c r="B704" s="9">
        <v>1</v>
      </c>
      <c r="C704" s="3">
        <v>0</v>
      </c>
      <c r="D704" s="9">
        <v>1</v>
      </c>
      <c r="E704" s="3">
        <v>0</v>
      </c>
      <c r="F704" s="14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  <c r="U704" s="9">
        <v>1</v>
      </c>
      <c r="V704" s="37">
        <v>0</v>
      </c>
      <c r="W704" s="15">
        <f t="shared" si="30"/>
        <v>-0.9782994551993287</v>
      </c>
      <c r="X704" s="16">
        <f t="shared" si="31"/>
        <v>0.27322933920315395</v>
      </c>
      <c r="Y704" s="16">
        <f t="shared" si="32"/>
        <v>7.4654271801392155E-2</v>
      </c>
    </row>
    <row r="705" spans="2:25" x14ac:dyDescent="0.25">
      <c r="B705" s="9">
        <v>0</v>
      </c>
      <c r="C705" s="3">
        <v>1</v>
      </c>
      <c r="D705" s="9">
        <v>0</v>
      </c>
      <c r="E705" s="3">
        <v>1</v>
      </c>
      <c r="F705" s="14">
        <v>0</v>
      </c>
      <c r="G705" s="13">
        <v>0</v>
      </c>
      <c r="H705" s="13">
        <v>1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1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9">
        <v>1</v>
      </c>
      <c r="V705" s="37">
        <v>0</v>
      </c>
      <c r="W705" s="15">
        <f t="shared" si="30"/>
        <v>-0.75875473326381204</v>
      </c>
      <c r="X705" s="16">
        <f t="shared" si="31"/>
        <v>0.3189166881326802</v>
      </c>
      <c r="Y705" s="16">
        <f t="shared" si="32"/>
        <v>0.1017078539695172</v>
      </c>
    </row>
    <row r="706" spans="2:25" x14ac:dyDescent="0.25">
      <c r="B706" s="9">
        <v>0</v>
      </c>
      <c r="C706" s="3">
        <v>1</v>
      </c>
      <c r="D706" s="9">
        <v>0</v>
      </c>
      <c r="E706" s="3">
        <v>1</v>
      </c>
      <c r="F706" s="14">
        <v>0</v>
      </c>
      <c r="G706" s="13">
        <v>0</v>
      </c>
      <c r="H706" s="13">
        <v>1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9">
        <v>1</v>
      </c>
      <c r="V706" s="37">
        <v>0</v>
      </c>
      <c r="W706" s="15">
        <f t="shared" si="30"/>
        <v>-2.4672890328996555</v>
      </c>
      <c r="X706" s="16">
        <f t="shared" si="31"/>
        <v>7.8183393273398599E-2</v>
      </c>
      <c r="Y706" s="16">
        <f t="shared" si="32"/>
        <v>6.1126429837429089E-3</v>
      </c>
    </row>
    <row r="707" spans="2:25" x14ac:dyDescent="0.25">
      <c r="B707" s="9">
        <v>1</v>
      </c>
      <c r="C707" s="3">
        <v>0</v>
      </c>
      <c r="D707" s="9">
        <v>0</v>
      </c>
      <c r="E707" s="3">
        <v>1</v>
      </c>
      <c r="F707" s="14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1</v>
      </c>
      <c r="T707" s="13">
        <v>0</v>
      </c>
      <c r="U707" s="9">
        <v>1</v>
      </c>
      <c r="V707" s="37">
        <v>0</v>
      </c>
      <c r="W707" s="15">
        <f t="shared" si="30"/>
        <v>-2.2388823703467651</v>
      </c>
      <c r="X707" s="16">
        <f t="shared" si="31"/>
        <v>9.6312772542761771E-2</v>
      </c>
      <c r="Y707" s="16">
        <f t="shared" si="32"/>
        <v>9.2761501548737652E-3</v>
      </c>
    </row>
    <row r="708" spans="2:25" x14ac:dyDescent="0.25">
      <c r="B708" s="9">
        <v>0</v>
      </c>
      <c r="C708" s="3">
        <v>1</v>
      </c>
      <c r="D708" s="9">
        <v>0</v>
      </c>
      <c r="E708" s="3">
        <v>1</v>
      </c>
      <c r="F708" s="14">
        <v>0</v>
      </c>
      <c r="G708" s="13">
        <v>0</v>
      </c>
      <c r="H708" s="13">
        <v>1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0</v>
      </c>
      <c r="R708" s="13">
        <v>0</v>
      </c>
      <c r="S708" s="13">
        <v>1</v>
      </c>
      <c r="T708" s="13">
        <v>1</v>
      </c>
      <c r="U708" s="9">
        <v>1</v>
      </c>
      <c r="V708" s="37">
        <v>0</v>
      </c>
      <c r="W708" s="15">
        <f t="shared" si="30"/>
        <v>-1.7029240597539215</v>
      </c>
      <c r="X708" s="16">
        <f t="shared" si="31"/>
        <v>0.15408375181438566</v>
      </c>
      <c r="Y708" s="16">
        <f t="shared" si="32"/>
        <v>2.3741802573197197E-2</v>
      </c>
    </row>
    <row r="709" spans="2:25" x14ac:dyDescent="0.25">
      <c r="B709" s="9">
        <v>0</v>
      </c>
      <c r="C709" s="3">
        <v>1</v>
      </c>
      <c r="D709" s="9">
        <v>0</v>
      </c>
      <c r="E709" s="3">
        <v>1</v>
      </c>
      <c r="F709" s="14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9">
        <v>1</v>
      </c>
      <c r="V709" s="37">
        <v>0</v>
      </c>
      <c r="W709" s="15">
        <f t="shared" si="30"/>
        <v>-0.30686679377274684</v>
      </c>
      <c r="X709" s="16">
        <f t="shared" si="31"/>
        <v>0.42387970261883912</v>
      </c>
      <c r="Y709" s="16">
        <f t="shared" si="32"/>
        <v>0.17967400229223549</v>
      </c>
    </row>
    <row r="710" spans="2:25" x14ac:dyDescent="0.25">
      <c r="B710" s="9">
        <v>1</v>
      </c>
      <c r="C710" s="3">
        <v>0</v>
      </c>
      <c r="D710" s="9">
        <v>0</v>
      </c>
      <c r="E710" s="3">
        <v>1</v>
      </c>
      <c r="F710" s="14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1</v>
      </c>
      <c r="Q710" s="13">
        <v>0</v>
      </c>
      <c r="R710" s="13">
        <v>0</v>
      </c>
      <c r="S710" s="13">
        <v>0</v>
      </c>
      <c r="T710" s="13">
        <v>0</v>
      </c>
      <c r="U710" s="9">
        <v>1</v>
      </c>
      <c r="V710" s="37">
        <v>0</v>
      </c>
      <c r="W710" s="15">
        <f t="shared" ref="W710:W773" si="33">SUMPRODUCT(B$2:U$2,B710:U710)</f>
        <v>-2.2939620007927246</v>
      </c>
      <c r="X710" s="16">
        <f t="shared" ref="X710:X773" si="34">EXP(W710)/(1+EXP(W710))</f>
        <v>9.1624261582141153E-2</v>
      </c>
      <c r="Y710" s="16">
        <f t="shared" ref="Y710:Y773" si="35">(V710-X710)^2</f>
        <v>8.3950053104726273E-3</v>
      </c>
    </row>
    <row r="711" spans="2:25" x14ac:dyDescent="0.25">
      <c r="B711" s="9">
        <v>0</v>
      </c>
      <c r="C711" s="3">
        <v>0</v>
      </c>
      <c r="D711" s="9">
        <v>1</v>
      </c>
      <c r="E711" s="3">
        <v>0</v>
      </c>
      <c r="F711" s="14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0</v>
      </c>
      <c r="T711" s="13">
        <v>0</v>
      </c>
      <c r="U711" s="9">
        <v>1</v>
      </c>
      <c r="V711" s="37">
        <v>0</v>
      </c>
      <c r="W711" s="15">
        <f t="shared" si="33"/>
        <v>-0.60472414523483375</v>
      </c>
      <c r="X711" s="16">
        <f t="shared" si="34"/>
        <v>0.35326362899778657</v>
      </c>
      <c r="Y711" s="16">
        <f t="shared" si="35"/>
        <v>0.12479519157268579</v>
      </c>
    </row>
    <row r="712" spans="2:25" x14ac:dyDescent="0.25">
      <c r="B712" s="9">
        <v>1</v>
      </c>
      <c r="C712" s="3">
        <v>0</v>
      </c>
      <c r="D712" s="9">
        <v>0</v>
      </c>
      <c r="E712" s="3">
        <v>0</v>
      </c>
      <c r="F712" s="14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1</v>
      </c>
      <c r="S712" s="13">
        <v>0</v>
      </c>
      <c r="T712" s="13">
        <v>0</v>
      </c>
      <c r="U712" s="9">
        <v>1</v>
      </c>
      <c r="V712" s="37">
        <v>0</v>
      </c>
      <c r="W712" s="15">
        <f t="shared" si="33"/>
        <v>-6.9260683702847659E-2</v>
      </c>
      <c r="X712" s="16">
        <f t="shared" si="34"/>
        <v>0.48269174755610567</v>
      </c>
      <c r="Y712" s="16">
        <f t="shared" si="35"/>
        <v>0.23299132315876725</v>
      </c>
    </row>
    <row r="713" spans="2:25" x14ac:dyDescent="0.25">
      <c r="B713" s="9">
        <v>0</v>
      </c>
      <c r="C713" s="3">
        <v>0</v>
      </c>
      <c r="D713" s="9">
        <v>0</v>
      </c>
      <c r="E713" s="3">
        <v>1</v>
      </c>
      <c r="F713" s="14">
        <v>0</v>
      </c>
      <c r="G713" s="13">
        <v>1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1</v>
      </c>
      <c r="Q713" s="13">
        <v>0</v>
      </c>
      <c r="R713" s="13">
        <v>0</v>
      </c>
      <c r="S713" s="13">
        <v>0</v>
      </c>
      <c r="T713" s="13">
        <v>0</v>
      </c>
      <c r="U713" s="9">
        <v>1</v>
      </c>
      <c r="V713" s="37">
        <v>0</v>
      </c>
      <c r="W713" s="15">
        <f t="shared" si="33"/>
        <v>-5.0025219514156438</v>
      </c>
      <c r="X713" s="16">
        <f t="shared" si="34"/>
        <v>6.6761056899181798E-3</v>
      </c>
      <c r="Y713" s="16">
        <f t="shared" si="35"/>
        <v>4.4570387182957897E-5</v>
      </c>
    </row>
    <row r="714" spans="2:25" x14ac:dyDescent="0.25">
      <c r="B714" s="9">
        <v>1</v>
      </c>
      <c r="C714" s="3">
        <v>0</v>
      </c>
      <c r="D714" s="9">
        <v>0</v>
      </c>
      <c r="E714" s="3">
        <v>0</v>
      </c>
      <c r="F714" s="14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1</v>
      </c>
      <c r="T714" s="13">
        <v>0</v>
      </c>
      <c r="U714" s="9">
        <v>1</v>
      </c>
      <c r="V714" s="37">
        <v>0</v>
      </c>
      <c r="W714" s="15">
        <f t="shared" si="33"/>
        <v>-3.0001229672772283</v>
      </c>
      <c r="X714" s="16">
        <f t="shared" si="34"/>
        <v>4.7420318235874954E-2</v>
      </c>
      <c r="Y714" s="16">
        <f t="shared" si="35"/>
        <v>2.2486865815916548E-3</v>
      </c>
    </row>
    <row r="715" spans="2:25" x14ac:dyDescent="0.25">
      <c r="B715" s="9">
        <v>0</v>
      </c>
      <c r="C715" s="3">
        <v>0</v>
      </c>
      <c r="D715" s="9">
        <v>1</v>
      </c>
      <c r="E715" s="3">
        <v>0</v>
      </c>
      <c r="F715" s="14">
        <v>0</v>
      </c>
      <c r="G715" s="13">
        <v>0</v>
      </c>
      <c r="H715" s="13">
        <v>1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0</v>
      </c>
      <c r="S715" s="13">
        <v>0</v>
      </c>
      <c r="T715" s="13">
        <v>0</v>
      </c>
      <c r="U715" s="9">
        <v>1</v>
      </c>
      <c r="V715" s="37">
        <v>0</v>
      </c>
      <c r="W715" s="15">
        <f t="shared" si="33"/>
        <v>-2.7651463843617421</v>
      </c>
      <c r="X715" s="16">
        <f t="shared" si="34"/>
        <v>5.923691736210291E-2</v>
      </c>
      <c r="Y715" s="16">
        <f t="shared" si="35"/>
        <v>3.5090123785646091E-3</v>
      </c>
    </row>
    <row r="716" spans="2:25" x14ac:dyDescent="0.25">
      <c r="B716" s="9">
        <v>0</v>
      </c>
      <c r="C716" s="3">
        <v>1</v>
      </c>
      <c r="D716" s="9">
        <v>0</v>
      </c>
      <c r="E716" s="3">
        <v>0</v>
      </c>
      <c r="F716" s="14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v>0</v>
      </c>
      <c r="R716" s="13">
        <v>0</v>
      </c>
      <c r="S716" s="13">
        <v>0</v>
      </c>
      <c r="T716" s="13">
        <v>0</v>
      </c>
      <c r="U716" s="9">
        <v>1</v>
      </c>
      <c r="V716" s="37">
        <v>0</v>
      </c>
      <c r="W716" s="15">
        <f t="shared" si="33"/>
        <v>-1.0681073907032101</v>
      </c>
      <c r="X716" s="16">
        <f t="shared" si="34"/>
        <v>0.25576317271480004</v>
      </c>
      <c r="Y716" s="16">
        <f t="shared" si="35"/>
        <v>6.5414800517140631E-2</v>
      </c>
    </row>
    <row r="717" spans="2:25" x14ac:dyDescent="0.25">
      <c r="B717" s="9">
        <v>0</v>
      </c>
      <c r="C717" s="3">
        <v>1</v>
      </c>
      <c r="D717" s="9">
        <v>0</v>
      </c>
      <c r="E717" s="3">
        <v>1</v>
      </c>
      <c r="F717" s="14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0</v>
      </c>
      <c r="T717" s="13">
        <v>0</v>
      </c>
      <c r="U717" s="9">
        <v>1</v>
      </c>
      <c r="V717" s="37">
        <v>0</v>
      </c>
      <c r="W717" s="15">
        <f t="shared" si="33"/>
        <v>-0.30686679377274684</v>
      </c>
      <c r="X717" s="16">
        <f t="shared" si="34"/>
        <v>0.42387970261883912</v>
      </c>
      <c r="Y717" s="16">
        <f t="shared" si="35"/>
        <v>0.17967400229223549</v>
      </c>
    </row>
    <row r="718" spans="2:25" x14ac:dyDescent="0.25">
      <c r="B718" s="9">
        <v>1</v>
      </c>
      <c r="C718" s="3">
        <v>0</v>
      </c>
      <c r="D718" s="9">
        <v>1</v>
      </c>
      <c r="E718" s="3">
        <v>0</v>
      </c>
      <c r="F718" s="14">
        <v>0</v>
      </c>
      <c r="G718" s="13">
        <v>1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1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9">
        <v>1</v>
      </c>
      <c r="V718" s="37">
        <v>0</v>
      </c>
      <c r="W718" s="15">
        <f t="shared" si="33"/>
        <v>-2.3519004161508987</v>
      </c>
      <c r="X718" s="16">
        <f t="shared" si="34"/>
        <v>8.6914835739864707E-2</v>
      </c>
      <c r="Y718" s="16">
        <f t="shared" si="35"/>
        <v>7.5541886716876637E-3</v>
      </c>
    </row>
    <row r="719" spans="2:25" x14ac:dyDescent="0.25">
      <c r="B719" s="9">
        <v>0</v>
      </c>
      <c r="C719" s="3">
        <v>1</v>
      </c>
      <c r="D719" s="9">
        <v>0</v>
      </c>
      <c r="E719" s="3">
        <v>1</v>
      </c>
      <c r="F719" s="14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9">
        <v>1</v>
      </c>
      <c r="V719" s="37">
        <v>0</v>
      </c>
      <c r="W719" s="15">
        <f t="shared" si="33"/>
        <v>-0.30686679377274684</v>
      </c>
      <c r="X719" s="16">
        <f t="shared" si="34"/>
        <v>0.42387970261883912</v>
      </c>
      <c r="Y719" s="16">
        <f t="shared" si="35"/>
        <v>0.17967400229223549</v>
      </c>
    </row>
    <row r="720" spans="2:25" x14ac:dyDescent="0.25">
      <c r="B720" s="9">
        <v>0</v>
      </c>
      <c r="C720" s="3">
        <v>1</v>
      </c>
      <c r="D720" s="9">
        <v>0</v>
      </c>
      <c r="E720" s="3">
        <v>1</v>
      </c>
      <c r="F720" s="14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9">
        <v>1</v>
      </c>
      <c r="V720" s="37">
        <v>0</v>
      </c>
      <c r="W720" s="15">
        <f t="shared" si="33"/>
        <v>-0.30686679377274684</v>
      </c>
      <c r="X720" s="16">
        <f t="shared" si="34"/>
        <v>0.42387970261883912</v>
      </c>
      <c r="Y720" s="16">
        <f t="shared" si="35"/>
        <v>0.17967400229223549</v>
      </c>
    </row>
    <row r="721" spans="2:25" x14ac:dyDescent="0.25">
      <c r="B721" s="9">
        <v>1</v>
      </c>
      <c r="C721" s="3">
        <v>0</v>
      </c>
      <c r="D721" s="9">
        <v>0</v>
      </c>
      <c r="E721" s="3">
        <v>1</v>
      </c>
      <c r="F721" s="14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>
        <v>0</v>
      </c>
      <c r="R721" s="13">
        <v>0</v>
      </c>
      <c r="S721" s="13">
        <v>1</v>
      </c>
      <c r="T721" s="13">
        <v>0</v>
      </c>
      <c r="U721" s="9">
        <v>1</v>
      </c>
      <c r="V721" s="37">
        <v>0</v>
      </c>
      <c r="W721" s="15">
        <f t="shared" si="33"/>
        <v>-2.2388823703467651</v>
      </c>
      <c r="X721" s="16">
        <f t="shared" si="34"/>
        <v>9.6312772542761771E-2</v>
      </c>
      <c r="Y721" s="16">
        <f t="shared" si="35"/>
        <v>9.2761501548737652E-3</v>
      </c>
    </row>
    <row r="722" spans="2:25" x14ac:dyDescent="0.25">
      <c r="B722" s="9">
        <v>0</v>
      </c>
      <c r="C722" s="3">
        <v>1</v>
      </c>
      <c r="D722" s="9">
        <v>0</v>
      </c>
      <c r="E722" s="3">
        <v>1</v>
      </c>
      <c r="F722" s="14">
        <v>0</v>
      </c>
      <c r="G722" s="13">
        <v>1</v>
      </c>
      <c r="H722" s="13">
        <v>1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9">
        <v>1</v>
      </c>
      <c r="V722" s="37">
        <v>0</v>
      </c>
      <c r="W722" s="15">
        <f t="shared" si="33"/>
        <v>-5.5494242934870686</v>
      </c>
      <c r="X722" s="16">
        <f t="shared" si="34"/>
        <v>3.8746248099554475E-3</v>
      </c>
      <c r="Y722" s="16">
        <f t="shared" si="35"/>
        <v>1.5012717417922288E-5</v>
      </c>
    </row>
    <row r="723" spans="2:25" x14ac:dyDescent="0.25">
      <c r="B723" s="9">
        <v>0</v>
      </c>
      <c r="C723" s="3">
        <v>1</v>
      </c>
      <c r="D723" s="9">
        <v>1</v>
      </c>
      <c r="E723" s="3">
        <v>0</v>
      </c>
      <c r="F723" s="14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1</v>
      </c>
      <c r="Q723" s="13">
        <v>0</v>
      </c>
      <c r="R723" s="13">
        <v>0</v>
      </c>
      <c r="S723" s="13">
        <v>1</v>
      </c>
      <c r="T723" s="13">
        <v>0</v>
      </c>
      <c r="U723" s="9">
        <v>1</v>
      </c>
      <c r="V723" s="37">
        <v>0</v>
      </c>
      <c r="W723" s="15">
        <f t="shared" si="33"/>
        <v>-3.825902222968887</v>
      </c>
      <c r="X723" s="16">
        <f t="shared" si="34"/>
        <v>2.1333710885967205E-2</v>
      </c>
      <c r="Y723" s="16">
        <f t="shared" si="35"/>
        <v>4.5512722016603563E-4</v>
      </c>
    </row>
    <row r="724" spans="2:25" x14ac:dyDescent="0.25">
      <c r="B724" s="9">
        <v>0</v>
      </c>
      <c r="C724" s="3">
        <v>1</v>
      </c>
      <c r="D724" s="9">
        <v>0</v>
      </c>
      <c r="E724" s="3">
        <v>1</v>
      </c>
      <c r="F724" s="14">
        <v>0</v>
      </c>
      <c r="G724" s="13">
        <v>0</v>
      </c>
      <c r="H724" s="13">
        <v>1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1</v>
      </c>
      <c r="T724" s="13">
        <v>0</v>
      </c>
      <c r="U724" s="9">
        <v>1</v>
      </c>
      <c r="V724" s="37">
        <v>0</v>
      </c>
      <c r="W724" s="15">
        <f t="shared" si="33"/>
        <v>-4.0421352708655274</v>
      </c>
      <c r="X724" s="16">
        <f t="shared" si="34"/>
        <v>1.7256906932862179E-2</v>
      </c>
      <c r="Y724" s="16">
        <f t="shared" si="35"/>
        <v>2.9780083688946672E-4</v>
      </c>
    </row>
    <row r="725" spans="2:25" x14ac:dyDescent="0.25">
      <c r="B725" s="9">
        <v>0</v>
      </c>
      <c r="C725" s="3">
        <v>0</v>
      </c>
      <c r="D725" s="9">
        <v>1</v>
      </c>
      <c r="E725" s="3">
        <v>0</v>
      </c>
      <c r="F725" s="14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9">
        <v>1</v>
      </c>
      <c r="V725" s="37">
        <v>0</v>
      </c>
      <c r="W725" s="15">
        <f t="shared" si="33"/>
        <v>-0.60472414523483375</v>
      </c>
      <c r="X725" s="16">
        <f t="shared" si="34"/>
        <v>0.35326362899778657</v>
      </c>
      <c r="Y725" s="16">
        <f t="shared" si="35"/>
        <v>0.12479519157268579</v>
      </c>
    </row>
    <row r="726" spans="2:25" x14ac:dyDescent="0.25">
      <c r="B726" s="9">
        <v>0</v>
      </c>
      <c r="C726" s="3">
        <v>1</v>
      </c>
      <c r="D726" s="9">
        <v>0</v>
      </c>
      <c r="E726" s="3">
        <v>1</v>
      </c>
      <c r="F726" s="14">
        <v>0</v>
      </c>
      <c r="G726" s="13">
        <v>0</v>
      </c>
      <c r="H726" s="13">
        <v>0</v>
      </c>
      <c r="I726" s="13">
        <v>0</v>
      </c>
      <c r="J726" s="13">
        <v>1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0</v>
      </c>
      <c r="S726" s="13">
        <v>0</v>
      </c>
      <c r="T726" s="13">
        <v>0</v>
      </c>
      <c r="U726" s="9">
        <v>1</v>
      </c>
      <c r="V726" s="37">
        <v>0</v>
      </c>
      <c r="W726" s="15">
        <f t="shared" si="33"/>
        <v>2.4043246729525301</v>
      </c>
      <c r="X726" s="16">
        <f t="shared" si="34"/>
        <v>0.91715648752405809</v>
      </c>
      <c r="Y726" s="16">
        <f t="shared" si="35"/>
        <v>0.84117602260746771</v>
      </c>
    </row>
    <row r="727" spans="2:25" x14ac:dyDescent="0.25">
      <c r="B727" s="9">
        <v>1</v>
      </c>
      <c r="C727" s="3">
        <v>0</v>
      </c>
      <c r="D727" s="9">
        <v>0</v>
      </c>
      <c r="E727" s="3">
        <v>1</v>
      </c>
      <c r="F727" s="14">
        <v>0</v>
      </c>
      <c r="G727" s="13">
        <v>1</v>
      </c>
      <c r="H727" s="13">
        <v>1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0</v>
      </c>
      <c r="T727" s="13">
        <v>0</v>
      </c>
      <c r="U727" s="9">
        <v>1</v>
      </c>
      <c r="V727" s="37">
        <v>0</v>
      </c>
      <c r="W727" s="15">
        <f t="shared" si="33"/>
        <v>-5.9065936320952153</v>
      </c>
      <c r="X727" s="16">
        <f t="shared" si="34"/>
        <v>2.7140552047979381E-3</v>
      </c>
      <c r="Y727" s="16">
        <f t="shared" si="35"/>
        <v>7.3660956546907776E-6</v>
      </c>
    </row>
    <row r="728" spans="2:25" x14ac:dyDescent="0.25">
      <c r="B728" s="9">
        <v>1</v>
      </c>
      <c r="C728" s="3">
        <v>0</v>
      </c>
      <c r="D728" s="9">
        <v>0</v>
      </c>
      <c r="E728" s="3">
        <v>1</v>
      </c>
      <c r="F728" s="14">
        <v>0</v>
      </c>
      <c r="G728" s="13">
        <v>1</v>
      </c>
      <c r="H728" s="13">
        <v>1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1</v>
      </c>
      <c r="Q728" s="13">
        <v>0</v>
      </c>
      <c r="R728" s="13">
        <v>0</v>
      </c>
      <c r="S728" s="13">
        <v>0</v>
      </c>
      <c r="T728" s="13">
        <v>0</v>
      </c>
      <c r="U728" s="9">
        <v>1</v>
      </c>
      <c r="V728" s="37">
        <v>0</v>
      </c>
      <c r="W728" s="15">
        <f t="shared" si="33"/>
        <v>-7.5365195005070467</v>
      </c>
      <c r="X728" s="16">
        <f t="shared" si="34"/>
        <v>5.3296616892298005E-4</v>
      </c>
      <c r="Y728" s="16">
        <f t="shared" si="35"/>
        <v>2.8405293721643848E-7</v>
      </c>
    </row>
    <row r="729" spans="2:25" x14ac:dyDescent="0.25">
      <c r="B729" s="9">
        <v>1</v>
      </c>
      <c r="C729" s="3">
        <v>0</v>
      </c>
      <c r="D729" s="9">
        <v>1</v>
      </c>
      <c r="E729" s="3">
        <v>0</v>
      </c>
      <c r="F729" s="14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9">
        <v>1</v>
      </c>
      <c r="V729" s="37">
        <v>0</v>
      </c>
      <c r="W729" s="15">
        <f t="shared" si="33"/>
        <v>-0.9782994551993287</v>
      </c>
      <c r="X729" s="16">
        <f t="shared" si="34"/>
        <v>0.27322933920315395</v>
      </c>
      <c r="Y729" s="16">
        <f t="shared" si="35"/>
        <v>7.4654271801392155E-2</v>
      </c>
    </row>
    <row r="730" spans="2:25" x14ac:dyDescent="0.25">
      <c r="B730" s="9">
        <v>1</v>
      </c>
      <c r="C730" s="3">
        <v>0</v>
      </c>
      <c r="D730" s="9">
        <v>0</v>
      </c>
      <c r="E730" s="3">
        <v>1</v>
      </c>
      <c r="F730" s="14">
        <v>0</v>
      </c>
      <c r="G730" s="13">
        <v>1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1</v>
      </c>
      <c r="T730" s="13">
        <v>0</v>
      </c>
      <c r="U730" s="9">
        <v>1</v>
      </c>
      <c r="V730" s="37">
        <v>0</v>
      </c>
      <c r="W730" s="15">
        <f t="shared" si="33"/>
        <v>-5.321017630934179</v>
      </c>
      <c r="X730" s="16">
        <f t="shared" si="34"/>
        <v>4.864003076702603E-3</v>
      </c>
      <c r="Y730" s="16">
        <f t="shared" si="35"/>
        <v>2.3658525930172388E-5</v>
      </c>
    </row>
    <row r="731" spans="2:25" x14ac:dyDescent="0.25">
      <c r="B731" s="9">
        <v>0</v>
      </c>
      <c r="C731" s="3">
        <v>1</v>
      </c>
      <c r="D731" s="9">
        <v>0</v>
      </c>
      <c r="E731" s="3">
        <v>1</v>
      </c>
      <c r="F731" s="14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v>0</v>
      </c>
      <c r="R731" s="13">
        <v>0</v>
      </c>
      <c r="S731" s="13">
        <v>0</v>
      </c>
      <c r="T731" s="13">
        <v>0</v>
      </c>
      <c r="U731" s="9">
        <v>1</v>
      </c>
      <c r="V731" s="37">
        <v>0</v>
      </c>
      <c r="W731" s="15">
        <f t="shared" si="33"/>
        <v>-0.30686679377274684</v>
      </c>
      <c r="X731" s="16">
        <f t="shared" si="34"/>
        <v>0.42387970261883912</v>
      </c>
      <c r="Y731" s="16">
        <f t="shared" si="35"/>
        <v>0.17967400229223549</v>
      </c>
    </row>
    <row r="732" spans="2:25" x14ac:dyDescent="0.25">
      <c r="B732" s="9">
        <v>0</v>
      </c>
      <c r="C732" s="3">
        <v>1</v>
      </c>
      <c r="D732" s="9">
        <v>0</v>
      </c>
      <c r="E732" s="3">
        <v>0</v>
      </c>
      <c r="F732" s="14">
        <v>0</v>
      </c>
      <c r="G732" s="13">
        <v>1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9">
        <v>1</v>
      </c>
      <c r="V732" s="37">
        <v>0</v>
      </c>
      <c r="W732" s="15">
        <f t="shared" si="33"/>
        <v>-4.1502426512906236</v>
      </c>
      <c r="X732" s="16">
        <f t="shared" si="34"/>
        <v>1.5516049570938084E-2</v>
      </c>
      <c r="Y732" s="16">
        <f t="shared" si="35"/>
        <v>2.4074779428780789E-4</v>
      </c>
    </row>
    <row r="733" spans="2:25" x14ac:dyDescent="0.25">
      <c r="B733" s="9">
        <v>0</v>
      </c>
      <c r="C733" s="3">
        <v>1</v>
      </c>
      <c r="D733" s="9">
        <v>1</v>
      </c>
      <c r="E733" s="3">
        <v>0</v>
      </c>
      <c r="F733" s="14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1</v>
      </c>
      <c r="Q733" s="13">
        <v>0</v>
      </c>
      <c r="R733" s="13">
        <v>0</v>
      </c>
      <c r="S733" s="13">
        <v>0</v>
      </c>
      <c r="T733" s="13">
        <v>0</v>
      </c>
      <c r="U733" s="9">
        <v>1</v>
      </c>
      <c r="V733" s="37">
        <v>0</v>
      </c>
      <c r="W733" s="15">
        <f t="shared" si="33"/>
        <v>-2.2510559850030143</v>
      </c>
      <c r="X733" s="16">
        <f t="shared" si="34"/>
        <v>9.5258416717181951E-2</v>
      </c>
      <c r="Y733" s="16">
        <f t="shared" si="35"/>
        <v>9.0741659554642896E-3</v>
      </c>
    </row>
    <row r="734" spans="2:25" x14ac:dyDescent="0.25">
      <c r="B734" s="9">
        <v>1</v>
      </c>
      <c r="C734" s="3">
        <v>0</v>
      </c>
      <c r="D734" s="9">
        <v>0</v>
      </c>
      <c r="E734" s="3">
        <v>1</v>
      </c>
      <c r="F734" s="14">
        <v>0</v>
      </c>
      <c r="G734" s="13">
        <v>1</v>
      </c>
      <c r="H734" s="13">
        <v>1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9">
        <v>1</v>
      </c>
      <c r="V734" s="37">
        <v>0</v>
      </c>
      <c r="W734" s="15">
        <f t="shared" si="33"/>
        <v>-5.9065936320952153</v>
      </c>
      <c r="X734" s="16">
        <f t="shared" si="34"/>
        <v>2.7140552047979381E-3</v>
      </c>
      <c r="Y734" s="16">
        <f t="shared" si="35"/>
        <v>7.3660956546907776E-6</v>
      </c>
    </row>
    <row r="735" spans="2:25" x14ac:dyDescent="0.25">
      <c r="B735" s="9">
        <v>1</v>
      </c>
      <c r="C735" s="3">
        <v>0</v>
      </c>
      <c r="D735" s="9">
        <v>0</v>
      </c>
      <c r="E735" s="3">
        <v>1</v>
      </c>
      <c r="F735" s="14">
        <v>0</v>
      </c>
      <c r="G735" s="13">
        <v>1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9">
        <v>1</v>
      </c>
      <c r="V735" s="37">
        <v>0</v>
      </c>
      <c r="W735" s="15">
        <f t="shared" si="33"/>
        <v>-3.7461713929683063</v>
      </c>
      <c r="X735" s="16">
        <f t="shared" si="34"/>
        <v>2.306347703550575E-2</v>
      </c>
      <c r="Y735" s="16">
        <f t="shared" si="35"/>
        <v>5.3192397296730114E-4</v>
      </c>
    </row>
    <row r="736" spans="2:25" x14ac:dyDescent="0.25">
      <c r="B736" s="9">
        <v>0</v>
      </c>
      <c r="C736" s="3">
        <v>1</v>
      </c>
      <c r="D736" s="9">
        <v>1</v>
      </c>
      <c r="E736" s="3">
        <v>0</v>
      </c>
      <c r="F736" s="14">
        <v>0</v>
      </c>
      <c r="G736" s="13">
        <v>1</v>
      </c>
      <c r="H736" s="13">
        <v>1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>
        <v>0</v>
      </c>
      <c r="U736" s="9">
        <v>1</v>
      </c>
      <c r="V736" s="37">
        <v>0</v>
      </c>
      <c r="W736" s="15">
        <f t="shared" si="33"/>
        <v>-5.8636876163055041</v>
      </c>
      <c r="X736" s="16">
        <f t="shared" si="34"/>
        <v>2.8327017585283824E-3</v>
      </c>
      <c r="Y736" s="16">
        <f t="shared" si="35"/>
        <v>8.0241992527697908E-6</v>
      </c>
    </row>
    <row r="737" spans="2:25" x14ac:dyDescent="0.25">
      <c r="B737" s="9">
        <v>0</v>
      </c>
      <c r="C737" s="3">
        <v>1</v>
      </c>
      <c r="D737" s="9">
        <v>1</v>
      </c>
      <c r="E737" s="3">
        <v>0</v>
      </c>
      <c r="F737" s="14">
        <v>0</v>
      </c>
      <c r="G737" s="13">
        <v>0</v>
      </c>
      <c r="H737" s="13">
        <v>1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0</v>
      </c>
      <c r="T737" s="13">
        <v>0</v>
      </c>
      <c r="U737" s="9">
        <v>1</v>
      </c>
      <c r="V737" s="37">
        <v>0</v>
      </c>
      <c r="W737" s="15">
        <f t="shared" si="33"/>
        <v>-2.781552355718091</v>
      </c>
      <c r="X737" s="16">
        <f t="shared" si="34"/>
        <v>5.8329230921832315E-2</v>
      </c>
      <c r="Y737" s="16">
        <f t="shared" si="35"/>
        <v>3.4022991799324389E-3</v>
      </c>
    </row>
    <row r="738" spans="2:25" x14ac:dyDescent="0.25">
      <c r="B738" s="9">
        <v>0</v>
      </c>
      <c r="C738" s="3">
        <v>1</v>
      </c>
      <c r="D738" s="9">
        <v>0</v>
      </c>
      <c r="E738" s="3">
        <v>1</v>
      </c>
      <c r="F738" s="14">
        <v>0</v>
      </c>
      <c r="G738" s="13">
        <v>0</v>
      </c>
      <c r="H738" s="13">
        <v>1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9">
        <v>1</v>
      </c>
      <c r="V738" s="37">
        <v>0</v>
      </c>
      <c r="W738" s="15">
        <f t="shared" si="33"/>
        <v>-2.4672890328996555</v>
      </c>
      <c r="X738" s="16">
        <f t="shared" si="34"/>
        <v>7.8183393273398599E-2</v>
      </c>
      <c r="Y738" s="16">
        <f t="shared" si="35"/>
        <v>6.1126429837429089E-3</v>
      </c>
    </row>
    <row r="739" spans="2:25" x14ac:dyDescent="0.25">
      <c r="B739" s="9">
        <v>0</v>
      </c>
      <c r="C739" s="3">
        <v>1</v>
      </c>
      <c r="D739" s="9">
        <v>1</v>
      </c>
      <c r="E739" s="3">
        <v>0</v>
      </c>
      <c r="F739" s="14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9">
        <v>1</v>
      </c>
      <c r="V739" s="37">
        <v>0</v>
      </c>
      <c r="W739" s="15">
        <f t="shared" si="33"/>
        <v>-0.62113011659118245</v>
      </c>
      <c r="X739" s="16">
        <f t="shared" si="34"/>
        <v>0.34952446770532508</v>
      </c>
      <c r="Y739" s="16">
        <f t="shared" si="35"/>
        <v>0.12216735352469084</v>
      </c>
    </row>
    <row r="740" spans="2:25" x14ac:dyDescent="0.25">
      <c r="B740" s="9">
        <v>0</v>
      </c>
      <c r="C740" s="3">
        <v>1</v>
      </c>
      <c r="D740" s="9">
        <v>1</v>
      </c>
      <c r="E740" s="3">
        <v>0</v>
      </c>
      <c r="F740" s="14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9">
        <v>1</v>
      </c>
      <c r="V740" s="37">
        <v>0</v>
      </c>
      <c r="W740" s="15">
        <f t="shared" si="33"/>
        <v>-0.62113011659118245</v>
      </c>
      <c r="X740" s="16">
        <f t="shared" si="34"/>
        <v>0.34952446770532508</v>
      </c>
      <c r="Y740" s="16">
        <f t="shared" si="35"/>
        <v>0.12216735352469084</v>
      </c>
    </row>
    <row r="741" spans="2:25" x14ac:dyDescent="0.25">
      <c r="B741" s="9">
        <v>0</v>
      </c>
      <c r="C741" s="3">
        <v>0</v>
      </c>
      <c r="D741" s="9">
        <v>0</v>
      </c>
      <c r="E741" s="3">
        <v>1</v>
      </c>
      <c r="F741" s="14">
        <v>0</v>
      </c>
      <c r="G741" s="13">
        <v>0</v>
      </c>
      <c r="H741" s="13">
        <v>1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9">
        <v>1</v>
      </c>
      <c r="V741" s="37">
        <v>0</v>
      </c>
      <c r="W741" s="15">
        <f t="shared" si="33"/>
        <v>-2.4508830615433066</v>
      </c>
      <c r="X741" s="16">
        <f t="shared" si="34"/>
        <v>7.9373996578927505E-2</v>
      </c>
      <c r="Y741" s="16">
        <f t="shared" si="35"/>
        <v>6.3002313329115957E-3</v>
      </c>
    </row>
    <row r="742" spans="2:25" x14ac:dyDescent="0.25">
      <c r="B742" s="9">
        <v>1</v>
      </c>
      <c r="C742" s="3">
        <v>0</v>
      </c>
      <c r="D742" s="9">
        <v>0</v>
      </c>
      <c r="E742" s="3">
        <v>1</v>
      </c>
      <c r="F742" s="14">
        <v>0</v>
      </c>
      <c r="G742" s="13">
        <v>0</v>
      </c>
      <c r="H742" s="13">
        <v>1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9">
        <v>1</v>
      </c>
      <c r="V742" s="37">
        <v>0</v>
      </c>
      <c r="W742" s="15">
        <f t="shared" si="33"/>
        <v>-2.8244583715078013</v>
      </c>
      <c r="X742" s="16">
        <f t="shared" si="34"/>
        <v>5.6016712862217675E-2</v>
      </c>
      <c r="Y742" s="16">
        <f t="shared" si="35"/>
        <v>3.1378721198881431E-3</v>
      </c>
    </row>
    <row r="743" spans="2:25" x14ac:dyDescent="0.25">
      <c r="B743" s="9">
        <v>1</v>
      </c>
      <c r="C743" s="3">
        <v>0</v>
      </c>
      <c r="D743" s="9">
        <v>0</v>
      </c>
      <c r="E743" s="3">
        <v>1</v>
      </c>
      <c r="F743" s="14">
        <v>0</v>
      </c>
      <c r="G743" s="13">
        <v>1</v>
      </c>
      <c r="H743" s="13">
        <v>0</v>
      </c>
      <c r="I743" s="13">
        <v>0</v>
      </c>
      <c r="J743" s="13">
        <v>1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9">
        <v>1</v>
      </c>
      <c r="V743" s="37">
        <v>0</v>
      </c>
      <c r="W743" s="15">
        <f t="shared" si="33"/>
        <v>-1.0349799262430299</v>
      </c>
      <c r="X743" s="16">
        <f t="shared" si="34"/>
        <v>0.26211978131541358</v>
      </c>
      <c r="Y743" s="16">
        <f t="shared" si="35"/>
        <v>6.8706779756840239E-2</v>
      </c>
    </row>
    <row r="744" spans="2:25" x14ac:dyDescent="0.25">
      <c r="B744" s="9">
        <v>1</v>
      </c>
      <c r="C744" s="3">
        <v>0</v>
      </c>
      <c r="D744" s="9">
        <v>0</v>
      </c>
      <c r="E744" s="3">
        <v>1</v>
      </c>
      <c r="F744" s="14">
        <v>0</v>
      </c>
      <c r="G744" s="13">
        <v>0</v>
      </c>
      <c r="H744" s="13">
        <v>1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1</v>
      </c>
      <c r="Q744" s="13">
        <v>0</v>
      </c>
      <c r="R744" s="13">
        <v>0</v>
      </c>
      <c r="S744" s="13">
        <v>1</v>
      </c>
      <c r="T744" s="13">
        <v>0</v>
      </c>
      <c r="U744" s="9">
        <v>1</v>
      </c>
      <c r="V744" s="37">
        <v>0</v>
      </c>
      <c r="W744" s="15">
        <f t="shared" si="33"/>
        <v>-6.0292304778855064</v>
      </c>
      <c r="X744" s="16">
        <f t="shared" si="34"/>
        <v>2.4015643759925311E-3</v>
      </c>
      <c r="Y744" s="16">
        <f t="shared" si="35"/>
        <v>5.7675114520363952E-6</v>
      </c>
    </row>
    <row r="745" spans="2:25" x14ac:dyDescent="0.25">
      <c r="B745" s="9">
        <v>0</v>
      </c>
      <c r="C745" s="3">
        <v>1</v>
      </c>
      <c r="D745" s="9">
        <v>1</v>
      </c>
      <c r="E745" s="3">
        <v>0</v>
      </c>
      <c r="F745" s="14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1</v>
      </c>
      <c r="Q745" s="13">
        <v>0</v>
      </c>
      <c r="R745" s="13">
        <v>0</v>
      </c>
      <c r="S745" s="13">
        <v>0</v>
      </c>
      <c r="T745" s="13">
        <v>0</v>
      </c>
      <c r="U745" s="9">
        <v>1</v>
      </c>
      <c r="V745" s="37">
        <v>0</v>
      </c>
      <c r="W745" s="15">
        <f t="shared" si="33"/>
        <v>-2.2510559850030143</v>
      </c>
      <c r="X745" s="16">
        <f t="shared" si="34"/>
        <v>9.5258416717181951E-2</v>
      </c>
      <c r="Y745" s="16">
        <f t="shared" si="35"/>
        <v>9.0741659554642896E-3</v>
      </c>
    </row>
    <row r="746" spans="2:25" x14ac:dyDescent="0.25">
      <c r="B746" s="9">
        <v>1</v>
      </c>
      <c r="C746" s="3">
        <v>0</v>
      </c>
      <c r="D746" s="9">
        <v>1</v>
      </c>
      <c r="E746" s="3">
        <v>0</v>
      </c>
      <c r="F746" s="14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1</v>
      </c>
      <c r="N746" s="13">
        <v>0</v>
      </c>
      <c r="O746" s="13">
        <v>0</v>
      </c>
      <c r="P746" s="13">
        <v>1</v>
      </c>
      <c r="Q746" s="13">
        <v>0</v>
      </c>
      <c r="R746" s="13">
        <v>0</v>
      </c>
      <c r="S746" s="13">
        <v>0</v>
      </c>
      <c r="T746" s="13">
        <v>0</v>
      </c>
      <c r="U746" s="9">
        <v>1</v>
      </c>
      <c r="V746" s="37">
        <v>0</v>
      </c>
      <c r="W746" s="15">
        <f t="shared" si="33"/>
        <v>-0.55371496998476144</v>
      </c>
      <c r="X746" s="16">
        <f t="shared" si="34"/>
        <v>0.36500293782858062</v>
      </c>
      <c r="Y746" s="16">
        <f t="shared" si="35"/>
        <v>0.13322714462349469</v>
      </c>
    </row>
    <row r="747" spans="2:25" x14ac:dyDescent="0.25">
      <c r="B747" s="9">
        <v>0</v>
      </c>
      <c r="C747" s="3">
        <v>1</v>
      </c>
      <c r="D747" s="9">
        <v>0</v>
      </c>
      <c r="E747" s="3">
        <v>1</v>
      </c>
      <c r="F747" s="14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0</v>
      </c>
      <c r="R747" s="13">
        <v>0</v>
      </c>
      <c r="S747" s="13">
        <v>0</v>
      </c>
      <c r="T747" s="13">
        <v>0</v>
      </c>
      <c r="U747" s="9">
        <v>1</v>
      </c>
      <c r="V747" s="37">
        <v>0</v>
      </c>
      <c r="W747" s="15">
        <f t="shared" si="33"/>
        <v>-0.30686679377274684</v>
      </c>
      <c r="X747" s="16">
        <f t="shared" si="34"/>
        <v>0.42387970261883912</v>
      </c>
      <c r="Y747" s="16">
        <f t="shared" si="35"/>
        <v>0.17967400229223549</v>
      </c>
    </row>
    <row r="748" spans="2:25" x14ac:dyDescent="0.25">
      <c r="B748" s="9">
        <v>0</v>
      </c>
      <c r="C748" s="3">
        <v>1</v>
      </c>
      <c r="D748" s="9">
        <v>0</v>
      </c>
      <c r="E748" s="3">
        <v>0</v>
      </c>
      <c r="F748" s="14">
        <v>0</v>
      </c>
      <c r="G748" s="13">
        <v>0</v>
      </c>
      <c r="H748" s="13">
        <v>1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0</v>
      </c>
      <c r="R748" s="13">
        <v>1</v>
      </c>
      <c r="S748" s="13">
        <v>0</v>
      </c>
      <c r="T748" s="13">
        <v>1</v>
      </c>
      <c r="U748" s="9">
        <v>1</v>
      </c>
      <c r="V748" s="37">
        <v>0</v>
      </c>
      <c r="W748" s="15">
        <f t="shared" si="33"/>
        <v>0.46669762688999628</v>
      </c>
      <c r="X748" s="16">
        <f t="shared" si="34"/>
        <v>0.61460183173083638</v>
      </c>
      <c r="Y748" s="16">
        <f t="shared" si="35"/>
        <v>0.37773541156689933</v>
      </c>
    </row>
    <row r="749" spans="2:25" x14ac:dyDescent="0.25">
      <c r="B749" s="9">
        <v>0</v>
      </c>
      <c r="C749" s="3">
        <v>1</v>
      </c>
      <c r="D749" s="9">
        <v>1</v>
      </c>
      <c r="E749" s="3">
        <v>0</v>
      </c>
      <c r="F749" s="14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1</v>
      </c>
      <c r="T749" s="13">
        <v>0</v>
      </c>
      <c r="U749" s="9">
        <v>1</v>
      </c>
      <c r="V749" s="37">
        <v>0</v>
      </c>
      <c r="W749" s="15">
        <f t="shared" si="33"/>
        <v>-2.1959763545570548</v>
      </c>
      <c r="X749" s="16">
        <f t="shared" si="34"/>
        <v>0.10011239615370723</v>
      </c>
      <c r="Y749" s="16">
        <f t="shared" si="35"/>
        <v>1.0022491863636815E-2</v>
      </c>
    </row>
    <row r="750" spans="2:25" x14ac:dyDescent="0.25">
      <c r="B750" s="9">
        <v>1</v>
      </c>
      <c r="C750" s="3">
        <v>0</v>
      </c>
      <c r="D750" s="9">
        <v>0</v>
      </c>
      <c r="E750" s="3">
        <v>1</v>
      </c>
      <c r="F750" s="14">
        <v>0</v>
      </c>
      <c r="G750" s="13">
        <v>1</v>
      </c>
      <c r="H750" s="13">
        <v>1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9">
        <v>1</v>
      </c>
      <c r="V750" s="37">
        <v>0</v>
      </c>
      <c r="W750" s="15">
        <f t="shared" si="33"/>
        <v>-5.9065936320952153</v>
      </c>
      <c r="X750" s="16">
        <f t="shared" si="34"/>
        <v>2.7140552047979381E-3</v>
      </c>
      <c r="Y750" s="16">
        <f t="shared" si="35"/>
        <v>7.3660956546907776E-6</v>
      </c>
    </row>
    <row r="751" spans="2:25" x14ac:dyDescent="0.25">
      <c r="B751" s="9">
        <v>1</v>
      </c>
      <c r="C751" s="3">
        <v>0</v>
      </c>
      <c r="D751" s="9">
        <v>0</v>
      </c>
      <c r="E751" s="3">
        <v>1</v>
      </c>
      <c r="F751" s="14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0</v>
      </c>
      <c r="S751" s="13">
        <v>0</v>
      </c>
      <c r="T751" s="13">
        <v>0</v>
      </c>
      <c r="U751" s="9">
        <v>1</v>
      </c>
      <c r="V751" s="37">
        <v>0</v>
      </c>
      <c r="W751" s="15">
        <f t="shared" si="33"/>
        <v>-0.6640361323808931</v>
      </c>
      <c r="X751" s="16">
        <f t="shared" si="34"/>
        <v>0.33983353404879968</v>
      </c>
      <c r="Y751" s="16">
        <f t="shared" si="35"/>
        <v>0.1154868308640967</v>
      </c>
    </row>
    <row r="752" spans="2:25" x14ac:dyDescent="0.25">
      <c r="B752" s="9">
        <v>1</v>
      </c>
      <c r="C752" s="3">
        <v>0</v>
      </c>
      <c r="D752" s="9">
        <v>1</v>
      </c>
      <c r="E752" s="3">
        <v>0</v>
      </c>
      <c r="F752" s="14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0</v>
      </c>
      <c r="T752" s="13">
        <v>0</v>
      </c>
      <c r="U752" s="9">
        <v>1</v>
      </c>
      <c r="V752" s="37">
        <v>0</v>
      </c>
      <c r="W752" s="15">
        <f t="shared" si="33"/>
        <v>-0.9782994551993287</v>
      </c>
      <c r="X752" s="16">
        <f t="shared" si="34"/>
        <v>0.27322933920315395</v>
      </c>
      <c r="Y752" s="16">
        <f t="shared" si="35"/>
        <v>7.4654271801392155E-2</v>
      </c>
    </row>
    <row r="753" spans="2:25" x14ac:dyDescent="0.25">
      <c r="B753" s="9">
        <v>1</v>
      </c>
      <c r="C753" s="3">
        <v>0</v>
      </c>
      <c r="D753" s="9">
        <v>0</v>
      </c>
      <c r="E753" s="3">
        <v>0</v>
      </c>
      <c r="F753" s="14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9">
        <v>1</v>
      </c>
      <c r="V753" s="37">
        <v>0</v>
      </c>
      <c r="W753" s="15">
        <f t="shared" si="33"/>
        <v>-1.4252767293113564</v>
      </c>
      <c r="X753" s="16">
        <f t="shared" si="34"/>
        <v>0.19383569149255192</v>
      </c>
      <c r="Y753" s="16">
        <f t="shared" si="35"/>
        <v>3.7572275296395764E-2</v>
      </c>
    </row>
    <row r="754" spans="2:25" x14ac:dyDescent="0.25">
      <c r="B754" s="9">
        <v>0</v>
      </c>
      <c r="C754" s="3">
        <v>1</v>
      </c>
      <c r="D754" s="9">
        <v>0</v>
      </c>
      <c r="E754" s="3">
        <v>1</v>
      </c>
      <c r="F754" s="14">
        <v>0</v>
      </c>
      <c r="G754" s="13">
        <v>0</v>
      </c>
      <c r="H754" s="13">
        <v>1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1</v>
      </c>
      <c r="T754" s="13">
        <v>0</v>
      </c>
      <c r="U754" s="9">
        <v>1</v>
      </c>
      <c r="V754" s="37">
        <v>0</v>
      </c>
      <c r="W754" s="15">
        <f t="shared" si="33"/>
        <v>-4.0421352708655274</v>
      </c>
      <c r="X754" s="16">
        <f t="shared" si="34"/>
        <v>1.7256906932862179E-2</v>
      </c>
      <c r="Y754" s="16">
        <f t="shared" si="35"/>
        <v>2.9780083688946672E-4</v>
      </c>
    </row>
    <row r="755" spans="2:25" x14ac:dyDescent="0.25">
      <c r="B755" s="9">
        <v>0</v>
      </c>
      <c r="C755" s="3">
        <v>1</v>
      </c>
      <c r="D755" s="9">
        <v>0</v>
      </c>
      <c r="E755" s="3">
        <v>1</v>
      </c>
      <c r="F755" s="14">
        <v>0</v>
      </c>
      <c r="G755" s="13">
        <v>0</v>
      </c>
      <c r="H755" s="13">
        <v>1</v>
      </c>
      <c r="I755" s="13">
        <v>0</v>
      </c>
      <c r="J755" s="13">
        <v>0</v>
      </c>
      <c r="K755" s="13">
        <v>0</v>
      </c>
      <c r="L755" s="13">
        <v>1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1</v>
      </c>
      <c r="T755" s="13">
        <v>0</v>
      </c>
      <c r="U755" s="9">
        <v>1</v>
      </c>
      <c r="V755" s="37">
        <v>0</v>
      </c>
      <c r="W755" s="15">
        <f t="shared" si="33"/>
        <v>-2.0990877065329263</v>
      </c>
      <c r="X755" s="16">
        <f t="shared" si="34"/>
        <v>0.10918552291635183</v>
      </c>
      <c r="Y755" s="16">
        <f t="shared" si="35"/>
        <v>1.1921478414517192E-2</v>
      </c>
    </row>
    <row r="756" spans="2:25" x14ac:dyDescent="0.25">
      <c r="B756" s="9">
        <v>0</v>
      </c>
      <c r="C756" s="3">
        <v>1</v>
      </c>
      <c r="D756" s="9">
        <v>1</v>
      </c>
      <c r="E756" s="3">
        <v>0</v>
      </c>
      <c r="F756" s="14">
        <v>0</v>
      </c>
      <c r="G756" s="13">
        <v>1</v>
      </c>
      <c r="H756" s="13">
        <v>1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9">
        <v>1</v>
      </c>
      <c r="V756" s="37">
        <v>0</v>
      </c>
      <c r="W756" s="15">
        <f t="shared" si="33"/>
        <v>-5.8636876163055041</v>
      </c>
      <c r="X756" s="16">
        <f t="shared" si="34"/>
        <v>2.8327017585283824E-3</v>
      </c>
      <c r="Y756" s="16">
        <f t="shared" si="35"/>
        <v>8.0241992527697908E-6</v>
      </c>
    </row>
    <row r="757" spans="2:25" x14ac:dyDescent="0.25">
      <c r="B757" s="9">
        <v>1</v>
      </c>
      <c r="C757" s="3">
        <v>0</v>
      </c>
      <c r="D757" s="9">
        <v>1</v>
      </c>
      <c r="E757" s="3">
        <v>0</v>
      </c>
      <c r="F757" s="14">
        <v>0</v>
      </c>
      <c r="G757" s="13">
        <v>1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0</v>
      </c>
      <c r="T757" s="13">
        <v>0</v>
      </c>
      <c r="U757" s="9">
        <v>1</v>
      </c>
      <c r="V757" s="37">
        <v>0</v>
      </c>
      <c r="W757" s="15">
        <f t="shared" si="33"/>
        <v>-4.0604347157867418</v>
      </c>
      <c r="X757" s="16">
        <f t="shared" si="34"/>
        <v>1.6949290749206824E-2</v>
      </c>
      <c r="Y757" s="16">
        <f t="shared" si="35"/>
        <v>2.8727845690114802E-4</v>
      </c>
    </row>
    <row r="758" spans="2:25" x14ac:dyDescent="0.25">
      <c r="B758" s="9">
        <v>0</v>
      </c>
      <c r="C758" s="3">
        <v>1</v>
      </c>
      <c r="D758" s="9">
        <v>0</v>
      </c>
      <c r="E758" s="3">
        <v>1</v>
      </c>
      <c r="F758" s="14">
        <v>0</v>
      </c>
      <c r="G758" s="13">
        <v>1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1</v>
      </c>
      <c r="T758" s="13">
        <v>0</v>
      </c>
      <c r="U758" s="9">
        <v>1</v>
      </c>
      <c r="V758" s="37">
        <v>0</v>
      </c>
      <c r="W758" s="15">
        <f t="shared" si="33"/>
        <v>-4.9638482923260323</v>
      </c>
      <c r="X758" s="16">
        <f t="shared" si="34"/>
        <v>6.9375263949528676E-3</v>
      </c>
      <c r="Y758" s="16">
        <f t="shared" si="35"/>
        <v>4.8129272480667728E-5</v>
      </c>
    </row>
    <row r="759" spans="2:25" x14ac:dyDescent="0.25">
      <c r="B759" s="9">
        <v>0</v>
      </c>
      <c r="C759" s="3">
        <v>0</v>
      </c>
      <c r="D759" s="9">
        <v>0</v>
      </c>
      <c r="E759" s="3">
        <v>1</v>
      </c>
      <c r="F759" s="14">
        <v>0</v>
      </c>
      <c r="G759" s="13">
        <v>1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9">
        <v>1</v>
      </c>
      <c r="V759" s="37">
        <v>0</v>
      </c>
      <c r="W759" s="15">
        <f t="shared" si="33"/>
        <v>-3.3725960830038115</v>
      </c>
      <c r="X759" s="16">
        <f t="shared" si="34"/>
        <v>3.3162969189039236E-2</v>
      </c>
      <c r="Y759" s="16">
        <f t="shared" si="35"/>
        <v>1.0997825254331656E-3</v>
      </c>
    </row>
    <row r="760" spans="2:25" x14ac:dyDescent="0.25">
      <c r="B760" s="9">
        <v>0</v>
      </c>
      <c r="C760" s="3">
        <v>1</v>
      </c>
      <c r="D760" s="9">
        <v>0</v>
      </c>
      <c r="E760" s="3">
        <v>0</v>
      </c>
      <c r="F760" s="14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9">
        <v>1</v>
      </c>
      <c r="V760" s="37">
        <v>0</v>
      </c>
      <c r="W760" s="15">
        <f t="shared" si="33"/>
        <v>-1.0681073907032101</v>
      </c>
      <c r="X760" s="16">
        <f t="shared" si="34"/>
        <v>0.25576317271480004</v>
      </c>
      <c r="Y760" s="16">
        <f t="shared" si="35"/>
        <v>6.5414800517140631E-2</v>
      </c>
    </row>
    <row r="761" spans="2:25" x14ac:dyDescent="0.25">
      <c r="B761" s="9">
        <v>0</v>
      </c>
      <c r="C761" s="3">
        <v>1</v>
      </c>
      <c r="D761" s="9">
        <v>0</v>
      </c>
      <c r="E761" s="3">
        <v>1</v>
      </c>
      <c r="F761" s="14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1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1</v>
      </c>
      <c r="T761" s="13">
        <v>0</v>
      </c>
      <c r="U761" s="9">
        <v>1</v>
      </c>
      <c r="V761" s="37">
        <v>0</v>
      </c>
      <c r="W761" s="15">
        <f t="shared" si="33"/>
        <v>0.17279732188777985</v>
      </c>
      <c r="X761" s="16">
        <f t="shared" si="34"/>
        <v>0.54309216003379113</v>
      </c>
      <c r="Y761" s="16">
        <f t="shared" si="35"/>
        <v>0.29494909429016897</v>
      </c>
    </row>
    <row r="762" spans="2:25" x14ac:dyDescent="0.25">
      <c r="B762" s="9">
        <v>0</v>
      </c>
      <c r="C762" s="3">
        <v>0</v>
      </c>
      <c r="D762" s="9">
        <v>1</v>
      </c>
      <c r="E762" s="3">
        <v>0</v>
      </c>
      <c r="F762" s="14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9">
        <v>1</v>
      </c>
      <c r="V762" s="37">
        <v>0</v>
      </c>
      <c r="W762" s="15">
        <f t="shared" si="33"/>
        <v>-0.60472414523483375</v>
      </c>
      <c r="X762" s="16">
        <f t="shared" si="34"/>
        <v>0.35326362899778657</v>
      </c>
      <c r="Y762" s="16">
        <f t="shared" si="35"/>
        <v>0.12479519157268579</v>
      </c>
    </row>
    <row r="763" spans="2:25" x14ac:dyDescent="0.25">
      <c r="B763" s="9">
        <v>1</v>
      </c>
      <c r="C763" s="3">
        <v>0</v>
      </c>
      <c r="D763" s="9">
        <v>0</v>
      </c>
      <c r="E763" s="3">
        <v>1</v>
      </c>
      <c r="F763" s="14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1</v>
      </c>
      <c r="Q763" s="13">
        <v>0</v>
      </c>
      <c r="R763" s="13">
        <v>0</v>
      </c>
      <c r="S763" s="13">
        <v>0</v>
      </c>
      <c r="T763" s="13">
        <v>0</v>
      </c>
      <c r="U763" s="9">
        <v>1</v>
      </c>
      <c r="V763" s="37">
        <v>0</v>
      </c>
      <c r="W763" s="15">
        <f t="shared" si="33"/>
        <v>-2.2939620007927246</v>
      </c>
      <c r="X763" s="16">
        <f t="shared" si="34"/>
        <v>9.1624261582141153E-2</v>
      </c>
      <c r="Y763" s="16">
        <f t="shared" si="35"/>
        <v>8.3950053104726273E-3</v>
      </c>
    </row>
    <row r="764" spans="2:25" x14ac:dyDescent="0.25">
      <c r="B764" s="9">
        <v>1</v>
      </c>
      <c r="C764" s="3">
        <v>0</v>
      </c>
      <c r="D764" s="9">
        <v>0</v>
      </c>
      <c r="E764" s="3">
        <v>1</v>
      </c>
      <c r="F764" s="14">
        <v>0</v>
      </c>
      <c r="G764" s="13">
        <v>0</v>
      </c>
      <c r="H764" s="13">
        <v>1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1</v>
      </c>
      <c r="O764" s="13">
        <v>0</v>
      </c>
      <c r="P764" s="13">
        <v>0</v>
      </c>
      <c r="Q764" s="13">
        <v>0</v>
      </c>
      <c r="R764" s="13">
        <v>0</v>
      </c>
      <c r="S764" s="13">
        <v>0</v>
      </c>
      <c r="T764" s="13">
        <v>0</v>
      </c>
      <c r="U764" s="9">
        <v>1</v>
      </c>
      <c r="V764" s="37">
        <v>0</v>
      </c>
      <c r="W764" s="15">
        <f t="shared" si="33"/>
        <v>-1.0287986953938837</v>
      </c>
      <c r="X764" s="16">
        <f t="shared" si="34"/>
        <v>0.2633170683971528</v>
      </c>
      <c r="Y764" s="16">
        <f t="shared" si="35"/>
        <v>6.9335878509270851E-2</v>
      </c>
    </row>
    <row r="765" spans="2:25" x14ac:dyDescent="0.25">
      <c r="B765" s="9">
        <v>1</v>
      </c>
      <c r="C765" s="3">
        <v>0</v>
      </c>
      <c r="D765" s="9">
        <v>1</v>
      </c>
      <c r="E765" s="3">
        <v>0</v>
      </c>
      <c r="F765" s="14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1</v>
      </c>
      <c r="T765" s="13">
        <v>0</v>
      </c>
      <c r="U765" s="9">
        <v>1</v>
      </c>
      <c r="V765" s="37">
        <v>0</v>
      </c>
      <c r="W765" s="15">
        <f t="shared" si="33"/>
        <v>-2.553145693165201</v>
      </c>
      <c r="X765" s="16">
        <f t="shared" si="34"/>
        <v>7.2215438930999049E-2</v>
      </c>
      <c r="Y765" s="16">
        <f t="shared" si="35"/>
        <v>5.2150696199968526E-3</v>
      </c>
    </row>
    <row r="766" spans="2:25" x14ac:dyDescent="0.25">
      <c r="B766" s="9">
        <v>1</v>
      </c>
      <c r="C766" s="3">
        <v>0</v>
      </c>
      <c r="D766" s="9">
        <v>1</v>
      </c>
      <c r="E766" s="3">
        <v>0</v>
      </c>
      <c r="F766" s="14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0</v>
      </c>
      <c r="U766" s="9">
        <v>1</v>
      </c>
      <c r="V766" s="37">
        <v>0</v>
      </c>
      <c r="W766" s="15">
        <f t="shared" si="33"/>
        <v>-0.9782994551993287</v>
      </c>
      <c r="X766" s="16">
        <f t="shared" si="34"/>
        <v>0.27322933920315395</v>
      </c>
      <c r="Y766" s="16">
        <f t="shared" si="35"/>
        <v>7.4654271801392155E-2</v>
      </c>
    </row>
    <row r="767" spans="2:25" x14ac:dyDescent="0.25">
      <c r="B767" s="9">
        <v>1</v>
      </c>
      <c r="C767" s="3">
        <v>0</v>
      </c>
      <c r="D767" s="9">
        <v>1</v>
      </c>
      <c r="E767" s="3">
        <v>0</v>
      </c>
      <c r="F767" s="14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 s="13">
        <v>0</v>
      </c>
      <c r="Q767" s="13">
        <v>0</v>
      </c>
      <c r="R767" s="13">
        <v>0</v>
      </c>
      <c r="S767" s="13">
        <v>1</v>
      </c>
      <c r="T767" s="13">
        <v>0</v>
      </c>
      <c r="U767" s="9">
        <v>1</v>
      </c>
      <c r="V767" s="37">
        <v>0</v>
      </c>
      <c r="W767" s="15">
        <f t="shared" si="33"/>
        <v>-2.553145693165201</v>
      </c>
      <c r="X767" s="16">
        <f t="shared" si="34"/>
        <v>7.2215438930999049E-2</v>
      </c>
      <c r="Y767" s="16">
        <f t="shared" si="35"/>
        <v>5.2150696199968526E-3</v>
      </c>
    </row>
    <row r="768" spans="2:25" x14ac:dyDescent="0.25">
      <c r="B768" s="9">
        <v>0</v>
      </c>
      <c r="C768" s="3">
        <v>1</v>
      </c>
      <c r="D768" s="9">
        <v>0</v>
      </c>
      <c r="E768" s="3">
        <v>1</v>
      </c>
      <c r="F768" s="14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0</v>
      </c>
      <c r="T768" s="13">
        <v>0</v>
      </c>
      <c r="U768" s="9">
        <v>1</v>
      </c>
      <c r="V768" s="37">
        <v>0</v>
      </c>
      <c r="W768" s="15">
        <f t="shared" si="33"/>
        <v>-0.30686679377274684</v>
      </c>
      <c r="X768" s="16">
        <f t="shared" si="34"/>
        <v>0.42387970261883912</v>
      </c>
      <c r="Y768" s="16">
        <f t="shared" si="35"/>
        <v>0.17967400229223549</v>
      </c>
    </row>
    <row r="769" spans="2:25" x14ac:dyDescent="0.25">
      <c r="B769" s="9">
        <v>0</v>
      </c>
      <c r="C769" s="3">
        <v>0</v>
      </c>
      <c r="D769" s="9">
        <v>1</v>
      </c>
      <c r="E769" s="3">
        <v>0</v>
      </c>
      <c r="F769" s="14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9">
        <v>1</v>
      </c>
      <c r="V769" s="37">
        <v>0</v>
      </c>
      <c r="W769" s="15">
        <f t="shared" si="33"/>
        <v>-0.60472414523483375</v>
      </c>
      <c r="X769" s="16">
        <f t="shared" si="34"/>
        <v>0.35326362899778657</v>
      </c>
      <c r="Y769" s="16">
        <f t="shared" si="35"/>
        <v>0.12479519157268579</v>
      </c>
    </row>
    <row r="770" spans="2:25" x14ac:dyDescent="0.25">
      <c r="B770" s="9">
        <v>1</v>
      </c>
      <c r="C770" s="3">
        <v>0</v>
      </c>
      <c r="D770" s="9">
        <v>0</v>
      </c>
      <c r="E770" s="3">
        <v>1</v>
      </c>
      <c r="F770" s="14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  <c r="U770" s="9">
        <v>1</v>
      </c>
      <c r="V770" s="37">
        <v>0</v>
      </c>
      <c r="W770" s="15">
        <f t="shared" si="33"/>
        <v>-0.6640361323808931</v>
      </c>
      <c r="X770" s="16">
        <f t="shared" si="34"/>
        <v>0.33983353404879968</v>
      </c>
      <c r="Y770" s="16">
        <f t="shared" si="35"/>
        <v>0.1154868308640967</v>
      </c>
    </row>
    <row r="771" spans="2:25" x14ac:dyDescent="0.25">
      <c r="B771" s="9">
        <v>0</v>
      </c>
      <c r="C771" s="3">
        <v>1</v>
      </c>
      <c r="D771" s="9">
        <v>1</v>
      </c>
      <c r="E771" s="3">
        <v>0</v>
      </c>
      <c r="F771" s="14">
        <v>0</v>
      </c>
      <c r="G771" s="13">
        <v>0</v>
      </c>
      <c r="H771" s="13">
        <v>1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9">
        <v>1</v>
      </c>
      <c r="V771" s="37">
        <v>0</v>
      </c>
      <c r="W771" s="15">
        <f t="shared" si="33"/>
        <v>-2.781552355718091</v>
      </c>
      <c r="X771" s="16">
        <f t="shared" si="34"/>
        <v>5.8329230921832315E-2</v>
      </c>
      <c r="Y771" s="16">
        <f t="shared" si="35"/>
        <v>3.4022991799324389E-3</v>
      </c>
    </row>
    <row r="772" spans="2:25" x14ac:dyDescent="0.25">
      <c r="B772" s="9">
        <v>1</v>
      </c>
      <c r="C772" s="3">
        <v>0</v>
      </c>
      <c r="D772" s="9">
        <v>0</v>
      </c>
      <c r="E772" s="3">
        <v>0</v>
      </c>
      <c r="F772" s="14">
        <v>0</v>
      </c>
      <c r="G772" s="13">
        <v>1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9">
        <v>1</v>
      </c>
      <c r="V772" s="37">
        <v>0</v>
      </c>
      <c r="W772" s="15">
        <f t="shared" si="33"/>
        <v>-4.5074119898987695</v>
      </c>
      <c r="X772" s="16">
        <f t="shared" si="34"/>
        <v>1.0906693480890604E-2</v>
      </c>
      <c r="Y772" s="16">
        <f t="shared" si="35"/>
        <v>1.1895596268610159E-4</v>
      </c>
    </row>
    <row r="773" spans="2:25" x14ac:dyDescent="0.25">
      <c r="B773" s="9">
        <v>0</v>
      </c>
      <c r="C773" s="3">
        <v>1</v>
      </c>
      <c r="D773" s="9">
        <v>1</v>
      </c>
      <c r="E773" s="3">
        <v>0</v>
      </c>
      <c r="F773" s="14">
        <v>0</v>
      </c>
      <c r="G773" s="13">
        <v>1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9">
        <v>1</v>
      </c>
      <c r="V773" s="37">
        <v>0</v>
      </c>
      <c r="W773" s="15">
        <f t="shared" si="33"/>
        <v>-3.7032653771785959</v>
      </c>
      <c r="X773" s="16">
        <f t="shared" si="34"/>
        <v>2.4050257763197896E-2</v>
      </c>
      <c r="Y773" s="16">
        <f t="shared" si="35"/>
        <v>5.784148984762607E-4</v>
      </c>
    </row>
    <row r="774" spans="2:25" x14ac:dyDescent="0.25">
      <c r="B774" s="9">
        <v>1</v>
      </c>
      <c r="C774" s="3">
        <v>0</v>
      </c>
      <c r="D774" s="9">
        <v>1</v>
      </c>
      <c r="E774" s="3">
        <v>0</v>
      </c>
      <c r="F774" s="14">
        <v>0</v>
      </c>
      <c r="G774" s="13">
        <v>0</v>
      </c>
      <c r="H774" s="13">
        <v>1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1</v>
      </c>
      <c r="T774" s="13">
        <v>0</v>
      </c>
      <c r="U774" s="9">
        <v>1</v>
      </c>
      <c r="V774" s="37">
        <v>0</v>
      </c>
      <c r="W774" s="15">
        <f t="shared" ref="W774:W837" si="36">SUMPRODUCT(B$2:U$2,B774:U774)</f>
        <v>-4.7135679322921096</v>
      </c>
      <c r="X774" s="16">
        <f t="shared" ref="X774:X837" si="37">EXP(W774)/(1+EXP(W774))</f>
        <v>8.8929128972432183E-3</v>
      </c>
      <c r="Y774" s="16">
        <f t="shared" ref="Y774:Y837" si="38">(V774-X774)^2</f>
        <v>7.9083899797954775E-5</v>
      </c>
    </row>
    <row r="775" spans="2:25" x14ac:dyDescent="0.25">
      <c r="B775" s="9">
        <v>1</v>
      </c>
      <c r="C775" s="3">
        <v>0</v>
      </c>
      <c r="D775" s="9">
        <v>1</v>
      </c>
      <c r="E775" s="3">
        <v>0</v>
      </c>
      <c r="F775" s="14">
        <v>0</v>
      </c>
      <c r="G775" s="13">
        <v>0</v>
      </c>
      <c r="H775" s="13">
        <v>1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>
        <v>0</v>
      </c>
      <c r="U775" s="9">
        <v>1</v>
      </c>
      <c r="V775" s="37">
        <v>0</v>
      </c>
      <c r="W775" s="15">
        <f t="shared" si="36"/>
        <v>-3.1387216943262368</v>
      </c>
      <c r="X775" s="16">
        <f t="shared" si="37"/>
        <v>4.1537982130938456E-2</v>
      </c>
      <c r="Y775" s="16">
        <f t="shared" si="38"/>
        <v>1.7254039595101624E-3</v>
      </c>
    </row>
    <row r="776" spans="2:25" x14ac:dyDescent="0.25">
      <c r="B776" s="9">
        <v>0</v>
      </c>
      <c r="C776" s="3">
        <v>1</v>
      </c>
      <c r="D776" s="9">
        <v>0</v>
      </c>
      <c r="E776" s="3">
        <v>0</v>
      </c>
      <c r="F776" s="14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9">
        <v>1</v>
      </c>
      <c r="V776" s="37">
        <v>0</v>
      </c>
      <c r="W776" s="15">
        <f t="shared" si="36"/>
        <v>-1.0681073907032101</v>
      </c>
      <c r="X776" s="16">
        <f t="shared" si="37"/>
        <v>0.25576317271480004</v>
      </c>
      <c r="Y776" s="16">
        <f t="shared" si="38"/>
        <v>6.5414800517140631E-2</v>
      </c>
    </row>
    <row r="777" spans="2:25" x14ac:dyDescent="0.25">
      <c r="B777" s="9">
        <v>1</v>
      </c>
      <c r="C777" s="3">
        <v>0</v>
      </c>
      <c r="D777" s="9">
        <v>0</v>
      </c>
      <c r="E777" s="3">
        <v>1</v>
      </c>
      <c r="F777" s="14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  <c r="U777" s="9">
        <v>1</v>
      </c>
      <c r="V777" s="37">
        <v>0</v>
      </c>
      <c r="W777" s="15">
        <f t="shared" si="36"/>
        <v>-0.6640361323808931</v>
      </c>
      <c r="X777" s="16">
        <f t="shared" si="37"/>
        <v>0.33983353404879968</v>
      </c>
      <c r="Y777" s="16">
        <f t="shared" si="38"/>
        <v>0.1154868308640967</v>
      </c>
    </row>
    <row r="778" spans="2:25" x14ac:dyDescent="0.25">
      <c r="B778" s="9">
        <v>1</v>
      </c>
      <c r="C778" s="3">
        <v>0</v>
      </c>
      <c r="D778" s="9">
        <v>0</v>
      </c>
      <c r="E778" s="3">
        <v>1</v>
      </c>
      <c r="F778" s="14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1</v>
      </c>
      <c r="T778" s="13">
        <v>0</v>
      </c>
      <c r="U778" s="9">
        <v>1</v>
      </c>
      <c r="V778" s="37">
        <v>0</v>
      </c>
      <c r="W778" s="15">
        <f t="shared" si="36"/>
        <v>-2.2388823703467651</v>
      </c>
      <c r="X778" s="16">
        <f t="shared" si="37"/>
        <v>9.6312772542761771E-2</v>
      </c>
      <c r="Y778" s="16">
        <f t="shared" si="38"/>
        <v>9.2761501548737652E-3</v>
      </c>
    </row>
    <row r="779" spans="2:25" x14ac:dyDescent="0.25">
      <c r="B779" s="9">
        <v>1</v>
      </c>
      <c r="C779" s="3">
        <v>0</v>
      </c>
      <c r="D779" s="9">
        <v>0</v>
      </c>
      <c r="E779" s="3">
        <v>1</v>
      </c>
      <c r="F779" s="14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1</v>
      </c>
      <c r="Q779" s="13">
        <v>0</v>
      </c>
      <c r="R779" s="13">
        <v>0</v>
      </c>
      <c r="S779" s="13">
        <v>0</v>
      </c>
      <c r="T779" s="13">
        <v>1</v>
      </c>
      <c r="U779" s="9">
        <v>1</v>
      </c>
      <c r="V779" s="37">
        <v>0</v>
      </c>
      <c r="W779" s="15">
        <f t="shared" si="36"/>
        <v>4.5249210318881294E-2</v>
      </c>
      <c r="X779" s="16">
        <f t="shared" si="37"/>
        <v>0.5113103728216597</v>
      </c>
      <c r="Y779" s="16">
        <f t="shared" si="38"/>
        <v>0.26143829735502466</v>
      </c>
    </row>
    <row r="780" spans="2:25" x14ac:dyDescent="0.25">
      <c r="B780" s="9">
        <v>0</v>
      </c>
      <c r="C780" s="3">
        <v>1</v>
      </c>
      <c r="D780" s="9">
        <v>1</v>
      </c>
      <c r="E780" s="3">
        <v>0</v>
      </c>
      <c r="F780" s="14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9">
        <v>1</v>
      </c>
      <c r="V780" s="37">
        <v>0</v>
      </c>
      <c r="W780" s="15">
        <f t="shared" si="36"/>
        <v>-0.62113011659118245</v>
      </c>
      <c r="X780" s="16">
        <f t="shared" si="37"/>
        <v>0.34952446770532508</v>
      </c>
      <c r="Y780" s="16">
        <f t="shared" si="38"/>
        <v>0.12216735352469084</v>
      </c>
    </row>
    <row r="781" spans="2:25" x14ac:dyDescent="0.25">
      <c r="B781" s="9">
        <v>0</v>
      </c>
      <c r="C781" s="3">
        <v>1</v>
      </c>
      <c r="D781" s="9">
        <v>1</v>
      </c>
      <c r="E781" s="3">
        <v>0</v>
      </c>
      <c r="F781" s="14">
        <v>0</v>
      </c>
      <c r="G781" s="13">
        <v>1</v>
      </c>
      <c r="H781" s="13">
        <v>0</v>
      </c>
      <c r="I781" s="13">
        <v>0</v>
      </c>
      <c r="J781" s="13">
        <v>0</v>
      </c>
      <c r="K781" s="13">
        <v>0</v>
      </c>
      <c r="L781" s="13">
        <v>1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0</v>
      </c>
      <c r="T781" s="13">
        <v>0</v>
      </c>
      <c r="U781" s="9">
        <v>1</v>
      </c>
      <c r="V781" s="37">
        <v>0</v>
      </c>
      <c r="W781" s="15">
        <f t="shared" si="36"/>
        <v>-1.7602178128459942</v>
      </c>
      <c r="X781" s="16">
        <f t="shared" si="37"/>
        <v>0.14676306237972223</v>
      </c>
      <c r="Y781" s="16">
        <f t="shared" si="38"/>
        <v>2.1539396479074237E-2</v>
      </c>
    </row>
    <row r="782" spans="2:25" x14ac:dyDescent="0.25">
      <c r="B782" s="9">
        <v>0</v>
      </c>
      <c r="C782" s="3">
        <v>0</v>
      </c>
      <c r="D782" s="9">
        <v>0</v>
      </c>
      <c r="E782" s="3">
        <v>1</v>
      </c>
      <c r="F782" s="14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1</v>
      </c>
      <c r="Q782" s="13">
        <v>0</v>
      </c>
      <c r="R782" s="13">
        <v>0</v>
      </c>
      <c r="S782" s="13">
        <v>0</v>
      </c>
      <c r="T782" s="13">
        <v>0</v>
      </c>
      <c r="U782" s="9">
        <v>1</v>
      </c>
      <c r="V782" s="37">
        <v>0</v>
      </c>
      <c r="W782" s="15">
        <f t="shared" si="36"/>
        <v>-1.9203866908282301</v>
      </c>
      <c r="X782" s="16">
        <f t="shared" si="37"/>
        <v>0.12781845147496987</v>
      </c>
      <c r="Y782" s="16">
        <f t="shared" si="38"/>
        <v>1.6337556537459226E-2</v>
      </c>
    </row>
    <row r="783" spans="2:25" x14ac:dyDescent="0.25">
      <c r="B783" s="9">
        <v>0</v>
      </c>
      <c r="C783" s="3">
        <v>1</v>
      </c>
      <c r="D783" s="9">
        <v>1</v>
      </c>
      <c r="E783" s="3">
        <v>0</v>
      </c>
      <c r="F783" s="14">
        <v>0</v>
      </c>
      <c r="G783" s="13">
        <v>0</v>
      </c>
      <c r="H783" s="13">
        <v>1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1</v>
      </c>
      <c r="T783" s="13">
        <v>0</v>
      </c>
      <c r="U783" s="9">
        <v>1</v>
      </c>
      <c r="V783" s="37">
        <v>0</v>
      </c>
      <c r="W783" s="15">
        <f t="shared" si="36"/>
        <v>-4.3563985936839638</v>
      </c>
      <c r="X783" s="16">
        <f t="shared" si="37"/>
        <v>1.2662105725574108E-2</v>
      </c>
      <c r="Y783" s="16">
        <f t="shared" si="38"/>
        <v>1.603289214056166E-4</v>
      </c>
    </row>
    <row r="784" spans="2:25" x14ac:dyDescent="0.25">
      <c r="B784" s="9">
        <v>0</v>
      </c>
      <c r="C784" s="3">
        <v>1</v>
      </c>
      <c r="D784" s="9">
        <v>1</v>
      </c>
      <c r="E784" s="3">
        <v>0</v>
      </c>
      <c r="F784" s="14">
        <v>0</v>
      </c>
      <c r="G784" s="13">
        <v>1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1</v>
      </c>
      <c r="T784" s="13">
        <v>0</v>
      </c>
      <c r="U784" s="9">
        <v>1</v>
      </c>
      <c r="V784" s="37">
        <v>0</v>
      </c>
      <c r="W784" s="15">
        <f t="shared" si="36"/>
        <v>-5.2781116151444687</v>
      </c>
      <c r="X784" s="16">
        <f t="shared" si="37"/>
        <v>5.0761575057786702E-3</v>
      </c>
      <c r="Y784" s="16">
        <f t="shared" si="38"/>
        <v>2.5767375023473131E-5</v>
      </c>
    </row>
    <row r="785" spans="2:25" x14ac:dyDescent="0.25">
      <c r="B785" s="9">
        <v>0</v>
      </c>
      <c r="C785" s="3">
        <v>1</v>
      </c>
      <c r="D785" s="9">
        <v>1</v>
      </c>
      <c r="E785" s="3">
        <v>0</v>
      </c>
      <c r="F785" s="14">
        <v>0</v>
      </c>
      <c r="G785" s="13">
        <v>1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13">
        <v>0</v>
      </c>
      <c r="R785" s="13">
        <v>0</v>
      </c>
      <c r="S785" s="13">
        <v>0</v>
      </c>
      <c r="T785" s="13">
        <v>0</v>
      </c>
      <c r="U785" s="9">
        <v>1</v>
      </c>
      <c r="V785" s="37">
        <v>0</v>
      </c>
      <c r="W785" s="15">
        <f t="shared" si="36"/>
        <v>-3.7032653771785959</v>
      </c>
      <c r="X785" s="16">
        <f t="shared" si="37"/>
        <v>2.4050257763197896E-2</v>
      </c>
      <c r="Y785" s="16">
        <f t="shared" si="38"/>
        <v>5.784148984762607E-4</v>
      </c>
    </row>
    <row r="786" spans="2:25" x14ac:dyDescent="0.25">
      <c r="B786" s="9">
        <v>0</v>
      </c>
      <c r="C786" s="3">
        <v>1</v>
      </c>
      <c r="D786" s="9">
        <v>0</v>
      </c>
      <c r="E786" s="3">
        <v>1</v>
      </c>
      <c r="F786" s="14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1</v>
      </c>
      <c r="Q786" s="13">
        <v>0</v>
      </c>
      <c r="R786" s="13">
        <v>1</v>
      </c>
      <c r="S786" s="13">
        <v>0</v>
      </c>
      <c r="T786" s="13">
        <v>0</v>
      </c>
      <c r="U786" s="9">
        <v>1</v>
      </c>
      <c r="V786" s="37">
        <v>0</v>
      </c>
      <c r="W786" s="15">
        <f t="shared" si="36"/>
        <v>-0.58077661657607005</v>
      </c>
      <c r="X786" s="16">
        <f t="shared" si="37"/>
        <v>0.35875391378553217</v>
      </c>
      <c r="Y786" s="16">
        <f t="shared" si="38"/>
        <v>0.12870437065643706</v>
      </c>
    </row>
    <row r="787" spans="2:25" x14ac:dyDescent="0.25">
      <c r="B787" s="9">
        <v>1</v>
      </c>
      <c r="C787" s="3">
        <v>0</v>
      </c>
      <c r="D787" s="9">
        <v>1</v>
      </c>
      <c r="E787" s="3">
        <v>0</v>
      </c>
      <c r="F787" s="14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1</v>
      </c>
      <c r="N787" s="13">
        <v>0</v>
      </c>
      <c r="O787" s="13">
        <v>0</v>
      </c>
      <c r="P787" s="13">
        <v>1</v>
      </c>
      <c r="Q787" s="13">
        <v>0</v>
      </c>
      <c r="R787" s="13">
        <v>0</v>
      </c>
      <c r="S787" s="13">
        <v>0</v>
      </c>
      <c r="T787" s="13">
        <v>0</v>
      </c>
      <c r="U787" s="9">
        <v>1</v>
      </c>
      <c r="V787" s="37">
        <v>0</v>
      </c>
      <c r="W787" s="15">
        <f t="shared" si="36"/>
        <v>-0.55371496998476144</v>
      </c>
      <c r="X787" s="16">
        <f t="shared" si="37"/>
        <v>0.36500293782858062</v>
      </c>
      <c r="Y787" s="16">
        <f t="shared" si="38"/>
        <v>0.13322714462349469</v>
      </c>
    </row>
    <row r="788" spans="2:25" x14ac:dyDescent="0.25">
      <c r="B788" s="9">
        <v>1</v>
      </c>
      <c r="C788" s="3">
        <v>0</v>
      </c>
      <c r="D788" s="9">
        <v>1</v>
      </c>
      <c r="E788" s="3">
        <v>0</v>
      </c>
      <c r="F788" s="14">
        <v>0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1</v>
      </c>
      <c r="T788" s="13">
        <v>0</v>
      </c>
      <c r="U788" s="9">
        <v>1</v>
      </c>
      <c r="V788" s="37">
        <v>0</v>
      </c>
      <c r="W788" s="15">
        <f t="shared" si="36"/>
        <v>-2.553145693165201</v>
      </c>
      <c r="X788" s="16">
        <f t="shared" si="37"/>
        <v>7.2215438930999049E-2</v>
      </c>
      <c r="Y788" s="16">
        <f t="shared" si="38"/>
        <v>5.2150696199968526E-3</v>
      </c>
    </row>
    <row r="789" spans="2:25" x14ac:dyDescent="0.25">
      <c r="B789" s="9">
        <v>0</v>
      </c>
      <c r="C789" s="3">
        <v>1</v>
      </c>
      <c r="D789" s="9">
        <v>1</v>
      </c>
      <c r="E789" s="3">
        <v>0</v>
      </c>
      <c r="F789" s="14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1</v>
      </c>
      <c r="P789" s="13">
        <v>0</v>
      </c>
      <c r="Q789" s="13">
        <v>0</v>
      </c>
      <c r="R789" s="13">
        <v>0</v>
      </c>
      <c r="S789" s="13">
        <v>0</v>
      </c>
      <c r="T789" s="13">
        <v>0</v>
      </c>
      <c r="U789" s="9">
        <v>1</v>
      </c>
      <c r="V789" s="37">
        <v>0</v>
      </c>
      <c r="W789" s="15">
        <f t="shared" si="36"/>
        <v>1.0874041830446608</v>
      </c>
      <c r="X789" s="16">
        <f t="shared" si="37"/>
        <v>0.74789259725870916</v>
      </c>
      <c r="Y789" s="16">
        <f t="shared" si="38"/>
        <v>0.55934333703437777</v>
      </c>
    </row>
    <row r="790" spans="2:25" x14ac:dyDescent="0.25">
      <c r="B790" s="9">
        <v>0</v>
      </c>
      <c r="C790" s="3">
        <v>1</v>
      </c>
      <c r="D790" s="9">
        <v>1</v>
      </c>
      <c r="E790" s="3">
        <v>0</v>
      </c>
      <c r="F790" s="14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  <c r="U790" s="9">
        <v>1</v>
      </c>
      <c r="V790" s="37">
        <v>0</v>
      </c>
      <c r="W790" s="15">
        <f t="shared" si="36"/>
        <v>-0.62113011659118245</v>
      </c>
      <c r="X790" s="16">
        <f t="shared" si="37"/>
        <v>0.34952446770532508</v>
      </c>
      <c r="Y790" s="16">
        <f t="shared" si="38"/>
        <v>0.12216735352469084</v>
      </c>
    </row>
    <row r="791" spans="2:25" x14ac:dyDescent="0.25">
      <c r="B791" s="9">
        <v>0</v>
      </c>
      <c r="C791" s="3">
        <v>1</v>
      </c>
      <c r="D791" s="9">
        <v>1</v>
      </c>
      <c r="E791" s="3">
        <v>0</v>
      </c>
      <c r="F791" s="14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1</v>
      </c>
      <c r="T791" s="13">
        <v>0</v>
      </c>
      <c r="U791" s="9">
        <v>1</v>
      </c>
      <c r="V791" s="37">
        <v>0</v>
      </c>
      <c r="W791" s="15">
        <f t="shared" si="36"/>
        <v>-2.1959763545570548</v>
      </c>
      <c r="X791" s="16">
        <f t="shared" si="37"/>
        <v>0.10011239615370723</v>
      </c>
      <c r="Y791" s="16">
        <f t="shared" si="38"/>
        <v>1.0022491863636815E-2</v>
      </c>
    </row>
    <row r="792" spans="2:25" x14ac:dyDescent="0.25">
      <c r="B792" s="9">
        <v>0</v>
      </c>
      <c r="C792" s="3">
        <v>1</v>
      </c>
      <c r="D792" s="9">
        <v>0</v>
      </c>
      <c r="E792" s="3">
        <v>1</v>
      </c>
      <c r="F792" s="14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9">
        <v>1</v>
      </c>
      <c r="V792" s="37">
        <v>0</v>
      </c>
      <c r="W792" s="15">
        <f t="shared" si="36"/>
        <v>-0.30686679377274684</v>
      </c>
      <c r="X792" s="16">
        <f t="shared" si="37"/>
        <v>0.42387970261883912</v>
      </c>
      <c r="Y792" s="16">
        <f t="shared" si="38"/>
        <v>0.17967400229223549</v>
      </c>
    </row>
    <row r="793" spans="2:25" x14ac:dyDescent="0.25">
      <c r="B793" s="9">
        <v>1</v>
      </c>
      <c r="C793" s="3">
        <v>0</v>
      </c>
      <c r="D793" s="9">
        <v>1</v>
      </c>
      <c r="E793" s="3">
        <v>0</v>
      </c>
      <c r="F793" s="14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9">
        <v>1</v>
      </c>
      <c r="V793" s="37">
        <v>0</v>
      </c>
      <c r="W793" s="15">
        <f t="shared" si="36"/>
        <v>-0.9782994551993287</v>
      </c>
      <c r="X793" s="16">
        <f t="shared" si="37"/>
        <v>0.27322933920315395</v>
      </c>
      <c r="Y793" s="16">
        <f t="shared" si="38"/>
        <v>7.4654271801392155E-2</v>
      </c>
    </row>
    <row r="794" spans="2:25" x14ac:dyDescent="0.25">
      <c r="B794" s="9">
        <v>1</v>
      </c>
      <c r="C794" s="3">
        <v>0</v>
      </c>
      <c r="D794" s="9">
        <v>0</v>
      </c>
      <c r="E794" s="3">
        <v>1</v>
      </c>
      <c r="F794" s="14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0</v>
      </c>
      <c r="T794" s="13">
        <v>0</v>
      </c>
      <c r="U794" s="9">
        <v>1</v>
      </c>
      <c r="V794" s="37">
        <v>0</v>
      </c>
      <c r="W794" s="15">
        <f t="shared" si="36"/>
        <v>-0.6640361323808931</v>
      </c>
      <c r="X794" s="16">
        <f t="shared" si="37"/>
        <v>0.33983353404879968</v>
      </c>
      <c r="Y794" s="16">
        <f t="shared" si="38"/>
        <v>0.1154868308640967</v>
      </c>
    </row>
    <row r="795" spans="2:25" x14ac:dyDescent="0.25">
      <c r="B795" s="9">
        <v>0</v>
      </c>
      <c r="C795" s="3">
        <v>0</v>
      </c>
      <c r="D795" s="9">
        <v>1</v>
      </c>
      <c r="E795" s="3">
        <v>0</v>
      </c>
      <c r="F795" s="14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9">
        <v>1</v>
      </c>
      <c r="V795" s="37">
        <v>0</v>
      </c>
      <c r="W795" s="15">
        <f t="shared" si="36"/>
        <v>-0.60472414523483375</v>
      </c>
      <c r="X795" s="16">
        <f t="shared" si="37"/>
        <v>0.35326362899778657</v>
      </c>
      <c r="Y795" s="16">
        <f t="shared" si="38"/>
        <v>0.12479519157268579</v>
      </c>
    </row>
    <row r="796" spans="2:25" x14ac:dyDescent="0.25">
      <c r="B796" s="9">
        <v>0</v>
      </c>
      <c r="C796" s="3">
        <v>1</v>
      </c>
      <c r="D796" s="9">
        <v>0</v>
      </c>
      <c r="E796" s="3">
        <v>1</v>
      </c>
      <c r="F796" s="14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1</v>
      </c>
      <c r="S796" s="13">
        <v>0</v>
      </c>
      <c r="T796" s="13">
        <v>0</v>
      </c>
      <c r="U796" s="9">
        <v>1</v>
      </c>
      <c r="V796" s="37">
        <v>0</v>
      </c>
      <c r="W796" s="15">
        <f t="shared" si="36"/>
        <v>1.0491492518357617</v>
      </c>
      <c r="X796" s="16">
        <f t="shared" si="37"/>
        <v>0.74061149872245013</v>
      </c>
      <c r="Y796" s="16">
        <f t="shared" si="38"/>
        <v>0.54850539203991378</v>
      </c>
    </row>
    <row r="797" spans="2:25" x14ac:dyDescent="0.25">
      <c r="B797" s="9">
        <v>0</v>
      </c>
      <c r="C797" s="3">
        <v>1</v>
      </c>
      <c r="D797" s="9">
        <v>1</v>
      </c>
      <c r="E797" s="3">
        <v>0</v>
      </c>
      <c r="F797" s="14">
        <v>0</v>
      </c>
      <c r="G797" s="13">
        <v>1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9">
        <v>1</v>
      </c>
      <c r="V797" s="37">
        <v>0</v>
      </c>
      <c r="W797" s="15">
        <f t="shared" si="36"/>
        <v>-3.7032653771785959</v>
      </c>
      <c r="X797" s="16">
        <f t="shared" si="37"/>
        <v>2.4050257763197896E-2</v>
      </c>
      <c r="Y797" s="16">
        <f t="shared" si="38"/>
        <v>5.784148984762607E-4</v>
      </c>
    </row>
    <row r="798" spans="2:25" x14ac:dyDescent="0.25">
      <c r="B798" s="9">
        <v>1</v>
      </c>
      <c r="C798" s="3">
        <v>0</v>
      </c>
      <c r="D798" s="9">
        <v>0</v>
      </c>
      <c r="E798" s="3">
        <v>1</v>
      </c>
      <c r="F798" s="14">
        <v>0</v>
      </c>
      <c r="G798" s="13">
        <v>0</v>
      </c>
      <c r="H798" s="13">
        <v>1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9">
        <v>1</v>
      </c>
      <c r="V798" s="37">
        <v>0</v>
      </c>
      <c r="W798" s="15">
        <f t="shared" si="36"/>
        <v>-2.8244583715078013</v>
      </c>
      <c r="X798" s="16">
        <f t="shared" si="37"/>
        <v>5.6016712862217675E-2</v>
      </c>
      <c r="Y798" s="16">
        <f t="shared" si="38"/>
        <v>3.1378721198881431E-3</v>
      </c>
    </row>
    <row r="799" spans="2:25" x14ac:dyDescent="0.25">
      <c r="B799" s="9">
        <v>0</v>
      </c>
      <c r="C799" s="3">
        <v>0</v>
      </c>
      <c r="D799" s="9">
        <v>0</v>
      </c>
      <c r="E799" s="3">
        <v>1</v>
      </c>
      <c r="F799" s="14">
        <v>0</v>
      </c>
      <c r="G799" s="13">
        <v>1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0</v>
      </c>
      <c r="S799" s="13">
        <v>0</v>
      </c>
      <c r="T799" s="13">
        <v>0</v>
      </c>
      <c r="U799" s="9">
        <v>1</v>
      </c>
      <c r="V799" s="37">
        <v>0</v>
      </c>
      <c r="W799" s="15">
        <f t="shared" si="36"/>
        <v>-3.3725960830038115</v>
      </c>
      <c r="X799" s="16">
        <f t="shared" si="37"/>
        <v>3.3162969189039236E-2</v>
      </c>
      <c r="Y799" s="16">
        <f t="shared" si="38"/>
        <v>1.0997825254331656E-3</v>
      </c>
    </row>
    <row r="800" spans="2:25" x14ac:dyDescent="0.25">
      <c r="B800" s="9">
        <v>0</v>
      </c>
      <c r="C800" s="3">
        <v>1</v>
      </c>
      <c r="D800" s="9">
        <v>1</v>
      </c>
      <c r="E800" s="3">
        <v>0</v>
      </c>
      <c r="F800" s="14">
        <v>0</v>
      </c>
      <c r="G800" s="13">
        <v>1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1</v>
      </c>
      <c r="Q800" s="13">
        <v>0</v>
      </c>
      <c r="R800" s="13">
        <v>0</v>
      </c>
      <c r="S800" s="13">
        <v>0</v>
      </c>
      <c r="T800" s="13">
        <v>1</v>
      </c>
      <c r="U800" s="9">
        <v>1</v>
      </c>
      <c r="V800" s="37">
        <v>0</v>
      </c>
      <c r="W800" s="15">
        <f t="shared" si="36"/>
        <v>-2.9939800344788221</v>
      </c>
      <c r="X800" s="16">
        <f t="shared" si="37"/>
        <v>4.7698577264949679E-2</v>
      </c>
      <c r="Y800" s="16">
        <f t="shared" si="38"/>
        <v>2.2751542731003745E-3</v>
      </c>
    </row>
    <row r="801" spans="2:25" x14ac:dyDescent="0.25">
      <c r="B801" s="9">
        <v>0</v>
      </c>
      <c r="C801" s="3">
        <v>1</v>
      </c>
      <c r="D801" s="9">
        <v>0</v>
      </c>
      <c r="E801" s="3">
        <v>1</v>
      </c>
      <c r="F801" s="14">
        <v>1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1</v>
      </c>
      <c r="Q801" s="13">
        <v>0</v>
      </c>
      <c r="R801" s="13">
        <v>0</v>
      </c>
      <c r="S801" s="13">
        <v>0</v>
      </c>
      <c r="T801" s="13">
        <v>0</v>
      </c>
      <c r="U801" s="9">
        <v>1</v>
      </c>
      <c r="V801" s="37">
        <v>0</v>
      </c>
      <c r="W801" s="15">
        <f t="shared" si="36"/>
        <v>1.2659775762581236</v>
      </c>
      <c r="X801" s="16">
        <f t="shared" si="37"/>
        <v>0.78005339776890426</v>
      </c>
      <c r="Y801" s="16">
        <f t="shared" si="38"/>
        <v>0.60848330337081236</v>
      </c>
    </row>
    <row r="802" spans="2:25" x14ac:dyDescent="0.25">
      <c r="B802" s="9">
        <v>1</v>
      </c>
      <c r="C802" s="3">
        <v>0</v>
      </c>
      <c r="D802" s="9">
        <v>0</v>
      </c>
      <c r="E802" s="3">
        <v>1</v>
      </c>
      <c r="F802" s="14">
        <v>1</v>
      </c>
      <c r="G802" s="13">
        <v>1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9">
        <v>1</v>
      </c>
      <c r="V802" s="37">
        <v>0</v>
      </c>
      <c r="W802" s="15">
        <f t="shared" si="36"/>
        <v>-0.54340115452560434</v>
      </c>
      <c r="X802" s="16">
        <f t="shared" si="37"/>
        <v>0.36739674234489844</v>
      </c>
      <c r="Y802" s="16">
        <f t="shared" si="38"/>
        <v>0.13498036628564369</v>
      </c>
    </row>
    <row r="803" spans="2:25" x14ac:dyDescent="0.25">
      <c r="B803" s="9">
        <v>1</v>
      </c>
      <c r="C803" s="3">
        <v>0</v>
      </c>
      <c r="D803" s="9">
        <v>0</v>
      </c>
      <c r="E803" s="3">
        <v>1</v>
      </c>
      <c r="F803" s="14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1</v>
      </c>
      <c r="N803" s="13">
        <v>0</v>
      </c>
      <c r="O803" s="13">
        <v>0</v>
      </c>
      <c r="P803" s="13">
        <v>0</v>
      </c>
      <c r="Q803" s="13">
        <v>0</v>
      </c>
      <c r="R803" s="13">
        <v>0</v>
      </c>
      <c r="S803" s="13">
        <v>0</v>
      </c>
      <c r="T803" s="13">
        <v>0</v>
      </c>
      <c r="U803" s="9">
        <v>1</v>
      </c>
      <c r="V803" s="37">
        <v>0</v>
      </c>
      <c r="W803" s="15">
        <f t="shared" si="36"/>
        <v>1.3904742212455059</v>
      </c>
      <c r="X803" s="16">
        <f t="shared" si="37"/>
        <v>0.80066793908004419</v>
      </c>
      <c r="Y803" s="16">
        <f t="shared" si="38"/>
        <v>0.64106914867068532</v>
      </c>
    </row>
    <row r="804" spans="2:25" x14ac:dyDescent="0.25">
      <c r="B804" s="9">
        <v>1</v>
      </c>
      <c r="C804" s="3">
        <v>0</v>
      </c>
      <c r="D804" s="9">
        <v>1</v>
      </c>
      <c r="E804" s="3">
        <v>0</v>
      </c>
      <c r="F804" s="14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  <c r="U804" s="9">
        <v>1</v>
      </c>
      <c r="V804" s="37">
        <v>0</v>
      </c>
      <c r="W804" s="15">
        <f t="shared" si="36"/>
        <v>-0.9782994551993287</v>
      </c>
      <c r="X804" s="16">
        <f t="shared" si="37"/>
        <v>0.27322933920315395</v>
      </c>
      <c r="Y804" s="16">
        <f t="shared" si="38"/>
        <v>7.4654271801392155E-2</v>
      </c>
    </row>
    <row r="805" spans="2:25" x14ac:dyDescent="0.25">
      <c r="B805" s="9">
        <v>0</v>
      </c>
      <c r="C805" s="3">
        <v>1</v>
      </c>
      <c r="D805" s="9">
        <v>1</v>
      </c>
      <c r="E805" s="3">
        <v>0</v>
      </c>
      <c r="F805" s="14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1</v>
      </c>
      <c r="Q805" s="13">
        <v>0</v>
      </c>
      <c r="R805" s="13">
        <v>0</v>
      </c>
      <c r="S805" s="13">
        <v>0</v>
      </c>
      <c r="T805" s="13">
        <v>0</v>
      </c>
      <c r="U805" s="9">
        <v>1</v>
      </c>
      <c r="V805" s="37">
        <v>0</v>
      </c>
      <c r="W805" s="15">
        <f t="shared" si="36"/>
        <v>-2.2510559850030143</v>
      </c>
      <c r="X805" s="16">
        <f t="shared" si="37"/>
        <v>9.5258416717181951E-2</v>
      </c>
      <c r="Y805" s="16">
        <f t="shared" si="38"/>
        <v>9.0741659554642896E-3</v>
      </c>
    </row>
    <row r="806" spans="2:25" x14ac:dyDescent="0.25">
      <c r="B806" s="9">
        <v>1</v>
      </c>
      <c r="C806" s="3">
        <v>0</v>
      </c>
      <c r="D806" s="9">
        <v>1</v>
      </c>
      <c r="E806" s="3">
        <v>0</v>
      </c>
      <c r="F806" s="14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9">
        <v>1</v>
      </c>
      <c r="V806" s="37">
        <v>0</v>
      </c>
      <c r="W806" s="15">
        <f t="shared" si="36"/>
        <v>-0.9782994551993287</v>
      </c>
      <c r="X806" s="16">
        <f t="shared" si="37"/>
        <v>0.27322933920315395</v>
      </c>
      <c r="Y806" s="16">
        <f t="shared" si="38"/>
        <v>7.4654271801392155E-2</v>
      </c>
    </row>
    <row r="807" spans="2:25" x14ac:dyDescent="0.25">
      <c r="B807" s="9">
        <v>1</v>
      </c>
      <c r="C807" s="3">
        <v>0</v>
      </c>
      <c r="D807" s="9">
        <v>1</v>
      </c>
      <c r="E807" s="3">
        <v>0</v>
      </c>
      <c r="F807" s="14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1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9">
        <v>1</v>
      </c>
      <c r="V807" s="37">
        <v>0</v>
      </c>
      <c r="W807" s="15">
        <f t="shared" si="36"/>
        <v>0.73023484443651454</v>
      </c>
      <c r="X807" s="16">
        <f t="shared" si="37"/>
        <v>0.67485680546162963</v>
      </c>
      <c r="Y807" s="16">
        <f t="shared" si="38"/>
        <v>0.45543170787787579</v>
      </c>
    </row>
    <row r="808" spans="2:25" x14ac:dyDescent="0.25">
      <c r="B808" s="9">
        <v>0</v>
      </c>
      <c r="C808" s="3">
        <v>0</v>
      </c>
      <c r="D808" s="9">
        <v>1</v>
      </c>
      <c r="E808" s="3">
        <v>0</v>
      </c>
      <c r="F808" s="14">
        <v>0</v>
      </c>
      <c r="G808" s="13">
        <v>1</v>
      </c>
      <c r="H808" s="13">
        <v>1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13">
        <v>0</v>
      </c>
      <c r="T808" s="13">
        <v>0</v>
      </c>
      <c r="U808" s="9">
        <v>1</v>
      </c>
      <c r="V808" s="37">
        <v>0</v>
      </c>
      <c r="W808" s="15">
        <f t="shared" si="36"/>
        <v>-5.847281644949156</v>
      </c>
      <c r="X808" s="16">
        <f t="shared" si="37"/>
        <v>2.8794233751595314E-3</v>
      </c>
      <c r="Y808" s="16">
        <f t="shared" si="38"/>
        <v>8.2910789734151071E-6</v>
      </c>
    </row>
    <row r="809" spans="2:25" x14ac:dyDescent="0.25">
      <c r="B809" s="9">
        <v>1</v>
      </c>
      <c r="C809" s="3">
        <v>0</v>
      </c>
      <c r="D809" s="9">
        <v>1</v>
      </c>
      <c r="E809" s="3">
        <v>0</v>
      </c>
      <c r="F809" s="14">
        <v>0</v>
      </c>
      <c r="G809" s="13">
        <v>1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9">
        <v>1</v>
      </c>
      <c r="V809" s="37">
        <v>0</v>
      </c>
      <c r="W809" s="15">
        <f t="shared" si="36"/>
        <v>-4.0604347157867418</v>
      </c>
      <c r="X809" s="16">
        <f t="shared" si="37"/>
        <v>1.6949290749206824E-2</v>
      </c>
      <c r="Y809" s="16">
        <f t="shared" si="38"/>
        <v>2.8727845690114802E-4</v>
      </c>
    </row>
    <row r="810" spans="2:25" x14ac:dyDescent="0.25">
      <c r="B810" s="9">
        <v>0</v>
      </c>
      <c r="C810" s="3">
        <v>1</v>
      </c>
      <c r="D810" s="9">
        <v>0</v>
      </c>
      <c r="E810" s="3">
        <v>0</v>
      </c>
      <c r="F810" s="14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9">
        <v>1</v>
      </c>
      <c r="V810" s="37">
        <v>0</v>
      </c>
      <c r="W810" s="15">
        <f t="shared" si="36"/>
        <v>-1.0681073907032101</v>
      </c>
      <c r="X810" s="16">
        <f t="shared" si="37"/>
        <v>0.25576317271480004</v>
      </c>
      <c r="Y810" s="16">
        <f t="shared" si="38"/>
        <v>6.5414800517140631E-2</v>
      </c>
    </row>
    <row r="811" spans="2:25" x14ac:dyDescent="0.25">
      <c r="B811" s="9">
        <v>1</v>
      </c>
      <c r="C811" s="3">
        <v>0</v>
      </c>
      <c r="D811" s="9">
        <v>1</v>
      </c>
      <c r="E811" s="3">
        <v>0</v>
      </c>
      <c r="F811" s="14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9">
        <v>1</v>
      </c>
      <c r="V811" s="37">
        <v>0</v>
      </c>
      <c r="W811" s="15">
        <f t="shared" si="36"/>
        <v>-0.9782994551993287</v>
      </c>
      <c r="X811" s="16">
        <f t="shared" si="37"/>
        <v>0.27322933920315395</v>
      </c>
      <c r="Y811" s="16">
        <f t="shared" si="38"/>
        <v>7.4654271801392155E-2</v>
      </c>
    </row>
    <row r="812" spans="2:25" x14ac:dyDescent="0.25">
      <c r="B812" s="9">
        <v>0</v>
      </c>
      <c r="C812" s="3">
        <v>0</v>
      </c>
      <c r="D812" s="9">
        <v>0</v>
      </c>
      <c r="E812" s="3">
        <v>1</v>
      </c>
      <c r="F812" s="14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1</v>
      </c>
      <c r="Q812" s="13">
        <v>0</v>
      </c>
      <c r="R812" s="13">
        <v>1</v>
      </c>
      <c r="S812" s="13">
        <v>0</v>
      </c>
      <c r="T812" s="13">
        <v>0</v>
      </c>
      <c r="U812" s="9">
        <v>1</v>
      </c>
      <c r="V812" s="37">
        <v>0</v>
      </c>
      <c r="W812" s="15">
        <f t="shared" si="36"/>
        <v>-0.56437064521972147</v>
      </c>
      <c r="X812" s="16">
        <f t="shared" si="37"/>
        <v>0.3625367811125515</v>
      </c>
      <c r="Y812" s="16">
        <f t="shared" si="38"/>
        <v>0.13143291765945009</v>
      </c>
    </row>
    <row r="813" spans="2:25" x14ac:dyDescent="0.25">
      <c r="B813" s="9">
        <v>0</v>
      </c>
      <c r="C813" s="3">
        <v>1</v>
      </c>
      <c r="D813" s="9">
        <v>0</v>
      </c>
      <c r="E813" s="3">
        <v>1</v>
      </c>
      <c r="F813" s="14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9">
        <v>1</v>
      </c>
      <c r="V813" s="37">
        <v>0</v>
      </c>
      <c r="W813" s="15">
        <f t="shared" si="36"/>
        <v>-0.30686679377274684</v>
      </c>
      <c r="X813" s="16">
        <f t="shared" si="37"/>
        <v>0.42387970261883912</v>
      </c>
      <c r="Y813" s="16">
        <f t="shared" si="38"/>
        <v>0.17967400229223549</v>
      </c>
    </row>
    <row r="814" spans="2:25" x14ac:dyDescent="0.25">
      <c r="B814" s="9">
        <v>1</v>
      </c>
      <c r="C814" s="3">
        <v>0</v>
      </c>
      <c r="D814" s="9">
        <v>0</v>
      </c>
      <c r="E814" s="3">
        <v>1</v>
      </c>
      <c r="F814" s="14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9">
        <v>1</v>
      </c>
      <c r="V814" s="37">
        <v>0</v>
      </c>
      <c r="W814" s="15">
        <f t="shared" si="36"/>
        <v>-0.6640361323808931</v>
      </c>
      <c r="X814" s="16">
        <f t="shared" si="37"/>
        <v>0.33983353404879968</v>
      </c>
      <c r="Y814" s="16">
        <f t="shared" si="38"/>
        <v>0.1154868308640967</v>
      </c>
    </row>
    <row r="815" spans="2:25" x14ac:dyDescent="0.25">
      <c r="B815" s="9">
        <v>1</v>
      </c>
      <c r="C815" s="3">
        <v>0</v>
      </c>
      <c r="D815" s="9">
        <v>0</v>
      </c>
      <c r="E815" s="3">
        <v>0</v>
      </c>
      <c r="F815" s="14">
        <v>0</v>
      </c>
      <c r="G815" s="13">
        <v>1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1</v>
      </c>
      <c r="Q815" s="13">
        <v>0</v>
      </c>
      <c r="R815" s="13">
        <v>0</v>
      </c>
      <c r="S815" s="13">
        <v>1</v>
      </c>
      <c r="T815" s="13">
        <v>0</v>
      </c>
      <c r="U815" s="9">
        <v>1</v>
      </c>
      <c r="V815" s="37">
        <v>0</v>
      </c>
      <c r="W815" s="15">
        <f t="shared" si="36"/>
        <v>-7.7121840962764745</v>
      </c>
      <c r="X815" s="16">
        <f t="shared" si="37"/>
        <v>4.4714334178728153E-4</v>
      </c>
      <c r="Y815" s="16">
        <f t="shared" si="38"/>
        <v>1.9993716810469767E-7</v>
      </c>
    </row>
    <row r="816" spans="2:25" x14ac:dyDescent="0.25">
      <c r="B816" s="9">
        <v>0</v>
      </c>
      <c r="C816" s="3">
        <v>1</v>
      </c>
      <c r="D816" s="9">
        <v>0</v>
      </c>
      <c r="E816" s="3">
        <v>0</v>
      </c>
      <c r="F816" s="14">
        <v>0</v>
      </c>
      <c r="G816" s="13">
        <v>1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9">
        <v>1</v>
      </c>
      <c r="V816" s="37">
        <v>0</v>
      </c>
      <c r="W816" s="15">
        <f t="shared" si="36"/>
        <v>-4.1502426512906236</v>
      </c>
      <c r="X816" s="16">
        <f t="shared" si="37"/>
        <v>1.5516049570938084E-2</v>
      </c>
      <c r="Y816" s="16">
        <f t="shared" si="38"/>
        <v>2.4074779428780789E-4</v>
      </c>
    </row>
    <row r="817" spans="2:25" x14ac:dyDescent="0.25">
      <c r="B817" s="9">
        <v>0</v>
      </c>
      <c r="C817" s="3">
        <v>0</v>
      </c>
      <c r="D817" s="9">
        <v>1</v>
      </c>
      <c r="E817" s="3">
        <v>0</v>
      </c>
      <c r="F817" s="14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0</v>
      </c>
      <c r="S817" s="13">
        <v>0</v>
      </c>
      <c r="T817" s="13">
        <v>0</v>
      </c>
      <c r="U817" s="9">
        <v>1</v>
      </c>
      <c r="V817" s="37">
        <v>0</v>
      </c>
      <c r="W817" s="15">
        <f t="shared" si="36"/>
        <v>-0.60472414523483375</v>
      </c>
      <c r="X817" s="16">
        <f t="shared" si="37"/>
        <v>0.35326362899778657</v>
      </c>
      <c r="Y817" s="16">
        <f t="shared" si="38"/>
        <v>0.12479519157268579</v>
      </c>
    </row>
    <row r="818" spans="2:25" x14ac:dyDescent="0.25">
      <c r="B818" s="9">
        <v>1</v>
      </c>
      <c r="C818" s="3">
        <v>0</v>
      </c>
      <c r="D818" s="9">
        <v>1</v>
      </c>
      <c r="E818" s="3">
        <v>0</v>
      </c>
      <c r="F818" s="14">
        <v>0</v>
      </c>
      <c r="G818" s="13">
        <v>0</v>
      </c>
      <c r="H818" s="13">
        <v>1</v>
      </c>
      <c r="I818" s="13">
        <v>0</v>
      </c>
      <c r="J818" s="13">
        <v>0</v>
      </c>
      <c r="K818" s="13">
        <v>0</v>
      </c>
      <c r="L818" s="13">
        <v>0</v>
      </c>
      <c r="M818" s="13">
        <v>1</v>
      </c>
      <c r="N818" s="13">
        <v>0</v>
      </c>
      <c r="O818" s="13">
        <v>0</v>
      </c>
      <c r="P818" s="13">
        <v>1</v>
      </c>
      <c r="Q818" s="13">
        <v>0</v>
      </c>
      <c r="R818" s="13">
        <v>0</v>
      </c>
      <c r="S818" s="13">
        <v>0</v>
      </c>
      <c r="T818" s="13">
        <v>0</v>
      </c>
      <c r="U818" s="9">
        <v>1</v>
      </c>
      <c r="V818" s="37">
        <v>0</v>
      </c>
      <c r="W818" s="15">
        <f t="shared" si="36"/>
        <v>-2.7141372091116702</v>
      </c>
      <c r="X818" s="16">
        <f t="shared" si="37"/>
        <v>6.2144287757935061E-2</v>
      </c>
      <c r="Y818" s="16">
        <f t="shared" si="38"/>
        <v>3.8619125009410377E-3</v>
      </c>
    </row>
    <row r="819" spans="2:25" x14ac:dyDescent="0.25">
      <c r="B819" s="9">
        <v>0</v>
      </c>
      <c r="C819" s="3">
        <v>1</v>
      </c>
      <c r="D819" s="9">
        <v>1</v>
      </c>
      <c r="E819" s="3">
        <v>0</v>
      </c>
      <c r="F819" s="14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9">
        <v>1</v>
      </c>
      <c r="V819" s="37">
        <v>0</v>
      </c>
      <c r="W819" s="15">
        <f t="shared" si="36"/>
        <v>-0.62113011659118245</v>
      </c>
      <c r="X819" s="16">
        <f t="shared" si="37"/>
        <v>0.34952446770532508</v>
      </c>
      <c r="Y819" s="16">
        <f t="shared" si="38"/>
        <v>0.12216735352469084</v>
      </c>
    </row>
    <row r="820" spans="2:25" x14ac:dyDescent="0.25">
      <c r="B820" s="9">
        <v>1</v>
      </c>
      <c r="C820" s="3">
        <v>0</v>
      </c>
      <c r="D820" s="9">
        <v>1</v>
      </c>
      <c r="E820" s="3">
        <v>0</v>
      </c>
      <c r="F820" s="14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1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9">
        <v>1</v>
      </c>
      <c r="V820" s="37">
        <v>0</v>
      </c>
      <c r="W820" s="15">
        <f t="shared" si="36"/>
        <v>0.73023484443651454</v>
      </c>
      <c r="X820" s="16">
        <f t="shared" si="37"/>
        <v>0.67485680546162963</v>
      </c>
      <c r="Y820" s="16">
        <f t="shared" si="38"/>
        <v>0.45543170787787579</v>
      </c>
    </row>
    <row r="821" spans="2:25" x14ac:dyDescent="0.25">
      <c r="B821" s="9">
        <v>1</v>
      </c>
      <c r="C821" s="3">
        <v>0</v>
      </c>
      <c r="D821" s="9">
        <v>0</v>
      </c>
      <c r="E821" s="3">
        <v>1</v>
      </c>
      <c r="F821" s="14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 s="13">
        <v>0</v>
      </c>
      <c r="Q821" s="13">
        <v>0</v>
      </c>
      <c r="R821" s="13">
        <v>0</v>
      </c>
      <c r="S821" s="13">
        <v>0</v>
      </c>
      <c r="T821" s="13">
        <v>0</v>
      </c>
      <c r="U821" s="9">
        <v>1</v>
      </c>
      <c r="V821" s="37">
        <v>0</v>
      </c>
      <c r="W821" s="15">
        <f t="shared" si="36"/>
        <v>-0.6640361323808931</v>
      </c>
      <c r="X821" s="16">
        <f t="shared" si="37"/>
        <v>0.33983353404879968</v>
      </c>
      <c r="Y821" s="16">
        <f t="shared" si="38"/>
        <v>0.1154868308640967</v>
      </c>
    </row>
    <row r="822" spans="2:25" x14ac:dyDescent="0.25">
      <c r="B822" s="9">
        <v>1</v>
      </c>
      <c r="C822" s="3">
        <v>0</v>
      </c>
      <c r="D822" s="9">
        <v>1</v>
      </c>
      <c r="E822" s="3">
        <v>0</v>
      </c>
      <c r="F822" s="14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9">
        <v>1</v>
      </c>
      <c r="V822" s="37">
        <v>0</v>
      </c>
      <c r="W822" s="15">
        <f t="shared" si="36"/>
        <v>-0.9782994551993287</v>
      </c>
      <c r="X822" s="16">
        <f t="shared" si="37"/>
        <v>0.27322933920315395</v>
      </c>
      <c r="Y822" s="16">
        <f t="shared" si="38"/>
        <v>7.4654271801392155E-2</v>
      </c>
    </row>
    <row r="823" spans="2:25" x14ac:dyDescent="0.25">
      <c r="B823" s="9">
        <v>1</v>
      </c>
      <c r="C823" s="3">
        <v>0</v>
      </c>
      <c r="D823" s="9">
        <v>1</v>
      </c>
      <c r="E823" s="3">
        <v>0</v>
      </c>
      <c r="F823" s="14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1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9">
        <v>1</v>
      </c>
      <c r="V823" s="37">
        <v>0</v>
      </c>
      <c r="W823" s="15">
        <f t="shared" si="36"/>
        <v>0.73023484443651454</v>
      </c>
      <c r="X823" s="16">
        <f t="shared" si="37"/>
        <v>0.67485680546162963</v>
      </c>
      <c r="Y823" s="16">
        <f t="shared" si="38"/>
        <v>0.45543170787787579</v>
      </c>
    </row>
    <row r="824" spans="2:25" x14ac:dyDescent="0.25">
      <c r="B824" s="9">
        <v>0</v>
      </c>
      <c r="C824" s="3">
        <v>1</v>
      </c>
      <c r="D824" s="9">
        <v>1</v>
      </c>
      <c r="E824" s="3">
        <v>0</v>
      </c>
      <c r="F824" s="14">
        <v>0</v>
      </c>
      <c r="G824" s="13">
        <v>1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9">
        <v>1</v>
      </c>
      <c r="V824" s="37">
        <v>0</v>
      </c>
      <c r="W824" s="15">
        <f t="shared" si="36"/>
        <v>-3.7032653771785959</v>
      </c>
      <c r="X824" s="16">
        <f t="shared" si="37"/>
        <v>2.4050257763197896E-2</v>
      </c>
      <c r="Y824" s="16">
        <f t="shared" si="38"/>
        <v>5.784148984762607E-4</v>
      </c>
    </row>
    <row r="825" spans="2:25" x14ac:dyDescent="0.25">
      <c r="B825" s="9">
        <v>1</v>
      </c>
      <c r="C825" s="3">
        <v>0</v>
      </c>
      <c r="D825" s="9">
        <v>1</v>
      </c>
      <c r="E825" s="3">
        <v>0</v>
      </c>
      <c r="F825" s="14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1</v>
      </c>
      <c r="S825" s="13">
        <v>0</v>
      </c>
      <c r="T825" s="13">
        <v>0</v>
      </c>
      <c r="U825" s="9">
        <v>1</v>
      </c>
      <c r="V825" s="37">
        <v>0</v>
      </c>
      <c r="W825" s="15">
        <f t="shared" si="36"/>
        <v>0.37771659040917993</v>
      </c>
      <c r="X825" s="16">
        <f t="shared" si="37"/>
        <v>0.59332225447041587</v>
      </c>
      <c r="Y825" s="16">
        <f t="shared" si="38"/>
        <v>0.35203129764985691</v>
      </c>
    </row>
    <row r="826" spans="2:25" x14ac:dyDescent="0.25">
      <c r="B826" s="9">
        <v>0</v>
      </c>
      <c r="C826" s="3">
        <v>1</v>
      </c>
      <c r="D826" s="9">
        <v>0</v>
      </c>
      <c r="E826" s="3">
        <v>1</v>
      </c>
      <c r="F826" s="14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9">
        <v>1</v>
      </c>
      <c r="V826" s="37">
        <v>0</v>
      </c>
      <c r="W826" s="15">
        <f t="shared" si="36"/>
        <v>-0.30686679377274684</v>
      </c>
      <c r="X826" s="16">
        <f t="shared" si="37"/>
        <v>0.42387970261883912</v>
      </c>
      <c r="Y826" s="16">
        <f t="shared" si="38"/>
        <v>0.17967400229223549</v>
      </c>
    </row>
    <row r="827" spans="2:25" x14ac:dyDescent="0.25">
      <c r="B827" s="9">
        <v>0</v>
      </c>
      <c r="C827" s="3">
        <v>1</v>
      </c>
      <c r="D827" s="9">
        <v>1</v>
      </c>
      <c r="E827" s="3">
        <v>0</v>
      </c>
      <c r="F827" s="14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1</v>
      </c>
      <c r="P827" s="13">
        <v>0</v>
      </c>
      <c r="Q827" s="13">
        <v>0</v>
      </c>
      <c r="R827" s="13">
        <v>0</v>
      </c>
      <c r="S827" s="13">
        <v>1</v>
      </c>
      <c r="T827" s="13">
        <v>0</v>
      </c>
      <c r="U827" s="9">
        <v>1</v>
      </c>
      <c r="V827" s="37">
        <v>0</v>
      </c>
      <c r="W827" s="15">
        <f t="shared" si="36"/>
        <v>-0.48744205492121151</v>
      </c>
      <c r="X827" s="16">
        <f t="shared" si="37"/>
        <v>0.38049633900711444</v>
      </c>
      <c r="Y827" s="16">
        <f t="shared" si="38"/>
        <v>0.14477746399781696</v>
      </c>
    </row>
    <row r="828" spans="2:25" x14ac:dyDescent="0.25">
      <c r="B828" s="9">
        <v>0</v>
      </c>
      <c r="C828" s="3">
        <v>1</v>
      </c>
      <c r="D828" s="9">
        <v>0</v>
      </c>
      <c r="E828" s="3">
        <v>1</v>
      </c>
      <c r="F828" s="14">
        <v>0</v>
      </c>
      <c r="G828" s="13">
        <v>1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0</v>
      </c>
      <c r="S828" s="13">
        <v>0</v>
      </c>
      <c r="T828" s="13">
        <v>0</v>
      </c>
      <c r="U828" s="9">
        <v>1</v>
      </c>
      <c r="V828" s="37">
        <v>0</v>
      </c>
      <c r="W828" s="15">
        <f t="shared" si="36"/>
        <v>-3.3890020543601604</v>
      </c>
      <c r="X828" s="16">
        <f t="shared" si="37"/>
        <v>3.2640951266547445E-2</v>
      </c>
      <c r="Y828" s="16">
        <f t="shared" si="38"/>
        <v>1.0654316995851252E-3</v>
      </c>
    </row>
    <row r="829" spans="2:25" x14ac:dyDescent="0.25">
      <c r="B829" s="9">
        <v>1</v>
      </c>
      <c r="C829" s="3">
        <v>0</v>
      </c>
      <c r="D829" s="9">
        <v>1</v>
      </c>
      <c r="E829" s="3">
        <v>0</v>
      </c>
      <c r="F829" s="14">
        <v>0</v>
      </c>
      <c r="G829" s="13">
        <v>1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1</v>
      </c>
      <c r="T829" s="13">
        <v>0</v>
      </c>
      <c r="U829" s="9">
        <v>1</v>
      </c>
      <c r="V829" s="37">
        <v>0</v>
      </c>
      <c r="W829" s="15">
        <f t="shared" si="36"/>
        <v>-5.6352809537526145</v>
      </c>
      <c r="X829" s="16">
        <f t="shared" si="37"/>
        <v>3.5569769302596171E-3</v>
      </c>
      <c r="Y829" s="16">
        <f t="shared" si="38"/>
        <v>1.2652084882399129E-5</v>
      </c>
    </row>
    <row r="830" spans="2:25" x14ac:dyDescent="0.25">
      <c r="B830" s="9">
        <v>0</v>
      </c>
      <c r="C830" s="3">
        <v>1</v>
      </c>
      <c r="D830" s="9">
        <v>0</v>
      </c>
      <c r="E830" s="3">
        <v>1</v>
      </c>
      <c r="F830" s="14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>
        <v>0</v>
      </c>
      <c r="U830" s="9">
        <v>1</v>
      </c>
      <c r="V830" s="37">
        <v>0</v>
      </c>
      <c r="W830" s="15">
        <f t="shared" si="36"/>
        <v>-0.30686679377274684</v>
      </c>
      <c r="X830" s="16">
        <f t="shared" si="37"/>
        <v>0.42387970261883912</v>
      </c>
      <c r="Y830" s="16">
        <f t="shared" si="38"/>
        <v>0.17967400229223549</v>
      </c>
    </row>
    <row r="831" spans="2:25" x14ac:dyDescent="0.25">
      <c r="B831" s="9">
        <v>0</v>
      </c>
      <c r="C831" s="3">
        <v>1</v>
      </c>
      <c r="D831" s="9">
        <v>1</v>
      </c>
      <c r="E831" s="3">
        <v>0</v>
      </c>
      <c r="F831" s="14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9">
        <v>1</v>
      </c>
      <c r="V831" s="37">
        <v>0</v>
      </c>
      <c r="W831" s="15">
        <f t="shared" si="36"/>
        <v>-0.62113011659118245</v>
      </c>
      <c r="X831" s="16">
        <f t="shared" si="37"/>
        <v>0.34952446770532508</v>
      </c>
      <c r="Y831" s="16">
        <f t="shared" si="38"/>
        <v>0.12216735352469084</v>
      </c>
    </row>
    <row r="832" spans="2:25" x14ac:dyDescent="0.25">
      <c r="B832" s="9">
        <v>1</v>
      </c>
      <c r="C832" s="3">
        <v>0</v>
      </c>
      <c r="D832" s="9">
        <v>1</v>
      </c>
      <c r="E832" s="3">
        <v>0</v>
      </c>
      <c r="F832" s="14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0</v>
      </c>
      <c r="S832" s="13">
        <v>0</v>
      </c>
      <c r="T832" s="13">
        <v>0</v>
      </c>
      <c r="U832" s="9">
        <v>1</v>
      </c>
      <c r="V832" s="37">
        <v>0</v>
      </c>
      <c r="W832" s="15">
        <f t="shared" si="36"/>
        <v>-0.9782994551993287</v>
      </c>
      <c r="X832" s="16">
        <f t="shared" si="37"/>
        <v>0.27322933920315395</v>
      </c>
      <c r="Y832" s="16">
        <f t="shared" si="38"/>
        <v>7.4654271801392155E-2</v>
      </c>
    </row>
    <row r="833" spans="2:25" x14ac:dyDescent="0.25">
      <c r="B833" s="9">
        <v>1</v>
      </c>
      <c r="C833" s="3">
        <v>0</v>
      </c>
      <c r="D833" s="9">
        <v>0</v>
      </c>
      <c r="E833" s="3">
        <v>1</v>
      </c>
      <c r="F833" s="14">
        <v>0</v>
      </c>
      <c r="G833" s="13">
        <v>1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9">
        <v>1</v>
      </c>
      <c r="V833" s="37">
        <v>0</v>
      </c>
      <c r="W833" s="15">
        <f t="shared" si="36"/>
        <v>-3.7461713929683063</v>
      </c>
      <c r="X833" s="16">
        <f t="shared" si="37"/>
        <v>2.306347703550575E-2</v>
      </c>
      <c r="Y833" s="16">
        <f t="shared" si="38"/>
        <v>5.3192397296730114E-4</v>
      </c>
    </row>
    <row r="834" spans="2:25" x14ac:dyDescent="0.25">
      <c r="B834" s="9">
        <v>0</v>
      </c>
      <c r="C834" s="3">
        <v>1</v>
      </c>
      <c r="D834" s="9">
        <v>0</v>
      </c>
      <c r="E834" s="3">
        <v>1</v>
      </c>
      <c r="F834" s="14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9">
        <v>1</v>
      </c>
      <c r="V834" s="37">
        <v>0</v>
      </c>
      <c r="W834" s="15">
        <f t="shared" si="36"/>
        <v>-0.30686679377274684</v>
      </c>
      <c r="X834" s="16">
        <f t="shared" si="37"/>
        <v>0.42387970261883912</v>
      </c>
      <c r="Y834" s="16">
        <f t="shared" si="38"/>
        <v>0.17967400229223549</v>
      </c>
    </row>
    <row r="835" spans="2:25" x14ac:dyDescent="0.25">
      <c r="B835" s="9">
        <v>0</v>
      </c>
      <c r="C835" s="3">
        <v>1</v>
      </c>
      <c r="D835" s="9">
        <v>0</v>
      </c>
      <c r="E835" s="3">
        <v>1</v>
      </c>
      <c r="F835" s="14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0</v>
      </c>
      <c r="S835" s="13">
        <v>1</v>
      </c>
      <c r="T835" s="13">
        <v>0</v>
      </c>
      <c r="U835" s="9">
        <v>1</v>
      </c>
      <c r="V835" s="37">
        <v>0</v>
      </c>
      <c r="W835" s="15">
        <f t="shared" si="36"/>
        <v>-1.8817130317386193</v>
      </c>
      <c r="X835" s="16">
        <f t="shared" si="37"/>
        <v>0.13219223506536956</v>
      </c>
      <c r="Y835" s="16">
        <f t="shared" si="38"/>
        <v>1.7474787011577921E-2</v>
      </c>
    </row>
    <row r="836" spans="2:25" x14ac:dyDescent="0.25">
      <c r="B836" s="9">
        <v>0</v>
      </c>
      <c r="C836" s="3">
        <v>0</v>
      </c>
      <c r="D836" s="9">
        <v>0</v>
      </c>
      <c r="E836" s="3">
        <v>1</v>
      </c>
      <c r="F836" s="14">
        <v>0</v>
      </c>
      <c r="G836" s="13">
        <v>0</v>
      </c>
      <c r="H836" s="13">
        <v>1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1</v>
      </c>
      <c r="T836" s="13">
        <v>0</v>
      </c>
      <c r="U836" s="9">
        <v>1</v>
      </c>
      <c r="V836" s="37">
        <v>0</v>
      </c>
      <c r="W836" s="15">
        <f t="shared" si="36"/>
        <v>-4.0257292995091793</v>
      </c>
      <c r="X836" s="16">
        <f t="shared" si="37"/>
        <v>1.7537352342441297E-2</v>
      </c>
      <c r="Y836" s="16">
        <f t="shared" si="38"/>
        <v>3.0755872718293126E-4</v>
      </c>
    </row>
    <row r="837" spans="2:25" x14ac:dyDescent="0.25">
      <c r="B837" s="9">
        <v>0</v>
      </c>
      <c r="C837" s="3">
        <v>1</v>
      </c>
      <c r="D837" s="9">
        <v>0</v>
      </c>
      <c r="E837" s="3">
        <v>1</v>
      </c>
      <c r="F837" s="14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1</v>
      </c>
      <c r="Q837" s="13">
        <v>0</v>
      </c>
      <c r="R837" s="13">
        <v>0</v>
      </c>
      <c r="S837" s="13">
        <v>0</v>
      </c>
      <c r="T837" s="13">
        <v>0</v>
      </c>
      <c r="U837" s="9">
        <v>1</v>
      </c>
      <c r="V837" s="37">
        <v>0</v>
      </c>
      <c r="W837" s="15">
        <f t="shared" si="36"/>
        <v>-1.9367926621845788</v>
      </c>
      <c r="X837" s="16">
        <f t="shared" si="37"/>
        <v>0.1260006394385397</v>
      </c>
      <c r="Y837" s="16">
        <f t="shared" si="38"/>
        <v>1.5876161138920885E-2</v>
      </c>
    </row>
    <row r="838" spans="2:25" x14ac:dyDescent="0.25">
      <c r="B838" s="9">
        <v>1</v>
      </c>
      <c r="C838" s="3">
        <v>0</v>
      </c>
      <c r="D838" s="9">
        <v>1</v>
      </c>
      <c r="E838" s="3">
        <v>0</v>
      </c>
      <c r="F838" s="14">
        <v>0</v>
      </c>
      <c r="G838" s="13">
        <v>1</v>
      </c>
      <c r="H838" s="13">
        <v>1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  <c r="U838" s="9">
        <v>1</v>
      </c>
      <c r="V838" s="37">
        <v>0</v>
      </c>
      <c r="W838" s="15">
        <f t="shared" ref="W838:W901" si="39">SUMPRODUCT(B$2:U$2,B838:U838)</f>
        <v>-6.2208569549136508</v>
      </c>
      <c r="X838" s="16">
        <f t="shared" ref="X838:X901" si="40">EXP(W838)/(1+EXP(W838))</f>
        <v>1.9835987696298356E-3</v>
      </c>
      <c r="Y838" s="16">
        <f t="shared" ref="Y838:Y901" si="41">(V838-X838)^2</f>
        <v>3.9346640788769977E-6</v>
      </c>
    </row>
    <row r="839" spans="2:25" x14ac:dyDescent="0.25">
      <c r="B839" s="9">
        <v>0</v>
      </c>
      <c r="C839" s="3">
        <v>0</v>
      </c>
      <c r="D839" s="9">
        <v>1</v>
      </c>
      <c r="E839" s="3">
        <v>0</v>
      </c>
      <c r="F839" s="14">
        <v>0</v>
      </c>
      <c r="G839" s="13">
        <v>1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1</v>
      </c>
      <c r="P839" s="13">
        <v>0</v>
      </c>
      <c r="Q839" s="13">
        <v>0</v>
      </c>
      <c r="R839" s="13">
        <v>0</v>
      </c>
      <c r="S839" s="13">
        <v>0</v>
      </c>
      <c r="T839" s="13">
        <v>0</v>
      </c>
      <c r="U839" s="9">
        <v>1</v>
      </c>
      <c r="V839" s="37">
        <v>0</v>
      </c>
      <c r="W839" s="15">
        <f t="shared" si="39"/>
        <v>-1.978325106186404</v>
      </c>
      <c r="X839" s="16">
        <f t="shared" si="40"/>
        <v>0.12149749581160947</v>
      </c>
      <c r="Y839" s="16">
        <f t="shared" si="41"/>
        <v>1.4761641488492062E-2</v>
      </c>
    </row>
    <row r="840" spans="2:25" x14ac:dyDescent="0.25">
      <c r="B840" s="9">
        <v>1</v>
      </c>
      <c r="C840" s="3">
        <v>0</v>
      </c>
      <c r="D840" s="9">
        <v>1</v>
      </c>
      <c r="E840" s="3">
        <v>0</v>
      </c>
      <c r="F840" s="14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0</v>
      </c>
      <c r="T840" s="13">
        <v>0</v>
      </c>
      <c r="U840" s="9">
        <v>1</v>
      </c>
      <c r="V840" s="37">
        <v>0</v>
      </c>
      <c r="W840" s="15">
        <f t="shared" si="39"/>
        <v>-0.9782994551993287</v>
      </c>
      <c r="X840" s="16">
        <f t="shared" si="40"/>
        <v>0.27322933920315395</v>
      </c>
      <c r="Y840" s="16">
        <f t="shared" si="41"/>
        <v>7.4654271801392155E-2</v>
      </c>
    </row>
    <row r="841" spans="2:25" x14ac:dyDescent="0.25">
      <c r="B841" s="9">
        <v>1</v>
      </c>
      <c r="C841" s="3">
        <v>0</v>
      </c>
      <c r="D841" s="9">
        <v>1</v>
      </c>
      <c r="E841" s="3">
        <v>0</v>
      </c>
      <c r="F841" s="14">
        <v>0</v>
      </c>
      <c r="G841" s="13">
        <v>0</v>
      </c>
      <c r="H841" s="13">
        <v>1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9">
        <v>1</v>
      </c>
      <c r="V841" s="37">
        <v>0</v>
      </c>
      <c r="W841" s="15">
        <f t="shared" si="39"/>
        <v>-3.1387216943262368</v>
      </c>
      <c r="X841" s="16">
        <f t="shared" si="40"/>
        <v>4.1537982130938456E-2</v>
      </c>
      <c r="Y841" s="16">
        <f t="shared" si="41"/>
        <v>1.7254039595101624E-3</v>
      </c>
    </row>
    <row r="842" spans="2:25" x14ac:dyDescent="0.25">
      <c r="B842" s="9">
        <v>0</v>
      </c>
      <c r="C842" s="3">
        <v>1</v>
      </c>
      <c r="D842" s="9">
        <v>1</v>
      </c>
      <c r="E842" s="3">
        <v>0</v>
      </c>
      <c r="F842" s="14">
        <v>0</v>
      </c>
      <c r="G842" s="13">
        <v>1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v>0</v>
      </c>
      <c r="R842" s="13">
        <v>0</v>
      </c>
      <c r="S842" s="13">
        <v>0</v>
      </c>
      <c r="T842" s="13">
        <v>1</v>
      </c>
      <c r="U842" s="9">
        <v>1</v>
      </c>
      <c r="V842" s="37">
        <v>0</v>
      </c>
      <c r="W842" s="15">
        <f t="shared" si="39"/>
        <v>-1.3640541660669896</v>
      </c>
      <c r="X842" s="16">
        <f t="shared" si="40"/>
        <v>0.20358218409806661</v>
      </c>
      <c r="Y842" s="16">
        <f t="shared" si="41"/>
        <v>4.1445705682139088E-2</v>
      </c>
    </row>
    <row r="843" spans="2:25" x14ac:dyDescent="0.25">
      <c r="B843" s="9">
        <v>0</v>
      </c>
      <c r="C843" s="3">
        <v>1</v>
      </c>
      <c r="D843" s="9">
        <v>0</v>
      </c>
      <c r="E843" s="3">
        <v>1</v>
      </c>
      <c r="F843" s="14">
        <v>0</v>
      </c>
      <c r="G843" s="13">
        <v>1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1</v>
      </c>
      <c r="R843" s="13">
        <v>0</v>
      </c>
      <c r="S843" s="13">
        <v>0</v>
      </c>
      <c r="T843" s="13">
        <v>0</v>
      </c>
      <c r="U843" s="9">
        <v>1</v>
      </c>
      <c r="V843" s="37">
        <v>0</v>
      </c>
      <c r="W843" s="15">
        <f t="shared" si="39"/>
        <v>-1.2501585196850671</v>
      </c>
      <c r="X843" s="16">
        <f t="shared" si="40"/>
        <v>0.22267269951521176</v>
      </c>
      <c r="Y843" s="16">
        <f t="shared" si="41"/>
        <v>4.958313110939179E-2</v>
      </c>
    </row>
    <row r="844" spans="2:25" x14ac:dyDescent="0.25">
      <c r="B844" s="9">
        <v>0</v>
      </c>
      <c r="C844" s="3">
        <v>0</v>
      </c>
      <c r="D844" s="9">
        <v>1</v>
      </c>
      <c r="E844" s="3">
        <v>0</v>
      </c>
      <c r="F844" s="14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  <c r="U844" s="9">
        <v>1</v>
      </c>
      <c r="V844" s="37">
        <v>0</v>
      </c>
      <c r="W844" s="15">
        <f t="shared" si="39"/>
        <v>-0.60472414523483375</v>
      </c>
      <c r="X844" s="16">
        <f t="shared" si="40"/>
        <v>0.35326362899778657</v>
      </c>
      <c r="Y844" s="16">
        <f t="shared" si="41"/>
        <v>0.12479519157268579</v>
      </c>
    </row>
    <row r="845" spans="2:25" x14ac:dyDescent="0.25">
      <c r="B845" s="9">
        <v>0</v>
      </c>
      <c r="C845" s="3">
        <v>1</v>
      </c>
      <c r="D845" s="9">
        <v>1</v>
      </c>
      <c r="E845" s="3">
        <v>0</v>
      </c>
      <c r="F845" s="14">
        <v>0</v>
      </c>
      <c r="G845" s="13">
        <v>0</v>
      </c>
      <c r="H845" s="13">
        <v>1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0</v>
      </c>
      <c r="U845" s="9">
        <v>1</v>
      </c>
      <c r="V845" s="37">
        <v>0</v>
      </c>
      <c r="W845" s="15">
        <f t="shared" si="39"/>
        <v>-2.781552355718091</v>
      </c>
      <c r="X845" s="16">
        <f t="shared" si="40"/>
        <v>5.8329230921832315E-2</v>
      </c>
      <c r="Y845" s="16">
        <f t="shared" si="41"/>
        <v>3.4022991799324389E-3</v>
      </c>
    </row>
    <row r="846" spans="2:25" x14ac:dyDescent="0.25">
      <c r="B846" s="9">
        <v>1</v>
      </c>
      <c r="C846" s="3">
        <v>0</v>
      </c>
      <c r="D846" s="9">
        <v>1</v>
      </c>
      <c r="E846" s="3">
        <v>0</v>
      </c>
      <c r="F846" s="14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>
        <v>0</v>
      </c>
      <c r="U846" s="9">
        <v>1</v>
      </c>
      <c r="V846" s="37">
        <v>0</v>
      </c>
      <c r="W846" s="15">
        <f t="shared" si="39"/>
        <v>-0.9782994551993287</v>
      </c>
      <c r="X846" s="16">
        <f t="shared" si="40"/>
        <v>0.27322933920315395</v>
      </c>
      <c r="Y846" s="16">
        <f t="shared" si="41"/>
        <v>7.4654271801392155E-2</v>
      </c>
    </row>
    <row r="847" spans="2:25" x14ac:dyDescent="0.25">
      <c r="B847" s="9">
        <v>0</v>
      </c>
      <c r="C847" s="3">
        <v>0</v>
      </c>
      <c r="D847" s="9">
        <v>0</v>
      </c>
      <c r="E847" s="3">
        <v>0</v>
      </c>
      <c r="F847" s="14">
        <v>0</v>
      </c>
      <c r="G847" s="13">
        <v>0</v>
      </c>
      <c r="H847" s="13">
        <v>0</v>
      </c>
      <c r="I847" s="13">
        <v>0</v>
      </c>
      <c r="J847" s="13">
        <v>1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1</v>
      </c>
      <c r="T847" s="13">
        <v>0</v>
      </c>
      <c r="U847" s="9">
        <v>1</v>
      </c>
      <c r="V847" s="37">
        <v>0</v>
      </c>
      <c r="W847" s="15">
        <f t="shared" si="39"/>
        <v>8.4643809412542792E-2</v>
      </c>
      <c r="X847" s="16">
        <f t="shared" si="40"/>
        <v>0.52114832729678839</v>
      </c>
      <c r="Y847" s="16">
        <f t="shared" si="41"/>
        <v>0.27159557904424048</v>
      </c>
    </row>
    <row r="848" spans="2:25" x14ac:dyDescent="0.25">
      <c r="B848" s="9">
        <v>1</v>
      </c>
      <c r="C848" s="3">
        <v>0</v>
      </c>
      <c r="D848" s="9">
        <v>0</v>
      </c>
      <c r="E848" s="3">
        <v>1</v>
      </c>
      <c r="F848" s="14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9">
        <v>1</v>
      </c>
      <c r="V848" s="37">
        <v>0</v>
      </c>
      <c r="W848" s="15">
        <f t="shared" si="39"/>
        <v>-0.6640361323808931</v>
      </c>
      <c r="X848" s="16">
        <f t="shared" si="40"/>
        <v>0.33983353404879968</v>
      </c>
      <c r="Y848" s="16">
        <f t="shared" si="41"/>
        <v>0.1154868308640967</v>
      </c>
    </row>
    <row r="849" spans="2:25" x14ac:dyDescent="0.25">
      <c r="B849" s="9">
        <v>1</v>
      </c>
      <c r="C849" s="3">
        <v>0</v>
      </c>
      <c r="D849" s="9">
        <v>0</v>
      </c>
      <c r="E849" s="3">
        <v>1</v>
      </c>
      <c r="F849" s="14">
        <v>0</v>
      </c>
      <c r="G849" s="13">
        <v>1</v>
      </c>
      <c r="H849" s="13">
        <v>1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9">
        <v>1</v>
      </c>
      <c r="V849" s="37">
        <v>0</v>
      </c>
      <c r="W849" s="15">
        <f t="shared" si="39"/>
        <v>-5.9065936320952153</v>
      </c>
      <c r="X849" s="16">
        <f t="shared" si="40"/>
        <v>2.7140552047979381E-3</v>
      </c>
      <c r="Y849" s="16">
        <f t="shared" si="41"/>
        <v>7.3660956546907776E-6</v>
      </c>
    </row>
    <row r="850" spans="2:25" x14ac:dyDescent="0.25">
      <c r="B850" s="9">
        <v>1</v>
      </c>
      <c r="C850" s="3">
        <v>0</v>
      </c>
      <c r="D850" s="9">
        <v>1</v>
      </c>
      <c r="E850" s="3">
        <v>0</v>
      </c>
      <c r="F850" s="14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0</v>
      </c>
      <c r="T850" s="13">
        <v>0</v>
      </c>
      <c r="U850" s="9">
        <v>1</v>
      </c>
      <c r="V850" s="37">
        <v>0</v>
      </c>
      <c r="W850" s="15">
        <f t="shared" si="39"/>
        <v>-0.9782994551993287</v>
      </c>
      <c r="X850" s="16">
        <f t="shared" si="40"/>
        <v>0.27322933920315395</v>
      </c>
      <c r="Y850" s="16">
        <f t="shared" si="41"/>
        <v>7.4654271801392155E-2</v>
      </c>
    </row>
    <row r="851" spans="2:25" x14ac:dyDescent="0.25">
      <c r="B851" s="9">
        <v>0</v>
      </c>
      <c r="C851" s="3">
        <v>1</v>
      </c>
      <c r="D851" s="9">
        <v>1</v>
      </c>
      <c r="E851" s="3">
        <v>0</v>
      </c>
      <c r="F851" s="14">
        <v>0</v>
      </c>
      <c r="G851" s="13">
        <v>0</v>
      </c>
      <c r="H851" s="13">
        <v>1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1</v>
      </c>
      <c r="Q851" s="13">
        <v>0</v>
      </c>
      <c r="R851" s="13">
        <v>0</v>
      </c>
      <c r="S851" s="13">
        <v>1</v>
      </c>
      <c r="T851" s="13">
        <v>1</v>
      </c>
      <c r="U851" s="9">
        <v>1</v>
      </c>
      <c r="V851" s="37">
        <v>0</v>
      </c>
      <c r="W851" s="15">
        <f t="shared" si="39"/>
        <v>-3.647113250984189</v>
      </c>
      <c r="X851" s="16">
        <f t="shared" si="40"/>
        <v>2.5404077574573559E-2</v>
      </c>
      <c r="Y851" s="16">
        <f t="shared" si="41"/>
        <v>6.4536715741495118E-4</v>
      </c>
    </row>
    <row r="852" spans="2:25" x14ac:dyDescent="0.25">
      <c r="B852" s="9">
        <v>0</v>
      </c>
      <c r="C852" s="3">
        <v>1</v>
      </c>
      <c r="D852" s="9">
        <v>0</v>
      </c>
      <c r="E852" s="3">
        <v>1</v>
      </c>
      <c r="F852" s="14">
        <v>0</v>
      </c>
      <c r="G852" s="13">
        <v>0</v>
      </c>
      <c r="H852" s="13">
        <v>1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1</v>
      </c>
      <c r="Q852" s="13">
        <v>0</v>
      </c>
      <c r="R852" s="13">
        <v>0</v>
      </c>
      <c r="S852" s="13">
        <v>0</v>
      </c>
      <c r="T852" s="13">
        <v>0</v>
      </c>
      <c r="U852" s="9">
        <v>1</v>
      </c>
      <c r="V852" s="37">
        <v>0</v>
      </c>
      <c r="W852" s="15">
        <f t="shared" si="39"/>
        <v>-4.0972149013114869</v>
      </c>
      <c r="X852" s="16">
        <f t="shared" si="40"/>
        <v>1.6347223462181353E-2</v>
      </c>
      <c r="Y852" s="16">
        <f t="shared" si="41"/>
        <v>2.6723171492249251E-4</v>
      </c>
    </row>
    <row r="853" spans="2:25" x14ac:dyDescent="0.25">
      <c r="B853" s="9">
        <v>0</v>
      </c>
      <c r="C853" s="3">
        <v>1</v>
      </c>
      <c r="D853" s="9">
        <v>0</v>
      </c>
      <c r="E853" s="3">
        <v>1</v>
      </c>
      <c r="F853" s="14">
        <v>0</v>
      </c>
      <c r="G853" s="13">
        <v>1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9">
        <v>1</v>
      </c>
      <c r="V853" s="37">
        <v>0</v>
      </c>
      <c r="W853" s="15">
        <f t="shared" si="39"/>
        <v>-3.3890020543601604</v>
      </c>
      <c r="X853" s="16">
        <f t="shared" si="40"/>
        <v>3.2640951266547445E-2</v>
      </c>
      <c r="Y853" s="16">
        <f t="shared" si="41"/>
        <v>1.0654316995851252E-3</v>
      </c>
    </row>
    <row r="854" spans="2:25" x14ac:dyDescent="0.25">
      <c r="B854" s="9">
        <v>1</v>
      </c>
      <c r="C854" s="3">
        <v>0</v>
      </c>
      <c r="D854" s="9">
        <v>0</v>
      </c>
      <c r="E854" s="3">
        <v>1</v>
      </c>
      <c r="F854" s="14">
        <v>0</v>
      </c>
      <c r="G854" s="13">
        <v>0</v>
      </c>
      <c r="H854" s="13">
        <v>1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>
        <v>0</v>
      </c>
      <c r="U854" s="9">
        <v>1</v>
      </c>
      <c r="V854" s="37">
        <v>0</v>
      </c>
      <c r="W854" s="15">
        <f t="shared" si="39"/>
        <v>-2.8244583715078013</v>
      </c>
      <c r="X854" s="16">
        <f t="shared" si="40"/>
        <v>5.6016712862217675E-2</v>
      </c>
      <c r="Y854" s="16">
        <f t="shared" si="41"/>
        <v>3.1378721198881431E-3</v>
      </c>
    </row>
    <row r="855" spans="2:25" x14ac:dyDescent="0.25">
      <c r="B855" s="9">
        <v>1</v>
      </c>
      <c r="C855" s="3">
        <v>0</v>
      </c>
      <c r="D855" s="9">
        <v>1</v>
      </c>
      <c r="E855" s="3">
        <v>0</v>
      </c>
      <c r="F855" s="14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v>0</v>
      </c>
      <c r="R855" s="13">
        <v>0</v>
      </c>
      <c r="S855" s="13">
        <v>0</v>
      </c>
      <c r="T855" s="13">
        <v>0</v>
      </c>
      <c r="U855" s="9">
        <v>1</v>
      </c>
      <c r="V855" s="37">
        <v>0</v>
      </c>
      <c r="W855" s="15">
        <f t="shared" si="39"/>
        <v>-0.9782994551993287</v>
      </c>
      <c r="X855" s="16">
        <f t="shared" si="40"/>
        <v>0.27322933920315395</v>
      </c>
      <c r="Y855" s="16">
        <f t="shared" si="41"/>
        <v>7.4654271801392155E-2</v>
      </c>
    </row>
    <row r="856" spans="2:25" x14ac:dyDescent="0.25">
      <c r="B856" s="9">
        <v>0</v>
      </c>
      <c r="C856" s="3">
        <v>1</v>
      </c>
      <c r="D856" s="9">
        <v>1</v>
      </c>
      <c r="E856" s="3">
        <v>0</v>
      </c>
      <c r="F856" s="14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1</v>
      </c>
      <c r="P856" s="13">
        <v>0</v>
      </c>
      <c r="Q856" s="13">
        <v>0</v>
      </c>
      <c r="R856" s="13">
        <v>0</v>
      </c>
      <c r="S856" s="13">
        <v>0</v>
      </c>
      <c r="T856" s="13">
        <v>1</v>
      </c>
      <c r="U856" s="9">
        <v>1</v>
      </c>
      <c r="V856" s="37">
        <v>0</v>
      </c>
      <c r="W856" s="15">
        <f t="shared" si="39"/>
        <v>3.4266153941562667</v>
      </c>
      <c r="X856" s="16">
        <f t="shared" si="40"/>
        <v>0.96852605713223883</v>
      </c>
      <c r="Y856" s="16">
        <f t="shared" si="41"/>
        <v>0.93804272334412075</v>
      </c>
    </row>
    <row r="857" spans="2:25" x14ac:dyDescent="0.25">
      <c r="B857" s="9">
        <v>1</v>
      </c>
      <c r="C857" s="3">
        <v>0</v>
      </c>
      <c r="D857" s="9">
        <v>0</v>
      </c>
      <c r="E857" s="3">
        <v>1</v>
      </c>
      <c r="F857" s="14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1</v>
      </c>
      <c r="Q857" s="13">
        <v>0</v>
      </c>
      <c r="R857" s="13">
        <v>0</v>
      </c>
      <c r="S857" s="13">
        <v>0</v>
      </c>
      <c r="T857" s="13">
        <v>0</v>
      </c>
      <c r="U857" s="9">
        <v>1</v>
      </c>
      <c r="V857" s="37">
        <v>0</v>
      </c>
      <c r="W857" s="15">
        <f t="shared" si="39"/>
        <v>-2.2939620007927246</v>
      </c>
      <c r="X857" s="16">
        <f t="shared" si="40"/>
        <v>9.1624261582141153E-2</v>
      </c>
      <c r="Y857" s="16">
        <f t="shared" si="41"/>
        <v>8.3950053104726273E-3</v>
      </c>
    </row>
    <row r="858" spans="2:25" x14ac:dyDescent="0.25">
      <c r="B858" s="9">
        <v>0</v>
      </c>
      <c r="C858" s="3">
        <v>1</v>
      </c>
      <c r="D858" s="9">
        <v>0</v>
      </c>
      <c r="E858" s="3">
        <v>1</v>
      </c>
      <c r="F858" s="14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9">
        <v>1</v>
      </c>
      <c r="V858" s="37">
        <v>0</v>
      </c>
      <c r="W858" s="15">
        <f t="shared" si="39"/>
        <v>-0.30686679377274684</v>
      </c>
      <c r="X858" s="16">
        <f t="shared" si="40"/>
        <v>0.42387970261883912</v>
      </c>
      <c r="Y858" s="16">
        <f t="shared" si="41"/>
        <v>0.17967400229223549</v>
      </c>
    </row>
    <row r="859" spans="2:25" x14ac:dyDescent="0.25">
      <c r="B859" s="9">
        <v>1</v>
      </c>
      <c r="C859" s="3">
        <v>0</v>
      </c>
      <c r="D859" s="9">
        <v>1</v>
      </c>
      <c r="E859" s="3">
        <v>0</v>
      </c>
      <c r="F859" s="14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1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3">
        <v>0</v>
      </c>
      <c r="T859" s="13">
        <v>0</v>
      </c>
      <c r="U859" s="9">
        <v>1</v>
      </c>
      <c r="V859" s="37">
        <v>0</v>
      </c>
      <c r="W859" s="15">
        <f t="shared" si="39"/>
        <v>1.0762108984270704</v>
      </c>
      <c r="X859" s="16">
        <f t="shared" si="40"/>
        <v>0.74577626155554166</v>
      </c>
      <c r="Y859" s="16">
        <f t="shared" si="41"/>
        <v>0.55618223229975972</v>
      </c>
    </row>
    <row r="860" spans="2:25" x14ac:dyDescent="0.25">
      <c r="B860" s="9">
        <v>0</v>
      </c>
      <c r="C860" s="3">
        <v>1</v>
      </c>
      <c r="D860" s="9">
        <v>1</v>
      </c>
      <c r="E860" s="3">
        <v>0</v>
      </c>
      <c r="F860" s="14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1</v>
      </c>
      <c r="Q860" s="13">
        <v>0</v>
      </c>
      <c r="R860" s="13">
        <v>0</v>
      </c>
      <c r="S860" s="13">
        <v>0</v>
      </c>
      <c r="T860" s="13">
        <v>1</v>
      </c>
      <c r="U860" s="9">
        <v>1</v>
      </c>
      <c r="V860" s="37">
        <v>0</v>
      </c>
      <c r="W860" s="15">
        <f t="shared" si="39"/>
        <v>8.8155226108591833E-2</v>
      </c>
      <c r="X860" s="16">
        <f t="shared" si="40"/>
        <v>0.52202454501478601</v>
      </c>
      <c r="Y860" s="16">
        <f t="shared" si="41"/>
        <v>0.27250962559789432</v>
      </c>
    </row>
    <row r="861" spans="2:25" x14ac:dyDescent="0.25">
      <c r="B861" s="9">
        <v>1</v>
      </c>
      <c r="C861" s="3">
        <v>0</v>
      </c>
      <c r="D861" s="9">
        <v>0</v>
      </c>
      <c r="E861" s="3">
        <v>1</v>
      </c>
      <c r="F861" s="14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9">
        <v>1</v>
      </c>
      <c r="V861" s="37">
        <v>0</v>
      </c>
      <c r="W861" s="15">
        <f t="shared" si="39"/>
        <v>-0.6640361323808931</v>
      </c>
      <c r="X861" s="16">
        <f t="shared" si="40"/>
        <v>0.33983353404879968</v>
      </c>
      <c r="Y861" s="16">
        <f t="shared" si="41"/>
        <v>0.1154868308640967</v>
      </c>
    </row>
    <row r="862" spans="2:25" x14ac:dyDescent="0.25">
      <c r="B862" s="9">
        <v>1</v>
      </c>
      <c r="C862" s="3">
        <v>0</v>
      </c>
      <c r="D862" s="9">
        <v>0</v>
      </c>
      <c r="E862" s="3">
        <v>1</v>
      </c>
      <c r="F862" s="14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1</v>
      </c>
      <c r="Q862" s="13">
        <v>0</v>
      </c>
      <c r="R862" s="13">
        <v>0</v>
      </c>
      <c r="S862" s="13">
        <v>1</v>
      </c>
      <c r="T862" s="13">
        <v>0</v>
      </c>
      <c r="U862" s="9">
        <v>1</v>
      </c>
      <c r="V862" s="37">
        <v>0</v>
      </c>
      <c r="W862" s="15">
        <f t="shared" si="39"/>
        <v>-3.8688082387585974</v>
      </c>
      <c r="X862" s="16">
        <f t="shared" si="40"/>
        <v>2.0456053710851567E-2</v>
      </c>
      <c r="Y862" s="16">
        <f t="shared" si="41"/>
        <v>4.1845013342124417E-4</v>
      </c>
    </row>
    <row r="863" spans="2:25" x14ac:dyDescent="0.25">
      <c r="B863" s="9">
        <v>0</v>
      </c>
      <c r="C863" s="3">
        <v>1</v>
      </c>
      <c r="D863" s="9">
        <v>0</v>
      </c>
      <c r="E863" s="3">
        <v>1</v>
      </c>
      <c r="F863" s="14">
        <v>1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13">
        <v>0</v>
      </c>
      <c r="R863" s="13">
        <v>0</v>
      </c>
      <c r="S863" s="13">
        <v>0</v>
      </c>
      <c r="T863" s="13">
        <v>0</v>
      </c>
      <c r="U863" s="9">
        <v>1</v>
      </c>
      <c r="V863" s="37">
        <v>0</v>
      </c>
      <c r="W863" s="15">
        <f t="shared" si="39"/>
        <v>2.8959034446699556</v>
      </c>
      <c r="X863" s="16">
        <f t="shared" si="40"/>
        <v>0.94764355764705588</v>
      </c>
      <c r="Y863" s="16">
        <f t="shared" si="41"/>
        <v>0.89802831234996894</v>
      </c>
    </row>
    <row r="864" spans="2:25" x14ac:dyDescent="0.25">
      <c r="B864" s="9">
        <v>1</v>
      </c>
      <c r="C864" s="3">
        <v>0</v>
      </c>
      <c r="D864" s="9">
        <v>0</v>
      </c>
      <c r="E864" s="3">
        <v>1</v>
      </c>
      <c r="F864" s="14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1</v>
      </c>
      <c r="Q864" s="13">
        <v>0</v>
      </c>
      <c r="R864" s="13">
        <v>0</v>
      </c>
      <c r="S864" s="13">
        <v>0</v>
      </c>
      <c r="T864" s="13">
        <v>0</v>
      </c>
      <c r="U864" s="9">
        <v>1</v>
      </c>
      <c r="V864" s="37">
        <v>0</v>
      </c>
      <c r="W864" s="15">
        <f t="shared" si="39"/>
        <v>-2.2939620007927246</v>
      </c>
      <c r="X864" s="16">
        <f t="shared" si="40"/>
        <v>9.1624261582141153E-2</v>
      </c>
      <c r="Y864" s="16">
        <f t="shared" si="41"/>
        <v>8.3950053104726273E-3</v>
      </c>
    </row>
    <row r="865" spans="2:25" x14ac:dyDescent="0.25">
      <c r="B865" s="9">
        <v>1</v>
      </c>
      <c r="C865" s="3">
        <v>0</v>
      </c>
      <c r="D865" s="9">
        <v>0</v>
      </c>
      <c r="E865" s="3">
        <v>1</v>
      </c>
      <c r="F865" s="14">
        <v>0</v>
      </c>
      <c r="G865" s="13">
        <v>1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0</v>
      </c>
      <c r="R865" s="13">
        <v>0</v>
      </c>
      <c r="S865" s="13">
        <v>1</v>
      </c>
      <c r="T865" s="13">
        <v>0</v>
      </c>
      <c r="U865" s="9">
        <v>1</v>
      </c>
      <c r="V865" s="37">
        <v>0</v>
      </c>
      <c r="W865" s="15">
        <f t="shared" si="39"/>
        <v>-5.321017630934179</v>
      </c>
      <c r="X865" s="16">
        <f t="shared" si="40"/>
        <v>4.864003076702603E-3</v>
      </c>
      <c r="Y865" s="16">
        <f t="shared" si="41"/>
        <v>2.3658525930172388E-5</v>
      </c>
    </row>
    <row r="866" spans="2:25" x14ac:dyDescent="0.25">
      <c r="B866" s="9">
        <v>1</v>
      </c>
      <c r="C866" s="3">
        <v>0</v>
      </c>
      <c r="D866" s="9">
        <v>0</v>
      </c>
      <c r="E866" s="3">
        <v>1</v>
      </c>
      <c r="F866" s="14">
        <v>0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1</v>
      </c>
      <c r="U866" s="9">
        <v>1</v>
      </c>
      <c r="V866" s="37">
        <v>0</v>
      </c>
      <c r="W866" s="15">
        <f t="shared" si="39"/>
        <v>1.6751750787307131</v>
      </c>
      <c r="X866" s="16">
        <f t="shared" si="40"/>
        <v>0.84226457445282743</v>
      </c>
      <c r="Y866" s="16">
        <f t="shared" si="41"/>
        <v>0.70940961337820252</v>
      </c>
    </row>
    <row r="867" spans="2:25" x14ac:dyDescent="0.25">
      <c r="B867" s="9">
        <v>1</v>
      </c>
      <c r="C867" s="3">
        <v>0</v>
      </c>
      <c r="D867" s="9">
        <v>0</v>
      </c>
      <c r="E867" s="3">
        <v>1</v>
      </c>
      <c r="F867" s="14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1</v>
      </c>
      <c r="Q867" s="13">
        <v>0</v>
      </c>
      <c r="R867" s="13">
        <v>0</v>
      </c>
      <c r="S867" s="13">
        <v>1</v>
      </c>
      <c r="T867" s="13">
        <v>0</v>
      </c>
      <c r="U867" s="9">
        <v>1</v>
      </c>
      <c r="V867" s="37">
        <v>0</v>
      </c>
      <c r="W867" s="15">
        <f t="shared" si="39"/>
        <v>-3.8688082387585974</v>
      </c>
      <c r="X867" s="16">
        <f t="shared" si="40"/>
        <v>2.0456053710851567E-2</v>
      </c>
      <c r="Y867" s="16">
        <f t="shared" si="41"/>
        <v>4.1845013342124417E-4</v>
      </c>
    </row>
    <row r="868" spans="2:25" x14ac:dyDescent="0.25">
      <c r="B868" s="9">
        <v>1</v>
      </c>
      <c r="C868" s="3">
        <v>0</v>
      </c>
      <c r="D868" s="9">
        <v>0</v>
      </c>
      <c r="E868" s="3">
        <v>1</v>
      </c>
      <c r="F868" s="14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1</v>
      </c>
      <c r="T868" s="13">
        <v>0</v>
      </c>
      <c r="U868" s="9">
        <v>1</v>
      </c>
      <c r="V868" s="37">
        <v>0</v>
      </c>
      <c r="W868" s="15">
        <f t="shared" si="39"/>
        <v>-2.2388823703467651</v>
      </c>
      <c r="X868" s="16">
        <f t="shared" si="40"/>
        <v>9.6312772542761771E-2</v>
      </c>
      <c r="Y868" s="16">
        <f t="shared" si="41"/>
        <v>9.2761501548737652E-3</v>
      </c>
    </row>
    <row r="869" spans="2:25" x14ac:dyDescent="0.25">
      <c r="B869" s="9">
        <v>1</v>
      </c>
      <c r="C869" s="3">
        <v>0</v>
      </c>
      <c r="D869" s="9">
        <v>1</v>
      </c>
      <c r="E869" s="3">
        <v>0</v>
      </c>
      <c r="F869" s="14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>
        <v>0</v>
      </c>
      <c r="U869" s="9">
        <v>1</v>
      </c>
      <c r="V869" s="37">
        <v>0</v>
      </c>
      <c r="W869" s="15">
        <f t="shared" si="39"/>
        <v>-0.9782994551993287</v>
      </c>
      <c r="X869" s="16">
        <f t="shared" si="40"/>
        <v>0.27322933920315395</v>
      </c>
      <c r="Y869" s="16">
        <f t="shared" si="41"/>
        <v>7.4654271801392155E-2</v>
      </c>
    </row>
    <row r="870" spans="2:25" x14ac:dyDescent="0.25">
      <c r="B870" s="9">
        <v>1</v>
      </c>
      <c r="C870" s="3">
        <v>0</v>
      </c>
      <c r="D870" s="9">
        <v>1</v>
      </c>
      <c r="E870" s="3">
        <v>0</v>
      </c>
      <c r="F870" s="14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9">
        <v>1</v>
      </c>
      <c r="V870" s="37">
        <v>0</v>
      </c>
      <c r="W870" s="15">
        <f t="shared" si="39"/>
        <v>-0.9782994551993287</v>
      </c>
      <c r="X870" s="16">
        <f t="shared" si="40"/>
        <v>0.27322933920315395</v>
      </c>
      <c r="Y870" s="16">
        <f t="shared" si="41"/>
        <v>7.4654271801392155E-2</v>
      </c>
    </row>
    <row r="871" spans="2:25" x14ac:dyDescent="0.25">
      <c r="B871" s="9">
        <v>0</v>
      </c>
      <c r="C871" s="3">
        <v>1</v>
      </c>
      <c r="D871" s="9">
        <v>1</v>
      </c>
      <c r="E871" s="3">
        <v>0</v>
      </c>
      <c r="F871" s="14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1</v>
      </c>
      <c r="Q871" s="13">
        <v>0</v>
      </c>
      <c r="R871" s="13">
        <v>0</v>
      </c>
      <c r="S871" s="13">
        <v>1</v>
      </c>
      <c r="T871" s="13">
        <v>0</v>
      </c>
      <c r="U871" s="9">
        <v>1</v>
      </c>
      <c r="V871" s="37">
        <v>0</v>
      </c>
      <c r="W871" s="15">
        <f t="shared" si="39"/>
        <v>-3.825902222968887</v>
      </c>
      <c r="X871" s="16">
        <f t="shared" si="40"/>
        <v>2.1333710885967205E-2</v>
      </c>
      <c r="Y871" s="16">
        <f t="shared" si="41"/>
        <v>4.5512722016603563E-4</v>
      </c>
    </row>
    <row r="872" spans="2:25" x14ac:dyDescent="0.25">
      <c r="B872" s="9">
        <v>1</v>
      </c>
      <c r="C872" s="3">
        <v>0</v>
      </c>
      <c r="D872" s="9">
        <v>1</v>
      </c>
      <c r="E872" s="3">
        <v>0</v>
      </c>
      <c r="F872" s="14">
        <v>0</v>
      </c>
      <c r="G872" s="13">
        <v>1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1</v>
      </c>
      <c r="O872" s="13">
        <v>0</v>
      </c>
      <c r="P872" s="13">
        <v>0</v>
      </c>
      <c r="Q872" s="13">
        <v>0</v>
      </c>
      <c r="R872" s="13">
        <v>0</v>
      </c>
      <c r="S872" s="13">
        <v>1</v>
      </c>
      <c r="T872" s="13">
        <v>0</v>
      </c>
      <c r="U872" s="9">
        <v>1</v>
      </c>
      <c r="V872" s="37">
        <v>0</v>
      </c>
      <c r="W872" s="15">
        <f t="shared" si="39"/>
        <v>-3.8396212776386962</v>
      </c>
      <c r="X872" s="16">
        <f t="shared" si="40"/>
        <v>2.1049149589441436E-2</v>
      </c>
      <c r="Y872" s="16">
        <f t="shared" si="41"/>
        <v>4.4306669843868258E-4</v>
      </c>
    </row>
    <row r="873" spans="2:25" x14ac:dyDescent="0.25">
      <c r="B873" s="9">
        <v>0</v>
      </c>
      <c r="C873" s="3">
        <v>1</v>
      </c>
      <c r="D873" s="9">
        <v>1</v>
      </c>
      <c r="E873" s="3">
        <v>0</v>
      </c>
      <c r="F873" s="14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9">
        <v>1</v>
      </c>
      <c r="V873" s="37">
        <v>0</v>
      </c>
      <c r="W873" s="15">
        <f t="shared" si="39"/>
        <v>-0.62113011659118245</v>
      </c>
      <c r="X873" s="16">
        <f t="shared" si="40"/>
        <v>0.34952446770532508</v>
      </c>
      <c r="Y873" s="16">
        <f t="shared" si="41"/>
        <v>0.12216735352469084</v>
      </c>
    </row>
    <row r="874" spans="2:25" x14ac:dyDescent="0.25">
      <c r="B874" s="9">
        <v>0</v>
      </c>
      <c r="C874" s="3">
        <v>1</v>
      </c>
      <c r="D874" s="9">
        <v>0</v>
      </c>
      <c r="E874" s="3">
        <v>1</v>
      </c>
      <c r="F874" s="14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0</v>
      </c>
      <c r="S874" s="13">
        <v>0</v>
      </c>
      <c r="T874" s="13">
        <v>0</v>
      </c>
      <c r="U874" s="9">
        <v>1</v>
      </c>
      <c r="V874" s="37">
        <v>0</v>
      </c>
      <c r="W874" s="15">
        <f t="shared" si="39"/>
        <v>-0.30686679377274684</v>
      </c>
      <c r="X874" s="16">
        <f t="shared" si="40"/>
        <v>0.42387970261883912</v>
      </c>
      <c r="Y874" s="16">
        <f t="shared" si="41"/>
        <v>0.17967400229223549</v>
      </c>
    </row>
    <row r="875" spans="2:25" x14ac:dyDescent="0.25">
      <c r="B875" s="9">
        <v>0</v>
      </c>
      <c r="C875" s="3">
        <v>1</v>
      </c>
      <c r="D875" s="9">
        <v>0</v>
      </c>
      <c r="E875" s="3">
        <v>0</v>
      </c>
      <c r="F875" s="14">
        <v>0</v>
      </c>
      <c r="G875" s="13">
        <v>1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1</v>
      </c>
      <c r="R875" s="13">
        <v>0</v>
      </c>
      <c r="S875" s="13">
        <v>0</v>
      </c>
      <c r="T875" s="13">
        <v>0</v>
      </c>
      <c r="U875" s="9">
        <v>1</v>
      </c>
      <c r="V875" s="37">
        <v>0</v>
      </c>
      <c r="W875" s="15">
        <f t="shared" si="39"/>
        <v>-2.0113991166155305</v>
      </c>
      <c r="X875" s="16">
        <f t="shared" si="40"/>
        <v>0.118011273450639</v>
      </c>
      <c r="Y875" s="16">
        <f t="shared" si="41"/>
        <v>1.3926660661441492E-2</v>
      </c>
    </row>
    <row r="876" spans="2:25" x14ac:dyDescent="0.25">
      <c r="B876" s="9">
        <v>0</v>
      </c>
      <c r="C876" s="3">
        <v>0</v>
      </c>
      <c r="D876" s="9">
        <v>0</v>
      </c>
      <c r="E876" s="3">
        <v>1</v>
      </c>
      <c r="F876" s="14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1</v>
      </c>
      <c r="T876" s="13">
        <v>0</v>
      </c>
      <c r="U876" s="9">
        <v>1</v>
      </c>
      <c r="V876" s="37">
        <v>0</v>
      </c>
      <c r="W876" s="15">
        <f t="shared" si="39"/>
        <v>-1.8653070603822706</v>
      </c>
      <c r="X876" s="16">
        <f t="shared" si="40"/>
        <v>0.13408566920627688</v>
      </c>
      <c r="Y876" s="16">
        <f t="shared" si="41"/>
        <v>1.7978966686495106E-2</v>
      </c>
    </row>
    <row r="877" spans="2:25" x14ac:dyDescent="0.25">
      <c r="B877" s="9">
        <v>0</v>
      </c>
      <c r="C877" s="3">
        <v>1</v>
      </c>
      <c r="D877" s="9">
        <v>0</v>
      </c>
      <c r="E877" s="3">
        <v>1</v>
      </c>
      <c r="F877" s="14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1</v>
      </c>
      <c r="T877" s="13">
        <v>0</v>
      </c>
      <c r="U877" s="9">
        <v>1</v>
      </c>
      <c r="V877" s="37">
        <v>0</v>
      </c>
      <c r="W877" s="15">
        <f t="shared" si="39"/>
        <v>-1.8817130317386193</v>
      </c>
      <c r="X877" s="16">
        <f t="shared" si="40"/>
        <v>0.13219223506536956</v>
      </c>
      <c r="Y877" s="16">
        <f t="shared" si="41"/>
        <v>1.7474787011577921E-2</v>
      </c>
    </row>
    <row r="878" spans="2:25" x14ac:dyDescent="0.25">
      <c r="B878" s="9">
        <v>1</v>
      </c>
      <c r="C878" s="3">
        <v>0</v>
      </c>
      <c r="D878" s="9">
        <v>1</v>
      </c>
      <c r="E878" s="3">
        <v>0</v>
      </c>
      <c r="F878" s="14">
        <v>0</v>
      </c>
      <c r="G878" s="13">
        <v>1</v>
      </c>
      <c r="H878" s="13">
        <v>1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  <c r="U878" s="9">
        <v>1</v>
      </c>
      <c r="V878" s="37">
        <v>0</v>
      </c>
      <c r="W878" s="15">
        <f t="shared" si="39"/>
        <v>-6.2208569549136508</v>
      </c>
      <c r="X878" s="16">
        <f t="shared" si="40"/>
        <v>1.9835987696298356E-3</v>
      </c>
      <c r="Y878" s="16">
        <f t="shared" si="41"/>
        <v>3.9346640788769977E-6</v>
      </c>
    </row>
    <row r="879" spans="2:25" x14ac:dyDescent="0.25">
      <c r="B879" s="9">
        <v>0</v>
      </c>
      <c r="C879" s="3">
        <v>1</v>
      </c>
      <c r="D879" s="9">
        <v>1</v>
      </c>
      <c r="E879" s="3">
        <v>0</v>
      </c>
      <c r="F879" s="14">
        <v>0</v>
      </c>
      <c r="G879" s="13">
        <v>0</v>
      </c>
      <c r="H879" s="13">
        <v>1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0</v>
      </c>
      <c r="T879" s="13">
        <v>0</v>
      </c>
      <c r="U879" s="9">
        <v>1</v>
      </c>
      <c r="V879" s="37">
        <v>0</v>
      </c>
      <c r="W879" s="15">
        <f t="shared" si="39"/>
        <v>-2.781552355718091</v>
      </c>
      <c r="X879" s="16">
        <f t="shared" si="40"/>
        <v>5.8329230921832315E-2</v>
      </c>
      <c r="Y879" s="16">
        <f t="shared" si="41"/>
        <v>3.4022991799324389E-3</v>
      </c>
    </row>
    <row r="880" spans="2:25" x14ac:dyDescent="0.25">
      <c r="B880" s="9">
        <v>0</v>
      </c>
      <c r="C880" s="3">
        <v>1</v>
      </c>
      <c r="D880" s="9">
        <v>0</v>
      </c>
      <c r="E880" s="3">
        <v>1</v>
      </c>
      <c r="F880" s="14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1</v>
      </c>
      <c r="Q880" s="13">
        <v>0</v>
      </c>
      <c r="R880" s="13">
        <v>0</v>
      </c>
      <c r="S880" s="13">
        <v>1</v>
      </c>
      <c r="T880" s="13">
        <v>0</v>
      </c>
      <c r="U880" s="9">
        <v>1</v>
      </c>
      <c r="V880" s="37">
        <v>0</v>
      </c>
      <c r="W880" s="15">
        <f t="shared" si="39"/>
        <v>-3.5116389001504507</v>
      </c>
      <c r="X880" s="16">
        <f t="shared" si="40"/>
        <v>2.8982876860848591E-2</v>
      </c>
      <c r="Y880" s="16">
        <f t="shared" si="41"/>
        <v>8.4000715113111265E-4</v>
      </c>
    </row>
    <row r="881" spans="2:25" x14ac:dyDescent="0.25">
      <c r="B881" s="9">
        <v>0</v>
      </c>
      <c r="C881" s="3">
        <v>1</v>
      </c>
      <c r="D881" s="9">
        <v>0</v>
      </c>
      <c r="E881" s="3">
        <v>1</v>
      </c>
      <c r="F881" s="14">
        <v>1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1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9">
        <v>1</v>
      </c>
      <c r="V881" s="37">
        <v>0</v>
      </c>
      <c r="W881" s="15">
        <f t="shared" si="39"/>
        <v>4.8389510090025567</v>
      </c>
      <c r="X881" s="16">
        <f t="shared" si="40"/>
        <v>0.99214680795388077</v>
      </c>
      <c r="Y881" s="16">
        <f t="shared" si="41"/>
        <v>0.98435528853307475</v>
      </c>
    </row>
    <row r="882" spans="2:25" x14ac:dyDescent="0.25">
      <c r="B882" s="9">
        <v>0</v>
      </c>
      <c r="C882" s="3">
        <v>1</v>
      </c>
      <c r="D882" s="9">
        <v>1</v>
      </c>
      <c r="E882" s="3">
        <v>0</v>
      </c>
      <c r="F882" s="14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1</v>
      </c>
      <c r="T882" s="13">
        <v>0</v>
      </c>
      <c r="U882" s="9">
        <v>1</v>
      </c>
      <c r="V882" s="37">
        <v>0</v>
      </c>
      <c r="W882" s="15">
        <f t="shared" si="39"/>
        <v>-2.1959763545570548</v>
      </c>
      <c r="X882" s="16">
        <f t="shared" si="40"/>
        <v>0.10011239615370723</v>
      </c>
      <c r="Y882" s="16">
        <f t="shared" si="41"/>
        <v>1.0022491863636815E-2</v>
      </c>
    </row>
    <row r="883" spans="2:25" x14ac:dyDescent="0.25">
      <c r="B883" s="9">
        <v>0</v>
      </c>
      <c r="C883" s="3">
        <v>1</v>
      </c>
      <c r="D883" s="9">
        <v>0</v>
      </c>
      <c r="E883" s="3">
        <v>1</v>
      </c>
      <c r="F883" s="14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0</v>
      </c>
      <c r="Q883" s="13">
        <v>0</v>
      </c>
      <c r="R883" s="13">
        <v>0</v>
      </c>
      <c r="S883" s="13">
        <v>0</v>
      </c>
      <c r="T883" s="13">
        <v>0</v>
      </c>
      <c r="U883" s="9">
        <v>1</v>
      </c>
      <c r="V883" s="37">
        <v>0</v>
      </c>
      <c r="W883" s="15">
        <f t="shared" si="39"/>
        <v>-0.30686679377274684</v>
      </c>
      <c r="X883" s="16">
        <f t="shared" si="40"/>
        <v>0.42387970261883912</v>
      </c>
      <c r="Y883" s="16">
        <f t="shared" si="41"/>
        <v>0.17967400229223549</v>
      </c>
    </row>
    <row r="884" spans="2:25" x14ac:dyDescent="0.25">
      <c r="B884" s="9">
        <v>1</v>
      </c>
      <c r="C884" s="3">
        <v>0</v>
      </c>
      <c r="D884" s="9">
        <v>0</v>
      </c>
      <c r="E884" s="3">
        <v>1</v>
      </c>
      <c r="F884" s="14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9">
        <v>1</v>
      </c>
      <c r="V884" s="37">
        <v>0</v>
      </c>
      <c r="W884" s="15">
        <f t="shared" si="39"/>
        <v>-0.6640361323808931</v>
      </c>
      <c r="X884" s="16">
        <f t="shared" si="40"/>
        <v>0.33983353404879968</v>
      </c>
      <c r="Y884" s="16">
        <f t="shared" si="41"/>
        <v>0.1154868308640967</v>
      </c>
    </row>
    <row r="885" spans="2:25" x14ac:dyDescent="0.25">
      <c r="B885" s="9">
        <v>0</v>
      </c>
      <c r="C885" s="3">
        <v>1</v>
      </c>
      <c r="D885" s="9">
        <v>0</v>
      </c>
      <c r="E885" s="3">
        <v>1</v>
      </c>
      <c r="F885" s="14">
        <v>0</v>
      </c>
      <c r="G885" s="13">
        <v>1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0</v>
      </c>
      <c r="T885" s="13">
        <v>0</v>
      </c>
      <c r="U885" s="9">
        <v>1</v>
      </c>
      <c r="V885" s="37">
        <v>0</v>
      </c>
      <c r="W885" s="15">
        <f t="shared" si="39"/>
        <v>-3.3890020543601604</v>
      </c>
      <c r="X885" s="16">
        <f t="shared" si="40"/>
        <v>3.2640951266547445E-2</v>
      </c>
      <c r="Y885" s="16">
        <f t="shared" si="41"/>
        <v>1.0654316995851252E-3</v>
      </c>
    </row>
    <row r="886" spans="2:25" x14ac:dyDescent="0.25">
      <c r="B886" s="9">
        <v>0</v>
      </c>
      <c r="C886" s="3">
        <v>1</v>
      </c>
      <c r="D886" s="9">
        <v>1</v>
      </c>
      <c r="E886" s="3">
        <v>0</v>
      </c>
      <c r="F886" s="14">
        <v>0</v>
      </c>
      <c r="G886" s="13">
        <v>0</v>
      </c>
      <c r="H886" s="13">
        <v>1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9">
        <v>1</v>
      </c>
      <c r="V886" s="37">
        <v>0</v>
      </c>
      <c r="W886" s="15">
        <f t="shared" si="39"/>
        <v>-2.781552355718091</v>
      </c>
      <c r="X886" s="16">
        <f t="shared" si="40"/>
        <v>5.8329230921832315E-2</v>
      </c>
      <c r="Y886" s="16">
        <f t="shared" si="41"/>
        <v>3.4022991799324389E-3</v>
      </c>
    </row>
    <row r="887" spans="2:25" x14ac:dyDescent="0.25">
      <c r="B887" s="9">
        <v>0</v>
      </c>
      <c r="C887" s="3">
        <v>1</v>
      </c>
      <c r="D887" s="9">
        <v>1</v>
      </c>
      <c r="E887" s="3">
        <v>0</v>
      </c>
      <c r="F887" s="14">
        <v>0</v>
      </c>
      <c r="G887" s="13">
        <v>1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9">
        <v>1</v>
      </c>
      <c r="V887" s="37">
        <v>0</v>
      </c>
      <c r="W887" s="15">
        <f t="shared" si="39"/>
        <v>-3.7032653771785959</v>
      </c>
      <c r="X887" s="16">
        <f t="shared" si="40"/>
        <v>2.4050257763197896E-2</v>
      </c>
      <c r="Y887" s="16">
        <f t="shared" si="41"/>
        <v>5.784148984762607E-4</v>
      </c>
    </row>
    <row r="888" spans="2:25" x14ac:dyDescent="0.25">
      <c r="B888" s="9">
        <v>0</v>
      </c>
      <c r="C888" s="3">
        <v>1</v>
      </c>
      <c r="D888" s="9">
        <v>1</v>
      </c>
      <c r="E888" s="3">
        <v>0</v>
      </c>
      <c r="F888" s="14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9">
        <v>1</v>
      </c>
      <c r="V888" s="37">
        <v>0</v>
      </c>
      <c r="W888" s="15">
        <f t="shared" si="39"/>
        <v>-0.62113011659118245</v>
      </c>
      <c r="X888" s="16">
        <f t="shared" si="40"/>
        <v>0.34952446770532508</v>
      </c>
      <c r="Y888" s="16">
        <f t="shared" si="41"/>
        <v>0.12216735352469084</v>
      </c>
    </row>
    <row r="889" spans="2:25" x14ac:dyDescent="0.25">
      <c r="B889" s="9">
        <v>0</v>
      </c>
      <c r="C889" s="3">
        <v>1</v>
      </c>
      <c r="D889" s="9">
        <v>1</v>
      </c>
      <c r="E889" s="3">
        <v>0</v>
      </c>
      <c r="F889" s="14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9">
        <v>1</v>
      </c>
      <c r="V889" s="37">
        <v>0</v>
      </c>
      <c r="W889" s="15">
        <f t="shared" si="39"/>
        <v>-0.62113011659118245</v>
      </c>
      <c r="X889" s="16">
        <f t="shared" si="40"/>
        <v>0.34952446770532508</v>
      </c>
      <c r="Y889" s="16">
        <f t="shared" si="41"/>
        <v>0.12216735352469084</v>
      </c>
    </row>
    <row r="890" spans="2:25" x14ac:dyDescent="0.25">
      <c r="B890" s="9">
        <v>1</v>
      </c>
      <c r="C890" s="3">
        <v>0</v>
      </c>
      <c r="D890" s="9">
        <v>0</v>
      </c>
      <c r="E890" s="3">
        <v>1</v>
      </c>
      <c r="F890" s="14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1</v>
      </c>
      <c r="R890" s="13">
        <v>0</v>
      </c>
      <c r="S890" s="13">
        <v>1</v>
      </c>
      <c r="T890" s="13">
        <v>0</v>
      </c>
      <c r="U890" s="9">
        <v>1</v>
      </c>
      <c r="V890" s="37">
        <v>0</v>
      </c>
      <c r="W890" s="15">
        <f t="shared" si="39"/>
        <v>-0.10003883567167215</v>
      </c>
      <c r="X890" s="16">
        <f t="shared" si="40"/>
        <v>0.47501112784443633</v>
      </c>
      <c r="Y890" s="16">
        <f t="shared" si="41"/>
        <v>0.22563557157604344</v>
      </c>
    </row>
    <row r="891" spans="2:25" x14ac:dyDescent="0.25">
      <c r="B891" s="9">
        <v>1</v>
      </c>
      <c r="C891" s="3">
        <v>0</v>
      </c>
      <c r="D891" s="9">
        <v>0</v>
      </c>
      <c r="E891" s="3">
        <v>1</v>
      </c>
      <c r="F891" s="14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1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9">
        <v>1</v>
      </c>
      <c r="V891" s="37">
        <v>0</v>
      </c>
      <c r="W891" s="15">
        <f t="shared" si="39"/>
        <v>1.04449816725495</v>
      </c>
      <c r="X891" s="16">
        <f t="shared" si="40"/>
        <v>0.73971699754407705</v>
      </c>
      <c r="Y891" s="16">
        <f t="shared" si="41"/>
        <v>0.54718123645562411</v>
      </c>
    </row>
    <row r="892" spans="2:25" x14ac:dyDescent="0.25">
      <c r="B892" s="9">
        <v>0</v>
      </c>
      <c r="C892" s="3">
        <v>1</v>
      </c>
      <c r="D892" s="9">
        <v>1</v>
      </c>
      <c r="E892" s="3">
        <v>0</v>
      </c>
      <c r="F892" s="14">
        <v>0</v>
      </c>
      <c r="G892" s="13">
        <v>0</v>
      </c>
      <c r="H892" s="13">
        <v>1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1</v>
      </c>
      <c r="T892" s="13">
        <v>0</v>
      </c>
      <c r="U892" s="9">
        <v>1</v>
      </c>
      <c r="V892" s="37">
        <v>0</v>
      </c>
      <c r="W892" s="15">
        <f t="shared" si="39"/>
        <v>-4.3563985936839638</v>
      </c>
      <c r="X892" s="16">
        <f t="shared" si="40"/>
        <v>1.2662105725574108E-2</v>
      </c>
      <c r="Y892" s="16">
        <f t="shared" si="41"/>
        <v>1.603289214056166E-4</v>
      </c>
    </row>
    <row r="893" spans="2:25" x14ac:dyDescent="0.25">
      <c r="B893" s="9">
        <v>1</v>
      </c>
      <c r="C893" s="3">
        <v>0</v>
      </c>
      <c r="D893" s="9">
        <v>1</v>
      </c>
      <c r="E893" s="3">
        <v>0</v>
      </c>
      <c r="F893" s="14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0</v>
      </c>
      <c r="R893" s="13">
        <v>1</v>
      </c>
      <c r="S893" s="13">
        <v>0</v>
      </c>
      <c r="T893" s="13">
        <v>0</v>
      </c>
      <c r="U893" s="9">
        <v>1</v>
      </c>
      <c r="V893" s="37">
        <v>0</v>
      </c>
      <c r="W893" s="15">
        <f t="shared" si="39"/>
        <v>0.37771659040917993</v>
      </c>
      <c r="X893" s="16">
        <f t="shared" si="40"/>
        <v>0.59332225447041587</v>
      </c>
      <c r="Y893" s="16">
        <f t="shared" si="41"/>
        <v>0.35203129764985691</v>
      </c>
    </row>
    <row r="894" spans="2:25" x14ac:dyDescent="0.25">
      <c r="B894" s="9">
        <v>0</v>
      </c>
      <c r="C894" s="3">
        <v>1</v>
      </c>
      <c r="D894" s="9">
        <v>1</v>
      </c>
      <c r="E894" s="3">
        <v>0</v>
      </c>
      <c r="F894" s="14">
        <v>0</v>
      </c>
      <c r="G894" s="13">
        <v>0</v>
      </c>
      <c r="H894" s="13">
        <v>1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0</v>
      </c>
      <c r="R894" s="13">
        <v>0</v>
      </c>
      <c r="S894" s="13">
        <v>1</v>
      </c>
      <c r="T894" s="13">
        <v>0</v>
      </c>
      <c r="U894" s="9">
        <v>1</v>
      </c>
      <c r="V894" s="37">
        <v>0</v>
      </c>
      <c r="W894" s="15">
        <f t="shared" si="39"/>
        <v>-4.3563985936839638</v>
      </c>
      <c r="X894" s="16">
        <f t="shared" si="40"/>
        <v>1.2662105725574108E-2</v>
      </c>
      <c r="Y894" s="16">
        <f t="shared" si="41"/>
        <v>1.603289214056166E-4</v>
      </c>
    </row>
    <row r="895" spans="2:25" x14ac:dyDescent="0.25">
      <c r="B895" s="9">
        <v>0</v>
      </c>
      <c r="C895" s="3">
        <v>1</v>
      </c>
      <c r="D895" s="9">
        <v>0</v>
      </c>
      <c r="E895" s="3">
        <v>1</v>
      </c>
      <c r="F895" s="14">
        <v>0</v>
      </c>
      <c r="G895" s="13">
        <v>1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1</v>
      </c>
      <c r="Q895" s="13">
        <v>0</v>
      </c>
      <c r="R895" s="13">
        <v>0</v>
      </c>
      <c r="S895" s="13">
        <v>0</v>
      </c>
      <c r="T895" s="13">
        <v>0</v>
      </c>
      <c r="U895" s="9">
        <v>1</v>
      </c>
      <c r="V895" s="37">
        <v>0</v>
      </c>
      <c r="W895" s="15">
        <f t="shared" si="39"/>
        <v>-5.0189279227719918</v>
      </c>
      <c r="X895" s="16">
        <f t="shared" si="40"/>
        <v>6.5681847855829775E-3</v>
      </c>
      <c r="Y895" s="16">
        <f t="shared" si="41"/>
        <v>4.3141051377563702E-5</v>
      </c>
    </row>
    <row r="896" spans="2:25" x14ac:dyDescent="0.25">
      <c r="B896" s="9">
        <v>0</v>
      </c>
      <c r="C896" s="3">
        <v>1</v>
      </c>
      <c r="D896" s="9">
        <v>0</v>
      </c>
      <c r="E896" s="3">
        <v>1</v>
      </c>
      <c r="F896" s="14">
        <v>0</v>
      </c>
      <c r="G896" s="13">
        <v>1</v>
      </c>
      <c r="H896" s="13">
        <v>1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1</v>
      </c>
      <c r="T896" s="13">
        <v>0</v>
      </c>
      <c r="U896" s="9">
        <v>1</v>
      </c>
      <c r="V896" s="37">
        <v>0</v>
      </c>
      <c r="W896" s="15">
        <f t="shared" si="39"/>
        <v>-7.1242705314529404</v>
      </c>
      <c r="X896" s="16">
        <f t="shared" si="40"/>
        <v>8.0467223286026328E-4</v>
      </c>
      <c r="Y896" s="16">
        <f t="shared" si="41"/>
        <v>6.4749740233632178E-7</v>
      </c>
    </row>
    <row r="897" spans="2:25" x14ac:dyDescent="0.25">
      <c r="B897" s="9">
        <v>1</v>
      </c>
      <c r="C897" s="3">
        <v>0</v>
      </c>
      <c r="D897" s="9">
        <v>1</v>
      </c>
      <c r="E897" s="3">
        <v>0</v>
      </c>
      <c r="F897" s="14">
        <v>0</v>
      </c>
      <c r="G897" s="13">
        <v>0</v>
      </c>
      <c r="H897" s="13">
        <v>1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1</v>
      </c>
      <c r="Q897" s="13">
        <v>0</v>
      </c>
      <c r="R897" s="13">
        <v>0</v>
      </c>
      <c r="S897" s="13">
        <v>0</v>
      </c>
      <c r="T897" s="13">
        <v>0</v>
      </c>
      <c r="U897" s="9">
        <v>1</v>
      </c>
      <c r="V897" s="37">
        <v>0</v>
      </c>
      <c r="W897" s="15">
        <f t="shared" si="39"/>
        <v>-4.7686475627380691</v>
      </c>
      <c r="X897" s="16">
        <f t="shared" si="40"/>
        <v>8.4203526696364217E-3</v>
      </c>
      <c r="Y897" s="16">
        <f t="shared" si="41"/>
        <v>7.0902339081053213E-5</v>
      </c>
    </row>
    <row r="898" spans="2:25" x14ac:dyDescent="0.25">
      <c r="B898" s="9">
        <v>0</v>
      </c>
      <c r="C898" s="3">
        <v>0</v>
      </c>
      <c r="D898" s="9">
        <v>0</v>
      </c>
      <c r="E898" s="3">
        <v>1</v>
      </c>
      <c r="F898" s="14">
        <v>0</v>
      </c>
      <c r="G898" s="13">
        <v>0</v>
      </c>
      <c r="H898" s="13">
        <v>1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>
        <v>0</v>
      </c>
      <c r="U898" s="9">
        <v>1</v>
      </c>
      <c r="V898" s="37">
        <v>0</v>
      </c>
      <c r="W898" s="15">
        <f t="shared" si="39"/>
        <v>-2.4508830615433066</v>
      </c>
      <c r="X898" s="16">
        <f t="shared" si="40"/>
        <v>7.9373996578927505E-2</v>
      </c>
      <c r="Y898" s="16">
        <f t="shared" si="41"/>
        <v>6.3002313329115957E-3</v>
      </c>
    </row>
    <row r="899" spans="2:25" x14ac:dyDescent="0.25">
      <c r="B899" s="9">
        <v>0</v>
      </c>
      <c r="C899" s="3">
        <v>0</v>
      </c>
      <c r="D899" s="9">
        <v>1</v>
      </c>
      <c r="E899" s="3">
        <v>0</v>
      </c>
      <c r="F899" s="14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1</v>
      </c>
      <c r="Q899" s="13">
        <v>0</v>
      </c>
      <c r="R899" s="13">
        <v>0</v>
      </c>
      <c r="S899" s="13">
        <v>0</v>
      </c>
      <c r="T899" s="13">
        <v>0</v>
      </c>
      <c r="U899" s="9">
        <v>1</v>
      </c>
      <c r="V899" s="37">
        <v>0</v>
      </c>
      <c r="W899" s="15">
        <f t="shared" si="39"/>
        <v>-2.2346500136466654</v>
      </c>
      <c r="X899" s="16">
        <f t="shared" si="40"/>
        <v>9.668177247808718E-2</v>
      </c>
      <c r="Y899" s="16">
        <f t="shared" si="41"/>
        <v>9.3473651295046152E-3</v>
      </c>
    </row>
    <row r="900" spans="2:25" x14ac:dyDescent="0.25">
      <c r="B900" s="9">
        <v>1</v>
      </c>
      <c r="C900" s="3">
        <v>0</v>
      </c>
      <c r="D900" s="9">
        <v>0</v>
      </c>
      <c r="E900" s="3">
        <v>0</v>
      </c>
      <c r="F900" s="14">
        <v>0</v>
      </c>
      <c r="G900" s="13">
        <v>1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>
        <v>0</v>
      </c>
      <c r="U900" s="9">
        <v>1</v>
      </c>
      <c r="V900" s="37">
        <v>0</v>
      </c>
      <c r="W900" s="15">
        <f t="shared" si="39"/>
        <v>-4.5074119898987695</v>
      </c>
      <c r="X900" s="16">
        <f t="shared" si="40"/>
        <v>1.0906693480890604E-2</v>
      </c>
      <c r="Y900" s="16">
        <f t="shared" si="41"/>
        <v>1.1895596268610159E-4</v>
      </c>
    </row>
    <row r="901" spans="2:25" x14ac:dyDescent="0.25">
      <c r="B901" s="9">
        <v>1</v>
      </c>
      <c r="C901" s="3">
        <v>0</v>
      </c>
      <c r="D901" s="9">
        <v>0</v>
      </c>
      <c r="E901" s="3">
        <v>1</v>
      </c>
      <c r="F901" s="14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9">
        <v>1</v>
      </c>
      <c r="V901" s="37">
        <v>0</v>
      </c>
      <c r="W901" s="15">
        <f t="shared" si="39"/>
        <v>-0.6640361323808931</v>
      </c>
      <c r="X901" s="16">
        <f t="shared" si="40"/>
        <v>0.33983353404879968</v>
      </c>
      <c r="Y901" s="16">
        <f t="shared" si="41"/>
        <v>0.1154868308640967</v>
      </c>
    </row>
    <row r="902" spans="2:25" x14ac:dyDescent="0.25">
      <c r="B902" s="9">
        <v>0</v>
      </c>
      <c r="C902" s="3">
        <v>1</v>
      </c>
      <c r="D902" s="9">
        <v>0</v>
      </c>
      <c r="E902" s="3">
        <v>1</v>
      </c>
      <c r="F902" s="14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0</v>
      </c>
      <c r="S902" s="13">
        <v>0</v>
      </c>
      <c r="T902" s="13">
        <v>0</v>
      </c>
      <c r="U902" s="9">
        <v>1</v>
      </c>
      <c r="V902" s="37">
        <v>0</v>
      </c>
      <c r="W902" s="15">
        <f t="shared" ref="W902:W965" si="42">SUMPRODUCT(B$2:U$2,B902:U902)</f>
        <v>-0.30686679377274684</v>
      </c>
      <c r="X902" s="16">
        <f t="shared" ref="X902:X965" si="43">EXP(W902)/(1+EXP(W902))</f>
        <v>0.42387970261883912</v>
      </c>
      <c r="Y902" s="16">
        <f t="shared" ref="Y902:Y965" si="44">(V902-X902)^2</f>
        <v>0.17967400229223549</v>
      </c>
    </row>
    <row r="903" spans="2:25" x14ac:dyDescent="0.25">
      <c r="B903" s="9">
        <v>0</v>
      </c>
      <c r="C903" s="3">
        <v>1</v>
      </c>
      <c r="D903" s="9">
        <v>0</v>
      </c>
      <c r="E903" s="3">
        <v>1</v>
      </c>
      <c r="F903" s="14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9">
        <v>1</v>
      </c>
      <c r="V903" s="37">
        <v>0</v>
      </c>
      <c r="W903" s="15">
        <f t="shared" si="42"/>
        <v>-0.30686679377274684</v>
      </c>
      <c r="X903" s="16">
        <f t="shared" si="43"/>
        <v>0.42387970261883912</v>
      </c>
      <c r="Y903" s="16">
        <f t="shared" si="44"/>
        <v>0.17967400229223549</v>
      </c>
    </row>
    <row r="904" spans="2:25" x14ac:dyDescent="0.25">
      <c r="B904" s="9">
        <v>0</v>
      </c>
      <c r="C904" s="3">
        <v>1</v>
      </c>
      <c r="D904" s="9">
        <v>1</v>
      </c>
      <c r="E904" s="3">
        <v>0</v>
      </c>
      <c r="F904" s="14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1</v>
      </c>
      <c r="T904" s="13">
        <v>1</v>
      </c>
      <c r="U904" s="9">
        <v>1</v>
      </c>
      <c r="V904" s="37">
        <v>0</v>
      </c>
      <c r="W904" s="15">
        <f t="shared" si="42"/>
        <v>0.14323485655455137</v>
      </c>
      <c r="X904" s="16">
        <f t="shared" si="43"/>
        <v>0.5357476178483328</v>
      </c>
      <c r="Y904" s="16">
        <f t="shared" si="44"/>
        <v>0.28702551003016324</v>
      </c>
    </row>
    <row r="905" spans="2:25" x14ac:dyDescent="0.25">
      <c r="B905" s="9">
        <v>0</v>
      </c>
      <c r="C905" s="3">
        <v>0</v>
      </c>
      <c r="D905" s="9">
        <v>1</v>
      </c>
      <c r="E905" s="3">
        <v>0</v>
      </c>
      <c r="F905" s="14">
        <v>0</v>
      </c>
      <c r="G905" s="13">
        <v>1</v>
      </c>
      <c r="H905" s="13">
        <v>1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9">
        <v>1</v>
      </c>
      <c r="V905" s="37">
        <v>0</v>
      </c>
      <c r="W905" s="15">
        <f t="shared" si="42"/>
        <v>-5.847281644949156</v>
      </c>
      <c r="X905" s="16">
        <f t="shared" si="43"/>
        <v>2.8794233751595314E-3</v>
      </c>
      <c r="Y905" s="16">
        <f t="shared" si="44"/>
        <v>8.2910789734151071E-6</v>
      </c>
    </row>
    <row r="906" spans="2:25" x14ac:dyDescent="0.25">
      <c r="B906" s="9">
        <v>1</v>
      </c>
      <c r="C906" s="3">
        <v>0</v>
      </c>
      <c r="D906" s="9">
        <v>1</v>
      </c>
      <c r="E906" s="3">
        <v>0</v>
      </c>
      <c r="F906" s="14">
        <v>0</v>
      </c>
      <c r="G906" s="13">
        <v>1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9">
        <v>1</v>
      </c>
      <c r="V906" s="37">
        <v>0</v>
      </c>
      <c r="W906" s="15">
        <f t="shared" si="42"/>
        <v>-4.0604347157867418</v>
      </c>
      <c r="X906" s="16">
        <f t="shared" si="43"/>
        <v>1.6949290749206824E-2</v>
      </c>
      <c r="Y906" s="16">
        <f t="shared" si="44"/>
        <v>2.8727845690114802E-4</v>
      </c>
    </row>
    <row r="907" spans="2:25" x14ac:dyDescent="0.25">
      <c r="B907" s="9">
        <v>0</v>
      </c>
      <c r="C907" s="3">
        <v>1</v>
      </c>
      <c r="D907" s="9">
        <v>0</v>
      </c>
      <c r="E907" s="3">
        <v>1</v>
      </c>
      <c r="F907" s="14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>
        <v>0</v>
      </c>
      <c r="U907" s="9">
        <v>1</v>
      </c>
      <c r="V907" s="37">
        <v>0</v>
      </c>
      <c r="W907" s="15">
        <f t="shared" si="42"/>
        <v>-0.30686679377274684</v>
      </c>
      <c r="X907" s="16">
        <f t="shared" si="43"/>
        <v>0.42387970261883912</v>
      </c>
      <c r="Y907" s="16">
        <f t="shared" si="44"/>
        <v>0.17967400229223549</v>
      </c>
    </row>
    <row r="908" spans="2:25" x14ac:dyDescent="0.25">
      <c r="B908" s="9">
        <v>0</v>
      </c>
      <c r="C908" s="3">
        <v>1</v>
      </c>
      <c r="D908" s="9">
        <v>0</v>
      </c>
      <c r="E908" s="3">
        <v>1</v>
      </c>
      <c r="F908" s="14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  <c r="U908" s="9">
        <v>1</v>
      </c>
      <c r="V908" s="37">
        <v>0</v>
      </c>
      <c r="W908" s="15">
        <f t="shared" si="42"/>
        <v>-0.30686679377274684</v>
      </c>
      <c r="X908" s="16">
        <f t="shared" si="43"/>
        <v>0.42387970261883912</v>
      </c>
      <c r="Y908" s="16">
        <f t="shared" si="44"/>
        <v>0.17967400229223549</v>
      </c>
    </row>
    <row r="909" spans="2:25" x14ac:dyDescent="0.25">
      <c r="B909" s="9">
        <v>1</v>
      </c>
      <c r="C909" s="3">
        <v>0</v>
      </c>
      <c r="D909" s="9">
        <v>1</v>
      </c>
      <c r="E909" s="3">
        <v>0</v>
      </c>
      <c r="F909" s="14">
        <v>0</v>
      </c>
      <c r="G909" s="13">
        <v>1</v>
      </c>
      <c r="H909" s="13">
        <v>1</v>
      </c>
      <c r="I909" s="13">
        <v>0</v>
      </c>
      <c r="J909" s="13">
        <v>0</v>
      </c>
      <c r="K909" s="13">
        <v>0</v>
      </c>
      <c r="L909" s="13">
        <v>0</v>
      </c>
      <c r="M909" s="13">
        <v>1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9">
        <v>1</v>
      </c>
      <c r="V909" s="37">
        <v>0</v>
      </c>
      <c r="W909" s="15">
        <f t="shared" si="42"/>
        <v>-4.1663466012872519</v>
      </c>
      <c r="X909" s="16">
        <f t="shared" si="43"/>
        <v>1.5271966511639071E-2</v>
      </c>
      <c r="Y909" s="16">
        <f t="shared" si="44"/>
        <v>2.3323296113262525E-4</v>
      </c>
    </row>
    <row r="910" spans="2:25" x14ac:dyDescent="0.25">
      <c r="B910" s="9">
        <v>1</v>
      </c>
      <c r="C910" s="3">
        <v>0</v>
      </c>
      <c r="D910" s="9">
        <v>0</v>
      </c>
      <c r="E910" s="3">
        <v>1</v>
      </c>
      <c r="F910" s="14">
        <v>0</v>
      </c>
      <c r="G910" s="13">
        <v>1</v>
      </c>
      <c r="H910" s="13">
        <v>0</v>
      </c>
      <c r="I910" s="13">
        <v>0</v>
      </c>
      <c r="J910" s="13">
        <v>1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9">
        <v>1</v>
      </c>
      <c r="V910" s="37">
        <v>0</v>
      </c>
      <c r="W910" s="15">
        <f t="shared" si="42"/>
        <v>-1.0349799262430299</v>
      </c>
      <c r="X910" s="16">
        <f t="shared" si="43"/>
        <v>0.26211978131541358</v>
      </c>
      <c r="Y910" s="16">
        <f t="shared" si="44"/>
        <v>6.8706779756840239E-2</v>
      </c>
    </row>
    <row r="911" spans="2:25" x14ac:dyDescent="0.25">
      <c r="B911" s="9">
        <v>1</v>
      </c>
      <c r="C911" s="3">
        <v>0</v>
      </c>
      <c r="D911" s="9">
        <v>0</v>
      </c>
      <c r="E911" s="3">
        <v>1</v>
      </c>
      <c r="F911" s="14">
        <v>0</v>
      </c>
      <c r="G911" s="13">
        <v>0</v>
      </c>
      <c r="H911" s="13">
        <v>1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9">
        <v>1</v>
      </c>
      <c r="V911" s="37">
        <v>0</v>
      </c>
      <c r="W911" s="15">
        <f t="shared" si="42"/>
        <v>-2.8244583715078013</v>
      </c>
      <c r="X911" s="16">
        <f t="shared" si="43"/>
        <v>5.6016712862217675E-2</v>
      </c>
      <c r="Y911" s="16">
        <f t="shared" si="44"/>
        <v>3.1378721198881431E-3</v>
      </c>
    </row>
    <row r="912" spans="2:25" x14ac:dyDescent="0.25">
      <c r="B912" s="9">
        <v>0</v>
      </c>
      <c r="C912" s="3">
        <v>1</v>
      </c>
      <c r="D912" s="9">
        <v>0</v>
      </c>
      <c r="E912" s="3">
        <v>1</v>
      </c>
      <c r="F912" s="14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9">
        <v>1</v>
      </c>
      <c r="V912" s="37">
        <v>0</v>
      </c>
      <c r="W912" s="15">
        <f t="shared" si="42"/>
        <v>-0.30686679377274684</v>
      </c>
      <c r="X912" s="16">
        <f t="shared" si="43"/>
        <v>0.42387970261883912</v>
      </c>
      <c r="Y912" s="16">
        <f t="shared" si="44"/>
        <v>0.17967400229223549</v>
      </c>
    </row>
    <row r="913" spans="2:25" x14ac:dyDescent="0.25">
      <c r="B913" s="9">
        <v>0</v>
      </c>
      <c r="C913" s="3">
        <v>1</v>
      </c>
      <c r="D913" s="9">
        <v>1</v>
      </c>
      <c r="E913" s="3">
        <v>0</v>
      </c>
      <c r="F913" s="14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9">
        <v>1</v>
      </c>
      <c r="V913" s="37">
        <v>0</v>
      </c>
      <c r="W913" s="15">
        <f t="shared" si="42"/>
        <v>-0.62113011659118245</v>
      </c>
      <c r="X913" s="16">
        <f t="shared" si="43"/>
        <v>0.34952446770532508</v>
      </c>
      <c r="Y913" s="16">
        <f t="shared" si="44"/>
        <v>0.12216735352469084</v>
      </c>
    </row>
    <row r="914" spans="2:25" x14ac:dyDescent="0.25">
      <c r="B914" s="9">
        <v>1</v>
      </c>
      <c r="C914" s="3">
        <v>0</v>
      </c>
      <c r="D914" s="9">
        <v>1</v>
      </c>
      <c r="E914" s="3">
        <v>0</v>
      </c>
      <c r="F914" s="14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9">
        <v>1</v>
      </c>
      <c r="V914" s="37">
        <v>0</v>
      </c>
      <c r="W914" s="15">
        <f t="shared" si="42"/>
        <v>-0.9782994551993287</v>
      </c>
      <c r="X914" s="16">
        <f t="shared" si="43"/>
        <v>0.27322933920315395</v>
      </c>
      <c r="Y914" s="16">
        <f t="shared" si="44"/>
        <v>7.4654271801392155E-2</v>
      </c>
    </row>
    <row r="915" spans="2:25" x14ac:dyDescent="0.25">
      <c r="B915" s="9">
        <v>1</v>
      </c>
      <c r="C915" s="3">
        <v>0</v>
      </c>
      <c r="D915" s="9">
        <v>1</v>
      </c>
      <c r="E915" s="3">
        <v>0</v>
      </c>
      <c r="F915" s="14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1</v>
      </c>
      <c r="Q915" s="13">
        <v>0</v>
      </c>
      <c r="R915" s="13">
        <v>0</v>
      </c>
      <c r="S915" s="13">
        <v>0</v>
      </c>
      <c r="T915" s="13">
        <v>0</v>
      </c>
      <c r="U915" s="9">
        <v>1</v>
      </c>
      <c r="V915" s="37">
        <v>0</v>
      </c>
      <c r="W915" s="15">
        <f t="shared" si="42"/>
        <v>-2.6082253236111606</v>
      </c>
      <c r="X915" s="16">
        <f t="shared" si="43"/>
        <v>6.8610924910689333E-2</v>
      </c>
      <c r="Y915" s="16">
        <f t="shared" si="44"/>
        <v>4.7074590171002498E-3</v>
      </c>
    </row>
    <row r="916" spans="2:25" x14ac:dyDescent="0.25">
      <c r="B916" s="9">
        <v>0</v>
      </c>
      <c r="C916" s="3">
        <v>1</v>
      </c>
      <c r="D916" s="9">
        <v>0</v>
      </c>
      <c r="E916" s="3">
        <v>0</v>
      </c>
      <c r="F916" s="14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1</v>
      </c>
      <c r="T916" s="13">
        <v>0</v>
      </c>
      <c r="U916" s="9">
        <v>1</v>
      </c>
      <c r="V916" s="37">
        <v>0</v>
      </c>
      <c r="W916" s="15">
        <f t="shared" si="42"/>
        <v>-2.6429536286690825</v>
      </c>
      <c r="X916" s="16">
        <f t="shared" si="43"/>
        <v>6.6424639225508827E-2</v>
      </c>
      <c r="Y916" s="16">
        <f t="shared" si="44"/>
        <v>4.412232696239006E-3</v>
      </c>
    </row>
    <row r="917" spans="2:25" x14ac:dyDescent="0.25">
      <c r="B917" s="9">
        <v>0</v>
      </c>
      <c r="C917" s="3">
        <v>1</v>
      </c>
      <c r="D917" s="9">
        <v>0</v>
      </c>
      <c r="E917" s="3">
        <v>1</v>
      </c>
      <c r="F917" s="14">
        <v>0</v>
      </c>
      <c r="G917" s="13">
        <v>1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9">
        <v>1</v>
      </c>
      <c r="V917" s="37">
        <v>0</v>
      </c>
      <c r="W917" s="15">
        <f t="shared" si="42"/>
        <v>-3.3890020543601604</v>
      </c>
      <c r="X917" s="16">
        <f t="shared" si="43"/>
        <v>3.2640951266547445E-2</v>
      </c>
      <c r="Y917" s="16">
        <f t="shared" si="44"/>
        <v>1.0654316995851252E-3</v>
      </c>
    </row>
    <row r="918" spans="2:25" x14ac:dyDescent="0.25">
      <c r="B918" s="9">
        <v>1</v>
      </c>
      <c r="C918" s="3">
        <v>0</v>
      </c>
      <c r="D918" s="9">
        <v>1</v>
      </c>
      <c r="E918" s="3">
        <v>0</v>
      </c>
      <c r="F918" s="14">
        <v>0</v>
      </c>
      <c r="G918" s="13">
        <v>0</v>
      </c>
      <c r="H918" s="13">
        <v>1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>
        <v>0</v>
      </c>
      <c r="U918" s="9">
        <v>1</v>
      </c>
      <c r="V918" s="37">
        <v>0</v>
      </c>
      <c r="W918" s="15">
        <f t="shared" si="42"/>
        <v>-3.1387216943262368</v>
      </c>
      <c r="X918" s="16">
        <f t="shared" si="43"/>
        <v>4.1537982130938456E-2</v>
      </c>
      <c r="Y918" s="16">
        <f t="shared" si="44"/>
        <v>1.7254039595101624E-3</v>
      </c>
    </row>
    <row r="919" spans="2:25" x14ac:dyDescent="0.25">
      <c r="B919" s="9">
        <v>0</v>
      </c>
      <c r="C919" s="3">
        <v>0</v>
      </c>
      <c r="D919" s="9">
        <v>1</v>
      </c>
      <c r="E919" s="3">
        <v>0</v>
      </c>
      <c r="F919" s="14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1</v>
      </c>
      <c r="T919" s="13">
        <v>0</v>
      </c>
      <c r="U919" s="9">
        <v>1</v>
      </c>
      <c r="V919" s="37">
        <v>0</v>
      </c>
      <c r="W919" s="15">
        <f t="shared" si="42"/>
        <v>-2.1795703832007058</v>
      </c>
      <c r="X919" s="16">
        <f t="shared" si="43"/>
        <v>0.10160013555430285</v>
      </c>
      <c r="Y919" s="16">
        <f t="shared" si="44"/>
        <v>1.0322587544652713E-2</v>
      </c>
    </row>
    <row r="920" spans="2:25" x14ac:dyDescent="0.25">
      <c r="B920" s="9">
        <v>1</v>
      </c>
      <c r="C920" s="3">
        <v>0</v>
      </c>
      <c r="D920" s="9">
        <v>1</v>
      </c>
      <c r="E920" s="3">
        <v>0</v>
      </c>
      <c r="F920" s="14">
        <v>0</v>
      </c>
      <c r="G920" s="13">
        <v>0</v>
      </c>
      <c r="H920" s="13">
        <v>1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1</v>
      </c>
      <c r="U920" s="9">
        <v>1</v>
      </c>
      <c r="V920" s="37">
        <v>0</v>
      </c>
      <c r="W920" s="15">
        <f t="shared" si="42"/>
        <v>-0.79951048321463092</v>
      </c>
      <c r="X920" s="16">
        <f t="shared" si="43"/>
        <v>0.31013024099600317</v>
      </c>
      <c r="Y920" s="16">
        <f t="shared" si="44"/>
        <v>9.6180766380239008E-2</v>
      </c>
    </row>
    <row r="921" spans="2:25" x14ac:dyDescent="0.25">
      <c r="B921" s="9">
        <v>1</v>
      </c>
      <c r="C921" s="3">
        <v>0</v>
      </c>
      <c r="D921" s="9">
        <v>1</v>
      </c>
      <c r="E921" s="3">
        <v>0</v>
      </c>
      <c r="F921" s="14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9">
        <v>1</v>
      </c>
      <c r="V921" s="37">
        <v>0</v>
      </c>
      <c r="W921" s="15">
        <f t="shared" si="42"/>
        <v>-0.9782994551993287</v>
      </c>
      <c r="X921" s="16">
        <f t="shared" si="43"/>
        <v>0.27322933920315395</v>
      </c>
      <c r="Y921" s="16">
        <f t="shared" si="44"/>
        <v>7.4654271801392155E-2</v>
      </c>
    </row>
    <row r="922" spans="2:25" x14ac:dyDescent="0.25">
      <c r="B922" s="9">
        <v>1</v>
      </c>
      <c r="C922" s="3">
        <v>0</v>
      </c>
      <c r="D922" s="9">
        <v>1</v>
      </c>
      <c r="E922" s="3">
        <v>0</v>
      </c>
      <c r="F922" s="14">
        <v>0</v>
      </c>
      <c r="G922" s="13">
        <v>0</v>
      </c>
      <c r="H922" s="13">
        <v>1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0</v>
      </c>
      <c r="T922" s="13">
        <v>0</v>
      </c>
      <c r="U922" s="9">
        <v>1</v>
      </c>
      <c r="V922" s="37">
        <v>0</v>
      </c>
      <c r="W922" s="15">
        <f t="shared" si="42"/>
        <v>-3.1387216943262368</v>
      </c>
      <c r="X922" s="16">
        <f t="shared" si="43"/>
        <v>4.1537982130938456E-2</v>
      </c>
      <c r="Y922" s="16">
        <f t="shared" si="44"/>
        <v>1.7254039595101624E-3</v>
      </c>
    </row>
    <row r="923" spans="2:25" x14ac:dyDescent="0.25">
      <c r="B923" s="9">
        <v>1</v>
      </c>
      <c r="C923" s="3">
        <v>0</v>
      </c>
      <c r="D923" s="9">
        <v>1</v>
      </c>
      <c r="E923" s="3">
        <v>0</v>
      </c>
      <c r="F923" s="14">
        <v>0</v>
      </c>
      <c r="G923" s="13">
        <v>1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0</v>
      </c>
      <c r="U923" s="9">
        <v>1</v>
      </c>
      <c r="V923" s="37">
        <v>0</v>
      </c>
      <c r="W923" s="15">
        <f t="shared" si="42"/>
        <v>-4.0604347157867418</v>
      </c>
      <c r="X923" s="16">
        <f t="shared" si="43"/>
        <v>1.6949290749206824E-2</v>
      </c>
      <c r="Y923" s="16">
        <f t="shared" si="44"/>
        <v>2.8727845690114802E-4</v>
      </c>
    </row>
    <row r="924" spans="2:25" x14ac:dyDescent="0.25">
      <c r="B924" s="9">
        <v>1</v>
      </c>
      <c r="C924" s="3">
        <v>0</v>
      </c>
      <c r="D924" s="9">
        <v>0</v>
      </c>
      <c r="E924" s="3">
        <v>1</v>
      </c>
      <c r="F924" s="14">
        <v>0</v>
      </c>
      <c r="G924" s="13">
        <v>1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1</v>
      </c>
      <c r="Q924" s="13">
        <v>0</v>
      </c>
      <c r="R924" s="13">
        <v>0</v>
      </c>
      <c r="S924" s="13">
        <v>0</v>
      </c>
      <c r="T924" s="13">
        <v>0</v>
      </c>
      <c r="U924" s="9">
        <v>1</v>
      </c>
      <c r="V924" s="37">
        <v>0</v>
      </c>
      <c r="W924" s="15">
        <f t="shared" si="42"/>
        <v>-5.3760972613801385</v>
      </c>
      <c r="X924" s="16">
        <f t="shared" si="43"/>
        <v>4.6045403243077689E-3</v>
      </c>
      <c r="Y924" s="16">
        <f t="shared" si="44"/>
        <v>2.1201791598176293E-5</v>
      </c>
    </row>
    <row r="925" spans="2:25" x14ac:dyDescent="0.25">
      <c r="B925" s="9">
        <v>1</v>
      </c>
      <c r="C925" s="3">
        <v>0</v>
      </c>
      <c r="D925" s="9">
        <v>0</v>
      </c>
      <c r="E925" s="3">
        <v>0</v>
      </c>
      <c r="F925" s="14">
        <v>0</v>
      </c>
      <c r="G925" s="13">
        <v>0</v>
      </c>
      <c r="H925" s="13">
        <v>1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1</v>
      </c>
      <c r="Q925" s="13">
        <v>0</v>
      </c>
      <c r="R925" s="13">
        <v>0</v>
      </c>
      <c r="S925" s="13">
        <v>1</v>
      </c>
      <c r="T925" s="13">
        <v>0</v>
      </c>
      <c r="U925" s="9">
        <v>1</v>
      </c>
      <c r="V925" s="37">
        <v>0</v>
      </c>
      <c r="W925" s="15">
        <f t="shared" si="42"/>
        <v>-6.7904710748159696</v>
      </c>
      <c r="X925" s="16">
        <f t="shared" si="43"/>
        <v>1.1231760116584282E-3</v>
      </c>
      <c r="Y925" s="16">
        <f t="shared" si="44"/>
        <v>1.2615243531649335E-6</v>
      </c>
    </row>
    <row r="926" spans="2:25" x14ac:dyDescent="0.25">
      <c r="B926" s="9">
        <v>1</v>
      </c>
      <c r="C926" s="3">
        <v>0</v>
      </c>
      <c r="D926" s="9">
        <v>0</v>
      </c>
      <c r="E926" s="3">
        <v>1</v>
      </c>
      <c r="F926" s="14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1</v>
      </c>
      <c r="T926" s="13">
        <v>0</v>
      </c>
      <c r="U926" s="9">
        <v>1</v>
      </c>
      <c r="V926" s="37">
        <v>0</v>
      </c>
      <c r="W926" s="15">
        <f t="shared" si="42"/>
        <v>-2.2388823703467651</v>
      </c>
      <c r="X926" s="16">
        <f t="shared" si="43"/>
        <v>9.6312772542761771E-2</v>
      </c>
      <c r="Y926" s="16">
        <f t="shared" si="44"/>
        <v>9.2761501548737652E-3</v>
      </c>
    </row>
    <row r="927" spans="2:25" x14ac:dyDescent="0.25">
      <c r="B927" s="9">
        <v>1</v>
      </c>
      <c r="C927" s="3">
        <v>0</v>
      </c>
      <c r="D927" s="9">
        <v>1</v>
      </c>
      <c r="E927" s="3">
        <v>0</v>
      </c>
      <c r="F927" s="14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9">
        <v>1</v>
      </c>
      <c r="V927" s="37">
        <v>0</v>
      </c>
      <c r="W927" s="15">
        <f t="shared" si="42"/>
        <v>-0.9782994551993287</v>
      </c>
      <c r="X927" s="16">
        <f t="shared" si="43"/>
        <v>0.27322933920315395</v>
      </c>
      <c r="Y927" s="16">
        <f t="shared" si="44"/>
        <v>7.4654271801392155E-2</v>
      </c>
    </row>
    <row r="928" spans="2:25" x14ac:dyDescent="0.25">
      <c r="B928" s="9">
        <v>0</v>
      </c>
      <c r="C928" s="3">
        <v>1</v>
      </c>
      <c r="D928" s="9">
        <v>0</v>
      </c>
      <c r="E928" s="3">
        <v>1</v>
      </c>
      <c r="F928" s="14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1</v>
      </c>
      <c r="T928" s="13">
        <v>0</v>
      </c>
      <c r="U928" s="9">
        <v>1</v>
      </c>
      <c r="V928" s="37">
        <v>0</v>
      </c>
      <c r="W928" s="15">
        <f t="shared" si="42"/>
        <v>-1.8817130317386193</v>
      </c>
      <c r="X928" s="16">
        <f t="shared" si="43"/>
        <v>0.13219223506536956</v>
      </c>
      <c r="Y928" s="16">
        <f t="shared" si="44"/>
        <v>1.7474787011577921E-2</v>
      </c>
    </row>
    <row r="929" spans="2:25" x14ac:dyDescent="0.25">
      <c r="B929" s="9">
        <v>0</v>
      </c>
      <c r="C929" s="3">
        <v>0</v>
      </c>
      <c r="D929" s="9">
        <v>0</v>
      </c>
      <c r="E929" s="3">
        <v>1</v>
      </c>
      <c r="F929" s="14">
        <v>1</v>
      </c>
      <c r="G929" s="13">
        <v>0</v>
      </c>
      <c r="H929" s="13">
        <v>0</v>
      </c>
      <c r="I929" s="13">
        <v>0</v>
      </c>
      <c r="J929" s="13">
        <v>1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0</v>
      </c>
      <c r="T929" s="13">
        <v>0</v>
      </c>
      <c r="U929" s="9">
        <v>1</v>
      </c>
      <c r="V929" s="37">
        <v>0</v>
      </c>
      <c r="W929" s="15">
        <f t="shared" si="42"/>
        <v>5.6235008827515802</v>
      </c>
      <c r="X929" s="16">
        <f t="shared" si="43"/>
        <v>0.99640102554995069</v>
      </c>
      <c r="Y929" s="16">
        <f t="shared" si="44"/>
        <v>0.99281500371699349</v>
      </c>
    </row>
    <row r="930" spans="2:25" x14ac:dyDescent="0.25">
      <c r="B930" s="9">
        <v>1</v>
      </c>
      <c r="C930" s="3">
        <v>0</v>
      </c>
      <c r="D930" s="9">
        <v>0</v>
      </c>
      <c r="E930" s="3">
        <v>1</v>
      </c>
      <c r="F930" s="14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1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9">
        <v>1</v>
      </c>
      <c r="V930" s="37">
        <v>0</v>
      </c>
      <c r="W930" s="15">
        <f t="shared" si="42"/>
        <v>1.3904742212455059</v>
      </c>
      <c r="X930" s="16">
        <f t="shared" si="43"/>
        <v>0.80066793908004419</v>
      </c>
      <c r="Y930" s="16">
        <f t="shared" si="44"/>
        <v>0.64106914867068532</v>
      </c>
    </row>
    <row r="931" spans="2:25" x14ac:dyDescent="0.25">
      <c r="B931" s="9">
        <v>1</v>
      </c>
      <c r="C931" s="3">
        <v>0</v>
      </c>
      <c r="D931" s="9">
        <v>1</v>
      </c>
      <c r="E931" s="3">
        <v>0</v>
      </c>
      <c r="F931" s="14">
        <v>0</v>
      </c>
      <c r="G931" s="13">
        <v>0</v>
      </c>
      <c r="H931" s="13">
        <v>1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1</v>
      </c>
      <c r="Q931" s="13">
        <v>0</v>
      </c>
      <c r="R931" s="13">
        <v>0</v>
      </c>
      <c r="S931" s="13">
        <v>0</v>
      </c>
      <c r="T931" s="13">
        <v>0</v>
      </c>
      <c r="U931" s="9">
        <v>1</v>
      </c>
      <c r="V931" s="37">
        <v>0</v>
      </c>
      <c r="W931" s="15">
        <f t="shared" si="42"/>
        <v>-4.7686475627380691</v>
      </c>
      <c r="X931" s="16">
        <f t="shared" si="43"/>
        <v>8.4203526696364217E-3</v>
      </c>
      <c r="Y931" s="16">
        <f t="shared" si="44"/>
        <v>7.0902339081053213E-5</v>
      </c>
    </row>
    <row r="932" spans="2:25" x14ac:dyDescent="0.25">
      <c r="B932" s="9">
        <v>1</v>
      </c>
      <c r="C932" s="3">
        <v>0</v>
      </c>
      <c r="D932" s="9">
        <v>0</v>
      </c>
      <c r="E932" s="3">
        <v>1</v>
      </c>
      <c r="F932" s="14">
        <v>0</v>
      </c>
      <c r="G932" s="13">
        <v>0</v>
      </c>
      <c r="H932" s="13">
        <v>1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1</v>
      </c>
      <c r="P932" s="13">
        <v>0</v>
      </c>
      <c r="Q932" s="13">
        <v>0</v>
      </c>
      <c r="R932" s="13">
        <v>0</v>
      </c>
      <c r="S932" s="13">
        <v>0</v>
      </c>
      <c r="T932" s="13">
        <v>1</v>
      </c>
      <c r="U932" s="9">
        <v>1</v>
      </c>
      <c r="V932" s="37">
        <v>0</v>
      </c>
      <c r="W932" s="15">
        <f t="shared" si="42"/>
        <v>1.2232871392396476</v>
      </c>
      <c r="X932" s="16">
        <f t="shared" si="43"/>
        <v>0.77264150748006355</v>
      </c>
      <c r="Y932" s="16">
        <f t="shared" si="44"/>
        <v>0.59697489908106505</v>
      </c>
    </row>
    <row r="933" spans="2:25" x14ac:dyDescent="0.25">
      <c r="B933" s="9">
        <v>0</v>
      </c>
      <c r="C933" s="3">
        <v>1</v>
      </c>
      <c r="D933" s="9">
        <v>0</v>
      </c>
      <c r="E933" s="3">
        <v>1</v>
      </c>
      <c r="F933" s="14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9">
        <v>1</v>
      </c>
      <c r="V933" s="37">
        <v>0</v>
      </c>
      <c r="W933" s="15">
        <f t="shared" si="42"/>
        <v>-0.30686679377274684</v>
      </c>
      <c r="X933" s="16">
        <f t="shared" si="43"/>
        <v>0.42387970261883912</v>
      </c>
      <c r="Y933" s="16">
        <f t="shared" si="44"/>
        <v>0.17967400229223549</v>
      </c>
    </row>
    <row r="934" spans="2:25" x14ac:dyDescent="0.25">
      <c r="B934" s="9">
        <v>1</v>
      </c>
      <c r="C934" s="3">
        <v>0</v>
      </c>
      <c r="D934" s="9">
        <v>0</v>
      </c>
      <c r="E934" s="3">
        <v>0</v>
      </c>
      <c r="F934" s="14">
        <v>0</v>
      </c>
      <c r="G934" s="13">
        <v>1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>
        <v>0</v>
      </c>
      <c r="U934" s="9">
        <v>1</v>
      </c>
      <c r="V934" s="37">
        <v>0</v>
      </c>
      <c r="W934" s="15">
        <f t="shared" si="42"/>
        <v>-4.5074119898987695</v>
      </c>
      <c r="X934" s="16">
        <f t="shared" si="43"/>
        <v>1.0906693480890604E-2</v>
      </c>
      <c r="Y934" s="16">
        <f t="shared" si="44"/>
        <v>1.1895596268610159E-4</v>
      </c>
    </row>
    <row r="935" spans="2:25" x14ac:dyDescent="0.25">
      <c r="B935" s="9">
        <v>0</v>
      </c>
      <c r="C935" s="3">
        <v>1</v>
      </c>
      <c r="D935" s="9">
        <v>0</v>
      </c>
      <c r="E935" s="3">
        <v>1</v>
      </c>
      <c r="F935" s="14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0</v>
      </c>
      <c r="Q935" s="13">
        <v>0</v>
      </c>
      <c r="R935" s="13">
        <v>0</v>
      </c>
      <c r="S935" s="13">
        <v>0</v>
      </c>
      <c r="T935" s="13">
        <v>0</v>
      </c>
      <c r="U935" s="9">
        <v>1</v>
      </c>
      <c r="V935" s="37">
        <v>0</v>
      </c>
      <c r="W935" s="15">
        <f t="shared" si="42"/>
        <v>-0.30686679377274684</v>
      </c>
      <c r="X935" s="16">
        <f t="shared" si="43"/>
        <v>0.42387970261883912</v>
      </c>
      <c r="Y935" s="16">
        <f t="shared" si="44"/>
        <v>0.17967400229223549</v>
      </c>
    </row>
    <row r="936" spans="2:25" x14ac:dyDescent="0.25">
      <c r="B936" s="9">
        <v>0</v>
      </c>
      <c r="C936" s="3">
        <v>0</v>
      </c>
      <c r="D936" s="9">
        <v>1</v>
      </c>
      <c r="E936" s="3">
        <v>0</v>
      </c>
      <c r="F936" s="14">
        <v>0</v>
      </c>
      <c r="G936" s="13">
        <v>1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1</v>
      </c>
      <c r="T936" s="13">
        <v>0</v>
      </c>
      <c r="U936" s="9">
        <v>1</v>
      </c>
      <c r="V936" s="37">
        <v>0</v>
      </c>
      <c r="W936" s="15">
        <f t="shared" si="42"/>
        <v>-5.2617056437881198</v>
      </c>
      <c r="X936" s="16">
        <f t="shared" si="43"/>
        <v>5.1596904509836556E-3</v>
      </c>
      <c r="Y936" s="16">
        <f t="shared" si="44"/>
        <v>2.6622405549971918E-5</v>
      </c>
    </row>
    <row r="937" spans="2:25" x14ac:dyDescent="0.25">
      <c r="B937" s="9">
        <v>0</v>
      </c>
      <c r="C937" s="3">
        <v>1</v>
      </c>
      <c r="D937" s="9">
        <v>0</v>
      </c>
      <c r="E937" s="3">
        <v>0</v>
      </c>
      <c r="F937" s="14">
        <v>0</v>
      </c>
      <c r="G937" s="13">
        <v>0</v>
      </c>
      <c r="H937" s="13">
        <v>0</v>
      </c>
      <c r="I937" s="13">
        <v>0</v>
      </c>
      <c r="J937" s="13">
        <v>1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9">
        <v>1</v>
      </c>
      <c r="V937" s="37">
        <v>0</v>
      </c>
      <c r="W937" s="15">
        <f t="shared" si="42"/>
        <v>1.6430840760220666</v>
      </c>
      <c r="X937" s="16">
        <f t="shared" si="43"/>
        <v>0.83795415142854102</v>
      </c>
      <c r="Y937" s="16">
        <f t="shared" si="44"/>
        <v>0.70216715989632628</v>
      </c>
    </row>
    <row r="938" spans="2:25" x14ac:dyDescent="0.25">
      <c r="B938" s="9">
        <v>0</v>
      </c>
      <c r="C938" s="3">
        <v>1</v>
      </c>
      <c r="D938" s="9">
        <v>1</v>
      </c>
      <c r="E938" s="3">
        <v>0</v>
      </c>
      <c r="F938" s="14">
        <v>0</v>
      </c>
      <c r="G938" s="13">
        <v>0</v>
      </c>
      <c r="H938" s="13">
        <v>1</v>
      </c>
      <c r="I938" s="13">
        <v>0</v>
      </c>
      <c r="J938" s="13">
        <v>0</v>
      </c>
      <c r="K938" s="13">
        <v>0</v>
      </c>
      <c r="L938" s="13">
        <v>0</v>
      </c>
      <c r="M938" s="13">
        <v>1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1</v>
      </c>
      <c r="T938" s="13">
        <v>0</v>
      </c>
      <c r="U938" s="9">
        <v>1</v>
      </c>
      <c r="V938" s="37">
        <v>0</v>
      </c>
      <c r="W938" s="15">
        <f t="shared" si="42"/>
        <v>-2.3018882400575644</v>
      </c>
      <c r="X938" s="16">
        <f t="shared" si="43"/>
        <v>9.0966698481082797E-2</v>
      </c>
      <c r="Y938" s="16">
        <f t="shared" si="44"/>
        <v>8.2749402325482321E-3</v>
      </c>
    </row>
    <row r="939" spans="2:25" x14ac:dyDescent="0.25">
      <c r="B939" s="9">
        <v>0</v>
      </c>
      <c r="C939" s="3">
        <v>1</v>
      </c>
      <c r="D939" s="9">
        <v>0</v>
      </c>
      <c r="E939" s="3">
        <v>1</v>
      </c>
      <c r="F939" s="14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0</v>
      </c>
      <c r="T939" s="13">
        <v>0</v>
      </c>
      <c r="U939" s="9">
        <v>1</v>
      </c>
      <c r="V939" s="37">
        <v>0</v>
      </c>
      <c r="W939" s="15">
        <f t="shared" si="42"/>
        <v>-0.30686679377274684</v>
      </c>
      <c r="X939" s="16">
        <f t="shared" si="43"/>
        <v>0.42387970261883912</v>
      </c>
      <c r="Y939" s="16">
        <f t="shared" si="44"/>
        <v>0.17967400229223549</v>
      </c>
    </row>
    <row r="940" spans="2:25" x14ac:dyDescent="0.25">
      <c r="B940" s="9">
        <v>0</v>
      </c>
      <c r="C940" s="3">
        <v>1</v>
      </c>
      <c r="D940" s="9">
        <v>0</v>
      </c>
      <c r="E940" s="3">
        <v>0</v>
      </c>
      <c r="F940" s="14">
        <v>0</v>
      </c>
      <c r="G940" s="13">
        <v>1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9">
        <v>1</v>
      </c>
      <c r="V940" s="37">
        <v>0</v>
      </c>
      <c r="W940" s="15">
        <f t="shared" si="42"/>
        <v>-4.1502426512906236</v>
      </c>
      <c r="X940" s="16">
        <f t="shared" si="43"/>
        <v>1.5516049570938084E-2</v>
      </c>
      <c r="Y940" s="16">
        <f t="shared" si="44"/>
        <v>2.4074779428780789E-4</v>
      </c>
    </row>
    <row r="941" spans="2:25" x14ac:dyDescent="0.25">
      <c r="B941" s="9">
        <v>1</v>
      </c>
      <c r="C941" s="3">
        <v>0</v>
      </c>
      <c r="D941" s="9">
        <v>0</v>
      </c>
      <c r="E941" s="3">
        <v>1</v>
      </c>
      <c r="F941" s="14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1</v>
      </c>
      <c r="Q941" s="13">
        <v>0</v>
      </c>
      <c r="R941" s="13">
        <v>0</v>
      </c>
      <c r="S941" s="13">
        <v>0</v>
      </c>
      <c r="T941" s="13">
        <v>0</v>
      </c>
      <c r="U941" s="9">
        <v>1</v>
      </c>
      <c r="V941" s="37">
        <v>0</v>
      </c>
      <c r="W941" s="15">
        <f t="shared" si="42"/>
        <v>-2.2939620007927246</v>
      </c>
      <c r="X941" s="16">
        <f t="shared" si="43"/>
        <v>9.1624261582141153E-2</v>
      </c>
      <c r="Y941" s="16">
        <f t="shared" si="44"/>
        <v>8.3950053104726273E-3</v>
      </c>
    </row>
    <row r="942" spans="2:25" x14ac:dyDescent="0.25">
      <c r="B942" s="9">
        <v>1</v>
      </c>
      <c r="C942" s="3">
        <v>0</v>
      </c>
      <c r="D942" s="9">
        <v>0</v>
      </c>
      <c r="E942" s="3">
        <v>0</v>
      </c>
      <c r="F942" s="14">
        <v>0</v>
      </c>
      <c r="G942" s="13">
        <v>0</v>
      </c>
      <c r="H942" s="13">
        <v>1</v>
      </c>
      <c r="I942" s="13">
        <v>0</v>
      </c>
      <c r="J942" s="13">
        <v>0</v>
      </c>
      <c r="K942" s="13">
        <v>0</v>
      </c>
      <c r="L942" s="13">
        <v>0</v>
      </c>
      <c r="M942" s="13">
        <v>1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9">
        <v>1</v>
      </c>
      <c r="V942" s="37">
        <v>0</v>
      </c>
      <c r="W942" s="15">
        <f t="shared" si="42"/>
        <v>-1.5311886148118659</v>
      </c>
      <c r="X942" s="16">
        <f t="shared" si="43"/>
        <v>0.17781984381180979</v>
      </c>
      <c r="Y942" s="16">
        <f t="shared" si="44"/>
        <v>3.1619896853256432E-2</v>
      </c>
    </row>
    <row r="943" spans="2:25" x14ac:dyDescent="0.25">
      <c r="B943" s="9">
        <v>1</v>
      </c>
      <c r="C943" s="3">
        <v>0</v>
      </c>
      <c r="D943" s="9">
        <v>0</v>
      </c>
      <c r="E943" s="3">
        <v>1</v>
      </c>
      <c r="F943" s="14">
        <v>0</v>
      </c>
      <c r="G943" s="13">
        <v>0</v>
      </c>
      <c r="H943" s="13">
        <v>1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1</v>
      </c>
      <c r="Q943" s="13">
        <v>0</v>
      </c>
      <c r="R943" s="13">
        <v>0</v>
      </c>
      <c r="S943" s="13">
        <v>0</v>
      </c>
      <c r="T943" s="13">
        <v>0</v>
      </c>
      <c r="U943" s="9">
        <v>1</v>
      </c>
      <c r="V943" s="37">
        <v>0</v>
      </c>
      <c r="W943" s="15">
        <f t="shared" si="42"/>
        <v>-4.4543842399196336</v>
      </c>
      <c r="X943" s="16">
        <f t="shared" si="43"/>
        <v>1.1493833122215779E-2</v>
      </c>
      <c r="Y943" s="16">
        <f t="shared" si="44"/>
        <v>1.3210819984134454E-4</v>
      </c>
    </row>
    <row r="944" spans="2:25" x14ac:dyDescent="0.25">
      <c r="B944" s="9">
        <v>1</v>
      </c>
      <c r="C944" s="3">
        <v>0</v>
      </c>
      <c r="D944" s="9">
        <v>0</v>
      </c>
      <c r="E944" s="3">
        <v>1</v>
      </c>
      <c r="F944" s="14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0</v>
      </c>
      <c r="S944" s="13">
        <v>0</v>
      </c>
      <c r="T944" s="13">
        <v>0</v>
      </c>
      <c r="U944" s="9">
        <v>1</v>
      </c>
      <c r="V944" s="37">
        <v>0</v>
      </c>
      <c r="W944" s="15">
        <f t="shared" si="42"/>
        <v>-0.6640361323808931</v>
      </c>
      <c r="X944" s="16">
        <f t="shared" si="43"/>
        <v>0.33983353404879968</v>
      </c>
      <c r="Y944" s="16">
        <f t="shared" si="44"/>
        <v>0.1154868308640967</v>
      </c>
    </row>
    <row r="945" spans="2:25" x14ac:dyDescent="0.25">
      <c r="B945" s="9">
        <v>1</v>
      </c>
      <c r="C945" s="3">
        <v>0</v>
      </c>
      <c r="D945" s="9">
        <v>1</v>
      </c>
      <c r="E945" s="3">
        <v>0</v>
      </c>
      <c r="F945" s="14">
        <v>0</v>
      </c>
      <c r="G945" s="13">
        <v>1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9">
        <v>1</v>
      </c>
      <c r="V945" s="37">
        <v>0</v>
      </c>
      <c r="W945" s="15">
        <f t="shared" si="42"/>
        <v>-4.0604347157867418</v>
      </c>
      <c r="X945" s="16">
        <f t="shared" si="43"/>
        <v>1.6949290749206824E-2</v>
      </c>
      <c r="Y945" s="16">
        <f t="shared" si="44"/>
        <v>2.8727845690114802E-4</v>
      </c>
    </row>
    <row r="946" spans="2:25" x14ac:dyDescent="0.25">
      <c r="B946" s="9">
        <v>1</v>
      </c>
      <c r="C946" s="3">
        <v>0</v>
      </c>
      <c r="D946" s="9">
        <v>0</v>
      </c>
      <c r="E946" s="3">
        <v>1</v>
      </c>
      <c r="F946" s="14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  <c r="U946" s="9">
        <v>1</v>
      </c>
      <c r="V946" s="37">
        <v>0</v>
      </c>
      <c r="W946" s="15">
        <f t="shared" si="42"/>
        <v>-0.6640361323808931</v>
      </c>
      <c r="X946" s="16">
        <f t="shared" si="43"/>
        <v>0.33983353404879968</v>
      </c>
      <c r="Y946" s="16">
        <f t="shared" si="44"/>
        <v>0.1154868308640967</v>
      </c>
    </row>
    <row r="947" spans="2:25" x14ac:dyDescent="0.25">
      <c r="B947" s="9">
        <v>1</v>
      </c>
      <c r="C947" s="3">
        <v>0</v>
      </c>
      <c r="D947" s="9">
        <v>0</v>
      </c>
      <c r="E947" s="3">
        <v>1</v>
      </c>
      <c r="F947" s="14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1</v>
      </c>
      <c r="T947" s="13">
        <v>0</v>
      </c>
      <c r="U947" s="9">
        <v>1</v>
      </c>
      <c r="V947" s="37">
        <v>0</v>
      </c>
      <c r="W947" s="15">
        <f t="shared" si="42"/>
        <v>-2.2388823703467651</v>
      </c>
      <c r="X947" s="16">
        <f t="shared" si="43"/>
        <v>9.6312772542761771E-2</v>
      </c>
      <c r="Y947" s="16">
        <f t="shared" si="44"/>
        <v>9.2761501548737652E-3</v>
      </c>
    </row>
    <row r="948" spans="2:25" x14ac:dyDescent="0.25">
      <c r="B948" s="9">
        <v>0</v>
      </c>
      <c r="C948" s="3">
        <v>1</v>
      </c>
      <c r="D948" s="9">
        <v>0</v>
      </c>
      <c r="E948" s="3">
        <v>1</v>
      </c>
      <c r="F948" s="14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9">
        <v>1</v>
      </c>
      <c r="V948" s="37">
        <v>0</v>
      </c>
      <c r="W948" s="15">
        <f t="shared" si="42"/>
        <v>-0.30686679377274684</v>
      </c>
      <c r="X948" s="16">
        <f t="shared" si="43"/>
        <v>0.42387970261883912</v>
      </c>
      <c r="Y948" s="16">
        <f t="shared" si="44"/>
        <v>0.17967400229223549</v>
      </c>
    </row>
    <row r="949" spans="2:25" x14ac:dyDescent="0.25">
      <c r="B949" s="9">
        <v>0</v>
      </c>
      <c r="C949" s="3">
        <v>1</v>
      </c>
      <c r="D949" s="9">
        <v>0</v>
      </c>
      <c r="E949" s="3">
        <v>1</v>
      </c>
      <c r="F949" s="14">
        <v>0</v>
      </c>
      <c r="G949" s="13">
        <v>1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1</v>
      </c>
      <c r="Q949" s="13">
        <v>0</v>
      </c>
      <c r="R949" s="13">
        <v>0</v>
      </c>
      <c r="S949" s="13">
        <v>0</v>
      </c>
      <c r="T949" s="13">
        <v>0</v>
      </c>
      <c r="U949" s="9">
        <v>1</v>
      </c>
      <c r="V949" s="37">
        <v>0</v>
      </c>
      <c r="W949" s="15">
        <f t="shared" si="42"/>
        <v>-5.0189279227719918</v>
      </c>
      <c r="X949" s="16">
        <f t="shared" si="43"/>
        <v>6.5681847855829775E-3</v>
      </c>
      <c r="Y949" s="16">
        <f t="shared" si="44"/>
        <v>4.3141051377563702E-5</v>
      </c>
    </row>
    <row r="950" spans="2:25" x14ac:dyDescent="0.25">
      <c r="B950" s="9">
        <v>0</v>
      </c>
      <c r="C950" s="3">
        <v>1</v>
      </c>
      <c r="D950" s="9">
        <v>0</v>
      </c>
      <c r="E950" s="3">
        <v>1</v>
      </c>
      <c r="F950" s="14">
        <v>0</v>
      </c>
      <c r="G950" s="13">
        <v>0</v>
      </c>
      <c r="H950" s="13">
        <v>1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1</v>
      </c>
      <c r="S950" s="13">
        <v>0</v>
      </c>
      <c r="T950" s="13">
        <v>0</v>
      </c>
      <c r="U950" s="9">
        <v>1</v>
      </c>
      <c r="V950" s="37">
        <v>0</v>
      </c>
      <c r="W950" s="15">
        <f t="shared" si="42"/>
        <v>-1.1112729872911467</v>
      </c>
      <c r="X950" s="16">
        <f t="shared" si="43"/>
        <v>0.24763364055832227</v>
      </c>
      <c r="Y950" s="16">
        <f t="shared" si="44"/>
        <v>6.1322419936168347E-2</v>
      </c>
    </row>
    <row r="951" spans="2:25" x14ac:dyDescent="0.25">
      <c r="B951" s="9">
        <v>1</v>
      </c>
      <c r="C951" s="3">
        <v>0</v>
      </c>
      <c r="D951" s="9">
        <v>1</v>
      </c>
      <c r="E951" s="3">
        <v>0</v>
      </c>
      <c r="F951" s="14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1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1</v>
      </c>
      <c r="T951" s="13">
        <v>0</v>
      </c>
      <c r="U951" s="9">
        <v>1</v>
      </c>
      <c r="V951" s="37">
        <v>0</v>
      </c>
      <c r="W951" s="15">
        <f t="shared" si="42"/>
        <v>-0.36791231101781352</v>
      </c>
      <c r="X951" s="16">
        <f t="shared" si="43"/>
        <v>0.40904557698283833</v>
      </c>
      <c r="Y951" s="16">
        <f t="shared" si="44"/>
        <v>0.16731828404922311</v>
      </c>
    </row>
    <row r="952" spans="2:25" x14ac:dyDescent="0.25">
      <c r="B952" s="9">
        <v>0</v>
      </c>
      <c r="C952" s="3">
        <v>0</v>
      </c>
      <c r="D952" s="9">
        <v>1</v>
      </c>
      <c r="E952" s="3">
        <v>0</v>
      </c>
      <c r="F952" s="14">
        <v>1</v>
      </c>
      <c r="G952" s="13">
        <v>1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13">
        <v>0</v>
      </c>
      <c r="R952" s="13">
        <v>0</v>
      </c>
      <c r="S952" s="13">
        <v>0</v>
      </c>
      <c r="T952" s="13">
        <v>0</v>
      </c>
      <c r="U952" s="9">
        <v>1</v>
      </c>
      <c r="V952" s="37">
        <v>0</v>
      </c>
      <c r="W952" s="15">
        <f t="shared" si="42"/>
        <v>-0.4840891673795451</v>
      </c>
      <c r="X952" s="16">
        <f t="shared" si="43"/>
        <v>0.38128699394723503</v>
      </c>
      <c r="Y952" s="16">
        <f t="shared" si="44"/>
        <v>0.14537977175331884</v>
      </c>
    </row>
    <row r="953" spans="2:25" x14ac:dyDescent="0.25">
      <c r="B953" s="9">
        <v>0</v>
      </c>
      <c r="C953" s="3">
        <v>1</v>
      </c>
      <c r="D953" s="9">
        <v>0</v>
      </c>
      <c r="E953" s="3">
        <v>1</v>
      </c>
      <c r="F953" s="14">
        <v>0</v>
      </c>
      <c r="G953" s="13">
        <v>0</v>
      </c>
      <c r="H953" s="13">
        <v>1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>
        <v>0</v>
      </c>
      <c r="U953" s="9">
        <v>1</v>
      </c>
      <c r="V953" s="37">
        <v>0</v>
      </c>
      <c r="W953" s="15">
        <f t="shared" si="42"/>
        <v>-2.4672890328996555</v>
      </c>
      <c r="X953" s="16">
        <f t="shared" si="43"/>
        <v>7.8183393273398599E-2</v>
      </c>
      <c r="Y953" s="16">
        <f t="shared" si="44"/>
        <v>6.1126429837429089E-3</v>
      </c>
    </row>
    <row r="954" spans="2:25" x14ac:dyDescent="0.25">
      <c r="B954" s="9">
        <v>1</v>
      </c>
      <c r="C954" s="3">
        <v>0</v>
      </c>
      <c r="D954" s="9">
        <v>1</v>
      </c>
      <c r="E954" s="3">
        <v>0</v>
      </c>
      <c r="F954" s="14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0</v>
      </c>
      <c r="T954" s="13">
        <v>0</v>
      </c>
      <c r="U954" s="9">
        <v>1</v>
      </c>
      <c r="V954" s="37">
        <v>0</v>
      </c>
      <c r="W954" s="15">
        <f t="shared" si="42"/>
        <v>-0.9782994551993287</v>
      </c>
      <c r="X954" s="16">
        <f t="shared" si="43"/>
        <v>0.27322933920315395</v>
      </c>
      <c r="Y954" s="16">
        <f t="shared" si="44"/>
        <v>7.4654271801392155E-2</v>
      </c>
    </row>
    <row r="955" spans="2:25" x14ac:dyDescent="0.25">
      <c r="B955" s="9">
        <v>0</v>
      </c>
      <c r="C955" s="3">
        <v>1</v>
      </c>
      <c r="D955" s="9">
        <v>1</v>
      </c>
      <c r="E955" s="3">
        <v>0</v>
      </c>
      <c r="F955" s="14">
        <v>0</v>
      </c>
      <c r="G955" s="13">
        <v>1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1</v>
      </c>
      <c r="Q955" s="13">
        <v>0</v>
      </c>
      <c r="R955" s="13">
        <v>0</v>
      </c>
      <c r="S955" s="13">
        <v>1</v>
      </c>
      <c r="T955" s="13">
        <v>0</v>
      </c>
      <c r="U955" s="9">
        <v>1</v>
      </c>
      <c r="V955" s="37">
        <v>0</v>
      </c>
      <c r="W955" s="15">
        <f t="shared" si="42"/>
        <v>-6.9080374835563001</v>
      </c>
      <c r="X955" s="16">
        <f t="shared" si="43"/>
        <v>9.9871939764757211E-4</v>
      </c>
      <c r="Y955" s="16">
        <f t="shared" si="44"/>
        <v>9.9744043523752922E-7</v>
      </c>
    </row>
    <row r="956" spans="2:25" x14ac:dyDescent="0.25">
      <c r="B956" s="9">
        <v>0</v>
      </c>
      <c r="C956" s="3">
        <v>0</v>
      </c>
      <c r="D956" s="9">
        <v>1</v>
      </c>
      <c r="E956" s="3">
        <v>0</v>
      </c>
      <c r="F956" s="14">
        <v>0</v>
      </c>
      <c r="G956" s="13">
        <v>1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1</v>
      </c>
      <c r="T956" s="13">
        <v>0</v>
      </c>
      <c r="U956" s="9">
        <v>1</v>
      </c>
      <c r="V956" s="37">
        <v>0</v>
      </c>
      <c r="W956" s="15">
        <f t="shared" si="42"/>
        <v>-5.2617056437881198</v>
      </c>
      <c r="X956" s="16">
        <f t="shared" si="43"/>
        <v>5.1596904509836556E-3</v>
      </c>
      <c r="Y956" s="16">
        <f t="shared" si="44"/>
        <v>2.6622405549971918E-5</v>
      </c>
    </row>
    <row r="957" spans="2:25" x14ac:dyDescent="0.25">
      <c r="B957" s="9">
        <v>1</v>
      </c>
      <c r="C957" s="3">
        <v>0</v>
      </c>
      <c r="D957" s="9">
        <v>0</v>
      </c>
      <c r="E957" s="3">
        <v>1</v>
      </c>
      <c r="F957" s="14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9">
        <v>1</v>
      </c>
      <c r="V957" s="37">
        <v>0</v>
      </c>
      <c r="W957" s="15">
        <f t="shared" si="42"/>
        <v>-0.6640361323808931</v>
      </c>
      <c r="X957" s="16">
        <f t="shared" si="43"/>
        <v>0.33983353404879968</v>
      </c>
      <c r="Y957" s="16">
        <f t="shared" si="44"/>
        <v>0.1154868308640967</v>
      </c>
    </row>
    <row r="958" spans="2:25" x14ac:dyDescent="0.25">
      <c r="B958" s="9">
        <v>1</v>
      </c>
      <c r="C958" s="3">
        <v>0</v>
      </c>
      <c r="D958" s="9">
        <v>0</v>
      </c>
      <c r="E958" s="3">
        <v>1</v>
      </c>
      <c r="F958" s="14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1</v>
      </c>
      <c r="Q958" s="13">
        <v>0</v>
      </c>
      <c r="R958" s="13">
        <v>0</v>
      </c>
      <c r="S958" s="13">
        <v>0</v>
      </c>
      <c r="T958" s="13">
        <v>0</v>
      </c>
      <c r="U958" s="9">
        <v>1</v>
      </c>
      <c r="V958" s="37">
        <v>0</v>
      </c>
      <c r="W958" s="15">
        <f t="shared" si="42"/>
        <v>-2.2939620007927246</v>
      </c>
      <c r="X958" s="16">
        <f t="shared" si="43"/>
        <v>9.1624261582141153E-2</v>
      </c>
      <c r="Y958" s="16">
        <f t="shared" si="44"/>
        <v>8.3950053104726273E-3</v>
      </c>
    </row>
    <row r="959" spans="2:25" x14ac:dyDescent="0.25">
      <c r="B959" s="9">
        <v>1</v>
      </c>
      <c r="C959" s="3">
        <v>0</v>
      </c>
      <c r="D959" s="9">
        <v>1</v>
      </c>
      <c r="E959" s="3">
        <v>0</v>
      </c>
      <c r="F959" s="14">
        <v>0</v>
      </c>
      <c r="G959" s="13">
        <v>1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1</v>
      </c>
      <c r="Q959" s="13">
        <v>0</v>
      </c>
      <c r="R959" s="13">
        <v>0</v>
      </c>
      <c r="S959" s="13">
        <v>0</v>
      </c>
      <c r="T959" s="13">
        <v>0</v>
      </c>
      <c r="U959" s="9">
        <v>1</v>
      </c>
      <c r="V959" s="37">
        <v>0</v>
      </c>
      <c r="W959" s="15">
        <f t="shared" si="42"/>
        <v>-5.690360584198574</v>
      </c>
      <c r="X959" s="16">
        <f t="shared" si="43"/>
        <v>3.3669995755232648E-3</v>
      </c>
      <c r="Y959" s="16">
        <f t="shared" si="44"/>
        <v>1.1336686141573845E-5</v>
      </c>
    </row>
    <row r="960" spans="2:25" x14ac:dyDescent="0.25">
      <c r="B960" s="9">
        <v>0</v>
      </c>
      <c r="C960" s="3">
        <v>1</v>
      </c>
      <c r="D960" s="9">
        <v>1</v>
      </c>
      <c r="E960" s="3">
        <v>0</v>
      </c>
      <c r="F960" s="14">
        <v>0</v>
      </c>
      <c r="G960" s="13">
        <v>1</v>
      </c>
      <c r="H960" s="13">
        <v>1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9">
        <v>1</v>
      </c>
      <c r="V960" s="37">
        <v>0</v>
      </c>
      <c r="W960" s="15">
        <f t="shared" si="42"/>
        <v>-5.8636876163055041</v>
      </c>
      <c r="X960" s="16">
        <f t="shared" si="43"/>
        <v>2.8327017585283824E-3</v>
      </c>
      <c r="Y960" s="16">
        <f t="shared" si="44"/>
        <v>8.0241992527697908E-6</v>
      </c>
    </row>
    <row r="961" spans="2:25" x14ac:dyDescent="0.25">
      <c r="B961" s="9">
        <v>1</v>
      </c>
      <c r="C961" s="3">
        <v>0</v>
      </c>
      <c r="D961" s="9">
        <v>1</v>
      </c>
      <c r="E961" s="3">
        <v>0</v>
      </c>
      <c r="F961" s="14">
        <v>0</v>
      </c>
      <c r="G961" s="13">
        <v>0</v>
      </c>
      <c r="H961" s="13">
        <v>1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13">
        <v>1</v>
      </c>
      <c r="T961" s="13">
        <v>0</v>
      </c>
      <c r="U961" s="9">
        <v>1</v>
      </c>
      <c r="V961" s="37">
        <v>0</v>
      </c>
      <c r="W961" s="15">
        <f t="shared" si="42"/>
        <v>-4.7135679322921096</v>
      </c>
      <c r="X961" s="16">
        <f t="shared" si="43"/>
        <v>8.8929128972432183E-3</v>
      </c>
      <c r="Y961" s="16">
        <f t="shared" si="44"/>
        <v>7.9083899797954775E-5</v>
      </c>
    </row>
    <row r="962" spans="2:25" x14ac:dyDescent="0.25">
      <c r="B962" s="9">
        <v>0</v>
      </c>
      <c r="C962" s="3">
        <v>1</v>
      </c>
      <c r="D962" s="9">
        <v>0</v>
      </c>
      <c r="E962" s="3">
        <v>1</v>
      </c>
      <c r="F962" s="14">
        <v>0</v>
      </c>
      <c r="G962" s="13">
        <v>0</v>
      </c>
      <c r="H962" s="13">
        <v>1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1</v>
      </c>
      <c r="Q962" s="13">
        <v>0</v>
      </c>
      <c r="R962" s="13">
        <v>0</v>
      </c>
      <c r="S962" s="13">
        <v>0</v>
      </c>
      <c r="T962" s="13">
        <v>0</v>
      </c>
      <c r="U962" s="9">
        <v>1</v>
      </c>
      <c r="V962" s="37">
        <v>0</v>
      </c>
      <c r="W962" s="15">
        <f t="shared" si="42"/>
        <v>-4.0972149013114869</v>
      </c>
      <c r="X962" s="16">
        <f t="shared" si="43"/>
        <v>1.6347223462181353E-2</v>
      </c>
      <c r="Y962" s="16">
        <f t="shared" si="44"/>
        <v>2.6723171492249251E-4</v>
      </c>
    </row>
    <row r="963" spans="2:25" x14ac:dyDescent="0.25">
      <c r="B963" s="9">
        <v>0</v>
      </c>
      <c r="C963" s="3">
        <v>0</v>
      </c>
      <c r="D963" s="9">
        <v>1</v>
      </c>
      <c r="E963" s="3">
        <v>0</v>
      </c>
      <c r="F963" s="14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  <c r="U963" s="9">
        <v>1</v>
      </c>
      <c r="V963" s="37">
        <v>0</v>
      </c>
      <c r="W963" s="15">
        <f t="shared" si="42"/>
        <v>-0.60472414523483375</v>
      </c>
      <c r="X963" s="16">
        <f t="shared" si="43"/>
        <v>0.35326362899778657</v>
      </c>
      <c r="Y963" s="16">
        <f t="shared" si="44"/>
        <v>0.12479519157268579</v>
      </c>
    </row>
    <row r="964" spans="2:25" x14ac:dyDescent="0.25">
      <c r="B964" s="9">
        <v>0</v>
      </c>
      <c r="C964" s="3">
        <v>0</v>
      </c>
      <c r="D964" s="9">
        <v>1</v>
      </c>
      <c r="E964" s="3">
        <v>0</v>
      </c>
      <c r="F964" s="14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9">
        <v>1</v>
      </c>
      <c r="V964" s="37">
        <v>0</v>
      </c>
      <c r="W964" s="15">
        <f t="shared" si="42"/>
        <v>-0.60472414523483375</v>
      </c>
      <c r="X964" s="16">
        <f t="shared" si="43"/>
        <v>0.35326362899778657</v>
      </c>
      <c r="Y964" s="16">
        <f t="shared" si="44"/>
        <v>0.12479519157268579</v>
      </c>
    </row>
    <row r="965" spans="2:25" x14ac:dyDescent="0.25">
      <c r="B965" s="9">
        <v>1</v>
      </c>
      <c r="C965" s="3">
        <v>0</v>
      </c>
      <c r="D965" s="9">
        <v>1</v>
      </c>
      <c r="E965" s="3">
        <v>0</v>
      </c>
      <c r="F965" s="14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0</v>
      </c>
      <c r="S965" s="13">
        <v>1</v>
      </c>
      <c r="T965" s="13">
        <v>0</v>
      </c>
      <c r="U965" s="9">
        <v>1</v>
      </c>
      <c r="V965" s="37">
        <v>0</v>
      </c>
      <c r="W965" s="15">
        <f t="shared" si="42"/>
        <v>-2.553145693165201</v>
      </c>
      <c r="X965" s="16">
        <f t="shared" si="43"/>
        <v>7.2215438930999049E-2</v>
      </c>
      <c r="Y965" s="16">
        <f t="shared" si="44"/>
        <v>5.2150696199968526E-3</v>
      </c>
    </row>
    <row r="966" spans="2:25" x14ac:dyDescent="0.25">
      <c r="B966" s="9">
        <v>0</v>
      </c>
      <c r="C966" s="3">
        <v>1</v>
      </c>
      <c r="D966" s="9">
        <v>0</v>
      </c>
      <c r="E966" s="3">
        <v>0</v>
      </c>
      <c r="F966" s="14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9">
        <v>1</v>
      </c>
      <c r="V966" s="37">
        <v>0</v>
      </c>
      <c r="W966" s="15">
        <f t="shared" ref="W966:W1004" si="45">SUMPRODUCT(B$2:U$2,B966:U966)</f>
        <v>-1.0681073907032101</v>
      </c>
      <c r="X966" s="16">
        <f t="shared" ref="X966:X1004" si="46">EXP(W966)/(1+EXP(W966))</f>
        <v>0.25576317271480004</v>
      </c>
      <c r="Y966" s="16">
        <f t="shared" ref="Y966:Y1004" si="47">(V966-X966)^2</f>
        <v>6.5414800517140631E-2</v>
      </c>
    </row>
    <row r="967" spans="2:25" x14ac:dyDescent="0.25">
      <c r="B967" s="9">
        <v>0</v>
      </c>
      <c r="C967" s="3">
        <v>1</v>
      </c>
      <c r="D967" s="9">
        <v>1</v>
      </c>
      <c r="E967" s="3">
        <v>0</v>
      </c>
      <c r="F967" s="14">
        <v>0</v>
      </c>
      <c r="G967" s="13">
        <v>1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9">
        <v>1</v>
      </c>
      <c r="V967" s="37">
        <v>0</v>
      </c>
      <c r="W967" s="15">
        <f t="shared" si="45"/>
        <v>-3.7032653771785959</v>
      </c>
      <c r="X967" s="16">
        <f t="shared" si="46"/>
        <v>2.4050257763197896E-2</v>
      </c>
      <c r="Y967" s="16">
        <f t="shared" si="47"/>
        <v>5.784148984762607E-4</v>
      </c>
    </row>
    <row r="968" spans="2:25" x14ac:dyDescent="0.25">
      <c r="B968" s="9">
        <v>0</v>
      </c>
      <c r="C968" s="3">
        <v>1</v>
      </c>
      <c r="D968" s="9">
        <v>0</v>
      </c>
      <c r="E968" s="3">
        <v>0</v>
      </c>
      <c r="F968" s="14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9">
        <v>1</v>
      </c>
      <c r="V968" s="37">
        <v>0</v>
      </c>
      <c r="W968" s="15">
        <f t="shared" si="45"/>
        <v>-1.0681073907032101</v>
      </c>
      <c r="X968" s="16">
        <f t="shared" si="46"/>
        <v>0.25576317271480004</v>
      </c>
      <c r="Y968" s="16">
        <f t="shared" si="47"/>
        <v>6.5414800517140631E-2</v>
      </c>
    </row>
    <row r="969" spans="2:25" x14ac:dyDescent="0.25">
      <c r="B969" s="9">
        <v>0</v>
      </c>
      <c r="C969" s="3">
        <v>1</v>
      </c>
      <c r="D969" s="9">
        <v>0</v>
      </c>
      <c r="E969" s="3">
        <v>1</v>
      </c>
      <c r="F969" s="14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1</v>
      </c>
      <c r="Q969" s="13">
        <v>0</v>
      </c>
      <c r="R969" s="13">
        <v>0</v>
      </c>
      <c r="S969" s="13">
        <v>0</v>
      </c>
      <c r="T969" s="13">
        <v>0</v>
      </c>
      <c r="U969" s="9">
        <v>1</v>
      </c>
      <c r="V969" s="37">
        <v>0</v>
      </c>
      <c r="W969" s="15">
        <f t="shared" si="45"/>
        <v>-1.9367926621845788</v>
      </c>
      <c r="X969" s="16">
        <f t="shared" si="46"/>
        <v>0.1260006394385397</v>
      </c>
      <c r="Y969" s="16">
        <f t="shared" si="47"/>
        <v>1.5876161138920885E-2</v>
      </c>
    </row>
    <row r="970" spans="2:25" x14ac:dyDescent="0.25">
      <c r="B970" s="9">
        <v>1</v>
      </c>
      <c r="C970" s="3">
        <v>0</v>
      </c>
      <c r="D970" s="9">
        <v>1</v>
      </c>
      <c r="E970" s="3">
        <v>0</v>
      </c>
      <c r="F970" s="14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9">
        <v>1</v>
      </c>
      <c r="V970" s="37">
        <v>0</v>
      </c>
      <c r="W970" s="15">
        <f t="shared" si="45"/>
        <v>-0.9782994551993287</v>
      </c>
      <c r="X970" s="16">
        <f t="shared" si="46"/>
        <v>0.27322933920315395</v>
      </c>
      <c r="Y970" s="16">
        <f t="shared" si="47"/>
        <v>7.4654271801392155E-2</v>
      </c>
    </row>
    <row r="971" spans="2:25" x14ac:dyDescent="0.25">
      <c r="B971" s="9">
        <v>0</v>
      </c>
      <c r="C971" s="3">
        <v>0</v>
      </c>
      <c r="D971" s="9">
        <v>1</v>
      </c>
      <c r="E971" s="3">
        <v>0</v>
      </c>
      <c r="F971" s="14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9">
        <v>1</v>
      </c>
      <c r="V971" s="37">
        <v>0</v>
      </c>
      <c r="W971" s="15">
        <f t="shared" si="45"/>
        <v>-0.60472414523483375</v>
      </c>
      <c r="X971" s="16">
        <f t="shared" si="46"/>
        <v>0.35326362899778657</v>
      </c>
      <c r="Y971" s="16">
        <f t="shared" si="47"/>
        <v>0.12479519157268579</v>
      </c>
    </row>
    <row r="972" spans="2:25" x14ac:dyDescent="0.25">
      <c r="B972" s="9">
        <v>0</v>
      </c>
      <c r="C972" s="3">
        <v>1</v>
      </c>
      <c r="D972" s="9">
        <v>0</v>
      </c>
      <c r="E972" s="3">
        <v>1</v>
      </c>
      <c r="F972" s="14">
        <v>0</v>
      </c>
      <c r="G972" s="13">
        <v>1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1</v>
      </c>
      <c r="Q972" s="13">
        <v>0</v>
      </c>
      <c r="R972" s="13">
        <v>0</v>
      </c>
      <c r="S972" s="13">
        <v>1</v>
      </c>
      <c r="T972" s="13">
        <v>0</v>
      </c>
      <c r="U972" s="9">
        <v>1</v>
      </c>
      <c r="V972" s="37">
        <v>0</v>
      </c>
      <c r="W972" s="15">
        <f t="shared" si="45"/>
        <v>-6.5937741607378646</v>
      </c>
      <c r="X972" s="16">
        <f t="shared" si="46"/>
        <v>1.3669926628560329E-3</v>
      </c>
      <c r="Y972" s="16">
        <f t="shared" si="47"/>
        <v>1.8686689403022277E-6</v>
      </c>
    </row>
    <row r="973" spans="2:25" x14ac:dyDescent="0.25">
      <c r="B973" s="9">
        <v>1</v>
      </c>
      <c r="C973" s="3">
        <v>0</v>
      </c>
      <c r="D973" s="9">
        <v>0</v>
      </c>
      <c r="E973" s="3">
        <v>1</v>
      </c>
      <c r="F973" s="14">
        <v>0</v>
      </c>
      <c r="G973" s="13">
        <v>0</v>
      </c>
      <c r="H973" s="13">
        <v>1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9">
        <v>1</v>
      </c>
      <c r="V973" s="37">
        <v>0</v>
      </c>
      <c r="W973" s="15">
        <f t="shared" si="45"/>
        <v>-2.8244583715078013</v>
      </c>
      <c r="X973" s="16">
        <f t="shared" si="46"/>
        <v>5.6016712862217675E-2</v>
      </c>
      <c r="Y973" s="16">
        <f t="shared" si="47"/>
        <v>3.1378721198881431E-3</v>
      </c>
    </row>
    <row r="974" spans="2:25" x14ac:dyDescent="0.25">
      <c r="B974" s="9">
        <v>1</v>
      </c>
      <c r="C974" s="3">
        <v>0</v>
      </c>
      <c r="D974" s="9">
        <v>1</v>
      </c>
      <c r="E974" s="3">
        <v>0</v>
      </c>
      <c r="F974" s="14">
        <v>0</v>
      </c>
      <c r="G974" s="13">
        <v>0</v>
      </c>
      <c r="H974" s="13">
        <v>1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1</v>
      </c>
      <c r="T974" s="13">
        <v>0</v>
      </c>
      <c r="U974" s="9">
        <v>1</v>
      </c>
      <c r="V974" s="37">
        <v>0</v>
      </c>
      <c r="W974" s="15">
        <f t="shared" si="45"/>
        <v>-4.7135679322921096</v>
      </c>
      <c r="X974" s="16">
        <f t="shared" si="46"/>
        <v>8.8929128972432183E-3</v>
      </c>
      <c r="Y974" s="16">
        <f t="shared" si="47"/>
        <v>7.9083899797954775E-5</v>
      </c>
    </row>
    <row r="975" spans="2:25" x14ac:dyDescent="0.25">
      <c r="B975" s="9">
        <v>0</v>
      </c>
      <c r="C975" s="3">
        <v>1</v>
      </c>
      <c r="D975" s="9">
        <v>0</v>
      </c>
      <c r="E975" s="3">
        <v>0</v>
      </c>
      <c r="F975" s="14">
        <v>0</v>
      </c>
      <c r="G975" s="13">
        <v>0</v>
      </c>
      <c r="H975" s="13">
        <v>1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1</v>
      </c>
      <c r="S975" s="13">
        <v>0</v>
      </c>
      <c r="T975" s="13">
        <v>0</v>
      </c>
      <c r="U975" s="9">
        <v>1</v>
      </c>
      <c r="V975" s="37">
        <v>0</v>
      </c>
      <c r="W975" s="15">
        <f t="shared" si="45"/>
        <v>-1.8725135842216099</v>
      </c>
      <c r="X975" s="16">
        <f t="shared" si="46"/>
        <v>0.13325114770677582</v>
      </c>
      <c r="Y975" s="16">
        <f t="shared" si="47"/>
        <v>1.7755868365172987E-2</v>
      </c>
    </row>
    <row r="976" spans="2:25" x14ac:dyDescent="0.25">
      <c r="B976" s="9">
        <v>1</v>
      </c>
      <c r="C976" s="3">
        <v>0</v>
      </c>
      <c r="D976" s="9">
        <v>0</v>
      </c>
      <c r="E976" s="3">
        <v>1</v>
      </c>
      <c r="F976" s="14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9">
        <v>1</v>
      </c>
      <c r="V976" s="37">
        <v>0</v>
      </c>
      <c r="W976" s="15">
        <f t="shared" si="45"/>
        <v>-0.6640361323808931</v>
      </c>
      <c r="X976" s="16">
        <f t="shared" si="46"/>
        <v>0.33983353404879968</v>
      </c>
      <c r="Y976" s="16">
        <f t="shared" si="47"/>
        <v>0.1154868308640967</v>
      </c>
    </row>
    <row r="977" spans="2:25" x14ac:dyDescent="0.25">
      <c r="B977" s="9">
        <v>0</v>
      </c>
      <c r="C977" s="3">
        <v>1</v>
      </c>
      <c r="D977" s="9">
        <v>1</v>
      </c>
      <c r="E977" s="3">
        <v>0</v>
      </c>
      <c r="F977" s="14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1</v>
      </c>
      <c r="R977" s="13">
        <v>0</v>
      </c>
      <c r="S977" s="13">
        <v>0</v>
      </c>
      <c r="T977" s="13">
        <v>0</v>
      </c>
      <c r="U977" s="9">
        <v>1</v>
      </c>
      <c r="V977" s="37">
        <v>0</v>
      </c>
      <c r="W977" s="15">
        <f t="shared" si="45"/>
        <v>1.5177134180839105</v>
      </c>
      <c r="X977" s="16">
        <f t="shared" si="46"/>
        <v>0.82020152296200233</v>
      </c>
      <c r="Y977" s="16">
        <f t="shared" si="47"/>
        <v>0.67273053826918805</v>
      </c>
    </row>
    <row r="978" spans="2:25" x14ac:dyDescent="0.25">
      <c r="B978" s="9">
        <v>0</v>
      </c>
      <c r="C978" s="3">
        <v>1</v>
      </c>
      <c r="D978" s="9">
        <v>1</v>
      </c>
      <c r="E978" s="3">
        <v>0</v>
      </c>
      <c r="F978" s="14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>
        <v>0</v>
      </c>
      <c r="U978" s="9">
        <v>1</v>
      </c>
      <c r="V978" s="37">
        <v>0</v>
      </c>
      <c r="W978" s="15">
        <f t="shared" si="45"/>
        <v>-0.62113011659118245</v>
      </c>
      <c r="X978" s="16">
        <f t="shared" si="46"/>
        <v>0.34952446770532508</v>
      </c>
      <c r="Y978" s="16">
        <f t="shared" si="47"/>
        <v>0.12216735352469084</v>
      </c>
    </row>
    <row r="979" spans="2:25" x14ac:dyDescent="0.25">
      <c r="B979" s="9">
        <v>0</v>
      </c>
      <c r="C979" s="3">
        <v>1</v>
      </c>
      <c r="D979" s="9">
        <v>0</v>
      </c>
      <c r="E979" s="3">
        <v>1</v>
      </c>
      <c r="F979" s="14">
        <v>0</v>
      </c>
      <c r="G979" s="13">
        <v>1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1</v>
      </c>
      <c r="Q979" s="13">
        <v>0</v>
      </c>
      <c r="R979" s="13">
        <v>0</v>
      </c>
      <c r="S979" s="13">
        <v>0</v>
      </c>
      <c r="T979" s="13">
        <v>0</v>
      </c>
      <c r="U979" s="9">
        <v>1</v>
      </c>
      <c r="V979" s="37">
        <v>0</v>
      </c>
      <c r="W979" s="15">
        <f t="shared" si="45"/>
        <v>-5.0189279227719918</v>
      </c>
      <c r="X979" s="16">
        <f t="shared" si="46"/>
        <v>6.5681847855829775E-3</v>
      </c>
      <c r="Y979" s="16">
        <f t="shared" si="47"/>
        <v>4.3141051377563702E-5</v>
      </c>
    </row>
    <row r="980" spans="2:25" x14ac:dyDescent="0.25">
      <c r="B980" s="9">
        <v>1</v>
      </c>
      <c r="C980" s="3">
        <v>0</v>
      </c>
      <c r="D980" s="9">
        <v>1</v>
      </c>
      <c r="E980" s="3">
        <v>0</v>
      </c>
      <c r="F980" s="14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0</v>
      </c>
      <c r="S980" s="13">
        <v>0</v>
      </c>
      <c r="T980" s="13">
        <v>0</v>
      </c>
      <c r="U980" s="9">
        <v>1</v>
      </c>
      <c r="V980" s="37">
        <v>0</v>
      </c>
      <c r="W980" s="15">
        <f t="shared" si="45"/>
        <v>-0.9782994551993287</v>
      </c>
      <c r="X980" s="16">
        <f t="shared" si="46"/>
        <v>0.27322933920315395</v>
      </c>
      <c r="Y980" s="16">
        <f t="shared" si="47"/>
        <v>7.4654271801392155E-2</v>
      </c>
    </row>
    <row r="981" spans="2:25" x14ac:dyDescent="0.25">
      <c r="B981" s="9">
        <v>0</v>
      </c>
      <c r="C981" s="3">
        <v>1</v>
      </c>
      <c r="D981" s="9">
        <v>1</v>
      </c>
      <c r="E981" s="3">
        <v>0</v>
      </c>
      <c r="F981" s="14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1</v>
      </c>
      <c r="T981" s="13">
        <v>0</v>
      </c>
      <c r="U981" s="9">
        <v>1</v>
      </c>
      <c r="V981" s="37">
        <v>0</v>
      </c>
      <c r="W981" s="15">
        <f t="shared" si="45"/>
        <v>-2.1959763545570548</v>
      </c>
      <c r="X981" s="16">
        <f t="shared" si="46"/>
        <v>0.10011239615370723</v>
      </c>
      <c r="Y981" s="16">
        <f t="shared" si="47"/>
        <v>1.0022491863636815E-2</v>
      </c>
    </row>
    <row r="982" spans="2:25" x14ac:dyDescent="0.25">
      <c r="B982" s="9">
        <v>0</v>
      </c>
      <c r="C982" s="3">
        <v>0</v>
      </c>
      <c r="D982" s="9">
        <v>0</v>
      </c>
      <c r="E982" s="3">
        <v>1</v>
      </c>
      <c r="F982" s="14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1</v>
      </c>
      <c r="T982" s="13">
        <v>0</v>
      </c>
      <c r="U982" s="9">
        <v>1</v>
      </c>
      <c r="V982" s="37">
        <v>0</v>
      </c>
      <c r="W982" s="15">
        <f t="shared" si="45"/>
        <v>-1.8653070603822706</v>
      </c>
      <c r="X982" s="16">
        <f t="shared" si="46"/>
        <v>0.13408566920627688</v>
      </c>
      <c r="Y982" s="16">
        <f t="shared" si="47"/>
        <v>1.7978966686495106E-2</v>
      </c>
    </row>
    <row r="983" spans="2:25" x14ac:dyDescent="0.25">
      <c r="B983" s="9">
        <v>0</v>
      </c>
      <c r="C983" s="3">
        <v>0</v>
      </c>
      <c r="D983" s="9">
        <v>1</v>
      </c>
      <c r="E983" s="3">
        <v>0</v>
      </c>
      <c r="F983" s="14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9">
        <v>1</v>
      </c>
      <c r="V983" s="37">
        <v>0</v>
      </c>
      <c r="W983" s="15">
        <f t="shared" si="45"/>
        <v>-0.60472414523483375</v>
      </c>
      <c r="X983" s="16">
        <f t="shared" si="46"/>
        <v>0.35326362899778657</v>
      </c>
      <c r="Y983" s="16">
        <f t="shared" si="47"/>
        <v>0.12479519157268579</v>
      </c>
    </row>
    <row r="984" spans="2:25" x14ac:dyDescent="0.25">
      <c r="B984" s="9">
        <v>1</v>
      </c>
      <c r="C984" s="3">
        <v>0</v>
      </c>
      <c r="D984" s="9">
        <v>0</v>
      </c>
      <c r="E984" s="3">
        <v>1</v>
      </c>
      <c r="F984" s="14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1</v>
      </c>
      <c r="O984" s="13">
        <v>1</v>
      </c>
      <c r="P984" s="13">
        <v>0</v>
      </c>
      <c r="Q984" s="13">
        <v>0</v>
      </c>
      <c r="R984" s="13">
        <v>0</v>
      </c>
      <c r="S984" s="13">
        <v>0</v>
      </c>
      <c r="T984" s="13">
        <v>0</v>
      </c>
      <c r="U984" s="9">
        <v>1</v>
      </c>
      <c r="V984" s="37">
        <v>0</v>
      </c>
      <c r="W984" s="15">
        <f t="shared" si="45"/>
        <v>2.8401578433688677</v>
      </c>
      <c r="X984" s="16">
        <f t="shared" si="46"/>
        <v>0.94480769371354323</v>
      </c>
      <c r="Y984" s="16">
        <f t="shared" si="47"/>
        <v>0.89266157810030455</v>
      </c>
    </row>
    <row r="985" spans="2:25" x14ac:dyDescent="0.25">
      <c r="B985" s="9">
        <v>0</v>
      </c>
      <c r="C985" s="3">
        <v>1</v>
      </c>
      <c r="D985" s="9">
        <v>1</v>
      </c>
      <c r="E985" s="3">
        <v>0</v>
      </c>
      <c r="F985" s="14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1</v>
      </c>
      <c r="S985" s="13">
        <v>0</v>
      </c>
      <c r="T985" s="13">
        <v>0</v>
      </c>
      <c r="U985" s="9">
        <v>1</v>
      </c>
      <c r="V985" s="37">
        <v>0</v>
      </c>
      <c r="W985" s="15">
        <f t="shared" si="45"/>
        <v>0.73488592901732619</v>
      </c>
      <c r="X985" s="16">
        <f t="shared" si="46"/>
        <v>0.6758765389888034</v>
      </c>
      <c r="Y985" s="16">
        <f t="shared" si="47"/>
        <v>0.45680909595548347</v>
      </c>
    </row>
    <row r="986" spans="2:25" x14ac:dyDescent="0.25">
      <c r="B986" s="9">
        <v>1</v>
      </c>
      <c r="C986" s="3">
        <v>0</v>
      </c>
      <c r="D986" s="9">
        <v>0</v>
      </c>
      <c r="E986" s="3">
        <v>0</v>
      </c>
      <c r="F986" s="14">
        <v>0</v>
      </c>
      <c r="G986" s="13">
        <v>1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1</v>
      </c>
      <c r="Q986" s="13">
        <v>0</v>
      </c>
      <c r="R986" s="13">
        <v>0</v>
      </c>
      <c r="S986" s="13">
        <v>1</v>
      </c>
      <c r="T986" s="13">
        <v>0</v>
      </c>
      <c r="U986" s="9">
        <v>1</v>
      </c>
      <c r="V986" s="37">
        <v>0</v>
      </c>
      <c r="W986" s="15">
        <f t="shared" si="45"/>
        <v>-7.7121840962764745</v>
      </c>
      <c r="X986" s="16">
        <f t="shared" si="46"/>
        <v>4.4714334178728153E-4</v>
      </c>
      <c r="Y986" s="16">
        <f t="shared" si="47"/>
        <v>1.9993716810469767E-7</v>
      </c>
    </row>
    <row r="987" spans="2:25" x14ac:dyDescent="0.25">
      <c r="B987" s="9">
        <v>0</v>
      </c>
      <c r="C987" s="3">
        <v>1</v>
      </c>
      <c r="D987" s="9">
        <v>0</v>
      </c>
      <c r="E987" s="3">
        <v>0</v>
      </c>
      <c r="F987" s="14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9">
        <v>1</v>
      </c>
      <c r="V987" s="37">
        <v>0</v>
      </c>
      <c r="W987" s="15">
        <f t="shared" si="45"/>
        <v>-1.0681073907032101</v>
      </c>
      <c r="X987" s="16">
        <f t="shared" si="46"/>
        <v>0.25576317271480004</v>
      </c>
      <c r="Y987" s="16">
        <f t="shared" si="47"/>
        <v>6.5414800517140631E-2</v>
      </c>
    </row>
    <row r="988" spans="2:25" x14ac:dyDescent="0.25">
      <c r="B988" s="9">
        <v>0</v>
      </c>
      <c r="C988" s="3">
        <v>1</v>
      </c>
      <c r="D988" s="9">
        <v>0</v>
      </c>
      <c r="E988" s="3">
        <v>1</v>
      </c>
      <c r="F988" s="14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1</v>
      </c>
      <c r="S988" s="13">
        <v>0</v>
      </c>
      <c r="T988" s="13">
        <v>0</v>
      </c>
      <c r="U988" s="9">
        <v>1</v>
      </c>
      <c r="V988" s="37">
        <v>0</v>
      </c>
      <c r="W988" s="15">
        <f t="shared" si="45"/>
        <v>1.0491492518357617</v>
      </c>
      <c r="X988" s="16">
        <f t="shared" si="46"/>
        <v>0.74061149872245013</v>
      </c>
      <c r="Y988" s="16">
        <f t="shared" si="47"/>
        <v>0.54850539203991378</v>
      </c>
    </row>
    <row r="989" spans="2:25" x14ac:dyDescent="0.25">
      <c r="B989" s="9">
        <v>1</v>
      </c>
      <c r="C989" s="3">
        <v>0</v>
      </c>
      <c r="D989" s="9">
        <v>0</v>
      </c>
      <c r="E989" s="3">
        <v>1</v>
      </c>
      <c r="F989" s="14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0</v>
      </c>
      <c r="T989" s="13">
        <v>0</v>
      </c>
      <c r="U989" s="9">
        <v>1</v>
      </c>
      <c r="V989" s="37">
        <v>0</v>
      </c>
      <c r="W989" s="15">
        <f t="shared" si="45"/>
        <v>-0.6640361323808931</v>
      </c>
      <c r="X989" s="16">
        <f t="shared" si="46"/>
        <v>0.33983353404879968</v>
      </c>
      <c r="Y989" s="16">
        <f t="shared" si="47"/>
        <v>0.1154868308640967</v>
      </c>
    </row>
    <row r="990" spans="2:25" x14ac:dyDescent="0.25">
      <c r="B990" s="9">
        <v>0</v>
      </c>
      <c r="C990" s="3">
        <v>1</v>
      </c>
      <c r="D990" s="9">
        <v>0</v>
      </c>
      <c r="E990" s="3">
        <v>1</v>
      </c>
      <c r="F990" s="14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9">
        <v>1</v>
      </c>
      <c r="V990" s="37">
        <v>0</v>
      </c>
      <c r="W990" s="15">
        <f t="shared" si="45"/>
        <v>-0.30686679377274684</v>
      </c>
      <c r="X990" s="16">
        <f t="shared" si="46"/>
        <v>0.42387970261883912</v>
      </c>
      <c r="Y990" s="16">
        <f t="shared" si="47"/>
        <v>0.17967400229223549</v>
      </c>
    </row>
    <row r="991" spans="2:25" x14ac:dyDescent="0.25">
      <c r="B991" s="9">
        <v>1</v>
      </c>
      <c r="C991" s="3">
        <v>0</v>
      </c>
      <c r="D991" s="9">
        <v>0</v>
      </c>
      <c r="E991" s="3">
        <v>1</v>
      </c>
      <c r="F991" s="14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0</v>
      </c>
      <c r="S991" s="13">
        <v>0</v>
      </c>
      <c r="T991" s="13">
        <v>0</v>
      </c>
      <c r="U991" s="9">
        <v>1</v>
      </c>
      <c r="V991" s="37">
        <v>0</v>
      </c>
      <c r="W991" s="15">
        <f t="shared" si="45"/>
        <v>-0.6640361323808931</v>
      </c>
      <c r="X991" s="16">
        <f t="shared" si="46"/>
        <v>0.33983353404879968</v>
      </c>
      <c r="Y991" s="16">
        <f t="shared" si="47"/>
        <v>0.1154868308640967</v>
      </c>
    </row>
    <row r="992" spans="2:25" x14ac:dyDescent="0.25">
      <c r="B992" s="9">
        <v>0</v>
      </c>
      <c r="C992" s="3">
        <v>1</v>
      </c>
      <c r="D992" s="9">
        <v>1</v>
      </c>
      <c r="E992" s="3">
        <v>0</v>
      </c>
      <c r="F992" s="14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1</v>
      </c>
      <c r="S992" s="13">
        <v>0</v>
      </c>
      <c r="T992" s="13">
        <v>0</v>
      </c>
      <c r="U992" s="9">
        <v>1</v>
      </c>
      <c r="V992" s="37">
        <v>0</v>
      </c>
      <c r="W992" s="15">
        <f t="shared" si="45"/>
        <v>0.73488592901732619</v>
      </c>
      <c r="X992" s="16">
        <f t="shared" si="46"/>
        <v>0.6758765389888034</v>
      </c>
      <c r="Y992" s="16">
        <f t="shared" si="47"/>
        <v>0.45680909595548347</v>
      </c>
    </row>
    <row r="993" spans="2:25" x14ac:dyDescent="0.25">
      <c r="B993" s="9">
        <v>1</v>
      </c>
      <c r="C993" s="3">
        <v>0</v>
      </c>
      <c r="D993" s="9">
        <v>1</v>
      </c>
      <c r="E993" s="3">
        <v>0</v>
      </c>
      <c r="F993" s="14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1</v>
      </c>
      <c r="T993" s="13">
        <v>0</v>
      </c>
      <c r="U993" s="9">
        <v>1</v>
      </c>
      <c r="V993" s="37">
        <v>0</v>
      </c>
      <c r="W993" s="15">
        <f t="shared" si="45"/>
        <v>-2.553145693165201</v>
      </c>
      <c r="X993" s="16">
        <f t="shared" si="46"/>
        <v>7.2215438930999049E-2</v>
      </c>
      <c r="Y993" s="16">
        <f t="shared" si="47"/>
        <v>5.2150696199968526E-3</v>
      </c>
    </row>
    <row r="994" spans="2:25" x14ac:dyDescent="0.25">
      <c r="B994" s="9">
        <v>1</v>
      </c>
      <c r="C994" s="3">
        <v>0</v>
      </c>
      <c r="D994" s="9">
        <v>1</v>
      </c>
      <c r="E994" s="3">
        <v>0</v>
      </c>
      <c r="F994" s="14">
        <v>0</v>
      </c>
      <c r="G994" s="13">
        <v>0</v>
      </c>
      <c r="H994" s="13">
        <v>1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9">
        <v>1</v>
      </c>
      <c r="V994" s="37">
        <v>0</v>
      </c>
      <c r="W994" s="15">
        <f t="shared" si="45"/>
        <v>-3.1387216943262368</v>
      </c>
      <c r="X994" s="16">
        <f t="shared" si="46"/>
        <v>4.1537982130938456E-2</v>
      </c>
      <c r="Y994" s="16">
        <f t="shared" si="47"/>
        <v>1.7254039595101624E-3</v>
      </c>
    </row>
    <row r="995" spans="2:25" x14ac:dyDescent="0.25">
      <c r="B995" s="9">
        <v>0</v>
      </c>
      <c r="C995" s="3">
        <v>1</v>
      </c>
      <c r="D995" s="9">
        <v>0</v>
      </c>
      <c r="E995" s="3">
        <v>1</v>
      </c>
      <c r="F995" s="14">
        <v>0</v>
      </c>
      <c r="G995" s="13">
        <v>1</v>
      </c>
      <c r="H995" s="13">
        <v>0</v>
      </c>
      <c r="I995" s="13">
        <v>0</v>
      </c>
      <c r="J995" s="13">
        <v>1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0</v>
      </c>
      <c r="S995" s="13">
        <v>0</v>
      </c>
      <c r="T995" s="13">
        <v>0</v>
      </c>
      <c r="U995" s="9">
        <v>1</v>
      </c>
      <c r="V995" s="37">
        <v>0</v>
      </c>
      <c r="W995" s="15">
        <f t="shared" si="45"/>
        <v>-0.67781058763488367</v>
      </c>
      <c r="X995" s="16">
        <f t="shared" si="46"/>
        <v>0.33675013179683883</v>
      </c>
      <c r="Y995" s="16">
        <f t="shared" si="47"/>
        <v>0.11340065126518832</v>
      </c>
    </row>
    <row r="996" spans="2:25" x14ac:dyDescent="0.25">
      <c r="B996" s="9">
        <v>0</v>
      </c>
      <c r="C996" s="3">
        <v>0</v>
      </c>
      <c r="D996" s="9">
        <v>0</v>
      </c>
      <c r="E996" s="3">
        <v>0</v>
      </c>
      <c r="F996" s="14">
        <v>0</v>
      </c>
      <c r="G996" s="13">
        <v>1</v>
      </c>
      <c r="H996" s="13">
        <v>1</v>
      </c>
      <c r="I996" s="13">
        <v>0</v>
      </c>
      <c r="J996" s="13">
        <v>1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1</v>
      </c>
      <c r="Q996" s="13">
        <v>0</v>
      </c>
      <c r="R996" s="13">
        <v>0</v>
      </c>
      <c r="S996" s="13">
        <v>1</v>
      </c>
      <c r="T996" s="13">
        <v>0</v>
      </c>
      <c r="U996" s="9">
        <v>1</v>
      </c>
      <c r="V996" s="37">
        <v>0</v>
      </c>
      <c r="W996" s="15">
        <f t="shared" si="45"/>
        <v>-6.7878395587136113</v>
      </c>
      <c r="X996" s="16">
        <f t="shared" si="46"/>
        <v>1.1261322269177625E-3</v>
      </c>
      <c r="Y996" s="16">
        <f t="shared" si="47"/>
        <v>1.2681737925027589E-6</v>
      </c>
    </row>
    <row r="997" spans="2:25" x14ac:dyDescent="0.25">
      <c r="B997" s="9">
        <v>0</v>
      </c>
      <c r="C997" s="3">
        <v>0</v>
      </c>
      <c r="D997" s="9">
        <v>1</v>
      </c>
      <c r="E997" s="3">
        <v>0</v>
      </c>
      <c r="F997" s="14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1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9">
        <v>1</v>
      </c>
      <c r="V997" s="37">
        <v>0</v>
      </c>
      <c r="W997" s="15">
        <f t="shared" si="45"/>
        <v>1.4497862083915651</v>
      </c>
      <c r="X997" s="16">
        <f t="shared" si="46"/>
        <v>0.80996552906792274</v>
      </c>
      <c r="Y997" s="16">
        <f t="shared" si="47"/>
        <v>0.65604415827828</v>
      </c>
    </row>
    <row r="998" spans="2:25" x14ac:dyDescent="0.25">
      <c r="B998" s="9">
        <v>1</v>
      </c>
      <c r="C998" s="3">
        <v>0</v>
      </c>
      <c r="D998" s="9">
        <v>1</v>
      </c>
      <c r="E998" s="3">
        <v>0</v>
      </c>
      <c r="F998" s="14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9">
        <v>1</v>
      </c>
      <c r="V998" s="37">
        <v>0</v>
      </c>
      <c r="W998" s="15">
        <f t="shared" si="45"/>
        <v>-0.9782994551993287</v>
      </c>
      <c r="X998" s="16">
        <f t="shared" si="46"/>
        <v>0.27322933920315395</v>
      </c>
      <c r="Y998" s="16">
        <f t="shared" si="47"/>
        <v>7.4654271801392155E-2</v>
      </c>
    </row>
    <row r="999" spans="2:25" x14ac:dyDescent="0.25">
      <c r="B999" s="9">
        <v>1</v>
      </c>
      <c r="C999" s="3">
        <v>0</v>
      </c>
      <c r="D999" s="9">
        <v>1</v>
      </c>
      <c r="E999" s="3">
        <v>0</v>
      </c>
      <c r="F999" s="14">
        <v>0</v>
      </c>
      <c r="G999" s="13">
        <v>0</v>
      </c>
      <c r="H999" s="13">
        <v>1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1</v>
      </c>
      <c r="O999" s="13">
        <v>0</v>
      </c>
      <c r="P999" s="13">
        <v>0</v>
      </c>
      <c r="Q999" s="13">
        <v>0</v>
      </c>
      <c r="R999" s="13">
        <v>0</v>
      </c>
      <c r="S999" s="13">
        <v>0</v>
      </c>
      <c r="T999" s="13">
        <v>0</v>
      </c>
      <c r="U999" s="9">
        <v>1</v>
      </c>
      <c r="V999" s="37">
        <v>0</v>
      </c>
      <c r="W999" s="15">
        <f t="shared" si="45"/>
        <v>-1.3430620182123192</v>
      </c>
      <c r="X999" s="16">
        <f t="shared" si="46"/>
        <v>0.20700696175621491</v>
      </c>
      <c r="Y999" s="16">
        <f t="shared" si="47"/>
        <v>4.2851882215539025E-2</v>
      </c>
    </row>
    <row r="1000" spans="2:25" x14ac:dyDescent="0.25">
      <c r="B1000" s="9">
        <v>1</v>
      </c>
      <c r="C1000" s="3">
        <v>0</v>
      </c>
      <c r="D1000" s="9">
        <v>0</v>
      </c>
      <c r="E1000" s="3">
        <v>1</v>
      </c>
      <c r="F1000" s="14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9">
        <v>1</v>
      </c>
      <c r="V1000" s="37">
        <v>0</v>
      </c>
      <c r="W1000" s="15">
        <f t="shared" si="45"/>
        <v>-0.6640361323808931</v>
      </c>
      <c r="X1000" s="16">
        <f t="shared" si="46"/>
        <v>0.33983353404879968</v>
      </c>
      <c r="Y1000" s="16">
        <f t="shared" si="47"/>
        <v>0.1154868308640967</v>
      </c>
    </row>
    <row r="1001" spans="2:25" x14ac:dyDescent="0.25">
      <c r="B1001" s="9">
        <v>0</v>
      </c>
      <c r="C1001" s="3">
        <v>1</v>
      </c>
      <c r="D1001" s="9">
        <v>0</v>
      </c>
      <c r="E1001" s="3">
        <v>1</v>
      </c>
      <c r="F1001" s="14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  <c r="U1001" s="9">
        <v>1</v>
      </c>
      <c r="V1001" s="37">
        <v>0</v>
      </c>
      <c r="W1001" s="15">
        <f t="shared" si="45"/>
        <v>-0.30686679377274684</v>
      </c>
      <c r="X1001" s="16">
        <f t="shared" si="46"/>
        <v>0.42387970261883912</v>
      </c>
      <c r="Y1001" s="16">
        <f t="shared" si="47"/>
        <v>0.17967400229223549</v>
      </c>
    </row>
    <row r="1002" spans="2:25" x14ac:dyDescent="0.25">
      <c r="B1002" s="9">
        <v>1</v>
      </c>
      <c r="C1002" s="3">
        <v>0</v>
      </c>
      <c r="D1002" s="9">
        <v>1</v>
      </c>
      <c r="E1002" s="3">
        <v>0</v>
      </c>
      <c r="F1002" s="14">
        <v>0</v>
      </c>
      <c r="G1002" s="13">
        <v>0</v>
      </c>
      <c r="H1002" s="13">
        <v>1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9">
        <v>1</v>
      </c>
      <c r="V1002" s="37">
        <v>0</v>
      </c>
      <c r="W1002" s="15">
        <f t="shared" si="45"/>
        <v>-3.1387216943262368</v>
      </c>
      <c r="X1002" s="16">
        <f t="shared" si="46"/>
        <v>4.1537982130938456E-2</v>
      </c>
      <c r="Y1002" s="16">
        <f t="shared" si="47"/>
        <v>1.7254039595101624E-3</v>
      </c>
    </row>
    <row r="1003" spans="2:25" x14ac:dyDescent="0.25">
      <c r="B1003" s="9">
        <v>0</v>
      </c>
      <c r="C1003" s="3">
        <v>0</v>
      </c>
      <c r="D1003" s="9">
        <v>1</v>
      </c>
      <c r="E1003" s="3">
        <v>0</v>
      </c>
      <c r="F1003" s="14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9">
        <v>1</v>
      </c>
      <c r="V1003" s="37">
        <v>0</v>
      </c>
      <c r="W1003" s="15">
        <f t="shared" si="45"/>
        <v>-0.60472414523483375</v>
      </c>
      <c r="X1003" s="16">
        <f t="shared" si="46"/>
        <v>0.35326362899778657</v>
      </c>
      <c r="Y1003" s="16">
        <f t="shared" si="47"/>
        <v>0.12479519157268579</v>
      </c>
    </row>
    <row r="1004" spans="2:25" x14ac:dyDescent="0.25">
      <c r="B1004" s="9">
        <v>1</v>
      </c>
      <c r="C1004" s="3">
        <v>0</v>
      </c>
      <c r="D1004" s="9">
        <v>0</v>
      </c>
      <c r="E1004" s="3">
        <v>1</v>
      </c>
      <c r="F1004" s="14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1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1</v>
      </c>
      <c r="U1004" s="9">
        <v>1</v>
      </c>
      <c r="V1004" s="37">
        <v>0</v>
      </c>
      <c r="W1004" s="15">
        <f t="shared" si="45"/>
        <v>3.7296854323571118</v>
      </c>
      <c r="X1004" s="16">
        <f t="shared" si="46"/>
        <v>0.97656213341371167</v>
      </c>
      <c r="Y1004" s="16">
        <f t="shared" si="47"/>
        <v>0.95367360041754001</v>
      </c>
    </row>
    <row r="1005" spans="2:25" x14ac:dyDescent="0.25">
      <c r="V1005" s="37"/>
    </row>
    <row r="1006" spans="2:25" x14ac:dyDescent="0.25">
      <c r="V1006" s="37"/>
    </row>
    <row r="1007" spans="2:25" x14ac:dyDescent="0.25">
      <c r="V1007" s="37"/>
    </row>
    <row r="1008" spans="2:25" x14ac:dyDescent="0.25">
      <c r="V1008" s="37"/>
    </row>
  </sheetData>
  <conditionalFormatting sqref="B5:T1004">
    <cfRule type="cellIs" dxfId="0" priority="6" operator="greaterThan">
      <formula>0.5</formula>
    </cfRule>
  </conditionalFormatting>
  <conditionalFormatting sqref="F2:T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:T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:E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:T2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5">
      <colorScale>
        <cfvo type="min"/>
        <cfvo type="max"/>
        <color rgb="FFFCFCFF"/>
        <color rgb="FF63BE7B"/>
      </colorScale>
    </cfRule>
  </conditionalFormatting>
  <pageMargins left="0.75" right="0.75" top="1" bottom="1" header="0.5" footer="0.5"/>
  <pageSetup orientation="portrait" horizontalDpi="4294967292" verticalDpi="429496729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4"/>
  <sheetViews>
    <sheetView zoomScale="80" zoomScaleNormal="80" zoomScalePageLayoutView="85" workbookViewId="0">
      <selection activeCell="AA15" sqref="AA15"/>
    </sheetView>
  </sheetViews>
  <sheetFormatPr defaultColWidth="11" defaultRowHeight="15.75" x14ac:dyDescent="0.25"/>
  <cols>
    <col min="1" max="1" width="14.5" customWidth="1"/>
    <col min="2" max="2" width="6.375" style="9" customWidth="1"/>
    <col min="3" max="3" width="7.5" style="3" customWidth="1"/>
    <col min="4" max="4" width="7.375" style="9" customWidth="1"/>
    <col min="5" max="5" width="6.375" style="3" customWidth="1"/>
    <col min="6" max="6" width="10.125" style="14" customWidth="1"/>
    <col min="7" max="7" width="7.875" style="13" customWidth="1"/>
    <col min="8" max="8" width="10.125" style="13" customWidth="1"/>
    <col min="9" max="9" width="5" style="13" customWidth="1"/>
    <col min="10" max="10" width="8.625" style="13" customWidth="1"/>
    <col min="11" max="11" width="7.875" style="13" customWidth="1"/>
    <col min="12" max="12" width="7.125" style="13" customWidth="1"/>
    <col min="13" max="13" width="6.625" style="13" customWidth="1"/>
    <col min="14" max="14" width="6.5" style="13" customWidth="1"/>
    <col min="15" max="15" width="14" style="13" customWidth="1"/>
    <col min="16" max="17" width="10.125" style="13" customWidth="1"/>
    <col min="18" max="18" width="12.125" style="13" customWidth="1"/>
    <col min="19" max="19" width="5.875" style="13" customWidth="1"/>
    <col min="20" max="20" width="10.125" style="13" customWidth="1"/>
    <col min="21" max="21" width="10.5" style="9" bestFit="1" customWidth="1"/>
    <col min="22" max="22" width="10.875" style="9"/>
    <col min="23" max="23" width="13.375" style="3" customWidth="1"/>
    <col min="24" max="24" width="15.625" style="3" customWidth="1"/>
    <col min="25" max="25" width="10.375" style="3" customWidth="1"/>
    <col min="26" max="26" width="14.125" bestFit="1" customWidth="1"/>
  </cols>
  <sheetData>
    <row r="1" spans="1:25" ht="31.5" x14ac:dyDescent="0.25">
      <c r="B1" s="7" t="s">
        <v>18</v>
      </c>
      <c r="C1" s="5" t="s">
        <v>19</v>
      </c>
      <c r="D1" s="7" t="s">
        <v>20</v>
      </c>
      <c r="E1" s="5" t="s">
        <v>21</v>
      </c>
      <c r="F1" s="8" t="s">
        <v>1</v>
      </c>
      <c r="G1" s="6" t="s">
        <v>2</v>
      </c>
      <c r="H1" s="6" t="s">
        <v>16</v>
      </c>
      <c r="I1" s="6" t="s">
        <v>3</v>
      </c>
      <c r="J1" s="6" t="s">
        <v>4</v>
      </c>
      <c r="K1" s="6" t="s">
        <v>23</v>
      </c>
      <c r="L1" s="6" t="s">
        <v>5</v>
      </c>
      <c r="M1" s="6" t="s">
        <v>24</v>
      </c>
      <c r="N1" s="6" t="s">
        <v>25</v>
      </c>
      <c r="O1" s="6" t="s">
        <v>27</v>
      </c>
      <c r="P1" s="6" t="s">
        <v>7</v>
      </c>
      <c r="Q1" s="6" t="s">
        <v>6</v>
      </c>
      <c r="R1" s="6" t="s">
        <v>26</v>
      </c>
      <c r="S1" s="6" t="s">
        <v>17</v>
      </c>
      <c r="T1" s="6" t="s">
        <v>8</v>
      </c>
      <c r="U1" s="8" t="s">
        <v>33</v>
      </c>
      <c r="W1" s="33" t="s">
        <v>62</v>
      </c>
      <c r="X1" s="31">
        <f>SUM(Y5:Y1004)</f>
        <v>-372.06107631911431</v>
      </c>
    </row>
    <row r="2" spans="1:25" x14ac:dyDescent="0.25">
      <c r="A2" t="s">
        <v>34</v>
      </c>
      <c r="B2" s="22">
        <v>-0.57940315316002478</v>
      </c>
      <c r="C2" s="20">
        <v>-0.12673389593014897</v>
      </c>
      <c r="D2" s="22">
        <v>-0.15032795109703792</v>
      </c>
      <c r="E2" s="20">
        <v>2.5201962093634338E-2</v>
      </c>
      <c r="F2" s="23">
        <v>2.3661524385448032</v>
      </c>
      <c r="G2" s="21">
        <v>-2.290861274140481</v>
      </c>
      <c r="H2" s="21">
        <v>-2.0255045423135449</v>
      </c>
      <c r="I2" s="21">
        <v>4.0813414985644219</v>
      </c>
      <c r="J2" s="21">
        <v>2.4778731151376632</v>
      </c>
      <c r="K2" s="21">
        <v>2.9504873349918785</v>
      </c>
      <c r="L2" s="21">
        <v>1.2543819213508129</v>
      </c>
      <c r="M2" s="21">
        <v>1.93550094211579</v>
      </c>
      <c r="N2" s="21">
        <v>1.1042656666893966</v>
      </c>
      <c r="O2" s="21">
        <v>1.3119872147783105</v>
      </c>
      <c r="P2" s="21">
        <v>-1.4453144970051905</v>
      </c>
      <c r="Q2" s="21">
        <v>1.7987456257572112</v>
      </c>
      <c r="R2" s="21">
        <v>1.386268919664839</v>
      </c>
      <c r="S2" s="21">
        <v>-1.5629097999982449</v>
      </c>
      <c r="T2" s="21">
        <v>2.0785526498506206</v>
      </c>
      <c r="U2" s="24">
        <v>-0.24158104631680161</v>
      </c>
      <c r="V2" s="10"/>
      <c r="W2" s="13"/>
      <c r="X2" s="31"/>
    </row>
    <row r="3" spans="1:25" x14ac:dyDescent="0.25">
      <c r="B3" s="15"/>
    </row>
    <row r="4" spans="1:25" ht="31.5" x14ac:dyDescent="0.25">
      <c r="B4" s="7" t="s">
        <v>18</v>
      </c>
      <c r="C4" s="5" t="s">
        <v>19</v>
      </c>
      <c r="D4" s="7" t="s">
        <v>20</v>
      </c>
      <c r="E4" s="5" t="s">
        <v>21</v>
      </c>
      <c r="F4" s="8" t="s">
        <v>1</v>
      </c>
      <c r="G4" s="6" t="s">
        <v>2</v>
      </c>
      <c r="H4" s="6" t="s">
        <v>16</v>
      </c>
      <c r="I4" s="6" t="s">
        <v>3</v>
      </c>
      <c r="J4" s="6" t="s">
        <v>4</v>
      </c>
      <c r="K4" s="6" t="s">
        <v>23</v>
      </c>
      <c r="L4" s="6" t="s">
        <v>5</v>
      </c>
      <c r="M4" s="6" t="s">
        <v>24</v>
      </c>
      <c r="N4" s="6" t="s">
        <v>25</v>
      </c>
      <c r="O4" s="6" t="s">
        <v>27</v>
      </c>
      <c r="P4" s="6" t="s">
        <v>7</v>
      </c>
      <c r="Q4" s="6" t="s">
        <v>6</v>
      </c>
      <c r="R4" s="6" t="s">
        <v>26</v>
      </c>
      <c r="S4" s="6" t="s">
        <v>17</v>
      </c>
      <c r="T4" s="6" t="s">
        <v>8</v>
      </c>
      <c r="U4" s="44" t="s">
        <v>33</v>
      </c>
      <c r="V4" s="8" t="s">
        <v>12</v>
      </c>
      <c r="W4" s="11" t="s">
        <v>30</v>
      </c>
      <c r="X4" s="12" t="s">
        <v>31</v>
      </c>
      <c r="Y4" s="47" t="s">
        <v>38</v>
      </c>
    </row>
    <row r="5" spans="1:25" x14ac:dyDescent="0.25">
      <c r="B5" s="9">
        <v>1</v>
      </c>
      <c r="C5" s="3">
        <v>0</v>
      </c>
      <c r="D5" s="9">
        <v>0</v>
      </c>
      <c r="E5" s="3">
        <v>1</v>
      </c>
      <c r="F5" s="14">
        <v>1</v>
      </c>
      <c r="G5" s="13">
        <v>0</v>
      </c>
      <c r="H5" s="13">
        <v>0</v>
      </c>
      <c r="I5" s="13">
        <v>0</v>
      </c>
      <c r="J5" s="13">
        <v>1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13">
        <v>0</v>
      </c>
      <c r="T5" s="13">
        <v>0</v>
      </c>
      <c r="U5" s="9">
        <v>1</v>
      </c>
      <c r="V5" s="9">
        <v>1</v>
      </c>
      <c r="W5" s="15">
        <f>SUMPRODUCT(B$2:U$2,B5:U5)</f>
        <v>4.0482433162992741</v>
      </c>
      <c r="X5" s="46">
        <f>EXP(W5)/(1+EXP(W5))</f>
        <v>0.98284637519716389</v>
      </c>
      <c r="Y5" s="29">
        <f>IFERROR(V5*LN(X5)+(1-V5)*LN(1-X5),0)</f>
        <v>-1.7302452638074447E-2</v>
      </c>
    </row>
    <row r="6" spans="1:25" x14ac:dyDescent="0.25">
      <c r="B6" s="9">
        <v>1</v>
      </c>
      <c r="C6" s="3">
        <v>0</v>
      </c>
      <c r="D6" s="9">
        <v>1</v>
      </c>
      <c r="E6" s="3">
        <v>0</v>
      </c>
      <c r="F6" s="14">
        <v>1</v>
      </c>
      <c r="G6" s="13">
        <v>0</v>
      </c>
      <c r="H6" s="13">
        <v>0</v>
      </c>
      <c r="I6" s="13">
        <v>0</v>
      </c>
      <c r="J6" s="13">
        <v>1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9">
        <v>1</v>
      </c>
      <c r="V6" s="9">
        <v>1</v>
      </c>
      <c r="W6" s="15">
        <f t="shared" ref="W6:W69" si="0">SUMPRODUCT(B$2:U$2,B6:U6)</f>
        <v>3.8727134031086021</v>
      </c>
      <c r="X6" s="46">
        <f t="shared" ref="X6:X69" si="1">EXP(W6)/(1+EXP(W6))</f>
        <v>0.9796220500602697</v>
      </c>
      <c r="Y6" s="28">
        <f t="shared" ref="Y6:Y69" si="2">IFERROR(V6*LN(X6)+(1-V6)*LN(1-X6),0)</f>
        <v>-2.0588444908505477E-2</v>
      </c>
    </row>
    <row r="7" spans="1:25" x14ac:dyDescent="0.25">
      <c r="B7" s="9">
        <v>1</v>
      </c>
      <c r="C7" s="3">
        <v>0</v>
      </c>
      <c r="D7" s="9">
        <v>1</v>
      </c>
      <c r="E7" s="3">
        <v>0</v>
      </c>
      <c r="F7" s="14">
        <v>1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1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9">
        <v>1</v>
      </c>
      <c r="V7" s="9">
        <v>1</v>
      </c>
      <c r="W7" s="15">
        <f t="shared" si="0"/>
        <v>2.4991059546603354</v>
      </c>
      <c r="X7" s="46">
        <f t="shared" si="1"/>
        <v>0.92407912030602013</v>
      </c>
      <c r="Y7" s="28">
        <f t="shared" si="2"/>
        <v>-7.8957582969505655E-2</v>
      </c>
    </row>
    <row r="8" spans="1:25" x14ac:dyDescent="0.25">
      <c r="B8" s="9">
        <v>0</v>
      </c>
      <c r="C8" s="3">
        <v>0</v>
      </c>
      <c r="D8" s="9">
        <v>1</v>
      </c>
      <c r="E8" s="3">
        <v>0</v>
      </c>
      <c r="F8" s="14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1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9">
        <v>1</v>
      </c>
      <c r="V8" s="9">
        <v>1</v>
      </c>
      <c r="W8" s="15">
        <f t="shared" si="0"/>
        <v>1.5435919447019506</v>
      </c>
      <c r="X8" s="46">
        <f t="shared" si="1"/>
        <v>0.82398628173486099</v>
      </c>
      <c r="Y8" s="28">
        <f t="shared" si="2"/>
        <v>-0.19360139759127423</v>
      </c>
    </row>
    <row r="9" spans="1:25" x14ac:dyDescent="0.25">
      <c r="B9" s="9">
        <v>0</v>
      </c>
      <c r="C9" s="3">
        <v>1</v>
      </c>
      <c r="D9" s="9">
        <v>0</v>
      </c>
      <c r="E9" s="3">
        <v>1</v>
      </c>
      <c r="F9" s="14">
        <v>0</v>
      </c>
      <c r="G9" s="13">
        <v>0</v>
      </c>
      <c r="H9" s="13">
        <v>0</v>
      </c>
      <c r="I9" s="13">
        <v>0</v>
      </c>
      <c r="J9" s="13">
        <v>0</v>
      </c>
      <c r="K9" s="13">
        <v>1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1</v>
      </c>
      <c r="S9" s="13">
        <v>0</v>
      </c>
      <c r="T9" s="13">
        <v>0</v>
      </c>
      <c r="U9" s="9">
        <v>1</v>
      </c>
      <c r="V9" s="9">
        <v>1</v>
      </c>
      <c r="W9" s="15">
        <f t="shared" si="0"/>
        <v>3.9936432745034014</v>
      </c>
      <c r="X9" s="46">
        <f t="shared" si="1"/>
        <v>0.98190116836610986</v>
      </c>
      <c r="Y9" s="28">
        <f t="shared" si="2"/>
        <v>-1.8264618904239787E-2</v>
      </c>
    </row>
    <row r="10" spans="1:25" x14ac:dyDescent="0.25">
      <c r="B10" s="9">
        <v>0</v>
      </c>
      <c r="C10" s="3">
        <v>1</v>
      </c>
      <c r="D10" s="9">
        <v>1</v>
      </c>
      <c r="E10" s="3">
        <v>0</v>
      </c>
      <c r="F10" s="14">
        <v>0</v>
      </c>
      <c r="G10" s="13">
        <v>0</v>
      </c>
      <c r="H10" s="13">
        <v>0</v>
      </c>
      <c r="I10" s="13">
        <v>0</v>
      </c>
      <c r="J10" s="13">
        <v>1</v>
      </c>
      <c r="K10" s="13">
        <v>0</v>
      </c>
      <c r="L10" s="13">
        <v>0</v>
      </c>
      <c r="M10" s="13">
        <v>0</v>
      </c>
      <c r="N10" s="13">
        <v>0</v>
      </c>
      <c r="O10" s="13">
        <v>1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9">
        <v>1</v>
      </c>
      <c r="V10" s="9">
        <v>1</v>
      </c>
      <c r="W10" s="15">
        <f t="shared" si="0"/>
        <v>3.2712174365719853</v>
      </c>
      <c r="X10" s="46">
        <f t="shared" si="1"/>
        <v>0.96342809158728437</v>
      </c>
      <c r="Y10" s="28">
        <f t="shared" si="2"/>
        <v>-3.7257426411785935E-2</v>
      </c>
    </row>
    <row r="11" spans="1:25" x14ac:dyDescent="0.25">
      <c r="B11" s="9">
        <v>1</v>
      </c>
      <c r="C11" s="3">
        <v>0</v>
      </c>
      <c r="D11" s="9">
        <v>1</v>
      </c>
      <c r="E11" s="3">
        <v>0</v>
      </c>
      <c r="F11" s="14">
        <v>0</v>
      </c>
      <c r="G11" s="13">
        <v>1</v>
      </c>
      <c r="H11" s="13">
        <v>0</v>
      </c>
      <c r="I11" s="13">
        <v>1</v>
      </c>
      <c r="J11" s="13">
        <v>1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9">
        <v>1</v>
      </c>
      <c r="V11" s="9">
        <v>1</v>
      </c>
      <c r="W11" s="15">
        <f t="shared" si="0"/>
        <v>3.2970411889877398</v>
      </c>
      <c r="X11" s="46">
        <f t="shared" si="1"/>
        <v>0.96432716651156125</v>
      </c>
      <c r="Y11" s="28">
        <f t="shared" si="2"/>
        <v>-3.6324657601339745E-2</v>
      </c>
    </row>
    <row r="12" spans="1:25" x14ac:dyDescent="0.25">
      <c r="B12" s="9">
        <v>0</v>
      </c>
      <c r="C12" s="3">
        <v>1</v>
      </c>
      <c r="D12" s="9">
        <v>1</v>
      </c>
      <c r="E12" s="3">
        <v>0</v>
      </c>
      <c r="F12" s="14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1</v>
      </c>
      <c r="U12" s="9">
        <v>1</v>
      </c>
      <c r="V12" s="9">
        <v>1</v>
      </c>
      <c r="W12" s="15">
        <f t="shared" si="0"/>
        <v>1.5599097565066322</v>
      </c>
      <c r="X12" s="46">
        <f t="shared" si="1"/>
        <v>0.82634040324589497</v>
      </c>
      <c r="Y12" s="28">
        <f t="shared" si="2"/>
        <v>-0.19074847988816931</v>
      </c>
    </row>
    <row r="13" spans="1:25" x14ac:dyDescent="0.25">
      <c r="B13" s="9">
        <v>0</v>
      </c>
      <c r="C13" s="3">
        <v>1</v>
      </c>
      <c r="D13" s="9">
        <v>1</v>
      </c>
      <c r="E13" s="3">
        <v>0</v>
      </c>
      <c r="F13" s="14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1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9">
        <v>1</v>
      </c>
      <c r="V13" s="9">
        <v>1</v>
      </c>
      <c r="W13" s="15">
        <f t="shared" si="0"/>
        <v>1.4168580487718017</v>
      </c>
      <c r="X13" s="46">
        <f t="shared" si="1"/>
        <v>0.80484538499155545</v>
      </c>
      <c r="Y13" s="28">
        <f t="shared" si="2"/>
        <v>-0.21710508834452968</v>
      </c>
    </row>
    <row r="14" spans="1:25" x14ac:dyDescent="0.25">
      <c r="B14" s="9">
        <v>0</v>
      </c>
      <c r="C14" s="3">
        <v>1</v>
      </c>
      <c r="D14" s="9">
        <v>1</v>
      </c>
      <c r="E14" s="3">
        <v>0</v>
      </c>
      <c r="F14" s="14">
        <v>0</v>
      </c>
      <c r="G14" s="13">
        <v>0</v>
      </c>
      <c r="H14" s="13">
        <v>0</v>
      </c>
      <c r="I14" s="13">
        <v>0</v>
      </c>
      <c r="J14" s="13">
        <v>1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1</v>
      </c>
      <c r="U14" s="9">
        <v>1</v>
      </c>
      <c r="V14" s="9">
        <v>1</v>
      </c>
      <c r="W14" s="15">
        <f t="shared" si="0"/>
        <v>4.0377828716442954</v>
      </c>
      <c r="X14" s="46">
        <f t="shared" si="1"/>
        <v>0.98266912497006198</v>
      </c>
      <c r="Y14" s="28">
        <f t="shared" si="2"/>
        <v>-1.7482812678549651E-2</v>
      </c>
    </row>
    <row r="15" spans="1:25" x14ac:dyDescent="0.25">
      <c r="B15" s="9">
        <v>0</v>
      </c>
      <c r="C15" s="3">
        <v>1</v>
      </c>
      <c r="D15" s="9">
        <v>1</v>
      </c>
      <c r="E15" s="3">
        <v>0</v>
      </c>
      <c r="F15" s="14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1</v>
      </c>
      <c r="S15" s="13">
        <v>0</v>
      </c>
      <c r="T15" s="13">
        <v>0</v>
      </c>
      <c r="U15" s="9">
        <v>1</v>
      </c>
      <c r="V15" s="9">
        <v>1</v>
      </c>
      <c r="W15" s="15">
        <f t="shared" si="0"/>
        <v>0.86762602632085062</v>
      </c>
      <c r="X15" s="46">
        <f t="shared" si="1"/>
        <v>0.70425148346987587</v>
      </c>
      <c r="Y15" s="28">
        <f t="shared" si="2"/>
        <v>-0.35061976577437576</v>
      </c>
    </row>
    <row r="16" spans="1:25" x14ac:dyDescent="0.25">
      <c r="B16" s="9">
        <v>0</v>
      </c>
      <c r="C16" s="3">
        <v>1</v>
      </c>
      <c r="D16" s="9">
        <v>0</v>
      </c>
      <c r="E16" s="3">
        <v>1</v>
      </c>
      <c r="F16" s="14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1</v>
      </c>
      <c r="Q16" s="13">
        <v>0</v>
      </c>
      <c r="R16" s="13">
        <v>1</v>
      </c>
      <c r="S16" s="13">
        <v>0</v>
      </c>
      <c r="T16" s="13">
        <v>0</v>
      </c>
      <c r="U16" s="9">
        <v>1</v>
      </c>
      <c r="V16" s="9">
        <v>1</v>
      </c>
      <c r="W16" s="15">
        <f t="shared" si="0"/>
        <v>-0.40215855749366775</v>
      </c>
      <c r="X16" s="46">
        <f t="shared" si="1"/>
        <v>0.40079383390941226</v>
      </c>
      <c r="Y16" s="28">
        <f t="shared" si="2"/>
        <v>-0.9143081137873782</v>
      </c>
    </row>
    <row r="17" spans="2:25" x14ac:dyDescent="0.25">
      <c r="B17" s="9">
        <v>0</v>
      </c>
      <c r="C17" s="3">
        <v>1</v>
      </c>
      <c r="D17" s="9">
        <v>1</v>
      </c>
      <c r="E17" s="3">
        <v>0</v>
      </c>
      <c r="F17" s="14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1</v>
      </c>
      <c r="P17" s="13">
        <v>0</v>
      </c>
      <c r="Q17" s="13">
        <v>1</v>
      </c>
      <c r="R17" s="13">
        <v>1</v>
      </c>
      <c r="S17" s="13">
        <v>0</v>
      </c>
      <c r="T17" s="13">
        <v>0</v>
      </c>
      <c r="U17" s="9">
        <v>1</v>
      </c>
      <c r="V17" s="9">
        <v>1</v>
      </c>
      <c r="W17" s="15">
        <f t="shared" si="0"/>
        <v>3.9783588668563721</v>
      </c>
      <c r="X17" s="46">
        <f t="shared" si="1"/>
        <v>0.9816275349839505</v>
      </c>
      <c r="Y17" s="28">
        <f t="shared" si="2"/>
        <v>-1.8543334854216862E-2</v>
      </c>
    </row>
    <row r="18" spans="2:25" x14ac:dyDescent="0.25">
      <c r="B18" s="9">
        <v>0</v>
      </c>
      <c r="C18" s="3">
        <v>0</v>
      </c>
      <c r="D18" s="9">
        <v>0</v>
      </c>
      <c r="E18" s="3">
        <v>1</v>
      </c>
      <c r="F18" s="14">
        <v>0</v>
      </c>
      <c r="G18" s="13">
        <v>0</v>
      </c>
      <c r="H18" s="13">
        <v>0</v>
      </c>
      <c r="I18" s="13">
        <v>1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1</v>
      </c>
      <c r="R18" s="13">
        <v>0</v>
      </c>
      <c r="S18" s="13">
        <v>0</v>
      </c>
      <c r="T18" s="13">
        <v>0</v>
      </c>
      <c r="U18" s="9">
        <v>1</v>
      </c>
      <c r="V18" s="9">
        <v>1</v>
      </c>
      <c r="W18" s="15">
        <f t="shared" si="0"/>
        <v>5.6637080400984656</v>
      </c>
      <c r="X18" s="46">
        <f t="shared" si="1"/>
        <v>0.99654236919304062</v>
      </c>
      <c r="Y18" s="28">
        <f t="shared" si="2"/>
        <v>-3.4636222270906032E-3</v>
      </c>
    </row>
    <row r="19" spans="2:25" x14ac:dyDescent="0.25">
      <c r="B19" s="9">
        <v>1</v>
      </c>
      <c r="C19" s="3">
        <v>0</v>
      </c>
      <c r="D19" s="9">
        <v>0</v>
      </c>
      <c r="E19" s="3">
        <v>1</v>
      </c>
      <c r="F19" s="14">
        <v>0</v>
      </c>
      <c r="G19" s="13">
        <v>0</v>
      </c>
      <c r="H19" s="13">
        <v>0</v>
      </c>
      <c r="I19" s="13">
        <v>0</v>
      </c>
      <c r="J19" s="13">
        <v>1</v>
      </c>
      <c r="K19" s="13">
        <v>0</v>
      </c>
      <c r="L19" s="13">
        <v>0</v>
      </c>
      <c r="M19" s="13">
        <v>0</v>
      </c>
      <c r="N19" s="13">
        <v>1</v>
      </c>
      <c r="O19" s="13">
        <v>1</v>
      </c>
      <c r="P19" s="13">
        <v>0</v>
      </c>
      <c r="Q19" s="13">
        <v>0</v>
      </c>
      <c r="R19" s="13">
        <v>1</v>
      </c>
      <c r="S19" s="13">
        <v>0</v>
      </c>
      <c r="T19" s="13">
        <v>1</v>
      </c>
      <c r="U19" s="9">
        <v>1</v>
      </c>
      <c r="V19" s="9">
        <v>1</v>
      </c>
      <c r="W19" s="15">
        <f t="shared" si="0"/>
        <v>7.5631653287376368</v>
      </c>
      <c r="X19" s="46">
        <f t="shared" si="1"/>
        <v>0.99948104034979679</v>
      </c>
      <c r="Y19" s="28">
        <f t="shared" si="2"/>
        <v>-5.1909435636920552E-4</v>
      </c>
    </row>
    <row r="20" spans="2:25" x14ac:dyDescent="0.25">
      <c r="B20" s="9">
        <v>1</v>
      </c>
      <c r="C20" s="3">
        <v>0</v>
      </c>
      <c r="D20" s="9">
        <v>1</v>
      </c>
      <c r="E20" s="3">
        <v>0</v>
      </c>
      <c r="F20" s="14">
        <v>0</v>
      </c>
      <c r="G20" s="13">
        <v>0</v>
      </c>
      <c r="H20" s="13">
        <v>0</v>
      </c>
      <c r="I20" s="13">
        <v>1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1</v>
      </c>
      <c r="S20" s="13">
        <v>0</v>
      </c>
      <c r="T20" s="13">
        <v>0</v>
      </c>
      <c r="U20" s="9">
        <v>1</v>
      </c>
      <c r="V20" s="9">
        <v>1</v>
      </c>
      <c r="W20" s="15">
        <f t="shared" si="0"/>
        <v>4.496298267655396</v>
      </c>
      <c r="X20" s="46">
        <f t="shared" si="1"/>
        <v>0.98897276059635986</v>
      </c>
      <c r="Y20" s="28">
        <f t="shared" si="2"/>
        <v>-1.1088490108429886E-2</v>
      </c>
    </row>
    <row r="21" spans="2:25" x14ac:dyDescent="0.25">
      <c r="B21" s="9">
        <v>1</v>
      </c>
      <c r="C21" s="3">
        <v>0</v>
      </c>
      <c r="D21" s="9">
        <v>0</v>
      </c>
      <c r="E21" s="3">
        <v>0</v>
      </c>
      <c r="F21" s="14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1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9">
        <v>1</v>
      </c>
      <c r="V21" s="9">
        <v>1</v>
      </c>
      <c r="W21" s="15">
        <f t="shared" si="0"/>
        <v>0.4910030153014841</v>
      </c>
      <c r="X21" s="46">
        <f t="shared" si="1"/>
        <v>0.62034268863470421</v>
      </c>
      <c r="Y21" s="28">
        <f t="shared" si="2"/>
        <v>-0.47748323003406662</v>
      </c>
    </row>
    <row r="22" spans="2:25" x14ac:dyDescent="0.25">
      <c r="B22" s="9">
        <v>0</v>
      </c>
      <c r="C22" s="3">
        <v>1</v>
      </c>
      <c r="D22" s="9">
        <v>1</v>
      </c>
      <c r="E22" s="3">
        <v>0</v>
      </c>
      <c r="F22" s="14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1</v>
      </c>
      <c r="N22" s="13">
        <v>0</v>
      </c>
      <c r="O22" s="13">
        <v>1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9">
        <v>1</v>
      </c>
      <c r="V22" s="9">
        <v>1</v>
      </c>
      <c r="W22" s="15">
        <f t="shared" si="0"/>
        <v>2.7288452635501121</v>
      </c>
      <c r="X22" s="46">
        <f t="shared" si="1"/>
        <v>0.93870743215499064</v>
      </c>
      <c r="Y22" s="28">
        <f t="shared" si="2"/>
        <v>-6.3251422172941024E-2</v>
      </c>
    </row>
    <row r="23" spans="2:25" x14ac:dyDescent="0.25">
      <c r="B23" s="9">
        <v>1</v>
      </c>
      <c r="C23" s="3">
        <v>0</v>
      </c>
      <c r="D23" s="9">
        <v>0</v>
      </c>
      <c r="E23" s="3">
        <v>1</v>
      </c>
      <c r="F23" s="14">
        <v>0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1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9">
        <v>1</v>
      </c>
      <c r="V23" s="9">
        <v>1</v>
      </c>
      <c r="W23" s="15">
        <f t="shared" si="0"/>
        <v>0.5162049773951185</v>
      </c>
      <c r="X23" s="46">
        <f t="shared" si="1"/>
        <v>0.62625993576354866</v>
      </c>
      <c r="Y23" s="28">
        <f t="shared" si="2"/>
        <v>-0.46798976121822161</v>
      </c>
    </row>
    <row r="24" spans="2:25" x14ac:dyDescent="0.25">
      <c r="B24" s="9">
        <v>0</v>
      </c>
      <c r="C24" s="3">
        <v>1</v>
      </c>
      <c r="D24" s="9">
        <v>1</v>
      </c>
      <c r="E24" s="3">
        <v>0</v>
      </c>
      <c r="F24" s="14">
        <v>1</v>
      </c>
      <c r="G24" s="13">
        <v>1</v>
      </c>
      <c r="H24" s="13">
        <v>0</v>
      </c>
      <c r="I24" s="13">
        <v>0</v>
      </c>
      <c r="J24" s="13">
        <v>1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1</v>
      </c>
      <c r="R24" s="13">
        <v>0</v>
      </c>
      <c r="S24" s="13">
        <v>0</v>
      </c>
      <c r="T24" s="13">
        <v>1</v>
      </c>
      <c r="U24" s="9">
        <v>1</v>
      </c>
      <c r="V24" s="9">
        <v>1</v>
      </c>
      <c r="W24" s="15">
        <f t="shared" si="0"/>
        <v>5.9118196618058283</v>
      </c>
      <c r="X24" s="46">
        <f t="shared" si="1"/>
        <v>0.99730005333508098</v>
      </c>
      <c r="Y24" s="28">
        <f t="shared" si="2"/>
        <v>-2.7035980948406507E-3</v>
      </c>
    </row>
    <row r="25" spans="2:25" x14ac:dyDescent="0.25">
      <c r="B25" s="9">
        <v>1</v>
      </c>
      <c r="C25" s="3">
        <v>0</v>
      </c>
      <c r="D25" s="9">
        <v>0</v>
      </c>
      <c r="E25" s="3">
        <v>1</v>
      </c>
      <c r="F25" s="14">
        <v>0</v>
      </c>
      <c r="G25" s="13">
        <v>0</v>
      </c>
      <c r="H25" s="13">
        <v>1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9">
        <v>1</v>
      </c>
      <c r="V25" s="9">
        <v>1</v>
      </c>
      <c r="W25" s="15">
        <f t="shared" si="0"/>
        <v>-2.8212867796967367</v>
      </c>
      <c r="X25" s="46">
        <f t="shared" si="1"/>
        <v>5.6184659310777332E-2</v>
      </c>
      <c r="Y25" s="28">
        <f t="shared" si="2"/>
        <v>-2.8791115253448947</v>
      </c>
    </row>
    <row r="26" spans="2:25" x14ac:dyDescent="0.25">
      <c r="B26" s="9">
        <v>0</v>
      </c>
      <c r="C26" s="3">
        <v>1</v>
      </c>
      <c r="D26" s="9">
        <v>1</v>
      </c>
      <c r="E26" s="3">
        <v>0</v>
      </c>
      <c r="F26" s="14">
        <v>0</v>
      </c>
      <c r="G26" s="13">
        <v>0</v>
      </c>
      <c r="H26" s="13">
        <v>1</v>
      </c>
      <c r="I26" s="13">
        <v>0</v>
      </c>
      <c r="J26" s="13">
        <v>1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1</v>
      </c>
      <c r="S26" s="13">
        <v>0</v>
      </c>
      <c r="T26" s="13">
        <v>0</v>
      </c>
      <c r="U26" s="9">
        <v>1</v>
      </c>
      <c r="V26" s="9">
        <v>1</v>
      </c>
      <c r="W26" s="15">
        <f t="shared" si="0"/>
        <v>1.3199945991449689</v>
      </c>
      <c r="X26" s="46">
        <f t="shared" si="1"/>
        <v>0.78918080795931522</v>
      </c>
      <c r="Y26" s="28">
        <f t="shared" si="2"/>
        <v>-0.23675982347793414</v>
      </c>
    </row>
    <row r="27" spans="2:25" x14ac:dyDescent="0.25">
      <c r="B27" s="9">
        <v>0</v>
      </c>
      <c r="C27" s="3">
        <v>1</v>
      </c>
      <c r="D27" s="9">
        <v>0</v>
      </c>
      <c r="E27" s="3">
        <v>0</v>
      </c>
      <c r="F27" s="14">
        <v>0</v>
      </c>
      <c r="G27" s="13">
        <v>1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1</v>
      </c>
      <c r="Q27" s="13">
        <v>0</v>
      </c>
      <c r="R27" s="13">
        <v>0</v>
      </c>
      <c r="S27" s="13">
        <v>0</v>
      </c>
      <c r="T27" s="13">
        <v>0</v>
      </c>
      <c r="U27" s="9">
        <v>1</v>
      </c>
      <c r="V27" s="9">
        <v>1</v>
      </c>
      <c r="W27" s="15">
        <f t="shared" si="0"/>
        <v>-4.1044907133926225</v>
      </c>
      <c r="X27" s="46">
        <f t="shared" si="1"/>
        <v>1.6230639234284944E-2</v>
      </c>
      <c r="Y27" s="28">
        <f t="shared" si="2"/>
        <v>-4.1208545122617464</v>
      </c>
    </row>
    <row r="28" spans="2:25" x14ac:dyDescent="0.25">
      <c r="B28" s="9">
        <v>0</v>
      </c>
      <c r="C28" s="3">
        <v>1</v>
      </c>
      <c r="D28" s="9">
        <v>1</v>
      </c>
      <c r="E28" s="3">
        <v>0</v>
      </c>
      <c r="F28" s="14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9">
        <v>1</v>
      </c>
      <c r="V28" s="9">
        <v>1</v>
      </c>
      <c r="W28" s="15">
        <f t="shared" si="0"/>
        <v>-0.5186428933439885</v>
      </c>
      <c r="X28" s="46">
        <f t="shared" si="1"/>
        <v>0.37316962533031278</v>
      </c>
      <c r="Y28" s="28">
        <f t="shared" si="2"/>
        <v>-0.98572220311143566</v>
      </c>
    </row>
    <row r="29" spans="2:25" x14ac:dyDescent="0.25">
      <c r="B29" s="9">
        <v>1</v>
      </c>
      <c r="C29" s="3">
        <v>0</v>
      </c>
      <c r="D29" s="9">
        <v>0</v>
      </c>
      <c r="E29" s="3">
        <v>1</v>
      </c>
      <c r="F29" s="14">
        <v>0</v>
      </c>
      <c r="G29" s="13">
        <v>0</v>
      </c>
      <c r="H29" s="13">
        <v>0</v>
      </c>
      <c r="I29" s="13">
        <v>1</v>
      </c>
      <c r="J29" s="13">
        <v>1</v>
      </c>
      <c r="K29" s="13">
        <v>0</v>
      </c>
      <c r="L29" s="13">
        <v>0</v>
      </c>
      <c r="M29" s="13">
        <v>1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13">
        <v>1</v>
      </c>
      <c r="U29" s="9">
        <v>1</v>
      </c>
      <c r="V29" s="9">
        <v>1</v>
      </c>
      <c r="W29" s="15">
        <f t="shared" si="0"/>
        <v>9.7774859682853048</v>
      </c>
      <c r="X29" s="46">
        <f t="shared" si="1"/>
        <v>0.99994328901805429</v>
      </c>
      <c r="Y29" s="28">
        <f t="shared" si="2"/>
        <v>-5.6712590074242725E-5</v>
      </c>
    </row>
    <row r="30" spans="2:25" x14ac:dyDescent="0.25">
      <c r="B30" s="9">
        <v>0</v>
      </c>
      <c r="C30" s="3">
        <v>1</v>
      </c>
      <c r="D30" s="9">
        <v>0</v>
      </c>
      <c r="E30" s="3">
        <v>1</v>
      </c>
      <c r="F30" s="14">
        <v>0</v>
      </c>
      <c r="G30" s="13">
        <v>0</v>
      </c>
      <c r="H30" s="13">
        <v>0</v>
      </c>
      <c r="I30" s="13">
        <v>1</v>
      </c>
      <c r="J30" s="13">
        <v>0</v>
      </c>
      <c r="K30" s="13">
        <v>1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13">
        <v>1</v>
      </c>
      <c r="U30" s="9">
        <v>1</v>
      </c>
      <c r="V30" s="9">
        <v>1</v>
      </c>
      <c r="W30" s="15">
        <f t="shared" si="0"/>
        <v>8.7672685032536055</v>
      </c>
      <c r="X30" s="46">
        <f t="shared" si="1"/>
        <v>0.99984427582732249</v>
      </c>
      <c r="Y30" s="28">
        <f t="shared" si="2"/>
        <v>-1.5573629894540358E-4</v>
      </c>
    </row>
    <row r="31" spans="2:25" x14ac:dyDescent="0.25">
      <c r="B31" s="9">
        <v>0</v>
      </c>
      <c r="C31" s="3">
        <v>1</v>
      </c>
      <c r="D31" s="9">
        <v>1</v>
      </c>
      <c r="E31" s="3">
        <v>0</v>
      </c>
      <c r="F31" s="14">
        <v>0</v>
      </c>
      <c r="G31" s="13">
        <v>1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1</v>
      </c>
      <c r="S31" s="13">
        <v>0</v>
      </c>
      <c r="T31" s="13">
        <v>0</v>
      </c>
      <c r="U31" s="9">
        <v>1</v>
      </c>
      <c r="V31" s="9">
        <v>1</v>
      </c>
      <c r="W31" s="15">
        <f t="shared" si="0"/>
        <v>-1.4232352478196304</v>
      </c>
      <c r="X31" s="46">
        <f t="shared" si="1"/>
        <v>0.19415489976804354</v>
      </c>
      <c r="Y31" s="28">
        <f t="shared" si="2"/>
        <v>-1.6390989860997645</v>
      </c>
    </row>
    <row r="32" spans="2:25" x14ac:dyDescent="0.25">
      <c r="B32" s="9">
        <v>1</v>
      </c>
      <c r="C32" s="3">
        <v>0</v>
      </c>
      <c r="D32" s="9">
        <v>1</v>
      </c>
      <c r="E32" s="3">
        <v>0</v>
      </c>
      <c r="F32" s="14">
        <v>0</v>
      </c>
      <c r="G32" s="13">
        <v>0</v>
      </c>
      <c r="H32" s="13">
        <v>1</v>
      </c>
      <c r="I32" s="13">
        <v>1</v>
      </c>
      <c r="J32" s="13">
        <v>0</v>
      </c>
      <c r="K32" s="13">
        <v>0</v>
      </c>
      <c r="L32" s="13">
        <v>1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1</v>
      </c>
      <c r="U32" s="9">
        <v>1</v>
      </c>
      <c r="V32" s="9">
        <v>1</v>
      </c>
      <c r="W32" s="15">
        <f t="shared" si="0"/>
        <v>4.4174593768784458</v>
      </c>
      <c r="X32" s="46">
        <f t="shared" si="1"/>
        <v>0.98807897966430525</v>
      </c>
      <c r="Y32" s="28">
        <f t="shared" si="2"/>
        <v>-1.1992645497732312E-2</v>
      </c>
    </row>
    <row r="33" spans="2:25" x14ac:dyDescent="0.25">
      <c r="B33" s="9">
        <v>1</v>
      </c>
      <c r="C33" s="3">
        <v>0</v>
      </c>
      <c r="D33" s="9">
        <v>0</v>
      </c>
      <c r="E33" s="3">
        <v>1</v>
      </c>
      <c r="F33" s="14">
        <v>0</v>
      </c>
      <c r="G33" s="13">
        <v>0</v>
      </c>
      <c r="H33" s="13">
        <v>0</v>
      </c>
      <c r="I33" s="13">
        <v>1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1</v>
      </c>
      <c r="S33" s="13">
        <v>0</v>
      </c>
      <c r="T33" s="13">
        <v>0</v>
      </c>
      <c r="U33" s="9">
        <v>1</v>
      </c>
      <c r="V33" s="9">
        <v>1</v>
      </c>
      <c r="W33" s="15">
        <f t="shared" si="0"/>
        <v>4.6718281808460684</v>
      </c>
      <c r="X33" s="46">
        <f t="shared" si="1"/>
        <v>0.9907315567102446</v>
      </c>
      <c r="Y33" s="28">
        <f t="shared" si="2"/>
        <v>-9.3116625678358149E-3</v>
      </c>
    </row>
    <row r="34" spans="2:25" x14ac:dyDescent="0.25">
      <c r="B34" s="9">
        <v>0</v>
      </c>
      <c r="C34" s="3">
        <v>1</v>
      </c>
      <c r="D34" s="9">
        <v>0</v>
      </c>
      <c r="E34" s="3">
        <v>1</v>
      </c>
      <c r="F34" s="14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9">
        <v>1</v>
      </c>
      <c r="V34" s="9">
        <v>1</v>
      </c>
      <c r="W34" s="15">
        <f t="shared" si="0"/>
        <v>-0.34311298015331626</v>
      </c>
      <c r="X34" s="46">
        <f t="shared" si="1"/>
        <v>0.41505349570771527</v>
      </c>
      <c r="Y34" s="28">
        <f t="shared" si="2"/>
        <v>-0.87934786173921975</v>
      </c>
    </row>
    <row r="35" spans="2:25" x14ac:dyDescent="0.25">
      <c r="B35" s="9">
        <v>0</v>
      </c>
      <c r="C35" s="3">
        <v>1</v>
      </c>
      <c r="D35" s="9">
        <v>0</v>
      </c>
      <c r="E35" s="3">
        <v>1</v>
      </c>
      <c r="F35" s="14">
        <v>1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1</v>
      </c>
      <c r="R35" s="13">
        <v>0</v>
      </c>
      <c r="S35" s="13">
        <v>0</v>
      </c>
      <c r="T35" s="13">
        <v>0</v>
      </c>
      <c r="U35" s="9">
        <v>1</v>
      </c>
      <c r="V35" s="9">
        <v>1</v>
      </c>
      <c r="W35" s="15">
        <f t="shared" si="0"/>
        <v>3.8217850841486984</v>
      </c>
      <c r="X35" s="46">
        <f t="shared" si="1"/>
        <v>0.97858015946962273</v>
      </c>
      <c r="Y35" s="28">
        <f t="shared" si="2"/>
        <v>-2.1652574735235092E-2</v>
      </c>
    </row>
    <row r="36" spans="2:25" x14ac:dyDescent="0.25">
      <c r="B36" s="9">
        <v>0</v>
      </c>
      <c r="C36" s="3">
        <v>1</v>
      </c>
      <c r="D36" s="9">
        <v>0</v>
      </c>
      <c r="E36" s="3">
        <v>1</v>
      </c>
      <c r="F36" s="14">
        <v>0</v>
      </c>
      <c r="G36" s="13">
        <v>0</v>
      </c>
      <c r="H36" s="13">
        <v>0</v>
      </c>
      <c r="I36" s="13">
        <v>1</v>
      </c>
      <c r="J36" s="13">
        <v>0</v>
      </c>
      <c r="K36" s="13">
        <v>0</v>
      </c>
      <c r="L36" s="13">
        <v>0</v>
      </c>
      <c r="M36" s="13">
        <v>0</v>
      </c>
      <c r="N36" s="13">
        <v>1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9">
        <v>1</v>
      </c>
      <c r="V36" s="9">
        <v>1</v>
      </c>
      <c r="W36" s="15">
        <f t="shared" si="0"/>
        <v>4.8424941851005014</v>
      </c>
      <c r="X36" s="46">
        <f t="shared" si="1"/>
        <v>0.99217436659469527</v>
      </c>
      <c r="Y36" s="28">
        <f t="shared" si="2"/>
        <v>-7.8564143665782685E-3</v>
      </c>
    </row>
    <row r="37" spans="2:25" x14ac:dyDescent="0.25">
      <c r="B37" s="9">
        <v>1</v>
      </c>
      <c r="C37" s="3">
        <v>0</v>
      </c>
      <c r="D37" s="9">
        <v>1</v>
      </c>
      <c r="E37" s="3">
        <v>0</v>
      </c>
      <c r="F37" s="14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1</v>
      </c>
      <c r="R37" s="13">
        <v>0</v>
      </c>
      <c r="S37" s="13">
        <v>0</v>
      </c>
      <c r="T37" s="13">
        <v>0</v>
      </c>
      <c r="U37" s="9">
        <v>1</v>
      </c>
      <c r="V37" s="9">
        <v>1</v>
      </c>
      <c r="W37" s="15">
        <f t="shared" si="0"/>
        <v>0.82743347518334698</v>
      </c>
      <c r="X37" s="46">
        <f t="shared" si="1"/>
        <v>0.69581197832507458</v>
      </c>
      <c r="Y37" s="28">
        <f t="shared" si="2"/>
        <v>-0.36267580122840687</v>
      </c>
    </row>
    <row r="38" spans="2:25" x14ac:dyDescent="0.25">
      <c r="B38" s="9">
        <v>0</v>
      </c>
      <c r="C38" s="3">
        <v>0</v>
      </c>
      <c r="D38" s="9">
        <v>0</v>
      </c>
      <c r="E38" s="3">
        <v>1</v>
      </c>
      <c r="F38" s="14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1</v>
      </c>
      <c r="T38" s="13">
        <v>1</v>
      </c>
      <c r="U38" s="9">
        <v>1</v>
      </c>
      <c r="V38" s="9">
        <v>1</v>
      </c>
      <c r="W38" s="15">
        <f t="shared" si="0"/>
        <v>0.29926376562920848</v>
      </c>
      <c r="X38" s="46">
        <f t="shared" si="1"/>
        <v>0.57426252834384373</v>
      </c>
      <c r="Y38" s="28">
        <f t="shared" si="2"/>
        <v>-0.55466862077003687</v>
      </c>
    </row>
    <row r="39" spans="2:25" x14ac:dyDescent="0.25">
      <c r="B39" s="9">
        <v>0</v>
      </c>
      <c r="C39" s="3">
        <v>1</v>
      </c>
      <c r="D39" s="9">
        <v>0</v>
      </c>
      <c r="E39" s="3">
        <v>1</v>
      </c>
      <c r="F39" s="14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1</v>
      </c>
      <c r="P39" s="13">
        <v>0</v>
      </c>
      <c r="Q39" s="13">
        <v>0</v>
      </c>
      <c r="R39" s="13">
        <v>1</v>
      </c>
      <c r="S39" s="13">
        <v>0</v>
      </c>
      <c r="T39" s="13">
        <v>0</v>
      </c>
      <c r="U39" s="9">
        <v>1</v>
      </c>
      <c r="V39" s="9">
        <v>1</v>
      </c>
      <c r="W39" s="15">
        <f t="shared" si="0"/>
        <v>2.3551431542898333</v>
      </c>
      <c r="X39" s="46">
        <f t="shared" si="1"/>
        <v>0.91334216557170866</v>
      </c>
      <c r="Y39" s="28">
        <f t="shared" si="2"/>
        <v>-9.0644697980900621E-2</v>
      </c>
    </row>
    <row r="40" spans="2:25" x14ac:dyDescent="0.25">
      <c r="B40" s="9">
        <v>1</v>
      </c>
      <c r="C40" s="3">
        <v>0</v>
      </c>
      <c r="D40" s="9">
        <v>1</v>
      </c>
      <c r="E40" s="3">
        <v>0</v>
      </c>
      <c r="F40" s="14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9">
        <v>1</v>
      </c>
      <c r="V40" s="9">
        <v>1</v>
      </c>
      <c r="W40" s="15">
        <f t="shared" si="0"/>
        <v>-0.97131215057386422</v>
      </c>
      <c r="X40" s="46">
        <f t="shared" si="1"/>
        <v>0.27461904003884419</v>
      </c>
      <c r="Y40" s="28">
        <f t="shared" si="2"/>
        <v>-1.2923704506927614</v>
      </c>
    </row>
    <row r="41" spans="2:25" x14ac:dyDescent="0.25">
      <c r="B41" s="9">
        <v>1</v>
      </c>
      <c r="C41" s="3">
        <v>0</v>
      </c>
      <c r="D41" s="9">
        <v>1</v>
      </c>
      <c r="E41" s="3">
        <v>0</v>
      </c>
      <c r="F41" s="14">
        <v>1</v>
      </c>
      <c r="G41" s="13">
        <v>0</v>
      </c>
      <c r="H41" s="13">
        <v>0</v>
      </c>
      <c r="I41" s="13">
        <v>1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1</v>
      </c>
      <c r="U41" s="9">
        <v>1</v>
      </c>
      <c r="V41" s="9">
        <v>1</v>
      </c>
      <c r="W41" s="15">
        <f t="shared" si="0"/>
        <v>7.5547344363859814</v>
      </c>
      <c r="X41" s="46">
        <f t="shared" si="1"/>
        <v>0.99947664886059151</v>
      </c>
      <c r="Y41" s="28">
        <f t="shared" si="2"/>
        <v>-5.2348813541614641E-4</v>
      </c>
    </row>
    <row r="42" spans="2:25" x14ac:dyDescent="0.25">
      <c r="B42" s="9">
        <v>1</v>
      </c>
      <c r="C42" s="3">
        <v>0</v>
      </c>
      <c r="D42" s="9">
        <v>0</v>
      </c>
      <c r="E42" s="3">
        <v>1</v>
      </c>
      <c r="F42" s="14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0</v>
      </c>
      <c r="U42" s="9">
        <v>1</v>
      </c>
      <c r="V42" s="9">
        <v>1</v>
      </c>
      <c r="W42" s="15">
        <f t="shared" si="0"/>
        <v>-0.79578223738319198</v>
      </c>
      <c r="X42" s="46">
        <f t="shared" si="1"/>
        <v>0.31092846135341967</v>
      </c>
      <c r="Y42" s="28">
        <f t="shared" si="2"/>
        <v>-1.1681924210658647</v>
      </c>
    </row>
    <row r="43" spans="2:25" x14ac:dyDescent="0.25">
      <c r="B43" s="9">
        <v>1</v>
      </c>
      <c r="C43" s="3">
        <v>0</v>
      </c>
      <c r="D43" s="9">
        <v>1</v>
      </c>
      <c r="E43" s="3">
        <v>0</v>
      </c>
      <c r="F43" s="14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1</v>
      </c>
      <c r="S43" s="13">
        <v>0</v>
      </c>
      <c r="T43" s="13">
        <v>0</v>
      </c>
      <c r="U43" s="9">
        <v>1</v>
      </c>
      <c r="V43" s="9">
        <v>1</v>
      </c>
      <c r="W43" s="15">
        <f t="shared" si="0"/>
        <v>0.41495676909097473</v>
      </c>
      <c r="X43" s="46">
        <f t="shared" si="1"/>
        <v>0.60227582141732694</v>
      </c>
      <c r="Y43" s="28">
        <f t="shared" si="2"/>
        <v>-0.50703976349164415</v>
      </c>
    </row>
    <row r="44" spans="2:25" x14ac:dyDescent="0.25">
      <c r="B44" s="9">
        <v>0</v>
      </c>
      <c r="C44" s="3">
        <v>1</v>
      </c>
      <c r="D44" s="9">
        <v>0</v>
      </c>
      <c r="E44" s="3">
        <v>0</v>
      </c>
      <c r="F44" s="14">
        <v>1</v>
      </c>
      <c r="G44" s="13">
        <v>1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1</v>
      </c>
      <c r="N44" s="13">
        <v>0</v>
      </c>
      <c r="O44" s="13">
        <v>0</v>
      </c>
      <c r="P44" s="13">
        <v>0</v>
      </c>
      <c r="Q44" s="13">
        <v>1</v>
      </c>
      <c r="R44" s="13">
        <v>0</v>
      </c>
      <c r="S44" s="13">
        <v>0</v>
      </c>
      <c r="T44" s="13">
        <v>0</v>
      </c>
      <c r="U44" s="9">
        <v>1</v>
      </c>
      <c r="V44" s="9">
        <v>1</v>
      </c>
      <c r="W44" s="15">
        <f t="shared" si="0"/>
        <v>3.4412227900303729</v>
      </c>
      <c r="X44" s="46">
        <f t="shared" si="1"/>
        <v>0.96896830467460182</v>
      </c>
      <c r="Y44" s="28">
        <f t="shared" si="2"/>
        <v>-3.1523376940468507E-2</v>
      </c>
    </row>
    <row r="45" spans="2:25" x14ac:dyDescent="0.25">
      <c r="B45" s="9">
        <v>1</v>
      </c>
      <c r="C45" s="3">
        <v>0</v>
      </c>
      <c r="D45" s="9">
        <v>0</v>
      </c>
      <c r="E45" s="3">
        <v>1</v>
      </c>
      <c r="F45" s="14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1</v>
      </c>
      <c r="S45" s="13">
        <v>0</v>
      </c>
      <c r="T45" s="13">
        <v>0</v>
      </c>
      <c r="U45" s="9">
        <v>1</v>
      </c>
      <c r="V45" s="9">
        <v>1</v>
      </c>
      <c r="W45" s="15">
        <f t="shared" si="0"/>
        <v>0.59048668228164702</v>
      </c>
      <c r="X45" s="46">
        <f t="shared" si="1"/>
        <v>0.64347680541583474</v>
      </c>
      <c r="Y45" s="28">
        <f t="shared" si="2"/>
        <v>-0.44086929701540867</v>
      </c>
    </row>
    <row r="46" spans="2:25" x14ac:dyDescent="0.25">
      <c r="B46" s="9">
        <v>1</v>
      </c>
      <c r="C46" s="3">
        <v>0</v>
      </c>
      <c r="D46" s="9">
        <v>0</v>
      </c>
      <c r="E46" s="3">
        <v>1</v>
      </c>
      <c r="F46" s="14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1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9">
        <v>1</v>
      </c>
      <c r="V46" s="9">
        <v>1</v>
      </c>
      <c r="W46" s="15">
        <f t="shared" si="0"/>
        <v>0.30848342930620459</v>
      </c>
      <c r="X46" s="46">
        <f t="shared" si="1"/>
        <v>0.5765150403312248</v>
      </c>
      <c r="Y46" s="28">
        <f t="shared" si="2"/>
        <v>-0.55075385057391779</v>
      </c>
    </row>
    <row r="47" spans="2:25" x14ac:dyDescent="0.25">
      <c r="B47" s="9">
        <v>0</v>
      </c>
      <c r="C47" s="3">
        <v>1</v>
      </c>
      <c r="D47" s="9">
        <v>0</v>
      </c>
      <c r="E47" s="3">
        <v>1</v>
      </c>
      <c r="F47" s="14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1</v>
      </c>
      <c r="T47" s="13">
        <v>0</v>
      </c>
      <c r="U47" s="9">
        <v>1</v>
      </c>
      <c r="V47" s="9">
        <v>1</v>
      </c>
      <c r="W47" s="15">
        <f t="shared" si="0"/>
        <v>-1.906022780151561</v>
      </c>
      <c r="X47" s="46">
        <f t="shared" si="1"/>
        <v>0.12942833180473437</v>
      </c>
      <c r="Y47" s="28">
        <f t="shared" si="2"/>
        <v>-2.0446279733944843</v>
      </c>
    </row>
    <row r="48" spans="2:25" x14ac:dyDescent="0.25">
      <c r="B48" s="9">
        <v>0</v>
      </c>
      <c r="C48" s="3">
        <v>1</v>
      </c>
      <c r="D48" s="9">
        <v>0</v>
      </c>
      <c r="E48" s="3">
        <v>1</v>
      </c>
      <c r="F48" s="14">
        <v>0</v>
      </c>
      <c r="G48" s="13">
        <v>0</v>
      </c>
      <c r="H48" s="13">
        <v>0</v>
      </c>
      <c r="I48" s="13">
        <v>1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13">
        <v>0</v>
      </c>
      <c r="U48" s="9">
        <v>1</v>
      </c>
      <c r="V48" s="9">
        <v>1</v>
      </c>
      <c r="W48" s="15">
        <f t="shared" si="0"/>
        <v>3.7382285184111055</v>
      </c>
      <c r="X48" s="46">
        <f t="shared" si="1"/>
        <v>0.9767568780701833</v>
      </c>
      <c r="Y48" s="28">
        <f t="shared" si="2"/>
        <v>-2.3517503279906721E-2</v>
      </c>
    </row>
    <row r="49" spans="2:25" x14ac:dyDescent="0.25">
      <c r="B49" s="9">
        <v>1</v>
      </c>
      <c r="C49" s="3">
        <v>0</v>
      </c>
      <c r="D49" s="9">
        <v>0</v>
      </c>
      <c r="E49" s="3">
        <v>1</v>
      </c>
      <c r="F49" s="14">
        <v>0</v>
      </c>
      <c r="G49" s="13">
        <v>0</v>
      </c>
      <c r="H49" s="13">
        <v>1</v>
      </c>
      <c r="I49" s="13">
        <v>0</v>
      </c>
      <c r="J49" s="13">
        <v>0</v>
      </c>
      <c r="K49" s="13">
        <v>1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1</v>
      </c>
      <c r="U49" s="9">
        <v>1</v>
      </c>
      <c r="V49" s="9">
        <v>1</v>
      </c>
      <c r="W49" s="15">
        <f t="shared" si="0"/>
        <v>2.2077532051457625</v>
      </c>
      <c r="X49" s="46">
        <f t="shared" si="1"/>
        <v>0.90094359388673417</v>
      </c>
      <c r="Y49" s="28">
        <f t="shared" si="2"/>
        <v>-0.10431262723280117</v>
      </c>
    </row>
    <row r="50" spans="2:25" x14ac:dyDescent="0.25">
      <c r="B50" s="9">
        <v>0</v>
      </c>
      <c r="C50" s="3">
        <v>1</v>
      </c>
      <c r="D50" s="9">
        <v>1</v>
      </c>
      <c r="E50" s="3">
        <v>0</v>
      </c>
      <c r="F50" s="14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9">
        <v>1</v>
      </c>
      <c r="V50" s="9">
        <v>1</v>
      </c>
      <c r="W50" s="15">
        <f t="shared" si="0"/>
        <v>-0.5186428933439885</v>
      </c>
      <c r="X50" s="46">
        <f t="shared" si="1"/>
        <v>0.37316962533031278</v>
      </c>
      <c r="Y50" s="28">
        <f t="shared" si="2"/>
        <v>-0.98572220311143566</v>
      </c>
    </row>
    <row r="51" spans="2:25" x14ac:dyDescent="0.25">
      <c r="B51" s="9">
        <v>0</v>
      </c>
      <c r="C51" s="3">
        <v>1</v>
      </c>
      <c r="D51" s="9">
        <v>1</v>
      </c>
      <c r="E51" s="3">
        <v>0</v>
      </c>
      <c r="F51" s="14">
        <v>0</v>
      </c>
      <c r="G51" s="13">
        <v>0</v>
      </c>
      <c r="H51" s="13">
        <v>0</v>
      </c>
      <c r="I51" s="13">
        <v>1</v>
      </c>
      <c r="J51" s="13">
        <v>0</v>
      </c>
      <c r="K51" s="13">
        <v>0</v>
      </c>
      <c r="L51" s="13">
        <v>0</v>
      </c>
      <c r="M51" s="13">
        <v>1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1</v>
      </c>
      <c r="T51" s="13">
        <v>1</v>
      </c>
      <c r="U51" s="9">
        <v>1</v>
      </c>
      <c r="V51" s="9">
        <v>1</v>
      </c>
      <c r="W51" s="15">
        <f t="shared" si="0"/>
        <v>6.0138423971885988</v>
      </c>
      <c r="X51" s="46">
        <f t="shared" si="1"/>
        <v>0.99756128517747766</v>
      </c>
      <c r="Y51" s="28">
        <f t="shared" si="2"/>
        <v>-2.4416933309890322E-3</v>
      </c>
    </row>
    <row r="52" spans="2:25" x14ac:dyDescent="0.25">
      <c r="B52" s="9">
        <v>0</v>
      </c>
      <c r="C52" s="3">
        <v>1</v>
      </c>
      <c r="D52" s="9">
        <v>0</v>
      </c>
      <c r="E52" s="3">
        <v>0</v>
      </c>
      <c r="F52" s="14">
        <v>0</v>
      </c>
      <c r="G52" s="13">
        <v>0</v>
      </c>
      <c r="H52" s="13">
        <v>0</v>
      </c>
      <c r="I52" s="13">
        <v>1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9">
        <v>1</v>
      </c>
      <c r="V52" s="9">
        <v>1</v>
      </c>
      <c r="W52" s="15">
        <f t="shared" si="0"/>
        <v>3.7130265563174714</v>
      </c>
      <c r="X52" s="46">
        <f t="shared" si="1"/>
        <v>0.97617779380003333</v>
      </c>
      <c r="Y52" s="28">
        <f t="shared" si="2"/>
        <v>-2.4110543380492615E-2</v>
      </c>
    </row>
    <row r="53" spans="2:25" x14ac:dyDescent="0.25">
      <c r="B53" s="9">
        <v>1</v>
      </c>
      <c r="C53" s="3">
        <v>0</v>
      </c>
      <c r="D53" s="9">
        <v>1</v>
      </c>
      <c r="E53" s="3">
        <v>0</v>
      </c>
      <c r="F53" s="14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1</v>
      </c>
      <c r="N53" s="13">
        <v>0</v>
      </c>
      <c r="O53" s="13">
        <v>1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9">
        <v>1</v>
      </c>
      <c r="V53" s="9">
        <v>1</v>
      </c>
      <c r="W53" s="15">
        <f t="shared" si="0"/>
        <v>2.2761760063202363</v>
      </c>
      <c r="X53" s="46">
        <f t="shared" si="1"/>
        <v>0.90688463217962967</v>
      </c>
      <c r="Y53" s="28">
        <f t="shared" si="2"/>
        <v>-9.774003411311058E-2</v>
      </c>
    </row>
    <row r="54" spans="2:25" x14ac:dyDescent="0.25">
      <c r="B54" s="9">
        <v>0</v>
      </c>
      <c r="C54" s="3">
        <v>1</v>
      </c>
      <c r="D54" s="9">
        <v>1</v>
      </c>
      <c r="E54" s="3">
        <v>0</v>
      </c>
      <c r="F54" s="14">
        <v>1</v>
      </c>
      <c r="G54" s="13">
        <v>0</v>
      </c>
      <c r="H54" s="13">
        <v>0</v>
      </c>
      <c r="I54" s="13">
        <v>0</v>
      </c>
      <c r="J54" s="13">
        <v>1</v>
      </c>
      <c r="K54" s="13">
        <v>0</v>
      </c>
      <c r="L54" s="13">
        <v>0</v>
      </c>
      <c r="M54" s="13">
        <v>0</v>
      </c>
      <c r="N54" s="13">
        <v>0</v>
      </c>
      <c r="O54" s="13">
        <v>1</v>
      </c>
      <c r="P54" s="13">
        <v>0</v>
      </c>
      <c r="Q54" s="13">
        <v>1</v>
      </c>
      <c r="R54" s="13">
        <v>1</v>
      </c>
      <c r="S54" s="13">
        <v>0</v>
      </c>
      <c r="T54" s="13">
        <v>0</v>
      </c>
      <c r="U54" s="9">
        <v>1</v>
      </c>
      <c r="V54" s="9">
        <v>1</v>
      </c>
      <c r="W54" s="15">
        <f t="shared" si="0"/>
        <v>8.8223844205388406</v>
      </c>
      <c r="X54" s="46">
        <f t="shared" si="1"/>
        <v>0.99985262523683971</v>
      </c>
      <c r="Y54" s="28">
        <f t="shared" si="2"/>
        <v>-1.4738562388777677E-4</v>
      </c>
    </row>
    <row r="55" spans="2:25" x14ac:dyDescent="0.25">
      <c r="B55" s="9">
        <v>1</v>
      </c>
      <c r="C55" s="3">
        <v>0</v>
      </c>
      <c r="D55" s="9">
        <v>0</v>
      </c>
      <c r="E55" s="3">
        <v>1</v>
      </c>
      <c r="F55" s="14">
        <v>0</v>
      </c>
      <c r="G55" s="13">
        <v>0</v>
      </c>
      <c r="H55" s="13">
        <v>0</v>
      </c>
      <c r="I55" s="13">
        <v>1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1</v>
      </c>
      <c r="S55" s="13">
        <v>0</v>
      </c>
      <c r="T55" s="13">
        <v>0</v>
      </c>
      <c r="U55" s="9">
        <v>1</v>
      </c>
      <c r="V55" s="9">
        <v>1</v>
      </c>
      <c r="W55" s="15">
        <f t="shared" si="0"/>
        <v>4.6718281808460684</v>
      </c>
      <c r="X55" s="46">
        <f t="shared" si="1"/>
        <v>0.9907315567102446</v>
      </c>
      <c r="Y55" s="28">
        <f t="shared" si="2"/>
        <v>-9.3116625678358149E-3</v>
      </c>
    </row>
    <row r="56" spans="2:25" x14ac:dyDescent="0.25">
      <c r="B56" s="9">
        <v>1</v>
      </c>
      <c r="C56" s="3">
        <v>0</v>
      </c>
      <c r="D56" s="9">
        <v>1</v>
      </c>
      <c r="E56" s="3">
        <v>0</v>
      </c>
      <c r="F56" s="14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9">
        <v>1</v>
      </c>
      <c r="V56" s="9">
        <v>1</v>
      </c>
      <c r="W56" s="15">
        <f t="shared" si="0"/>
        <v>-0.97131215057386422</v>
      </c>
      <c r="X56" s="46">
        <f t="shared" si="1"/>
        <v>0.27461904003884419</v>
      </c>
      <c r="Y56" s="28">
        <f t="shared" si="2"/>
        <v>-1.2923704506927614</v>
      </c>
    </row>
    <row r="57" spans="2:25" x14ac:dyDescent="0.25">
      <c r="B57" s="9">
        <v>0</v>
      </c>
      <c r="C57" s="3">
        <v>0</v>
      </c>
      <c r="D57" s="9">
        <v>1</v>
      </c>
      <c r="E57" s="3">
        <v>0</v>
      </c>
      <c r="F57" s="14">
        <v>0</v>
      </c>
      <c r="G57" s="13">
        <v>0</v>
      </c>
      <c r="H57" s="13">
        <v>0</v>
      </c>
      <c r="I57" s="13">
        <v>1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9">
        <v>1</v>
      </c>
      <c r="V57" s="9">
        <v>1</v>
      </c>
      <c r="W57" s="15">
        <f t="shared" si="0"/>
        <v>3.6894325011505824</v>
      </c>
      <c r="X57" s="46">
        <f t="shared" si="1"/>
        <v>0.97562291258989464</v>
      </c>
      <c r="Y57" s="28">
        <f t="shared" si="2"/>
        <v>-2.4679127276656745E-2</v>
      </c>
    </row>
    <row r="58" spans="2:25" x14ac:dyDescent="0.25">
      <c r="B58" s="9">
        <v>0</v>
      </c>
      <c r="C58" s="3">
        <v>1</v>
      </c>
      <c r="D58" s="9">
        <v>1</v>
      </c>
      <c r="E58" s="3">
        <v>0</v>
      </c>
      <c r="F58" s="14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1</v>
      </c>
      <c r="U58" s="9">
        <v>1</v>
      </c>
      <c r="V58" s="9">
        <v>1</v>
      </c>
      <c r="W58" s="15">
        <f t="shared" si="0"/>
        <v>1.5599097565066322</v>
      </c>
      <c r="X58" s="46">
        <f t="shared" si="1"/>
        <v>0.82634040324589497</v>
      </c>
      <c r="Y58" s="28">
        <f t="shared" si="2"/>
        <v>-0.19074847988816931</v>
      </c>
    </row>
    <row r="59" spans="2:25" x14ac:dyDescent="0.25">
      <c r="B59" s="9">
        <v>0</v>
      </c>
      <c r="C59" s="3">
        <v>1</v>
      </c>
      <c r="D59" s="9">
        <v>1</v>
      </c>
      <c r="E59" s="3">
        <v>0</v>
      </c>
      <c r="F59" s="14">
        <v>1</v>
      </c>
      <c r="G59" s="13">
        <v>0</v>
      </c>
      <c r="H59" s="13">
        <v>1</v>
      </c>
      <c r="I59" s="13">
        <v>0</v>
      </c>
      <c r="J59" s="13">
        <v>1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1</v>
      </c>
      <c r="S59" s="13">
        <v>0</v>
      </c>
      <c r="T59" s="13">
        <v>0</v>
      </c>
      <c r="U59" s="9">
        <v>1</v>
      </c>
      <c r="V59" s="9">
        <v>1</v>
      </c>
      <c r="W59" s="15">
        <f t="shared" si="0"/>
        <v>3.6861470376897718</v>
      </c>
      <c r="X59" s="46">
        <f t="shared" si="1"/>
        <v>0.97554465269981783</v>
      </c>
      <c r="Y59" s="28">
        <f t="shared" si="2"/>
        <v>-2.4759345799669309E-2</v>
      </c>
    </row>
    <row r="60" spans="2:25" x14ac:dyDescent="0.25">
      <c r="B60" s="9">
        <v>0</v>
      </c>
      <c r="C60" s="3">
        <v>0</v>
      </c>
      <c r="D60" s="9">
        <v>1</v>
      </c>
      <c r="E60" s="3">
        <v>0</v>
      </c>
      <c r="F60" s="14">
        <v>1</v>
      </c>
      <c r="G60" s="13">
        <v>0</v>
      </c>
      <c r="H60" s="13">
        <v>0</v>
      </c>
      <c r="I60" s="13">
        <v>1</v>
      </c>
      <c r="J60" s="13">
        <v>1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9">
        <v>1</v>
      </c>
      <c r="V60" s="9">
        <v>1</v>
      </c>
      <c r="W60" s="15">
        <f t="shared" si="0"/>
        <v>8.5334580548330496</v>
      </c>
      <c r="X60" s="46">
        <f t="shared" si="1"/>
        <v>0.99980326537307995</v>
      </c>
      <c r="Y60" s="28">
        <f t="shared" si="2"/>
        <v>-1.9675398171530955E-4</v>
      </c>
    </row>
    <row r="61" spans="2:25" x14ac:dyDescent="0.25">
      <c r="B61" s="9">
        <v>1</v>
      </c>
      <c r="C61" s="3">
        <v>0</v>
      </c>
      <c r="D61" s="9">
        <v>0</v>
      </c>
      <c r="E61" s="3">
        <v>0</v>
      </c>
      <c r="F61" s="14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1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9">
        <v>1</v>
      </c>
      <c r="V61" s="9">
        <v>1</v>
      </c>
      <c r="W61" s="15">
        <f t="shared" si="0"/>
        <v>0.4910030153014841</v>
      </c>
      <c r="X61" s="46">
        <f t="shared" si="1"/>
        <v>0.62034268863470421</v>
      </c>
      <c r="Y61" s="28">
        <f t="shared" si="2"/>
        <v>-0.47748323003406662</v>
      </c>
    </row>
    <row r="62" spans="2:25" x14ac:dyDescent="0.25">
      <c r="B62" s="9">
        <v>0</v>
      </c>
      <c r="C62" s="3">
        <v>1</v>
      </c>
      <c r="D62" s="9">
        <v>1</v>
      </c>
      <c r="E62" s="3">
        <v>0</v>
      </c>
      <c r="F62" s="14">
        <v>0</v>
      </c>
      <c r="G62" s="13">
        <v>0</v>
      </c>
      <c r="H62" s="13">
        <v>0</v>
      </c>
      <c r="I62" s="13">
        <v>1</v>
      </c>
      <c r="J62" s="13">
        <v>0</v>
      </c>
      <c r="K62" s="13">
        <v>0</v>
      </c>
      <c r="L62" s="13">
        <v>0</v>
      </c>
      <c r="M62" s="13">
        <v>1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9">
        <v>1</v>
      </c>
      <c r="V62" s="9">
        <v>1</v>
      </c>
      <c r="W62" s="15">
        <f t="shared" si="0"/>
        <v>5.4981995473362231</v>
      </c>
      <c r="X62" s="46">
        <f t="shared" si="1"/>
        <v>0.99592255749969216</v>
      </c>
      <c r="Y62" s="28">
        <f t="shared" si="2"/>
        <v>-4.0857779348653133E-3</v>
      </c>
    </row>
    <row r="63" spans="2:25" x14ac:dyDescent="0.25">
      <c r="B63" s="9">
        <v>0</v>
      </c>
      <c r="C63" s="3">
        <v>0</v>
      </c>
      <c r="D63" s="9">
        <v>0</v>
      </c>
      <c r="E63" s="3">
        <v>1</v>
      </c>
      <c r="F63" s="14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9">
        <v>1</v>
      </c>
      <c r="V63" s="9">
        <v>1</v>
      </c>
      <c r="W63" s="15">
        <f t="shared" si="0"/>
        <v>-0.21637908422316726</v>
      </c>
      <c r="X63" s="46">
        <f t="shared" si="1"/>
        <v>0.44611530477663064</v>
      </c>
      <c r="Y63" s="28">
        <f t="shared" si="2"/>
        <v>-0.80717782948611816</v>
      </c>
    </row>
    <row r="64" spans="2:25" x14ac:dyDescent="0.25">
      <c r="B64" s="9">
        <v>1</v>
      </c>
      <c r="C64" s="3">
        <v>0</v>
      </c>
      <c r="D64" s="9">
        <v>0</v>
      </c>
      <c r="E64" s="3">
        <v>0</v>
      </c>
      <c r="F64" s="14">
        <v>0</v>
      </c>
      <c r="G64" s="13">
        <v>1</v>
      </c>
      <c r="H64" s="13">
        <v>0</v>
      </c>
      <c r="I64" s="13">
        <v>1</v>
      </c>
      <c r="J64" s="13">
        <v>1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9">
        <v>1</v>
      </c>
      <c r="V64" s="9">
        <v>1</v>
      </c>
      <c r="W64" s="15">
        <f t="shared" si="0"/>
        <v>3.4473691400847777</v>
      </c>
      <c r="X64" s="46">
        <f t="shared" si="1"/>
        <v>0.969152585849829</v>
      </c>
      <c r="Y64" s="28">
        <f t="shared" si="2"/>
        <v>-3.1333212150765788E-2</v>
      </c>
    </row>
    <row r="65" spans="2:25" x14ac:dyDescent="0.25">
      <c r="B65" s="9">
        <v>0</v>
      </c>
      <c r="C65" s="3">
        <v>1</v>
      </c>
      <c r="D65" s="9">
        <v>1</v>
      </c>
      <c r="E65" s="3">
        <v>0</v>
      </c>
      <c r="F65" s="14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1</v>
      </c>
      <c r="S65" s="13">
        <v>0</v>
      </c>
      <c r="T65" s="13">
        <v>1</v>
      </c>
      <c r="U65" s="9">
        <v>1</v>
      </c>
      <c r="V65" s="9">
        <v>1</v>
      </c>
      <c r="W65" s="15">
        <f t="shared" si="0"/>
        <v>2.946178676171471</v>
      </c>
      <c r="X65" s="46">
        <f t="shared" si="1"/>
        <v>0.95008257094512194</v>
      </c>
      <c r="Y65" s="28">
        <f t="shared" si="2"/>
        <v>-5.1206381380256488E-2</v>
      </c>
    </row>
    <row r="66" spans="2:25" x14ac:dyDescent="0.25">
      <c r="B66" s="9">
        <v>0</v>
      </c>
      <c r="C66" s="3">
        <v>1</v>
      </c>
      <c r="D66" s="9">
        <v>0</v>
      </c>
      <c r="E66" s="3">
        <v>1</v>
      </c>
      <c r="F66" s="14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1</v>
      </c>
      <c r="P66" s="13">
        <v>0</v>
      </c>
      <c r="Q66" s="13">
        <v>0</v>
      </c>
      <c r="R66" s="13">
        <v>1</v>
      </c>
      <c r="S66" s="13">
        <v>0</v>
      </c>
      <c r="T66" s="13">
        <v>1</v>
      </c>
      <c r="U66" s="9">
        <v>1</v>
      </c>
      <c r="V66" s="9">
        <v>1</v>
      </c>
      <c r="W66" s="15">
        <f t="shared" si="0"/>
        <v>4.4336958041404531</v>
      </c>
      <c r="X66" s="46">
        <f t="shared" si="1"/>
        <v>0.98826871928338977</v>
      </c>
      <c r="Y66" s="28">
        <f t="shared" si="2"/>
        <v>-1.1800635134607952E-2</v>
      </c>
    </row>
    <row r="67" spans="2:25" x14ac:dyDescent="0.25">
      <c r="B67" s="9">
        <v>1</v>
      </c>
      <c r="C67" s="3">
        <v>0</v>
      </c>
      <c r="D67" s="9">
        <v>0</v>
      </c>
      <c r="E67" s="3">
        <v>1</v>
      </c>
      <c r="F67" s="14">
        <v>0</v>
      </c>
      <c r="G67" s="13">
        <v>0</v>
      </c>
      <c r="H67" s="13">
        <v>0</v>
      </c>
      <c r="I67" s="13">
        <v>1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9">
        <v>1</v>
      </c>
      <c r="V67" s="9">
        <v>1</v>
      </c>
      <c r="W67" s="15">
        <f t="shared" si="0"/>
        <v>3.2855592611812301</v>
      </c>
      <c r="X67" s="46">
        <f t="shared" si="1"/>
        <v>0.96393007225783489</v>
      </c>
      <c r="Y67" s="28">
        <f t="shared" si="2"/>
        <v>-3.673652615430649E-2</v>
      </c>
    </row>
    <row r="68" spans="2:25" x14ac:dyDescent="0.25">
      <c r="B68" s="9">
        <v>0</v>
      </c>
      <c r="C68" s="3">
        <v>1</v>
      </c>
      <c r="D68" s="9">
        <v>0</v>
      </c>
      <c r="E68" s="3">
        <v>1</v>
      </c>
      <c r="F68" s="14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1</v>
      </c>
      <c r="P68" s="13">
        <v>0</v>
      </c>
      <c r="Q68" s="13">
        <v>0</v>
      </c>
      <c r="R68" s="13">
        <v>1</v>
      </c>
      <c r="S68" s="13">
        <v>0</v>
      </c>
      <c r="T68" s="13">
        <v>1</v>
      </c>
      <c r="U68" s="9">
        <v>1</v>
      </c>
      <c r="V68" s="9">
        <v>1</v>
      </c>
      <c r="W68" s="15">
        <f t="shared" si="0"/>
        <v>4.4336958041404531</v>
      </c>
      <c r="X68" s="46">
        <f t="shared" si="1"/>
        <v>0.98826871928338977</v>
      </c>
      <c r="Y68" s="28">
        <f t="shared" si="2"/>
        <v>-1.1800635134607952E-2</v>
      </c>
    </row>
    <row r="69" spans="2:25" x14ac:dyDescent="0.25">
      <c r="B69" s="9">
        <v>1</v>
      </c>
      <c r="C69" s="3">
        <v>0</v>
      </c>
      <c r="D69" s="9">
        <v>0</v>
      </c>
      <c r="E69" s="3">
        <v>1</v>
      </c>
      <c r="F69" s="14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9">
        <v>1</v>
      </c>
      <c r="V69" s="9">
        <v>1</v>
      </c>
      <c r="W69" s="15">
        <f t="shared" si="0"/>
        <v>-0.79578223738319198</v>
      </c>
      <c r="X69" s="46">
        <f t="shared" si="1"/>
        <v>0.31092846135341967</v>
      </c>
      <c r="Y69" s="28">
        <f t="shared" si="2"/>
        <v>-1.1681924210658647</v>
      </c>
    </row>
    <row r="70" spans="2:25" x14ac:dyDescent="0.25">
      <c r="B70" s="9">
        <v>1</v>
      </c>
      <c r="C70" s="3">
        <v>0</v>
      </c>
      <c r="D70" s="9">
        <v>0</v>
      </c>
      <c r="E70" s="3">
        <v>1</v>
      </c>
      <c r="F70" s="14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1</v>
      </c>
      <c r="M70" s="13">
        <v>0</v>
      </c>
      <c r="N70" s="13">
        <v>0</v>
      </c>
      <c r="O70" s="13">
        <v>0</v>
      </c>
      <c r="P70" s="13">
        <v>0</v>
      </c>
      <c r="Q70" s="13">
        <v>1</v>
      </c>
      <c r="R70" s="13">
        <v>0</v>
      </c>
      <c r="S70" s="13">
        <v>0</v>
      </c>
      <c r="T70" s="13">
        <v>0</v>
      </c>
      <c r="U70" s="9">
        <v>1</v>
      </c>
      <c r="V70" s="9">
        <v>1</v>
      </c>
      <c r="W70" s="15">
        <f t="shared" ref="W70:W133" si="3">SUMPRODUCT(B$2:U$2,B70:U70)</f>
        <v>2.2573453097248319</v>
      </c>
      <c r="X70" s="46">
        <f t="shared" ref="X70:X133" si="4">EXP(W70)/(1+EXP(W70))</f>
        <v>0.90528224595504081</v>
      </c>
      <c r="Y70" s="28">
        <f t="shared" ref="Y70:Y133" si="5">IFERROR(V70*LN(X70)+(1-V70)*LN(1-X70),0)</f>
        <v>-9.9508509921322055E-2</v>
      </c>
    </row>
    <row r="71" spans="2:25" x14ac:dyDescent="0.25">
      <c r="B71" s="9">
        <v>1</v>
      </c>
      <c r="C71" s="3">
        <v>0</v>
      </c>
      <c r="D71" s="9">
        <v>0</v>
      </c>
      <c r="E71" s="3">
        <v>1</v>
      </c>
      <c r="F71" s="14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1</v>
      </c>
      <c r="S71" s="13">
        <v>0</v>
      </c>
      <c r="T71" s="13">
        <v>1</v>
      </c>
      <c r="U71" s="9">
        <v>1</v>
      </c>
      <c r="V71" s="9">
        <v>1</v>
      </c>
      <c r="W71" s="15">
        <f t="shared" si="3"/>
        <v>2.6690393321322676</v>
      </c>
      <c r="X71" s="46">
        <f t="shared" si="4"/>
        <v>0.93517481728326224</v>
      </c>
      <c r="Y71" s="28">
        <f t="shared" si="5"/>
        <v>-6.7021796813798551E-2</v>
      </c>
    </row>
    <row r="72" spans="2:25" x14ac:dyDescent="0.25">
      <c r="B72" s="9">
        <v>0</v>
      </c>
      <c r="C72" s="3">
        <v>0</v>
      </c>
      <c r="D72" s="9">
        <v>0</v>
      </c>
      <c r="E72" s="3">
        <v>1</v>
      </c>
      <c r="F72" s="14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1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1</v>
      </c>
      <c r="T72" s="13">
        <v>0</v>
      </c>
      <c r="U72" s="9">
        <v>1</v>
      </c>
      <c r="V72" s="9">
        <v>1</v>
      </c>
      <c r="W72" s="15">
        <f t="shared" si="3"/>
        <v>0.15621205789437792</v>
      </c>
      <c r="X72" s="46">
        <f t="shared" si="4"/>
        <v>0.53897379280763003</v>
      </c>
      <c r="Y72" s="28">
        <f t="shared" si="5"/>
        <v>-0.61808833113345918</v>
      </c>
    </row>
    <row r="73" spans="2:25" x14ac:dyDescent="0.25">
      <c r="B73" s="9">
        <v>1</v>
      </c>
      <c r="C73" s="3">
        <v>0</v>
      </c>
      <c r="D73" s="9">
        <v>0</v>
      </c>
      <c r="E73" s="3">
        <v>1</v>
      </c>
      <c r="F73" s="14">
        <v>0</v>
      </c>
      <c r="G73" s="13">
        <v>0</v>
      </c>
      <c r="H73" s="13">
        <v>0</v>
      </c>
      <c r="I73" s="13">
        <v>1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1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9">
        <v>1</v>
      </c>
      <c r="V73" s="9">
        <v>1</v>
      </c>
      <c r="W73" s="15">
        <f t="shared" si="3"/>
        <v>4.5975464759595406</v>
      </c>
      <c r="X73" s="46">
        <f t="shared" si="4"/>
        <v>0.99002399505265537</v>
      </c>
      <c r="Y73" s="28">
        <f t="shared" si="5"/>
        <v>-1.0026098720298511E-2</v>
      </c>
    </row>
    <row r="74" spans="2:25" x14ac:dyDescent="0.25">
      <c r="B74" s="9">
        <v>0</v>
      </c>
      <c r="C74" s="3">
        <v>1</v>
      </c>
      <c r="D74" s="9">
        <v>1</v>
      </c>
      <c r="E74" s="3">
        <v>0</v>
      </c>
      <c r="F74" s="14">
        <v>0</v>
      </c>
      <c r="G74" s="13">
        <v>0</v>
      </c>
      <c r="H74" s="13">
        <v>0</v>
      </c>
      <c r="I74" s="13">
        <v>0</v>
      </c>
      <c r="J74" s="13">
        <v>1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9">
        <v>1</v>
      </c>
      <c r="V74" s="9">
        <v>1</v>
      </c>
      <c r="W74" s="15">
        <f t="shared" si="3"/>
        <v>1.9592302217936748</v>
      </c>
      <c r="X74" s="46">
        <f t="shared" si="4"/>
        <v>0.87644962062807841</v>
      </c>
      <c r="Y74" s="28">
        <f t="shared" si="5"/>
        <v>-0.1318760541642901</v>
      </c>
    </row>
    <row r="75" spans="2:25" x14ac:dyDescent="0.25">
      <c r="B75" s="9">
        <v>0</v>
      </c>
      <c r="C75" s="3">
        <v>1</v>
      </c>
      <c r="D75" s="9">
        <v>1</v>
      </c>
      <c r="E75" s="3">
        <v>0</v>
      </c>
      <c r="F75" s="14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1</v>
      </c>
      <c r="P75" s="13">
        <v>0</v>
      </c>
      <c r="Q75" s="13">
        <v>1</v>
      </c>
      <c r="R75" s="13">
        <v>0</v>
      </c>
      <c r="S75" s="13">
        <v>0</v>
      </c>
      <c r="T75" s="13">
        <v>1</v>
      </c>
      <c r="U75" s="9">
        <v>1</v>
      </c>
      <c r="V75" s="9">
        <v>1</v>
      </c>
      <c r="W75" s="15">
        <f t="shared" si="3"/>
        <v>4.6706425970421535</v>
      </c>
      <c r="X75" s="46">
        <f t="shared" si="4"/>
        <v>0.9907206637041206</v>
      </c>
      <c r="Y75" s="28">
        <f t="shared" si="5"/>
        <v>-9.3226575401211768E-3</v>
      </c>
    </row>
    <row r="76" spans="2:25" x14ac:dyDescent="0.25">
      <c r="B76" s="9">
        <v>0</v>
      </c>
      <c r="C76" s="3">
        <v>0</v>
      </c>
      <c r="D76" s="9">
        <v>0</v>
      </c>
      <c r="E76" s="3">
        <v>1</v>
      </c>
      <c r="F76" s="14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1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9">
        <v>1</v>
      </c>
      <c r="V76" s="9">
        <v>1</v>
      </c>
      <c r="W76" s="15">
        <f t="shared" si="3"/>
        <v>0.88788658246622942</v>
      </c>
      <c r="X76" s="46">
        <f t="shared" si="4"/>
        <v>0.70845384491286767</v>
      </c>
      <c r="Y76" s="28">
        <f t="shared" si="5"/>
        <v>-0.34467036676823959</v>
      </c>
    </row>
    <row r="77" spans="2:25" x14ac:dyDescent="0.25">
      <c r="B77" s="9">
        <v>1</v>
      </c>
      <c r="C77" s="3">
        <v>0</v>
      </c>
      <c r="D77" s="9">
        <v>0</v>
      </c>
      <c r="E77" s="3">
        <v>0</v>
      </c>
      <c r="F77" s="14">
        <v>0</v>
      </c>
      <c r="G77" s="13">
        <v>0</v>
      </c>
      <c r="H77" s="13">
        <v>0</v>
      </c>
      <c r="I77" s="13">
        <v>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1</v>
      </c>
      <c r="Q77" s="13">
        <v>0</v>
      </c>
      <c r="R77" s="13">
        <v>0</v>
      </c>
      <c r="S77" s="13">
        <v>0</v>
      </c>
      <c r="T77" s="13">
        <v>0</v>
      </c>
      <c r="U77" s="9">
        <v>1</v>
      </c>
      <c r="V77" s="9">
        <v>1</v>
      </c>
      <c r="W77" s="15">
        <f t="shared" si="3"/>
        <v>1.815042802082405</v>
      </c>
      <c r="X77" s="46">
        <f t="shared" si="4"/>
        <v>0.85997023873949352</v>
      </c>
      <c r="Y77" s="28">
        <f t="shared" si="5"/>
        <v>-0.15085749645025712</v>
      </c>
    </row>
    <row r="78" spans="2:25" x14ac:dyDescent="0.25">
      <c r="B78" s="9">
        <v>1</v>
      </c>
      <c r="C78" s="3">
        <v>0</v>
      </c>
      <c r="D78" s="9">
        <v>1</v>
      </c>
      <c r="E78" s="3">
        <v>0</v>
      </c>
      <c r="F78" s="14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1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>
        <v>0</v>
      </c>
      <c r="U78" s="9">
        <v>1</v>
      </c>
      <c r="V78" s="9">
        <v>1</v>
      </c>
      <c r="W78" s="15">
        <f t="shared" si="3"/>
        <v>0.96418879154192583</v>
      </c>
      <c r="X78" s="46">
        <f t="shared" si="4"/>
        <v>0.72395968665848465</v>
      </c>
      <c r="Y78" s="28">
        <f t="shared" si="5"/>
        <v>-0.32301956955762079</v>
      </c>
    </row>
    <row r="79" spans="2:25" x14ac:dyDescent="0.25">
      <c r="B79" s="9">
        <v>0</v>
      </c>
      <c r="C79" s="3">
        <v>1</v>
      </c>
      <c r="D79" s="9">
        <v>0</v>
      </c>
      <c r="E79" s="3">
        <v>1</v>
      </c>
      <c r="F79" s="14">
        <v>0</v>
      </c>
      <c r="G79" s="13">
        <v>0</v>
      </c>
      <c r="H79" s="13">
        <v>0</v>
      </c>
      <c r="I79" s="13">
        <v>0</v>
      </c>
      <c r="J79" s="13">
        <v>1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1</v>
      </c>
      <c r="Q79" s="13">
        <v>0</v>
      </c>
      <c r="R79" s="13">
        <v>0</v>
      </c>
      <c r="S79" s="13">
        <v>0</v>
      </c>
      <c r="T79" s="13">
        <v>1</v>
      </c>
      <c r="U79" s="9">
        <v>1</v>
      </c>
      <c r="V79" s="9">
        <v>1</v>
      </c>
      <c r="W79" s="15">
        <f t="shared" si="3"/>
        <v>2.7679982878297769</v>
      </c>
      <c r="X79" s="46">
        <f t="shared" si="4"/>
        <v>0.94092181360878624</v>
      </c>
      <c r="Y79" s="28">
        <f t="shared" si="5"/>
        <v>-6.0895231468588835E-2</v>
      </c>
    </row>
    <row r="80" spans="2:25" x14ac:dyDescent="0.25">
      <c r="B80" s="9">
        <v>1</v>
      </c>
      <c r="C80" s="3">
        <v>0</v>
      </c>
      <c r="D80" s="9">
        <v>0</v>
      </c>
      <c r="E80" s="3">
        <v>1</v>
      </c>
      <c r="F80" s="14">
        <v>0</v>
      </c>
      <c r="G80" s="13">
        <v>0</v>
      </c>
      <c r="H80" s="13">
        <v>0</v>
      </c>
      <c r="I80" s="13">
        <v>1</v>
      </c>
      <c r="J80" s="13">
        <v>1</v>
      </c>
      <c r="K80" s="13">
        <v>0</v>
      </c>
      <c r="L80" s="13">
        <v>0</v>
      </c>
      <c r="M80" s="13">
        <v>0</v>
      </c>
      <c r="N80" s="13">
        <v>0</v>
      </c>
      <c r="O80" s="13">
        <v>1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9">
        <v>1</v>
      </c>
      <c r="V80" s="9">
        <v>1</v>
      </c>
      <c r="W80" s="15">
        <f t="shared" si="3"/>
        <v>7.0754195910972042</v>
      </c>
      <c r="X80" s="46">
        <f t="shared" si="4"/>
        <v>0.99915507684147975</v>
      </c>
      <c r="Y80" s="28">
        <f t="shared" si="5"/>
        <v>-8.4528030728182944E-4</v>
      </c>
    </row>
    <row r="81" spans="2:25" x14ac:dyDescent="0.25">
      <c r="B81" s="9">
        <v>0</v>
      </c>
      <c r="C81" s="3">
        <v>1</v>
      </c>
      <c r="D81" s="9">
        <v>0</v>
      </c>
      <c r="E81" s="3">
        <v>1</v>
      </c>
      <c r="F81" s="14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1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9">
        <v>1</v>
      </c>
      <c r="V81" s="9">
        <v>1</v>
      </c>
      <c r="W81" s="15">
        <f t="shared" si="3"/>
        <v>0.96887423462499433</v>
      </c>
      <c r="X81" s="46">
        <f t="shared" si="4"/>
        <v>0.72489505201319182</v>
      </c>
      <c r="Y81" s="28">
        <f t="shared" si="5"/>
        <v>-0.32172839044947399</v>
      </c>
    </row>
    <row r="82" spans="2:25" x14ac:dyDescent="0.25">
      <c r="B82" s="9">
        <v>0</v>
      </c>
      <c r="C82" s="3">
        <v>1</v>
      </c>
      <c r="D82" s="9">
        <v>0</v>
      </c>
      <c r="E82" s="3">
        <v>1</v>
      </c>
      <c r="F82" s="14">
        <v>1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1</v>
      </c>
      <c r="U82" s="9">
        <v>1</v>
      </c>
      <c r="V82" s="9">
        <v>1</v>
      </c>
      <c r="W82" s="15">
        <f t="shared" si="3"/>
        <v>4.101592108242107</v>
      </c>
      <c r="X82" s="46">
        <f t="shared" si="4"/>
        <v>0.98372301318262645</v>
      </c>
      <c r="Y82" s="28">
        <f t="shared" si="5"/>
        <v>-1.6410912223880678E-2</v>
      </c>
    </row>
    <row r="83" spans="2:25" x14ac:dyDescent="0.25">
      <c r="B83" s="9">
        <v>0</v>
      </c>
      <c r="C83" s="3">
        <v>1</v>
      </c>
      <c r="D83" s="9">
        <v>0</v>
      </c>
      <c r="E83" s="3">
        <v>0</v>
      </c>
      <c r="F83" s="14">
        <v>0</v>
      </c>
      <c r="G83" s="13">
        <v>0</v>
      </c>
      <c r="H83" s="13">
        <v>0</v>
      </c>
      <c r="I83" s="13">
        <v>1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9">
        <v>1</v>
      </c>
      <c r="V83" s="9">
        <v>1</v>
      </c>
      <c r="W83" s="15">
        <f t="shared" si="3"/>
        <v>3.7130265563174714</v>
      </c>
      <c r="X83" s="46">
        <f t="shared" si="4"/>
        <v>0.97617779380003333</v>
      </c>
      <c r="Y83" s="28">
        <f t="shared" si="5"/>
        <v>-2.4110543380492615E-2</v>
      </c>
    </row>
    <row r="84" spans="2:25" x14ac:dyDescent="0.25">
      <c r="B84" s="9">
        <v>0</v>
      </c>
      <c r="C84" s="3">
        <v>1</v>
      </c>
      <c r="D84" s="9">
        <v>0</v>
      </c>
      <c r="E84" s="3">
        <v>1</v>
      </c>
      <c r="F84" s="14">
        <v>0</v>
      </c>
      <c r="G84" s="13">
        <v>0</v>
      </c>
      <c r="H84" s="13">
        <v>0</v>
      </c>
      <c r="I84" s="13">
        <v>0</v>
      </c>
      <c r="J84" s="13">
        <v>1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9">
        <v>1</v>
      </c>
      <c r="V84" s="9">
        <v>1</v>
      </c>
      <c r="W84" s="15">
        <f t="shared" si="3"/>
        <v>2.1347601349843468</v>
      </c>
      <c r="X84" s="46">
        <f t="shared" si="4"/>
        <v>0.89423605763730241</v>
      </c>
      <c r="Y84" s="28">
        <f t="shared" si="5"/>
        <v>-0.11178549208862053</v>
      </c>
    </row>
    <row r="85" spans="2:25" x14ac:dyDescent="0.25">
      <c r="B85" s="9">
        <v>0</v>
      </c>
      <c r="C85" s="3">
        <v>1</v>
      </c>
      <c r="D85" s="9">
        <v>1</v>
      </c>
      <c r="E85" s="3">
        <v>0</v>
      </c>
      <c r="F85" s="14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1</v>
      </c>
      <c r="S85" s="13">
        <v>0</v>
      </c>
      <c r="T85" s="13">
        <v>0</v>
      </c>
      <c r="U85" s="9">
        <v>1</v>
      </c>
      <c r="V85" s="9">
        <v>1</v>
      </c>
      <c r="W85" s="15">
        <f t="shared" si="3"/>
        <v>0.86762602632085062</v>
      </c>
      <c r="X85" s="46">
        <f t="shared" si="4"/>
        <v>0.70425148346987587</v>
      </c>
      <c r="Y85" s="28">
        <f t="shared" si="5"/>
        <v>-0.35061976577437576</v>
      </c>
    </row>
    <row r="86" spans="2:25" x14ac:dyDescent="0.25">
      <c r="B86" s="9">
        <v>1</v>
      </c>
      <c r="C86" s="3">
        <v>0</v>
      </c>
      <c r="D86" s="9">
        <v>1</v>
      </c>
      <c r="E86" s="3">
        <v>0</v>
      </c>
      <c r="F86" s="14">
        <v>0</v>
      </c>
      <c r="G86" s="13">
        <v>0</v>
      </c>
      <c r="H86" s="13">
        <v>0</v>
      </c>
      <c r="I86" s="13">
        <v>0</v>
      </c>
      <c r="J86" s="13">
        <v>0</v>
      </c>
      <c r="K86" s="13">
        <v>1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9">
        <v>1</v>
      </c>
      <c r="V86" s="9">
        <v>1</v>
      </c>
      <c r="W86" s="15">
        <f t="shared" si="3"/>
        <v>1.9791751844180143</v>
      </c>
      <c r="X86" s="46">
        <f t="shared" si="4"/>
        <v>0.87859320882439285</v>
      </c>
      <c r="Y86" s="28">
        <f t="shared" si="5"/>
        <v>-0.1294332770123377</v>
      </c>
    </row>
    <row r="87" spans="2:25" x14ac:dyDescent="0.25">
      <c r="B87" s="9">
        <v>0</v>
      </c>
      <c r="C87" s="3">
        <v>0</v>
      </c>
      <c r="D87" s="9">
        <v>0</v>
      </c>
      <c r="E87" s="3">
        <v>0</v>
      </c>
      <c r="F87" s="14">
        <v>1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1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9">
        <v>1</v>
      </c>
      <c r="V87" s="9">
        <v>1</v>
      </c>
      <c r="W87" s="15">
        <f t="shared" si="3"/>
        <v>4.0600723343437908</v>
      </c>
      <c r="X87" s="46">
        <f t="shared" si="4"/>
        <v>0.98304467018967301</v>
      </c>
      <c r="Y87" s="28">
        <f t="shared" si="5"/>
        <v>-1.7100717151617102E-2</v>
      </c>
    </row>
    <row r="88" spans="2:25" x14ac:dyDescent="0.25">
      <c r="B88" s="9">
        <v>0</v>
      </c>
      <c r="C88" s="3">
        <v>1</v>
      </c>
      <c r="D88" s="9">
        <v>0</v>
      </c>
      <c r="E88" s="3">
        <v>1</v>
      </c>
      <c r="F88" s="14">
        <v>0</v>
      </c>
      <c r="G88" s="13">
        <v>0</v>
      </c>
      <c r="H88" s="13">
        <v>1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9">
        <v>1</v>
      </c>
      <c r="V88" s="9">
        <v>1</v>
      </c>
      <c r="W88" s="15">
        <f t="shared" si="3"/>
        <v>-2.3686175224668613</v>
      </c>
      <c r="X88" s="46">
        <f t="shared" si="4"/>
        <v>8.5597284515855673E-2</v>
      </c>
      <c r="Y88" s="28">
        <f t="shared" si="5"/>
        <v>-2.4581017192832353</v>
      </c>
    </row>
    <row r="89" spans="2:25" x14ac:dyDescent="0.25">
      <c r="B89" s="9">
        <v>0</v>
      </c>
      <c r="C89" s="3">
        <v>1</v>
      </c>
      <c r="D89" s="9">
        <v>1</v>
      </c>
      <c r="E89" s="3">
        <v>0</v>
      </c>
      <c r="F89" s="14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1</v>
      </c>
      <c r="N89" s="13">
        <v>0</v>
      </c>
      <c r="O89" s="13">
        <v>0</v>
      </c>
      <c r="P89" s="13">
        <v>0</v>
      </c>
      <c r="Q89" s="13">
        <v>0</v>
      </c>
      <c r="R89" s="13">
        <v>1</v>
      </c>
      <c r="S89" s="13">
        <v>0</v>
      </c>
      <c r="T89" s="13">
        <v>0</v>
      </c>
      <c r="U89" s="9">
        <v>1</v>
      </c>
      <c r="V89" s="9">
        <v>1</v>
      </c>
      <c r="W89" s="15">
        <f t="shared" si="3"/>
        <v>2.8031269684366404</v>
      </c>
      <c r="X89" s="46">
        <f t="shared" si="4"/>
        <v>0.94284456586488108</v>
      </c>
      <c r="Y89" s="28">
        <f t="shared" si="5"/>
        <v>-5.8853839346118861E-2</v>
      </c>
    </row>
    <row r="90" spans="2:25" x14ac:dyDescent="0.25">
      <c r="B90" s="9">
        <v>0</v>
      </c>
      <c r="C90" s="3">
        <v>1</v>
      </c>
      <c r="D90" s="9">
        <v>0</v>
      </c>
      <c r="E90" s="3">
        <v>1</v>
      </c>
      <c r="F90" s="14">
        <v>1</v>
      </c>
      <c r="G90" s="13">
        <v>0</v>
      </c>
      <c r="H90" s="13">
        <v>0</v>
      </c>
      <c r="I90" s="13">
        <v>1</v>
      </c>
      <c r="J90" s="13">
        <v>1</v>
      </c>
      <c r="K90" s="13">
        <v>0</v>
      </c>
      <c r="L90" s="13">
        <v>0</v>
      </c>
      <c r="M90" s="13">
        <v>1</v>
      </c>
      <c r="N90" s="13">
        <v>0</v>
      </c>
      <c r="O90" s="13">
        <v>1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9">
        <v>1</v>
      </c>
      <c r="V90" s="9">
        <v>1</v>
      </c>
      <c r="W90" s="15">
        <f t="shared" si="3"/>
        <v>11.829742228987673</v>
      </c>
      <c r="X90" s="46">
        <f t="shared" si="4"/>
        <v>0.99999271541082813</v>
      </c>
      <c r="Y90" s="28">
        <f t="shared" si="5"/>
        <v>-7.2846157046228003E-6</v>
      </c>
    </row>
    <row r="91" spans="2:25" x14ac:dyDescent="0.25">
      <c r="B91" s="9">
        <v>0</v>
      </c>
      <c r="C91" s="3">
        <v>0</v>
      </c>
      <c r="D91" s="9">
        <v>0</v>
      </c>
      <c r="E91" s="3">
        <v>1</v>
      </c>
      <c r="F91" s="14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9">
        <v>1</v>
      </c>
      <c r="V91" s="9">
        <v>1</v>
      </c>
      <c r="W91" s="15">
        <f t="shared" si="3"/>
        <v>-0.21637908422316726</v>
      </c>
      <c r="X91" s="46">
        <f t="shared" si="4"/>
        <v>0.44611530477663064</v>
      </c>
      <c r="Y91" s="28">
        <f t="shared" si="5"/>
        <v>-0.80717782948611816</v>
      </c>
    </row>
    <row r="92" spans="2:25" x14ac:dyDescent="0.25">
      <c r="B92" s="9">
        <v>0</v>
      </c>
      <c r="C92" s="3">
        <v>1</v>
      </c>
      <c r="D92" s="9">
        <v>1</v>
      </c>
      <c r="E92" s="3">
        <v>0</v>
      </c>
      <c r="F92" s="14">
        <v>1</v>
      </c>
      <c r="G92" s="13">
        <v>0</v>
      </c>
      <c r="H92" s="13">
        <v>0</v>
      </c>
      <c r="I92" s="13">
        <v>0</v>
      </c>
      <c r="J92" s="13">
        <v>1</v>
      </c>
      <c r="K92" s="13">
        <v>0</v>
      </c>
      <c r="L92" s="13">
        <v>0</v>
      </c>
      <c r="M92" s="13">
        <v>0</v>
      </c>
      <c r="N92" s="13">
        <v>0</v>
      </c>
      <c r="O92" s="13">
        <v>1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9">
        <v>1</v>
      </c>
      <c r="V92" s="9">
        <v>1</v>
      </c>
      <c r="W92" s="15">
        <f t="shared" si="3"/>
        <v>7.0236387947816272</v>
      </c>
      <c r="X92" s="46">
        <f t="shared" si="4"/>
        <v>0.99911021346952567</v>
      </c>
      <c r="Y92" s="28">
        <f t="shared" si="5"/>
        <v>-8.9018262548667623E-4</v>
      </c>
    </row>
    <row r="93" spans="2:25" x14ac:dyDescent="0.25">
      <c r="B93" s="9">
        <v>0</v>
      </c>
      <c r="C93" s="3">
        <v>0</v>
      </c>
      <c r="D93" s="9">
        <v>0</v>
      </c>
      <c r="E93" s="3">
        <v>1</v>
      </c>
      <c r="F93" s="14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1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9">
        <v>1</v>
      </c>
      <c r="V93" s="9">
        <v>1</v>
      </c>
      <c r="W93" s="15">
        <f t="shared" si="3"/>
        <v>0.88788658246622942</v>
      </c>
      <c r="X93" s="46">
        <f t="shared" si="4"/>
        <v>0.70845384491286767</v>
      </c>
      <c r="Y93" s="28">
        <f t="shared" si="5"/>
        <v>-0.34467036676823959</v>
      </c>
    </row>
    <row r="94" spans="2:25" x14ac:dyDescent="0.25">
      <c r="B94" s="9">
        <v>1</v>
      </c>
      <c r="C94" s="3">
        <v>0</v>
      </c>
      <c r="D94" s="9">
        <v>1</v>
      </c>
      <c r="E94" s="3">
        <v>0</v>
      </c>
      <c r="F94" s="14">
        <v>1</v>
      </c>
      <c r="G94" s="13">
        <v>0</v>
      </c>
      <c r="H94" s="13">
        <v>1</v>
      </c>
      <c r="I94" s="13">
        <v>0</v>
      </c>
      <c r="J94" s="13">
        <v>0</v>
      </c>
      <c r="K94" s="13">
        <v>1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9">
        <v>1</v>
      </c>
      <c r="V94" s="9">
        <v>1</v>
      </c>
      <c r="W94" s="15">
        <f t="shared" si="3"/>
        <v>2.3198230806492726</v>
      </c>
      <c r="X94" s="46">
        <f t="shared" si="4"/>
        <v>0.91050552540231799</v>
      </c>
      <c r="Y94" s="28">
        <f t="shared" si="5"/>
        <v>-9.3755311296569402E-2</v>
      </c>
    </row>
    <row r="95" spans="2:25" x14ac:dyDescent="0.25">
      <c r="B95" s="9">
        <v>0</v>
      </c>
      <c r="C95" s="3">
        <v>1</v>
      </c>
      <c r="D95" s="9">
        <v>0</v>
      </c>
      <c r="E95" s="3">
        <v>1</v>
      </c>
      <c r="F95" s="14">
        <v>0</v>
      </c>
      <c r="G95" s="13">
        <v>0</v>
      </c>
      <c r="H95" s="13">
        <v>0</v>
      </c>
      <c r="I95" s="13">
        <v>0</v>
      </c>
      <c r="J95" s="13">
        <v>1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9">
        <v>1</v>
      </c>
      <c r="V95" s="9">
        <v>1</v>
      </c>
      <c r="W95" s="15">
        <f t="shared" si="3"/>
        <v>2.1347601349843468</v>
      </c>
      <c r="X95" s="46">
        <f t="shared" si="4"/>
        <v>0.89423605763730241</v>
      </c>
      <c r="Y95" s="28">
        <f t="shared" si="5"/>
        <v>-0.11178549208862053</v>
      </c>
    </row>
    <row r="96" spans="2:25" x14ac:dyDescent="0.25">
      <c r="B96" s="9">
        <v>0</v>
      </c>
      <c r="C96" s="3">
        <v>1</v>
      </c>
      <c r="D96" s="9">
        <v>1</v>
      </c>
      <c r="E96" s="3">
        <v>0</v>
      </c>
      <c r="F96" s="14">
        <v>0</v>
      </c>
      <c r="G96" s="13">
        <v>0</v>
      </c>
      <c r="H96" s="13">
        <v>0</v>
      </c>
      <c r="I96" s="13">
        <v>1</v>
      </c>
      <c r="J96" s="13">
        <v>0</v>
      </c>
      <c r="K96" s="13">
        <v>0</v>
      </c>
      <c r="L96" s="13">
        <v>0</v>
      </c>
      <c r="M96" s="13">
        <v>1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1</v>
      </c>
      <c r="T96" s="13">
        <v>1</v>
      </c>
      <c r="U96" s="9">
        <v>1</v>
      </c>
      <c r="V96" s="9">
        <v>1</v>
      </c>
      <c r="W96" s="15">
        <f t="shared" si="3"/>
        <v>6.0138423971885988</v>
      </c>
      <c r="X96" s="46">
        <f t="shared" si="4"/>
        <v>0.99756128517747766</v>
      </c>
      <c r="Y96" s="28">
        <f t="shared" si="5"/>
        <v>-2.4416933309890322E-3</v>
      </c>
    </row>
    <row r="97" spans="2:25" x14ac:dyDescent="0.25">
      <c r="B97" s="9">
        <v>0</v>
      </c>
      <c r="C97" s="3">
        <v>1</v>
      </c>
      <c r="D97" s="9">
        <v>0</v>
      </c>
      <c r="E97" s="3">
        <v>1</v>
      </c>
      <c r="F97" s="14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1</v>
      </c>
      <c r="P97" s="13">
        <v>0</v>
      </c>
      <c r="Q97" s="13">
        <v>0</v>
      </c>
      <c r="R97" s="13">
        <v>1</v>
      </c>
      <c r="S97" s="13">
        <v>0</v>
      </c>
      <c r="T97" s="13">
        <v>0</v>
      </c>
      <c r="U97" s="9">
        <v>1</v>
      </c>
      <c r="V97" s="9">
        <v>1</v>
      </c>
      <c r="W97" s="15">
        <f t="shared" si="3"/>
        <v>2.3551431542898333</v>
      </c>
      <c r="X97" s="46">
        <f t="shared" si="4"/>
        <v>0.91334216557170866</v>
      </c>
      <c r="Y97" s="28">
        <f t="shared" si="5"/>
        <v>-9.0644697980900621E-2</v>
      </c>
    </row>
    <row r="98" spans="2:25" x14ac:dyDescent="0.25">
      <c r="B98" s="9">
        <v>1</v>
      </c>
      <c r="C98" s="3">
        <v>0</v>
      </c>
      <c r="D98" s="9">
        <v>1</v>
      </c>
      <c r="E98" s="3">
        <v>0</v>
      </c>
      <c r="F98" s="14">
        <v>0</v>
      </c>
      <c r="G98" s="13">
        <v>0</v>
      </c>
      <c r="H98" s="13">
        <v>1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1</v>
      </c>
      <c r="S98" s="13">
        <v>0</v>
      </c>
      <c r="T98" s="13">
        <v>1</v>
      </c>
      <c r="U98" s="9">
        <v>1</v>
      </c>
      <c r="V98" s="9">
        <v>1</v>
      </c>
      <c r="W98" s="15">
        <f t="shared" si="3"/>
        <v>0.4680048766280504</v>
      </c>
      <c r="X98" s="46">
        <f t="shared" si="4"/>
        <v>0.61491142887071748</v>
      </c>
      <c r="Y98" s="28">
        <f t="shared" si="5"/>
        <v>-0.48627703964361541</v>
      </c>
    </row>
    <row r="99" spans="2:25" x14ac:dyDescent="0.25">
      <c r="B99" s="9">
        <v>1</v>
      </c>
      <c r="C99" s="3">
        <v>0</v>
      </c>
      <c r="D99" s="9">
        <v>0</v>
      </c>
      <c r="E99" s="3">
        <v>1</v>
      </c>
      <c r="F99" s="14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9">
        <v>1</v>
      </c>
      <c r="V99" s="9">
        <v>1</v>
      </c>
      <c r="W99" s="15">
        <f t="shared" si="3"/>
        <v>-0.79578223738319198</v>
      </c>
      <c r="X99" s="46">
        <f t="shared" si="4"/>
        <v>0.31092846135341967</v>
      </c>
      <c r="Y99" s="28">
        <f t="shared" si="5"/>
        <v>-1.1681924210658647</v>
      </c>
    </row>
    <row r="100" spans="2:25" x14ac:dyDescent="0.25">
      <c r="B100" s="9">
        <v>0</v>
      </c>
      <c r="C100" s="3">
        <v>1</v>
      </c>
      <c r="D100" s="9">
        <v>0</v>
      </c>
      <c r="E100" s="3">
        <v>1</v>
      </c>
      <c r="F100" s="14">
        <v>0</v>
      </c>
      <c r="G100" s="13">
        <v>0</v>
      </c>
      <c r="H100" s="13">
        <v>0</v>
      </c>
      <c r="I100" s="13">
        <v>0</v>
      </c>
      <c r="J100" s="13">
        <v>1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9">
        <v>1</v>
      </c>
      <c r="V100" s="9">
        <v>1</v>
      </c>
      <c r="W100" s="15">
        <f t="shared" si="3"/>
        <v>2.1347601349843468</v>
      </c>
      <c r="X100" s="46">
        <f t="shared" si="4"/>
        <v>0.89423605763730241</v>
      </c>
      <c r="Y100" s="28">
        <f t="shared" si="5"/>
        <v>-0.11178549208862053</v>
      </c>
    </row>
    <row r="101" spans="2:25" x14ac:dyDescent="0.25">
      <c r="B101" s="9">
        <v>0</v>
      </c>
      <c r="C101" s="3">
        <v>1</v>
      </c>
      <c r="D101" s="9">
        <v>0</v>
      </c>
      <c r="E101" s="3">
        <v>0</v>
      </c>
      <c r="F101" s="14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0</v>
      </c>
      <c r="U101" s="9">
        <v>1</v>
      </c>
      <c r="V101" s="9">
        <v>1</v>
      </c>
      <c r="W101" s="15">
        <f t="shared" si="3"/>
        <v>-0.36831494224695061</v>
      </c>
      <c r="X101" s="46">
        <f t="shared" si="4"/>
        <v>0.40894825359117204</v>
      </c>
      <c r="Y101" s="28">
        <f t="shared" si="5"/>
        <v>-0.89416665028056941</v>
      </c>
    </row>
    <row r="102" spans="2:25" x14ac:dyDescent="0.25">
      <c r="B102" s="9">
        <v>1</v>
      </c>
      <c r="C102" s="3">
        <v>0</v>
      </c>
      <c r="D102" s="9">
        <v>1</v>
      </c>
      <c r="E102" s="3">
        <v>0</v>
      </c>
      <c r="F102" s="14">
        <v>0</v>
      </c>
      <c r="G102" s="13">
        <v>0</v>
      </c>
      <c r="H102" s="13">
        <v>0</v>
      </c>
      <c r="I102" s="13">
        <v>1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1</v>
      </c>
      <c r="S102" s="13">
        <v>0</v>
      </c>
      <c r="T102" s="13">
        <v>0</v>
      </c>
      <c r="U102" s="9">
        <v>1</v>
      </c>
      <c r="V102" s="9">
        <v>1</v>
      </c>
      <c r="W102" s="15">
        <f t="shared" si="3"/>
        <v>4.496298267655396</v>
      </c>
      <c r="X102" s="46">
        <f t="shared" si="4"/>
        <v>0.98897276059635986</v>
      </c>
      <c r="Y102" s="28">
        <f t="shared" si="5"/>
        <v>-1.1088490108429886E-2</v>
      </c>
    </row>
    <row r="103" spans="2:25" x14ac:dyDescent="0.25">
      <c r="B103" s="9">
        <v>0</v>
      </c>
      <c r="C103" s="3">
        <v>0</v>
      </c>
      <c r="D103" s="9">
        <v>0</v>
      </c>
      <c r="E103" s="3">
        <v>1</v>
      </c>
      <c r="F103" s="14">
        <v>0</v>
      </c>
      <c r="G103" s="13">
        <v>0</v>
      </c>
      <c r="H103" s="13">
        <v>1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9">
        <v>1</v>
      </c>
      <c r="V103" s="9">
        <v>1</v>
      </c>
      <c r="W103" s="15">
        <f t="shared" si="3"/>
        <v>-2.2418836265367124</v>
      </c>
      <c r="X103" s="46">
        <f t="shared" si="4"/>
        <v>9.6051869638724863E-2</v>
      </c>
      <c r="Y103" s="28">
        <f t="shared" si="5"/>
        <v>-2.3428669246917924</v>
      </c>
    </row>
    <row r="104" spans="2:25" x14ac:dyDescent="0.25">
      <c r="B104" s="9">
        <v>1</v>
      </c>
      <c r="C104" s="3">
        <v>0</v>
      </c>
      <c r="D104" s="9">
        <v>1</v>
      </c>
      <c r="E104" s="3">
        <v>0</v>
      </c>
      <c r="F104" s="14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1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9">
        <v>1</v>
      </c>
      <c r="V104" s="9">
        <v>1</v>
      </c>
      <c r="W104" s="15">
        <f t="shared" si="3"/>
        <v>1.9791751844180143</v>
      </c>
      <c r="X104" s="46">
        <f t="shared" si="4"/>
        <v>0.87859320882439285</v>
      </c>
      <c r="Y104" s="28">
        <f t="shared" si="5"/>
        <v>-0.1294332770123377</v>
      </c>
    </row>
    <row r="105" spans="2:25" x14ac:dyDescent="0.25">
      <c r="B105" s="9">
        <v>1</v>
      </c>
      <c r="C105" s="3">
        <v>0</v>
      </c>
      <c r="D105" s="9">
        <v>1</v>
      </c>
      <c r="E105" s="3">
        <v>0</v>
      </c>
      <c r="F105" s="14">
        <v>0</v>
      </c>
      <c r="G105" s="13">
        <v>0</v>
      </c>
      <c r="H105" s="13">
        <v>0</v>
      </c>
      <c r="I105" s="13">
        <v>1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9">
        <v>1</v>
      </c>
      <c r="V105" s="9">
        <v>1</v>
      </c>
      <c r="W105" s="15">
        <f t="shared" si="3"/>
        <v>3.1100293479905576</v>
      </c>
      <c r="X105" s="46">
        <f t="shared" si="4"/>
        <v>0.95730455532481096</v>
      </c>
      <c r="Y105" s="28">
        <f t="shared" si="5"/>
        <v>-4.363369852782107E-2</v>
      </c>
    </row>
    <row r="106" spans="2:25" x14ac:dyDescent="0.25">
      <c r="B106" s="9">
        <v>0</v>
      </c>
      <c r="C106" s="3">
        <v>1</v>
      </c>
      <c r="D106" s="9">
        <v>0</v>
      </c>
      <c r="E106" s="3">
        <v>1</v>
      </c>
      <c r="F106" s="14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1</v>
      </c>
      <c r="N106" s="13">
        <v>0</v>
      </c>
      <c r="O106" s="13">
        <v>0</v>
      </c>
      <c r="P106" s="13">
        <v>1</v>
      </c>
      <c r="Q106" s="13">
        <v>1</v>
      </c>
      <c r="R106" s="13">
        <v>0</v>
      </c>
      <c r="S106" s="13">
        <v>0</v>
      </c>
      <c r="T106" s="13">
        <v>0</v>
      </c>
      <c r="U106" s="9">
        <v>1</v>
      </c>
      <c r="V106" s="9">
        <v>1</v>
      </c>
      <c r="W106" s="15">
        <f t="shared" si="3"/>
        <v>1.9458190907144943</v>
      </c>
      <c r="X106" s="46">
        <f t="shared" si="4"/>
        <v>0.87499004015388215</v>
      </c>
      <c r="Y106" s="28">
        <f t="shared" si="5"/>
        <v>-0.13354277537058337</v>
      </c>
    </row>
    <row r="107" spans="2:25" x14ac:dyDescent="0.25">
      <c r="B107" s="9">
        <v>0</v>
      </c>
      <c r="C107" s="3">
        <v>1</v>
      </c>
      <c r="D107" s="9">
        <v>1</v>
      </c>
      <c r="E107" s="3">
        <v>0</v>
      </c>
      <c r="F107" s="14">
        <v>0</v>
      </c>
      <c r="G107" s="13">
        <v>0</v>
      </c>
      <c r="H107" s="13">
        <v>1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9">
        <v>1</v>
      </c>
      <c r="V107" s="9">
        <v>1</v>
      </c>
      <c r="W107" s="15">
        <f t="shared" si="3"/>
        <v>-2.5441474356575333</v>
      </c>
      <c r="X107" s="46">
        <f t="shared" si="4"/>
        <v>7.2820651076148338E-2</v>
      </c>
      <c r="Y107" s="28">
        <f t="shared" si="5"/>
        <v>-2.6197556953774237</v>
      </c>
    </row>
    <row r="108" spans="2:25" x14ac:dyDescent="0.25">
      <c r="B108" s="9">
        <v>1</v>
      </c>
      <c r="C108" s="3">
        <v>0</v>
      </c>
      <c r="D108" s="9">
        <v>0</v>
      </c>
      <c r="E108" s="3">
        <v>1</v>
      </c>
      <c r="F108" s="14">
        <v>0</v>
      </c>
      <c r="G108" s="13">
        <v>0</v>
      </c>
      <c r="H108" s="13">
        <v>0</v>
      </c>
      <c r="I108" s="13">
        <v>0</v>
      </c>
      <c r="J108" s="13">
        <v>1</v>
      </c>
      <c r="K108" s="13">
        <v>1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9">
        <v>1</v>
      </c>
      <c r="V108" s="9">
        <v>1</v>
      </c>
      <c r="W108" s="15">
        <f t="shared" si="3"/>
        <v>4.6325782127463491</v>
      </c>
      <c r="X108" s="46">
        <f t="shared" si="4"/>
        <v>0.99036411208533204</v>
      </c>
      <c r="Y108" s="28">
        <f t="shared" si="5"/>
        <v>-9.6826134864751532E-3</v>
      </c>
    </row>
    <row r="109" spans="2:25" x14ac:dyDescent="0.25">
      <c r="B109" s="9">
        <v>0</v>
      </c>
      <c r="C109" s="3">
        <v>0</v>
      </c>
      <c r="D109" s="9">
        <v>1</v>
      </c>
      <c r="E109" s="3">
        <v>0</v>
      </c>
      <c r="F109" s="14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1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13">
        <v>1</v>
      </c>
      <c r="U109" s="9">
        <v>1</v>
      </c>
      <c r="V109" s="9">
        <v>1</v>
      </c>
      <c r="W109" s="15">
        <f t="shared" si="3"/>
        <v>2.9410255737875941</v>
      </c>
      <c r="X109" s="46">
        <f t="shared" si="4"/>
        <v>0.94983761397196897</v>
      </c>
      <c r="Y109" s="28">
        <f t="shared" si="5"/>
        <v>-5.1464241659288118E-2</v>
      </c>
    </row>
    <row r="110" spans="2:25" x14ac:dyDescent="0.25">
      <c r="B110" s="9">
        <v>1</v>
      </c>
      <c r="C110" s="3">
        <v>0</v>
      </c>
      <c r="D110" s="9">
        <v>0</v>
      </c>
      <c r="E110" s="3">
        <v>1</v>
      </c>
      <c r="F110" s="14">
        <v>0</v>
      </c>
      <c r="G110" s="13">
        <v>0</v>
      </c>
      <c r="H110" s="13">
        <v>0</v>
      </c>
      <c r="I110" s="13">
        <v>0</v>
      </c>
      <c r="J110" s="13">
        <v>1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1</v>
      </c>
      <c r="S110" s="13">
        <v>0</v>
      </c>
      <c r="T110" s="13">
        <v>0</v>
      </c>
      <c r="U110" s="9">
        <v>1</v>
      </c>
      <c r="V110" s="9">
        <v>1</v>
      </c>
      <c r="W110" s="15">
        <f t="shared" si="3"/>
        <v>3.0683597974193102</v>
      </c>
      <c r="X110" s="46">
        <f t="shared" si="4"/>
        <v>0.95556858590998706</v>
      </c>
      <c r="Y110" s="28">
        <f t="shared" si="5"/>
        <v>-4.5448737752304118E-2</v>
      </c>
    </row>
    <row r="111" spans="2:25" x14ac:dyDescent="0.25">
      <c r="B111" s="9">
        <v>1</v>
      </c>
      <c r="C111" s="3">
        <v>0</v>
      </c>
      <c r="D111" s="9">
        <v>0</v>
      </c>
      <c r="E111" s="3">
        <v>1</v>
      </c>
      <c r="F111" s="14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1</v>
      </c>
      <c r="U111" s="9">
        <v>1</v>
      </c>
      <c r="V111" s="9">
        <v>1</v>
      </c>
      <c r="W111" s="15">
        <f t="shared" si="3"/>
        <v>1.2827704124674286</v>
      </c>
      <c r="X111" s="46">
        <f t="shared" si="4"/>
        <v>0.78292099288772066</v>
      </c>
      <c r="Y111" s="28">
        <f t="shared" si="5"/>
        <v>-0.24472349116320882</v>
      </c>
    </row>
    <row r="112" spans="2:25" x14ac:dyDescent="0.25">
      <c r="B112" s="9">
        <v>0</v>
      </c>
      <c r="C112" s="3">
        <v>1</v>
      </c>
      <c r="D112" s="9">
        <v>1</v>
      </c>
      <c r="E112" s="3">
        <v>0</v>
      </c>
      <c r="F112" s="14">
        <v>1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1</v>
      </c>
      <c r="U112" s="9">
        <v>1</v>
      </c>
      <c r="V112" s="9">
        <v>1</v>
      </c>
      <c r="W112" s="15">
        <f t="shared" si="3"/>
        <v>3.9260621950514358</v>
      </c>
      <c r="X112" s="46">
        <f t="shared" si="4"/>
        <v>0.98066022513804496</v>
      </c>
      <c r="Y112" s="28">
        <f t="shared" si="5"/>
        <v>-1.9529235030445277E-2</v>
      </c>
    </row>
    <row r="113" spans="2:25" x14ac:dyDescent="0.25">
      <c r="B113" s="9">
        <v>0</v>
      </c>
      <c r="C113" s="3">
        <v>1</v>
      </c>
      <c r="D113" s="9">
        <v>0</v>
      </c>
      <c r="E113" s="3">
        <v>1</v>
      </c>
      <c r="F113" s="14">
        <v>0</v>
      </c>
      <c r="G113" s="13">
        <v>0</v>
      </c>
      <c r="H113" s="13">
        <v>0</v>
      </c>
      <c r="I113" s="13">
        <v>0</v>
      </c>
      <c r="J113" s="13">
        <v>1</v>
      </c>
      <c r="K113" s="13">
        <v>0</v>
      </c>
      <c r="L113" s="13">
        <v>0</v>
      </c>
      <c r="M113" s="13">
        <v>1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9">
        <v>1</v>
      </c>
      <c r="V113" s="9">
        <v>1</v>
      </c>
      <c r="W113" s="15">
        <f t="shared" si="3"/>
        <v>4.0702610771001364</v>
      </c>
      <c r="X113" s="46">
        <f t="shared" si="4"/>
        <v>0.98321366141882161</v>
      </c>
      <c r="Y113" s="28">
        <f t="shared" si="5"/>
        <v>-1.6928825974503622E-2</v>
      </c>
    </row>
    <row r="114" spans="2:25" x14ac:dyDescent="0.25">
      <c r="B114" s="9">
        <v>1</v>
      </c>
      <c r="C114" s="3">
        <v>0</v>
      </c>
      <c r="D114" s="9">
        <v>1</v>
      </c>
      <c r="E114" s="3">
        <v>0</v>
      </c>
      <c r="F114" s="14">
        <v>1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1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0</v>
      </c>
      <c r="U114" s="9">
        <v>1</v>
      </c>
      <c r="V114" s="9">
        <v>1</v>
      </c>
      <c r="W114" s="15">
        <f t="shared" si="3"/>
        <v>3.330341230086729</v>
      </c>
      <c r="X114" s="46">
        <f t="shared" si="4"/>
        <v>0.96545515205716326</v>
      </c>
      <c r="Y114" s="28">
        <f t="shared" si="5"/>
        <v>-3.5155628676978939E-2</v>
      </c>
    </row>
    <row r="115" spans="2:25" x14ac:dyDescent="0.25">
      <c r="B115" s="9">
        <v>1</v>
      </c>
      <c r="C115" s="3">
        <v>0</v>
      </c>
      <c r="D115" s="9">
        <v>1</v>
      </c>
      <c r="E115" s="3">
        <v>0</v>
      </c>
      <c r="F115" s="14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9">
        <v>1</v>
      </c>
      <c r="V115" s="9">
        <v>1</v>
      </c>
      <c r="W115" s="15">
        <f t="shared" si="3"/>
        <v>-0.97131215057386422</v>
      </c>
      <c r="X115" s="46">
        <f t="shared" si="4"/>
        <v>0.27461904003884419</v>
      </c>
      <c r="Y115" s="28">
        <f t="shared" si="5"/>
        <v>-1.2923704506927614</v>
      </c>
    </row>
    <row r="116" spans="2:25" x14ac:dyDescent="0.25">
      <c r="B116" s="9">
        <v>1</v>
      </c>
      <c r="C116" s="3">
        <v>0</v>
      </c>
      <c r="D116" s="9">
        <v>1</v>
      </c>
      <c r="E116" s="3">
        <v>0</v>
      </c>
      <c r="F116" s="14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1</v>
      </c>
      <c r="N116" s="13">
        <v>0</v>
      </c>
      <c r="O116" s="13">
        <v>0</v>
      </c>
      <c r="P116" s="13">
        <v>0</v>
      </c>
      <c r="Q116" s="13">
        <v>1</v>
      </c>
      <c r="R116" s="13">
        <v>0</v>
      </c>
      <c r="S116" s="13">
        <v>0</v>
      </c>
      <c r="T116" s="13">
        <v>0</v>
      </c>
      <c r="U116" s="9">
        <v>1</v>
      </c>
      <c r="V116" s="9">
        <v>1</v>
      </c>
      <c r="W116" s="15">
        <f t="shared" si="3"/>
        <v>2.762934417299137</v>
      </c>
      <c r="X116" s="46">
        <f t="shared" si="4"/>
        <v>0.94063969409983783</v>
      </c>
      <c r="Y116" s="28">
        <f t="shared" si="5"/>
        <v>-6.1195109532533876E-2</v>
      </c>
    </row>
    <row r="117" spans="2:25" x14ac:dyDescent="0.25">
      <c r="B117" s="9">
        <v>0</v>
      </c>
      <c r="C117" s="3">
        <v>1</v>
      </c>
      <c r="D117" s="9">
        <v>0</v>
      </c>
      <c r="E117" s="3">
        <v>1</v>
      </c>
      <c r="F117" s="14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9">
        <v>1</v>
      </c>
      <c r="V117" s="9">
        <v>1</v>
      </c>
      <c r="W117" s="15">
        <f t="shared" si="3"/>
        <v>-0.34311298015331626</v>
      </c>
      <c r="X117" s="46">
        <f t="shared" si="4"/>
        <v>0.41505349570771527</v>
      </c>
      <c r="Y117" s="28">
        <f t="shared" si="5"/>
        <v>-0.87934786173921975</v>
      </c>
    </row>
    <row r="118" spans="2:25" x14ac:dyDescent="0.25">
      <c r="B118" s="9">
        <v>1</v>
      </c>
      <c r="C118" s="3">
        <v>0</v>
      </c>
      <c r="D118" s="9">
        <v>0</v>
      </c>
      <c r="E118" s="3">
        <v>1</v>
      </c>
      <c r="F118" s="14">
        <v>0</v>
      </c>
      <c r="G118" s="13">
        <v>0</v>
      </c>
      <c r="H118" s="13">
        <v>0</v>
      </c>
      <c r="I118" s="13">
        <v>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9">
        <v>1</v>
      </c>
      <c r="V118" s="9">
        <v>1</v>
      </c>
      <c r="W118" s="15">
        <f t="shared" si="3"/>
        <v>3.2855592611812301</v>
      </c>
      <c r="X118" s="46">
        <f t="shared" si="4"/>
        <v>0.96393007225783489</v>
      </c>
      <c r="Y118" s="28">
        <f t="shared" si="5"/>
        <v>-3.673652615430649E-2</v>
      </c>
    </row>
    <row r="119" spans="2:25" x14ac:dyDescent="0.25">
      <c r="B119" s="9">
        <v>1</v>
      </c>
      <c r="C119" s="3">
        <v>0</v>
      </c>
      <c r="D119" s="9">
        <v>0</v>
      </c>
      <c r="E119" s="3">
        <v>1</v>
      </c>
      <c r="F119" s="14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13">
        <v>0</v>
      </c>
      <c r="U119" s="9">
        <v>1</v>
      </c>
      <c r="V119" s="9">
        <v>1</v>
      </c>
      <c r="W119" s="15">
        <f t="shared" si="3"/>
        <v>-0.79578223738319198</v>
      </c>
      <c r="X119" s="46">
        <f t="shared" si="4"/>
        <v>0.31092846135341967</v>
      </c>
      <c r="Y119" s="28">
        <f t="shared" si="5"/>
        <v>-1.1681924210658647</v>
      </c>
    </row>
    <row r="120" spans="2:25" x14ac:dyDescent="0.25">
      <c r="B120" s="9">
        <v>1</v>
      </c>
      <c r="C120" s="3">
        <v>0</v>
      </c>
      <c r="D120" s="9">
        <v>1</v>
      </c>
      <c r="E120" s="3">
        <v>0</v>
      </c>
      <c r="F120" s="14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1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9">
        <v>1</v>
      </c>
      <c r="V120" s="9">
        <v>1</v>
      </c>
      <c r="W120" s="15">
        <f t="shared" si="3"/>
        <v>0.34067506420444621</v>
      </c>
      <c r="X120" s="46">
        <f t="shared" si="4"/>
        <v>0.58435449477622825</v>
      </c>
      <c r="Y120" s="28">
        <f t="shared" si="5"/>
        <v>-0.53724746870780271</v>
      </c>
    </row>
    <row r="121" spans="2:25" x14ac:dyDescent="0.25">
      <c r="B121" s="9">
        <v>1</v>
      </c>
      <c r="C121" s="3">
        <v>0</v>
      </c>
      <c r="D121" s="9">
        <v>0</v>
      </c>
      <c r="E121" s="3">
        <v>1</v>
      </c>
      <c r="F121" s="14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1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9">
        <v>1</v>
      </c>
      <c r="V121" s="9">
        <v>1</v>
      </c>
      <c r="W121" s="15">
        <f t="shared" si="3"/>
        <v>1.1397187047325981</v>
      </c>
      <c r="X121" s="46">
        <f t="shared" si="4"/>
        <v>0.75762798911057727</v>
      </c>
      <c r="Y121" s="28">
        <f t="shared" si="5"/>
        <v>-0.27756279334895789</v>
      </c>
    </row>
    <row r="122" spans="2:25" x14ac:dyDescent="0.25">
      <c r="B122" s="9">
        <v>0</v>
      </c>
      <c r="C122" s="3">
        <v>1</v>
      </c>
      <c r="D122" s="9">
        <v>1</v>
      </c>
      <c r="E122" s="3">
        <v>0</v>
      </c>
      <c r="F122" s="14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1</v>
      </c>
      <c r="L122" s="13">
        <v>0</v>
      </c>
      <c r="M122" s="13">
        <v>1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1</v>
      </c>
      <c r="U122" s="9">
        <v>1</v>
      </c>
      <c r="V122" s="9">
        <v>1</v>
      </c>
      <c r="W122" s="15">
        <f t="shared" si="3"/>
        <v>6.4458980336143004</v>
      </c>
      <c r="X122" s="46">
        <f t="shared" si="4"/>
        <v>0.99841549590490253</v>
      </c>
      <c r="Y122" s="28">
        <f t="shared" si="5"/>
        <v>-1.5857607493357808E-3</v>
      </c>
    </row>
    <row r="123" spans="2:25" x14ac:dyDescent="0.25">
      <c r="B123" s="9">
        <v>0</v>
      </c>
      <c r="C123" s="3">
        <v>0</v>
      </c>
      <c r="D123" s="9">
        <v>1</v>
      </c>
      <c r="E123" s="3">
        <v>0</v>
      </c>
      <c r="F123" s="14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1</v>
      </c>
      <c r="U123" s="9">
        <v>1</v>
      </c>
      <c r="V123" s="9">
        <v>1</v>
      </c>
      <c r="W123" s="15">
        <f t="shared" si="3"/>
        <v>1.6866436524367812</v>
      </c>
      <c r="X123" s="46">
        <f t="shared" si="4"/>
        <v>0.84378225739097812</v>
      </c>
      <c r="Y123" s="28">
        <f t="shared" si="5"/>
        <v>-0.16986080654428284</v>
      </c>
    </row>
    <row r="124" spans="2:25" x14ac:dyDescent="0.25">
      <c r="B124" s="9">
        <v>1</v>
      </c>
      <c r="C124" s="3">
        <v>0</v>
      </c>
      <c r="D124" s="9">
        <v>1</v>
      </c>
      <c r="E124" s="3">
        <v>0</v>
      </c>
      <c r="F124" s="14">
        <v>0</v>
      </c>
      <c r="G124" s="13">
        <v>0</v>
      </c>
      <c r="H124" s="13">
        <v>1</v>
      </c>
      <c r="I124" s="13">
        <v>0</v>
      </c>
      <c r="J124" s="13">
        <v>0</v>
      </c>
      <c r="K124" s="13">
        <v>0</v>
      </c>
      <c r="L124" s="13">
        <v>1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1</v>
      </c>
      <c r="U124" s="9">
        <v>1</v>
      </c>
      <c r="V124" s="9">
        <v>1</v>
      </c>
      <c r="W124" s="15">
        <f t="shared" si="3"/>
        <v>0.33611787831402434</v>
      </c>
      <c r="X124" s="46">
        <f t="shared" si="4"/>
        <v>0.58324720203557012</v>
      </c>
      <c r="Y124" s="28">
        <f t="shared" si="5"/>
        <v>-0.53914416528786924</v>
      </c>
    </row>
    <row r="125" spans="2:25" x14ac:dyDescent="0.25">
      <c r="B125" s="9">
        <v>0</v>
      </c>
      <c r="C125" s="3">
        <v>1</v>
      </c>
      <c r="D125" s="9">
        <v>0</v>
      </c>
      <c r="E125" s="3">
        <v>1</v>
      </c>
      <c r="F125" s="14">
        <v>0</v>
      </c>
      <c r="G125" s="13">
        <v>1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1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0</v>
      </c>
      <c r="U125" s="9">
        <v>1</v>
      </c>
      <c r="V125" s="9">
        <v>1</v>
      </c>
      <c r="W125" s="15">
        <f t="shared" si="3"/>
        <v>-0.69847331217800734</v>
      </c>
      <c r="X125" s="46">
        <f t="shared" si="4"/>
        <v>0.33215080104522771</v>
      </c>
      <c r="Y125" s="28">
        <f t="shared" si="5"/>
        <v>-1.1021661931765867</v>
      </c>
    </row>
    <row r="126" spans="2:25" x14ac:dyDescent="0.25">
      <c r="B126" s="9">
        <v>1</v>
      </c>
      <c r="C126" s="3">
        <v>0</v>
      </c>
      <c r="D126" s="9">
        <v>0</v>
      </c>
      <c r="E126" s="3">
        <v>1</v>
      </c>
      <c r="F126" s="14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1</v>
      </c>
      <c r="U126" s="9">
        <v>1</v>
      </c>
      <c r="V126" s="9">
        <v>1</v>
      </c>
      <c r="W126" s="15">
        <f t="shared" si="3"/>
        <v>1.2827704124674286</v>
      </c>
      <c r="X126" s="46">
        <f t="shared" si="4"/>
        <v>0.78292099288772066</v>
      </c>
      <c r="Y126" s="28">
        <f t="shared" si="5"/>
        <v>-0.24472349116320882</v>
      </c>
    </row>
    <row r="127" spans="2:25" x14ac:dyDescent="0.25">
      <c r="B127" s="9">
        <v>1</v>
      </c>
      <c r="C127" s="3">
        <v>0</v>
      </c>
      <c r="D127" s="9">
        <v>1</v>
      </c>
      <c r="E127" s="3">
        <v>0</v>
      </c>
      <c r="F127" s="14">
        <v>0</v>
      </c>
      <c r="G127" s="13">
        <v>0</v>
      </c>
      <c r="H127" s="13">
        <v>0</v>
      </c>
      <c r="I127" s="13">
        <v>1</v>
      </c>
      <c r="J127" s="13">
        <v>1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9">
        <v>1</v>
      </c>
      <c r="V127" s="9">
        <v>1</v>
      </c>
      <c r="W127" s="15">
        <f t="shared" si="3"/>
        <v>5.5879024631282208</v>
      </c>
      <c r="X127" s="46">
        <f t="shared" si="4"/>
        <v>0.99627108639499884</v>
      </c>
      <c r="Y127" s="28">
        <f t="shared" si="5"/>
        <v>-3.7358833350802567E-3</v>
      </c>
    </row>
    <row r="128" spans="2:25" x14ac:dyDescent="0.25">
      <c r="B128" s="9">
        <v>0</v>
      </c>
      <c r="C128" s="3">
        <v>1</v>
      </c>
      <c r="D128" s="9">
        <v>0</v>
      </c>
      <c r="E128" s="3">
        <v>1</v>
      </c>
      <c r="F128" s="14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9">
        <v>1</v>
      </c>
      <c r="V128" s="9">
        <v>1</v>
      </c>
      <c r="W128" s="15">
        <f t="shared" si="3"/>
        <v>-0.34311298015331626</v>
      </c>
      <c r="X128" s="46">
        <f t="shared" si="4"/>
        <v>0.41505349570771527</v>
      </c>
      <c r="Y128" s="28">
        <f t="shared" si="5"/>
        <v>-0.87934786173921975</v>
      </c>
    </row>
    <row r="129" spans="2:25" x14ac:dyDescent="0.25">
      <c r="B129" s="9">
        <v>0</v>
      </c>
      <c r="C129" s="3">
        <v>1</v>
      </c>
      <c r="D129" s="9">
        <v>1</v>
      </c>
      <c r="E129" s="3">
        <v>0</v>
      </c>
      <c r="F129" s="14">
        <v>1</v>
      </c>
      <c r="G129" s="13">
        <v>0</v>
      </c>
      <c r="H129" s="13">
        <v>0</v>
      </c>
      <c r="I129" s="13">
        <v>1</v>
      </c>
      <c r="J129" s="13">
        <v>0</v>
      </c>
      <c r="K129" s="13">
        <v>0</v>
      </c>
      <c r="L129" s="13">
        <v>0</v>
      </c>
      <c r="M129" s="13">
        <v>0</v>
      </c>
      <c r="N129" s="13">
        <v>1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1</v>
      </c>
      <c r="U129" s="9">
        <v>1</v>
      </c>
      <c r="V129" s="9">
        <v>1</v>
      </c>
      <c r="W129" s="15">
        <f t="shared" si="3"/>
        <v>9.111669360305255</v>
      </c>
      <c r="X129" s="46">
        <f t="shared" si="4"/>
        <v>0.99988964186682439</v>
      </c>
      <c r="Y129" s="28">
        <f t="shared" si="5"/>
        <v>-1.1036422308244456E-4</v>
      </c>
    </row>
    <row r="130" spans="2:25" x14ac:dyDescent="0.25">
      <c r="B130" s="9">
        <v>0</v>
      </c>
      <c r="C130" s="3">
        <v>0</v>
      </c>
      <c r="D130" s="9">
        <v>0</v>
      </c>
      <c r="E130" s="3">
        <v>1</v>
      </c>
      <c r="F130" s="14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9">
        <v>1</v>
      </c>
      <c r="V130" s="9">
        <v>1</v>
      </c>
      <c r="W130" s="15">
        <f t="shared" si="3"/>
        <v>-0.21637908422316726</v>
      </c>
      <c r="X130" s="46">
        <f t="shared" si="4"/>
        <v>0.44611530477663064</v>
      </c>
      <c r="Y130" s="28">
        <f t="shared" si="5"/>
        <v>-0.80717782948611816</v>
      </c>
    </row>
    <row r="131" spans="2:25" x14ac:dyDescent="0.25">
      <c r="B131" s="9">
        <v>0</v>
      </c>
      <c r="C131" s="3">
        <v>1</v>
      </c>
      <c r="D131" s="9">
        <v>0</v>
      </c>
      <c r="E131" s="3">
        <v>0</v>
      </c>
      <c r="F131" s="14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9">
        <v>1</v>
      </c>
      <c r="V131" s="9">
        <v>1</v>
      </c>
      <c r="W131" s="15">
        <f t="shared" si="3"/>
        <v>-0.36831494224695061</v>
      </c>
      <c r="X131" s="46">
        <f t="shared" si="4"/>
        <v>0.40894825359117204</v>
      </c>
      <c r="Y131" s="28">
        <f t="shared" si="5"/>
        <v>-0.89416665028056941</v>
      </c>
    </row>
    <row r="132" spans="2:25" x14ac:dyDescent="0.25">
      <c r="B132" s="9">
        <v>0</v>
      </c>
      <c r="C132" s="3">
        <v>1</v>
      </c>
      <c r="D132" s="9">
        <v>1</v>
      </c>
      <c r="E132" s="3">
        <v>0</v>
      </c>
      <c r="F132" s="14">
        <v>0</v>
      </c>
      <c r="G132" s="13">
        <v>0</v>
      </c>
      <c r="H132" s="13">
        <v>0</v>
      </c>
      <c r="I132" s="13">
        <v>0</v>
      </c>
      <c r="J132" s="13">
        <v>1</v>
      </c>
      <c r="K132" s="13">
        <v>0</v>
      </c>
      <c r="L132" s="13">
        <v>1</v>
      </c>
      <c r="M132" s="13">
        <v>0</v>
      </c>
      <c r="N132" s="13">
        <v>0</v>
      </c>
      <c r="O132" s="13">
        <v>1</v>
      </c>
      <c r="P132" s="13">
        <v>0</v>
      </c>
      <c r="Q132" s="13">
        <v>0</v>
      </c>
      <c r="R132" s="13">
        <v>0</v>
      </c>
      <c r="S132" s="13">
        <v>0</v>
      </c>
      <c r="T132" s="13">
        <v>1</v>
      </c>
      <c r="U132" s="9">
        <v>1</v>
      </c>
      <c r="V132" s="9">
        <v>1</v>
      </c>
      <c r="W132" s="15">
        <f t="shared" si="3"/>
        <v>6.6041520077734184</v>
      </c>
      <c r="X132" s="46">
        <f t="shared" si="4"/>
        <v>0.99864710132595791</v>
      </c>
      <c r="Y132" s="28">
        <f t="shared" si="5"/>
        <v>-1.3538146677108272E-3</v>
      </c>
    </row>
    <row r="133" spans="2:25" x14ac:dyDescent="0.25">
      <c r="B133" s="9">
        <v>1</v>
      </c>
      <c r="C133" s="3">
        <v>0</v>
      </c>
      <c r="D133" s="9">
        <v>1</v>
      </c>
      <c r="E133" s="3">
        <v>0</v>
      </c>
      <c r="F133" s="14">
        <v>0</v>
      </c>
      <c r="G133" s="13">
        <v>0</v>
      </c>
      <c r="H133" s="13">
        <v>0</v>
      </c>
      <c r="I133" s="13">
        <v>1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1</v>
      </c>
      <c r="Q133" s="13">
        <v>0</v>
      </c>
      <c r="R133" s="13">
        <v>1</v>
      </c>
      <c r="S133" s="13">
        <v>0</v>
      </c>
      <c r="T133" s="13">
        <v>0</v>
      </c>
      <c r="U133" s="9">
        <v>1</v>
      </c>
      <c r="V133" s="9">
        <v>1</v>
      </c>
      <c r="W133" s="15">
        <f t="shared" si="3"/>
        <v>3.0509837706502059</v>
      </c>
      <c r="X133" s="46">
        <f t="shared" si="4"/>
        <v>0.95482497970589231</v>
      </c>
      <c r="Y133" s="28">
        <f t="shared" si="5"/>
        <v>-4.6227222620587823E-2</v>
      </c>
    </row>
    <row r="134" spans="2:25" x14ac:dyDescent="0.25">
      <c r="B134" s="9">
        <v>0</v>
      </c>
      <c r="C134" s="3">
        <v>1</v>
      </c>
      <c r="D134" s="9">
        <v>0</v>
      </c>
      <c r="E134" s="3">
        <v>1</v>
      </c>
      <c r="F134" s="14">
        <v>1</v>
      </c>
      <c r="G134" s="13">
        <v>0</v>
      </c>
      <c r="H134" s="13">
        <v>1</v>
      </c>
      <c r="I134" s="13">
        <v>1</v>
      </c>
      <c r="J134" s="13">
        <v>0</v>
      </c>
      <c r="K134" s="13">
        <v>1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9">
        <v>1</v>
      </c>
      <c r="V134" s="9">
        <v>1</v>
      </c>
      <c r="W134" s="15">
        <f t="shared" ref="W134:W197" si="6">SUMPRODUCT(B$2:U$2,B134:U134)</f>
        <v>7.0293637496342418</v>
      </c>
      <c r="X134" s="46">
        <f t="shared" ref="X134:X197" si="7">EXP(W134)/(1+EXP(W134))</f>
        <v>0.99911528840976827</v>
      </c>
      <c r="Y134" s="28">
        <f t="shared" ref="Y134:Y197" si="8">IFERROR(V134*LN(X134)+(1-V134)*LN(1-X134),0)</f>
        <v>-8.8510317850950789E-4</v>
      </c>
    </row>
    <row r="135" spans="2:25" x14ac:dyDescent="0.25">
      <c r="B135" s="9">
        <v>1</v>
      </c>
      <c r="C135" s="3">
        <v>0</v>
      </c>
      <c r="D135" s="9">
        <v>1</v>
      </c>
      <c r="E135" s="3">
        <v>0</v>
      </c>
      <c r="F135" s="14">
        <v>0</v>
      </c>
      <c r="G135" s="13">
        <v>0</v>
      </c>
      <c r="H135" s="13">
        <v>0</v>
      </c>
      <c r="I135" s="13">
        <v>0</v>
      </c>
      <c r="J135" s="13">
        <v>1</v>
      </c>
      <c r="K135" s="13">
        <v>0</v>
      </c>
      <c r="L135" s="13">
        <v>1</v>
      </c>
      <c r="M135" s="13">
        <v>0</v>
      </c>
      <c r="N135" s="13">
        <v>0</v>
      </c>
      <c r="O135" s="13">
        <v>1</v>
      </c>
      <c r="P135" s="13">
        <v>0</v>
      </c>
      <c r="Q135" s="13">
        <v>0</v>
      </c>
      <c r="R135" s="13">
        <v>1</v>
      </c>
      <c r="S135" s="13">
        <v>0</v>
      </c>
      <c r="T135" s="13">
        <v>0</v>
      </c>
      <c r="U135" s="9">
        <v>1</v>
      </c>
      <c r="V135" s="9">
        <v>1</v>
      </c>
      <c r="W135" s="15">
        <f t="shared" si="6"/>
        <v>5.4591990203577607</v>
      </c>
      <c r="X135" s="46">
        <f t="shared" si="7"/>
        <v>0.99576108080571113</v>
      </c>
      <c r="Y135" s="28">
        <f t="shared" si="8"/>
        <v>-4.2479288821635815E-3</v>
      </c>
    </row>
    <row r="136" spans="2:25" x14ac:dyDescent="0.25">
      <c r="B136" s="9">
        <v>0</v>
      </c>
      <c r="C136" s="3">
        <v>1</v>
      </c>
      <c r="D136" s="9">
        <v>1</v>
      </c>
      <c r="E136" s="3">
        <v>0</v>
      </c>
      <c r="F136" s="14">
        <v>0</v>
      </c>
      <c r="G136" s="13">
        <v>0</v>
      </c>
      <c r="H136" s="13">
        <v>0</v>
      </c>
      <c r="I136" s="13">
        <v>1</v>
      </c>
      <c r="J136" s="13">
        <v>0</v>
      </c>
      <c r="K136" s="13">
        <v>0</v>
      </c>
      <c r="L136" s="13">
        <v>0</v>
      </c>
      <c r="M136" s="13">
        <v>1</v>
      </c>
      <c r="N136" s="13">
        <v>0</v>
      </c>
      <c r="O136" s="13">
        <v>0</v>
      </c>
      <c r="P136" s="13">
        <v>0</v>
      </c>
      <c r="Q136" s="13">
        <v>0</v>
      </c>
      <c r="R136" s="13">
        <v>1</v>
      </c>
      <c r="S136" s="13">
        <v>0</v>
      </c>
      <c r="T136" s="13">
        <v>0</v>
      </c>
      <c r="U136" s="9">
        <v>1</v>
      </c>
      <c r="V136" s="9">
        <v>1</v>
      </c>
      <c r="W136" s="15">
        <f t="shared" si="6"/>
        <v>6.8844684670010619</v>
      </c>
      <c r="X136" s="46">
        <f t="shared" si="7"/>
        <v>0.99897748653720608</v>
      </c>
      <c r="Y136" s="28">
        <f t="shared" si="8"/>
        <v>-1.0230365863156791E-3</v>
      </c>
    </row>
    <row r="137" spans="2:25" x14ac:dyDescent="0.25">
      <c r="B137" s="9">
        <v>0</v>
      </c>
      <c r="C137" s="3">
        <v>0</v>
      </c>
      <c r="D137" s="9">
        <v>1</v>
      </c>
      <c r="E137" s="3">
        <v>0</v>
      </c>
      <c r="F137" s="14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1</v>
      </c>
      <c r="U137" s="9">
        <v>1</v>
      </c>
      <c r="V137" s="9">
        <v>1</v>
      </c>
      <c r="W137" s="15">
        <f t="shared" si="6"/>
        <v>1.6866436524367812</v>
      </c>
      <c r="X137" s="46">
        <f t="shared" si="7"/>
        <v>0.84378225739097812</v>
      </c>
      <c r="Y137" s="28">
        <f t="shared" si="8"/>
        <v>-0.16986080654428284</v>
      </c>
    </row>
    <row r="138" spans="2:25" x14ac:dyDescent="0.25">
      <c r="B138" s="9">
        <v>1</v>
      </c>
      <c r="C138" s="3">
        <v>0</v>
      </c>
      <c r="D138" s="9">
        <v>1</v>
      </c>
      <c r="E138" s="3">
        <v>0</v>
      </c>
      <c r="F138" s="14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9">
        <v>1</v>
      </c>
      <c r="V138" s="9">
        <v>1</v>
      </c>
      <c r="W138" s="15">
        <f t="shared" si="6"/>
        <v>-0.97131215057386422</v>
      </c>
      <c r="X138" s="46">
        <f t="shared" si="7"/>
        <v>0.27461904003884419</v>
      </c>
      <c r="Y138" s="28">
        <f t="shared" si="8"/>
        <v>-1.2923704506927614</v>
      </c>
    </row>
    <row r="139" spans="2:25" x14ac:dyDescent="0.25">
      <c r="B139" s="9">
        <v>0</v>
      </c>
      <c r="C139" s="3">
        <v>1</v>
      </c>
      <c r="D139" s="9">
        <v>1</v>
      </c>
      <c r="E139" s="3">
        <v>0</v>
      </c>
      <c r="F139" s="14">
        <v>0</v>
      </c>
      <c r="G139" s="13">
        <v>0</v>
      </c>
      <c r="H139" s="13">
        <v>0</v>
      </c>
      <c r="I139" s="13">
        <v>0</v>
      </c>
      <c r="J139" s="13">
        <v>1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9">
        <v>1</v>
      </c>
      <c r="V139" s="9">
        <v>1</v>
      </c>
      <c r="W139" s="15">
        <f t="shared" si="6"/>
        <v>1.9592302217936748</v>
      </c>
      <c r="X139" s="46">
        <f t="shared" si="7"/>
        <v>0.87644962062807841</v>
      </c>
      <c r="Y139" s="28">
        <f t="shared" si="8"/>
        <v>-0.1318760541642901</v>
      </c>
    </row>
    <row r="140" spans="2:25" x14ac:dyDescent="0.25">
      <c r="B140" s="9">
        <v>1</v>
      </c>
      <c r="C140" s="3">
        <v>0</v>
      </c>
      <c r="D140" s="9">
        <v>1</v>
      </c>
      <c r="E140" s="3">
        <v>0</v>
      </c>
      <c r="F140" s="14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9">
        <v>1</v>
      </c>
      <c r="V140" s="9">
        <v>1</v>
      </c>
      <c r="W140" s="15">
        <f t="shared" si="6"/>
        <v>-0.97131215057386422</v>
      </c>
      <c r="X140" s="46">
        <f t="shared" si="7"/>
        <v>0.27461904003884419</v>
      </c>
      <c r="Y140" s="28">
        <f t="shared" si="8"/>
        <v>-1.2923704506927614</v>
      </c>
    </row>
    <row r="141" spans="2:25" x14ac:dyDescent="0.25">
      <c r="B141" s="9">
        <v>0</v>
      </c>
      <c r="C141" s="3">
        <v>1</v>
      </c>
      <c r="D141" s="9">
        <v>0</v>
      </c>
      <c r="E141" s="3">
        <v>0</v>
      </c>
      <c r="F141" s="14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9">
        <v>1</v>
      </c>
      <c r="V141" s="9">
        <v>1</v>
      </c>
      <c r="W141" s="15">
        <f t="shared" si="6"/>
        <v>-0.36831494224695061</v>
      </c>
      <c r="X141" s="46">
        <f t="shared" si="7"/>
        <v>0.40894825359117204</v>
      </c>
      <c r="Y141" s="28">
        <f t="shared" si="8"/>
        <v>-0.89416665028056941</v>
      </c>
    </row>
    <row r="142" spans="2:25" x14ac:dyDescent="0.25">
      <c r="B142" s="9">
        <v>1</v>
      </c>
      <c r="C142" s="3">
        <v>0</v>
      </c>
      <c r="D142" s="9">
        <v>1</v>
      </c>
      <c r="E142" s="3">
        <v>0</v>
      </c>
      <c r="F142" s="14">
        <v>0</v>
      </c>
      <c r="G142" s="13">
        <v>0</v>
      </c>
      <c r="H142" s="13">
        <v>0</v>
      </c>
      <c r="I142" s="13">
        <v>0</v>
      </c>
      <c r="J142" s="13">
        <v>1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9">
        <v>1</v>
      </c>
      <c r="V142" s="9">
        <v>1</v>
      </c>
      <c r="W142" s="15">
        <f t="shared" si="6"/>
        <v>1.506560964563799</v>
      </c>
      <c r="X142" s="46">
        <f t="shared" si="7"/>
        <v>0.81855098263376036</v>
      </c>
      <c r="Y142" s="28">
        <f t="shared" si="8"/>
        <v>-0.20021959622589422</v>
      </c>
    </row>
    <row r="143" spans="2:25" x14ac:dyDescent="0.25">
      <c r="B143" s="9">
        <v>1</v>
      </c>
      <c r="C143" s="3">
        <v>0</v>
      </c>
      <c r="D143" s="9">
        <v>1</v>
      </c>
      <c r="E143" s="3">
        <v>0</v>
      </c>
      <c r="F143" s="14">
        <v>0</v>
      </c>
      <c r="G143" s="13">
        <v>0</v>
      </c>
      <c r="H143" s="13">
        <v>0</v>
      </c>
      <c r="I143" s="13">
        <v>1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1</v>
      </c>
      <c r="S143" s="13">
        <v>0</v>
      </c>
      <c r="T143" s="13">
        <v>0</v>
      </c>
      <c r="U143" s="9">
        <v>1</v>
      </c>
      <c r="V143" s="9">
        <v>1</v>
      </c>
      <c r="W143" s="15">
        <f t="shared" si="6"/>
        <v>4.496298267655396</v>
      </c>
      <c r="X143" s="46">
        <f t="shared" si="7"/>
        <v>0.98897276059635986</v>
      </c>
      <c r="Y143" s="28">
        <f t="shared" si="8"/>
        <v>-1.1088490108429886E-2</v>
      </c>
    </row>
    <row r="144" spans="2:25" x14ac:dyDescent="0.25">
      <c r="B144" s="9">
        <v>0</v>
      </c>
      <c r="C144" s="3">
        <v>0</v>
      </c>
      <c r="D144" s="9">
        <v>1</v>
      </c>
      <c r="E144" s="3">
        <v>0</v>
      </c>
      <c r="F144" s="14">
        <v>0</v>
      </c>
      <c r="G144" s="13">
        <v>0</v>
      </c>
      <c r="H144" s="13">
        <v>0</v>
      </c>
      <c r="I144" s="13">
        <v>1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9">
        <v>1</v>
      </c>
      <c r="V144" s="9">
        <v>1</v>
      </c>
      <c r="W144" s="15">
        <f t="shared" si="6"/>
        <v>3.6894325011505824</v>
      </c>
      <c r="X144" s="46">
        <f t="shared" si="7"/>
        <v>0.97562291258989464</v>
      </c>
      <c r="Y144" s="28">
        <f t="shared" si="8"/>
        <v>-2.4679127276656745E-2</v>
      </c>
    </row>
    <row r="145" spans="2:25" x14ac:dyDescent="0.25">
      <c r="B145" s="9">
        <v>0</v>
      </c>
      <c r="C145" s="3">
        <v>1</v>
      </c>
      <c r="D145" s="9">
        <v>0</v>
      </c>
      <c r="E145" s="3">
        <v>1</v>
      </c>
      <c r="F145" s="14">
        <v>1</v>
      </c>
      <c r="G145" s="13">
        <v>0</v>
      </c>
      <c r="H145" s="13">
        <v>0</v>
      </c>
      <c r="I145" s="13">
        <v>0</v>
      </c>
      <c r="J145" s="13">
        <v>1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1</v>
      </c>
      <c r="S145" s="13">
        <v>0</v>
      </c>
      <c r="T145" s="13">
        <v>0</v>
      </c>
      <c r="U145" s="9">
        <v>1</v>
      </c>
      <c r="V145" s="9">
        <v>1</v>
      </c>
      <c r="W145" s="15">
        <f t="shared" si="6"/>
        <v>5.8871814931939888</v>
      </c>
      <c r="X145" s="46">
        <f t="shared" si="7"/>
        <v>0.99723289169430096</v>
      </c>
      <c r="Y145" s="28">
        <f t="shared" si="8"/>
        <v>-2.7709438270560865E-3</v>
      </c>
    </row>
    <row r="146" spans="2:25" x14ac:dyDescent="0.25">
      <c r="B146" s="9">
        <v>0</v>
      </c>
      <c r="C146" s="3">
        <v>0</v>
      </c>
      <c r="D146" s="9">
        <v>0</v>
      </c>
      <c r="E146" s="3">
        <v>1</v>
      </c>
      <c r="F146" s="14">
        <v>1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9">
        <v>1</v>
      </c>
      <c r="V146" s="9">
        <v>1</v>
      </c>
      <c r="W146" s="15">
        <f t="shared" si="6"/>
        <v>2.1497733543216357</v>
      </c>
      <c r="X146" s="46">
        <f t="shared" si="7"/>
        <v>0.89564759579994546</v>
      </c>
      <c r="Y146" s="28">
        <f t="shared" si="8"/>
        <v>-0.11020825163217576</v>
      </c>
    </row>
    <row r="147" spans="2:25" x14ac:dyDescent="0.25">
      <c r="B147" s="9">
        <v>0</v>
      </c>
      <c r="C147" s="3">
        <v>1</v>
      </c>
      <c r="D147" s="9">
        <v>1</v>
      </c>
      <c r="E147" s="3">
        <v>0</v>
      </c>
      <c r="F147" s="14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9">
        <v>1</v>
      </c>
      <c r="V147" s="9">
        <v>1</v>
      </c>
      <c r="W147" s="15">
        <f t="shared" si="6"/>
        <v>-0.5186428933439885</v>
      </c>
      <c r="X147" s="46">
        <f t="shared" si="7"/>
        <v>0.37316962533031278</v>
      </c>
      <c r="Y147" s="28">
        <f t="shared" si="8"/>
        <v>-0.98572220311143566</v>
      </c>
    </row>
    <row r="148" spans="2:25" x14ac:dyDescent="0.25">
      <c r="B148" s="9">
        <v>1</v>
      </c>
      <c r="C148" s="3">
        <v>0</v>
      </c>
      <c r="D148" s="9">
        <v>1</v>
      </c>
      <c r="E148" s="3">
        <v>0</v>
      </c>
      <c r="F148" s="14">
        <v>0</v>
      </c>
      <c r="G148" s="13">
        <v>0</v>
      </c>
      <c r="H148" s="13">
        <v>1</v>
      </c>
      <c r="I148" s="13">
        <v>1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9">
        <v>1</v>
      </c>
      <c r="V148" s="9">
        <v>1</v>
      </c>
      <c r="W148" s="15">
        <f t="shared" si="6"/>
        <v>1.0845248056770127</v>
      </c>
      <c r="X148" s="46">
        <f t="shared" si="7"/>
        <v>0.74734930537260258</v>
      </c>
      <c r="Y148" s="28">
        <f t="shared" si="8"/>
        <v>-0.29122259220467928</v>
      </c>
    </row>
    <row r="149" spans="2:25" x14ac:dyDescent="0.25">
      <c r="B149" s="9">
        <v>0</v>
      </c>
      <c r="C149" s="3">
        <v>1</v>
      </c>
      <c r="D149" s="9">
        <v>0</v>
      </c>
      <c r="E149" s="3">
        <v>1</v>
      </c>
      <c r="F149" s="14">
        <v>0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1</v>
      </c>
      <c r="P149" s="13">
        <v>0</v>
      </c>
      <c r="Q149" s="13">
        <v>0</v>
      </c>
      <c r="R149" s="13">
        <v>1</v>
      </c>
      <c r="S149" s="13">
        <v>0</v>
      </c>
      <c r="T149" s="13">
        <v>0</v>
      </c>
      <c r="U149" s="9">
        <v>1</v>
      </c>
      <c r="V149" s="9">
        <v>1</v>
      </c>
      <c r="W149" s="15">
        <f t="shared" si="6"/>
        <v>2.3551431542898333</v>
      </c>
      <c r="X149" s="46">
        <f t="shared" si="7"/>
        <v>0.91334216557170866</v>
      </c>
      <c r="Y149" s="28">
        <f t="shared" si="8"/>
        <v>-9.0644697980900621E-2</v>
      </c>
    </row>
    <row r="150" spans="2:25" x14ac:dyDescent="0.25">
      <c r="B150" s="9">
        <v>0</v>
      </c>
      <c r="C150" s="3">
        <v>1</v>
      </c>
      <c r="D150" s="9">
        <v>0</v>
      </c>
      <c r="E150" s="3">
        <v>1</v>
      </c>
      <c r="F150" s="14">
        <v>1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9">
        <v>1</v>
      </c>
      <c r="V150" s="9">
        <v>1</v>
      </c>
      <c r="W150" s="15">
        <f t="shared" si="6"/>
        <v>2.0230394583914868</v>
      </c>
      <c r="X150" s="46">
        <f t="shared" si="7"/>
        <v>0.88319493003719551</v>
      </c>
      <c r="Y150" s="28">
        <f t="shared" si="8"/>
        <v>-0.12420934392279856</v>
      </c>
    </row>
    <row r="151" spans="2:25" x14ac:dyDescent="0.25">
      <c r="B151" s="9">
        <v>0</v>
      </c>
      <c r="C151" s="3">
        <v>1</v>
      </c>
      <c r="D151" s="9">
        <v>1</v>
      </c>
      <c r="E151" s="3">
        <v>0</v>
      </c>
      <c r="F151" s="14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9">
        <v>1</v>
      </c>
      <c r="V151" s="9">
        <v>1</v>
      </c>
      <c r="W151" s="15">
        <f t="shared" si="6"/>
        <v>-0.5186428933439885</v>
      </c>
      <c r="X151" s="46">
        <f t="shared" si="7"/>
        <v>0.37316962533031278</v>
      </c>
      <c r="Y151" s="28">
        <f t="shared" si="8"/>
        <v>-0.98572220311143566</v>
      </c>
    </row>
    <row r="152" spans="2:25" x14ac:dyDescent="0.25">
      <c r="B152" s="9">
        <v>0</v>
      </c>
      <c r="C152" s="3">
        <v>1</v>
      </c>
      <c r="D152" s="9">
        <v>1</v>
      </c>
      <c r="E152" s="3">
        <v>0</v>
      </c>
      <c r="F152" s="14">
        <v>1</v>
      </c>
      <c r="G152" s="13">
        <v>1</v>
      </c>
      <c r="H152" s="13">
        <v>0</v>
      </c>
      <c r="I152" s="13">
        <v>0</v>
      </c>
      <c r="J152" s="13">
        <v>1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1</v>
      </c>
      <c r="S152" s="13">
        <v>0</v>
      </c>
      <c r="T152" s="13">
        <v>0</v>
      </c>
      <c r="U152" s="9">
        <v>1</v>
      </c>
      <c r="V152" s="9">
        <v>1</v>
      </c>
      <c r="W152" s="15">
        <f t="shared" si="6"/>
        <v>3.4207903058628362</v>
      </c>
      <c r="X152" s="46">
        <f t="shared" si="7"/>
        <v>0.96834800358015505</v>
      </c>
      <c r="Y152" s="28">
        <f t="shared" si="8"/>
        <v>-3.2163748482277404E-2</v>
      </c>
    </row>
    <row r="153" spans="2:25" x14ac:dyDescent="0.25">
      <c r="B153" s="9">
        <v>1</v>
      </c>
      <c r="C153" s="3">
        <v>0</v>
      </c>
      <c r="D153" s="9">
        <v>1</v>
      </c>
      <c r="E153" s="3">
        <v>0</v>
      </c>
      <c r="F153" s="14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1</v>
      </c>
      <c r="S153" s="13">
        <v>0</v>
      </c>
      <c r="T153" s="13">
        <v>1</v>
      </c>
      <c r="U153" s="9">
        <v>1</v>
      </c>
      <c r="V153" s="9">
        <v>1</v>
      </c>
      <c r="W153" s="15">
        <f t="shared" si="6"/>
        <v>2.4935094189415952</v>
      </c>
      <c r="X153" s="46">
        <f t="shared" si="7"/>
        <v>0.92368555165248423</v>
      </c>
      <c r="Y153" s="28">
        <f t="shared" si="8"/>
        <v>-7.9383577324155283E-2</v>
      </c>
    </row>
    <row r="154" spans="2:25" x14ac:dyDescent="0.25">
      <c r="B154" s="9">
        <v>0</v>
      </c>
      <c r="C154" s="3">
        <v>1</v>
      </c>
      <c r="D154" s="9">
        <v>1</v>
      </c>
      <c r="E154" s="3">
        <v>0</v>
      </c>
      <c r="F154" s="14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1</v>
      </c>
      <c r="N154" s="13">
        <v>0</v>
      </c>
      <c r="O154" s="13">
        <v>0</v>
      </c>
      <c r="P154" s="13">
        <v>0</v>
      </c>
      <c r="Q154" s="13">
        <v>0</v>
      </c>
      <c r="R154" s="13">
        <v>1</v>
      </c>
      <c r="S154" s="13">
        <v>0</v>
      </c>
      <c r="T154" s="13">
        <v>0</v>
      </c>
      <c r="U154" s="9">
        <v>1</v>
      </c>
      <c r="V154" s="9">
        <v>1</v>
      </c>
      <c r="W154" s="15">
        <f t="shared" si="6"/>
        <v>2.8031269684366404</v>
      </c>
      <c r="X154" s="46">
        <f t="shared" si="7"/>
        <v>0.94284456586488108</v>
      </c>
      <c r="Y154" s="28">
        <f t="shared" si="8"/>
        <v>-5.8853839346118861E-2</v>
      </c>
    </row>
    <row r="155" spans="2:25" x14ac:dyDescent="0.25">
      <c r="B155" s="9">
        <v>0</v>
      </c>
      <c r="C155" s="3">
        <v>1</v>
      </c>
      <c r="D155" s="9">
        <v>0</v>
      </c>
      <c r="E155" s="3">
        <v>1</v>
      </c>
      <c r="F155" s="14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1</v>
      </c>
      <c r="T155" s="13">
        <v>0</v>
      </c>
      <c r="U155" s="9">
        <v>1</v>
      </c>
      <c r="V155" s="9">
        <v>1</v>
      </c>
      <c r="W155" s="15">
        <f t="shared" si="6"/>
        <v>-1.906022780151561</v>
      </c>
      <c r="X155" s="46">
        <f t="shared" si="7"/>
        <v>0.12942833180473437</v>
      </c>
      <c r="Y155" s="28">
        <f t="shared" si="8"/>
        <v>-2.0446279733944843</v>
      </c>
    </row>
    <row r="156" spans="2:25" x14ac:dyDescent="0.25">
      <c r="B156" s="9">
        <v>1</v>
      </c>
      <c r="C156" s="3">
        <v>0</v>
      </c>
      <c r="D156" s="9">
        <v>0</v>
      </c>
      <c r="E156" s="3">
        <v>0</v>
      </c>
      <c r="F156" s="14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1</v>
      </c>
      <c r="N156" s="13">
        <v>0</v>
      </c>
      <c r="O156" s="13">
        <v>0</v>
      </c>
      <c r="P156" s="13">
        <v>0</v>
      </c>
      <c r="Q156" s="13">
        <v>0</v>
      </c>
      <c r="R156" s="13">
        <v>1</v>
      </c>
      <c r="S156" s="13">
        <v>0</v>
      </c>
      <c r="T156" s="13">
        <v>0</v>
      </c>
      <c r="U156" s="9">
        <v>1</v>
      </c>
      <c r="V156" s="9">
        <v>1</v>
      </c>
      <c r="W156" s="15">
        <f t="shared" si="6"/>
        <v>2.5007856623038029</v>
      </c>
      <c r="X156" s="46">
        <f t="shared" si="7"/>
        <v>0.92419687947577078</v>
      </c>
      <c r="Y156" s="28">
        <f t="shared" si="8"/>
        <v>-7.8830157011560084E-2</v>
      </c>
    </row>
    <row r="157" spans="2:25" x14ac:dyDescent="0.25">
      <c r="B157" s="9">
        <v>0</v>
      </c>
      <c r="C157" s="3">
        <v>1</v>
      </c>
      <c r="D157" s="9">
        <v>0</v>
      </c>
      <c r="E157" s="3">
        <v>1</v>
      </c>
      <c r="F157" s="14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1</v>
      </c>
      <c r="S157" s="13">
        <v>0</v>
      </c>
      <c r="T157" s="13">
        <v>0</v>
      </c>
      <c r="U157" s="9">
        <v>1</v>
      </c>
      <c r="V157" s="9">
        <v>1</v>
      </c>
      <c r="W157" s="15">
        <f t="shared" si="6"/>
        <v>1.0431559395115229</v>
      </c>
      <c r="X157" s="46">
        <f t="shared" si="7"/>
        <v>0.73945848756592525</v>
      </c>
      <c r="Y157" s="28">
        <f t="shared" si="8"/>
        <v>-0.30183713422044484</v>
      </c>
    </row>
    <row r="158" spans="2:25" x14ac:dyDescent="0.25">
      <c r="B158" s="9">
        <v>0</v>
      </c>
      <c r="C158" s="3">
        <v>1</v>
      </c>
      <c r="D158" s="9">
        <v>1</v>
      </c>
      <c r="E158" s="3">
        <v>0</v>
      </c>
      <c r="F158" s="14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1</v>
      </c>
      <c r="Q158" s="13">
        <v>0</v>
      </c>
      <c r="R158" s="13">
        <v>0</v>
      </c>
      <c r="S158" s="13">
        <v>0</v>
      </c>
      <c r="T158" s="13">
        <v>1</v>
      </c>
      <c r="U158" s="9">
        <v>1</v>
      </c>
      <c r="V158" s="9">
        <v>1</v>
      </c>
      <c r="W158" s="15">
        <f t="shared" si="6"/>
        <v>0.11459525950144162</v>
      </c>
      <c r="X158" s="46">
        <f t="shared" si="7"/>
        <v>0.52861750446322797</v>
      </c>
      <c r="Y158" s="28">
        <f t="shared" si="8"/>
        <v>-0.63749016259816405</v>
      </c>
    </row>
    <row r="159" spans="2:25" x14ac:dyDescent="0.25">
      <c r="B159" s="9">
        <v>0</v>
      </c>
      <c r="C159" s="3">
        <v>1</v>
      </c>
      <c r="D159" s="9">
        <v>1</v>
      </c>
      <c r="E159" s="3">
        <v>0</v>
      </c>
      <c r="F159" s="14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1</v>
      </c>
      <c r="S159" s="13">
        <v>0</v>
      </c>
      <c r="T159" s="13">
        <v>0</v>
      </c>
      <c r="U159" s="9">
        <v>1</v>
      </c>
      <c r="V159" s="9">
        <v>1</v>
      </c>
      <c r="W159" s="15">
        <f t="shared" si="6"/>
        <v>0.86762602632085062</v>
      </c>
      <c r="X159" s="46">
        <f t="shared" si="7"/>
        <v>0.70425148346987587</v>
      </c>
      <c r="Y159" s="28">
        <f t="shared" si="8"/>
        <v>-0.35061976577437576</v>
      </c>
    </row>
    <row r="160" spans="2:25" x14ac:dyDescent="0.25">
      <c r="B160" s="9">
        <v>0</v>
      </c>
      <c r="C160" s="3">
        <v>1</v>
      </c>
      <c r="D160" s="9">
        <v>1</v>
      </c>
      <c r="E160" s="3">
        <v>0</v>
      </c>
      <c r="F160" s="14">
        <v>0</v>
      </c>
      <c r="G160" s="13">
        <v>0</v>
      </c>
      <c r="H160" s="13">
        <v>0</v>
      </c>
      <c r="I160" s="13">
        <v>1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1</v>
      </c>
      <c r="P160" s="13">
        <v>0</v>
      </c>
      <c r="Q160" s="13">
        <v>0</v>
      </c>
      <c r="R160" s="13">
        <v>0</v>
      </c>
      <c r="S160" s="13">
        <v>0</v>
      </c>
      <c r="T160" s="13">
        <v>0</v>
      </c>
      <c r="U160" s="9">
        <v>1</v>
      </c>
      <c r="V160" s="9">
        <v>1</v>
      </c>
      <c r="W160" s="15">
        <f t="shared" si="6"/>
        <v>4.8746858199987431</v>
      </c>
      <c r="X160" s="46">
        <f t="shared" si="7"/>
        <v>0.99242039578743235</v>
      </c>
      <c r="Y160" s="28">
        <f t="shared" si="8"/>
        <v>-7.6084753931808628E-3</v>
      </c>
    </row>
    <row r="161" spans="2:25" x14ac:dyDescent="0.25">
      <c r="B161" s="9">
        <v>0</v>
      </c>
      <c r="C161" s="3">
        <v>0</v>
      </c>
      <c r="D161" s="9">
        <v>0</v>
      </c>
      <c r="E161" s="3">
        <v>0</v>
      </c>
      <c r="F161" s="14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1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13">
        <v>1</v>
      </c>
      <c r="U161" s="9">
        <v>1</v>
      </c>
      <c r="V161" s="9">
        <v>1</v>
      </c>
      <c r="W161" s="15">
        <f t="shared" si="6"/>
        <v>3.7724725456496091</v>
      </c>
      <c r="X161" s="46">
        <f t="shared" si="7"/>
        <v>0.97752175392038354</v>
      </c>
      <c r="Y161" s="28">
        <f t="shared" si="8"/>
        <v>-2.2734732720238529E-2</v>
      </c>
    </row>
    <row r="162" spans="2:25" x14ac:dyDescent="0.25">
      <c r="B162" s="9">
        <v>0</v>
      </c>
      <c r="C162" s="3">
        <v>0</v>
      </c>
      <c r="D162" s="9">
        <v>0</v>
      </c>
      <c r="E162" s="3">
        <v>1</v>
      </c>
      <c r="F162" s="14">
        <v>0</v>
      </c>
      <c r="G162" s="13">
        <v>0</v>
      </c>
      <c r="H162" s="13">
        <v>0</v>
      </c>
      <c r="I162" s="13">
        <v>0</v>
      </c>
      <c r="J162" s="13">
        <v>1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>
        <v>0</v>
      </c>
      <c r="U162" s="9">
        <v>1</v>
      </c>
      <c r="V162" s="9">
        <v>1</v>
      </c>
      <c r="W162" s="15">
        <f t="shared" si="6"/>
        <v>2.2614940309144957</v>
      </c>
      <c r="X162" s="46">
        <f t="shared" si="7"/>
        <v>0.9056373858087905</v>
      </c>
      <c r="Y162" s="28">
        <f t="shared" si="8"/>
        <v>-9.9116289469267455E-2</v>
      </c>
    </row>
    <row r="163" spans="2:25" x14ac:dyDescent="0.25">
      <c r="B163" s="9">
        <v>1</v>
      </c>
      <c r="C163" s="3">
        <v>0</v>
      </c>
      <c r="D163" s="9">
        <v>1</v>
      </c>
      <c r="E163" s="3">
        <v>0</v>
      </c>
      <c r="F163" s="14">
        <v>0</v>
      </c>
      <c r="G163" s="13">
        <v>0</v>
      </c>
      <c r="H163" s="13">
        <v>0</v>
      </c>
      <c r="I163" s="13">
        <v>0</v>
      </c>
      <c r="J163" s="13">
        <v>1</v>
      </c>
      <c r="K163" s="13">
        <v>0</v>
      </c>
      <c r="L163" s="13">
        <v>0</v>
      </c>
      <c r="M163" s="13">
        <v>1</v>
      </c>
      <c r="N163" s="13">
        <v>0</v>
      </c>
      <c r="O163" s="13">
        <v>0</v>
      </c>
      <c r="P163" s="13">
        <v>1</v>
      </c>
      <c r="Q163" s="13">
        <v>0</v>
      </c>
      <c r="R163" s="13">
        <v>0</v>
      </c>
      <c r="S163" s="13">
        <v>0</v>
      </c>
      <c r="T163" s="13">
        <v>1</v>
      </c>
      <c r="U163" s="9">
        <v>1</v>
      </c>
      <c r="V163" s="9">
        <v>1</v>
      </c>
      <c r="W163" s="15">
        <f t="shared" si="6"/>
        <v>4.0753000595250191</v>
      </c>
      <c r="X163" s="46">
        <f t="shared" si="7"/>
        <v>0.98329662540858953</v>
      </c>
      <c r="Y163" s="28">
        <f t="shared" si="8"/>
        <v>-1.6844449106126293E-2</v>
      </c>
    </row>
    <row r="164" spans="2:25" x14ac:dyDescent="0.25">
      <c r="B164" s="9">
        <v>0</v>
      </c>
      <c r="C164" s="3">
        <v>1</v>
      </c>
      <c r="D164" s="9">
        <v>1</v>
      </c>
      <c r="E164" s="3">
        <v>0</v>
      </c>
      <c r="F164" s="14">
        <v>0</v>
      </c>
      <c r="G164" s="13">
        <v>0</v>
      </c>
      <c r="H164" s="13">
        <v>0</v>
      </c>
      <c r="I164" s="13">
        <v>0</v>
      </c>
      <c r="J164" s="13">
        <v>1</v>
      </c>
      <c r="K164" s="13">
        <v>0</v>
      </c>
      <c r="L164" s="13">
        <v>0</v>
      </c>
      <c r="M164" s="13">
        <v>1</v>
      </c>
      <c r="N164" s="13">
        <v>0</v>
      </c>
      <c r="O164" s="13">
        <v>0</v>
      </c>
      <c r="P164" s="13">
        <v>0</v>
      </c>
      <c r="Q164" s="13">
        <v>1</v>
      </c>
      <c r="R164" s="13">
        <v>0</v>
      </c>
      <c r="S164" s="13">
        <v>0</v>
      </c>
      <c r="T164" s="13">
        <v>1</v>
      </c>
      <c r="U164" s="9">
        <v>1</v>
      </c>
      <c r="V164" s="9">
        <v>1</v>
      </c>
      <c r="W164" s="15">
        <f t="shared" si="6"/>
        <v>7.772029439517298</v>
      </c>
      <c r="X164" s="46">
        <f t="shared" si="7"/>
        <v>0.99957882018777799</v>
      </c>
      <c r="Y164" s="28">
        <f t="shared" si="8"/>
        <v>-4.2126853335169102E-4</v>
      </c>
    </row>
    <row r="165" spans="2:25" x14ac:dyDescent="0.25">
      <c r="B165" s="9">
        <v>1</v>
      </c>
      <c r="C165" s="3">
        <v>0</v>
      </c>
      <c r="D165" s="9">
        <v>0</v>
      </c>
      <c r="E165" s="3">
        <v>1</v>
      </c>
      <c r="F165" s="14">
        <v>0</v>
      </c>
      <c r="G165" s="13">
        <v>0</v>
      </c>
      <c r="H165" s="13">
        <v>1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9">
        <v>1</v>
      </c>
      <c r="V165" s="9">
        <v>1</v>
      </c>
      <c r="W165" s="15">
        <f t="shared" si="6"/>
        <v>-2.8212867796967367</v>
      </c>
      <c r="X165" s="46">
        <f t="shared" si="7"/>
        <v>5.6184659310777332E-2</v>
      </c>
      <c r="Y165" s="28">
        <f t="shared" si="8"/>
        <v>-2.8791115253448947</v>
      </c>
    </row>
    <row r="166" spans="2:25" x14ac:dyDescent="0.25">
      <c r="B166" s="9">
        <v>1</v>
      </c>
      <c r="C166" s="3">
        <v>0</v>
      </c>
      <c r="D166" s="9">
        <v>0</v>
      </c>
      <c r="E166" s="3">
        <v>1</v>
      </c>
      <c r="F166" s="14">
        <v>0</v>
      </c>
      <c r="G166" s="13">
        <v>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1</v>
      </c>
      <c r="T166" s="13">
        <v>0</v>
      </c>
      <c r="U166" s="9">
        <v>1</v>
      </c>
      <c r="V166" s="9">
        <v>1</v>
      </c>
      <c r="W166" s="15">
        <f t="shared" si="6"/>
        <v>-2.3586920373814366</v>
      </c>
      <c r="X166" s="46">
        <f t="shared" si="7"/>
        <v>8.6377358253093353E-2</v>
      </c>
      <c r="Y166" s="28">
        <f t="shared" si="8"/>
        <v>-2.449029694770994</v>
      </c>
    </row>
    <row r="167" spans="2:25" x14ac:dyDescent="0.25">
      <c r="B167" s="9">
        <v>0</v>
      </c>
      <c r="C167" s="3">
        <v>1</v>
      </c>
      <c r="D167" s="9">
        <v>1</v>
      </c>
      <c r="E167" s="3">
        <v>0</v>
      </c>
      <c r="F167" s="14">
        <v>0</v>
      </c>
      <c r="G167" s="13">
        <v>0</v>
      </c>
      <c r="H167" s="13">
        <v>1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13">
        <v>1</v>
      </c>
      <c r="U167" s="9">
        <v>1</v>
      </c>
      <c r="V167" s="9">
        <v>1</v>
      </c>
      <c r="W167" s="15">
        <f t="shared" si="6"/>
        <v>-0.46559478580691277</v>
      </c>
      <c r="X167" s="46">
        <f t="shared" si="7"/>
        <v>0.38565942728194524</v>
      </c>
      <c r="Y167" s="28">
        <f t="shared" si="8"/>
        <v>-0.95280061172537189</v>
      </c>
    </row>
    <row r="168" spans="2:25" x14ac:dyDescent="0.25">
      <c r="B168" s="9">
        <v>1</v>
      </c>
      <c r="C168" s="3">
        <v>0</v>
      </c>
      <c r="D168" s="9">
        <v>0</v>
      </c>
      <c r="E168" s="3">
        <v>1</v>
      </c>
      <c r="F168" s="14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1</v>
      </c>
      <c r="S168" s="13">
        <v>0</v>
      </c>
      <c r="T168" s="13">
        <v>0</v>
      </c>
      <c r="U168" s="9">
        <v>1</v>
      </c>
      <c r="V168" s="9">
        <v>1</v>
      </c>
      <c r="W168" s="15">
        <f t="shared" si="6"/>
        <v>0.59048668228164702</v>
      </c>
      <c r="X168" s="46">
        <f t="shared" si="7"/>
        <v>0.64347680541583474</v>
      </c>
      <c r="Y168" s="28">
        <f t="shared" si="8"/>
        <v>-0.44086929701540867</v>
      </c>
    </row>
    <row r="169" spans="2:25" x14ac:dyDescent="0.25">
      <c r="B169" s="9">
        <v>0</v>
      </c>
      <c r="C169" s="3">
        <v>1</v>
      </c>
      <c r="D169" s="9">
        <v>1</v>
      </c>
      <c r="E169" s="3">
        <v>0</v>
      </c>
      <c r="F169" s="14">
        <v>0</v>
      </c>
      <c r="G169" s="13">
        <v>0</v>
      </c>
      <c r="H169" s="13">
        <v>0</v>
      </c>
      <c r="I169" s="13">
        <v>0</v>
      </c>
      <c r="J169" s="13">
        <v>1</v>
      </c>
      <c r="K169" s="13">
        <v>0</v>
      </c>
      <c r="L169" s="13">
        <v>0</v>
      </c>
      <c r="M169" s="13">
        <v>0</v>
      </c>
      <c r="N169" s="13">
        <v>0</v>
      </c>
      <c r="O169" s="13">
        <v>1</v>
      </c>
      <c r="P169" s="13">
        <v>0</v>
      </c>
      <c r="Q169" s="13">
        <v>0</v>
      </c>
      <c r="R169" s="13">
        <v>1</v>
      </c>
      <c r="S169" s="13">
        <v>0</v>
      </c>
      <c r="T169" s="13">
        <v>0</v>
      </c>
      <c r="U169" s="9">
        <v>1</v>
      </c>
      <c r="V169" s="9">
        <v>1</v>
      </c>
      <c r="W169" s="15">
        <f t="shared" si="6"/>
        <v>4.6574863562368236</v>
      </c>
      <c r="X169" s="46">
        <f t="shared" si="7"/>
        <v>0.99059893119967724</v>
      </c>
      <c r="Y169" s="28">
        <f t="shared" si="8"/>
        <v>-9.4455377709629328E-3</v>
      </c>
    </row>
    <row r="170" spans="2:25" x14ac:dyDescent="0.25">
      <c r="B170" s="9">
        <v>1</v>
      </c>
      <c r="C170" s="3">
        <v>0</v>
      </c>
      <c r="D170" s="9">
        <v>1</v>
      </c>
      <c r="E170" s="3">
        <v>0</v>
      </c>
      <c r="F170" s="14">
        <v>1</v>
      </c>
      <c r="G170" s="13">
        <v>0</v>
      </c>
      <c r="H170" s="13">
        <v>0</v>
      </c>
      <c r="I170" s="13">
        <v>1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1</v>
      </c>
      <c r="R170" s="13">
        <v>0</v>
      </c>
      <c r="S170" s="13">
        <v>0</v>
      </c>
      <c r="T170" s="13">
        <v>1</v>
      </c>
      <c r="U170" s="9">
        <v>1</v>
      </c>
      <c r="V170" s="9">
        <v>1</v>
      </c>
      <c r="W170" s="15">
        <f t="shared" si="6"/>
        <v>9.3534800621431931</v>
      </c>
      <c r="X170" s="46">
        <f t="shared" si="7"/>
        <v>0.99991334420984368</v>
      </c>
      <c r="Y170" s="28">
        <f t="shared" si="8"/>
        <v>-8.665954498622417E-5</v>
      </c>
    </row>
    <row r="171" spans="2:25" x14ac:dyDescent="0.25">
      <c r="B171" s="9">
        <v>0</v>
      </c>
      <c r="C171" s="3">
        <v>0</v>
      </c>
      <c r="D171" s="9">
        <v>1</v>
      </c>
      <c r="E171" s="3">
        <v>0</v>
      </c>
      <c r="F171" s="14">
        <v>0</v>
      </c>
      <c r="G171" s="13">
        <v>0</v>
      </c>
      <c r="H171" s="13">
        <v>0</v>
      </c>
      <c r="I171" s="13">
        <v>0</v>
      </c>
      <c r="J171" s="13">
        <v>1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9">
        <v>1</v>
      </c>
      <c r="V171" s="9">
        <v>1</v>
      </c>
      <c r="W171" s="15">
        <f t="shared" si="6"/>
        <v>2.0859641177238237</v>
      </c>
      <c r="X171" s="46">
        <f t="shared" si="7"/>
        <v>0.88953146172927577</v>
      </c>
      <c r="Y171" s="28">
        <f t="shared" si="8"/>
        <v>-0.11706040237328354</v>
      </c>
    </row>
    <row r="172" spans="2:25" x14ac:dyDescent="0.25">
      <c r="B172" s="9">
        <v>1</v>
      </c>
      <c r="C172" s="3">
        <v>0</v>
      </c>
      <c r="D172" s="9">
        <v>0</v>
      </c>
      <c r="E172" s="3">
        <v>1</v>
      </c>
      <c r="F172" s="14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9">
        <v>1</v>
      </c>
      <c r="V172" s="9">
        <v>1</v>
      </c>
      <c r="W172" s="15">
        <f t="shared" si="6"/>
        <v>-0.79578223738319198</v>
      </c>
      <c r="X172" s="46">
        <f t="shared" si="7"/>
        <v>0.31092846135341967</v>
      </c>
      <c r="Y172" s="28">
        <f t="shared" si="8"/>
        <v>-1.1681924210658647</v>
      </c>
    </row>
    <row r="173" spans="2:25" x14ac:dyDescent="0.25">
      <c r="B173" s="9">
        <v>0</v>
      </c>
      <c r="C173" s="3">
        <v>0</v>
      </c>
      <c r="D173" s="9">
        <v>0</v>
      </c>
      <c r="E173" s="3">
        <v>0</v>
      </c>
      <c r="F173" s="14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0</v>
      </c>
      <c r="U173" s="9">
        <v>1</v>
      </c>
      <c r="V173" s="9">
        <v>1</v>
      </c>
      <c r="W173" s="15">
        <f t="shared" si="6"/>
        <v>-0.24158104631680161</v>
      </c>
      <c r="X173" s="46">
        <f t="shared" si="7"/>
        <v>0.43989676358403007</v>
      </c>
      <c r="Y173" s="28">
        <f t="shared" si="8"/>
        <v>-0.82121520781745028</v>
      </c>
    </row>
    <row r="174" spans="2:25" x14ac:dyDescent="0.25">
      <c r="B174" s="9">
        <v>0</v>
      </c>
      <c r="C174" s="3">
        <v>1</v>
      </c>
      <c r="D174" s="9">
        <v>0</v>
      </c>
      <c r="E174" s="3">
        <v>1</v>
      </c>
      <c r="F174" s="14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9">
        <v>1</v>
      </c>
      <c r="V174" s="9">
        <v>1</v>
      </c>
      <c r="W174" s="15">
        <f t="shared" si="6"/>
        <v>-0.34311298015331626</v>
      </c>
      <c r="X174" s="46">
        <f t="shared" si="7"/>
        <v>0.41505349570771527</v>
      </c>
      <c r="Y174" s="28">
        <f t="shared" si="8"/>
        <v>-0.87934786173921975</v>
      </c>
    </row>
    <row r="175" spans="2:25" x14ac:dyDescent="0.25">
      <c r="B175" s="9">
        <v>1</v>
      </c>
      <c r="C175" s="3">
        <v>0</v>
      </c>
      <c r="D175" s="9">
        <v>1</v>
      </c>
      <c r="E175" s="3">
        <v>0</v>
      </c>
      <c r="F175" s="14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1</v>
      </c>
      <c r="R175" s="13">
        <v>1</v>
      </c>
      <c r="S175" s="13">
        <v>0</v>
      </c>
      <c r="T175" s="13">
        <v>0</v>
      </c>
      <c r="U175" s="9">
        <v>1</v>
      </c>
      <c r="V175" s="9">
        <v>1</v>
      </c>
      <c r="W175" s="15">
        <f t="shared" si="6"/>
        <v>2.2137023948481862</v>
      </c>
      <c r="X175" s="46">
        <f t="shared" si="7"/>
        <v>0.90147325979901105</v>
      </c>
      <c r="Y175" s="28">
        <f t="shared" si="8"/>
        <v>-0.10372489867662349</v>
      </c>
    </row>
    <row r="176" spans="2:25" x14ac:dyDescent="0.25">
      <c r="B176" s="9">
        <v>1</v>
      </c>
      <c r="C176" s="3">
        <v>0</v>
      </c>
      <c r="D176" s="9">
        <v>0</v>
      </c>
      <c r="E176" s="3">
        <v>1</v>
      </c>
      <c r="F176" s="14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9">
        <v>1</v>
      </c>
      <c r="V176" s="9">
        <v>1</v>
      </c>
      <c r="W176" s="15">
        <f t="shared" si="6"/>
        <v>-0.79578223738319198</v>
      </c>
      <c r="X176" s="46">
        <f t="shared" si="7"/>
        <v>0.31092846135341967</v>
      </c>
      <c r="Y176" s="28">
        <f t="shared" si="8"/>
        <v>-1.1681924210658647</v>
      </c>
    </row>
    <row r="177" spans="2:25" x14ac:dyDescent="0.25">
      <c r="B177" s="9">
        <v>1</v>
      </c>
      <c r="C177" s="3">
        <v>0</v>
      </c>
      <c r="D177" s="9">
        <v>0</v>
      </c>
      <c r="E177" s="3">
        <v>1</v>
      </c>
      <c r="F177" s="14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9">
        <v>1</v>
      </c>
      <c r="V177" s="9">
        <v>1</v>
      </c>
      <c r="W177" s="15">
        <f t="shared" si="6"/>
        <v>-0.79578223738319198</v>
      </c>
      <c r="X177" s="46">
        <f t="shared" si="7"/>
        <v>0.31092846135341967</v>
      </c>
      <c r="Y177" s="28">
        <f t="shared" si="8"/>
        <v>-1.1681924210658647</v>
      </c>
    </row>
    <row r="178" spans="2:25" x14ac:dyDescent="0.25">
      <c r="B178" s="9">
        <v>0</v>
      </c>
      <c r="C178" s="3">
        <v>1</v>
      </c>
      <c r="D178" s="9">
        <v>1</v>
      </c>
      <c r="E178" s="3">
        <v>0</v>
      </c>
      <c r="F178" s="14">
        <v>1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1</v>
      </c>
      <c r="U178" s="9">
        <v>1</v>
      </c>
      <c r="V178" s="9">
        <v>1</v>
      </c>
      <c r="W178" s="15">
        <f t="shared" si="6"/>
        <v>3.9260621950514358</v>
      </c>
      <c r="X178" s="46">
        <f t="shared" si="7"/>
        <v>0.98066022513804496</v>
      </c>
      <c r="Y178" s="28">
        <f t="shared" si="8"/>
        <v>-1.9529235030445277E-2</v>
      </c>
    </row>
    <row r="179" spans="2:25" x14ac:dyDescent="0.25">
      <c r="B179" s="9">
        <v>0</v>
      </c>
      <c r="C179" s="3">
        <v>1</v>
      </c>
      <c r="D179" s="9">
        <v>0</v>
      </c>
      <c r="E179" s="3">
        <v>1</v>
      </c>
      <c r="F179" s="14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9">
        <v>1</v>
      </c>
      <c r="V179" s="9">
        <v>1</v>
      </c>
      <c r="W179" s="15">
        <f t="shared" si="6"/>
        <v>-0.34311298015331626</v>
      </c>
      <c r="X179" s="46">
        <f t="shared" si="7"/>
        <v>0.41505349570771527</v>
      </c>
      <c r="Y179" s="28">
        <f t="shared" si="8"/>
        <v>-0.87934786173921975</v>
      </c>
    </row>
    <row r="180" spans="2:25" x14ac:dyDescent="0.25">
      <c r="B180" s="9">
        <v>0</v>
      </c>
      <c r="C180" s="3">
        <v>0</v>
      </c>
      <c r="D180" s="9">
        <v>0</v>
      </c>
      <c r="E180" s="3">
        <v>1</v>
      </c>
      <c r="F180" s="14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1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9">
        <v>1</v>
      </c>
      <c r="V180" s="9">
        <v>1</v>
      </c>
      <c r="W180" s="15">
        <f t="shared" si="6"/>
        <v>1.0956081305551433</v>
      </c>
      <c r="X180" s="46">
        <f t="shared" si="7"/>
        <v>0.74943629741484485</v>
      </c>
      <c r="Y180" s="28">
        <f t="shared" si="8"/>
        <v>-0.28843395849413384</v>
      </c>
    </row>
    <row r="181" spans="2:25" x14ac:dyDescent="0.25">
      <c r="B181" s="9">
        <v>0</v>
      </c>
      <c r="C181" s="3">
        <v>0</v>
      </c>
      <c r="D181" s="9">
        <v>0</v>
      </c>
      <c r="E181" s="3">
        <v>1</v>
      </c>
      <c r="F181" s="14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1</v>
      </c>
      <c r="R181" s="13">
        <v>1</v>
      </c>
      <c r="S181" s="13">
        <v>0</v>
      </c>
      <c r="T181" s="13">
        <v>1</v>
      </c>
      <c r="U181" s="9">
        <v>1</v>
      </c>
      <c r="V181" s="9">
        <v>1</v>
      </c>
      <c r="W181" s="15">
        <f t="shared" si="6"/>
        <v>5.0471881110495032</v>
      </c>
      <c r="X181" s="46">
        <f t="shared" si="7"/>
        <v>0.99361366625873615</v>
      </c>
      <c r="Y181" s="28">
        <f t="shared" si="8"/>
        <v>-6.4068136113444368E-3</v>
      </c>
    </row>
    <row r="182" spans="2:25" x14ac:dyDescent="0.25">
      <c r="B182" s="9">
        <v>0</v>
      </c>
      <c r="C182" s="3">
        <v>1</v>
      </c>
      <c r="D182" s="9">
        <v>1</v>
      </c>
      <c r="E182" s="3">
        <v>0</v>
      </c>
      <c r="F182" s="14">
        <v>0</v>
      </c>
      <c r="G182" s="13">
        <v>0</v>
      </c>
      <c r="H182" s="13">
        <v>0</v>
      </c>
      <c r="I182" s="13">
        <v>0</v>
      </c>
      <c r="J182" s="13">
        <v>1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9">
        <v>1</v>
      </c>
      <c r="V182" s="9">
        <v>1</v>
      </c>
      <c r="W182" s="15">
        <f t="shared" si="6"/>
        <v>1.9592302217936748</v>
      </c>
      <c r="X182" s="46">
        <f t="shared" si="7"/>
        <v>0.87644962062807841</v>
      </c>
      <c r="Y182" s="28">
        <f t="shared" si="8"/>
        <v>-0.1318760541642901</v>
      </c>
    </row>
    <row r="183" spans="2:25" x14ac:dyDescent="0.25">
      <c r="B183" s="9">
        <v>0</v>
      </c>
      <c r="C183" s="3">
        <v>1</v>
      </c>
      <c r="D183" s="9">
        <v>1</v>
      </c>
      <c r="E183" s="3">
        <v>0</v>
      </c>
      <c r="F183" s="14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1</v>
      </c>
      <c r="Q183" s="13">
        <v>0</v>
      </c>
      <c r="R183" s="13">
        <v>0</v>
      </c>
      <c r="S183" s="13">
        <v>0</v>
      </c>
      <c r="T183" s="13">
        <v>0</v>
      </c>
      <c r="U183" s="9">
        <v>1</v>
      </c>
      <c r="V183" s="9">
        <v>1</v>
      </c>
      <c r="W183" s="15">
        <f t="shared" si="6"/>
        <v>-1.9639573903491789</v>
      </c>
      <c r="X183" s="46">
        <f t="shared" si="7"/>
        <v>0.12303940494698924</v>
      </c>
      <c r="Y183" s="28">
        <f t="shared" si="8"/>
        <v>-2.0952506094930872</v>
      </c>
    </row>
    <row r="184" spans="2:25" x14ac:dyDescent="0.25">
      <c r="B184" s="9">
        <v>0</v>
      </c>
      <c r="C184" s="3">
        <v>1</v>
      </c>
      <c r="D184" s="9">
        <v>1</v>
      </c>
      <c r="E184" s="3">
        <v>0</v>
      </c>
      <c r="F184" s="14">
        <v>1</v>
      </c>
      <c r="G184" s="13">
        <v>0</v>
      </c>
      <c r="H184" s="13">
        <v>0</v>
      </c>
      <c r="I184" s="13">
        <v>0</v>
      </c>
      <c r="J184" s="13">
        <v>1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13">
        <v>1</v>
      </c>
      <c r="U184" s="9">
        <v>1</v>
      </c>
      <c r="V184" s="9">
        <v>1</v>
      </c>
      <c r="W184" s="15">
        <f t="shared" si="6"/>
        <v>6.4039353101890981</v>
      </c>
      <c r="X184" s="46">
        <f t="shared" si="7"/>
        <v>0.99834770322397393</v>
      </c>
      <c r="Y184" s="28">
        <f t="shared" si="8"/>
        <v>-1.653663323846595E-3</v>
      </c>
    </row>
    <row r="185" spans="2:25" x14ac:dyDescent="0.25">
      <c r="B185" s="9">
        <v>0</v>
      </c>
      <c r="C185" s="3">
        <v>1</v>
      </c>
      <c r="D185" s="9">
        <v>1</v>
      </c>
      <c r="E185" s="3">
        <v>0</v>
      </c>
      <c r="F185" s="14">
        <v>0</v>
      </c>
      <c r="G185" s="13">
        <v>0</v>
      </c>
      <c r="H185" s="13">
        <v>0</v>
      </c>
      <c r="I185" s="13">
        <v>0</v>
      </c>
      <c r="J185" s="13">
        <v>1</v>
      </c>
      <c r="K185" s="13">
        <v>0</v>
      </c>
      <c r="L185" s="13">
        <v>0</v>
      </c>
      <c r="M185" s="13">
        <v>0</v>
      </c>
      <c r="N185" s="13">
        <v>1</v>
      </c>
      <c r="O185" s="13">
        <v>0</v>
      </c>
      <c r="P185" s="13">
        <v>0</v>
      </c>
      <c r="Q185" s="13">
        <v>0</v>
      </c>
      <c r="R185" s="13">
        <v>1</v>
      </c>
      <c r="S185" s="13">
        <v>0</v>
      </c>
      <c r="T185" s="13">
        <v>0</v>
      </c>
      <c r="U185" s="9">
        <v>1</v>
      </c>
      <c r="V185" s="9">
        <v>1</v>
      </c>
      <c r="W185" s="15">
        <f t="shared" si="6"/>
        <v>4.4497648081479095</v>
      </c>
      <c r="X185" s="46">
        <f t="shared" si="7"/>
        <v>0.98845356355247493</v>
      </c>
      <c r="Y185" s="28">
        <f t="shared" si="8"/>
        <v>-1.1613614154241655E-2</v>
      </c>
    </row>
    <row r="186" spans="2:25" x14ac:dyDescent="0.25">
      <c r="B186" s="9">
        <v>0</v>
      </c>
      <c r="C186" s="3">
        <v>1</v>
      </c>
      <c r="D186" s="9">
        <v>0</v>
      </c>
      <c r="E186" s="3">
        <v>0</v>
      </c>
      <c r="F186" s="14">
        <v>0</v>
      </c>
      <c r="G186" s="13">
        <v>0</v>
      </c>
      <c r="H186" s="13">
        <v>0</v>
      </c>
      <c r="I186" s="13">
        <v>1</v>
      </c>
      <c r="J186" s="13">
        <v>1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9">
        <v>1</v>
      </c>
      <c r="V186" s="9">
        <v>1</v>
      </c>
      <c r="W186" s="15">
        <f t="shared" si="6"/>
        <v>6.1908996714551341</v>
      </c>
      <c r="X186" s="46">
        <f t="shared" si="7"/>
        <v>0.99795620225190207</v>
      </c>
      <c r="Y186" s="28">
        <f t="shared" si="8"/>
        <v>-2.04588915280685E-3</v>
      </c>
    </row>
    <row r="187" spans="2:25" x14ac:dyDescent="0.25">
      <c r="B187" s="9">
        <v>0</v>
      </c>
      <c r="C187" s="3">
        <v>1</v>
      </c>
      <c r="D187" s="9">
        <v>0</v>
      </c>
      <c r="E187" s="3">
        <v>1</v>
      </c>
      <c r="F187" s="14">
        <v>0</v>
      </c>
      <c r="G187" s="13">
        <v>0</v>
      </c>
      <c r="H187" s="13">
        <v>0</v>
      </c>
      <c r="I187" s="13">
        <v>1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1</v>
      </c>
      <c r="S187" s="13">
        <v>0</v>
      </c>
      <c r="T187" s="13">
        <v>1</v>
      </c>
      <c r="U187" s="9">
        <v>1</v>
      </c>
      <c r="V187" s="9">
        <v>1</v>
      </c>
      <c r="W187" s="15">
        <f t="shared" si="6"/>
        <v>7.2030500879265649</v>
      </c>
      <c r="X187" s="46">
        <f t="shared" si="7"/>
        <v>0.99925624146325132</v>
      </c>
      <c r="Y187" s="28">
        <f t="shared" si="8"/>
        <v>-7.4403526234903701E-4</v>
      </c>
    </row>
    <row r="188" spans="2:25" x14ac:dyDescent="0.25">
      <c r="B188" s="9">
        <v>1</v>
      </c>
      <c r="C188" s="3">
        <v>0</v>
      </c>
      <c r="D188" s="9">
        <v>0</v>
      </c>
      <c r="E188" s="3">
        <v>1</v>
      </c>
      <c r="F188" s="14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1</v>
      </c>
      <c r="N188" s="13">
        <v>0</v>
      </c>
      <c r="O188" s="13">
        <v>0</v>
      </c>
      <c r="P188" s="13">
        <v>0</v>
      </c>
      <c r="Q188" s="13">
        <v>1</v>
      </c>
      <c r="R188" s="13">
        <v>0</v>
      </c>
      <c r="S188" s="13">
        <v>0</v>
      </c>
      <c r="T188" s="13">
        <v>1</v>
      </c>
      <c r="U188" s="9">
        <v>1</v>
      </c>
      <c r="V188" s="9">
        <v>1</v>
      </c>
      <c r="W188" s="15">
        <f t="shared" si="6"/>
        <v>5.0170169803404292</v>
      </c>
      <c r="X188" s="46">
        <f t="shared" si="7"/>
        <v>0.99341933446693165</v>
      </c>
      <c r="Y188" s="28">
        <f t="shared" si="8"/>
        <v>-6.6024135760688442E-3</v>
      </c>
    </row>
    <row r="189" spans="2:25" x14ac:dyDescent="0.25">
      <c r="B189" s="9">
        <v>0</v>
      </c>
      <c r="C189" s="3">
        <v>1</v>
      </c>
      <c r="D189" s="9">
        <v>1</v>
      </c>
      <c r="E189" s="3">
        <v>0</v>
      </c>
      <c r="F189" s="14">
        <v>0</v>
      </c>
      <c r="G189" s="13">
        <v>0</v>
      </c>
      <c r="H189" s="13">
        <v>1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1</v>
      </c>
      <c r="Q189" s="13">
        <v>1</v>
      </c>
      <c r="R189" s="13">
        <v>1</v>
      </c>
      <c r="S189" s="13">
        <v>0</v>
      </c>
      <c r="T189" s="13">
        <v>0</v>
      </c>
      <c r="U189" s="9">
        <v>1</v>
      </c>
      <c r="V189" s="9">
        <v>1</v>
      </c>
      <c r="W189" s="15">
        <f t="shared" si="6"/>
        <v>-0.80444738724067366</v>
      </c>
      <c r="X189" s="46">
        <f t="shared" si="7"/>
        <v>0.30907498428141489</v>
      </c>
      <c r="Y189" s="28">
        <f t="shared" si="8"/>
        <v>-1.1741713639460112</v>
      </c>
    </row>
    <row r="190" spans="2:25" x14ac:dyDescent="0.25">
      <c r="B190" s="9">
        <v>0</v>
      </c>
      <c r="C190" s="3">
        <v>0</v>
      </c>
      <c r="D190" s="9">
        <v>1</v>
      </c>
      <c r="E190" s="3">
        <v>0</v>
      </c>
      <c r="F190" s="14">
        <v>1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1</v>
      </c>
      <c r="S190" s="13">
        <v>0</v>
      </c>
      <c r="T190" s="13">
        <v>0</v>
      </c>
      <c r="U190" s="9">
        <v>1</v>
      </c>
      <c r="V190" s="9">
        <v>1</v>
      </c>
      <c r="W190" s="15">
        <f t="shared" si="6"/>
        <v>3.3605123607958025</v>
      </c>
      <c r="X190" s="46">
        <f t="shared" si="7"/>
        <v>0.96644739492500886</v>
      </c>
      <c r="Y190" s="28">
        <f t="shared" si="8"/>
        <v>-3.4128410242337946E-2</v>
      </c>
    </row>
    <row r="191" spans="2:25" x14ac:dyDescent="0.25">
      <c r="B191" s="9">
        <v>0</v>
      </c>
      <c r="C191" s="3">
        <v>1</v>
      </c>
      <c r="D191" s="9">
        <v>0</v>
      </c>
      <c r="E191" s="3">
        <v>1</v>
      </c>
      <c r="F191" s="14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9">
        <v>1</v>
      </c>
      <c r="V191" s="9">
        <v>1</v>
      </c>
      <c r="W191" s="15">
        <f t="shared" si="6"/>
        <v>-0.34311298015331626</v>
      </c>
      <c r="X191" s="46">
        <f t="shared" si="7"/>
        <v>0.41505349570771527</v>
      </c>
      <c r="Y191" s="28">
        <f t="shared" si="8"/>
        <v>-0.87934786173921975</v>
      </c>
    </row>
    <row r="192" spans="2:25" x14ac:dyDescent="0.25">
      <c r="B192" s="9">
        <v>1</v>
      </c>
      <c r="C192" s="3">
        <v>0</v>
      </c>
      <c r="D192" s="9">
        <v>0</v>
      </c>
      <c r="E192" s="3">
        <v>0</v>
      </c>
      <c r="F192" s="14">
        <v>1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1</v>
      </c>
      <c r="N192" s="13">
        <v>0</v>
      </c>
      <c r="O192" s="13">
        <v>0</v>
      </c>
      <c r="P192" s="13">
        <v>0</v>
      </c>
      <c r="Q192" s="13">
        <v>1</v>
      </c>
      <c r="R192" s="13">
        <v>0</v>
      </c>
      <c r="S192" s="13">
        <v>0</v>
      </c>
      <c r="T192" s="13">
        <v>1</v>
      </c>
      <c r="U192" s="9">
        <v>1</v>
      </c>
      <c r="V192" s="9">
        <v>1</v>
      </c>
      <c r="W192" s="15">
        <f t="shared" si="6"/>
        <v>7.3579674567915987</v>
      </c>
      <c r="X192" s="46">
        <f t="shared" si="7"/>
        <v>0.99936291326282689</v>
      </c>
      <c r="Y192" s="28">
        <f t="shared" si="8"/>
        <v>-6.3728976316314008E-4</v>
      </c>
    </row>
    <row r="193" spans="2:25" x14ac:dyDescent="0.25">
      <c r="B193" s="9">
        <v>1</v>
      </c>
      <c r="C193" s="3">
        <v>0</v>
      </c>
      <c r="D193" s="9">
        <v>0</v>
      </c>
      <c r="E193" s="3">
        <v>1</v>
      </c>
      <c r="F193" s="14">
        <v>0</v>
      </c>
      <c r="G193" s="13">
        <v>0</v>
      </c>
      <c r="H193" s="13">
        <v>0</v>
      </c>
      <c r="I193" s="13">
        <v>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1</v>
      </c>
      <c r="P193" s="13">
        <v>0</v>
      </c>
      <c r="Q193" s="13">
        <v>0</v>
      </c>
      <c r="R193" s="13">
        <v>0</v>
      </c>
      <c r="S193" s="13">
        <v>0</v>
      </c>
      <c r="T193" s="13">
        <v>1</v>
      </c>
      <c r="U193" s="9">
        <v>1</v>
      </c>
      <c r="V193" s="9">
        <v>1</v>
      </c>
      <c r="W193" s="15">
        <f t="shared" si="6"/>
        <v>6.6760991258101612</v>
      </c>
      <c r="X193" s="46">
        <f t="shared" si="7"/>
        <v>0.99874090115714675</v>
      </c>
      <c r="Y193" s="28">
        <f t="shared" si="8"/>
        <v>-1.25989217379258E-3</v>
      </c>
    </row>
    <row r="194" spans="2:25" x14ac:dyDescent="0.25">
      <c r="B194" s="9">
        <v>1</v>
      </c>
      <c r="C194" s="3">
        <v>0</v>
      </c>
      <c r="D194" s="9">
        <v>1</v>
      </c>
      <c r="E194" s="3">
        <v>0</v>
      </c>
      <c r="F194" s="14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1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1</v>
      </c>
      <c r="U194" s="9">
        <v>1</v>
      </c>
      <c r="V194" s="9">
        <v>1</v>
      </c>
      <c r="W194" s="15">
        <f t="shared" si="6"/>
        <v>3.0427414413925464</v>
      </c>
      <c r="X194" s="46">
        <f t="shared" si="7"/>
        <v>0.95446811732383885</v>
      </c>
      <c r="Y194" s="28">
        <f t="shared" si="8"/>
        <v>-4.6601038863640545E-2</v>
      </c>
    </row>
    <row r="195" spans="2:25" x14ac:dyDescent="0.25">
      <c r="B195" s="9">
        <v>1</v>
      </c>
      <c r="C195" s="3">
        <v>0</v>
      </c>
      <c r="D195" s="9">
        <v>0</v>
      </c>
      <c r="E195" s="3">
        <v>1</v>
      </c>
      <c r="F195" s="14">
        <v>1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9">
        <v>1</v>
      </c>
      <c r="V195" s="9">
        <v>1</v>
      </c>
      <c r="W195" s="15">
        <f t="shared" si="6"/>
        <v>1.5703702011616112</v>
      </c>
      <c r="X195" s="46">
        <f t="shared" si="7"/>
        <v>0.82783637696471013</v>
      </c>
      <c r="Y195" s="28">
        <f t="shared" si="8"/>
        <v>-0.18893975648623393</v>
      </c>
    </row>
    <row r="196" spans="2:25" x14ac:dyDescent="0.25">
      <c r="B196" s="9">
        <v>0</v>
      </c>
      <c r="C196" s="3">
        <v>1</v>
      </c>
      <c r="D196" s="9">
        <v>0</v>
      </c>
      <c r="E196" s="3">
        <v>0</v>
      </c>
      <c r="F196" s="14">
        <v>0</v>
      </c>
      <c r="G196" s="13">
        <v>0</v>
      </c>
      <c r="H196" s="13">
        <v>0</v>
      </c>
      <c r="I196" s="13">
        <v>1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13">
        <v>0</v>
      </c>
      <c r="U196" s="9">
        <v>1</v>
      </c>
      <c r="V196" s="9">
        <v>1</v>
      </c>
      <c r="W196" s="15">
        <f t="shared" si="6"/>
        <v>3.7130265563174714</v>
      </c>
      <c r="X196" s="46">
        <f t="shared" si="7"/>
        <v>0.97617779380003333</v>
      </c>
      <c r="Y196" s="28">
        <f t="shared" si="8"/>
        <v>-2.4110543380492615E-2</v>
      </c>
    </row>
    <row r="197" spans="2:25" x14ac:dyDescent="0.25">
      <c r="B197" s="9">
        <v>0</v>
      </c>
      <c r="C197" s="3">
        <v>1</v>
      </c>
      <c r="D197" s="9">
        <v>1</v>
      </c>
      <c r="E197" s="3">
        <v>0</v>
      </c>
      <c r="F197" s="14">
        <v>0</v>
      </c>
      <c r="G197" s="13">
        <v>0</v>
      </c>
      <c r="H197" s="13">
        <v>0</v>
      </c>
      <c r="I197" s="13">
        <v>1</v>
      </c>
      <c r="J197" s="13">
        <v>1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1</v>
      </c>
      <c r="Q197" s="13">
        <v>0</v>
      </c>
      <c r="R197" s="13">
        <v>0</v>
      </c>
      <c r="S197" s="13">
        <v>0</v>
      </c>
      <c r="T197" s="13">
        <v>0</v>
      </c>
      <c r="U197" s="9">
        <v>1</v>
      </c>
      <c r="V197" s="9">
        <v>1</v>
      </c>
      <c r="W197" s="15">
        <f t="shared" si="6"/>
        <v>4.5952572233529052</v>
      </c>
      <c r="X197" s="46">
        <f t="shared" si="7"/>
        <v>0.99000135990332017</v>
      </c>
      <c r="Y197" s="28">
        <f t="shared" si="8"/>
        <v>-1.0048962214727545E-2</v>
      </c>
    </row>
    <row r="198" spans="2:25" x14ac:dyDescent="0.25">
      <c r="B198" s="9">
        <v>0</v>
      </c>
      <c r="C198" s="3">
        <v>1</v>
      </c>
      <c r="D198" s="9">
        <v>0</v>
      </c>
      <c r="E198" s="3">
        <v>1</v>
      </c>
      <c r="F198" s="14">
        <v>0</v>
      </c>
      <c r="G198" s="13">
        <v>0</v>
      </c>
      <c r="H198" s="13">
        <v>0</v>
      </c>
      <c r="I198" s="13">
        <v>0</v>
      </c>
      <c r="J198" s="13">
        <v>1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9">
        <v>1</v>
      </c>
      <c r="V198" s="9">
        <v>1</v>
      </c>
      <c r="W198" s="15">
        <f t="shared" ref="W198:W261" si="9">SUMPRODUCT(B$2:U$2,B198:U198)</f>
        <v>2.1347601349843468</v>
      </c>
      <c r="X198" s="46">
        <f t="shared" ref="X198:X261" si="10">EXP(W198)/(1+EXP(W198))</f>
        <v>0.89423605763730241</v>
      </c>
      <c r="Y198" s="28">
        <f t="shared" ref="Y198:Y261" si="11">IFERROR(V198*LN(X198)+(1-V198)*LN(1-X198),0)</f>
        <v>-0.11178549208862053</v>
      </c>
    </row>
    <row r="199" spans="2:25" x14ac:dyDescent="0.25">
      <c r="B199" s="9">
        <v>0</v>
      </c>
      <c r="C199" s="3">
        <v>1</v>
      </c>
      <c r="D199" s="9">
        <v>0</v>
      </c>
      <c r="E199" s="3">
        <v>1</v>
      </c>
      <c r="F199" s="14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1</v>
      </c>
      <c r="R199" s="13">
        <v>0</v>
      </c>
      <c r="S199" s="13">
        <v>0</v>
      </c>
      <c r="T199" s="13">
        <v>0</v>
      </c>
      <c r="U199" s="9">
        <v>1</v>
      </c>
      <c r="V199" s="9">
        <v>1</v>
      </c>
      <c r="W199" s="15">
        <f t="shared" si="9"/>
        <v>1.455632645603895</v>
      </c>
      <c r="X199" s="46">
        <f t="shared" si="10"/>
        <v>0.81086379031562528</v>
      </c>
      <c r="Y199" s="28">
        <f t="shared" si="11"/>
        <v>-0.20965519172745348</v>
      </c>
    </row>
    <row r="200" spans="2:25" x14ac:dyDescent="0.25">
      <c r="B200" s="9">
        <v>1</v>
      </c>
      <c r="C200" s="3">
        <v>0</v>
      </c>
      <c r="D200" s="9">
        <v>0</v>
      </c>
      <c r="E200" s="3">
        <v>1</v>
      </c>
      <c r="F200" s="14">
        <v>0</v>
      </c>
      <c r="G200" s="13">
        <v>0</v>
      </c>
      <c r="H200" s="13">
        <v>1</v>
      </c>
      <c r="I200" s="13">
        <v>1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9">
        <v>1</v>
      </c>
      <c r="V200" s="9">
        <v>1</v>
      </c>
      <c r="W200" s="15">
        <f t="shared" si="9"/>
        <v>1.2600547188676852</v>
      </c>
      <c r="X200" s="46">
        <f t="shared" si="10"/>
        <v>0.77903552718434688</v>
      </c>
      <c r="Y200" s="28">
        <f t="shared" si="11"/>
        <v>-0.2496986280096653</v>
      </c>
    </row>
    <row r="201" spans="2:25" x14ac:dyDescent="0.25">
      <c r="B201" s="9">
        <v>1</v>
      </c>
      <c r="C201" s="3">
        <v>0</v>
      </c>
      <c r="D201" s="9">
        <v>1</v>
      </c>
      <c r="E201" s="3">
        <v>0</v>
      </c>
      <c r="F201" s="14">
        <v>1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1</v>
      </c>
      <c r="P201" s="13">
        <v>0</v>
      </c>
      <c r="Q201" s="13">
        <v>0</v>
      </c>
      <c r="R201" s="13">
        <v>1</v>
      </c>
      <c r="S201" s="13">
        <v>0</v>
      </c>
      <c r="T201" s="13">
        <v>0</v>
      </c>
      <c r="U201" s="9">
        <v>1</v>
      </c>
      <c r="V201" s="9">
        <v>1</v>
      </c>
      <c r="W201" s="15">
        <f t="shared" si="9"/>
        <v>4.0930964224140878</v>
      </c>
      <c r="X201" s="46">
        <f t="shared" si="10"/>
        <v>0.98358641934713154</v>
      </c>
      <c r="Y201" s="28">
        <f t="shared" si="11"/>
        <v>-1.6549775824548484E-2</v>
      </c>
    </row>
    <row r="202" spans="2:25" x14ac:dyDescent="0.25">
      <c r="B202" s="9">
        <v>0</v>
      </c>
      <c r="C202" s="3">
        <v>1</v>
      </c>
      <c r="D202" s="9">
        <v>0</v>
      </c>
      <c r="E202" s="3">
        <v>0</v>
      </c>
      <c r="F202" s="14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1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9">
        <v>1</v>
      </c>
      <c r="V202" s="9">
        <v>1</v>
      </c>
      <c r="W202" s="15">
        <f t="shared" si="9"/>
        <v>0.94367227253135999</v>
      </c>
      <c r="X202" s="46">
        <f t="shared" si="10"/>
        <v>0.7198408421698782</v>
      </c>
      <c r="Y202" s="28">
        <f t="shared" si="11"/>
        <v>-0.32872514394958613</v>
      </c>
    </row>
    <row r="203" spans="2:25" x14ac:dyDescent="0.25">
      <c r="B203" s="9">
        <v>0</v>
      </c>
      <c r="C203" s="3">
        <v>1</v>
      </c>
      <c r="D203" s="9">
        <v>0</v>
      </c>
      <c r="E203" s="3">
        <v>0</v>
      </c>
      <c r="F203" s="14">
        <v>0</v>
      </c>
      <c r="G203" s="13">
        <v>1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9">
        <v>1</v>
      </c>
      <c r="V203" s="9">
        <v>1</v>
      </c>
      <c r="W203" s="15">
        <f t="shared" si="9"/>
        <v>-2.6591762163874315</v>
      </c>
      <c r="X203" s="46">
        <f t="shared" si="10"/>
        <v>6.5425685782085713E-2</v>
      </c>
      <c r="Y203" s="28">
        <f t="shared" si="11"/>
        <v>-2.7268403486631141</v>
      </c>
    </row>
    <row r="204" spans="2:25" x14ac:dyDescent="0.25">
      <c r="B204" s="9">
        <v>1</v>
      </c>
      <c r="C204" s="3">
        <v>0</v>
      </c>
      <c r="D204" s="9">
        <v>1</v>
      </c>
      <c r="E204" s="3">
        <v>0</v>
      </c>
      <c r="F204" s="14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1</v>
      </c>
      <c r="U204" s="9">
        <v>1</v>
      </c>
      <c r="V204" s="9">
        <v>1</v>
      </c>
      <c r="W204" s="15">
        <f t="shared" si="9"/>
        <v>1.1072404992767564</v>
      </c>
      <c r="X204" s="46">
        <f t="shared" si="10"/>
        <v>0.75161429734991958</v>
      </c>
      <c r="Y204" s="28">
        <f t="shared" si="11"/>
        <v>-0.28553198907197092</v>
      </c>
    </row>
    <row r="205" spans="2:25" x14ac:dyDescent="0.25">
      <c r="B205" s="9">
        <v>0</v>
      </c>
      <c r="C205" s="3">
        <v>1</v>
      </c>
      <c r="D205" s="9">
        <v>1</v>
      </c>
      <c r="E205" s="3">
        <v>0</v>
      </c>
      <c r="F205" s="14">
        <v>0</v>
      </c>
      <c r="G205" s="13">
        <v>0</v>
      </c>
      <c r="H205" s="13">
        <v>0</v>
      </c>
      <c r="I205" s="13">
        <v>1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9">
        <v>1</v>
      </c>
      <c r="V205" s="9">
        <v>1</v>
      </c>
      <c r="W205" s="15">
        <f t="shared" si="9"/>
        <v>3.5626986052204335</v>
      </c>
      <c r="X205" s="46">
        <f t="shared" si="10"/>
        <v>0.97242004472624899</v>
      </c>
      <c r="Y205" s="28">
        <f t="shared" si="11"/>
        <v>-2.7967423089269736E-2</v>
      </c>
    </row>
    <row r="206" spans="2:25" x14ac:dyDescent="0.25">
      <c r="B206" s="9">
        <v>0</v>
      </c>
      <c r="C206" s="3">
        <v>1</v>
      </c>
      <c r="D206" s="9">
        <v>1</v>
      </c>
      <c r="E206" s="3">
        <v>0</v>
      </c>
      <c r="F206" s="14">
        <v>0</v>
      </c>
      <c r="G206" s="13">
        <v>0</v>
      </c>
      <c r="H206" s="13">
        <v>0</v>
      </c>
      <c r="I206" s="13">
        <v>0</v>
      </c>
      <c r="J206" s="13">
        <v>1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9">
        <v>1</v>
      </c>
      <c r="V206" s="9">
        <v>1</v>
      </c>
      <c r="W206" s="15">
        <f t="shared" si="9"/>
        <v>1.9592302217936748</v>
      </c>
      <c r="X206" s="46">
        <f t="shared" si="10"/>
        <v>0.87644962062807841</v>
      </c>
      <c r="Y206" s="28">
        <f t="shared" si="11"/>
        <v>-0.1318760541642901</v>
      </c>
    </row>
    <row r="207" spans="2:25" x14ac:dyDescent="0.25">
      <c r="B207" s="9">
        <v>1</v>
      </c>
      <c r="C207" s="3">
        <v>0</v>
      </c>
      <c r="D207" s="9">
        <v>1</v>
      </c>
      <c r="E207" s="3">
        <v>0</v>
      </c>
      <c r="F207" s="14">
        <v>0</v>
      </c>
      <c r="G207" s="13">
        <v>0</v>
      </c>
      <c r="H207" s="13">
        <v>0</v>
      </c>
      <c r="I207" s="13">
        <v>1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1</v>
      </c>
      <c r="Q207" s="13">
        <v>0</v>
      </c>
      <c r="R207" s="13">
        <v>0</v>
      </c>
      <c r="S207" s="13">
        <v>0</v>
      </c>
      <c r="T207" s="13">
        <v>0</v>
      </c>
      <c r="U207" s="9">
        <v>1</v>
      </c>
      <c r="V207" s="9">
        <v>1</v>
      </c>
      <c r="W207" s="15">
        <f t="shared" si="9"/>
        <v>1.6647148509853671</v>
      </c>
      <c r="X207" s="46">
        <f t="shared" si="10"/>
        <v>0.84086990085739299</v>
      </c>
      <c r="Y207" s="28">
        <f t="shared" si="11"/>
        <v>-0.17331832674585779</v>
      </c>
    </row>
    <row r="208" spans="2:25" x14ac:dyDescent="0.25">
      <c r="B208" s="9">
        <v>1</v>
      </c>
      <c r="C208" s="3">
        <v>0</v>
      </c>
      <c r="D208" s="9">
        <v>1</v>
      </c>
      <c r="E208" s="3">
        <v>0</v>
      </c>
      <c r="F208" s="14">
        <v>0</v>
      </c>
      <c r="G208" s="13">
        <v>0</v>
      </c>
      <c r="H208" s="13">
        <v>0</v>
      </c>
      <c r="I208" s="13">
        <v>1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9">
        <v>1</v>
      </c>
      <c r="V208" s="9">
        <v>1</v>
      </c>
      <c r="W208" s="15">
        <f t="shared" si="9"/>
        <v>3.1100293479905576</v>
      </c>
      <c r="X208" s="46">
        <f t="shared" si="10"/>
        <v>0.95730455532481096</v>
      </c>
      <c r="Y208" s="28">
        <f t="shared" si="11"/>
        <v>-4.363369852782107E-2</v>
      </c>
    </row>
    <row r="209" spans="2:25" x14ac:dyDescent="0.25">
      <c r="B209" s="9">
        <v>0</v>
      </c>
      <c r="C209" s="3">
        <v>1</v>
      </c>
      <c r="D209" s="9">
        <v>0</v>
      </c>
      <c r="E209" s="3">
        <v>1</v>
      </c>
      <c r="F209" s="14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1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9">
        <v>1</v>
      </c>
      <c r="V209" s="9">
        <v>1</v>
      </c>
      <c r="W209" s="15">
        <f t="shared" si="9"/>
        <v>1.5923879619624739</v>
      </c>
      <c r="X209" s="46">
        <f t="shared" si="10"/>
        <v>0.83095180738256369</v>
      </c>
      <c r="Y209" s="28">
        <f t="shared" si="11"/>
        <v>-0.18518347933116561</v>
      </c>
    </row>
    <row r="210" spans="2:25" x14ac:dyDescent="0.25">
      <c r="B210" s="9">
        <v>0</v>
      </c>
      <c r="C210" s="3">
        <v>1</v>
      </c>
      <c r="D210" s="9">
        <v>1</v>
      </c>
      <c r="E210" s="3">
        <v>0</v>
      </c>
      <c r="F210" s="14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9">
        <v>1</v>
      </c>
      <c r="V210" s="9">
        <v>1</v>
      </c>
      <c r="W210" s="15">
        <f t="shared" si="9"/>
        <v>-0.5186428933439885</v>
      </c>
      <c r="X210" s="46">
        <f t="shared" si="10"/>
        <v>0.37316962533031278</v>
      </c>
      <c r="Y210" s="28">
        <f t="shared" si="11"/>
        <v>-0.98572220311143566</v>
      </c>
    </row>
    <row r="211" spans="2:25" x14ac:dyDescent="0.25">
      <c r="B211" s="9">
        <v>0</v>
      </c>
      <c r="C211" s="3">
        <v>1</v>
      </c>
      <c r="D211" s="9">
        <v>0</v>
      </c>
      <c r="E211" s="3">
        <v>1</v>
      </c>
      <c r="F211" s="14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1</v>
      </c>
      <c r="U211" s="9">
        <v>1</v>
      </c>
      <c r="V211" s="9">
        <v>1</v>
      </c>
      <c r="W211" s="15">
        <f t="shared" si="9"/>
        <v>1.7354396696973045</v>
      </c>
      <c r="X211" s="46">
        <f t="shared" si="10"/>
        <v>0.85010689194376843</v>
      </c>
      <c r="Y211" s="28">
        <f t="shared" si="11"/>
        <v>-0.16239318217633789</v>
      </c>
    </row>
    <row r="212" spans="2:25" x14ac:dyDescent="0.25">
      <c r="B212" s="9">
        <v>0</v>
      </c>
      <c r="C212" s="3">
        <v>0</v>
      </c>
      <c r="D212" s="9">
        <v>0</v>
      </c>
      <c r="E212" s="3">
        <v>1</v>
      </c>
      <c r="F212" s="14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9">
        <v>1</v>
      </c>
      <c r="V212" s="9">
        <v>1</v>
      </c>
      <c r="W212" s="15">
        <f t="shared" si="9"/>
        <v>-0.21637908422316726</v>
      </c>
      <c r="X212" s="46">
        <f t="shared" si="10"/>
        <v>0.44611530477663064</v>
      </c>
      <c r="Y212" s="28">
        <f t="shared" si="11"/>
        <v>-0.80717782948611816</v>
      </c>
    </row>
    <row r="213" spans="2:25" x14ac:dyDescent="0.25">
      <c r="B213" s="9">
        <v>0</v>
      </c>
      <c r="C213" s="3">
        <v>0</v>
      </c>
      <c r="D213" s="9">
        <v>1</v>
      </c>
      <c r="E213" s="3">
        <v>0</v>
      </c>
      <c r="F213" s="14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1</v>
      </c>
      <c r="T213" s="13">
        <v>0</v>
      </c>
      <c r="U213" s="9">
        <v>1</v>
      </c>
      <c r="V213" s="9">
        <v>1</v>
      </c>
      <c r="W213" s="15">
        <f t="shared" si="9"/>
        <v>-1.9548187974120843</v>
      </c>
      <c r="X213" s="46">
        <f t="shared" si="10"/>
        <v>0.124028867313573</v>
      </c>
      <c r="Y213" s="28">
        <f t="shared" si="11"/>
        <v>-2.0872409395551172</v>
      </c>
    </row>
    <row r="214" spans="2:25" x14ac:dyDescent="0.25">
      <c r="B214" s="9">
        <v>1</v>
      </c>
      <c r="C214" s="3">
        <v>0</v>
      </c>
      <c r="D214" s="9">
        <v>1</v>
      </c>
      <c r="E214" s="3">
        <v>0</v>
      </c>
      <c r="F214" s="14">
        <v>1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0</v>
      </c>
      <c r="U214" s="9">
        <v>1</v>
      </c>
      <c r="V214" s="9">
        <v>1</v>
      </c>
      <c r="W214" s="15">
        <f t="shared" si="9"/>
        <v>1.394840287970939</v>
      </c>
      <c r="X214" s="46">
        <f t="shared" si="10"/>
        <v>0.80136384340393862</v>
      </c>
      <c r="Y214" s="28">
        <f t="shared" si="11"/>
        <v>-0.22144019858857888</v>
      </c>
    </row>
    <row r="215" spans="2:25" x14ac:dyDescent="0.25">
      <c r="B215" s="9">
        <v>0</v>
      </c>
      <c r="C215" s="3">
        <v>1</v>
      </c>
      <c r="D215" s="9">
        <v>1</v>
      </c>
      <c r="E215" s="3">
        <v>0</v>
      </c>
      <c r="F215" s="14">
        <v>0</v>
      </c>
      <c r="G215" s="13">
        <v>0</v>
      </c>
      <c r="H215" s="13">
        <v>0</v>
      </c>
      <c r="I215" s="13">
        <v>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1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9">
        <v>1</v>
      </c>
      <c r="V215" s="9">
        <v>1</v>
      </c>
      <c r="W215" s="15">
        <f t="shared" si="9"/>
        <v>4.8746858199987431</v>
      </c>
      <c r="X215" s="46">
        <f t="shared" si="10"/>
        <v>0.99242039578743235</v>
      </c>
      <c r="Y215" s="28">
        <f t="shared" si="11"/>
        <v>-7.6084753931808628E-3</v>
      </c>
    </row>
    <row r="216" spans="2:25" x14ac:dyDescent="0.25">
      <c r="B216" s="9">
        <v>1</v>
      </c>
      <c r="C216" s="3">
        <v>0</v>
      </c>
      <c r="D216" s="9">
        <v>0</v>
      </c>
      <c r="E216" s="3">
        <v>1</v>
      </c>
      <c r="F216" s="14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1</v>
      </c>
      <c r="S216" s="13">
        <v>0</v>
      </c>
      <c r="T216" s="13">
        <v>0</v>
      </c>
      <c r="U216" s="9">
        <v>1</v>
      </c>
      <c r="V216" s="9">
        <v>1</v>
      </c>
      <c r="W216" s="15">
        <f t="shared" si="9"/>
        <v>0.59048668228164702</v>
      </c>
      <c r="X216" s="46">
        <f t="shared" si="10"/>
        <v>0.64347680541583474</v>
      </c>
      <c r="Y216" s="28">
        <f t="shared" si="11"/>
        <v>-0.44086929701540867</v>
      </c>
    </row>
    <row r="217" spans="2:25" x14ac:dyDescent="0.25">
      <c r="B217" s="9">
        <v>0</v>
      </c>
      <c r="C217" s="3">
        <v>1</v>
      </c>
      <c r="D217" s="9">
        <v>1</v>
      </c>
      <c r="E217" s="3">
        <v>0</v>
      </c>
      <c r="F217" s="14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1</v>
      </c>
      <c r="P217" s="13">
        <v>0</v>
      </c>
      <c r="Q217" s="13">
        <v>0</v>
      </c>
      <c r="R217" s="13">
        <v>0</v>
      </c>
      <c r="S217" s="13">
        <v>0</v>
      </c>
      <c r="T217" s="13">
        <v>1</v>
      </c>
      <c r="U217" s="9">
        <v>1</v>
      </c>
      <c r="V217" s="9">
        <v>1</v>
      </c>
      <c r="W217" s="15">
        <f t="shared" si="9"/>
        <v>2.8718969712849427</v>
      </c>
      <c r="X217" s="46">
        <f t="shared" si="10"/>
        <v>0.94643959015458523</v>
      </c>
      <c r="Y217" s="28">
        <f t="shared" si="11"/>
        <v>-5.5048134823313652E-2</v>
      </c>
    </row>
    <row r="218" spans="2:25" x14ac:dyDescent="0.25">
      <c r="B218" s="9">
        <v>0</v>
      </c>
      <c r="C218" s="3">
        <v>1</v>
      </c>
      <c r="D218" s="9">
        <v>0</v>
      </c>
      <c r="E218" s="3">
        <v>1</v>
      </c>
      <c r="F218" s="14">
        <v>0</v>
      </c>
      <c r="G218" s="13">
        <v>0</v>
      </c>
      <c r="H218" s="13">
        <v>1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1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9">
        <v>1</v>
      </c>
      <c r="V218" s="9">
        <v>1</v>
      </c>
      <c r="W218" s="15">
        <f t="shared" si="9"/>
        <v>-1.0566303076885508</v>
      </c>
      <c r="X218" s="46">
        <f t="shared" si="10"/>
        <v>0.25795393371626252</v>
      </c>
      <c r="Y218" s="28">
        <f t="shared" si="11"/>
        <v>-1.3549742614900888</v>
      </c>
    </row>
    <row r="219" spans="2:25" x14ac:dyDescent="0.25">
      <c r="B219" s="9">
        <v>0</v>
      </c>
      <c r="C219" s="3">
        <v>1</v>
      </c>
      <c r="D219" s="9">
        <v>0</v>
      </c>
      <c r="E219" s="3">
        <v>1</v>
      </c>
      <c r="F219" s="14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1</v>
      </c>
      <c r="R219" s="13">
        <v>0</v>
      </c>
      <c r="S219" s="13">
        <v>0</v>
      </c>
      <c r="T219" s="13">
        <v>0</v>
      </c>
      <c r="U219" s="9">
        <v>1</v>
      </c>
      <c r="V219" s="9">
        <v>1</v>
      </c>
      <c r="W219" s="15">
        <f t="shared" si="9"/>
        <v>1.455632645603895</v>
      </c>
      <c r="X219" s="46">
        <f t="shared" si="10"/>
        <v>0.81086379031562528</v>
      </c>
      <c r="Y219" s="28">
        <f t="shared" si="11"/>
        <v>-0.20965519172745348</v>
      </c>
    </row>
    <row r="220" spans="2:25" x14ac:dyDescent="0.25">
      <c r="B220" s="9">
        <v>0</v>
      </c>
      <c r="C220" s="3">
        <v>0</v>
      </c>
      <c r="D220" s="9">
        <v>0</v>
      </c>
      <c r="E220" s="3">
        <v>1</v>
      </c>
      <c r="F220" s="14">
        <v>1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1</v>
      </c>
      <c r="R220" s="13">
        <v>1</v>
      </c>
      <c r="S220" s="13">
        <v>0</v>
      </c>
      <c r="T220" s="13">
        <v>0</v>
      </c>
      <c r="U220" s="9">
        <v>1</v>
      </c>
      <c r="V220" s="9">
        <v>1</v>
      </c>
      <c r="W220" s="15">
        <f t="shared" si="9"/>
        <v>5.3347878997436853</v>
      </c>
      <c r="X220" s="46">
        <f t="shared" si="10"/>
        <v>0.9952021973579408</v>
      </c>
      <c r="Y220" s="28">
        <f t="shared" si="11"/>
        <v>-4.8093490435293625E-3</v>
      </c>
    </row>
    <row r="221" spans="2:25" x14ac:dyDescent="0.25">
      <c r="B221" s="9">
        <v>0</v>
      </c>
      <c r="C221" s="3">
        <v>1</v>
      </c>
      <c r="D221" s="9">
        <v>1</v>
      </c>
      <c r="E221" s="3">
        <v>0</v>
      </c>
      <c r="F221" s="14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1</v>
      </c>
      <c r="U221" s="9">
        <v>1</v>
      </c>
      <c r="V221" s="9">
        <v>1</v>
      </c>
      <c r="W221" s="15">
        <f t="shared" si="9"/>
        <v>1.5599097565066322</v>
      </c>
      <c r="X221" s="46">
        <f t="shared" si="10"/>
        <v>0.82634040324589497</v>
      </c>
      <c r="Y221" s="28">
        <f t="shared" si="11"/>
        <v>-0.19074847988816931</v>
      </c>
    </row>
    <row r="222" spans="2:25" x14ac:dyDescent="0.25">
      <c r="B222" s="9">
        <v>1</v>
      </c>
      <c r="C222" s="3">
        <v>0</v>
      </c>
      <c r="D222" s="9">
        <v>1</v>
      </c>
      <c r="E222" s="3">
        <v>0</v>
      </c>
      <c r="F222" s="14">
        <v>0</v>
      </c>
      <c r="G222" s="13">
        <v>0</v>
      </c>
      <c r="H222" s="13">
        <v>0</v>
      </c>
      <c r="I222" s="13">
        <v>1</v>
      </c>
      <c r="J222" s="13">
        <v>0</v>
      </c>
      <c r="K222" s="13">
        <v>0</v>
      </c>
      <c r="L222" s="13">
        <v>0</v>
      </c>
      <c r="M222" s="13">
        <v>1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1</v>
      </c>
      <c r="U222" s="9">
        <v>1</v>
      </c>
      <c r="V222" s="9">
        <v>1</v>
      </c>
      <c r="W222" s="15">
        <f t="shared" si="9"/>
        <v>7.1240829399569678</v>
      </c>
      <c r="X222" s="46">
        <f t="shared" si="10"/>
        <v>0.99919517692481163</v>
      </c>
      <c r="Y222" s="28">
        <f t="shared" si="11"/>
        <v>-8.0514711915658465E-4</v>
      </c>
    </row>
    <row r="223" spans="2:25" x14ac:dyDescent="0.25">
      <c r="B223" s="9">
        <v>0</v>
      </c>
      <c r="C223" s="3">
        <v>1</v>
      </c>
      <c r="D223" s="9">
        <v>0</v>
      </c>
      <c r="E223" s="3">
        <v>0</v>
      </c>
      <c r="F223" s="14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1</v>
      </c>
      <c r="U223" s="9">
        <v>1</v>
      </c>
      <c r="V223" s="9">
        <v>1</v>
      </c>
      <c r="W223" s="15">
        <f t="shared" si="9"/>
        <v>1.7102377076036701</v>
      </c>
      <c r="X223" s="46">
        <f t="shared" si="10"/>
        <v>0.84686711346076859</v>
      </c>
      <c r="Y223" s="28">
        <f t="shared" si="11"/>
        <v>-0.16621148747608272</v>
      </c>
    </row>
    <row r="224" spans="2:25" x14ac:dyDescent="0.25">
      <c r="B224" s="9">
        <v>0</v>
      </c>
      <c r="C224" s="3">
        <v>1</v>
      </c>
      <c r="D224" s="9">
        <v>0</v>
      </c>
      <c r="E224" s="3">
        <v>1</v>
      </c>
      <c r="F224" s="14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9">
        <v>1</v>
      </c>
      <c r="V224" s="9">
        <v>1</v>
      </c>
      <c r="W224" s="15">
        <f t="shared" si="9"/>
        <v>-0.34311298015331626</v>
      </c>
      <c r="X224" s="46">
        <f t="shared" si="10"/>
        <v>0.41505349570771527</v>
      </c>
      <c r="Y224" s="28">
        <f t="shared" si="11"/>
        <v>-0.87934786173921975</v>
      </c>
    </row>
    <row r="225" spans="2:25" x14ac:dyDescent="0.25">
      <c r="B225" s="9">
        <v>0</v>
      </c>
      <c r="C225" s="3">
        <v>1</v>
      </c>
      <c r="D225" s="9">
        <v>0</v>
      </c>
      <c r="E225" s="3">
        <v>0</v>
      </c>
      <c r="F225" s="14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1</v>
      </c>
      <c r="R225" s="13">
        <v>0</v>
      </c>
      <c r="S225" s="13">
        <v>0</v>
      </c>
      <c r="T225" s="13">
        <v>0</v>
      </c>
      <c r="U225" s="9">
        <v>1</v>
      </c>
      <c r="V225" s="9">
        <v>1</v>
      </c>
      <c r="W225" s="15">
        <f t="shared" si="9"/>
        <v>1.4304306835102607</v>
      </c>
      <c r="X225" s="46">
        <f t="shared" si="10"/>
        <v>0.80696841237633432</v>
      </c>
      <c r="Y225" s="28">
        <f t="shared" si="11"/>
        <v>-0.21447075351501821</v>
      </c>
    </row>
    <row r="226" spans="2:25" x14ac:dyDescent="0.25">
      <c r="B226" s="9">
        <v>1</v>
      </c>
      <c r="C226" s="3">
        <v>0</v>
      </c>
      <c r="D226" s="9">
        <v>1</v>
      </c>
      <c r="E226" s="3">
        <v>0</v>
      </c>
      <c r="F226" s="14">
        <v>0</v>
      </c>
      <c r="G226" s="13">
        <v>0</v>
      </c>
      <c r="H226" s="13">
        <v>0</v>
      </c>
      <c r="I226" s="13">
        <v>1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1</v>
      </c>
      <c r="U226" s="9">
        <v>1</v>
      </c>
      <c r="V226" s="9">
        <v>1</v>
      </c>
      <c r="W226" s="15">
        <f t="shared" si="9"/>
        <v>5.1885819978411778</v>
      </c>
      <c r="X226" s="46">
        <f t="shared" si="10"/>
        <v>0.99445104912892035</v>
      </c>
      <c r="Y226" s="28">
        <f t="shared" si="11"/>
        <v>-5.5644034893560469E-3</v>
      </c>
    </row>
    <row r="227" spans="2:25" x14ac:dyDescent="0.25">
      <c r="B227" s="9">
        <v>0</v>
      </c>
      <c r="C227" s="3">
        <v>1</v>
      </c>
      <c r="D227" s="9">
        <v>1</v>
      </c>
      <c r="E227" s="3">
        <v>0</v>
      </c>
      <c r="F227" s="14">
        <v>0</v>
      </c>
      <c r="G227" s="13">
        <v>0</v>
      </c>
      <c r="H227" s="13">
        <v>0</v>
      </c>
      <c r="I227" s="13">
        <v>0</v>
      </c>
      <c r="J227" s="13">
        <v>1</v>
      </c>
      <c r="K227" s="13">
        <v>0</v>
      </c>
      <c r="L227" s="13">
        <v>0</v>
      </c>
      <c r="M227" s="13">
        <v>1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9">
        <v>1</v>
      </c>
      <c r="V227" s="9">
        <v>1</v>
      </c>
      <c r="W227" s="15">
        <f t="shared" si="9"/>
        <v>3.8947311639094653</v>
      </c>
      <c r="X227" s="46">
        <f t="shared" si="10"/>
        <v>0.98005697332541053</v>
      </c>
      <c r="Y227" s="28">
        <f t="shared" si="11"/>
        <v>-2.0144572961016623E-2</v>
      </c>
    </row>
    <row r="228" spans="2:25" x14ac:dyDescent="0.25">
      <c r="B228" s="9">
        <v>1</v>
      </c>
      <c r="C228" s="3">
        <v>0</v>
      </c>
      <c r="D228" s="9">
        <v>0</v>
      </c>
      <c r="E228" s="3">
        <v>0</v>
      </c>
      <c r="F228" s="14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1</v>
      </c>
      <c r="S228" s="13">
        <v>0</v>
      </c>
      <c r="T228" s="13">
        <v>0</v>
      </c>
      <c r="U228" s="9">
        <v>1</v>
      </c>
      <c r="V228" s="9">
        <v>1</v>
      </c>
      <c r="W228" s="15">
        <f t="shared" si="9"/>
        <v>0.56528472018801268</v>
      </c>
      <c r="X228" s="46">
        <f t="shared" si="10"/>
        <v>0.63767443858928763</v>
      </c>
      <c r="Y228" s="28">
        <f t="shared" si="11"/>
        <v>-0.44992741021951976</v>
      </c>
    </row>
    <row r="229" spans="2:25" x14ac:dyDescent="0.25">
      <c r="B229" s="9">
        <v>1</v>
      </c>
      <c r="C229" s="3">
        <v>0</v>
      </c>
      <c r="D229" s="9">
        <v>0</v>
      </c>
      <c r="E229" s="3">
        <v>1</v>
      </c>
      <c r="F229" s="14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9">
        <v>1</v>
      </c>
      <c r="V229" s="9">
        <v>1</v>
      </c>
      <c r="W229" s="15">
        <f t="shared" si="9"/>
        <v>-0.79578223738319198</v>
      </c>
      <c r="X229" s="46">
        <f t="shared" si="10"/>
        <v>0.31092846135341967</v>
      </c>
      <c r="Y229" s="28">
        <f t="shared" si="11"/>
        <v>-1.1681924210658647</v>
      </c>
    </row>
    <row r="230" spans="2:25" x14ac:dyDescent="0.25">
      <c r="B230" s="9">
        <v>1</v>
      </c>
      <c r="C230" s="3">
        <v>0</v>
      </c>
      <c r="D230" s="9">
        <v>0</v>
      </c>
      <c r="E230" s="3">
        <v>1</v>
      </c>
      <c r="F230" s="14">
        <v>0</v>
      </c>
      <c r="G230" s="13">
        <v>0</v>
      </c>
      <c r="H230" s="13">
        <v>0</v>
      </c>
      <c r="I230" s="13">
        <v>1</v>
      </c>
      <c r="J230" s="13">
        <v>1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9">
        <v>1</v>
      </c>
      <c r="V230" s="9">
        <v>1</v>
      </c>
      <c r="W230" s="15">
        <f t="shared" si="9"/>
        <v>5.7634323763188933</v>
      </c>
      <c r="X230" s="46">
        <f t="shared" si="10"/>
        <v>0.9968695163643011</v>
      </c>
      <c r="Y230" s="28">
        <f t="shared" si="11"/>
        <v>-3.1353938498367181E-3</v>
      </c>
    </row>
    <row r="231" spans="2:25" x14ac:dyDescent="0.25">
      <c r="B231" s="9">
        <v>0</v>
      </c>
      <c r="C231" s="3">
        <v>1</v>
      </c>
      <c r="D231" s="9">
        <v>1</v>
      </c>
      <c r="E231" s="3">
        <v>0</v>
      </c>
      <c r="F231" s="14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1</v>
      </c>
      <c r="S231" s="13">
        <v>0</v>
      </c>
      <c r="T231" s="13">
        <v>0</v>
      </c>
      <c r="U231" s="9">
        <v>1</v>
      </c>
      <c r="V231" s="9">
        <v>1</v>
      </c>
      <c r="W231" s="15">
        <f t="shared" si="9"/>
        <v>0.86762602632085062</v>
      </c>
      <c r="X231" s="46">
        <f t="shared" si="10"/>
        <v>0.70425148346987587</v>
      </c>
      <c r="Y231" s="28">
        <f t="shared" si="11"/>
        <v>-0.35061976577437576</v>
      </c>
    </row>
    <row r="232" spans="2:25" x14ac:dyDescent="0.25">
      <c r="B232" s="9">
        <v>0</v>
      </c>
      <c r="C232" s="3">
        <v>1</v>
      </c>
      <c r="D232" s="9">
        <v>0</v>
      </c>
      <c r="E232" s="3">
        <v>0</v>
      </c>
      <c r="F232" s="14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1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9">
        <v>1</v>
      </c>
      <c r="V232" s="9">
        <v>1</v>
      </c>
      <c r="W232" s="15">
        <f t="shared" si="9"/>
        <v>0.94367227253135999</v>
      </c>
      <c r="X232" s="46">
        <f t="shared" si="10"/>
        <v>0.7198408421698782</v>
      </c>
      <c r="Y232" s="28">
        <f t="shared" si="11"/>
        <v>-0.32872514394958613</v>
      </c>
    </row>
    <row r="233" spans="2:25" x14ac:dyDescent="0.25">
      <c r="B233" s="9">
        <v>1</v>
      </c>
      <c r="C233" s="3">
        <v>0</v>
      </c>
      <c r="D233" s="9">
        <v>0</v>
      </c>
      <c r="E233" s="3">
        <v>0</v>
      </c>
      <c r="F233" s="14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1</v>
      </c>
      <c r="U233" s="9">
        <v>1</v>
      </c>
      <c r="V233" s="9">
        <v>1</v>
      </c>
      <c r="W233" s="15">
        <f t="shared" si="9"/>
        <v>1.2575684503737943</v>
      </c>
      <c r="X233" s="46">
        <f t="shared" si="10"/>
        <v>0.77860724607555098</v>
      </c>
      <c r="Y233" s="28">
        <f t="shared" si="11"/>
        <v>-0.25024853730458307</v>
      </c>
    </row>
    <row r="234" spans="2:25" x14ac:dyDescent="0.25">
      <c r="B234" s="9">
        <v>0</v>
      </c>
      <c r="C234" s="3">
        <v>0</v>
      </c>
      <c r="D234" s="9">
        <v>0</v>
      </c>
      <c r="E234" s="3">
        <v>0</v>
      </c>
      <c r="F234" s="14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1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1</v>
      </c>
      <c r="S234" s="13">
        <v>0</v>
      </c>
      <c r="T234" s="13">
        <v>0</v>
      </c>
      <c r="U234" s="9">
        <v>1</v>
      </c>
      <c r="V234" s="9">
        <v>1</v>
      </c>
      <c r="W234" s="15">
        <f t="shared" si="9"/>
        <v>2.3990697946988502</v>
      </c>
      <c r="X234" s="46">
        <f t="shared" si="10"/>
        <v>0.91675634319304244</v>
      </c>
      <c r="Y234" s="28">
        <f t="shared" si="11"/>
        <v>-8.6913552836703753E-2</v>
      </c>
    </row>
    <row r="235" spans="2:25" x14ac:dyDescent="0.25">
      <c r="B235" s="9">
        <v>1</v>
      </c>
      <c r="C235" s="3">
        <v>0</v>
      </c>
      <c r="D235" s="9">
        <v>0</v>
      </c>
      <c r="E235" s="3">
        <v>1</v>
      </c>
      <c r="F235" s="14">
        <v>0</v>
      </c>
      <c r="G235" s="13">
        <v>0</v>
      </c>
      <c r="H235" s="13">
        <v>1</v>
      </c>
      <c r="I235" s="13">
        <v>0</v>
      </c>
      <c r="J235" s="13">
        <v>1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9">
        <v>1</v>
      </c>
      <c r="V235" s="9">
        <v>1</v>
      </c>
      <c r="W235" s="15">
        <f t="shared" si="9"/>
        <v>-0.34341366455907357</v>
      </c>
      <c r="X235" s="46">
        <f t="shared" si="10"/>
        <v>0.41498049618257321</v>
      </c>
      <c r="Y235" s="28">
        <f t="shared" si="11"/>
        <v>-0.87952375700626539</v>
      </c>
    </row>
    <row r="236" spans="2:25" x14ac:dyDescent="0.25">
      <c r="B236" s="9">
        <v>1</v>
      </c>
      <c r="C236" s="3">
        <v>0</v>
      </c>
      <c r="D236" s="9">
        <v>0</v>
      </c>
      <c r="E236" s="3">
        <v>1</v>
      </c>
      <c r="F236" s="14">
        <v>1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1</v>
      </c>
      <c r="Q236" s="13">
        <v>0</v>
      </c>
      <c r="R236" s="13">
        <v>0</v>
      </c>
      <c r="S236" s="13">
        <v>0</v>
      </c>
      <c r="T236" s="13">
        <v>0</v>
      </c>
      <c r="U236" s="9">
        <v>1</v>
      </c>
      <c r="V236" s="9">
        <v>1</v>
      </c>
      <c r="W236" s="15">
        <f t="shared" si="9"/>
        <v>0.12505570415642059</v>
      </c>
      <c r="X236" s="46">
        <f t="shared" si="10"/>
        <v>0.53122324513150165</v>
      </c>
      <c r="Y236" s="28">
        <f t="shared" si="11"/>
        <v>-0.63257292211713256</v>
      </c>
    </row>
    <row r="237" spans="2:25" x14ac:dyDescent="0.25">
      <c r="B237" s="9">
        <v>1</v>
      </c>
      <c r="C237" s="3">
        <v>0</v>
      </c>
      <c r="D237" s="9">
        <v>1</v>
      </c>
      <c r="E237" s="3">
        <v>0</v>
      </c>
      <c r="F237" s="14">
        <v>1</v>
      </c>
      <c r="G237" s="13">
        <v>0</v>
      </c>
      <c r="H237" s="13">
        <v>0</v>
      </c>
      <c r="I237" s="13">
        <v>0</v>
      </c>
      <c r="J237" s="13">
        <v>1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1</v>
      </c>
      <c r="R237" s="13">
        <v>0</v>
      </c>
      <c r="S237" s="13">
        <v>0</v>
      </c>
      <c r="T237" s="13">
        <v>1</v>
      </c>
      <c r="U237" s="9">
        <v>1</v>
      </c>
      <c r="V237" s="9">
        <v>1</v>
      </c>
      <c r="W237" s="15">
        <f t="shared" si="9"/>
        <v>7.750011678716433</v>
      </c>
      <c r="X237" s="46">
        <f t="shared" si="10"/>
        <v>0.99956944794483515</v>
      </c>
      <c r="Y237" s="28">
        <f t="shared" si="11"/>
        <v>-4.3064476931408232E-4</v>
      </c>
    </row>
    <row r="238" spans="2:25" x14ac:dyDescent="0.25">
      <c r="B238" s="9">
        <v>0</v>
      </c>
      <c r="C238" s="3">
        <v>1</v>
      </c>
      <c r="D238" s="9">
        <v>1</v>
      </c>
      <c r="E238" s="3">
        <v>0</v>
      </c>
      <c r="F238" s="14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9">
        <v>1</v>
      </c>
      <c r="V238" s="9">
        <v>1</v>
      </c>
      <c r="W238" s="15">
        <f t="shared" si="9"/>
        <v>-0.5186428933439885</v>
      </c>
      <c r="X238" s="46">
        <f t="shared" si="10"/>
        <v>0.37316962533031278</v>
      </c>
      <c r="Y238" s="28">
        <f t="shared" si="11"/>
        <v>-0.98572220311143566</v>
      </c>
    </row>
    <row r="239" spans="2:25" x14ac:dyDescent="0.25">
      <c r="B239" s="9">
        <v>0</v>
      </c>
      <c r="C239" s="3">
        <v>0</v>
      </c>
      <c r="D239" s="9">
        <v>0</v>
      </c>
      <c r="E239" s="3">
        <v>1</v>
      </c>
      <c r="F239" s="14">
        <v>1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1</v>
      </c>
      <c r="P239" s="13">
        <v>0</v>
      </c>
      <c r="Q239" s="13">
        <v>1</v>
      </c>
      <c r="R239" s="13">
        <v>1</v>
      </c>
      <c r="S239" s="13">
        <v>0</v>
      </c>
      <c r="T239" s="13">
        <v>1</v>
      </c>
      <c r="U239" s="9">
        <v>1</v>
      </c>
      <c r="V239" s="9">
        <v>1</v>
      </c>
      <c r="W239" s="15">
        <f t="shared" si="9"/>
        <v>8.7253277643726168</v>
      </c>
      <c r="X239" s="46">
        <f t="shared" si="10"/>
        <v>0.99983760682723299</v>
      </c>
      <c r="Y239" s="28">
        <f t="shared" si="11"/>
        <v>-1.6240635996597988E-4</v>
      </c>
    </row>
    <row r="240" spans="2:25" x14ac:dyDescent="0.25">
      <c r="B240" s="9">
        <v>1</v>
      </c>
      <c r="C240" s="3">
        <v>0</v>
      </c>
      <c r="D240" s="9">
        <v>1</v>
      </c>
      <c r="E240" s="3">
        <v>0</v>
      </c>
      <c r="F240" s="14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1</v>
      </c>
      <c r="L240" s="13">
        <v>0</v>
      </c>
      <c r="M240" s="13">
        <v>0</v>
      </c>
      <c r="N240" s="13">
        <v>1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9">
        <v>1</v>
      </c>
      <c r="V240" s="9">
        <v>1</v>
      </c>
      <c r="W240" s="15">
        <f t="shared" si="9"/>
        <v>3.0834408511074112</v>
      </c>
      <c r="X240" s="46">
        <f t="shared" si="10"/>
        <v>0.95620450507455645</v>
      </c>
      <c r="Y240" s="28">
        <f t="shared" si="11"/>
        <v>-4.4783471365804628E-2</v>
      </c>
    </row>
    <row r="241" spans="2:25" x14ac:dyDescent="0.25">
      <c r="B241" s="9">
        <v>0</v>
      </c>
      <c r="C241" s="3">
        <v>1</v>
      </c>
      <c r="D241" s="9">
        <v>0</v>
      </c>
      <c r="E241" s="3">
        <v>1</v>
      </c>
      <c r="F241" s="14">
        <v>0</v>
      </c>
      <c r="G241" s="13">
        <v>0</v>
      </c>
      <c r="H241" s="13">
        <v>1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1</v>
      </c>
      <c r="P241" s="13">
        <v>0</v>
      </c>
      <c r="Q241" s="13">
        <v>0</v>
      </c>
      <c r="R241" s="13">
        <v>0</v>
      </c>
      <c r="S241" s="13">
        <v>0</v>
      </c>
      <c r="T241" s="13">
        <v>1</v>
      </c>
      <c r="U241" s="9">
        <v>1</v>
      </c>
      <c r="V241" s="9">
        <v>1</v>
      </c>
      <c r="W241" s="15">
        <f t="shared" si="9"/>
        <v>1.0219223421620698</v>
      </c>
      <c r="X241" s="46">
        <f t="shared" si="10"/>
        <v>0.73534687923951192</v>
      </c>
      <c r="Y241" s="28">
        <f t="shared" si="11"/>
        <v>-0.30741294655654622</v>
      </c>
    </row>
    <row r="242" spans="2:25" x14ac:dyDescent="0.25">
      <c r="B242" s="9">
        <v>0</v>
      </c>
      <c r="C242" s="3">
        <v>1</v>
      </c>
      <c r="D242" s="9">
        <v>0</v>
      </c>
      <c r="E242" s="3">
        <v>1</v>
      </c>
      <c r="F242" s="14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9">
        <v>1</v>
      </c>
      <c r="V242" s="9">
        <v>1</v>
      </c>
      <c r="W242" s="15">
        <f t="shared" si="9"/>
        <v>-0.34311298015331626</v>
      </c>
      <c r="X242" s="46">
        <f t="shared" si="10"/>
        <v>0.41505349570771527</v>
      </c>
      <c r="Y242" s="28">
        <f t="shared" si="11"/>
        <v>-0.87934786173921975</v>
      </c>
    </row>
    <row r="243" spans="2:25" x14ac:dyDescent="0.25">
      <c r="B243" s="9">
        <v>0</v>
      </c>
      <c r="C243" s="3">
        <v>1</v>
      </c>
      <c r="D243" s="9">
        <v>0</v>
      </c>
      <c r="E243" s="3">
        <v>1</v>
      </c>
      <c r="F243" s="14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9">
        <v>1</v>
      </c>
      <c r="V243" s="9">
        <v>1</v>
      </c>
      <c r="W243" s="15">
        <f t="shared" si="9"/>
        <v>-0.34311298015331626</v>
      </c>
      <c r="X243" s="46">
        <f t="shared" si="10"/>
        <v>0.41505349570771527</v>
      </c>
      <c r="Y243" s="28">
        <f t="shared" si="11"/>
        <v>-0.87934786173921975</v>
      </c>
    </row>
    <row r="244" spans="2:25" x14ac:dyDescent="0.25">
      <c r="B244" s="9">
        <v>0</v>
      </c>
      <c r="C244" s="3">
        <v>0</v>
      </c>
      <c r="D244" s="9">
        <v>1</v>
      </c>
      <c r="E244" s="3">
        <v>0</v>
      </c>
      <c r="F244" s="14">
        <v>0</v>
      </c>
      <c r="G244" s="13">
        <v>0</v>
      </c>
      <c r="H244" s="13">
        <v>0</v>
      </c>
      <c r="I244" s="13">
        <v>1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9">
        <v>1</v>
      </c>
      <c r="V244" s="9">
        <v>1</v>
      </c>
      <c r="W244" s="15">
        <f t="shared" si="9"/>
        <v>3.6894325011505824</v>
      </c>
      <c r="X244" s="46">
        <f t="shared" si="10"/>
        <v>0.97562291258989464</v>
      </c>
      <c r="Y244" s="28">
        <f t="shared" si="11"/>
        <v>-2.4679127276656745E-2</v>
      </c>
    </row>
    <row r="245" spans="2:25" x14ac:dyDescent="0.25">
      <c r="B245" s="9">
        <v>0</v>
      </c>
      <c r="C245" s="3">
        <v>1</v>
      </c>
      <c r="D245" s="9">
        <v>0</v>
      </c>
      <c r="E245" s="3">
        <v>1</v>
      </c>
      <c r="F245" s="14">
        <v>0</v>
      </c>
      <c r="G245" s="13">
        <v>0</v>
      </c>
      <c r="H245" s="13">
        <v>0</v>
      </c>
      <c r="I245" s="13">
        <v>0</v>
      </c>
      <c r="J245" s="13">
        <v>1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1</v>
      </c>
      <c r="T245" s="13">
        <v>0</v>
      </c>
      <c r="U245" s="9">
        <v>1</v>
      </c>
      <c r="V245" s="9">
        <v>1</v>
      </c>
      <c r="W245" s="15">
        <f t="shared" si="9"/>
        <v>0.57185033498610194</v>
      </c>
      <c r="X245" s="46">
        <f t="shared" si="10"/>
        <v>0.63919002057248464</v>
      </c>
      <c r="Y245" s="28">
        <f t="shared" si="11"/>
        <v>-0.44755349702290292</v>
      </c>
    </row>
    <row r="246" spans="2:25" x14ac:dyDescent="0.25">
      <c r="B246" s="9">
        <v>0</v>
      </c>
      <c r="C246" s="3">
        <v>1</v>
      </c>
      <c r="D246" s="9">
        <v>1</v>
      </c>
      <c r="E246" s="3">
        <v>0</v>
      </c>
      <c r="F246" s="14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1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9">
        <v>1</v>
      </c>
      <c r="V246" s="9">
        <v>1</v>
      </c>
      <c r="W246" s="15">
        <f t="shared" si="9"/>
        <v>1.4168580487718017</v>
      </c>
      <c r="X246" s="46">
        <f t="shared" si="10"/>
        <v>0.80484538499155545</v>
      </c>
      <c r="Y246" s="28">
        <f t="shared" si="11"/>
        <v>-0.21710508834452968</v>
      </c>
    </row>
    <row r="247" spans="2:25" x14ac:dyDescent="0.25">
      <c r="B247" s="9">
        <v>0</v>
      </c>
      <c r="C247" s="3">
        <v>1</v>
      </c>
      <c r="D247" s="9">
        <v>0</v>
      </c>
      <c r="E247" s="3">
        <v>1</v>
      </c>
      <c r="F247" s="14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9">
        <v>1</v>
      </c>
      <c r="V247" s="9">
        <v>1</v>
      </c>
      <c r="W247" s="15">
        <f t="shared" si="9"/>
        <v>-0.34311298015331626</v>
      </c>
      <c r="X247" s="46">
        <f t="shared" si="10"/>
        <v>0.41505349570771527</v>
      </c>
      <c r="Y247" s="28">
        <f t="shared" si="11"/>
        <v>-0.87934786173921975</v>
      </c>
    </row>
    <row r="248" spans="2:25" x14ac:dyDescent="0.25">
      <c r="B248" s="9">
        <v>1</v>
      </c>
      <c r="C248" s="3">
        <v>0</v>
      </c>
      <c r="D248" s="9">
        <v>0</v>
      </c>
      <c r="E248" s="3">
        <v>1</v>
      </c>
      <c r="F248" s="14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9">
        <v>1</v>
      </c>
      <c r="V248" s="9">
        <v>1</v>
      </c>
      <c r="W248" s="15">
        <f t="shared" si="9"/>
        <v>-0.79578223738319198</v>
      </c>
      <c r="X248" s="46">
        <f t="shared" si="10"/>
        <v>0.31092846135341967</v>
      </c>
      <c r="Y248" s="28">
        <f t="shared" si="11"/>
        <v>-1.1681924210658647</v>
      </c>
    </row>
    <row r="249" spans="2:25" x14ac:dyDescent="0.25">
      <c r="B249" s="9">
        <v>0</v>
      </c>
      <c r="C249" s="3">
        <v>1</v>
      </c>
      <c r="D249" s="9">
        <v>0</v>
      </c>
      <c r="E249" s="3">
        <v>1</v>
      </c>
      <c r="F249" s="14">
        <v>0</v>
      </c>
      <c r="G249" s="13">
        <v>0</v>
      </c>
      <c r="H249" s="13">
        <v>0</v>
      </c>
      <c r="I249" s="13">
        <v>0</v>
      </c>
      <c r="J249" s="13">
        <v>1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1</v>
      </c>
      <c r="U249" s="9">
        <v>1</v>
      </c>
      <c r="V249" s="9">
        <v>1</v>
      </c>
      <c r="W249" s="15">
        <f t="shared" si="9"/>
        <v>4.213312784834967</v>
      </c>
      <c r="X249" s="46">
        <f t="shared" si="10"/>
        <v>0.98541849946470961</v>
      </c>
      <c r="Y249" s="28">
        <f t="shared" si="11"/>
        <v>-1.4688855489829256E-2</v>
      </c>
    </row>
    <row r="250" spans="2:25" x14ac:dyDescent="0.25">
      <c r="B250" s="9">
        <v>0</v>
      </c>
      <c r="C250" s="3">
        <v>1</v>
      </c>
      <c r="D250" s="9">
        <v>1</v>
      </c>
      <c r="E250" s="3">
        <v>0</v>
      </c>
      <c r="F250" s="14">
        <v>0</v>
      </c>
      <c r="G250" s="13">
        <v>0</v>
      </c>
      <c r="H250" s="13">
        <v>1</v>
      </c>
      <c r="I250" s="13">
        <v>0</v>
      </c>
      <c r="J250" s="13">
        <v>1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1</v>
      </c>
      <c r="S250" s="13">
        <v>0</v>
      </c>
      <c r="T250" s="13">
        <v>0</v>
      </c>
      <c r="U250" s="9">
        <v>1</v>
      </c>
      <c r="V250" s="9">
        <v>1</v>
      </c>
      <c r="W250" s="15">
        <f t="shared" si="9"/>
        <v>1.3199945991449689</v>
      </c>
      <c r="X250" s="46">
        <f t="shared" si="10"/>
        <v>0.78918080795931522</v>
      </c>
      <c r="Y250" s="28">
        <f t="shared" si="11"/>
        <v>-0.23675982347793414</v>
      </c>
    </row>
    <row r="251" spans="2:25" x14ac:dyDescent="0.25">
      <c r="B251" s="9">
        <v>1</v>
      </c>
      <c r="C251" s="3">
        <v>0</v>
      </c>
      <c r="D251" s="9">
        <v>0</v>
      </c>
      <c r="E251" s="3">
        <v>1</v>
      </c>
      <c r="F251" s="14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9">
        <v>1</v>
      </c>
      <c r="V251" s="9">
        <v>1</v>
      </c>
      <c r="W251" s="15">
        <f t="shared" si="9"/>
        <v>-0.79578223738319198</v>
      </c>
      <c r="X251" s="46">
        <f t="shared" si="10"/>
        <v>0.31092846135341967</v>
      </c>
      <c r="Y251" s="28">
        <f t="shared" si="11"/>
        <v>-1.1681924210658647</v>
      </c>
    </row>
    <row r="252" spans="2:25" x14ac:dyDescent="0.25">
      <c r="B252" s="9">
        <v>1</v>
      </c>
      <c r="C252" s="3">
        <v>0</v>
      </c>
      <c r="D252" s="9">
        <v>1</v>
      </c>
      <c r="E252" s="3">
        <v>0</v>
      </c>
      <c r="F252" s="14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1</v>
      </c>
      <c r="P252" s="13">
        <v>0</v>
      </c>
      <c r="Q252" s="13">
        <v>1</v>
      </c>
      <c r="R252" s="13">
        <v>0</v>
      </c>
      <c r="S252" s="13">
        <v>0</v>
      </c>
      <c r="T252" s="13">
        <v>0</v>
      </c>
      <c r="U252" s="9">
        <v>1</v>
      </c>
      <c r="V252" s="9">
        <v>1</v>
      </c>
      <c r="W252" s="15">
        <f t="shared" si="9"/>
        <v>2.1394206899616575</v>
      </c>
      <c r="X252" s="46">
        <f t="shared" si="10"/>
        <v>0.89467603409270247</v>
      </c>
      <c r="Y252" s="28">
        <f t="shared" si="11"/>
        <v>-0.11129359931613006</v>
      </c>
    </row>
    <row r="253" spans="2:25" x14ac:dyDescent="0.25">
      <c r="B253" s="9">
        <v>1</v>
      </c>
      <c r="C253" s="3">
        <v>0</v>
      </c>
      <c r="D253" s="9">
        <v>1</v>
      </c>
      <c r="E253" s="3">
        <v>0</v>
      </c>
      <c r="F253" s="14">
        <v>1</v>
      </c>
      <c r="G253" s="13">
        <v>0</v>
      </c>
      <c r="H253" s="13">
        <v>0</v>
      </c>
      <c r="I253" s="13">
        <v>0</v>
      </c>
      <c r="J253" s="13">
        <v>1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1</v>
      </c>
      <c r="R253" s="13">
        <v>1</v>
      </c>
      <c r="S253" s="13">
        <v>0</v>
      </c>
      <c r="T253" s="13">
        <v>0</v>
      </c>
      <c r="U253" s="9">
        <v>1</v>
      </c>
      <c r="V253" s="9">
        <v>1</v>
      </c>
      <c r="W253" s="15">
        <f t="shared" si="9"/>
        <v>7.0577279485306512</v>
      </c>
      <c r="X253" s="46">
        <f t="shared" si="10"/>
        <v>0.99914000872129949</v>
      </c>
      <c r="Y253" s="28">
        <f t="shared" si="11"/>
        <v>-8.6036128334928904E-4</v>
      </c>
    </row>
    <row r="254" spans="2:25" x14ac:dyDescent="0.25">
      <c r="B254" s="9">
        <v>1</v>
      </c>
      <c r="C254" s="3">
        <v>0</v>
      </c>
      <c r="D254" s="9">
        <v>0</v>
      </c>
      <c r="E254" s="3">
        <v>1</v>
      </c>
      <c r="F254" s="14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9">
        <v>1</v>
      </c>
      <c r="V254" s="9">
        <v>1</v>
      </c>
      <c r="W254" s="15">
        <f t="shared" si="9"/>
        <v>-0.79578223738319198</v>
      </c>
      <c r="X254" s="46">
        <f t="shared" si="10"/>
        <v>0.31092846135341967</v>
      </c>
      <c r="Y254" s="28">
        <f t="shared" si="11"/>
        <v>-1.1681924210658647</v>
      </c>
    </row>
    <row r="255" spans="2:25" x14ac:dyDescent="0.25">
      <c r="B255" s="9">
        <v>1</v>
      </c>
      <c r="C255" s="3">
        <v>0</v>
      </c>
      <c r="D255" s="9">
        <v>1</v>
      </c>
      <c r="E255" s="3">
        <v>0</v>
      </c>
      <c r="F255" s="14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1</v>
      </c>
      <c r="R255" s="13">
        <v>1</v>
      </c>
      <c r="S255" s="13">
        <v>0</v>
      </c>
      <c r="T255" s="13">
        <v>0</v>
      </c>
      <c r="U255" s="9">
        <v>1</v>
      </c>
      <c r="V255" s="9">
        <v>1</v>
      </c>
      <c r="W255" s="15">
        <f t="shared" si="9"/>
        <v>2.2137023948481862</v>
      </c>
      <c r="X255" s="46">
        <f t="shared" si="10"/>
        <v>0.90147325979901105</v>
      </c>
      <c r="Y255" s="28">
        <f t="shared" si="11"/>
        <v>-0.10372489867662349</v>
      </c>
    </row>
    <row r="256" spans="2:25" x14ac:dyDescent="0.25">
      <c r="B256" s="9">
        <v>1</v>
      </c>
      <c r="C256" s="3">
        <v>0</v>
      </c>
      <c r="D256" s="9">
        <v>1</v>
      </c>
      <c r="E256" s="3">
        <v>0</v>
      </c>
      <c r="F256" s="14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9">
        <v>1</v>
      </c>
      <c r="V256" s="9">
        <v>1</v>
      </c>
      <c r="W256" s="15">
        <f t="shared" si="9"/>
        <v>-0.97131215057386422</v>
      </c>
      <c r="X256" s="46">
        <f t="shared" si="10"/>
        <v>0.27461904003884419</v>
      </c>
      <c r="Y256" s="28">
        <f t="shared" si="11"/>
        <v>-1.2923704506927614</v>
      </c>
    </row>
    <row r="257" spans="2:25" x14ac:dyDescent="0.25">
      <c r="B257" s="9">
        <v>0</v>
      </c>
      <c r="C257" s="3">
        <v>1</v>
      </c>
      <c r="D257" s="9">
        <v>0</v>
      </c>
      <c r="E257" s="3">
        <v>1</v>
      </c>
      <c r="F257" s="14">
        <v>0</v>
      </c>
      <c r="G257" s="13">
        <v>0</v>
      </c>
      <c r="H257" s="13">
        <v>0</v>
      </c>
      <c r="I257" s="13">
        <v>0</v>
      </c>
      <c r="J257" s="13">
        <v>1</v>
      </c>
      <c r="K257" s="13">
        <v>0</v>
      </c>
      <c r="L257" s="13">
        <v>0</v>
      </c>
      <c r="M257" s="13">
        <v>0</v>
      </c>
      <c r="N257" s="13">
        <v>0</v>
      </c>
      <c r="O257" s="13">
        <v>1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9">
        <v>1</v>
      </c>
      <c r="V257" s="9">
        <v>1</v>
      </c>
      <c r="W257" s="15">
        <f t="shared" si="9"/>
        <v>3.4467473497626573</v>
      </c>
      <c r="X257" s="46">
        <f t="shared" si="10"/>
        <v>0.96913399147523704</v>
      </c>
      <c r="Y257" s="28">
        <f t="shared" si="11"/>
        <v>-3.1352398554685669E-2</v>
      </c>
    </row>
    <row r="258" spans="2:25" x14ac:dyDescent="0.25">
      <c r="B258" s="9">
        <v>0</v>
      </c>
      <c r="C258" s="3">
        <v>1</v>
      </c>
      <c r="D258" s="9">
        <v>0</v>
      </c>
      <c r="E258" s="3">
        <v>0</v>
      </c>
      <c r="F258" s="14">
        <v>0</v>
      </c>
      <c r="G258" s="13">
        <v>0</v>
      </c>
      <c r="H258" s="13">
        <v>0</v>
      </c>
      <c r="I258" s="13">
        <v>0</v>
      </c>
      <c r="J258" s="13">
        <v>1</v>
      </c>
      <c r="K258" s="13">
        <v>0</v>
      </c>
      <c r="L258" s="13">
        <v>0</v>
      </c>
      <c r="M258" s="13">
        <v>0</v>
      </c>
      <c r="N258" s="13">
        <v>1</v>
      </c>
      <c r="O258" s="13">
        <v>0</v>
      </c>
      <c r="P258" s="13">
        <v>0</v>
      </c>
      <c r="Q258" s="13">
        <v>0</v>
      </c>
      <c r="R258" s="13">
        <v>1</v>
      </c>
      <c r="S258" s="13">
        <v>0</v>
      </c>
      <c r="T258" s="13">
        <v>0</v>
      </c>
      <c r="U258" s="9">
        <v>1</v>
      </c>
      <c r="V258" s="9">
        <v>1</v>
      </c>
      <c r="W258" s="15">
        <f t="shared" si="9"/>
        <v>4.6000927592449479</v>
      </c>
      <c r="X258" s="46">
        <f t="shared" si="10"/>
        <v>0.99004911202645618</v>
      </c>
      <c r="Y258" s="28">
        <f t="shared" si="11"/>
        <v>-1.0000728976411421E-2</v>
      </c>
    </row>
    <row r="259" spans="2:25" x14ac:dyDescent="0.25">
      <c r="B259" s="9">
        <v>0</v>
      </c>
      <c r="C259" s="3">
        <v>1</v>
      </c>
      <c r="D259" s="9">
        <v>1</v>
      </c>
      <c r="E259" s="3">
        <v>0</v>
      </c>
      <c r="F259" s="14">
        <v>1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1</v>
      </c>
      <c r="R259" s="13">
        <v>0</v>
      </c>
      <c r="S259" s="13">
        <v>0</v>
      </c>
      <c r="T259" s="13">
        <v>0</v>
      </c>
      <c r="U259" s="9">
        <v>1</v>
      </c>
      <c r="V259" s="9">
        <v>1</v>
      </c>
      <c r="W259" s="15">
        <f t="shared" si="9"/>
        <v>3.646255170958026</v>
      </c>
      <c r="X259" s="46">
        <f t="shared" si="10"/>
        <v>0.97457466881650112</v>
      </c>
      <c r="Y259" s="28">
        <f t="shared" si="11"/>
        <v>-2.5754140274660848E-2</v>
      </c>
    </row>
    <row r="260" spans="2:25" x14ac:dyDescent="0.25">
      <c r="B260" s="9">
        <v>0</v>
      </c>
      <c r="C260" s="3">
        <v>1</v>
      </c>
      <c r="D260" s="9">
        <v>0</v>
      </c>
      <c r="E260" s="3">
        <v>1</v>
      </c>
      <c r="F260" s="14">
        <v>0</v>
      </c>
      <c r="G260" s="13">
        <v>1</v>
      </c>
      <c r="H260" s="13">
        <v>0</v>
      </c>
      <c r="I260" s="13">
        <v>1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9">
        <v>1</v>
      </c>
      <c r="V260" s="9">
        <v>1</v>
      </c>
      <c r="W260" s="15">
        <f t="shared" si="9"/>
        <v>1.4473672442706245</v>
      </c>
      <c r="X260" s="46">
        <f t="shared" si="10"/>
        <v>0.80959291959532331</v>
      </c>
      <c r="Y260" s="28">
        <f t="shared" si="11"/>
        <v>-0.21122372604631481</v>
      </c>
    </row>
    <row r="261" spans="2:25" x14ac:dyDescent="0.25">
      <c r="B261" s="9">
        <v>1</v>
      </c>
      <c r="C261" s="3">
        <v>0</v>
      </c>
      <c r="D261" s="9">
        <v>0</v>
      </c>
      <c r="E261" s="3">
        <v>1</v>
      </c>
      <c r="F261" s="14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9">
        <v>1</v>
      </c>
      <c r="V261" s="9">
        <v>1</v>
      </c>
      <c r="W261" s="15">
        <f t="shared" si="9"/>
        <v>-0.79578223738319198</v>
      </c>
      <c r="X261" s="46">
        <f t="shared" si="10"/>
        <v>0.31092846135341967</v>
      </c>
      <c r="Y261" s="28">
        <f t="shared" si="11"/>
        <v>-1.1681924210658647</v>
      </c>
    </row>
    <row r="262" spans="2:25" x14ac:dyDescent="0.25">
      <c r="B262" s="9">
        <v>0</v>
      </c>
      <c r="C262" s="3">
        <v>1</v>
      </c>
      <c r="D262" s="9">
        <v>0</v>
      </c>
      <c r="E262" s="3">
        <v>0</v>
      </c>
      <c r="F262" s="14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13">
        <v>0</v>
      </c>
      <c r="U262" s="9">
        <v>1</v>
      </c>
      <c r="V262" s="9">
        <v>1</v>
      </c>
      <c r="W262" s="15">
        <f t="shared" ref="W262:W325" si="12">SUMPRODUCT(B$2:U$2,B262:U262)</f>
        <v>-0.36831494224695061</v>
      </c>
      <c r="X262" s="46">
        <f t="shared" ref="X262:X325" si="13">EXP(W262)/(1+EXP(W262))</f>
        <v>0.40894825359117204</v>
      </c>
      <c r="Y262" s="28">
        <f t="shared" ref="Y262:Y325" si="14">IFERROR(V262*LN(X262)+(1-V262)*LN(1-X262),0)</f>
        <v>-0.89416665028056941</v>
      </c>
    </row>
    <row r="263" spans="2:25" x14ac:dyDescent="0.25">
      <c r="B263" s="9">
        <v>1</v>
      </c>
      <c r="C263" s="3">
        <v>0</v>
      </c>
      <c r="D263" s="9">
        <v>0</v>
      </c>
      <c r="E263" s="3">
        <v>0</v>
      </c>
      <c r="F263" s="14">
        <v>0</v>
      </c>
      <c r="G263" s="13">
        <v>0</v>
      </c>
      <c r="H263" s="13">
        <v>0</v>
      </c>
      <c r="I263" s="13">
        <v>1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1</v>
      </c>
      <c r="P263" s="13">
        <v>0</v>
      </c>
      <c r="Q263" s="13">
        <v>1</v>
      </c>
      <c r="R263" s="13">
        <v>0</v>
      </c>
      <c r="S263" s="13">
        <v>0</v>
      </c>
      <c r="T263" s="13">
        <v>1</v>
      </c>
      <c r="U263" s="9">
        <v>1</v>
      </c>
      <c r="V263" s="9">
        <v>1</v>
      </c>
      <c r="W263" s="15">
        <f t="shared" si="12"/>
        <v>8.4496427894737369</v>
      </c>
      <c r="X263" s="46">
        <f t="shared" si="13"/>
        <v>0.99978606893979549</v>
      </c>
      <c r="Y263" s="28">
        <f t="shared" si="14"/>
        <v>-2.1395394671791762E-4</v>
      </c>
    </row>
    <row r="264" spans="2:25" x14ac:dyDescent="0.25">
      <c r="B264" s="9">
        <v>1</v>
      </c>
      <c r="C264" s="3">
        <v>0</v>
      </c>
      <c r="D264" s="9">
        <v>0</v>
      </c>
      <c r="E264" s="3">
        <v>1</v>
      </c>
      <c r="F264" s="14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1</v>
      </c>
      <c r="S264" s="13">
        <v>0</v>
      </c>
      <c r="T264" s="13">
        <v>0</v>
      </c>
      <c r="U264" s="9">
        <v>1</v>
      </c>
      <c r="V264" s="9">
        <v>1</v>
      </c>
      <c r="W264" s="15">
        <f t="shared" si="12"/>
        <v>0.59048668228164702</v>
      </c>
      <c r="X264" s="46">
        <f t="shared" si="13"/>
        <v>0.64347680541583474</v>
      </c>
      <c r="Y264" s="28">
        <f t="shared" si="14"/>
        <v>-0.44086929701540867</v>
      </c>
    </row>
    <row r="265" spans="2:25" x14ac:dyDescent="0.25">
      <c r="B265" s="9">
        <v>0</v>
      </c>
      <c r="C265" s="3">
        <v>1</v>
      </c>
      <c r="D265" s="9">
        <v>0</v>
      </c>
      <c r="E265" s="3">
        <v>1</v>
      </c>
      <c r="F265" s="14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1</v>
      </c>
      <c r="U265" s="9">
        <v>1</v>
      </c>
      <c r="V265" s="9">
        <v>1</v>
      </c>
      <c r="W265" s="15">
        <f t="shared" si="12"/>
        <v>1.7354396696973045</v>
      </c>
      <c r="X265" s="46">
        <f t="shared" si="13"/>
        <v>0.85010689194376843</v>
      </c>
      <c r="Y265" s="28">
        <f t="shared" si="14"/>
        <v>-0.16239318217633789</v>
      </c>
    </row>
    <row r="266" spans="2:25" x14ac:dyDescent="0.25">
      <c r="B266" s="9">
        <v>0</v>
      </c>
      <c r="C266" s="3">
        <v>0</v>
      </c>
      <c r="D266" s="9">
        <v>0</v>
      </c>
      <c r="E266" s="3">
        <v>1</v>
      </c>
      <c r="F266" s="14">
        <v>0</v>
      </c>
      <c r="G266" s="13">
        <v>0</v>
      </c>
      <c r="H266" s="13">
        <v>0</v>
      </c>
      <c r="I266" s="13">
        <v>1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9">
        <v>1</v>
      </c>
      <c r="V266" s="9">
        <v>1</v>
      </c>
      <c r="W266" s="15">
        <f t="shared" si="12"/>
        <v>3.8649624143412544</v>
      </c>
      <c r="X266" s="46">
        <f t="shared" si="13"/>
        <v>0.97946674289747748</v>
      </c>
      <c r="Y266" s="28">
        <f t="shared" si="14"/>
        <v>-2.0746995315894707E-2</v>
      </c>
    </row>
    <row r="267" spans="2:25" x14ac:dyDescent="0.25">
      <c r="B267" s="9">
        <v>0</v>
      </c>
      <c r="C267" s="3">
        <v>1</v>
      </c>
      <c r="D267" s="9">
        <v>0</v>
      </c>
      <c r="E267" s="3">
        <v>1</v>
      </c>
      <c r="F267" s="14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1</v>
      </c>
      <c r="U267" s="9">
        <v>1</v>
      </c>
      <c r="V267" s="9">
        <v>1</v>
      </c>
      <c r="W267" s="15">
        <f t="shared" si="12"/>
        <v>1.7354396696973045</v>
      </c>
      <c r="X267" s="46">
        <f t="shared" si="13"/>
        <v>0.85010689194376843</v>
      </c>
      <c r="Y267" s="28">
        <f t="shared" si="14"/>
        <v>-0.16239318217633789</v>
      </c>
    </row>
    <row r="268" spans="2:25" x14ac:dyDescent="0.25">
      <c r="B268" s="9">
        <v>0</v>
      </c>
      <c r="C268" s="3">
        <v>0</v>
      </c>
      <c r="D268" s="9">
        <v>0</v>
      </c>
      <c r="E268" s="3">
        <v>1</v>
      </c>
      <c r="F268" s="14">
        <v>0</v>
      </c>
      <c r="G268" s="13">
        <v>0</v>
      </c>
      <c r="H268" s="13">
        <v>1</v>
      </c>
      <c r="I268" s="13">
        <v>0</v>
      </c>
      <c r="J268" s="13">
        <v>1</v>
      </c>
      <c r="K268" s="13">
        <v>0</v>
      </c>
      <c r="L268" s="13">
        <v>0</v>
      </c>
      <c r="M268" s="13">
        <v>0</v>
      </c>
      <c r="N268" s="13">
        <v>0</v>
      </c>
      <c r="O268" s="13">
        <v>1</v>
      </c>
      <c r="P268" s="13">
        <v>0</v>
      </c>
      <c r="Q268" s="13">
        <v>0</v>
      </c>
      <c r="R268" s="13">
        <v>0</v>
      </c>
      <c r="S268" s="13">
        <v>0</v>
      </c>
      <c r="T268" s="13">
        <v>0</v>
      </c>
      <c r="U268" s="9">
        <v>1</v>
      </c>
      <c r="V268" s="9">
        <v>1</v>
      </c>
      <c r="W268" s="15">
        <f t="shared" si="12"/>
        <v>1.5479767033792613</v>
      </c>
      <c r="X268" s="46">
        <f t="shared" si="13"/>
        <v>0.82462131281085305</v>
      </c>
      <c r="Y268" s="28">
        <f t="shared" si="14"/>
        <v>-0.19283101280170975</v>
      </c>
    </row>
    <row r="269" spans="2:25" x14ac:dyDescent="0.25">
      <c r="B269" s="9">
        <v>1</v>
      </c>
      <c r="C269" s="3">
        <v>0</v>
      </c>
      <c r="D269" s="9">
        <v>1</v>
      </c>
      <c r="E269" s="3">
        <v>0</v>
      </c>
      <c r="F269" s="14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1</v>
      </c>
      <c r="P269" s="13">
        <v>0</v>
      </c>
      <c r="Q269" s="13">
        <v>0</v>
      </c>
      <c r="R269" s="13">
        <v>1</v>
      </c>
      <c r="S269" s="13">
        <v>0</v>
      </c>
      <c r="T269" s="13">
        <v>0</v>
      </c>
      <c r="U269" s="9">
        <v>1</v>
      </c>
      <c r="V269" s="9">
        <v>1</v>
      </c>
      <c r="W269" s="15">
        <f t="shared" si="12"/>
        <v>1.7269439838692853</v>
      </c>
      <c r="X269" s="46">
        <f t="shared" si="13"/>
        <v>0.84902110474929493</v>
      </c>
      <c r="Y269" s="28">
        <f t="shared" si="14"/>
        <v>-0.16367123461780442</v>
      </c>
    </row>
    <row r="270" spans="2:25" x14ac:dyDescent="0.25">
      <c r="B270" s="9">
        <v>0</v>
      </c>
      <c r="C270" s="3">
        <v>0</v>
      </c>
      <c r="D270" s="9">
        <v>1</v>
      </c>
      <c r="E270" s="3">
        <v>0</v>
      </c>
      <c r="F270" s="14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9">
        <v>1</v>
      </c>
      <c r="V270" s="9">
        <v>1</v>
      </c>
      <c r="W270" s="15">
        <f t="shared" si="12"/>
        <v>-0.39190899741383955</v>
      </c>
      <c r="X270" s="46">
        <f t="shared" si="13"/>
        <v>0.40325783303081747</v>
      </c>
      <c r="Y270" s="28">
        <f t="shared" si="14"/>
        <v>-0.9081791374145346</v>
      </c>
    </row>
    <row r="271" spans="2:25" x14ac:dyDescent="0.25">
      <c r="B271" s="9">
        <v>1</v>
      </c>
      <c r="C271" s="3">
        <v>0</v>
      </c>
      <c r="D271" s="9">
        <v>0</v>
      </c>
      <c r="E271" s="3">
        <v>1</v>
      </c>
      <c r="F271" s="14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1</v>
      </c>
      <c r="S271" s="13">
        <v>0</v>
      </c>
      <c r="T271" s="13">
        <v>0</v>
      </c>
      <c r="U271" s="9">
        <v>1</v>
      </c>
      <c r="V271" s="9">
        <v>1</v>
      </c>
      <c r="W271" s="15">
        <f t="shared" si="12"/>
        <v>0.59048668228164702</v>
      </c>
      <c r="X271" s="46">
        <f t="shared" si="13"/>
        <v>0.64347680541583474</v>
      </c>
      <c r="Y271" s="28">
        <f t="shared" si="14"/>
        <v>-0.44086929701540867</v>
      </c>
    </row>
    <row r="272" spans="2:25" x14ac:dyDescent="0.25">
      <c r="B272" s="9">
        <v>0</v>
      </c>
      <c r="C272" s="3">
        <v>1</v>
      </c>
      <c r="D272" s="9">
        <v>1</v>
      </c>
      <c r="E272" s="3">
        <v>0</v>
      </c>
      <c r="F272" s="14">
        <v>0</v>
      </c>
      <c r="G272" s="13">
        <v>0</v>
      </c>
      <c r="H272" s="13">
        <v>0</v>
      </c>
      <c r="I272" s="13">
        <v>1</v>
      </c>
      <c r="J272" s="13">
        <v>0</v>
      </c>
      <c r="K272" s="13">
        <v>0</v>
      </c>
      <c r="L272" s="13">
        <v>0</v>
      </c>
      <c r="M272" s="13">
        <v>0</v>
      </c>
      <c r="N272" s="13">
        <v>1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9">
        <v>1</v>
      </c>
      <c r="V272" s="9">
        <v>1</v>
      </c>
      <c r="W272" s="15">
        <f t="shared" si="12"/>
        <v>4.6669642719098299</v>
      </c>
      <c r="X272" s="46">
        <f t="shared" si="13"/>
        <v>0.99068678690392853</v>
      </c>
      <c r="Y272" s="28">
        <f t="shared" si="14"/>
        <v>-9.3568522234862474E-3</v>
      </c>
    </row>
    <row r="273" spans="2:25" x14ac:dyDescent="0.25">
      <c r="B273" s="9">
        <v>0</v>
      </c>
      <c r="C273" s="3">
        <v>1</v>
      </c>
      <c r="D273" s="9">
        <v>0</v>
      </c>
      <c r="E273" s="3">
        <v>1</v>
      </c>
      <c r="F273" s="14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9">
        <v>1</v>
      </c>
      <c r="V273" s="9">
        <v>1</v>
      </c>
      <c r="W273" s="15">
        <f t="shared" si="12"/>
        <v>-0.34311298015331626</v>
      </c>
      <c r="X273" s="46">
        <f t="shared" si="13"/>
        <v>0.41505349570771527</v>
      </c>
      <c r="Y273" s="28">
        <f t="shared" si="14"/>
        <v>-0.87934786173921975</v>
      </c>
    </row>
    <row r="274" spans="2:25" x14ac:dyDescent="0.25">
      <c r="B274" s="9">
        <v>0</v>
      </c>
      <c r="C274" s="3">
        <v>1</v>
      </c>
      <c r="D274" s="9">
        <v>1</v>
      </c>
      <c r="E274" s="3">
        <v>0</v>
      </c>
      <c r="F274" s="14">
        <v>1</v>
      </c>
      <c r="G274" s="13">
        <v>0</v>
      </c>
      <c r="H274" s="13">
        <v>0</v>
      </c>
      <c r="I274" s="13">
        <v>1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9">
        <v>1</v>
      </c>
      <c r="V274" s="9">
        <v>1</v>
      </c>
      <c r="W274" s="15">
        <f t="shared" si="12"/>
        <v>5.9288510437652358</v>
      </c>
      <c r="X274" s="46">
        <f t="shared" si="13"/>
        <v>0.99734552675836008</v>
      </c>
      <c r="Y274" s="28">
        <f t="shared" si="14"/>
        <v>-2.6580026028486907E-3</v>
      </c>
    </row>
    <row r="275" spans="2:25" x14ac:dyDescent="0.25">
      <c r="B275" s="9">
        <v>1</v>
      </c>
      <c r="C275" s="3">
        <v>0</v>
      </c>
      <c r="D275" s="9">
        <v>1</v>
      </c>
      <c r="E275" s="3">
        <v>0</v>
      </c>
      <c r="F275" s="14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9">
        <v>1</v>
      </c>
      <c r="V275" s="9">
        <v>1</v>
      </c>
      <c r="W275" s="15">
        <f t="shared" si="12"/>
        <v>-0.97131215057386422</v>
      </c>
      <c r="X275" s="46">
        <f t="shared" si="13"/>
        <v>0.27461904003884419</v>
      </c>
      <c r="Y275" s="28">
        <f t="shared" si="14"/>
        <v>-1.2923704506927614</v>
      </c>
    </row>
    <row r="276" spans="2:25" x14ac:dyDescent="0.25">
      <c r="B276" s="9">
        <v>0</v>
      </c>
      <c r="C276" s="3">
        <v>1</v>
      </c>
      <c r="D276" s="9">
        <v>1</v>
      </c>
      <c r="E276" s="3">
        <v>0</v>
      </c>
      <c r="F276" s="14">
        <v>0</v>
      </c>
      <c r="G276" s="13">
        <v>0</v>
      </c>
      <c r="H276" s="13">
        <v>0</v>
      </c>
      <c r="I276" s="13">
        <v>1</v>
      </c>
      <c r="J276" s="13">
        <v>1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9">
        <v>1</v>
      </c>
      <c r="V276" s="9">
        <v>1</v>
      </c>
      <c r="W276" s="15">
        <f t="shared" si="12"/>
        <v>6.0405717203580958</v>
      </c>
      <c r="X276" s="46">
        <f t="shared" si="13"/>
        <v>0.99762545417150905</v>
      </c>
      <c r="Y276" s="28">
        <f t="shared" si="14"/>
        <v>-2.3773695333334289E-3</v>
      </c>
    </row>
    <row r="277" spans="2:25" x14ac:dyDescent="0.25">
      <c r="B277" s="9">
        <v>1</v>
      </c>
      <c r="C277" s="3">
        <v>0</v>
      </c>
      <c r="D277" s="9">
        <v>1</v>
      </c>
      <c r="E277" s="3">
        <v>0</v>
      </c>
      <c r="F277" s="14">
        <v>0</v>
      </c>
      <c r="G277" s="13">
        <v>0</v>
      </c>
      <c r="H277" s="13">
        <v>0</v>
      </c>
      <c r="I277" s="13">
        <v>0</v>
      </c>
      <c r="J277" s="13">
        <v>1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9">
        <v>1</v>
      </c>
      <c r="V277" s="9">
        <v>1</v>
      </c>
      <c r="W277" s="15">
        <f t="shared" si="12"/>
        <v>1.506560964563799</v>
      </c>
      <c r="X277" s="46">
        <f t="shared" si="13"/>
        <v>0.81855098263376036</v>
      </c>
      <c r="Y277" s="28">
        <f t="shared" si="14"/>
        <v>-0.20021959622589422</v>
      </c>
    </row>
    <row r="278" spans="2:25" x14ac:dyDescent="0.25">
      <c r="B278" s="9">
        <v>0</v>
      </c>
      <c r="C278" s="3">
        <v>1</v>
      </c>
      <c r="D278" s="9">
        <v>0</v>
      </c>
      <c r="E278" s="3">
        <v>0</v>
      </c>
      <c r="F278" s="14">
        <v>0</v>
      </c>
      <c r="G278" s="13">
        <v>0</v>
      </c>
      <c r="H278" s="13">
        <v>0</v>
      </c>
      <c r="I278" s="13">
        <v>0</v>
      </c>
      <c r="J278" s="13">
        <v>1</v>
      </c>
      <c r="K278" s="13">
        <v>0</v>
      </c>
      <c r="L278" s="13">
        <v>0</v>
      </c>
      <c r="M278" s="13">
        <v>0</v>
      </c>
      <c r="N278" s="13">
        <v>1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9">
        <v>1</v>
      </c>
      <c r="V278" s="9">
        <v>1</v>
      </c>
      <c r="W278" s="15">
        <f t="shared" si="12"/>
        <v>3.2138238395801095</v>
      </c>
      <c r="X278" s="46">
        <f t="shared" si="13"/>
        <v>0.96135119150649362</v>
      </c>
      <c r="Y278" s="28">
        <f t="shared" si="14"/>
        <v>-3.941549295488192E-2</v>
      </c>
    </row>
    <row r="279" spans="2:25" x14ac:dyDescent="0.25">
      <c r="B279" s="9">
        <v>0</v>
      </c>
      <c r="C279" s="3">
        <v>1</v>
      </c>
      <c r="D279" s="9">
        <v>0</v>
      </c>
      <c r="E279" s="3">
        <v>1</v>
      </c>
      <c r="F279" s="14">
        <v>0</v>
      </c>
      <c r="G279" s="13">
        <v>0</v>
      </c>
      <c r="H279" s="13">
        <v>0</v>
      </c>
      <c r="I279" s="13">
        <v>0</v>
      </c>
      <c r="J279" s="13">
        <v>1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9">
        <v>1</v>
      </c>
      <c r="V279" s="9">
        <v>1</v>
      </c>
      <c r="W279" s="15">
        <f t="shared" si="12"/>
        <v>2.1347601349843468</v>
      </c>
      <c r="X279" s="46">
        <f t="shared" si="13"/>
        <v>0.89423605763730241</v>
      </c>
      <c r="Y279" s="28">
        <f t="shared" si="14"/>
        <v>-0.11178549208862053</v>
      </c>
    </row>
    <row r="280" spans="2:25" x14ac:dyDescent="0.25">
      <c r="B280" s="9">
        <v>0</v>
      </c>
      <c r="C280" s="3">
        <v>1</v>
      </c>
      <c r="D280" s="9">
        <v>1</v>
      </c>
      <c r="E280" s="3">
        <v>0</v>
      </c>
      <c r="F280" s="14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1</v>
      </c>
      <c r="U280" s="9">
        <v>1</v>
      </c>
      <c r="V280" s="9">
        <v>1</v>
      </c>
      <c r="W280" s="15">
        <f t="shared" si="12"/>
        <v>1.5599097565066322</v>
      </c>
      <c r="X280" s="46">
        <f t="shared" si="13"/>
        <v>0.82634040324589497</v>
      </c>
      <c r="Y280" s="28">
        <f t="shared" si="14"/>
        <v>-0.19074847988816931</v>
      </c>
    </row>
    <row r="281" spans="2:25" x14ac:dyDescent="0.25">
      <c r="B281" s="9">
        <v>0</v>
      </c>
      <c r="C281" s="3">
        <v>1</v>
      </c>
      <c r="D281" s="9">
        <v>1</v>
      </c>
      <c r="E281" s="3">
        <v>0</v>
      </c>
      <c r="F281" s="14">
        <v>0</v>
      </c>
      <c r="G281" s="13">
        <v>0</v>
      </c>
      <c r="H281" s="13">
        <v>0</v>
      </c>
      <c r="I281" s="13">
        <v>0</v>
      </c>
      <c r="J281" s="13">
        <v>1</v>
      </c>
      <c r="K281" s="13">
        <v>0</v>
      </c>
      <c r="L281" s="13">
        <v>0</v>
      </c>
      <c r="M281" s="13">
        <v>0</v>
      </c>
      <c r="N281" s="13">
        <v>1</v>
      </c>
      <c r="O281" s="13">
        <v>1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9">
        <v>1</v>
      </c>
      <c r="V281" s="9">
        <v>1</v>
      </c>
      <c r="W281" s="15">
        <f t="shared" si="12"/>
        <v>4.3754831032613817</v>
      </c>
      <c r="X281" s="46">
        <f t="shared" si="13"/>
        <v>0.98757427885940208</v>
      </c>
      <c r="Y281" s="28">
        <f t="shared" si="14"/>
        <v>-1.2503565937545941E-2</v>
      </c>
    </row>
    <row r="282" spans="2:25" x14ac:dyDescent="0.25">
      <c r="B282" s="9">
        <v>0</v>
      </c>
      <c r="C282" s="3">
        <v>1</v>
      </c>
      <c r="D282" s="9">
        <v>0</v>
      </c>
      <c r="E282" s="3">
        <v>1</v>
      </c>
      <c r="F282" s="14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1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9">
        <v>1</v>
      </c>
      <c r="V282" s="9">
        <v>1</v>
      </c>
      <c r="W282" s="15">
        <f t="shared" si="12"/>
        <v>0.76115268653608048</v>
      </c>
      <c r="X282" s="46">
        <f t="shared" si="13"/>
        <v>0.6816039421795439</v>
      </c>
      <c r="Y282" s="28">
        <f t="shared" si="14"/>
        <v>-0.38330651976963714</v>
      </c>
    </row>
    <row r="283" spans="2:25" x14ac:dyDescent="0.25">
      <c r="B283" s="9">
        <v>0</v>
      </c>
      <c r="C283" s="3">
        <v>1</v>
      </c>
      <c r="D283" s="9">
        <v>0</v>
      </c>
      <c r="E283" s="3">
        <v>1</v>
      </c>
      <c r="F283" s="14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1</v>
      </c>
      <c r="U283" s="9">
        <v>1</v>
      </c>
      <c r="V283" s="9">
        <v>1</v>
      </c>
      <c r="W283" s="15">
        <f t="shared" si="12"/>
        <v>1.7354396696973045</v>
      </c>
      <c r="X283" s="46">
        <f t="shared" si="13"/>
        <v>0.85010689194376843</v>
      </c>
      <c r="Y283" s="28">
        <f t="shared" si="14"/>
        <v>-0.16239318217633789</v>
      </c>
    </row>
    <row r="284" spans="2:25" x14ac:dyDescent="0.25">
      <c r="B284" s="9">
        <v>0</v>
      </c>
      <c r="C284" s="3">
        <v>1</v>
      </c>
      <c r="D284" s="9">
        <v>0</v>
      </c>
      <c r="E284" s="3">
        <v>1</v>
      </c>
      <c r="F284" s="14">
        <v>0</v>
      </c>
      <c r="G284" s="13">
        <v>0</v>
      </c>
      <c r="H284" s="13">
        <v>0</v>
      </c>
      <c r="I284" s="13">
        <v>1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9">
        <v>1</v>
      </c>
      <c r="V284" s="9">
        <v>1</v>
      </c>
      <c r="W284" s="15">
        <f t="shared" si="12"/>
        <v>3.7382285184111055</v>
      </c>
      <c r="X284" s="46">
        <f t="shared" si="13"/>
        <v>0.9767568780701833</v>
      </c>
      <c r="Y284" s="28">
        <f t="shared" si="14"/>
        <v>-2.3517503279906721E-2</v>
      </c>
    </row>
    <row r="285" spans="2:25" x14ac:dyDescent="0.25">
      <c r="B285" s="9">
        <v>1</v>
      </c>
      <c r="C285" s="3">
        <v>0</v>
      </c>
      <c r="D285" s="9">
        <v>0</v>
      </c>
      <c r="E285" s="3">
        <v>1</v>
      </c>
      <c r="F285" s="14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1</v>
      </c>
      <c r="P285" s="13">
        <v>0</v>
      </c>
      <c r="Q285" s="13">
        <v>0</v>
      </c>
      <c r="R285" s="13">
        <v>0</v>
      </c>
      <c r="S285" s="13">
        <v>0</v>
      </c>
      <c r="T285" s="13">
        <v>1</v>
      </c>
      <c r="U285" s="9">
        <v>1</v>
      </c>
      <c r="V285" s="9">
        <v>1</v>
      </c>
      <c r="W285" s="15">
        <f t="shared" si="12"/>
        <v>2.5947576272457389</v>
      </c>
      <c r="X285" s="46">
        <f t="shared" si="13"/>
        <v>0.93052342643779451</v>
      </c>
      <c r="Y285" s="28">
        <f t="shared" si="14"/>
        <v>-7.2008027034269728E-2</v>
      </c>
    </row>
    <row r="286" spans="2:25" x14ac:dyDescent="0.25">
      <c r="B286" s="9">
        <v>1</v>
      </c>
      <c r="C286" s="3">
        <v>0</v>
      </c>
      <c r="D286" s="9">
        <v>1</v>
      </c>
      <c r="E286" s="3">
        <v>0</v>
      </c>
      <c r="F286" s="14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0</v>
      </c>
      <c r="U286" s="9">
        <v>1</v>
      </c>
      <c r="V286" s="9">
        <v>1</v>
      </c>
      <c r="W286" s="15">
        <f t="shared" si="12"/>
        <v>-0.97131215057386422</v>
      </c>
      <c r="X286" s="46">
        <f t="shared" si="13"/>
        <v>0.27461904003884419</v>
      </c>
      <c r="Y286" s="28">
        <f t="shared" si="14"/>
        <v>-1.2923704506927614</v>
      </c>
    </row>
    <row r="287" spans="2:25" x14ac:dyDescent="0.25">
      <c r="B287" s="9">
        <v>0</v>
      </c>
      <c r="C287" s="3">
        <v>1</v>
      </c>
      <c r="D287" s="9">
        <v>0</v>
      </c>
      <c r="E287" s="3">
        <v>1</v>
      </c>
      <c r="F287" s="14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9">
        <v>1</v>
      </c>
      <c r="V287" s="9">
        <v>1</v>
      </c>
      <c r="W287" s="15">
        <f t="shared" si="12"/>
        <v>-0.34311298015331626</v>
      </c>
      <c r="X287" s="46">
        <f t="shared" si="13"/>
        <v>0.41505349570771527</v>
      </c>
      <c r="Y287" s="28">
        <f t="shared" si="14"/>
        <v>-0.87934786173921975</v>
      </c>
    </row>
    <row r="288" spans="2:25" x14ac:dyDescent="0.25">
      <c r="B288" s="9">
        <v>0</v>
      </c>
      <c r="C288" s="3">
        <v>1</v>
      </c>
      <c r="D288" s="9">
        <v>1</v>
      </c>
      <c r="E288" s="3">
        <v>0</v>
      </c>
      <c r="F288" s="14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1</v>
      </c>
      <c r="P288" s="13">
        <v>0</v>
      </c>
      <c r="Q288" s="13">
        <v>0</v>
      </c>
      <c r="R288" s="13">
        <v>0</v>
      </c>
      <c r="S288" s="13">
        <v>0</v>
      </c>
      <c r="T288" s="13">
        <v>1</v>
      </c>
      <c r="U288" s="9">
        <v>1</v>
      </c>
      <c r="V288" s="9">
        <v>1</v>
      </c>
      <c r="W288" s="15">
        <f t="shared" si="12"/>
        <v>2.8718969712849427</v>
      </c>
      <c r="X288" s="46">
        <f t="shared" si="13"/>
        <v>0.94643959015458523</v>
      </c>
      <c r="Y288" s="28">
        <f t="shared" si="14"/>
        <v>-5.5048134823313652E-2</v>
      </c>
    </row>
    <row r="289" spans="2:25" x14ac:dyDescent="0.25">
      <c r="B289" s="9">
        <v>0</v>
      </c>
      <c r="C289" s="3">
        <v>0</v>
      </c>
      <c r="D289" s="9">
        <v>1</v>
      </c>
      <c r="E289" s="3">
        <v>0</v>
      </c>
      <c r="F289" s="14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1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9">
        <v>1</v>
      </c>
      <c r="V289" s="9">
        <v>1</v>
      </c>
      <c r="W289" s="15">
        <f t="shared" si="12"/>
        <v>0.92007821736447104</v>
      </c>
      <c r="X289" s="46">
        <f t="shared" si="13"/>
        <v>0.71505804276006557</v>
      </c>
      <c r="Y289" s="28">
        <f t="shared" si="14"/>
        <v>-0.33539156089753419</v>
      </c>
    </row>
    <row r="290" spans="2:25" x14ac:dyDescent="0.25">
      <c r="B290" s="9">
        <v>0</v>
      </c>
      <c r="C290" s="3">
        <v>0</v>
      </c>
      <c r="D290" s="9">
        <v>0</v>
      </c>
      <c r="E290" s="3">
        <v>1</v>
      </c>
      <c r="F290" s="14">
        <v>0</v>
      </c>
      <c r="G290" s="13">
        <v>0</v>
      </c>
      <c r="H290" s="13">
        <v>0</v>
      </c>
      <c r="I290" s="13">
        <v>1</v>
      </c>
      <c r="J290" s="13">
        <v>1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1</v>
      </c>
      <c r="T290" s="13">
        <v>0</v>
      </c>
      <c r="U290" s="9">
        <v>1</v>
      </c>
      <c r="V290" s="9">
        <v>1</v>
      </c>
      <c r="W290" s="15">
        <f t="shared" si="12"/>
        <v>4.7799257294806727</v>
      </c>
      <c r="X290" s="46">
        <f t="shared" si="13"/>
        <v>0.99167329364463042</v>
      </c>
      <c r="Y290" s="28">
        <f t="shared" si="14"/>
        <v>-8.3615670259913275E-3</v>
      </c>
    </row>
    <row r="291" spans="2:25" x14ac:dyDescent="0.25">
      <c r="B291" s="9">
        <v>0</v>
      </c>
      <c r="C291" s="3">
        <v>1</v>
      </c>
      <c r="D291" s="9">
        <v>1</v>
      </c>
      <c r="E291" s="3">
        <v>0</v>
      </c>
      <c r="F291" s="14">
        <v>0</v>
      </c>
      <c r="G291" s="13">
        <v>0</v>
      </c>
      <c r="H291" s="13">
        <v>0</v>
      </c>
      <c r="I291" s="13">
        <v>0</v>
      </c>
      <c r="J291" s="13">
        <v>1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13">
        <v>1</v>
      </c>
      <c r="U291" s="9">
        <v>1</v>
      </c>
      <c r="V291" s="9">
        <v>1</v>
      </c>
      <c r="W291" s="15">
        <f t="shared" si="12"/>
        <v>4.0377828716442954</v>
      </c>
      <c r="X291" s="46">
        <f t="shared" si="13"/>
        <v>0.98266912497006198</v>
      </c>
      <c r="Y291" s="28">
        <f t="shared" si="14"/>
        <v>-1.7482812678549651E-2</v>
      </c>
    </row>
    <row r="292" spans="2:25" x14ac:dyDescent="0.25">
      <c r="B292" s="9">
        <v>1</v>
      </c>
      <c r="C292" s="3">
        <v>0</v>
      </c>
      <c r="D292" s="9">
        <v>0</v>
      </c>
      <c r="E292" s="3">
        <v>1</v>
      </c>
      <c r="F292" s="14">
        <v>1</v>
      </c>
      <c r="G292" s="13">
        <v>0</v>
      </c>
      <c r="H292" s="13">
        <v>0</v>
      </c>
      <c r="I292" s="13">
        <v>0</v>
      </c>
      <c r="J292" s="13">
        <v>1</v>
      </c>
      <c r="K292" s="13">
        <v>0</v>
      </c>
      <c r="L292" s="13">
        <v>0</v>
      </c>
      <c r="M292" s="13">
        <v>1</v>
      </c>
      <c r="N292" s="13">
        <v>1</v>
      </c>
      <c r="O292" s="13">
        <v>0</v>
      </c>
      <c r="P292" s="13">
        <v>1</v>
      </c>
      <c r="Q292" s="13">
        <v>0</v>
      </c>
      <c r="R292" s="13">
        <v>0</v>
      </c>
      <c r="S292" s="13">
        <v>0</v>
      </c>
      <c r="T292" s="13">
        <v>0</v>
      </c>
      <c r="U292" s="9">
        <v>1</v>
      </c>
      <c r="V292" s="9">
        <v>1</v>
      </c>
      <c r="W292" s="15">
        <f t="shared" si="12"/>
        <v>5.6426954280992705</v>
      </c>
      <c r="X292" s="46">
        <f t="shared" si="13"/>
        <v>0.99646920588006849</v>
      </c>
      <c r="Y292" s="28">
        <f t="shared" si="14"/>
        <v>-3.5370420846770468E-3</v>
      </c>
    </row>
    <row r="293" spans="2:25" x14ac:dyDescent="0.25">
      <c r="B293" s="9">
        <v>0</v>
      </c>
      <c r="C293" s="3">
        <v>1</v>
      </c>
      <c r="D293" s="9">
        <v>0</v>
      </c>
      <c r="E293" s="3">
        <v>1</v>
      </c>
      <c r="F293" s="14">
        <v>0</v>
      </c>
      <c r="G293" s="13">
        <v>0</v>
      </c>
      <c r="H293" s="13">
        <v>1</v>
      </c>
      <c r="I293" s="13">
        <v>1</v>
      </c>
      <c r="J293" s="13">
        <v>1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9">
        <v>1</v>
      </c>
      <c r="V293" s="9">
        <v>1</v>
      </c>
      <c r="W293" s="15">
        <f t="shared" si="12"/>
        <v>4.1905970912352233</v>
      </c>
      <c r="X293" s="46">
        <f t="shared" si="13"/>
        <v>0.9850884755237721</v>
      </c>
      <c r="Y293" s="28">
        <f t="shared" si="14"/>
        <v>-1.502381897710661E-2</v>
      </c>
    </row>
    <row r="294" spans="2:25" x14ac:dyDescent="0.25">
      <c r="B294" s="9">
        <v>0</v>
      </c>
      <c r="C294" s="3">
        <v>0</v>
      </c>
      <c r="D294" s="9">
        <v>1</v>
      </c>
      <c r="E294" s="3">
        <v>0</v>
      </c>
      <c r="F294" s="14">
        <v>1</v>
      </c>
      <c r="G294" s="13">
        <v>0</v>
      </c>
      <c r="H294" s="13">
        <v>0</v>
      </c>
      <c r="I294" s="13">
        <v>0</v>
      </c>
      <c r="J294" s="13">
        <v>0</v>
      </c>
      <c r="K294" s="13">
        <v>1</v>
      </c>
      <c r="L294" s="13">
        <v>0</v>
      </c>
      <c r="M294" s="13">
        <v>1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0</v>
      </c>
      <c r="U294" s="9">
        <v>1</v>
      </c>
      <c r="V294" s="9">
        <v>1</v>
      </c>
      <c r="W294" s="15">
        <f t="shared" si="12"/>
        <v>6.8602317182386319</v>
      </c>
      <c r="X294" s="46">
        <f t="shared" si="13"/>
        <v>0.99895242765035086</v>
      </c>
      <c r="Y294" s="28">
        <f t="shared" si="14"/>
        <v>-1.0481214370690417E-3</v>
      </c>
    </row>
    <row r="295" spans="2:25" x14ac:dyDescent="0.25">
      <c r="B295" s="9">
        <v>0</v>
      </c>
      <c r="C295" s="3">
        <v>1</v>
      </c>
      <c r="D295" s="9">
        <v>1</v>
      </c>
      <c r="E295" s="3">
        <v>0</v>
      </c>
      <c r="F295" s="14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1</v>
      </c>
      <c r="Q295" s="13">
        <v>1</v>
      </c>
      <c r="R295" s="13">
        <v>0</v>
      </c>
      <c r="S295" s="13">
        <v>0</v>
      </c>
      <c r="T295" s="13">
        <v>1</v>
      </c>
      <c r="U295" s="9">
        <v>1</v>
      </c>
      <c r="V295" s="9">
        <v>1</v>
      </c>
      <c r="W295" s="15">
        <f t="shared" si="12"/>
        <v>1.9133408852586529</v>
      </c>
      <c r="X295" s="46">
        <f t="shared" si="13"/>
        <v>0.87139401390570548</v>
      </c>
      <c r="Y295" s="28">
        <f t="shared" si="14"/>
        <v>-0.13766103483615519</v>
      </c>
    </row>
    <row r="296" spans="2:25" x14ac:dyDescent="0.25">
      <c r="B296" s="9">
        <v>0</v>
      </c>
      <c r="C296" s="3">
        <v>1</v>
      </c>
      <c r="D296" s="9">
        <v>1</v>
      </c>
      <c r="E296" s="3">
        <v>0</v>
      </c>
      <c r="F296" s="14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1</v>
      </c>
      <c r="N296" s="13">
        <v>0</v>
      </c>
      <c r="O296" s="13">
        <v>0</v>
      </c>
      <c r="P296" s="13">
        <v>1</v>
      </c>
      <c r="Q296" s="13">
        <v>1</v>
      </c>
      <c r="R296" s="13">
        <v>0</v>
      </c>
      <c r="S296" s="13">
        <v>0</v>
      </c>
      <c r="T296" s="13">
        <v>0</v>
      </c>
      <c r="U296" s="9">
        <v>1</v>
      </c>
      <c r="V296" s="9">
        <v>1</v>
      </c>
      <c r="W296" s="15">
        <f t="shared" si="12"/>
        <v>1.7702891775238223</v>
      </c>
      <c r="X296" s="46">
        <f t="shared" si="13"/>
        <v>0.85449362942430285</v>
      </c>
      <c r="Y296" s="28">
        <f t="shared" si="14"/>
        <v>-0.15724623177984973</v>
      </c>
    </row>
    <row r="297" spans="2:25" x14ac:dyDescent="0.25">
      <c r="B297" s="9">
        <v>1</v>
      </c>
      <c r="C297" s="3">
        <v>0</v>
      </c>
      <c r="D297" s="9">
        <v>1</v>
      </c>
      <c r="E297" s="3">
        <v>0</v>
      </c>
      <c r="F297" s="14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9">
        <v>1</v>
      </c>
      <c r="V297" s="9">
        <v>1</v>
      </c>
      <c r="W297" s="15">
        <f t="shared" si="12"/>
        <v>-0.97131215057386422</v>
      </c>
      <c r="X297" s="46">
        <f t="shared" si="13"/>
        <v>0.27461904003884419</v>
      </c>
      <c r="Y297" s="28">
        <f t="shared" si="14"/>
        <v>-1.2923704506927614</v>
      </c>
    </row>
    <row r="298" spans="2:25" x14ac:dyDescent="0.25">
      <c r="B298" s="9">
        <v>1</v>
      </c>
      <c r="C298" s="3">
        <v>0</v>
      </c>
      <c r="D298" s="9">
        <v>1</v>
      </c>
      <c r="E298" s="3">
        <v>0</v>
      </c>
      <c r="F298" s="14">
        <v>1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1</v>
      </c>
      <c r="R298" s="13">
        <v>0</v>
      </c>
      <c r="S298" s="13">
        <v>0</v>
      </c>
      <c r="T298" s="13">
        <v>0</v>
      </c>
      <c r="U298" s="9">
        <v>1</v>
      </c>
      <c r="V298" s="9">
        <v>1</v>
      </c>
      <c r="W298" s="15">
        <f t="shared" si="12"/>
        <v>3.1935859137281501</v>
      </c>
      <c r="X298" s="46">
        <f t="shared" si="13"/>
        <v>0.96059218904894172</v>
      </c>
      <c r="Y298" s="28">
        <f t="shared" si="14"/>
        <v>-4.0205321109746527E-2</v>
      </c>
    </row>
    <row r="299" spans="2:25" x14ac:dyDescent="0.25">
      <c r="B299" s="9">
        <v>1</v>
      </c>
      <c r="C299" s="3">
        <v>0</v>
      </c>
      <c r="D299" s="9">
        <v>0</v>
      </c>
      <c r="E299" s="3">
        <v>1</v>
      </c>
      <c r="F299" s="14">
        <v>1</v>
      </c>
      <c r="G299" s="13">
        <v>0</v>
      </c>
      <c r="H299" s="13">
        <v>0</v>
      </c>
      <c r="I299" s="13">
        <v>0</v>
      </c>
      <c r="J299" s="13">
        <v>1</v>
      </c>
      <c r="K299" s="13">
        <v>0</v>
      </c>
      <c r="L299" s="13">
        <v>0</v>
      </c>
      <c r="M299" s="13">
        <v>0</v>
      </c>
      <c r="N299" s="13">
        <v>0</v>
      </c>
      <c r="O299" s="13">
        <v>1</v>
      </c>
      <c r="P299" s="13">
        <v>0</v>
      </c>
      <c r="Q299" s="13">
        <v>0</v>
      </c>
      <c r="R299" s="13">
        <v>1</v>
      </c>
      <c r="S299" s="13">
        <v>0</v>
      </c>
      <c r="T299" s="13">
        <v>1</v>
      </c>
      <c r="U299" s="9">
        <v>1</v>
      </c>
      <c r="V299" s="9">
        <v>1</v>
      </c>
      <c r="W299" s="15">
        <f t="shared" si="12"/>
        <v>8.8250521005930445</v>
      </c>
      <c r="X299" s="46">
        <f t="shared" si="13"/>
        <v>0.99985301780391556</v>
      </c>
      <c r="Y299" s="28">
        <f t="shared" si="14"/>
        <v>-1.4699299902600011E-4</v>
      </c>
    </row>
    <row r="300" spans="2:25" x14ac:dyDescent="0.25">
      <c r="B300" s="9">
        <v>0</v>
      </c>
      <c r="C300" s="3">
        <v>1</v>
      </c>
      <c r="D300" s="9">
        <v>1</v>
      </c>
      <c r="E300" s="3">
        <v>0</v>
      </c>
      <c r="F300" s="14">
        <v>0</v>
      </c>
      <c r="G300" s="13">
        <v>1</v>
      </c>
      <c r="H300" s="13">
        <v>0</v>
      </c>
      <c r="I300" s="13">
        <v>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1</v>
      </c>
      <c r="P300" s="13">
        <v>0</v>
      </c>
      <c r="Q300" s="13">
        <v>0</v>
      </c>
      <c r="R300" s="13">
        <v>1</v>
      </c>
      <c r="S300" s="13">
        <v>0</v>
      </c>
      <c r="T300" s="13">
        <v>0</v>
      </c>
      <c r="U300" s="9">
        <v>1</v>
      </c>
      <c r="V300" s="9">
        <v>1</v>
      </c>
      <c r="W300" s="15">
        <f t="shared" si="12"/>
        <v>3.9700934655231017</v>
      </c>
      <c r="X300" s="46">
        <f t="shared" si="13"/>
        <v>0.98147787422820298</v>
      </c>
      <c r="Y300" s="28">
        <f t="shared" si="14"/>
        <v>-1.8695808333567644E-2</v>
      </c>
    </row>
    <row r="301" spans="2:25" x14ac:dyDescent="0.25">
      <c r="B301" s="9">
        <v>0</v>
      </c>
      <c r="C301" s="3">
        <v>1</v>
      </c>
      <c r="D301" s="9">
        <v>0</v>
      </c>
      <c r="E301" s="3">
        <v>0</v>
      </c>
      <c r="F301" s="14">
        <v>0</v>
      </c>
      <c r="G301" s="13">
        <v>0</v>
      </c>
      <c r="H301" s="13">
        <v>0</v>
      </c>
      <c r="I301" s="13">
        <v>1</v>
      </c>
      <c r="J301" s="13">
        <v>1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9">
        <v>1</v>
      </c>
      <c r="V301" s="9">
        <v>1</v>
      </c>
      <c r="W301" s="15">
        <f t="shared" si="12"/>
        <v>6.1908996714551341</v>
      </c>
      <c r="X301" s="46">
        <f t="shared" si="13"/>
        <v>0.99795620225190207</v>
      </c>
      <c r="Y301" s="28">
        <f t="shared" si="14"/>
        <v>-2.04588915280685E-3</v>
      </c>
    </row>
    <row r="302" spans="2:25" x14ac:dyDescent="0.25">
      <c r="B302" s="9">
        <v>0</v>
      </c>
      <c r="C302" s="3">
        <v>1</v>
      </c>
      <c r="D302" s="9">
        <v>0</v>
      </c>
      <c r="E302" s="3">
        <v>1</v>
      </c>
      <c r="F302" s="14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9">
        <v>1</v>
      </c>
      <c r="V302" s="9">
        <v>1</v>
      </c>
      <c r="W302" s="15">
        <f t="shared" si="12"/>
        <v>-0.34311298015331626</v>
      </c>
      <c r="X302" s="46">
        <f t="shared" si="13"/>
        <v>0.41505349570771527</v>
      </c>
      <c r="Y302" s="28">
        <f t="shared" si="14"/>
        <v>-0.87934786173921975</v>
      </c>
    </row>
    <row r="303" spans="2:25" x14ac:dyDescent="0.25">
      <c r="B303" s="9">
        <v>0</v>
      </c>
      <c r="C303" s="3">
        <v>1</v>
      </c>
      <c r="D303" s="9">
        <v>0</v>
      </c>
      <c r="E303" s="3">
        <v>0</v>
      </c>
      <c r="F303" s="14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1</v>
      </c>
      <c r="R303" s="13">
        <v>0</v>
      </c>
      <c r="S303" s="13">
        <v>0</v>
      </c>
      <c r="T303" s="13">
        <v>0</v>
      </c>
      <c r="U303" s="9">
        <v>1</v>
      </c>
      <c r="V303" s="9">
        <v>1</v>
      </c>
      <c r="W303" s="15">
        <f t="shared" si="12"/>
        <v>1.4304306835102607</v>
      </c>
      <c r="X303" s="46">
        <f t="shared" si="13"/>
        <v>0.80696841237633432</v>
      </c>
      <c r="Y303" s="28">
        <f t="shared" si="14"/>
        <v>-0.21447075351501821</v>
      </c>
    </row>
    <row r="304" spans="2:25" x14ac:dyDescent="0.25">
      <c r="B304" s="9">
        <v>0</v>
      </c>
      <c r="C304" s="3">
        <v>1</v>
      </c>
      <c r="D304" s="9">
        <v>1</v>
      </c>
      <c r="E304" s="3">
        <v>0</v>
      </c>
      <c r="F304" s="14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1</v>
      </c>
      <c r="R304" s="13">
        <v>0</v>
      </c>
      <c r="S304" s="13">
        <v>0</v>
      </c>
      <c r="T304" s="13">
        <v>0</v>
      </c>
      <c r="U304" s="9">
        <v>1</v>
      </c>
      <c r="V304" s="9">
        <v>1</v>
      </c>
      <c r="W304" s="15">
        <f t="shared" si="12"/>
        <v>1.2801027324132228</v>
      </c>
      <c r="X304" s="46">
        <f t="shared" si="13"/>
        <v>0.78246726324524818</v>
      </c>
      <c r="Y304" s="28">
        <f t="shared" si="14"/>
        <v>-0.24530319355129218</v>
      </c>
    </row>
    <row r="305" spans="2:25" x14ac:dyDescent="0.25">
      <c r="B305" s="9">
        <v>1</v>
      </c>
      <c r="C305" s="3">
        <v>0</v>
      </c>
      <c r="D305" s="9">
        <v>1</v>
      </c>
      <c r="E305" s="3">
        <v>0</v>
      </c>
      <c r="F305" s="14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1</v>
      </c>
      <c r="R305" s="13">
        <v>0</v>
      </c>
      <c r="S305" s="13">
        <v>1</v>
      </c>
      <c r="T305" s="13">
        <v>1</v>
      </c>
      <c r="U305" s="9">
        <v>1</v>
      </c>
      <c r="V305" s="9">
        <v>1</v>
      </c>
      <c r="W305" s="15">
        <f t="shared" si="12"/>
        <v>1.3430763250357227</v>
      </c>
      <c r="X305" s="46">
        <f t="shared" si="13"/>
        <v>0.79299538677167425</v>
      </c>
      <c r="Y305" s="28">
        <f t="shared" si="14"/>
        <v>-0.23193787480220002</v>
      </c>
    </row>
    <row r="306" spans="2:25" x14ac:dyDescent="0.25">
      <c r="B306" s="9">
        <v>0</v>
      </c>
      <c r="C306" s="3">
        <v>1</v>
      </c>
      <c r="D306" s="9">
        <v>1</v>
      </c>
      <c r="E306" s="3">
        <v>0</v>
      </c>
      <c r="F306" s="14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1</v>
      </c>
      <c r="S306" s="13">
        <v>0</v>
      </c>
      <c r="T306" s="13">
        <v>0</v>
      </c>
      <c r="U306" s="9">
        <v>1</v>
      </c>
      <c r="V306" s="9">
        <v>1</v>
      </c>
      <c r="W306" s="15">
        <f t="shared" si="12"/>
        <v>0.86762602632085062</v>
      </c>
      <c r="X306" s="46">
        <f t="shared" si="13"/>
        <v>0.70425148346987587</v>
      </c>
      <c r="Y306" s="28">
        <f t="shared" si="14"/>
        <v>-0.35061976577437576</v>
      </c>
    </row>
    <row r="307" spans="2:25" x14ac:dyDescent="0.25">
      <c r="B307" s="9">
        <v>1</v>
      </c>
      <c r="C307" s="3">
        <v>0</v>
      </c>
      <c r="D307" s="9">
        <v>1</v>
      </c>
      <c r="E307" s="3">
        <v>0</v>
      </c>
      <c r="F307" s="14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9">
        <v>1</v>
      </c>
      <c r="V307" s="9">
        <v>1</v>
      </c>
      <c r="W307" s="15">
        <f t="shared" si="12"/>
        <v>-0.97131215057386422</v>
      </c>
      <c r="X307" s="46">
        <f t="shared" si="13"/>
        <v>0.27461904003884419</v>
      </c>
      <c r="Y307" s="28">
        <f t="shared" si="14"/>
        <v>-1.2923704506927614</v>
      </c>
    </row>
    <row r="308" spans="2:25" x14ac:dyDescent="0.25">
      <c r="B308" s="9">
        <v>0</v>
      </c>
      <c r="C308" s="3">
        <v>1</v>
      </c>
      <c r="D308" s="9">
        <v>1</v>
      </c>
      <c r="E308" s="3">
        <v>0</v>
      </c>
      <c r="F308" s="14">
        <v>1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9">
        <v>1</v>
      </c>
      <c r="V308" s="9">
        <v>1</v>
      </c>
      <c r="W308" s="15">
        <f t="shared" si="12"/>
        <v>1.8475095452008148</v>
      </c>
      <c r="X308" s="46">
        <f t="shared" si="13"/>
        <v>0.86383442981755232</v>
      </c>
      <c r="Y308" s="28">
        <f t="shared" si="14"/>
        <v>-0.1463741606974798</v>
      </c>
    </row>
    <row r="309" spans="2:25" x14ac:dyDescent="0.25">
      <c r="B309" s="9">
        <v>1</v>
      </c>
      <c r="C309" s="3">
        <v>0</v>
      </c>
      <c r="D309" s="9">
        <v>0</v>
      </c>
      <c r="E309" s="3">
        <v>1</v>
      </c>
      <c r="F309" s="14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1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9">
        <v>1</v>
      </c>
      <c r="V309" s="9">
        <v>1</v>
      </c>
      <c r="W309" s="15">
        <f t="shared" si="12"/>
        <v>0.5162049773951185</v>
      </c>
      <c r="X309" s="46">
        <f t="shared" si="13"/>
        <v>0.62625993576354866</v>
      </c>
      <c r="Y309" s="28">
        <f t="shared" si="14"/>
        <v>-0.46798976121822161</v>
      </c>
    </row>
    <row r="310" spans="2:25" x14ac:dyDescent="0.25">
      <c r="B310" s="9">
        <v>1</v>
      </c>
      <c r="C310" s="3">
        <v>0</v>
      </c>
      <c r="D310" s="9">
        <v>0</v>
      </c>
      <c r="E310" s="3">
        <v>1</v>
      </c>
      <c r="F310" s="14">
        <v>0</v>
      </c>
      <c r="G310" s="13">
        <v>0</v>
      </c>
      <c r="H310" s="13">
        <v>0</v>
      </c>
      <c r="I310" s="13">
        <v>0</v>
      </c>
      <c r="J310" s="13">
        <v>1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1</v>
      </c>
      <c r="S310" s="13">
        <v>0</v>
      </c>
      <c r="T310" s="13">
        <v>1</v>
      </c>
      <c r="U310" s="9">
        <v>1</v>
      </c>
      <c r="V310" s="9">
        <v>1</v>
      </c>
      <c r="W310" s="15">
        <f t="shared" si="12"/>
        <v>5.1469124472699308</v>
      </c>
      <c r="X310" s="46">
        <f t="shared" si="13"/>
        <v>0.99421630733123845</v>
      </c>
      <c r="Y310" s="28">
        <f t="shared" si="14"/>
        <v>-5.8004829905452197E-3</v>
      </c>
    </row>
    <row r="311" spans="2:25" x14ac:dyDescent="0.25">
      <c r="B311" s="9">
        <v>0</v>
      </c>
      <c r="C311" s="3">
        <v>0</v>
      </c>
      <c r="D311" s="9">
        <v>0</v>
      </c>
      <c r="E311" s="3">
        <v>1</v>
      </c>
      <c r="F311" s="14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1</v>
      </c>
      <c r="S311" s="13">
        <v>0</v>
      </c>
      <c r="T311" s="13">
        <v>0</v>
      </c>
      <c r="U311" s="9">
        <v>1</v>
      </c>
      <c r="V311" s="9">
        <v>1</v>
      </c>
      <c r="W311" s="15">
        <f t="shared" si="12"/>
        <v>1.1698898354416718</v>
      </c>
      <c r="X311" s="46">
        <f t="shared" si="13"/>
        <v>0.7631251023878346</v>
      </c>
      <c r="Y311" s="28">
        <f t="shared" si="14"/>
        <v>-0.2703332999480243</v>
      </c>
    </row>
    <row r="312" spans="2:25" x14ac:dyDescent="0.25">
      <c r="B312" s="9">
        <v>0</v>
      </c>
      <c r="C312" s="3">
        <v>1</v>
      </c>
      <c r="D312" s="9">
        <v>0</v>
      </c>
      <c r="E312" s="3">
        <v>1</v>
      </c>
      <c r="F312" s="14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1</v>
      </c>
      <c r="U312" s="9">
        <v>1</v>
      </c>
      <c r="V312" s="9">
        <v>1</v>
      </c>
      <c r="W312" s="15">
        <f t="shared" si="12"/>
        <v>1.7354396696973045</v>
      </c>
      <c r="X312" s="46">
        <f t="shared" si="13"/>
        <v>0.85010689194376843</v>
      </c>
      <c r="Y312" s="28">
        <f t="shared" si="14"/>
        <v>-0.16239318217633789</v>
      </c>
    </row>
    <row r="313" spans="2:25" x14ac:dyDescent="0.25">
      <c r="B313" s="9">
        <v>1</v>
      </c>
      <c r="C313" s="3">
        <v>0</v>
      </c>
      <c r="D313" s="9">
        <v>1</v>
      </c>
      <c r="E313" s="3">
        <v>0</v>
      </c>
      <c r="F313" s="14">
        <v>0</v>
      </c>
      <c r="G313" s="13">
        <v>1</v>
      </c>
      <c r="H313" s="13">
        <v>0</v>
      </c>
      <c r="I313" s="13">
        <v>1</v>
      </c>
      <c r="J313" s="13">
        <v>1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9">
        <v>1</v>
      </c>
      <c r="V313" s="9">
        <v>1</v>
      </c>
      <c r="W313" s="15">
        <f t="shared" si="12"/>
        <v>3.2970411889877398</v>
      </c>
      <c r="X313" s="46">
        <f t="shared" si="13"/>
        <v>0.96432716651156125</v>
      </c>
      <c r="Y313" s="28">
        <f t="shared" si="14"/>
        <v>-3.6324657601339745E-2</v>
      </c>
    </row>
    <row r="314" spans="2:25" x14ac:dyDescent="0.25">
      <c r="B314" s="9">
        <v>0</v>
      </c>
      <c r="C314" s="3">
        <v>1</v>
      </c>
      <c r="D314" s="9">
        <v>1</v>
      </c>
      <c r="E314" s="3">
        <v>0</v>
      </c>
      <c r="F314" s="14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1</v>
      </c>
      <c r="S314" s="13">
        <v>0</v>
      </c>
      <c r="T314" s="13">
        <v>0</v>
      </c>
      <c r="U314" s="9">
        <v>1</v>
      </c>
      <c r="V314" s="9">
        <v>1</v>
      </c>
      <c r="W314" s="15">
        <f t="shared" si="12"/>
        <v>0.86762602632085062</v>
      </c>
      <c r="X314" s="46">
        <f t="shared" si="13"/>
        <v>0.70425148346987587</v>
      </c>
      <c r="Y314" s="28">
        <f t="shared" si="14"/>
        <v>-0.35061976577437576</v>
      </c>
    </row>
    <row r="315" spans="2:25" x14ac:dyDescent="0.25">
      <c r="B315" s="9">
        <v>0</v>
      </c>
      <c r="C315" s="3">
        <v>0</v>
      </c>
      <c r="D315" s="9">
        <v>0</v>
      </c>
      <c r="E315" s="3">
        <v>1</v>
      </c>
      <c r="F315" s="14">
        <v>0</v>
      </c>
      <c r="G315" s="13">
        <v>0</v>
      </c>
      <c r="H315" s="13">
        <v>0</v>
      </c>
      <c r="I315" s="13">
        <v>1</v>
      </c>
      <c r="J315" s="13">
        <v>1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1</v>
      </c>
      <c r="S315" s="13">
        <v>0</v>
      </c>
      <c r="T315" s="13">
        <v>0</v>
      </c>
      <c r="U315" s="9">
        <v>1</v>
      </c>
      <c r="V315" s="9">
        <v>1</v>
      </c>
      <c r="W315" s="15">
        <f t="shared" si="12"/>
        <v>7.7291044491437564</v>
      </c>
      <c r="X315" s="46">
        <f t="shared" si="13"/>
        <v>0.99956035553434186</v>
      </c>
      <c r="Y315" s="28">
        <f t="shared" si="14"/>
        <v>-4.3974113762146598E-4</v>
      </c>
    </row>
    <row r="316" spans="2:25" x14ac:dyDescent="0.25">
      <c r="B316" s="9">
        <v>0</v>
      </c>
      <c r="C316" s="3">
        <v>0</v>
      </c>
      <c r="D316" s="9">
        <v>1</v>
      </c>
      <c r="E316" s="3">
        <v>0</v>
      </c>
      <c r="F316" s="14">
        <v>1</v>
      </c>
      <c r="G316" s="13">
        <v>0</v>
      </c>
      <c r="H316" s="13">
        <v>1</v>
      </c>
      <c r="I316" s="13">
        <v>1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1</v>
      </c>
      <c r="S316" s="13">
        <v>0</v>
      </c>
      <c r="T316" s="13">
        <v>0</v>
      </c>
      <c r="U316" s="9">
        <v>1</v>
      </c>
      <c r="V316" s="9">
        <v>1</v>
      </c>
      <c r="W316" s="15">
        <f t="shared" si="12"/>
        <v>5.416349317046679</v>
      </c>
      <c r="X316" s="46">
        <f t="shared" si="13"/>
        <v>0.99557631762337329</v>
      </c>
      <c r="Y316" s="28">
        <f t="shared" si="14"/>
        <v>-4.4334958112171845E-3</v>
      </c>
    </row>
    <row r="317" spans="2:25" x14ac:dyDescent="0.25">
      <c r="B317" s="9">
        <v>1</v>
      </c>
      <c r="C317" s="3">
        <v>0</v>
      </c>
      <c r="D317" s="9">
        <v>0</v>
      </c>
      <c r="E317" s="3">
        <v>1</v>
      </c>
      <c r="F317" s="14">
        <v>1</v>
      </c>
      <c r="G317" s="13">
        <v>0</v>
      </c>
      <c r="H317" s="13">
        <v>0</v>
      </c>
      <c r="I317" s="13">
        <v>1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1</v>
      </c>
      <c r="R317" s="13">
        <v>0</v>
      </c>
      <c r="S317" s="13">
        <v>0</v>
      </c>
      <c r="T317" s="13">
        <v>1</v>
      </c>
      <c r="U317" s="9">
        <v>1</v>
      </c>
      <c r="V317" s="9">
        <v>1</v>
      </c>
      <c r="W317" s="15">
        <f t="shared" si="12"/>
        <v>9.5290099753338655</v>
      </c>
      <c r="X317" s="46">
        <f t="shared" si="13"/>
        <v>0.9999272937119662</v>
      </c>
      <c r="Y317" s="28">
        <f t="shared" si="14"/>
        <v>-7.2708931264077215E-5</v>
      </c>
    </row>
    <row r="318" spans="2:25" x14ac:dyDescent="0.25">
      <c r="B318" s="9">
        <v>0</v>
      </c>
      <c r="C318" s="3">
        <v>1</v>
      </c>
      <c r="D318" s="9">
        <v>0</v>
      </c>
      <c r="E318" s="3">
        <v>1</v>
      </c>
      <c r="F318" s="14">
        <v>1</v>
      </c>
      <c r="G318" s="13">
        <v>0</v>
      </c>
      <c r="H318" s="13">
        <v>0</v>
      </c>
      <c r="I318" s="13">
        <v>0</v>
      </c>
      <c r="J318" s="13">
        <v>1</v>
      </c>
      <c r="K318" s="13">
        <v>0</v>
      </c>
      <c r="L318" s="13">
        <v>0</v>
      </c>
      <c r="M318" s="13">
        <v>0</v>
      </c>
      <c r="N318" s="13">
        <v>0</v>
      </c>
      <c r="O318" s="13">
        <v>1</v>
      </c>
      <c r="P318" s="13">
        <v>0</v>
      </c>
      <c r="Q318" s="13">
        <v>0</v>
      </c>
      <c r="R318" s="13">
        <v>0</v>
      </c>
      <c r="S318" s="13">
        <v>1</v>
      </c>
      <c r="T318" s="13">
        <v>0</v>
      </c>
      <c r="U318" s="9">
        <v>1</v>
      </c>
      <c r="V318" s="9">
        <v>1</v>
      </c>
      <c r="W318" s="15">
        <f t="shared" si="12"/>
        <v>4.249989988309216</v>
      </c>
      <c r="X318" s="46">
        <f t="shared" si="13"/>
        <v>0.9859362341355622</v>
      </c>
      <c r="Y318" s="28">
        <f t="shared" si="14"/>
        <v>-1.4163597732885178E-2</v>
      </c>
    </row>
    <row r="319" spans="2:25" x14ac:dyDescent="0.25">
      <c r="B319" s="9">
        <v>0</v>
      </c>
      <c r="C319" s="3">
        <v>1</v>
      </c>
      <c r="D319" s="9">
        <v>1</v>
      </c>
      <c r="E319" s="3">
        <v>0</v>
      </c>
      <c r="F319" s="14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1</v>
      </c>
      <c r="S319" s="13">
        <v>0</v>
      </c>
      <c r="T319" s="13">
        <v>0</v>
      </c>
      <c r="U319" s="9">
        <v>1</v>
      </c>
      <c r="V319" s="9">
        <v>1</v>
      </c>
      <c r="W319" s="15">
        <f t="shared" si="12"/>
        <v>0.86762602632085062</v>
      </c>
      <c r="X319" s="46">
        <f t="shared" si="13"/>
        <v>0.70425148346987587</v>
      </c>
      <c r="Y319" s="28">
        <f t="shared" si="14"/>
        <v>-0.35061976577437576</v>
      </c>
    </row>
    <row r="320" spans="2:25" x14ac:dyDescent="0.25">
      <c r="B320" s="9">
        <v>1</v>
      </c>
      <c r="C320" s="3">
        <v>0</v>
      </c>
      <c r="D320" s="9">
        <v>0</v>
      </c>
      <c r="E320" s="3">
        <v>1</v>
      </c>
      <c r="F320" s="14">
        <v>1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13">
        <v>0</v>
      </c>
      <c r="U320" s="9">
        <v>1</v>
      </c>
      <c r="V320" s="9">
        <v>1</v>
      </c>
      <c r="W320" s="15">
        <f t="shared" si="12"/>
        <v>1.5703702011616112</v>
      </c>
      <c r="X320" s="46">
        <f t="shared" si="13"/>
        <v>0.82783637696471013</v>
      </c>
      <c r="Y320" s="28">
        <f t="shared" si="14"/>
        <v>-0.18893975648623393</v>
      </c>
    </row>
    <row r="321" spans="2:25" x14ac:dyDescent="0.25">
      <c r="B321" s="9">
        <v>0</v>
      </c>
      <c r="C321" s="3">
        <v>1</v>
      </c>
      <c r="D321" s="9">
        <v>1</v>
      </c>
      <c r="E321" s="3">
        <v>0</v>
      </c>
      <c r="F321" s="14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1</v>
      </c>
      <c r="R321" s="13">
        <v>0</v>
      </c>
      <c r="S321" s="13">
        <v>0</v>
      </c>
      <c r="T321" s="13">
        <v>1</v>
      </c>
      <c r="U321" s="9">
        <v>1</v>
      </c>
      <c r="V321" s="9">
        <v>1</v>
      </c>
      <c r="W321" s="15">
        <f t="shared" si="12"/>
        <v>3.3586553822638434</v>
      </c>
      <c r="X321" s="46">
        <f t="shared" si="13"/>
        <v>0.96638712681610439</v>
      </c>
      <c r="Y321" s="28">
        <f t="shared" si="14"/>
        <v>-3.4190772651790068E-2</v>
      </c>
    </row>
    <row r="322" spans="2:25" x14ac:dyDescent="0.25">
      <c r="B322" s="9">
        <v>1</v>
      </c>
      <c r="C322" s="3">
        <v>0</v>
      </c>
      <c r="D322" s="9">
        <v>1</v>
      </c>
      <c r="E322" s="3">
        <v>0</v>
      </c>
      <c r="F322" s="14">
        <v>0</v>
      </c>
      <c r="G322" s="13">
        <v>0</v>
      </c>
      <c r="H322" s="13">
        <v>0</v>
      </c>
      <c r="I322" s="13">
        <v>1</v>
      </c>
      <c r="J322" s="13">
        <v>0</v>
      </c>
      <c r="K322" s="13">
        <v>0</v>
      </c>
      <c r="L322" s="13">
        <v>0</v>
      </c>
      <c r="M322" s="13">
        <v>1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1</v>
      </c>
      <c r="U322" s="9">
        <v>1</v>
      </c>
      <c r="V322" s="9">
        <v>1</v>
      </c>
      <c r="W322" s="15">
        <f t="shared" si="12"/>
        <v>7.1240829399569678</v>
      </c>
      <c r="X322" s="46">
        <f t="shared" si="13"/>
        <v>0.99919517692481163</v>
      </c>
      <c r="Y322" s="28">
        <f t="shared" si="14"/>
        <v>-8.0514711915658465E-4</v>
      </c>
    </row>
    <row r="323" spans="2:25" x14ac:dyDescent="0.25">
      <c r="B323" s="9">
        <v>1</v>
      </c>
      <c r="C323" s="3">
        <v>0</v>
      </c>
      <c r="D323" s="9">
        <v>1</v>
      </c>
      <c r="E323" s="3">
        <v>0</v>
      </c>
      <c r="F323" s="14">
        <v>0</v>
      </c>
      <c r="G323" s="13">
        <v>0</v>
      </c>
      <c r="H323" s="13">
        <v>0</v>
      </c>
      <c r="I323" s="13">
        <v>1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1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9">
        <v>1</v>
      </c>
      <c r="V323" s="9">
        <v>1</v>
      </c>
      <c r="W323" s="15">
        <f t="shared" si="12"/>
        <v>4.4220165627688681</v>
      </c>
      <c r="X323" s="46">
        <f t="shared" si="13"/>
        <v>0.98813253912177601</v>
      </c>
      <c r="Y323" s="28">
        <f t="shared" si="14"/>
        <v>-1.1938441322749285E-2</v>
      </c>
    </row>
    <row r="324" spans="2:25" x14ac:dyDescent="0.25">
      <c r="B324" s="9">
        <v>0</v>
      </c>
      <c r="C324" s="3">
        <v>1</v>
      </c>
      <c r="D324" s="9">
        <v>1</v>
      </c>
      <c r="E324" s="3">
        <v>0</v>
      </c>
      <c r="F324" s="14">
        <v>0</v>
      </c>
      <c r="G324" s="13">
        <v>1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>
        <v>0</v>
      </c>
      <c r="U324" s="9">
        <v>1</v>
      </c>
      <c r="V324" s="9">
        <v>1</v>
      </c>
      <c r="W324" s="15">
        <f t="shared" si="12"/>
        <v>-2.8095041674844694</v>
      </c>
      <c r="X324" s="46">
        <f t="shared" si="13"/>
        <v>5.6812744184282858E-2</v>
      </c>
      <c r="Y324" s="28">
        <f t="shared" si="14"/>
        <v>-2.8679946089804904</v>
      </c>
    </row>
    <row r="325" spans="2:25" x14ac:dyDescent="0.25">
      <c r="B325" s="9">
        <v>1</v>
      </c>
      <c r="C325" s="3">
        <v>0</v>
      </c>
      <c r="D325" s="9">
        <v>0</v>
      </c>
      <c r="E325" s="3">
        <v>1</v>
      </c>
      <c r="F325" s="14">
        <v>1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0</v>
      </c>
      <c r="U325" s="9">
        <v>1</v>
      </c>
      <c r="V325" s="9">
        <v>1</v>
      </c>
      <c r="W325" s="15">
        <f t="shared" si="12"/>
        <v>1.5703702011616112</v>
      </c>
      <c r="X325" s="46">
        <f t="shared" si="13"/>
        <v>0.82783637696471013</v>
      </c>
      <c r="Y325" s="28">
        <f t="shared" si="14"/>
        <v>-0.18893975648623393</v>
      </c>
    </row>
    <row r="326" spans="2:25" x14ac:dyDescent="0.25">
      <c r="B326" s="9">
        <v>0</v>
      </c>
      <c r="C326" s="3">
        <v>0</v>
      </c>
      <c r="D326" s="9">
        <v>0</v>
      </c>
      <c r="E326" s="3">
        <v>1</v>
      </c>
      <c r="F326" s="14">
        <v>0</v>
      </c>
      <c r="G326" s="13">
        <v>1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1</v>
      </c>
      <c r="S326" s="13">
        <v>0</v>
      </c>
      <c r="T326" s="13">
        <v>0</v>
      </c>
      <c r="U326" s="9">
        <v>1</v>
      </c>
      <c r="V326" s="9">
        <v>1</v>
      </c>
      <c r="W326" s="15">
        <f t="shared" ref="W326:W389" si="15">SUMPRODUCT(B$2:U$2,B326:U326)</f>
        <v>-1.1209714386988094</v>
      </c>
      <c r="X326" s="46">
        <f t="shared" ref="X326:X389" si="16">EXP(W326)/(1+EXP(W326))</f>
        <v>0.24583113610998644</v>
      </c>
      <c r="Y326" s="28">
        <f t="shared" ref="Y326:Y389" si="17">IFERROR(V326*LN(X326)+(1-V326)*LN(1-X326),0)</f>
        <v>-1.4031104173338971</v>
      </c>
    </row>
    <row r="327" spans="2:25" x14ac:dyDescent="0.25">
      <c r="B327" s="9">
        <v>0</v>
      </c>
      <c r="C327" s="3">
        <v>1</v>
      </c>
      <c r="D327" s="9">
        <v>0</v>
      </c>
      <c r="E327" s="3">
        <v>1</v>
      </c>
      <c r="F327" s="14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9">
        <v>1</v>
      </c>
      <c r="V327" s="9">
        <v>1</v>
      </c>
      <c r="W327" s="15">
        <f t="shared" si="15"/>
        <v>-0.34311298015331626</v>
      </c>
      <c r="X327" s="46">
        <f t="shared" si="16"/>
        <v>0.41505349570771527</v>
      </c>
      <c r="Y327" s="28">
        <f t="shared" si="17"/>
        <v>-0.87934786173921975</v>
      </c>
    </row>
    <row r="328" spans="2:25" x14ac:dyDescent="0.25">
      <c r="B328" s="9">
        <v>0</v>
      </c>
      <c r="C328" s="3">
        <v>1</v>
      </c>
      <c r="D328" s="9">
        <v>0</v>
      </c>
      <c r="E328" s="3">
        <v>0</v>
      </c>
      <c r="F328" s="14">
        <v>0</v>
      </c>
      <c r="G328" s="13">
        <v>0</v>
      </c>
      <c r="H328" s="13">
        <v>0</v>
      </c>
      <c r="I328" s="13">
        <v>1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1</v>
      </c>
      <c r="R328" s="13">
        <v>1</v>
      </c>
      <c r="S328" s="13">
        <v>0</v>
      </c>
      <c r="T328" s="13">
        <v>0</v>
      </c>
      <c r="U328" s="9">
        <v>1</v>
      </c>
      <c r="V328" s="9">
        <v>1</v>
      </c>
      <c r="W328" s="15">
        <f t="shared" si="15"/>
        <v>6.8980411017395209</v>
      </c>
      <c r="X328" s="46">
        <f t="shared" si="16"/>
        <v>0.99899125707676617</v>
      </c>
      <c r="Y328" s="28">
        <f t="shared" si="17"/>
        <v>-1.0092520467884021E-3</v>
      </c>
    </row>
    <row r="329" spans="2:25" x14ac:dyDescent="0.25">
      <c r="B329" s="9">
        <v>0</v>
      </c>
      <c r="C329" s="3">
        <v>1</v>
      </c>
      <c r="D329" s="9">
        <v>1</v>
      </c>
      <c r="E329" s="3">
        <v>0</v>
      </c>
      <c r="F329" s="14">
        <v>0</v>
      </c>
      <c r="G329" s="13">
        <v>0</v>
      </c>
      <c r="H329" s="13">
        <v>0</v>
      </c>
      <c r="I329" s="13">
        <v>0</v>
      </c>
      <c r="J329" s="13">
        <v>1</v>
      </c>
      <c r="K329" s="13">
        <v>0</v>
      </c>
      <c r="L329" s="13">
        <v>0</v>
      </c>
      <c r="M329" s="13">
        <v>1</v>
      </c>
      <c r="N329" s="13">
        <v>0</v>
      </c>
      <c r="O329" s="13">
        <v>1</v>
      </c>
      <c r="P329" s="13">
        <v>0</v>
      </c>
      <c r="Q329" s="13">
        <v>0</v>
      </c>
      <c r="R329" s="13">
        <v>0</v>
      </c>
      <c r="S329" s="13">
        <v>0</v>
      </c>
      <c r="T329" s="13">
        <v>0</v>
      </c>
      <c r="U329" s="9">
        <v>1</v>
      </c>
      <c r="V329" s="9">
        <v>1</v>
      </c>
      <c r="W329" s="15">
        <f t="shared" si="15"/>
        <v>5.2067183786877758</v>
      </c>
      <c r="X329" s="46">
        <f t="shared" si="16"/>
        <v>0.9945502363947365</v>
      </c>
      <c r="Y329" s="28">
        <f t="shared" si="17"/>
        <v>-5.4646677409477661E-3</v>
      </c>
    </row>
    <row r="330" spans="2:25" x14ac:dyDescent="0.25">
      <c r="B330" s="9">
        <v>1</v>
      </c>
      <c r="C330" s="3">
        <v>0</v>
      </c>
      <c r="D330" s="9">
        <v>0</v>
      </c>
      <c r="E330" s="3">
        <v>0</v>
      </c>
      <c r="F330" s="14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1</v>
      </c>
      <c r="U330" s="9">
        <v>1</v>
      </c>
      <c r="V330" s="9">
        <v>1</v>
      </c>
      <c r="W330" s="15">
        <f t="shared" si="15"/>
        <v>1.2575684503737943</v>
      </c>
      <c r="X330" s="46">
        <f t="shared" si="16"/>
        <v>0.77860724607555098</v>
      </c>
      <c r="Y330" s="28">
        <f t="shared" si="17"/>
        <v>-0.25024853730458307</v>
      </c>
    </row>
    <row r="331" spans="2:25" x14ac:dyDescent="0.25">
      <c r="B331" s="9">
        <v>0</v>
      </c>
      <c r="C331" s="3">
        <v>1</v>
      </c>
      <c r="D331" s="9">
        <v>1</v>
      </c>
      <c r="E331" s="3">
        <v>0</v>
      </c>
      <c r="F331" s="14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1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1</v>
      </c>
      <c r="S331" s="13">
        <v>0</v>
      </c>
      <c r="T331" s="13">
        <v>0</v>
      </c>
      <c r="U331" s="9">
        <v>1</v>
      </c>
      <c r="V331" s="9">
        <v>1</v>
      </c>
      <c r="W331" s="15">
        <f t="shared" si="15"/>
        <v>3.8181133613127289</v>
      </c>
      <c r="X331" s="46">
        <f t="shared" si="16"/>
        <v>0.97850306098167195</v>
      </c>
      <c r="Y331" s="28">
        <f t="shared" si="17"/>
        <v>-2.173136391209278E-2</v>
      </c>
    </row>
    <row r="332" spans="2:25" x14ac:dyDescent="0.25">
      <c r="B332" s="9">
        <v>0</v>
      </c>
      <c r="C332" s="3">
        <v>1</v>
      </c>
      <c r="D332" s="9">
        <v>0</v>
      </c>
      <c r="E332" s="3">
        <v>1</v>
      </c>
      <c r="F332" s="14">
        <v>0</v>
      </c>
      <c r="G332" s="13">
        <v>0</v>
      </c>
      <c r="H332" s="13">
        <v>0</v>
      </c>
      <c r="I332" s="13">
        <v>0</v>
      </c>
      <c r="J332" s="13">
        <v>1</v>
      </c>
      <c r="K332" s="13">
        <v>1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1</v>
      </c>
      <c r="S332" s="13">
        <v>0</v>
      </c>
      <c r="T332" s="13">
        <v>0</v>
      </c>
      <c r="U332" s="9">
        <v>1</v>
      </c>
      <c r="V332" s="9">
        <v>1</v>
      </c>
      <c r="W332" s="15">
        <f t="shared" si="15"/>
        <v>6.4715163896410637</v>
      </c>
      <c r="X332" s="46">
        <f t="shared" si="16"/>
        <v>0.99845551085337181</v>
      </c>
      <c r="Y332" s="28">
        <f t="shared" si="17"/>
        <v>-1.5456830995134254E-3</v>
      </c>
    </row>
    <row r="333" spans="2:25" x14ac:dyDescent="0.25">
      <c r="B333" s="9">
        <v>0</v>
      </c>
      <c r="C333" s="3">
        <v>1</v>
      </c>
      <c r="D333" s="9">
        <v>1</v>
      </c>
      <c r="E333" s="3">
        <v>0</v>
      </c>
      <c r="F333" s="14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1</v>
      </c>
      <c r="P333" s="13">
        <v>0</v>
      </c>
      <c r="Q333" s="13">
        <v>0</v>
      </c>
      <c r="R333" s="13">
        <v>0</v>
      </c>
      <c r="S333" s="13">
        <v>0</v>
      </c>
      <c r="T333" s="13">
        <v>0</v>
      </c>
      <c r="U333" s="9">
        <v>1</v>
      </c>
      <c r="V333" s="9">
        <v>1</v>
      </c>
      <c r="W333" s="15">
        <f t="shared" si="15"/>
        <v>0.7933443214343221</v>
      </c>
      <c r="X333" s="46">
        <f t="shared" si="16"/>
        <v>0.68854896977827307</v>
      </c>
      <c r="Y333" s="28">
        <f t="shared" si="17"/>
        <v>-0.37316883802931683</v>
      </c>
    </row>
    <row r="334" spans="2:25" x14ac:dyDescent="0.25">
      <c r="B334" s="9">
        <v>0</v>
      </c>
      <c r="C334" s="3">
        <v>0</v>
      </c>
      <c r="D334" s="9">
        <v>1</v>
      </c>
      <c r="E334" s="3">
        <v>0</v>
      </c>
      <c r="F334" s="14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1</v>
      </c>
      <c r="N334" s="13">
        <v>0</v>
      </c>
      <c r="O334" s="13">
        <v>0</v>
      </c>
      <c r="P334" s="13">
        <v>0</v>
      </c>
      <c r="Q334" s="13">
        <v>0</v>
      </c>
      <c r="R334" s="13">
        <v>1</v>
      </c>
      <c r="S334" s="13">
        <v>0</v>
      </c>
      <c r="T334" s="13">
        <v>0</v>
      </c>
      <c r="U334" s="9">
        <v>1</v>
      </c>
      <c r="V334" s="9">
        <v>1</v>
      </c>
      <c r="W334" s="15">
        <f t="shared" si="15"/>
        <v>2.9298608643667898</v>
      </c>
      <c r="X334" s="46">
        <f t="shared" si="16"/>
        <v>0.94930297932998675</v>
      </c>
      <c r="Y334" s="28">
        <f t="shared" si="17"/>
        <v>-5.2027269649939367E-2</v>
      </c>
    </row>
    <row r="335" spans="2:25" x14ac:dyDescent="0.25">
      <c r="B335" s="9">
        <v>1</v>
      </c>
      <c r="C335" s="3">
        <v>0</v>
      </c>
      <c r="D335" s="9">
        <v>1</v>
      </c>
      <c r="E335" s="3">
        <v>0</v>
      </c>
      <c r="F335" s="14">
        <v>0</v>
      </c>
      <c r="G335" s="13">
        <v>0</v>
      </c>
      <c r="H335" s="13">
        <v>0</v>
      </c>
      <c r="I335" s="13">
        <v>1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1</v>
      </c>
      <c r="R335" s="13">
        <v>1</v>
      </c>
      <c r="S335" s="13">
        <v>0</v>
      </c>
      <c r="T335" s="13">
        <v>0</v>
      </c>
      <c r="U335" s="9">
        <v>1</v>
      </c>
      <c r="V335" s="9">
        <v>1</v>
      </c>
      <c r="W335" s="15">
        <f t="shared" si="15"/>
        <v>6.2950438934126076</v>
      </c>
      <c r="X335" s="46">
        <f t="shared" si="16"/>
        <v>0.99815797104324122</v>
      </c>
      <c r="Y335" s="28">
        <f t="shared" si="17"/>
        <v>-1.8437275783581746E-3</v>
      </c>
    </row>
    <row r="336" spans="2:25" x14ac:dyDescent="0.25">
      <c r="B336" s="9">
        <v>0</v>
      </c>
      <c r="C336" s="3">
        <v>1</v>
      </c>
      <c r="D336" s="9">
        <v>1</v>
      </c>
      <c r="E336" s="3">
        <v>0</v>
      </c>
      <c r="F336" s="14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1</v>
      </c>
      <c r="L336" s="13">
        <v>1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9">
        <v>1</v>
      </c>
      <c r="V336" s="9">
        <v>1</v>
      </c>
      <c r="W336" s="15">
        <f t="shared" si="15"/>
        <v>3.6862263629987031</v>
      </c>
      <c r="X336" s="46">
        <f t="shared" si="16"/>
        <v>0.97554654511479688</v>
      </c>
      <c r="Y336" s="28">
        <f t="shared" si="17"/>
        <v>-2.4757405946748877E-2</v>
      </c>
    </row>
    <row r="337" spans="2:25" x14ac:dyDescent="0.25">
      <c r="B337" s="9">
        <v>0</v>
      </c>
      <c r="C337" s="3">
        <v>0</v>
      </c>
      <c r="D337" s="9">
        <v>1</v>
      </c>
      <c r="E337" s="3">
        <v>0</v>
      </c>
      <c r="F337" s="14">
        <v>0</v>
      </c>
      <c r="G337" s="13">
        <v>0</v>
      </c>
      <c r="H337" s="13">
        <v>0</v>
      </c>
      <c r="I337" s="13">
        <v>0</v>
      </c>
      <c r="J337" s="13">
        <v>1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>
        <v>1</v>
      </c>
      <c r="U337" s="9">
        <v>1</v>
      </c>
      <c r="V337" s="9">
        <v>1</v>
      </c>
      <c r="W337" s="15">
        <f t="shared" si="15"/>
        <v>4.1645167675744439</v>
      </c>
      <c r="X337" s="46">
        <f t="shared" si="16"/>
        <v>0.98470049068471011</v>
      </c>
      <c r="Y337" s="28">
        <f t="shared" si="17"/>
        <v>-1.5417754419669534E-2</v>
      </c>
    </row>
    <row r="338" spans="2:25" x14ac:dyDescent="0.25">
      <c r="B338" s="9">
        <v>1</v>
      </c>
      <c r="C338" s="3">
        <v>0</v>
      </c>
      <c r="D338" s="9">
        <v>1</v>
      </c>
      <c r="E338" s="3">
        <v>0</v>
      </c>
      <c r="F338" s="14">
        <v>0</v>
      </c>
      <c r="G338" s="13">
        <v>0</v>
      </c>
      <c r="H338" s="13">
        <v>0</v>
      </c>
      <c r="I338" s="13">
        <v>1</v>
      </c>
      <c r="J338" s="13">
        <v>1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13">
        <v>0</v>
      </c>
      <c r="U338" s="9">
        <v>1</v>
      </c>
      <c r="V338" s="9">
        <v>1</v>
      </c>
      <c r="W338" s="15">
        <f t="shared" si="15"/>
        <v>5.5879024631282208</v>
      </c>
      <c r="X338" s="46">
        <f t="shared" si="16"/>
        <v>0.99627108639499884</v>
      </c>
      <c r="Y338" s="28">
        <f t="shared" si="17"/>
        <v>-3.7358833350802567E-3</v>
      </c>
    </row>
    <row r="339" spans="2:25" x14ac:dyDescent="0.25">
      <c r="B339" s="9">
        <v>0</v>
      </c>
      <c r="C339" s="3">
        <v>0</v>
      </c>
      <c r="D339" s="9">
        <v>0</v>
      </c>
      <c r="E339" s="3">
        <v>1</v>
      </c>
      <c r="F339" s="14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9">
        <v>1</v>
      </c>
      <c r="V339" s="9">
        <v>1</v>
      </c>
      <c r="W339" s="15">
        <f t="shared" si="15"/>
        <v>-0.21637908422316726</v>
      </c>
      <c r="X339" s="46">
        <f t="shared" si="16"/>
        <v>0.44611530477663064</v>
      </c>
      <c r="Y339" s="28">
        <f t="shared" si="17"/>
        <v>-0.80717782948611816</v>
      </c>
    </row>
    <row r="340" spans="2:25" x14ac:dyDescent="0.25">
      <c r="B340" s="9">
        <v>0</v>
      </c>
      <c r="C340" s="3">
        <v>0</v>
      </c>
      <c r="D340" s="9">
        <v>0</v>
      </c>
      <c r="E340" s="3">
        <v>1</v>
      </c>
      <c r="F340" s="14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1</v>
      </c>
      <c r="U340" s="9">
        <v>1</v>
      </c>
      <c r="V340" s="9">
        <v>1</v>
      </c>
      <c r="W340" s="15">
        <f t="shared" si="15"/>
        <v>1.8621735656274532</v>
      </c>
      <c r="X340" s="46">
        <f t="shared" si="16"/>
        <v>0.86555009371758795</v>
      </c>
      <c r="Y340" s="28">
        <f t="shared" si="17"/>
        <v>-0.14439002768421758</v>
      </c>
    </row>
    <row r="341" spans="2:25" x14ac:dyDescent="0.25">
      <c r="B341" s="9">
        <v>0</v>
      </c>
      <c r="C341" s="3">
        <v>1</v>
      </c>
      <c r="D341" s="9">
        <v>0</v>
      </c>
      <c r="E341" s="3">
        <v>1</v>
      </c>
      <c r="F341" s="14">
        <v>1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1</v>
      </c>
      <c r="S341" s="13">
        <v>0</v>
      </c>
      <c r="T341" s="13">
        <v>0</v>
      </c>
      <c r="U341" s="9">
        <v>1</v>
      </c>
      <c r="V341" s="9">
        <v>1</v>
      </c>
      <c r="W341" s="15">
        <f t="shared" si="15"/>
        <v>3.4093083780563256</v>
      </c>
      <c r="X341" s="46">
        <f t="shared" si="16"/>
        <v>0.96799418199697085</v>
      </c>
      <c r="Y341" s="28">
        <f t="shared" si="17"/>
        <v>-3.2529202057329967E-2</v>
      </c>
    </row>
    <row r="342" spans="2:25" x14ac:dyDescent="0.25">
      <c r="B342" s="9">
        <v>0</v>
      </c>
      <c r="C342" s="3">
        <v>1</v>
      </c>
      <c r="D342" s="9">
        <v>0</v>
      </c>
      <c r="E342" s="3">
        <v>1</v>
      </c>
      <c r="F342" s="14">
        <v>0</v>
      </c>
      <c r="G342" s="13">
        <v>0</v>
      </c>
      <c r="H342" s="13">
        <v>0</v>
      </c>
      <c r="I342" s="13">
        <v>0</v>
      </c>
      <c r="J342" s="13">
        <v>1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9">
        <v>1</v>
      </c>
      <c r="V342" s="9">
        <v>1</v>
      </c>
      <c r="W342" s="15">
        <f t="shared" si="15"/>
        <v>2.1347601349843468</v>
      </c>
      <c r="X342" s="46">
        <f t="shared" si="16"/>
        <v>0.89423605763730241</v>
      </c>
      <c r="Y342" s="28">
        <f t="shared" si="17"/>
        <v>-0.11178549208862053</v>
      </c>
    </row>
    <row r="343" spans="2:25" x14ac:dyDescent="0.25">
      <c r="B343" s="9">
        <v>1</v>
      </c>
      <c r="C343" s="3">
        <v>0</v>
      </c>
      <c r="D343" s="9">
        <v>0</v>
      </c>
      <c r="E343" s="3">
        <v>1</v>
      </c>
      <c r="F343" s="14">
        <v>1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1</v>
      </c>
      <c r="P343" s="13">
        <v>0</v>
      </c>
      <c r="Q343" s="13">
        <v>1</v>
      </c>
      <c r="R343" s="13">
        <v>0</v>
      </c>
      <c r="S343" s="13">
        <v>0</v>
      </c>
      <c r="T343" s="13">
        <v>0</v>
      </c>
      <c r="U343" s="9">
        <v>1</v>
      </c>
      <c r="V343" s="9">
        <v>1</v>
      </c>
      <c r="W343" s="15">
        <f t="shared" si="15"/>
        <v>4.6811030416971322</v>
      </c>
      <c r="X343" s="46">
        <f t="shared" si="16"/>
        <v>0.99081633700159188</v>
      </c>
      <c r="Y343" s="28">
        <f t="shared" si="17"/>
        <v>-9.2260928052597443E-3</v>
      </c>
    </row>
    <row r="344" spans="2:25" x14ac:dyDescent="0.25">
      <c r="B344" s="9">
        <v>0</v>
      </c>
      <c r="C344" s="3">
        <v>1</v>
      </c>
      <c r="D344" s="9">
        <v>1</v>
      </c>
      <c r="E344" s="3">
        <v>0</v>
      </c>
      <c r="F344" s="14">
        <v>0</v>
      </c>
      <c r="G344" s="13">
        <v>0</v>
      </c>
      <c r="H344" s="13">
        <v>0</v>
      </c>
      <c r="I344" s="13">
        <v>0</v>
      </c>
      <c r="J344" s="13">
        <v>1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1</v>
      </c>
      <c r="S344" s="13">
        <v>0</v>
      </c>
      <c r="T344" s="13">
        <v>0</v>
      </c>
      <c r="U344" s="9">
        <v>1</v>
      </c>
      <c r="V344" s="9">
        <v>1</v>
      </c>
      <c r="W344" s="15">
        <f t="shared" si="15"/>
        <v>3.345499141458514</v>
      </c>
      <c r="X344" s="46">
        <f t="shared" si="16"/>
        <v>0.96595713985983322</v>
      </c>
      <c r="Y344" s="28">
        <f t="shared" si="17"/>
        <v>-3.463581442905872E-2</v>
      </c>
    </row>
    <row r="345" spans="2:25" x14ac:dyDescent="0.25">
      <c r="B345" s="9">
        <v>0</v>
      </c>
      <c r="C345" s="3">
        <v>1</v>
      </c>
      <c r="D345" s="9">
        <v>1</v>
      </c>
      <c r="E345" s="3">
        <v>0</v>
      </c>
      <c r="F345" s="14">
        <v>1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1</v>
      </c>
      <c r="R345" s="13">
        <v>0</v>
      </c>
      <c r="S345" s="13">
        <v>0</v>
      </c>
      <c r="T345" s="13">
        <v>0</v>
      </c>
      <c r="U345" s="9">
        <v>1</v>
      </c>
      <c r="V345" s="9">
        <v>1</v>
      </c>
      <c r="W345" s="15">
        <f t="shared" si="15"/>
        <v>3.646255170958026</v>
      </c>
      <c r="X345" s="46">
        <f t="shared" si="16"/>
        <v>0.97457466881650112</v>
      </c>
      <c r="Y345" s="28">
        <f t="shared" si="17"/>
        <v>-2.5754140274660848E-2</v>
      </c>
    </row>
    <row r="346" spans="2:25" x14ac:dyDescent="0.25">
      <c r="B346" s="9">
        <v>0</v>
      </c>
      <c r="C346" s="3">
        <v>1</v>
      </c>
      <c r="D346" s="9">
        <v>0</v>
      </c>
      <c r="E346" s="3">
        <v>0</v>
      </c>
      <c r="F346" s="14">
        <v>0</v>
      </c>
      <c r="G346" s="13">
        <v>0</v>
      </c>
      <c r="H346" s="13">
        <v>0</v>
      </c>
      <c r="I346" s="13">
        <v>1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13">
        <v>1</v>
      </c>
      <c r="U346" s="9">
        <v>1</v>
      </c>
      <c r="V346" s="9">
        <v>1</v>
      </c>
      <c r="W346" s="15">
        <f t="shared" si="15"/>
        <v>5.791579206168092</v>
      </c>
      <c r="X346" s="46">
        <f t="shared" si="16"/>
        <v>0.99695613658904059</v>
      </c>
      <c r="Y346" s="28">
        <f t="shared" si="17"/>
        <v>-3.0485053852754595E-3</v>
      </c>
    </row>
    <row r="347" spans="2:25" x14ac:dyDescent="0.25">
      <c r="B347" s="9">
        <v>0</v>
      </c>
      <c r="C347" s="3">
        <v>1</v>
      </c>
      <c r="D347" s="9">
        <v>0</v>
      </c>
      <c r="E347" s="3">
        <v>0</v>
      </c>
      <c r="F347" s="14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>
        <v>0</v>
      </c>
      <c r="U347" s="9">
        <v>1</v>
      </c>
      <c r="V347" s="9">
        <v>1</v>
      </c>
      <c r="W347" s="15">
        <f t="shared" si="15"/>
        <v>-0.36831494224695061</v>
      </c>
      <c r="X347" s="46">
        <f t="shared" si="16"/>
        <v>0.40894825359117204</v>
      </c>
      <c r="Y347" s="28">
        <f t="shared" si="17"/>
        <v>-0.89416665028056941</v>
      </c>
    </row>
    <row r="348" spans="2:25" x14ac:dyDescent="0.25">
      <c r="B348" s="9">
        <v>1</v>
      </c>
      <c r="C348" s="3">
        <v>0</v>
      </c>
      <c r="D348" s="9">
        <v>0</v>
      </c>
      <c r="E348" s="3">
        <v>1</v>
      </c>
      <c r="F348" s="14">
        <v>0</v>
      </c>
      <c r="G348" s="13">
        <v>0</v>
      </c>
      <c r="H348" s="13">
        <v>0</v>
      </c>
      <c r="I348" s="13">
        <v>1</v>
      </c>
      <c r="J348" s="13">
        <v>0</v>
      </c>
      <c r="K348" s="13">
        <v>0</v>
      </c>
      <c r="L348" s="13">
        <v>0</v>
      </c>
      <c r="M348" s="13">
        <v>1</v>
      </c>
      <c r="N348" s="13">
        <v>0</v>
      </c>
      <c r="O348" s="13">
        <v>0</v>
      </c>
      <c r="P348" s="13">
        <v>0</v>
      </c>
      <c r="Q348" s="13">
        <v>0</v>
      </c>
      <c r="R348" s="13">
        <v>1</v>
      </c>
      <c r="S348" s="13">
        <v>0</v>
      </c>
      <c r="T348" s="13">
        <v>0</v>
      </c>
      <c r="U348" s="9">
        <v>1</v>
      </c>
      <c r="V348" s="9">
        <v>1</v>
      </c>
      <c r="W348" s="15">
        <f t="shared" si="15"/>
        <v>6.6073291229618585</v>
      </c>
      <c r="X348" s="46">
        <f t="shared" si="16"/>
        <v>0.99865138703242384</v>
      </c>
      <c r="Y348" s="28">
        <f t="shared" si="17"/>
        <v>-1.3495231644719066E-3</v>
      </c>
    </row>
    <row r="349" spans="2:25" x14ac:dyDescent="0.25">
      <c r="B349" s="9">
        <v>0</v>
      </c>
      <c r="C349" s="3">
        <v>1</v>
      </c>
      <c r="D349" s="9">
        <v>0</v>
      </c>
      <c r="E349" s="3">
        <v>1</v>
      </c>
      <c r="F349" s="14">
        <v>0</v>
      </c>
      <c r="G349" s="13">
        <v>1</v>
      </c>
      <c r="H349" s="13">
        <v>0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0</v>
      </c>
      <c r="U349" s="9">
        <v>1</v>
      </c>
      <c r="V349" s="9">
        <v>1</v>
      </c>
      <c r="W349" s="15">
        <f t="shared" si="15"/>
        <v>-2.6339742542937974</v>
      </c>
      <c r="X349" s="46">
        <f t="shared" si="16"/>
        <v>6.6983644422511271E-2</v>
      </c>
      <c r="Y349" s="28">
        <f t="shared" si="17"/>
        <v>-2.7033068024884694</v>
      </c>
    </row>
    <row r="350" spans="2:25" x14ac:dyDescent="0.25">
      <c r="B350" s="9">
        <v>0</v>
      </c>
      <c r="C350" s="3">
        <v>1</v>
      </c>
      <c r="D350" s="9">
        <v>0</v>
      </c>
      <c r="E350" s="3">
        <v>1</v>
      </c>
      <c r="F350" s="14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1</v>
      </c>
      <c r="U350" s="9">
        <v>1</v>
      </c>
      <c r="V350" s="9">
        <v>1</v>
      </c>
      <c r="W350" s="15">
        <f t="shared" si="15"/>
        <v>1.7354396696973045</v>
      </c>
      <c r="X350" s="46">
        <f t="shared" si="16"/>
        <v>0.85010689194376843</v>
      </c>
      <c r="Y350" s="28">
        <f t="shared" si="17"/>
        <v>-0.16239318217633789</v>
      </c>
    </row>
    <row r="351" spans="2:25" x14ac:dyDescent="0.25">
      <c r="B351" s="9">
        <v>0</v>
      </c>
      <c r="C351" s="3">
        <v>1</v>
      </c>
      <c r="D351" s="9">
        <v>1</v>
      </c>
      <c r="E351" s="3">
        <v>0</v>
      </c>
      <c r="F351" s="14">
        <v>0</v>
      </c>
      <c r="G351" s="13">
        <v>0</v>
      </c>
      <c r="H351" s="13">
        <v>0</v>
      </c>
      <c r="I351" s="13">
        <v>0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13">
        <v>0</v>
      </c>
      <c r="U351" s="9">
        <v>1</v>
      </c>
      <c r="V351" s="9">
        <v>1</v>
      </c>
      <c r="W351" s="15">
        <f t="shared" si="15"/>
        <v>-0.5186428933439885</v>
      </c>
      <c r="X351" s="46">
        <f t="shared" si="16"/>
        <v>0.37316962533031278</v>
      </c>
      <c r="Y351" s="28">
        <f t="shared" si="17"/>
        <v>-0.98572220311143566</v>
      </c>
    </row>
    <row r="352" spans="2:25" x14ac:dyDescent="0.25">
      <c r="B352" s="9">
        <v>1</v>
      </c>
      <c r="C352" s="3">
        <v>0</v>
      </c>
      <c r="D352" s="9">
        <v>0</v>
      </c>
      <c r="E352" s="3">
        <v>0</v>
      </c>
      <c r="F352" s="14">
        <v>0</v>
      </c>
      <c r="G352" s="13">
        <v>0</v>
      </c>
      <c r="H352" s="13">
        <v>0</v>
      </c>
      <c r="I352" s="13">
        <v>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1</v>
      </c>
      <c r="S352" s="13">
        <v>0</v>
      </c>
      <c r="T352" s="13">
        <v>0</v>
      </c>
      <c r="U352" s="9">
        <v>1</v>
      </c>
      <c r="V352" s="9">
        <v>1</v>
      </c>
      <c r="W352" s="15">
        <f t="shared" si="15"/>
        <v>4.6466262187524343</v>
      </c>
      <c r="X352" s="46">
        <f t="shared" si="16"/>
        <v>0.99049725338278172</v>
      </c>
      <c r="Y352" s="28">
        <f t="shared" si="17"/>
        <v>-9.5481858077176209E-3</v>
      </c>
    </row>
    <row r="353" spans="2:25" x14ac:dyDescent="0.25">
      <c r="B353" s="9">
        <v>0</v>
      </c>
      <c r="C353" s="3">
        <v>0</v>
      </c>
      <c r="D353" s="9">
        <v>1</v>
      </c>
      <c r="E353" s="3">
        <v>0</v>
      </c>
      <c r="F353" s="14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1</v>
      </c>
      <c r="P353" s="13">
        <v>0</v>
      </c>
      <c r="Q353" s="13">
        <v>0</v>
      </c>
      <c r="R353" s="13">
        <v>0</v>
      </c>
      <c r="S353" s="13">
        <v>0</v>
      </c>
      <c r="T353" s="13">
        <v>0</v>
      </c>
      <c r="U353" s="9">
        <v>1</v>
      </c>
      <c r="V353" s="9">
        <v>1</v>
      </c>
      <c r="W353" s="15">
        <f t="shared" si="15"/>
        <v>0.92007821736447104</v>
      </c>
      <c r="X353" s="46">
        <f t="shared" si="16"/>
        <v>0.71505804276006557</v>
      </c>
      <c r="Y353" s="28">
        <f t="shared" si="17"/>
        <v>-0.33539156089753419</v>
      </c>
    </row>
    <row r="354" spans="2:25" x14ac:dyDescent="0.25">
      <c r="B354" s="9">
        <v>0</v>
      </c>
      <c r="C354" s="3">
        <v>1</v>
      </c>
      <c r="D354" s="9">
        <v>0</v>
      </c>
      <c r="E354" s="3">
        <v>1</v>
      </c>
      <c r="F354" s="14">
        <v>0</v>
      </c>
      <c r="G354" s="13">
        <v>0</v>
      </c>
      <c r="H354" s="13">
        <v>0</v>
      </c>
      <c r="I354" s="13">
        <v>0</v>
      </c>
      <c r="J354" s="13">
        <v>1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9">
        <v>1</v>
      </c>
      <c r="V354" s="9">
        <v>1</v>
      </c>
      <c r="W354" s="15">
        <f t="shared" si="15"/>
        <v>2.1347601349843468</v>
      </c>
      <c r="X354" s="46">
        <f t="shared" si="16"/>
        <v>0.89423605763730241</v>
      </c>
      <c r="Y354" s="28">
        <f t="shared" si="17"/>
        <v>-0.11178549208862053</v>
      </c>
    </row>
    <row r="355" spans="2:25" x14ac:dyDescent="0.25">
      <c r="B355" s="9">
        <v>0</v>
      </c>
      <c r="C355" s="3">
        <v>1</v>
      </c>
      <c r="D355" s="9">
        <v>1</v>
      </c>
      <c r="E355" s="3">
        <v>0</v>
      </c>
      <c r="F355" s="14">
        <v>0</v>
      </c>
      <c r="G355" s="13">
        <v>0</v>
      </c>
      <c r="H355" s="13">
        <v>0</v>
      </c>
      <c r="I355" s="13">
        <v>1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>
        <v>0</v>
      </c>
      <c r="U355" s="9">
        <v>1</v>
      </c>
      <c r="V355" s="9">
        <v>1</v>
      </c>
      <c r="W355" s="15">
        <f t="shared" si="15"/>
        <v>3.5626986052204335</v>
      </c>
      <c r="X355" s="46">
        <f t="shared" si="16"/>
        <v>0.97242004472624899</v>
      </c>
      <c r="Y355" s="28">
        <f t="shared" si="17"/>
        <v>-2.7967423089269736E-2</v>
      </c>
    </row>
    <row r="356" spans="2:25" x14ac:dyDescent="0.25">
      <c r="B356" s="9">
        <v>0</v>
      </c>
      <c r="C356" s="3">
        <v>1</v>
      </c>
      <c r="D356" s="9">
        <v>1</v>
      </c>
      <c r="E356" s="3">
        <v>0</v>
      </c>
      <c r="F356" s="14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13">
        <v>1</v>
      </c>
      <c r="U356" s="9">
        <v>1</v>
      </c>
      <c r="V356" s="9">
        <v>1</v>
      </c>
      <c r="W356" s="15">
        <f t="shared" si="15"/>
        <v>1.5599097565066322</v>
      </c>
      <c r="X356" s="46">
        <f t="shared" si="16"/>
        <v>0.82634040324589497</v>
      </c>
      <c r="Y356" s="28">
        <f t="shared" si="17"/>
        <v>-0.19074847988816931</v>
      </c>
    </row>
    <row r="357" spans="2:25" x14ac:dyDescent="0.25">
      <c r="B357" s="9">
        <v>1</v>
      </c>
      <c r="C357" s="3">
        <v>0</v>
      </c>
      <c r="D357" s="9">
        <v>0</v>
      </c>
      <c r="E357" s="3">
        <v>1</v>
      </c>
      <c r="F357" s="14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1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1</v>
      </c>
      <c r="U357" s="9">
        <v>1</v>
      </c>
      <c r="V357" s="9">
        <v>1</v>
      </c>
      <c r="W357" s="15">
        <f t="shared" si="15"/>
        <v>4.2332577474593069</v>
      </c>
      <c r="X357" s="46">
        <f t="shared" si="16"/>
        <v>0.98570232889953691</v>
      </c>
      <c r="Y357" s="28">
        <f t="shared" si="17"/>
        <v>-1.440086762758897E-2</v>
      </c>
    </row>
    <row r="358" spans="2:25" x14ac:dyDescent="0.25">
      <c r="B358" s="9">
        <v>1</v>
      </c>
      <c r="C358" s="3">
        <v>0</v>
      </c>
      <c r="D358" s="9">
        <v>0</v>
      </c>
      <c r="E358" s="3">
        <v>0</v>
      </c>
      <c r="F358" s="14">
        <v>1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1</v>
      </c>
      <c r="O358" s="13">
        <v>0</v>
      </c>
      <c r="P358" s="13">
        <v>0</v>
      </c>
      <c r="Q358" s="13">
        <v>1</v>
      </c>
      <c r="R358" s="13">
        <v>0</v>
      </c>
      <c r="S358" s="13">
        <v>0</v>
      </c>
      <c r="T358" s="13">
        <v>0</v>
      </c>
      <c r="U358" s="9">
        <v>1</v>
      </c>
      <c r="V358" s="9">
        <v>1</v>
      </c>
      <c r="W358" s="15">
        <f t="shared" si="15"/>
        <v>4.448179531514584</v>
      </c>
      <c r="X358" s="46">
        <f t="shared" si="16"/>
        <v>0.98843545658891996</v>
      </c>
      <c r="Y358" s="28">
        <f t="shared" si="17"/>
        <v>-1.1631932798708796E-2</v>
      </c>
    </row>
    <row r="359" spans="2:25" x14ac:dyDescent="0.25">
      <c r="B359" s="9">
        <v>0</v>
      </c>
      <c r="C359" s="3">
        <v>1</v>
      </c>
      <c r="D359" s="9">
        <v>1</v>
      </c>
      <c r="E359" s="3">
        <v>0</v>
      </c>
      <c r="F359" s="14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1</v>
      </c>
      <c r="T359" s="13">
        <v>0</v>
      </c>
      <c r="U359" s="9">
        <v>1</v>
      </c>
      <c r="V359" s="9">
        <v>1</v>
      </c>
      <c r="W359" s="15">
        <f t="shared" si="15"/>
        <v>-2.0815526933422333</v>
      </c>
      <c r="X359" s="46">
        <f t="shared" si="16"/>
        <v>0.11090277342827884</v>
      </c>
      <c r="Y359" s="28">
        <f t="shared" si="17"/>
        <v>-2.1991013765681062</v>
      </c>
    </row>
    <row r="360" spans="2:25" x14ac:dyDescent="0.25">
      <c r="B360" s="9">
        <v>0</v>
      </c>
      <c r="C360" s="3">
        <v>1</v>
      </c>
      <c r="D360" s="9">
        <v>0</v>
      </c>
      <c r="E360" s="3">
        <v>0</v>
      </c>
      <c r="F360" s="14">
        <v>0</v>
      </c>
      <c r="G360" s="13">
        <v>0</v>
      </c>
      <c r="H360" s="13">
        <v>0</v>
      </c>
      <c r="I360" s="13">
        <v>1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1</v>
      </c>
      <c r="U360" s="9">
        <v>1</v>
      </c>
      <c r="V360" s="9">
        <v>1</v>
      </c>
      <c r="W360" s="15">
        <f t="shared" si="15"/>
        <v>5.791579206168092</v>
      </c>
      <c r="X360" s="46">
        <f t="shared" si="16"/>
        <v>0.99695613658904059</v>
      </c>
      <c r="Y360" s="28">
        <f t="shared" si="17"/>
        <v>-3.0485053852754595E-3</v>
      </c>
    </row>
    <row r="361" spans="2:25" x14ac:dyDescent="0.25">
      <c r="B361" s="9">
        <v>0</v>
      </c>
      <c r="C361" s="3">
        <v>1</v>
      </c>
      <c r="D361" s="9">
        <v>0</v>
      </c>
      <c r="E361" s="3">
        <v>1</v>
      </c>
      <c r="F361" s="14">
        <v>0</v>
      </c>
      <c r="G361" s="13">
        <v>0</v>
      </c>
      <c r="H361" s="13">
        <v>0</v>
      </c>
      <c r="I361" s="13">
        <v>1</v>
      </c>
      <c r="J361" s="13">
        <v>1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13">
        <v>0</v>
      </c>
      <c r="U361" s="9">
        <v>1</v>
      </c>
      <c r="V361" s="9">
        <v>1</v>
      </c>
      <c r="W361" s="15">
        <f t="shared" si="15"/>
        <v>6.2161016335487682</v>
      </c>
      <c r="X361" s="46">
        <f t="shared" si="16"/>
        <v>0.99800696496190011</v>
      </c>
      <c r="Y361" s="28">
        <f t="shared" si="17"/>
        <v>-1.9950237752860336E-3</v>
      </c>
    </row>
    <row r="362" spans="2:25" x14ac:dyDescent="0.25">
      <c r="B362" s="9">
        <v>1</v>
      </c>
      <c r="C362" s="3">
        <v>0</v>
      </c>
      <c r="D362" s="9">
        <v>0</v>
      </c>
      <c r="E362" s="3">
        <v>1</v>
      </c>
      <c r="F362" s="14">
        <v>0</v>
      </c>
      <c r="G362" s="13">
        <v>0</v>
      </c>
      <c r="H362" s="13">
        <v>0</v>
      </c>
      <c r="I362" s="13">
        <v>1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1</v>
      </c>
      <c r="S362" s="13">
        <v>0</v>
      </c>
      <c r="T362" s="13">
        <v>1</v>
      </c>
      <c r="U362" s="9">
        <v>1</v>
      </c>
      <c r="V362" s="9">
        <v>1</v>
      </c>
      <c r="W362" s="15">
        <f t="shared" si="15"/>
        <v>6.750380830696689</v>
      </c>
      <c r="X362" s="46">
        <f t="shared" si="16"/>
        <v>0.99883093451497051</v>
      </c>
      <c r="Y362" s="28">
        <f t="shared" si="17"/>
        <v>-1.1697493751438074E-3</v>
      </c>
    </row>
    <row r="363" spans="2:25" x14ac:dyDescent="0.25">
      <c r="B363" s="9">
        <v>1</v>
      </c>
      <c r="C363" s="3">
        <v>0</v>
      </c>
      <c r="D363" s="9">
        <v>0</v>
      </c>
      <c r="E363" s="3">
        <v>1</v>
      </c>
      <c r="F363" s="14">
        <v>0</v>
      </c>
      <c r="G363" s="13">
        <v>0</v>
      </c>
      <c r="H363" s="13">
        <v>0</v>
      </c>
      <c r="I363" s="13">
        <v>0</v>
      </c>
      <c r="J363" s="13">
        <v>1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0</v>
      </c>
      <c r="U363" s="9">
        <v>1</v>
      </c>
      <c r="V363" s="9">
        <v>1</v>
      </c>
      <c r="W363" s="15">
        <f t="shared" si="15"/>
        <v>1.6820908777544712</v>
      </c>
      <c r="X363" s="46">
        <f t="shared" si="16"/>
        <v>0.84318119932821167</v>
      </c>
      <c r="Y363" s="28">
        <f t="shared" si="17"/>
        <v>-0.17057339825550996</v>
      </c>
    </row>
    <row r="364" spans="2:25" x14ac:dyDescent="0.25">
      <c r="B364" s="9">
        <v>0</v>
      </c>
      <c r="C364" s="3">
        <v>1</v>
      </c>
      <c r="D364" s="9">
        <v>0</v>
      </c>
      <c r="E364" s="3">
        <v>1</v>
      </c>
      <c r="F364" s="14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1</v>
      </c>
      <c r="S364" s="13">
        <v>0</v>
      </c>
      <c r="T364" s="13">
        <v>1</v>
      </c>
      <c r="U364" s="9">
        <v>1</v>
      </c>
      <c r="V364" s="9">
        <v>1</v>
      </c>
      <c r="W364" s="15">
        <f t="shared" si="15"/>
        <v>3.1217085893621435</v>
      </c>
      <c r="X364" s="46">
        <f t="shared" si="16"/>
        <v>0.95777937423693071</v>
      </c>
      <c r="Y364" s="28">
        <f t="shared" si="17"/>
        <v>-4.3137825825304225E-2</v>
      </c>
    </row>
    <row r="365" spans="2:25" x14ac:dyDescent="0.25">
      <c r="B365" s="9">
        <v>0</v>
      </c>
      <c r="C365" s="3">
        <v>0</v>
      </c>
      <c r="D365" s="9">
        <v>1</v>
      </c>
      <c r="E365" s="3">
        <v>0</v>
      </c>
      <c r="F365" s="14">
        <v>0</v>
      </c>
      <c r="G365" s="13">
        <v>1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1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13">
        <v>0</v>
      </c>
      <c r="U365" s="9">
        <v>1</v>
      </c>
      <c r="V365" s="9">
        <v>1</v>
      </c>
      <c r="W365" s="15">
        <f t="shared" si="15"/>
        <v>-0.74726932943853042</v>
      </c>
      <c r="X365" s="46">
        <f t="shared" si="16"/>
        <v>0.32141659116212767</v>
      </c>
      <c r="Y365" s="28">
        <f t="shared" si="17"/>
        <v>-1.1350172054736478</v>
      </c>
    </row>
    <row r="366" spans="2:25" x14ac:dyDescent="0.25">
      <c r="B366" s="9">
        <v>0</v>
      </c>
      <c r="C366" s="3">
        <v>1</v>
      </c>
      <c r="D366" s="9">
        <v>0</v>
      </c>
      <c r="E366" s="3">
        <v>1</v>
      </c>
      <c r="F366" s="14">
        <v>0</v>
      </c>
      <c r="G366" s="13">
        <v>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9">
        <v>1</v>
      </c>
      <c r="V366" s="9">
        <v>1</v>
      </c>
      <c r="W366" s="15">
        <f t="shared" si="15"/>
        <v>-0.34311298015331626</v>
      </c>
      <c r="X366" s="46">
        <f t="shared" si="16"/>
        <v>0.41505349570771527</v>
      </c>
      <c r="Y366" s="28">
        <f t="shared" si="17"/>
        <v>-0.87934786173921975</v>
      </c>
    </row>
    <row r="367" spans="2:25" x14ac:dyDescent="0.25">
      <c r="B367" s="9">
        <v>1</v>
      </c>
      <c r="C367" s="3">
        <v>0</v>
      </c>
      <c r="D367" s="9">
        <v>1</v>
      </c>
      <c r="E367" s="3">
        <v>0</v>
      </c>
      <c r="F367" s="14">
        <v>0</v>
      </c>
      <c r="G367" s="13">
        <v>0</v>
      </c>
      <c r="H367" s="13">
        <v>0</v>
      </c>
      <c r="I367" s="13">
        <v>0</v>
      </c>
      <c r="J367" s="13">
        <v>1</v>
      </c>
      <c r="K367" s="13">
        <v>0</v>
      </c>
      <c r="L367" s="13">
        <v>1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>
        <v>0</v>
      </c>
      <c r="U367" s="9">
        <v>1</v>
      </c>
      <c r="V367" s="9">
        <v>1</v>
      </c>
      <c r="W367" s="15">
        <f t="shared" si="15"/>
        <v>2.7609428859146119</v>
      </c>
      <c r="X367" s="46">
        <f t="shared" si="16"/>
        <v>0.94052839600646443</v>
      </c>
      <c r="Y367" s="28">
        <f t="shared" si="17"/>
        <v>-6.1313438239137624E-2</v>
      </c>
    </row>
    <row r="368" spans="2:25" x14ac:dyDescent="0.25">
      <c r="B368" s="9">
        <v>0</v>
      </c>
      <c r="C368" s="3">
        <v>1</v>
      </c>
      <c r="D368" s="9">
        <v>1</v>
      </c>
      <c r="E368" s="3">
        <v>0</v>
      </c>
      <c r="F368" s="14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1</v>
      </c>
      <c r="S368" s="13">
        <v>0</v>
      </c>
      <c r="T368" s="13">
        <v>0</v>
      </c>
      <c r="U368" s="9">
        <v>1</v>
      </c>
      <c r="V368" s="9">
        <v>1</v>
      </c>
      <c r="W368" s="15">
        <f t="shared" si="15"/>
        <v>0.86762602632085062</v>
      </c>
      <c r="X368" s="46">
        <f t="shared" si="16"/>
        <v>0.70425148346987587</v>
      </c>
      <c r="Y368" s="28">
        <f t="shared" si="17"/>
        <v>-0.35061976577437576</v>
      </c>
    </row>
    <row r="369" spans="2:25" x14ac:dyDescent="0.25">
      <c r="B369" s="9">
        <v>0</v>
      </c>
      <c r="C369" s="3">
        <v>1</v>
      </c>
      <c r="D369" s="9">
        <v>1</v>
      </c>
      <c r="E369" s="3">
        <v>0</v>
      </c>
      <c r="F369" s="14">
        <v>0</v>
      </c>
      <c r="G369" s="13">
        <v>0</v>
      </c>
      <c r="H369" s="13">
        <v>0</v>
      </c>
      <c r="I369" s="13">
        <v>1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1</v>
      </c>
      <c r="U369" s="9">
        <v>1</v>
      </c>
      <c r="V369" s="9">
        <v>1</v>
      </c>
      <c r="W369" s="15">
        <f t="shared" si="15"/>
        <v>5.6412512550710536</v>
      </c>
      <c r="X369" s="46">
        <f t="shared" si="16"/>
        <v>0.99646412116143002</v>
      </c>
      <c r="Y369" s="28">
        <f t="shared" si="17"/>
        <v>-3.5421448330424728E-3</v>
      </c>
    </row>
    <row r="370" spans="2:25" x14ac:dyDescent="0.25">
      <c r="B370" s="9">
        <v>0</v>
      </c>
      <c r="C370" s="3">
        <v>1</v>
      </c>
      <c r="D370" s="9">
        <v>0</v>
      </c>
      <c r="E370" s="3">
        <v>1</v>
      </c>
      <c r="F370" s="14">
        <v>0</v>
      </c>
      <c r="G370" s="13">
        <v>0</v>
      </c>
      <c r="H370" s="13">
        <v>0</v>
      </c>
      <c r="I370" s="13">
        <v>0</v>
      </c>
      <c r="J370" s="13">
        <v>1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9">
        <v>1</v>
      </c>
      <c r="V370" s="9">
        <v>1</v>
      </c>
      <c r="W370" s="15">
        <f t="shared" si="15"/>
        <v>2.1347601349843468</v>
      </c>
      <c r="X370" s="46">
        <f t="shared" si="16"/>
        <v>0.89423605763730241</v>
      </c>
      <c r="Y370" s="28">
        <f t="shared" si="17"/>
        <v>-0.11178549208862053</v>
      </c>
    </row>
    <row r="371" spans="2:25" x14ac:dyDescent="0.25">
      <c r="B371" s="9">
        <v>0</v>
      </c>
      <c r="C371" s="3">
        <v>1</v>
      </c>
      <c r="D371" s="9">
        <v>1</v>
      </c>
      <c r="E371" s="3">
        <v>0</v>
      </c>
      <c r="F371" s="14">
        <v>0</v>
      </c>
      <c r="G371" s="13">
        <v>0</v>
      </c>
      <c r="H371" s="13">
        <v>0</v>
      </c>
      <c r="I371" s="13">
        <v>1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1</v>
      </c>
      <c r="P371" s="13">
        <v>0</v>
      </c>
      <c r="Q371" s="13">
        <v>0</v>
      </c>
      <c r="R371" s="13">
        <v>0</v>
      </c>
      <c r="S371" s="13">
        <v>0</v>
      </c>
      <c r="T371" s="13">
        <v>0</v>
      </c>
      <c r="U371" s="9">
        <v>1</v>
      </c>
      <c r="V371" s="9">
        <v>1</v>
      </c>
      <c r="W371" s="15">
        <f t="shared" si="15"/>
        <v>4.8746858199987431</v>
      </c>
      <c r="X371" s="46">
        <f t="shared" si="16"/>
        <v>0.99242039578743235</v>
      </c>
      <c r="Y371" s="28">
        <f t="shared" si="17"/>
        <v>-7.6084753931808628E-3</v>
      </c>
    </row>
    <row r="372" spans="2:25" x14ac:dyDescent="0.25">
      <c r="B372" s="9">
        <v>1</v>
      </c>
      <c r="C372" s="3">
        <v>0</v>
      </c>
      <c r="D372" s="9">
        <v>0</v>
      </c>
      <c r="E372" s="3">
        <v>1</v>
      </c>
      <c r="F372" s="14">
        <v>0</v>
      </c>
      <c r="G372" s="13">
        <v>0</v>
      </c>
      <c r="H372" s="13">
        <v>0</v>
      </c>
      <c r="I372" s="13">
        <v>0</v>
      </c>
      <c r="J372" s="13">
        <v>1</v>
      </c>
      <c r="K372" s="13">
        <v>0</v>
      </c>
      <c r="L372" s="13">
        <v>0</v>
      </c>
      <c r="M372" s="13">
        <v>1</v>
      </c>
      <c r="N372" s="13">
        <v>0</v>
      </c>
      <c r="O372" s="13">
        <v>1</v>
      </c>
      <c r="P372" s="13">
        <v>0</v>
      </c>
      <c r="Q372" s="13">
        <v>0</v>
      </c>
      <c r="R372" s="13">
        <v>0</v>
      </c>
      <c r="S372" s="13">
        <v>0</v>
      </c>
      <c r="T372" s="13">
        <v>1</v>
      </c>
      <c r="U372" s="9">
        <v>1</v>
      </c>
      <c r="V372" s="9">
        <v>1</v>
      </c>
      <c r="W372" s="15">
        <f t="shared" si="15"/>
        <v>7.0081316844991921</v>
      </c>
      <c r="X372" s="46">
        <f t="shared" si="16"/>
        <v>0.99909632047899111</v>
      </c>
      <c r="Y372" s="28">
        <f t="shared" si="17"/>
        <v>-9.0408808550669682E-4</v>
      </c>
    </row>
    <row r="373" spans="2:25" x14ac:dyDescent="0.25">
      <c r="B373" s="9">
        <v>0</v>
      </c>
      <c r="C373" s="3">
        <v>1</v>
      </c>
      <c r="D373" s="9">
        <v>0</v>
      </c>
      <c r="E373" s="3">
        <v>1</v>
      </c>
      <c r="F373" s="14">
        <v>0</v>
      </c>
      <c r="G373" s="13">
        <v>0</v>
      </c>
      <c r="H373" s="13">
        <v>0</v>
      </c>
      <c r="I373" s="13">
        <v>0</v>
      </c>
      <c r="J373" s="13">
        <v>1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9">
        <v>1</v>
      </c>
      <c r="V373" s="9">
        <v>1</v>
      </c>
      <c r="W373" s="15">
        <f t="shared" si="15"/>
        <v>2.1347601349843468</v>
      </c>
      <c r="X373" s="46">
        <f t="shared" si="16"/>
        <v>0.89423605763730241</v>
      </c>
      <c r="Y373" s="28">
        <f t="shared" si="17"/>
        <v>-0.11178549208862053</v>
      </c>
    </row>
    <row r="374" spans="2:25" x14ac:dyDescent="0.25">
      <c r="B374" s="9">
        <v>0</v>
      </c>
      <c r="C374" s="3">
        <v>0</v>
      </c>
      <c r="D374" s="9">
        <v>1</v>
      </c>
      <c r="E374" s="3">
        <v>0</v>
      </c>
      <c r="F374" s="14">
        <v>0</v>
      </c>
      <c r="G374" s="13">
        <v>0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1</v>
      </c>
      <c r="S374" s="13">
        <v>0</v>
      </c>
      <c r="T374" s="13">
        <v>0</v>
      </c>
      <c r="U374" s="9">
        <v>1</v>
      </c>
      <c r="V374" s="9">
        <v>1</v>
      </c>
      <c r="W374" s="15">
        <f t="shared" si="15"/>
        <v>0.99435992225099956</v>
      </c>
      <c r="X374" s="46">
        <f t="shared" si="16"/>
        <v>0.72994822798751924</v>
      </c>
      <c r="Y374" s="28">
        <f t="shared" si="17"/>
        <v>-0.31478166791972456</v>
      </c>
    </row>
    <row r="375" spans="2:25" x14ac:dyDescent="0.25">
      <c r="B375" s="9">
        <v>0</v>
      </c>
      <c r="C375" s="3">
        <v>1</v>
      </c>
      <c r="D375" s="9">
        <v>0</v>
      </c>
      <c r="E375" s="3">
        <v>1</v>
      </c>
      <c r="F375" s="14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1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1</v>
      </c>
      <c r="R375" s="13">
        <v>0</v>
      </c>
      <c r="S375" s="13">
        <v>0</v>
      </c>
      <c r="T375" s="13">
        <v>1</v>
      </c>
      <c r="U375" s="9">
        <v>1</v>
      </c>
      <c r="V375" s="9">
        <v>1</v>
      </c>
      <c r="W375" s="15">
        <f t="shared" si="15"/>
        <v>6.4846726304463935</v>
      </c>
      <c r="X375" s="46">
        <f t="shared" si="16"/>
        <v>0.99847566667242516</v>
      </c>
      <c r="Y375" s="28">
        <f t="shared" si="17"/>
        <v>-1.5254963056159968E-3</v>
      </c>
    </row>
    <row r="376" spans="2:25" x14ac:dyDescent="0.25">
      <c r="B376" s="9">
        <v>1</v>
      </c>
      <c r="C376" s="3">
        <v>0</v>
      </c>
      <c r="D376" s="9">
        <v>1</v>
      </c>
      <c r="E376" s="3">
        <v>0</v>
      </c>
      <c r="F376" s="14">
        <v>0</v>
      </c>
      <c r="G376" s="13">
        <v>0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9">
        <v>1</v>
      </c>
      <c r="V376" s="9">
        <v>1</v>
      </c>
      <c r="W376" s="15">
        <f t="shared" si="15"/>
        <v>-0.97131215057386422</v>
      </c>
      <c r="X376" s="46">
        <f t="shared" si="16"/>
        <v>0.27461904003884419</v>
      </c>
      <c r="Y376" s="28">
        <f t="shared" si="17"/>
        <v>-1.2923704506927614</v>
      </c>
    </row>
    <row r="377" spans="2:25" x14ac:dyDescent="0.25">
      <c r="B377" s="9">
        <v>0</v>
      </c>
      <c r="C377" s="3">
        <v>0</v>
      </c>
      <c r="D377" s="9">
        <v>1</v>
      </c>
      <c r="E377" s="3">
        <v>0</v>
      </c>
      <c r="F377" s="14">
        <v>0</v>
      </c>
      <c r="G377" s="13">
        <v>0</v>
      </c>
      <c r="H377" s="13">
        <v>0</v>
      </c>
      <c r="I377" s="13">
        <v>1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13">
        <v>0</v>
      </c>
      <c r="U377" s="9">
        <v>1</v>
      </c>
      <c r="V377" s="9">
        <v>1</v>
      </c>
      <c r="W377" s="15">
        <f t="shared" si="15"/>
        <v>3.6894325011505824</v>
      </c>
      <c r="X377" s="46">
        <f t="shared" si="16"/>
        <v>0.97562291258989464</v>
      </c>
      <c r="Y377" s="28">
        <f t="shared" si="17"/>
        <v>-2.4679127276656745E-2</v>
      </c>
    </row>
    <row r="378" spans="2:25" x14ac:dyDescent="0.25">
      <c r="B378" s="9">
        <v>0</v>
      </c>
      <c r="C378" s="3">
        <v>1</v>
      </c>
      <c r="D378" s="9">
        <v>0</v>
      </c>
      <c r="E378" s="3">
        <v>1</v>
      </c>
      <c r="F378" s="14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>
        <v>0</v>
      </c>
      <c r="U378" s="9">
        <v>1</v>
      </c>
      <c r="V378" s="9">
        <v>1</v>
      </c>
      <c r="W378" s="15">
        <f t="shared" si="15"/>
        <v>-0.34311298015331626</v>
      </c>
      <c r="X378" s="46">
        <f t="shared" si="16"/>
        <v>0.41505349570771527</v>
      </c>
      <c r="Y378" s="28">
        <f t="shared" si="17"/>
        <v>-0.87934786173921975</v>
      </c>
    </row>
    <row r="379" spans="2:25" x14ac:dyDescent="0.25">
      <c r="B379" s="9">
        <v>0</v>
      </c>
      <c r="C379" s="3">
        <v>1</v>
      </c>
      <c r="D379" s="9">
        <v>0</v>
      </c>
      <c r="E379" s="3">
        <v>1</v>
      </c>
      <c r="F379" s="14">
        <v>0</v>
      </c>
      <c r="G379" s="13">
        <v>0</v>
      </c>
      <c r="H379" s="13">
        <v>0</v>
      </c>
      <c r="I379" s="13">
        <v>1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9">
        <v>1</v>
      </c>
      <c r="V379" s="9">
        <v>1</v>
      </c>
      <c r="W379" s="15">
        <f t="shared" si="15"/>
        <v>3.7382285184111055</v>
      </c>
      <c r="X379" s="46">
        <f t="shared" si="16"/>
        <v>0.9767568780701833</v>
      </c>
      <c r="Y379" s="28">
        <f t="shared" si="17"/>
        <v>-2.3517503279906721E-2</v>
      </c>
    </row>
    <row r="380" spans="2:25" x14ac:dyDescent="0.25">
      <c r="B380" s="9">
        <v>0</v>
      </c>
      <c r="C380" s="3">
        <v>1</v>
      </c>
      <c r="D380" s="9">
        <v>1</v>
      </c>
      <c r="E380" s="3">
        <v>0</v>
      </c>
      <c r="F380" s="14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1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9">
        <v>1</v>
      </c>
      <c r="V380" s="9">
        <v>1</v>
      </c>
      <c r="W380" s="15">
        <f t="shared" si="15"/>
        <v>1.4168580487718017</v>
      </c>
      <c r="X380" s="46">
        <f t="shared" si="16"/>
        <v>0.80484538499155545</v>
      </c>
      <c r="Y380" s="28">
        <f t="shared" si="17"/>
        <v>-0.21710508834452968</v>
      </c>
    </row>
    <row r="381" spans="2:25" x14ac:dyDescent="0.25">
      <c r="B381" s="9">
        <v>0</v>
      </c>
      <c r="C381" s="3">
        <v>1</v>
      </c>
      <c r="D381" s="9">
        <v>1</v>
      </c>
      <c r="E381" s="3">
        <v>0</v>
      </c>
      <c r="F381" s="14">
        <v>1</v>
      </c>
      <c r="G381" s="13">
        <v>0</v>
      </c>
      <c r="H381" s="13">
        <v>0</v>
      </c>
      <c r="I381" s="13">
        <v>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1</v>
      </c>
      <c r="S381" s="13">
        <v>0</v>
      </c>
      <c r="T381" s="13">
        <v>0</v>
      </c>
      <c r="U381" s="9">
        <v>1</v>
      </c>
      <c r="V381" s="9">
        <v>1</v>
      </c>
      <c r="W381" s="15">
        <f t="shared" si="15"/>
        <v>7.3151199634300745</v>
      </c>
      <c r="X381" s="46">
        <f t="shared" si="16"/>
        <v>0.99933504098024317</v>
      </c>
      <c r="Y381" s="28">
        <f t="shared" si="17"/>
        <v>-6.6518020306313079E-4</v>
      </c>
    </row>
    <row r="382" spans="2:25" x14ac:dyDescent="0.25">
      <c r="B382" s="9">
        <v>1</v>
      </c>
      <c r="C382" s="3">
        <v>0</v>
      </c>
      <c r="D382" s="9">
        <v>1</v>
      </c>
      <c r="E382" s="3">
        <v>0</v>
      </c>
      <c r="F382" s="14">
        <v>0</v>
      </c>
      <c r="G382" s="13">
        <v>0</v>
      </c>
      <c r="H382" s="13">
        <v>0</v>
      </c>
      <c r="I382" s="13">
        <v>1</v>
      </c>
      <c r="J382" s="13">
        <v>1</v>
      </c>
      <c r="K382" s="13">
        <v>0</v>
      </c>
      <c r="L382" s="13">
        <v>0</v>
      </c>
      <c r="M382" s="13">
        <v>0</v>
      </c>
      <c r="N382" s="13">
        <v>0</v>
      </c>
      <c r="O382" s="13">
        <v>1</v>
      </c>
      <c r="P382" s="13">
        <v>0</v>
      </c>
      <c r="Q382" s="13">
        <v>0</v>
      </c>
      <c r="R382" s="13">
        <v>0</v>
      </c>
      <c r="S382" s="13">
        <v>1</v>
      </c>
      <c r="T382" s="13">
        <v>1</v>
      </c>
      <c r="U382" s="9">
        <v>1</v>
      </c>
      <c r="V382" s="9">
        <v>1</v>
      </c>
      <c r="W382" s="15">
        <f t="shared" si="15"/>
        <v>7.4155325277589075</v>
      </c>
      <c r="X382" s="46">
        <f t="shared" si="16"/>
        <v>0.99939853016807556</v>
      </c>
      <c r="Y382" s="28">
        <f t="shared" si="17"/>
        <v>-6.0165078746696817E-4</v>
      </c>
    </row>
    <row r="383" spans="2:25" x14ac:dyDescent="0.25">
      <c r="B383" s="9">
        <v>0</v>
      </c>
      <c r="C383" s="3">
        <v>0</v>
      </c>
      <c r="D383" s="9">
        <v>1</v>
      </c>
      <c r="E383" s="3">
        <v>0</v>
      </c>
      <c r="F383" s="14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9">
        <v>1</v>
      </c>
      <c r="V383" s="9">
        <v>1</v>
      </c>
      <c r="W383" s="15">
        <f t="shared" si="15"/>
        <v>-0.39190899741383955</v>
      </c>
      <c r="X383" s="46">
        <f t="shared" si="16"/>
        <v>0.40325783303081747</v>
      </c>
      <c r="Y383" s="28">
        <f t="shared" si="17"/>
        <v>-0.9081791374145346</v>
      </c>
    </row>
    <row r="384" spans="2:25" x14ac:dyDescent="0.25">
      <c r="B384" s="9">
        <v>0</v>
      </c>
      <c r="C384" s="3">
        <v>1</v>
      </c>
      <c r="D384" s="9">
        <v>1</v>
      </c>
      <c r="E384" s="3">
        <v>0</v>
      </c>
      <c r="F384" s="14">
        <v>0</v>
      </c>
      <c r="G384" s="13">
        <v>0</v>
      </c>
      <c r="H384" s="13">
        <v>0</v>
      </c>
      <c r="I384" s="13">
        <v>0</v>
      </c>
      <c r="J384" s="13">
        <v>1</v>
      </c>
      <c r="K384" s="13">
        <v>0</v>
      </c>
      <c r="L384" s="13">
        <v>0</v>
      </c>
      <c r="M384" s="13">
        <v>0</v>
      </c>
      <c r="N384" s="13">
        <v>1</v>
      </c>
      <c r="O384" s="13">
        <v>0</v>
      </c>
      <c r="P384" s="13">
        <v>1</v>
      </c>
      <c r="Q384" s="13">
        <v>0</v>
      </c>
      <c r="R384" s="13">
        <v>0</v>
      </c>
      <c r="S384" s="13">
        <v>0</v>
      </c>
      <c r="T384" s="13">
        <v>1</v>
      </c>
      <c r="U384" s="9">
        <v>1</v>
      </c>
      <c r="V384" s="9">
        <v>1</v>
      </c>
      <c r="W384" s="15">
        <f t="shared" si="15"/>
        <v>3.6967340413285013</v>
      </c>
      <c r="X384" s="46">
        <f t="shared" si="16"/>
        <v>0.97579596225615506</v>
      </c>
      <c r="Y384" s="28">
        <f t="shared" si="17"/>
        <v>-2.4501769489515646E-2</v>
      </c>
    </row>
    <row r="385" spans="2:25" x14ac:dyDescent="0.25">
      <c r="B385" s="9">
        <v>1</v>
      </c>
      <c r="C385" s="3">
        <v>0</v>
      </c>
      <c r="D385" s="9">
        <v>0</v>
      </c>
      <c r="E385" s="3">
        <v>0</v>
      </c>
      <c r="F385" s="14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1</v>
      </c>
      <c r="P385" s="13">
        <v>0</v>
      </c>
      <c r="Q385" s="13">
        <v>0</v>
      </c>
      <c r="R385" s="13">
        <v>0</v>
      </c>
      <c r="S385" s="13">
        <v>0</v>
      </c>
      <c r="T385" s="13">
        <v>0</v>
      </c>
      <c r="U385" s="9">
        <v>1</v>
      </c>
      <c r="V385" s="9">
        <v>1</v>
      </c>
      <c r="W385" s="15">
        <f t="shared" si="15"/>
        <v>0.4910030153014841</v>
      </c>
      <c r="X385" s="46">
        <f t="shared" si="16"/>
        <v>0.62034268863470421</v>
      </c>
      <c r="Y385" s="28">
        <f t="shared" si="17"/>
        <v>-0.47748323003406662</v>
      </c>
    </row>
    <row r="386" spans="2:25" x14ac:dyDescent="0.25">
      <c r="B386" s="9">
        <v>0</v>
      </c>
      <c r="C386" s="3">
        <v>1</v>
      </c>
      <c r="D386" s="9">
        <v>1</v>
      </c>
      <c r="E386" s="3">
        <v>0</v>
      </c>
      <c r="F386" s="14">
        <v>0</v>
      </c>
      <c r="G386" s="13">
        <v>0</v>
      </c>
      <c r="H386" s="13">
        <v>1</v>
      </c>
      <c r="I386" s="13">
        <v>0</v>
      </c>
      <c r="J386" s="13">
        <v>1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1</v>
      </c>
      <c r="U386" s="9">
        <v>1</v>
      </c>
      <c r="V386" s="9">
        <v>1</v>
      </c>
      <c r="W386" s="15">
        <f t="shared" si="15"/>
        <v>2.0122783293307505</v>
      </c>
      <c r="X386" s="46">
        <f t="shared" si="16"/>
        <v>0.88208020833439327</v>
      </c>
      <c r="Y386" s="28">
        <f t="shared" si="17"/>
        <v>-0.12547228795541912</v>
      </c>
    </row>
    <row r="387" spans="2:25" x14ac:dyDescent="0.25">
      <c r="B387" s="9">
        <v>1</v>
      </c>
      <c r="C387" s="3">
        <v>0</v>
      </c>
      <c r="D387" s="9">
        <v>1</v>
      </c>
      <c r="E387" s="3">
        <v>0</v>
      </c>
      <c r="F387" s="14">
        <v>1</v>
      </c>
      <c r="G387" s="13">
        <v>0</v>
      </c>
      <c r="H387" s="13">
        <v>0</v>
      </c>
      <c r="I387" s="13">
        <v>0</v>
      </c>
      <c r="J387" s="13">
        <v>1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13">
        <v>0</v>
      </c>
      <c r="U387" s="9">
        <v>1</v>
      </c>
      <c r="V387" s="9">
        <v>1</v>
      </c>
      <c r="W387" s="15">
        <f t="shared" si="15"/>
        <v>3.8727134031086021</v>
      </c>
      <c r="X387" s="46">
        <f t="shared" si="16"/>
        <v>0.9796220500602697</v>
      </c>
      <c r="Y387" s="28">
        <f t="shared" si="17"/>
        <v>-2.0588444908505477E-2</v>
      </c>
    </row>
    <row r="388" spans="2:25" x14ac:dyDescent="0.25">
      <c r="B388" s="9">
        <v>1</v>
      </c>
      <c r="C388" s="3">
        <v>0</v>
      </c>
      <c r="D388" s="9">
        <v>0</v>
      </c>
      <c r="E388" s="3">
        <v>1</v>
      </c>
      <c r="F388" s="14">
        <v>0</v>
      </c>
      <c r="G388" s="13">
        <v>0</v>
      </c>
      <c r="H388" s="13">
        <v>0</v>
      </c>
      <c r="I388" s="13">
        <v>1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9">
        <v>1</v>
      </c>
      <c r="V388" s="9">
        <v>1</v>
      </c>
      <c r="W388" s="15">
        <f t="shared" si="15"/>
        <v>3.2855592611812301</v>
      </c>
      <c r="X388" s="46">
        <f t="shared" si="16"/>
        <v>0.96393007225783489</v>
      </c>
      <c r="Y388" s="28">
        <f t="shared" si="17"/>
        <v>-3.673652615430649E-2</v>
      </c>
    </row>
    <row r="389" spans="2:25" x14ac:dyDescent="0.25">
      <c r="B389" s="9">
        <v>1</v>
      </c>
      <c r="C389" s="3">
        <v>0</v>
      </c>
      <c r="D389" s="9">
        <v>1</v>
      </c>
      <c r="E389" s="3">
        <v>0</v>
      </c>
      <c r="F389" s="14">
        <v>0</v>
      </c>
      <c r="G389" s="13">
        <v>0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0</v>
      </c>
      <c r="U389" s="9">
        <v>1</v>
      </c>
      <c r="V389" s="9">
        <v>1</v>
      </c>
      <c r="W389" s="15">
        <f t="shared" si="15"/>
        <v>-0.97131215057386422</v>
      </c>
      <c r="X389" s="46">
        <f t="shared" si="16"/>
        <v>0.27461904003884419</v>
      </c>
      <c r="Y389" s="28">
        <f t="shared" si="17"/>
        <v>-1.2923704506927614</v>
      </c>
    </row>
    <row r="390" spans="2:25" x14ac:dyDescent="0.25">
      <c r="B390" s="9">
        <v>0</v>
      </c>
      <c r="C390" s="3">
        <v>1</v>
      </c>
      <c r="D390" s="9">
        <v>0</v>
      </c>
      <c r="E390" s="3">
        <v>1</v>
      </c>
      <c r="F390" s="14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1</v>
      </c>
      <c r="U390" s="9">
        <v>1</v>
      </c>
      <c r="V390" s="9">
        <v>1</v>
      </c>
      <c r="W390" s="15">
        <f t="shared" ref="W390:W453" si="18">SUMPRODUCT(B$2:U$2,B390:U390)</f>
        <v>1.7354396696973045</v>
      </c>
      <c r="X390" s="46">
        <f t="shared" ref="X390:X453" si="19">EXP(W390)/(1+EXP(W390))</f>
        <v>0.85010689194376843</v>
      </c>
      <c r="Y390" s="28">
        <f t="shared" ref="Y390:Y453" si="20">IFERROR(V390*LN(X390)+(1-V390)*LN(1-X390),0)</f>
        <v>-0.16239318217633789</v>
      </c>
    </row>
    <row r="391" spans="2:25" x14ac:dyDescent="0.25">
      <c r="B391" s="9">
        <v>1</v>
      </c>
      <c r="C391" s="3">
        <v>0</v>
      </c>
      <c r="D391" s="9">
        <v>0</v>
      </c>
      <c r="E391" s="3">
        <v>0</v>
      </c>
      <c r="F391" s="14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9">
        <v>1</v>
      </c>
      <c r="V391" s="9">
        <v>1</v>
      </c>
      <c r="W391" s="15">
        <f t="shared" si="18"/>
        <v>-0.82098419947682633</v>
      </c>
      <c r="X391" s="46">
        <f t="shared" si="19"/>
        <v>0.3055547816078607</v>
      </c>
      <c r="Y391" s="28">
        <f t="shared" si="20"/>
        <v>-1.185626198580676</v>
      </c>
    </row>
    <row r="392" spans="2:25" x14ac:dyDescent="0.25">
      <c r="B392" s="9">
        <v>0</v>
      </c>
      <c r="C392" s="3">
        <v>1</v>
      </c>
      <c r="D392" s="9">
        <v>0</v>
      </c>
      <c r="E392" s="3">
        <v>1</v>
      </c>
      <c r="F392" s="14">
        <v>0</v>
      </c>
      <c r="G392" s="13">
        <v>0</v>
      </c>
      <c r="H392" s="13">
        <v>0</v>
      </c>
      <c r="I392" s="13">
        <v>0</v>
      </c>
      <c r="J392" s="13">
        <v>1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9">
        <v>1</v>
      </c>
      <c r="V392" s="9">
        <v>1</v>
      </c>
      <c r="W392" s="15">
        <f t="shared" si="18"/>
        <v>2.1347601349843468</v>
      </c>
      <c r="X392" s="46">
        <f t="shared" si="19"/>
        <v>0.89423605763730241</v>
      </c>
      <c r="Y392" s="28">
        <f t="shared" si="20"/>
        <v>-0.11178549208862053</v>
      </c>
    </row>
    <row r="393" spans="2:25" x14ac:dyDescent="0.25">
      <c r="B393" s="9">
        <v>0</v>
      </c>
      <c r="C393" s="3">
        <v>1</v>
      </c>
      <c r="D393" s="9">
        <v>0</v>
      </c>
      <c r="E393" s="3">
        <v>1</v>
      </c>
      <c r="F393" s="14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0</v>
      </c>
      <c r="U393" s="9">
        <v>1</v>
      </c>
      <c r="V393" s="9">
        <v>1</v>
      </c>
      <c r="W393" s="15">
        <f t="shared" si="18"/>
        <v>-0.34311298015331626</v>
      </c>
      <c r="X393" s="46">
        <f t="shared" si="19"/>
        <v>0.41505349570771527</v>
      </c>
      <c r="Y393" s="28">
        <f t="shared" si="20"/>
        <v>-0.87934786173921975</v>
      </c>
    </row>
    <row r="394" spans="2:25" x14ac:dyDescent="0.25">
      <c r="B394" s="9">
        <v>0</v>
      </c>
      <c r="C394" s="3">
        <v>1</v>
      </c>
      <c r="D394" s="9">
        <v>0</v>
      </c>
      <c r="E394" s="3">
        <v>1</v>
      </c>
      <c r="F394" s="14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9">
        <v>1</v>
      </c>
      <c r="V394" s="9">
        <v>1</v>
      </c>
      <c r="W394" s="15">
        <f t="shared" si="18"/>
        <v>-0.34311298015331626</v>
      </c>
      <c r="X394" s="46">
        <f t="shared" si="19"/>
        <v>0.41505349570771527</v>
      </c>
      <c r="Y394" s="28">
        <f t="shared" si="20"/>
        <v>-0.87934786173921975</v>
      </c>
    </row>
    <row r="395" spans="2:25" x14ac:dyDescent="0.25">
      <c r="B395" s="9">
        <v>1</v>
      </c>
      <c r="C395" s="3">
        <v>0</v>
      </c>
      <c r="D395" s="9">
        <v>0</v>
      </c>
      <c r="E395" s="3">
        <v>1</v>
      </c>
      <c r="F395" s="14">
        <v>0</v>
      </c>
      <c r="G395" s="13">
        <v>0</v>
      </c>
      <c r="H395" s="13">
        <v>0</v>
      </c>
      <c r="I395" s="13">
        <v>1</v>
      </c>
      <c r="J395" s="13">
        <v>0</v>
      </c>
      <c r="K395" s="13">
        <v>0</v>
      </c>
      <c r="L395" s="13">
        <v>0</v>
      </c>
      <c r="M395" s="13">
        <v>0</v>
      </c>
      <c r="N395" s="13">
        <v>1</v>
      </c>
      <c r="O395" s="13">
        <v>0</v>
      </c>
      <c r="P395" s="13">
        <v>0</v>
      </c>
      <c r="Q395" s="13">
        <v>1</v>
      </c>
      <c r="R395" s="13">
        <v>0</v>
      </c>
      <c r="S395" s="13">
        <v>0</v>
      </c>
      <c r="T395" s="13">
        <v>1</v>
      </c>
      <c r="U395" s="9">
        <v>1</v>
      </c>
      <c r="V395" s="9">
        <v>1</v>
      </c>
      <c r="W395" s="15">
        <f t="shared" si="18"/>
        <v>8.2671232034784605</v>
      </c>
      <c r="X395" s="46">
        <f t="shared" si="19"/>
        <v>0.9997432428839228</v>
      </c>
      <c r="Y395" s="28">
        <f t="shared" si="20"/>
        <v>-2.5679008382878518E-4</v>
      </c>
    </row>
    <row r="396" spans="2:25" x14ac:dyDescent="0.25">
      <c r="B396" s="9">
        <v>0</v>
      </c>
      <c r="C396" s="3">
        <v>0</v>
      </c>
      <c r="D396" s="9">
        <v>1</v>
      </c>
      <c r="E396" s="3">
        <v>0</v>
      </c>
      <c r="F396" s="14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1</v>
      </c>
      <c r="P396" s="13">
        <v>0</v>
      </c>
      <c r="Q396" s="13">
        <v>1</v>
      </c>
      <c r="R396" s="13">
        <v>1</v>
      </c>
      <c r="S396" s="13">
        <v>0</v>
      </c>
      <c r="T396" s="13">
        <v>0</v>
      </c>
      <c r="U396" s="9">
        <v>1</v>
      </c>
      <c r="V396" s="9">
        <v>1</v>
      </c>
      <c r="W396" s="15">
        <f t="shared" si="18"/>
        <v>4.105092762786521</v>
      </c>
      <c r="X396" s="46">
        <f t="shared" si="19"/>
        <v>0.98377897101285527</v>
      </c>
      <c r="Y396" s="28">
        <f t="shared" si="20"/>
        <v>-1.6354030115813281E-2</v>
      </c>
    </row>
    <row r="397" spans="2:25" x14ac:dyDescent="0.25">
      <c r="B397" s="9">
        <v>0</v>
      </c>
      <c r="C397" s="3">
        <v>1</v>
      </c>
      <c r="D397" s="9">
        <v>1</v>
      </c>
      <c r="E397" s="3">
        <v>0</v>
      </c>
      <c r="F397" s="14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1</v>
      </c>
      <c r="N397" s="13">
        <v>0</v>
      </c>
      <c r="O397" s="13">
        <v>1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9">
        <v>1</v>
      </c>
      <c r="V397" s="9">
        <v>1</v>
      </c>
      <c r="W397" s="15">
        <f t="shared" si="18"/>
        <v>2.7288452635501121</v>
      </c>
      <c r="X397" s="46">
        <f t="shared" si="19"/>
        <v>0.93870743215499064</v>
      </c>
      <c r="Y397" s="28">
        <f t="shared" si="20"/>
        <v>-6.3251422172941024E-2</v>
      </c>
    </row>
    <row r="398" spans="2:25" x14ac:dyDescent="0.25">
      <c r="B398" s="9">
        <v>0</v>
      </c>
      <c r="C398" s="3">
        <v>1</v>
      </c>
      <c r="D398" s="9">
        <v>1</v>
      </c>
      <c r="E398" s="3">
        <v>0</v>
      </c>
      <c r="F398" s="14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1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>
        <v>0</v>
      </c>
      <c r="U398" s="9">
        <v>1</v>
      </c>
      <c r="V398" s="9">
        <v>1</v>
      </c>
      <c r="W398" s="15">
        <f t="shared" si="18"/>
        <v>1.4168580487718017</v>
      </c>
      <c r="X398" s="46">
        <f t="shared" si="19"/>
        <v>0.80484538499155545</v>
      </c>
      <c r="Y398" s="28">
        <f t="shared" si="20"/>
        <v>-0.21710508834452968</v>
      </c>
    </row>
    <row r="399" spans="2:25" x14ac:dyDescent="0.25">
      <c r="B399" s="9">
        <v>0</v>
      </c>
      <c r="C399" s="3">
        <v>1</v>
      </c>
      <c r="D399" s="9">
        <v>0</v>
      </c>
      <c r="E399" s="3">
        <v>1</v>
      </c>
      <c r="F399" s="14">
        <v>0</v>
      </c>
      <c r="G399" s="13">
        <v>0</v>
      </c>
      <c r="H399" s="13">
        <v>0</v>
      </c>
      <c r="I399" s="13">
        <v>1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1</v>
      </c>
      <c r="R399" s="13">
        <v>0</v>
      </c>
      <c r="S399" s="13">
        <v>0</v>
      </c>
      <c r="T399" s="13">
        <v>0</v>
      </c>
      <c r="U399" s="9">
        <v>1</v>
      </c>
      <c r="V399" s="9">
        <v>1</v>
      </c>
      <c r="W399" s="15">
        <f t="shared" si="18"/>
        <v>5.5369741441683162</v>
      </c>
      <c r="X399" s="46">
        <f t="shared" si="19"/>
        <v>0.99607702441296209</v>
      </c>
      <c r="Y399" s="28">
        <f t="shared" si="20"/>
        <v>-3.9306906396850468E-3</v>
      </c>
    </row>
    <row r="400" spans="2:25" x14ac:dyDescent="0.25">
      <c r="B400" s="9">
        <v>0</v>
      </c>
      <c r="C400" s="3">
        <v>1</v>
      </c>
      <c r="D400" s="9">
        <v>1</v>
      </c>
      <c r="E400" s="3">
        <v>0</v>
      </c>
      <c r="F400" s="14">
        <v>0</v>
      </c>
      <c r="G400" s="13">
        <v>0</v>
      </c>
      <c r="H400" s="13">
        <v>1</v>
      </c>
      <c r="I400" s="13">
        <v>1</v>
      </c>
      <c r="J400" s="13">
        <v>0</v>
      </c>
      <c r="K400" s="13">
        <v>1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9">
        <v>1</v>
      </c>
      <c r="V400" s="9">
        <v>1</v>
      </c>
      <c r="W400" s="15">
        <f t="shared" si="18"/>
        <v>4.4876813978987666</v>
      </c>
      <c r="X400" s="46">
        <f t="shared" si="19"/>
        <v>0.98887839108813336</v>
      </c>
      <c r="Y400" s="28">
        <f t="shared" si="20"/>
        <v>-1.1183916408045749E-2</v>
      </c>
    </row>
    <row r="401" spans="2:25" x14ac:dyDescent="0.25">
      <c r="B401" s="9">
        <v>1</v>
      </c>
      <c r="C401" s="3">
        <v>0</v>
      </c>
      <c r="D401" s="9">
        <v>1</v>
      </c>
      <c r="E401" s="3">
        <v>0</v>
      </c>
      <c r="F401" s="14">
        <v>1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1</v>
      </c>
      <c r="Q401" s="13">
        <v>0</v>
      </c>
      <c r="R401" s="13">
        <v>0</v>
      </c>
      <c r="S401" s="13">
        <v>0</v>
      </c>
      <c r="T401" s="13">
        <v>0</v>
      </c>
      <c r="U401" s="9">
        <v>1</v>
      </c>
      <c r="V401" s="9">
        <v>1</v>
      </c>
      <c r="W401" s="15">
        <f t="shared" si="18"/>
        <v>-5.0474209034251649E-2</v>
      </c>
      <c r="X401" s="46">
        <f t="shared" si="19"/>
        <v>0.48738412602588893</v>
      </c>
      <c r="Y401" s="28">
        <f t="shared" si="20"/>
        <v>-0.71870270700033334</v>
      </c>
    </row>
    <row r="402" spans="2:25" x14ac:dyDescent="0.25">
      <c r="B402" s="9">
        <v>0</v>
      </c>
      <c r="C402" s="3">
        <v>1</v>
      </c>
      <c r="D402" s="9">
        <v>1</v>
      </c>
      <c r="E402" s="3">
        <v>0</v>
      </c>
      <c r="F402" s="14">
        <v>0</v>
      </c>
      <c r="G402" s="13">
        <v>0</v>
      </c>
      <c r="H402" s="13">
        <v>0</v>
      </c>
      <c r="I402" s="13">
        <v>1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1</v>
      </c>
      <c r="P402" s="13">
        <v>0</v>
      </c>
      <c r="Q402" s="13">
        <v>0</v>
      </c>
      <c r="R402" s="13">
        <v>0</v>
      </c>
      <c r="S402" s="13">
        <v>0</v>
      </c>
      <c r="T402" s="13">
        <v>0</v>
      </c>
      <c r="U402" s="9">
        <v>1</v>
      </c>
      <c r="V402" s="9">
        <v>1</v>
      </c>
      <c r="W402" s="15">
        <f t="shared" si="18"/>
        <v>4.8746858199987431</v>
      </c>
      <c r="X402" s="46">
        <f t="shared" si="19"/>
        <v>0.99242039578743235</v>
      </c>
      <c r="Y402" s="28">
        <f t="shared" si="20"/>
        <v>-7.6084753931808628E-3</v>
      </c>
    </row>
    <row r="403" spans="2:25" x14ac:dyDescent="0.25">
      <c r="B403" s="9">
        <v>0</v>
      </c>
      <c r="C403" s="3">
        <v>1</v>
      </c>
      <c r="D403" s="9">
        <v>0</v>
      </c>
      <c r="E403" s="3">
        <v>1</v>
      </c>
      <c r="F403" s="14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1</v>
      </c>
      <c r="Q403" s="13">
        <v>0</v>
      </c>
      <c r="R403" s="13">
        <v>0</v>
      </c>
      <c r="S403" s="13">
        <v>0</v>
      </c>
      <c r="T403" s="13">
        <v>1</v>
      </c>
      <c r="U403" s="9">
        <v>1</v>
      </c>
      <c r="V403" s="9">
        <v>1</v>
      </c>
      <c r="W403" s="15">
        <f t="shared" si="18"/>
        <v>0.29012517269211385</v>
      </c>
      <c r="X403" s="46">
        <f t="shared" si="19"/>
        <v>0.57202677700280991</v>
      </c>
      <c r="Y403" s="28">
        <f t="shared" si="20"/>
        <v>-0.55856947575605542</v>
      </c>
    </row>
    <row r="404" spans="2:25" x14ac:dyDescent="0.25">
      <c r="B404" s="9">
        <v>1</v>
      </c>
      <c r="C404" s="3">
        <v>0</v>
      </c>
      <c r="D404" s="9">
        <v>0</v>
      </c>
      <c r="E404" s="3">
        <v>0</v>
      </c>
      <c r="F404" s="14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13">
        <v>0</v>
      </c>
      <c r="U404" s="9">
        <v>1</v>
      </c>
      <c r="V404" s="9">
        <v>1</v>
      </c>
      <c r="W404" s="15">
        <f t="shared" si="18"/>
        <v>-0.82098419947682633</v>
      </c>
      <c r="X404" s="46">
        <f t="shared" si="19"/>
        <v>0.3055547816078607</v>
      </c>
      <c r="Y404" s="28">
        <f t="shared" si="20"/>
        <v>-1.185626198580676</v>
      </c>
    </row>
    <row r="405" spans="2:25" x14ac:dyDescent="0.25">
      <c r="B405" s="9">
        <v>1</v>
      </c>
      <c r="C405" s="3">
        <v>0</v>
      </c>
      <c r="D405" s="9">
        <v>1</v>
      </c>
      <c r="E405" s="3">
        <v>0</v>
      </c>
      <c r="F405" s="14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13">
        <v>1</v>
      </c>
      <c r="U405" s="9">
        <v>1</v>
      </c>
      <c r="V405" s="9">
        <v>1</v>
      </c>
      <c r="W405" s="15">
        <f t="shared" si="18"/>
        <v>1.1072404992767564</v>
      </c>
      <c r="X405" s="46">
        <f t="shared" si="19"/>
        <v>0.75161429734991958</v>
      </c>
      <c r="Y405" s="28">
        <f t="shared" si="20"/>
        <v>-0.28553198907197092</v>
      </c>
    </row>
    <row r="406" spans="2:25" x14ac:dyDescent="0.25">
      <c r="B406" s="9">
        <v>0</v>
      </c>
      <c r="C406" s="3">
        <v>0</v>
      </c>
      <c r="D406" s="9">
        <v>0</v>
      </c>
      <c r="E406" s="3">
        <v>1</v>
      </c>
      <c r="F406" s="14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1</v>
      </c>
      <c r="P406" s="13">
        <v>0</v>
      </c>
      <c r="Q406" s="13">
        <v>0</v>
      </c>
      <c r="R406" s="13">
        <v>0</v>
      </c>
      <c r="S406" s="13">
        <v>0</v>
      </c>
      <c r="T406" s="13">
        <v>0</v>
      </c>
      <c r="U406" s="9">
        <v>1</v>
      </c>
      <c r="V406" s="9">
        <v>1</v>
      </c>
      <c r="W406" s="15">
        <f t="shared" si="18"/>
        <v>1.0956081305551433</v>
      </c>
      <c r="X406" s="46">
        <f t="shared" si="19"/>
        <v>0.74943629741484485</v>
      </c>
      <c r="Y406" s="28">
        <f t="shared" si="20"/>
        <v>-0.28843395849413384</v>
      </c>
    </row>
    <row r="407" spans="2:25" x14ac:dyDescent="0.25">
      <c r="B407" s="9">
        <v>0</v>
      </c>
      <c r="C407" s="3">
        <v>1</v>
      </c>
      <c r="D407" s="9">
        <v>1</v>
      </c>
      <c r="E407" s="3">
        <v>0</v>
      </c>
      <c r="F407" s="14">
        <v>0</v>
      </c>
      <c r="G407" s="13">
        <v>0</v>
      </c>
      <c r="H407" s="13">
        <v>0</v>
      </c>
      <c r="I407" s="13">
        <v>0</v>
      </c>
      <c r="J407" s="13">
        <v>1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9">
        <v>1</v>
      </c>
      <c r="V407" s="9">
        <v>1</v>
      </c>
      <c r="W407" s="15">
        <f t="shared" si="18"/>
        <v>1.9592302217936748</v>
      </c>
      <c r="X407" s="46">
        <f t="shared" si="19"/>
        <v>0.87644962062807841</v>
      </c>
      <c r="Y407" s="28">
        <f t="shared" si="20"/>
        <v>-0.1318760541642901</v>
      </c>
    </row>
    <row r="408" spans="2:25" x14ac:dyDescent="0.25">
      <c r="B408" s="9">
        <v>0</v>
      </c>
      <c r="C408" s="3">
        <v>1</v>
      </c>
      <c r="D408" s="9">
        <v>0</v>
      </c>
      <c r="E408" s="3">
        <v>0</v>
      </c>
      <c r="F408" s="14">
        <v>1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1</v>
      </c>
      <c r="P408" s="13">
        <v>0</v>
      </c>
      <c r="Q408" s="13">
        <v>1</v>
      </c>
      <c r="R408" s="13">
        <v>0</v>
      </c>
      <c r="S408" s="13">
        <v>0</v>
      </c>
      <c r="T408" s="13">
        <v>1</v>
      </c>
      <c r="U408" s="9">
        <v>1</v>
      </c>
      <c r="V408" s="9">
        <v>1</v>
      </c>
      <c r="W408" s="15">
        <f t="shared" si="18"/>
        <v>7.1871229866839945</v>
      </c>
      <c r="X408" s="46">
        <f t="shared" si="19"/>
        <v>0.99924430973085454</v>
      </c>
      <c r="Y408" s="28">
        <f t="shared" si="20"/>
        <v>-7.5597594696860085E-4</v>
      </c>
    </row>
    <row r="409" spans="2:25" x14ac:dyDescent="0.25">
      <c r="B409" s="9">
        <v>1</v>
      </c>
      <c r="C409" s="3">
        <v>0</v>
      </c>
      <c r="D409" s="9">
        <v>0</v>
      </c>
      <c r="E409" s="3">
        <v>1</v>
      </c>
      <c r="F409" s="14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1</v>
      </c>
      <c r="S409" s="13">
        <v>0</v>
      </c>
      <c r="T409" s="13">
        <v>1</v>
      </c>
      <c r="U409" s="9">
        <v>1</v>
      </c>
      <c r="V409" s="9">
        <v>1</v>
      </c>
      <c r="W409" s="15">
        <f t="shared" si="18"/>
        <v>2.6690393321322676</v>
      </c>
      <c r="X409" s="46">
        <f t="shared" si="19"/>
        <v>0.93517481728326224</v>
      </c>
      <c r="Y409" s="28">
        <f t="shared" si="20"/>
        <v>-6.7021796813798551E-2</v>
      </c>
    </row>
    <row r="410" spans="2:25" x14ac:dyDescent="0.25">
      <c r="B410" s="9">
        <v>1</v>
      </c>
      <c r="C410" s="3">
        <v>0</v>
      </c>
      <c r="D410" s="9">
        <v>0</v>
      </c>
      <c r="E410" s="3">
        <v>0</v>
      </c>
      <c r="F410" s="14">
        <v>1</v>
      </c>
      <c r="G410" s="13">
        <v>1</v>
      </c>
      <c r="H410" s="13">
        <v>1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1</v>
      </c>
      <c r="R410" s="13">
        <v>0</v>
      </c>
      <c r="S410" s="13">
        <v>0</v>
      </c>
      <c r="T410" s="13">
        <v>1</v>
      </c>
      <c r="U410" s="9">
        <v>1</v>
      </c>
      <c r="V410" s="9">
        <v>1</v>
      </c>
      <c r="W410" s="15">
        <f t="shared" si="18"/>
        <v>1.1061006982217827</v>
      </c>
      <c r="X410" s="46">
        <f t="shared" si="19"/>
        <v>0.75140144659081753</v>
      </c>
      <c r="Y410" s="28">
        <f t="shared" si="20"/>
        <v>-0.2858152206500606</v>
      </c>
    </row>
    <row r="411" spans="2:25" x14ac:dyDescent="0.25">
      <c r="B411" s="9">
        <v>0</v>
      </c>
      <c r="C411" s="3">
        <v>1</v>
      </c>
      <c r="D411" s="9">
        <v>1</v>
      </c>
      <c r="E411" s="3">
        <v>0</v>
      </c>
      <c r="F411" s="14">
        <v>0</v>
      </c>
      <c r="G411" s="13">
        <v>0</v>
      </c>
      <c r="H411" s="13">
        <v>0</v>
      </c>
      <c r="I411" s="13">
        <v>1</v>
      </c>
      <c r="J411" s="13">
        <v>0</v>
      </c>
      <c r="K411" s="13">
        <v>0</v>
      </c>
      <c r="L411" s="13">
        <v>0</v>
      </c>
      <c r="M411" s="13">
        <v>0</v>
      </c>
      <c r="N411" s="13">
        <v>1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>
        <v>0</v>
      </c>
      <c r="U411" s="9">
        <v>1</v>
      </c>
      <c r="V411" s="9">
        <v>1</v>
      </c>
      <c r="W411" s="15">
        <f t="shared" si="18"/>
        <v>4.6669642719098299</v>
      </c>
      <c r="X411" s="46">
        <f t="shared" si="19"/>
        <v>0.99068678690392853</v>
      </c>
      <c r="Y411" s="28">
        <f t="shared" si="20"/>
        <v>-9.3568522234862474E-3</v>
      </c>
    </row>
    <row r="412" spans="2:25" x14ac:dyDescent="0.25">
      <c r="B412" s="9">
        <v>0</v>
      </c>
      <c r="C412" s="3">
        <v>1</v>
      </c>
      <c r="D412" s="9">
        <v>0</v>
      </c>
      <c r="E412" s="3">
        <v>1</v>
      </c>
      <c r="F412" s="14">
        <v>0</v>
      </c>
      <c r="G412" s="13">
        <v>0</v>
      </c>
      <c r="H412" s="13">
        <v>0</v>
      </c>
      <c r="I412" s="13">
        <v>0</v>
      </c>
      <c r="J412" s="13">
        <v>1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1</v>
      </c>
      <c r="S412" s="13">
        <v>0</v>
      </c>
      <c r="T412" s="13">
        <v>0</v>
      </c>
      <c r="U412" s="9">
        <v>1</v>
      </c>
      <c r="V412" s="9">
        <v>1</v>
      </c>
      <c r="W412" s="15">
        <f t="shared" si="18"/>
        <v>3.5210290546491856</v>
      </c>
      <c r="X412" s="46">
        <f t="shared" si="19"/>
        <v>0.97128022342806131</v>
      </c>
      <c r="Y412" s="28">
        <f t="shared" si="20"/>
        <v>-2.9140259711787041E-2</v>
      </c>
    </row>
    <row r="413" spans="2:25" x14ac:dyDescent="0.25">
      <c r="B413" s="9">
        <v>1</v>
      </c>
      <c r="C413" s="3">
        <v>0</v>
      </c>
      <c r="D413" s="9">
        <v>0</v>
      </c>
      <c r="E413" s="3">
        <v>1</v>
      </c>
      <c r="F413" s="14">
        <v>0</v>
      </c>
      <c r="G413" s="13">
        <v>0</v>
      </c>
      <c r="H413" s="13">
        <v>0</v>
      </c>
      <c r="I413" s="13">
        <v>1</v>
      </c>
      <c r="J413" s="13">
        <v>1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1</v>
      </c>
      <c r="S413" s="13">
        <v>0</v>
      </c>
      <c r="T413" s="13">
        <v>1</v>
      </c>
      <c r="U413" s="9">
        <v>1</v>
      </c>
      <c r="V413" s="9">
        <v>1</v>
      </c>
      <c r="W413" s="15">
        <f t="shared" si="18"/>
        <v>9.2282539458343535</v>
      </c>
      <c r="X413" s="46">
        <f t="shared" si="19"/>
        <v>0.99990178505508143</v>
      </c>
      <c r="Y413" s="28">
        <f t="shared" si="20"/>
        <v>-9.8219768322098654E-5</v>
      </c>
    </row>
    <row r="414" spans="2:25" x14ac:dyDescent="0.25">
      <c r="B414" s="9">
        <v>0</v>
      </c>
      <c r="C414" s="3">
        <v>1</v>
      </c>
      <c r="D414" s="9">
        <v>0</v>
      </c>
      <c r="E414" s="3">
        <v>1</v>
      </c>
      <c r="F414" s="14">
        <v>1</v>
      </c>
      <c r="G414" s="13">
        <v>0</v>
      </c>
      <c r="H414" s="13">
        <v>0</v>
      </c>
      <c r="I414" s="13">
        <v>1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9">
        <v>1</v>
      </c>
      <c r="V414" s="9">
        <v>1</v>
      </c>
      <c r="W414" s="15">
        <f t="shared" si="18"/>
        <v>6.1043809569559082</v>
      </c>
      <c r="X414" s="46">
        <f t="shared" si="19"/>
        <v>0.99777191215661254</v>
      </c>
      <c r="Y414" s="28">
        <f t="shared" si="20"/>
        <v>-2.2305737243001659E-3</v>
      </c>
    </row>
    <row r="415" spans="2:25" x14ac:dyDescent="0.25">
      <c r="B415" s="9">
        <v>0</v>
      </c>
      <c r="C415" s="3">
        <v>1</v>
      </c>
      <c r="D415" s="9">
        <v>0</v>
      </c>
      <c r="E415" s="3">
        <v>1</v>
      </c>
      <c r="F415" s="14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13">
        <v>0</v>
      </c>
      <c r="U415" s="9">
        <v>1</v>
      </c>
      <c r="V415" s="9">
        <v>1</v>
      </c>
      <c r="W415" s="15">
        <f t="shared" si="18"/>
        <v>-0.34311298015331626</v>
      </c>
      <c r="X415" s="46">
        <f t="shared" si="19"/>
        <v>0.41505349570771527</v>
      </c>
      <c r="Y415" s="28">
        <f t="shared" si="20"/>
        <v>-0.87934786173921975</v>
      </c>
    </row>
    <row r="416" spans="2:25" x14ac:dyDescent="0.25">
      <c r="B416" s="9">
        <v>0</v>
      </c>
      <c r="C416" s="3">
        <v>1</v>
      </c>
      <c r="D416" s="9">
        <v>1</v>
      </c>
      <c r="E416" s="3">
        <v>0</v>
      </c>
      <c r="F416" s="14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13">
        <v>0</v>
      </c>
      <c r="U416" s="9">
        <v>1</v>
      </c>
      <c r="V416" s="9">
        <v>1</v>
      </c>
      <c r="W416" s="15">
        <f t="shared" si="18"/>
        <v>-0.5186428933439885</v>
      </c>
      <c r="X416" s="46">
        <f t="shared" si="19"/>
        <v>0.37316962533031278</v>
      </c>
      <c r="Y416" s="28">
        <f t="shared" si="20"/>
        <v>-0.98572220311143566</v>
      </c>
    </row>
    <row r="417" spans="2:25" x14ac:dyDescent="0.25">
      <c r="B417" s="9">
        <v>0</v>
      </c>
      <c r="C417" s="3">
        <v>1</v>
      </c>
      <c r="D417" s="9">
        <v>0</v>
      </c>
      <c r="E417" s="3">
        <v>1</v>
      </c>
      <c r="F417" s="14">
        <v>0</v>
      </c>
      <c r="G417" s="13">
        <v>0</v>
      </c>
      <c r="H417" s="13">
        <v>0</v>
      </c>
      <c r="I417" s="13">
        <v>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9">
        <v>1</v>
      </c>
      <c r="V417" s="9">
        <v>1</v>
      </c>
      <c r="W417" s="15">
        <f t="shared" si="18"/>
        <v>3.7382285184111055</v>
      </c>
      <c r="X417" s="46">
        <f t="shared" si="19"/>
        <v>0.9767568780701833</v>
      </c>
      <c r="Y417" s="28">
        <f t="shared" si="20"/>
        <v>-2.3517503279906721E-2</v>
      </c>
    </row>
    <row r="418" spans="2:25" x14ac:dyDescent="0.25">
      <c r="B418" s="9">
        <v>1</v>
      </c>
      <c r="C418" s="3">
        <v>0</v>
      </c>
      <c r="D418" s="9">
        <v>0</v>
      </c>
      <c r="E418" s="3">
        <v>1</v>
      </c>
      <c r="F418" s="14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9">
        <v>1</v>
      </c>
      <c r="V418" s="9">
        <v>1</v>
      </c>
      <c r="W418" s="15">
        <f t="shared" si="18"/>
        <v>-0.79578223738319198</v>
      </c>
      <c r="X418" s="46">
        <f t="shared" si="19"/>
        <v>0.31092846135341967</v>
      </c>
      <c r="Y418" s="28">
        <f t="shared" si="20"/>
        <v>-1.1681924210658647</v>
      </c>
    </row>
    <row r="419" spans="2:25" x14ac:dyDescent="0.25">
      <c r="B419" s="9">
        <v>1</v>
      </c>
      <c r="C419" s="3">
        <v>0</v>
      </c>
      <c r="D419" s="9">
        <v>0</v>
      </c>
      <c r="E419" s="3">
        <v>1</v>
      </c>
      <c r="F419" s="14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9">
        <v>1</v>
      </c>
      <c r="V419" s="9">
        <v>1</v>
      </c>
      <c r="W419" s="15">
        <f t="shared" si="18"/>
        <v>-0.79578223738319198</v>
      </c>
      <c r="X419" s="46">
        <f t="shared" si="19"/>
        <v>0.31092846135341967</v>
      </c>
      <c r="Y419" s="28">
        <f t="shared" si="20"/>
        <v>-1.1681924210658647</v>
      </c>
    </row>
    <row r="420" spans="2:25" x14ac:dyDescent="0.25">
      <c r="B420" s="9">
        <v>1</v>
      </c>
      <c r="C420" s="3">
        <v>0</v>
      </c>
      <c r="D420" s="9">
        <v>0</v>
      </c>
      <c r="E420" s="3">
        <v>1</v>
      </c>
      <c r="F420" s="14">
        <v>0</v>
      </c>
      <c r="G420" s="13">
        <v>0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1</v>
      </c>
      <c r="O420" s="13">
        <v>0</v>
      </c>
      <c r="P420" s="13">
        <v>1</v>
      </c>
      <c r="Q420" s="13">
        <v>0</v>
      </c>
      <c r="R420" s="13">
        <v>0</v>
      </c>
      <c r="S420" s="13">
        <v>0</v>
      </c>
      <c r="T420" s="13">
        <v>0</v>
      </c>
      <c r="U420" s="9">
        <v>1</v>
      </c>
      <c r="V420" s="9">
        <v>1</v>
      </c>
      <c r="W420" s="15">
        <f t="shared" si="18"/>
        <v>-1.1368310676989859</v>
      </c>
      <c r="X420" s="46">
        <f t="shared" si="19"/>
        <v>0.24290265577779466</v>
      </c>
      <c r="Y420" s="28">
        <f t="shared" si="20"/>
        <v>-1.4150945094076204</v>
      </c>
    </row>
    <row r="421" spans="2:25" x14ac:dyDescent="0.25">
      <c r="B421" s="9">
        <v>0</v>
      </c>
      <c r="C421" s="3">
        <v>1</v>
      </c>
      <c r="D421" s="9">
        <v>0</v>
      </c>
      <c r="E421" s="3">
        <v>1</v>
      </c>
      <c r="F421" s="14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9">
        <v>1</v>
      </c>
      <c r="V421" s="9">
        <v>1</v>
      </c>
      <c r="W421" s="15">
        <f t="shared" si="18"/>
        <v>-0.34311298015331626</v>
      </c>
      <c r="X421" s="46">
        <f t="shared" si="19"/>
        <v>0.41505349570771527</v>
      </c>
      <c r="Y421" s="28">
        <f t="shared" si="20"/>
        <v>-0.87934786173921975</v>
      </c>
    </row>
    <row r="422" spans="2:25" x14ac:dyDescent="0.25">
      <c r="B422" s="9">
        <v>1</v>
      </c>
      <c r="C422" s="3">
        <v>0</v>
      </c>
      <c r="D422" s="9">
        <v>1</v>
      </c>
      <c r="E422" s="3">
        <v>0</v>
      </c>
      <c r="F422" s="14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1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1</v>
      </c>
      <c r="U422" s="9">
        <v>1</v>
      </c>
      <c r="V422" s="9">
        <v>1</v>
      </c>
      <c r="W422" s="15">
        <f t="shared" si="18"/>
        <v>3.0427414413925464</v>
      </c>
      <c r="X422" s="46">
        <f t="shared" si="19"/>
        <v>0.95446811732383885</v>
      </c>
      <c r="Y422" s="28">
        <f t="shared" si="20"/>
        <v>-4.6601038863640545E-2</v>
      </c>
    </row>
    <row r="423" spans="2:25" x14ac:dyDescent="0.25">
      <c r="B423" s="9">
        <v>1</v>
      </c>
      <c r="C423" s="3">
        <v>0</v>
      </c>
      <c r="D423" s="9">
        <v>0</v>
      </c>
      <c r="E423" s="3">
        <v>1</v>
      </c>
      <c r="F423" s="14">
        <v>0</v>
      </c>
      <c r="G423" s="13">
        <v>0</v>
      </c>
      <c r="H423" s="13">
        <v>0</v>
      </c>
      <c r="I423" s="13">
        <v>1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1</v>
      </c>
      <c r="P423" s="13">
        <v>0</v>
      </c>
      <c r="Q423" s="13">
        <v>0</v>
      </c>
      <c r="R423" s="13">
        <v>1</v>
      </c>
      <c r="S423" s="13">
        <v>0</v>
      </c>
      <c r="T423" s="13">
        <v>0</v>
      </c>
      <c r="U423" s="9">
        <v>1</v>
      </c>
      <c r="V423" s="9">
        <v>1</v>
      </c>
      <c r="W423" s="15">
        <f t="shared" si="18"/>
        <v>5.9838153956243794</v>
      </c>
      <c r="X423" s="46">
        <f t="shared" si="19"/>
        <v>0.99748713419953916</v>
      </c>
      <c r="Y423" s="28">
        <f t="shared" si="20"/>
        <v>-2.5160283468738118E-3</v>
      </c>
    </row>
    <row r="424" spans="2:25" x14ac:dyDescent="0.25">
      <c r="B424" s="9">
        <v>0</v>
      </c>
      <c r="C424" s="3">
        <v>1</v>
      </c>
      <c r="D424" s="9">
        <v>0</v>
      </c>
      <c r="E424" s="3">
        <v>1</v>
      </c>
      <c r="F424" s="14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9">
        <v>1</v>
      </c>
      <c r="V424" s="9">
        <v>1</v>
      </c>
      <c r="W424" s="15">
        <f t="shared" si="18"/>
        <v>-0.34311298015331626</v>
      </c>
      <c r="X424" s="46">
        <f t="shared" si="19"/>
        <v>0.41505349570771527</v>
      </c>
      <c r="Y424" s="28">
        <f t="shared" si="20"/>
        <v>-0.87934786173921975</v>
      </c>
    </row>
    <row r="425" spans="2:25" x14ac:dyDescent="0.25">
      <c r="B425" s="9">
        <v>0</v>
      </c>
      <c r="C425" s="3">
        <v>1</v>
      </c>
      <c r="D425" s="9">
        <v>0</v>
      </c>
      <c r="E425" s="3">
        <v>1</v>
      </c>
      <c r="F425" s="14">
        <v>0</v>
      </c>
      <c r="G425" s="13">
        <v>1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1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0</v>
      </c>
      <c r="U425" s="9">
        <v>1</v>
      </c>
      <c r="V425" s="9">
        <v>1</v>
      </c>
      <c r="W425" s="15">
        <f t="shared" si="18"/>
        <v>-0.69847331217800734</v>
      </c>
      <c r="X425" s="46">
        <f t="shared" si="19"/>
        <v>0.33215080104522771</v>
      </c>
      <c r="Y425" s="28">
        <f t="shared" si="20"/>
        <v>-1.1021661931765867</v>
      </c>
    </row>
    <row r="426" spans="2:25" x14ac:dyDescent="0.25">
      <c r="B426" s="9">
        <v>0</v>
      </c>
      <c r="C426" s="3">
        <v>1</v>
      </c>
      <c r="D426" s="9">
        <v>0</v>
      </c>
      <c r="E426" s="3">
        <v>1</v>
      </c>
      <c r="F426" s="14">
        <v>0</v>
      </c>
      <c r="G426" s="13">
        <v>0</v>
      </c>
      <c r="H426" s="13">
        <v>0</v>
      </c>
      <c r="I426" s="13">
        <v>1</v>
      </c>
      <c r="J426" s="13">
        <v>1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1</v>
      </c>
      <c r="R426" s="13">
        <v>1</v>
      </c>
      <c r="S426" s="13">
        <v>0</v>
      </c>
      <c r="T426" s="13">
        <v>0</v>
      </c>
      <c r="U426" s="9">
        <v>1</v>
      </c>
      <c r="V426" s="9">
        <v>1</v>
      </c>
      <c r="W426" s="15">
        <f t="shared" si="18"/>
        <v>9.4011161789708204</v>
      </c>
      <c r="X426" s="46">
        <f t="shared" si="19"/>
        <v>0.99991737504524103</v>
      </c>
      <c r="Y426" s="28">
        <f t="shared" si="20"/>
        <v>-8.2628368388579443E-5</v>
      </c>
    </row>
    <row r="427" spans="2:25" x14ac:dyDescent="0.25">
      <c r="B427" s="9">
        <v>1</v>
      </c>
      <c r="C427" s="3">
        <v>0</v>
      </c>
      <c r="D427" s="9">
        <v>1</v>
      </c>
      <c r="E427" s="3">
        <v>0</v>
      </c>
      <c r="F427" s="14">
        <v>0</v>
      </c>
      <c r="G427" s="13">
        <v>0</v>
      </c>
      <c r="H427" s="13">
        <v>0</v>
      </c>
      <c r="I427" s="13">
        <v>0</v>
      </c>
      <c r="J427" s="13">
        <v>1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1</v>
      </c>
      <c r="Q427" s="13">
        <v>0</v>
      </c>
      <c r="R427" s="13">
        <v>0</v>
      </c>
      <c r="S427" s="13">
        <v>1</v>
      </c>
      <c r="T427" s="13">
        <v>1</v>
      </c>
      <c r="U427" s="9">
        <v>1</v>
      </c>
      <c r="V427" s="9">
        <v>1</v>
      </c>
      <c r="W427" s="15">
        <f t="shared" si="18"/>
        <v>0.57688931741098415</v>
      </c>
      <c r="X427" s="46">
        <f t="shared" si="19"/>
        <v>0.64035132466130718</v>
      </c>
      <c r="Y427" s="28">
        <f t="shared" si="20"/>
        <v>-0.44573830846019757</v>
      </c>
    </row>
    <row r="428" spans="2:25" x14ac:dyDescent="0.25">
      <c r="B428" s="9">
        <v>0</v>
      </c>
      <c r="C428" s="3">
        <v>0</v>
      </c>
      <c r="D428" s="9">
        <v>1</v>
      </c>
      <c r="E428" s="3">
        <v>0</v>
      </c>
      <c r="F428" s="14">
        <v>1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9">
        <v>1</v>
      </c>
      <c r="V428" s="9">
        <v>1</v>
      </c>
      <c r="W428" s="15">
        <f t="shared" si="18"/>
        <v>1.9742434411309637</v>
      </c>
      <c r="X428" s="46">
        <f t="shared" si="19"/>
        <v>0.87806617068686588</v>
      </c>
      <c r="Y428" s="28">
        <f t="shared" si="20"/>
        <v>-0.13003332293983808</v>
      </c>
    </row>
    <row r="429" spans="2:25" x14ac:dyDescent="0.25">
      <c r="B429" s="9">
        <v>0</v>
      </c>
      <c r="C429" s="3">
        <v>1</v>
      </c>
      <c r="D429" s="9">
        <v>0</v>
      </c>
      <c r="E429" s="3">
        <v>1</v>
      </c>
      <c r="F429" s="14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>
        <v>1</v>
      </c>
      <c r="U429" s="9">
        <v>1</v>
      </c>
      <c r="V429" s="9">
        <v>1</v>
      </c>
      <c r="W429" s="15">
        <f t="shared" si="18"/>
        <v>1.7354396696973045</v>
      </c>
      <c r="X429" s="46">
        <f t="shared" si="19"/>
        <v>0.85010689194376843</v>
      </c>
      <c r="Y429" s="28">
        <f t="shared" si="20"/>
        <v>-0.16239318217633789</v>
      </c>
    </row>
    <row r="430" spans="2:25" x14ac:dyDescent="0.25">
      <c r="B430" s="9">
        <v>1</v>
      </c>
      <c r="C430" s="3">
        <v>0</v>
      </c>
      <c r="D430" s="9">
        <v>1</v>
      </c>
      <c r="E430" s="3">
        <v>0</v>
      </c>
      <c r="F430" s="14">
        <v>1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1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1</v>
      </c>
      <c r="S430" s="13">
        <v>0</v>
      </c>
      <c r="T430" s="13">
        <v>0</v>
      </c>
      <c r="U430" s="9">
        <v>1</v>
      </c>
      <c r="V430" s="9">
        <v>1</v>
      </c>
      <c r="W430" s="15">
        <f t="shared" si="18"/>
        <v>4.0354911289865907</v>
      </c>
      <c r="X430" s="46">
        <f t="shared" si="19"/>
        <v>0.98263005220714961</v>
      </c>
      <c r="Y430" s="28">
        <f t="shared" si="20"/>
        <v>-1.7522575340002185E-2</v>
      </c>
    </row>
    <row r="431" spans="2:25" x14ac:dyDescent="0.25">
      <c r="B431" s="9">
        <v>0</v>
      </c>
      <c r="C431" s="3">
        <v>1</v>
      </c>
      <c r="D431" s="9">
        <v>1</v>
      </c>
      <c r="E431" s="3">
        <v>0</v>
      </c>
      <c r="F431" s="14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9">
        <v>1</v>
      </c>
      <c r="V431" s="9">
        <v>1</v>
      </c>
      <c r="W431" s="15">
        <f t="shared" si="18"/>
        <v>-0.5186428933439885</v>
      </c>
      <c r="X431" s="46">
        <f t="shared" si="19"/>
        <v>0.37316962533031278</v>
      </c>
      <c r="Y431" s="28">
        <f t="shared" si="20"/>
        <v>-0.98572220311143566</v>
      </c>
    </row>
    <row r="432" spans="2:25" x14ac:dyDescent="0.25">
      <c r="B432" s="9">
        <v>0</v>
      </c>
      <c r="C432" s="3">
        <v>1</v>
      </c>
      <c r="D432" s="9">
        <v>0</v>
      </c>
      <c r="E432" s="3">
        <v>1</v>
      </c>
      <c r="F432" s="14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1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0</v>
      </c>
      <c r="U432" s="9">
        <v>1</v>
      </c>
      <c r="V432" s="9">
        <v>1</v>
      </c>
      <c r="W432" s="15">
        <f t="shared" si="18"/>
        <v>0.76115268653608048</v>
      </c>
      <c r="X432" s="46">
        <f t="shared" si="19"/>
        <v>0.6816039421795439</v>
      </c>
      <c r="Y432" s="28">
        <f t="shared" si="20"/>
        <v>-0.38330651976963714</v>
      </c>
    </row>
    <row r="433" spans="2:25" x14ac:dyDescent="0.25">
      <c r="B433" s="9">
        <v>0</v>
      </c>
      <c r="C433" s="3">
        <v>1</v>
      </c>
      <c r="D433" s="9">
        <v>0</v>
      </c>
      <c r="E433" s="3">
        <v>1</v>
      </c>
      <c r="F433" s="14">
        <v>0</v>
      </c>
      <c r="G433" s="13">
        <v>0</v>
      </c>
      <c r="H433" s="13">
        <v>0</v>
      </c>
      <c r="I433" s="13">
        <v>0</v>
      </c>
      <c r="J433" s="13">
        <v>1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13">
        <v>0</v>
      </c>
      <c r="U433" s="9">
        <v>1</v>
      </c>
      <c r="V433" s="9">
        <v>1</v>
      </c>
      <c r="W433" s="15">
        <f t="shared" si="18"/>
        <v>2.1347601349843468</v>
      </c>
      <c r="X433" s="46">
        <f t="shared" si="19"/>
        <v>0.89423605763730241</v>
      </c>
      <c r="Y433" s="28">
        <f t="shared" si="20"/>
        <v>-0.11178549208862053</v>
      </c>
    </row>
    <row r="434" spans="2:25" x14ac:dyDescent="0.25">
      <c r="B434" s="9">
        <v>0</v>
      </c>
      <c r="C434" s="3">
        <v>1</v>
      </c>
      <c r="D434" s="9">
        <v>1</v>
      </c>
      <c r="E434" s="3">
        <v>0</v>
      </c>
      <c r="F434" s="14">
        <v>1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1</v>
      </c>
      <c r="Q434" s="13">
        <v>0</v>
      </c>
      <c r="R434" s="13">
        <v>0</v>
      </c>
      <c r="S434" s="13">
        <v>0</v>
      </c>
      <c r="T434" s="13">
        <v>0</v>
      </c>
      <c r="U434" s="9">
        <v>1</v>
      </c>
      <c r="V434" s="9">
        <v>1</v>
      </c>
      <c r="W434" s="15">
        <f t="shared" si="18"/>
        <v>0.40219504819562418</v>
      </c>
      <c r="X434" s="46">
        <f t="shared" si="19"/>
        <v>0.59921492959784739</v>
      </c>
      <c r="Y434" s="28">
        <f t="shared" si="20"/>
        <v>-0.51213493120526488</v>
      </c>
    </row>
    <row r="435" spans="2:25" x14ac:dyDescent="0.25">
      <c r="B435" s="9">
        <v>0</v>
      </c>
      <c r="C435" s="3">
        <v>1</v>
      </c>
      <c r="D435" s="9">
        <v>0</v>
      </c>
      <c r="E435" s="3">
        <v>1</v>
      </c>
      <c r="F435" s="14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1</v>
      </c>
      <c r="N435" s="13">
        <v>0</v>
      </c>
      <c r="O435" s="13">
        <v>0</v>
      </c>
      <c r="P435" s="13">
        <v>0</v>
      </c>
      <c r="Q435" s="13">
        <v>0</v>
      </c>
      <c r="R435" s="13">
        <v>1</v>
      </c>
      <c r="S435" s="13">
        <v>0</v>
      </c>
      <c r="T435" s="13">
        <v>0</v>
      </c>
      <c r="U435" s="9">
        <v>1</v>
      </c>
      <c r="V435" s="9">
        <v>1</v>
      </c>
      <c r="W435" s="15">
        <f t="shared" si="18"/>
        <v>2.9786568816273129</v>
      </c>
      <c r="X435" s="46">
        <f t="shared" si="19"/>
        <v>0.95160054885992462</v>
      </c>
      <c r="Y435" s="28">
        <f t="shared" si="20"/>
        <v>-4.9609923777623702E-2</v>
      </c>
    </row>
    <row r="436" spans="2:25" x14ac:dyDescent="0.25">
      <c r="B436" s="9">
        <v>0</v>
      </c>
      <c r="C436" s="3">
        <v>1</v>
      </c>
      <c r="D436" s="9">
        <v>1</v>
      </c>
      <c r="E436" s="3">
        <v>0</v>
      </c>
      <c r="F436" s="14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0</v>
      </c>
      <c r="O436" s="13">
        <v>1</v>
      </c>
      <c r="P436" s="13">
        <v>0</v>
      </c>
      <c r="Q436" s="13">
        <v>0</v>
      </c>
      <c r="R436" s="13">
        <v>1</v>
      </c>
      <c r="S436" s="13">
        <v>0</v>
      </c>
      <c r="T436" s="13">
        <v>0</v>
      </c>
      <c r="U436" s="9">
        <v>1</v>
      </c>
      <c r="V436" s="9">
        <v>1</v>
      </c>
      <c r="W436" s="15">
        <f t="shared" si="18"/>
        <v>2.1796132410991613</v>
      </c>
      <c r="X436" s="46">
        <f t="shared" si="19"/>
        <v>0.89840377634278645</v>
      </c>
      <c r="Y436" s="28">
        <f t="shared" si="20"/>
        <v>-0.10713567215758114</v>
      </c>
    </row>
    <row r="437" spans="2:25" x14ac:dyDescent="0.25">
      <c r="B437" s="9">
        <v>0</v>
      </c>
      <c r="C437" s="3">
        <v>1</v>
      </c>
      <c r="D437" s="9">
        <v>0</v>
      </c>
      <c r="E437" s="3">
        <v>1</v>
      </c>
      <c r="F437" s="14">
        <v>0</v>
      </c>
      <c r="G437" s="13">
        <v>0</v>
      </c>
      <c r="H437" s="13">
        <v>0</v>
      </c>
      <c r="I437" s="13">
        <v>1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1</v>
      </c>
      <c r="R437" s="13">
        <v>0</v>
      </c>
      <c r="S437" s="13">
        <v>0</v>
      </c>
      <c r="T437" s="13">
        <v>0</v>
      </c>
      <c r="U437" s="9">
        <v>1</v>
      </c>
      <c r="V437" s="9">
        <v>1</v>
      </c>
      <c r="W437" s="15">
        <f t="shared" si="18"/>
        <v>5.5369741441683162</v>
      </c>
      <c r="X437" s="46">
        <f t="shared" si="19"/>
        <v>0.99607702441296209</v>
      </c>
      <c r="Y437" s="28">
        <f t="shared" si="20"/>
        <v>-3.9306906396850468E-3</v>
      </c>
    </row>
    <row r="438" spans="2:25" x14ac:dyDescent="0.25">
      <c r="B438" s="9">
        <v>0</v>
      </c>
      <c r="C438" s="3">
        <v>1</v>
      </c>
      <c r="D438" s="9">
        <v>1</v>
      </c>
      <c r="E438" s="3">
        <v>0</v>
      </c>
      <c r="F438" s="14">
        <v>1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1</v>
      </c>
      <c r="T438" s="13">
        <v>0</v>
      </c>
      <c r="U438" s="9">
        <v>1</v>
      </c>
      <c r="V438" s="9">
        <v>1</v>
      </c>
      <c r="W438" s="15">
        <f t="shared" si="18"/>
        <v>0.28459974520256986</v>
      </c>
      <c r="X438" s="46">
        <f t="shared" si="19"/>
        <v>0.57067355014328358</v>
      </c>
      <c r="Y438" s="28">
        <f t="shared" si="20"/>
        <v>-0.56093794885433779</v>
      </c>
    </row>
    <row r="439" spans="2:25" x14ac:dyDescent="0.25">
      <c r="B439" s="9">
        <v>0</v>
      </c>
      <c r="C439" s="3">
        <v>0</v>
      </c>
      <c r="D439" s="9">
        <v>0</v>
      </c>
      <c r="E439" s="3">
        <v>1</v>
      </c>
      <c r="F439" s="14">
        <v>0</v>
      </c>
      <c r="G439" s="13">
        <v>0</v>
      </c>
      <c r="H439" s="13">
        <v>0</v>
      </c>
      <c r="I439" s="13">
        <v>0</v>
      </c>
      <c r="J439" s="13">
        <v>1</v>
      </c>
      <c r="K439" s="13">
        <v>0</v>
      </c>
      <c r="L439" s="13">
        <v>0</v>
      </c>
      <c r="M439" s="13">
        <v>0</v>
      </c>
      <c r="N439" s="13">
        <v>0</v>
      </c>
      <c r="O439" s="13">
        <v>1</v>
      </c>
      <c r="P439" s="13">
        <v>0</v>
      </c>
      <c r="Q439" s="13">
        <v>0</v>
      </c>
      <c r="R439" s="13">
        <v>0</v>
      </c>
      <c r="S439" s="13">
        <v>0</v>
      </c>
      <c r="T439" s="13">
        <v>0</v>
      </c>
      <c r="U439" s="9">
        <v>1</v>
      </c>
      <c r="V439" s="9">
        <v>1</v>
      </c>
      <c r="W439" s="15">
        <f t="shared" si="18"/>
        <v>3.5734812456928062</v>
      </c>
      <c r="X439" s="46">
        <f t="shared" si="19"/>
        <v>0.97270775922364061</v>
      </c>
      <c r="Y439" s="28">
        <f t="shared" si="20"/>
        <v>-2.7671592142937393E-2</v>
      </c>
    </row>
    <row r="440" spans="2:25" x14ac:dyDescent="0.25">
      <c r="B440" s="9">
        <v>0</v>
      </c>
      <c r="C440" s="3">
        <v>1</v>
      </c>
      <c r="D440" s="9">
        <v>0</v>
      </c>
      <c r="E440" s="3">
        <v>1</v>
      </c>
      <c r="F440" s="14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1</v>
      </c>
      <c r="S440" s="13">
        <v>0</v>
      </c>
      <c r="T440" s="13">
        <v>0</v>
      </c>
      <c r="U440" s="9">
        <v>1</v>
      </c>
      <c r="V440" s="9">
        <v>1</v>
      </c>
      <c r="W440" s="15">
        <f t="shared" si="18"/>
        <v>1.0431559395115229</v>
      </c>
      <c r="X440" s="46">
        <f t="shared" si="19"/>
        <v>0.73945848756592525</v>
      </c>
      <c r="Y440" s="28">
        <f t="shared" si="20"/>
        <v>-0.30183713422044484</v>
      </c>
    </row>
    <row r="441" spans="2:25" x14ac:dyDescent="0.25">
      <c r="B441" s="9">
        <v>0</v>
      </c>
      <c r="C441" s="3">
        <v>1</v>
      </c>
      <c r="D441" s="9">
        <v>0</v>
      </c>
      <c r="E441" s="3">
        <v>1</v>
      </c>
      <c r="F441" s="14">
        <v>0</v>
      </c>
      <c r="G441" s="13">
        <v>0</v>
      </c>
      <c r="H441" s="13">
        <v>0</v>
      </c>
      <c r="I441" s="13">
        <v>0</v>
      </c>
      <c r="J441" s="13">
        <v>1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>
        <v>0</v>
      </c>
      <c r="U441" s="9">
        <v>1</v>
      </c>
      <c r="V441" s="9">
        <v>1</v>
      </c>
      <c r="W441" s="15">
        <f t="shared" si="18"/>
        <v>2.1347601349843468</v>
      </c>
      <c r="X441" s="46">
        <f t="shared" si="19"/>
        <v>0.89423605763730241</v>
      </c>
      <c r="Y441" s="28">
        <f t="shared" si="20"/>
        <v>-0.11178549208862053</v>
      </c>
    </row>
    <row r="442" spans="2:25" x14ac:dyDescent="0.25">
      <c r="B442" s="9">
        <v>0</v>
      </c>
      <c r="C442" s="3">
        <v>1</v>
      </c>
      <c r="D442" s="9">
        <v>1</v>
      </c>
      <c r="E442" s="3">
        <v>0</v>
      </c>
      <c r="F442" s="14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9">
        <v>1</v>
      </c>
      <c r="V442" s="9">
        <v>1</v>
      </c>
      <c r="W442" s="15">
        <f t="shared" si="18"/>
        <v>-0.5186428933439885</v>
      </c>
      <c r="X442" s="46">
        <f t="shared" si="19"/>
        <v>0.37316962533031278</v>
      </c>
      <c r="Y442" s="28">
        <f t="shared" si="20"/>
        <v>-0.98572220311143566</v>
      </c>
    </row>
    <row r="443" spans="2:25" x14ac:dyDescent="0.25">
      <c r="B443" s="9">
        <v>0</v>
      </c>
      <c r="C443" s="3">
        <v>1</v>
      </c>
      <c r="D443" s="9">
        <v>1</v>
      </c>
      <c r="E443" s="3">
        <v>0</v>
      </c>
      <c r="F443" s="14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1</v>
      </c>
      <c r="T443" s="13">
        <v>1</v>
      </c>
      <c r="U443" s="9">
        <v>1</v>
      </c>
      <c r="V443" s="9">
        <v>1</v>
      </c>
      <c r="W443" s="15">
        <f t="shared" si="18"/>
        <v>-3.0000434916127028E-3</v>
      </c>
      <c r="X443" s="46">
        <f t="shared" si="19"/>
        <v>0.49924998968962075</v>
      </c>
      <c r="Y443" s="28">
        <f t="shared" si="20"/>
        <v>-0.69464832733794879</v>
      </c>
    </row>
    <row r="444" spans="2:25" x14ac:dyDescent="0.25">
      <c r="B444" s="9">
        <v>1</v>
      </c>
      <c r="C444" s="3">
        <v>0</v>
      </c>
      <c r="D444" s="9">
        <v>1</v>
      </c>
      <c r="E444" s="3">
        <v>0</v>
      </c>
      <c r="F444" s="14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1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9">
        <v>1</v>
      </c>
      <c r="V444" s="9">
        <v>1</v>
      </c>
      <c r="W444" s="15">
        <f t="shared" si="18"/>
        <v>0.34067506420444621</v>
      </c>
      <c r="X444" s="46">
        <f t="shared" si="19"/>
        <v>0.58435449477622825</v>
      </c>
      <c r="Y444" s="28">
        <f t="shared" si="20"/>
        <v>-0.53724746870780271</v>
      </c>
    </row>
    <row r="445" spans="2:25" x14ac:dyDescent="0.25">
      <c r="B445" s="9">
        <v>0</v>
      </c>
      <c r="C445" s="3">
        <v>1</v>
      </c>
      <c r="D445" s="9">
        <v>1</v>
      </c>
      <c r="E445" s="3">
        <v>0</v>
      </c>
      <c r="F445" s="14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1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9">
        <v>1</v>
      </c>
      <c r="V445" s="9">
        <v>1</v>
      </c>
      <c r="W445" s="15">
        <f t="shared" si="18"/>
        <v>0.7933443214343221</v>
      </c>
      <c r="X445" s="46">
        <f t="shared" si="19"/>
        <v>0.68854896977827307</v>
      </c>
      <c r="Y445" s="28">
        <f t="shared" si="20"/>
        <v>-0.37316883802931683</v>
      </c>
    </row>
    <row r="446" spans="2:25" x14ac:dyDescent="0.25">
      <c r="B446" s="9">
        <v>0</v>
      </c>
      <c r="C446" s="3">
        <v>1</v>
      </c>
      <c r="D446" s="9">
        <v>1</v>
      </c>
      <c r="E446" s="3">
        <v>0</v>
      </c>
      <c r="F446" s="14">
        <v>0</v>
      </c>
      <c r="G446" s="13">
        <v>0</v>
      </c>
      <c r="H446" s="13">
        <v>0</v>
      </c>
      <c r="I446" s="13">
        <v>0</v>
      </c>
      <c r="J446" s="13">
        <v>1</v>
      </c>
      <c r="K446" s="13">
        <v>0</v>
      </c>
      <c r="L446" s="13">
        <v>0</v>
      </c>
      <c r="M446" s="13">
        <v>0</v>
      </c>
      <c r="N446" s="13">
        <v>0</v>
      </c>
      <c r="O446" s="13">
        <v>1</v>
      </c>
      <c r="P446" s="13">
        <v>0</v>
      </c>
      <c r="Q446" s="13">
        <v>0</v>
      </c>
      <c r="R446" s="13">
        <v>0</v>
      </c>
      <c r="S446" s="13">
        <v>0</v>
      </c>
      <c r="T446" s="13">
        <v>0</v>
      </c>
      <c r="U446" s="9">
        <v>1</v>
      </c>
      <c r="V446" s="9">
        <v>1</v>
      </c>
      <c r="W446" s="15">
        <f t="shared" si="18"/>
        <v>3.2712174365719853</v>
      </c>
      <c r="X446" s="46">
        <f t="shared" si="19"/>
        <v>0.96342809158728437</v>
      </c>
      <c r="Y446" s="28">
        <f t="shared" si="20"/>
        <v>-3.7257426411785935E-2</v>
      </c>
    </row>
    <row r="447" spans="2:25" x14ac:dyDescent="0.25">
      <c r="B447" s="9">
        <v>0</v>
      </c>
      <c r="C447" s="3">
        <v>1</v>
      </c>
      <c r="D447" s="9">
        <v>1</v>
      </c>
      <c r="E447" s="3">
        <v>0</v>
      </c>
      <c r="F447" s="14">
        <v>1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1</v>
      </c>
      <c r="S447" s="13">
        <v>0</v>
      </c>
      <c r="T447" s="13">
        <v>1</v>
      </c>
      <c r="U447" s="9">
        <v>1</v>
      </c>
      <c r="V447" s="9">
        <v>1</v>
      </c>
      <c r="W447" s="15">
        <f t="shared" si="18"/>
        <v>5.3123311147162742</v>
      </c>
      <c r="X447" s="46">
        <f t="shared" si="19"/>
        <v>0.99509376983839681</v>
      </c>
      <c r="Y447" s="28">
        <f t="shared" si="20"/>
        <v>-4.9183052203375681E-3</v>
      </c>
    </row>
    <row r="448" spans="2:25" x14ac:dyDescent="0.25">
      <c r="B448" s="9">
        <v>0</v>
      </c>
      <c r="C448" s="3">
        <v>1</v>
      </c>
      <c r="D448" s="9">
        <v>1</v>
      </c>
      <c r="E448" s="3">
        <v>0</v>
      </c>
      <c r="F448" s="14">
        <v>0</v>
      </c>
      <c r="G448" s="13">
        <v>0</v>
      </c>
      <c r="H448" s="13">
        <v>0</v>
      </c>
      <c r="I448" s="13">
        <v>1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>
        <v>1</v>
      </c>
      <c r="U448" s="9">
        <v>1</v>
      </c>
      <c r="V448" s="9">
        <v>1</v>
      </c>
      <c r="W448" s="15">
        <f t="shared" si="18"/>
        <v>5.6412512550710536</v>
      </c>
      <c r="X448" s="46">
        <f t="shared" si="19"/>
        <v>0.99646412116143002</v>
      </c>
      <c r="Y448" s="28">
        <f t="shared" si="20"/>
        <v>-3.5421448330424728E-3</v>
      </c>
    </row>
    <row r="449" spans="2:25" x14ac:dyDescent="0.25">
      <c r="B449" s="9">
        <v>0</v>
      </c>
      <c r="C449" s="3">
        <v>0</v>
      </c>
      <c r="D449" s="9">
        <v>1</v>
      </c>
      <c r="E449" s="3">
        <v>0</v>
      </c>
      <c r="F449" s="14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1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9">
        <v>1</v>
      </c>
      <c r="V449" s="9">
        <v>1</v>
      </c>
      <c r="W449" s="15">
        <f t="shared" si="18"/>
        <v>1.5435919447019506</v>
      </c>
      <c r="X449" s="46">
        <f t="shared" si="19"/>
        <v>0.82398628173486099</v>
      </c>
      <c r="Y449" s="28">
        <f t="shared" si="20"/>
        <v>-0.19360139759127423</v>
      </c>
    </row>
    <row r="450" spans="2:25" x14ac:dyDescent="0.25">
      <c r="B450" s="9">
        <v>1</v>
      </c>
      <c r="C450" s="3">
        <v>0</v>
      </c>
      <c r="D450" s="9">
        <v>1</v>
      </c>
      <c r="E450" s="3">
        <v>0</v>
      </c>
      <c r="F450" s="14">
        <v>0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1</v>
      </c>
      <c r="S450" s="13">
        <v>0</v>
      </c>
      <c r="T450" s="13">
        <v>0</v>
      </c>
      <c r="U450" s="9">
        <v>1</v>
      </c>
      <c r="V450" s="9">
        <v>1</v>
      </c>
      <c r="W450" s="15">
        <f t="shared" si="18"/>
        <v>0.41495676909097473</v>
      </c>
      <c r="X450" s="46">
        <f t="shared" si="19"/>
        <v>0.60227582141732694</v>
      </c>
      <c r="Y450" s="28">
        <f t="shared" si="20"/>
        <v>-0.50703976349164415</v>
      </c>
    </row>
    <row r="451" spans="2:25" x14ac:dyDescent="0.25">
      <c r="B451" s="9">
        <v>0</v>
      </c>
      <c r="C451" s="3">
        <v>1</v>
      </c>
      <c r="D451" s="9">
        <v>1</v>
      </c>
      <c r="E451" s="3">
        <v>0</v>
      </c>
      <c r="F451" s="14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0</v>
      </c>
      <c r="U451" s="9">
        <v>1</v>
      </c>
      <c r="V451" s="9">
        <v>1</v>
      </c>
      <c r="W451" s="15">
        <f t="shared" si="18"/>
        <v>-0.5186428933439885</v>
      </c>
      <c r="X451" s="46">
        <f t="shared" si="19"/>
        <v>0.37316962533031278</v>
      </c>
      <c r="Y451" s="28">
        <f t="shared" si="20"/>
        <v>-0.98572220311143566</v>
      </c>
    </row>
    <row r="452" spans="2:25" x14ac:dyDescent="0.25">
      <c r="B452" s="9">
        <v>0</v>
      </c>
      <c r="C452" s="3">
        <v>1</v>
      </c>
      <c r="D452" s="9">
        <v>1</v>
      </c>
      <c r="E452" s="3">
        <v>0</v>
      </c>
      <c r="F452" s="14">
        <v>1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1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1</v>
      </c>
      <c r="U452" s="9">
        <v>1</v>
      </c>
      <c r="V452" s="9">
        <v>1</v>
      </c>
      <c r="W452" s="15">
        <f t="shared" si="18"/>
        <v>5.0303278617408314</v>
      </c>
      <c r="X452" s="46">
        <f t="shared" si="19"/>
        <v>0.99350578343559837</v>
      </c>
      <c r="Y452" s="28">
        <f t="shared" si="20"/>
        <v>-6.5153957333304851E-3</v>
      </c>
    </row>
    <row r="453" spans="2:25" x14ac:dyDescent="0.25">
      <c r="B453" s="9">
        <v>0</v>
      </c>
      <c r="C453" s="3">
        <v>1</v>
      </c>
      <c r="D453" s="9">
        <v>0</v>
      </c>
      <c r="E453" s="3">
        <v>1</v>
      </c>
      <c r="F453" s="14">
        <v>0</v>
      </c>
      <c r="G453" s="13">
        <v>0</v>
      </c>
      <c r="H453" s="13">
        <v>0</v>
      </c>
      <c r="I453" s="13">
        <v>0</v>
      </c>
      <c r="J453" s="13">
        <v>1</v>
      </c>
      <c r="K453" s="13">
        <v>0</v>
      </c>
      <c r="L453" s="13">
        <v>0</v>
      </c>
      <c r="M453" s="13">
        <v>0</v>
      </c>
      <c r="N453" s="13">
        <v>1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>
        <v>0</v>
      </c>
      <c r="U453" s="9">
        <v>1</v>
      </c>
      <c r="V453" s="9">
        <v>1</v>
      </c>
      <c r="W453" s="15">
        <f t="shared" si="18"/>
        <v>3.2390258016737437</v>
      </c>
      <c r="X453" s="46">
        <f t="shared" si="19"/>
        <v>0.96227676182330779</v>
      </c>
      <c r="Y453" s="28">
        <f t="shared" si="20"/>
        <v>-3.8453175489449563E-2</v>
      </c>
    </row>
    <row r="454" spans="2:25" x14ac:dyDescent="0.25">
      <c r="B454" s="9">
        <v>0</v>
      </c>
      <c r="C454" s="3">
        <v>1</v>
      </c>
      <c r="D454" s="9">
        <v>0</v>
      </c>
      <c r="E454" s="3">
        <v>1</v>
      </c>
      <c r="F454" s="14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9">
        <v>1</v>
      </c>
      <c r="V454" s="9">
        <v>1</v>
      </c>
      <c r="W454" s="15">
        <f t="shared" ref="W454:W517" si="21">SUMPRODUCT(B$2:U$2,B454:U454)</f>
        <v>-0.34311298015331626</v>
      </c>
      <c r="X454" s="46">
        <f t="shared" ref="X454:X517" si="22">EXP(W454)/(1+EXP(W454))</f>
        <v>0.41505349570771527</v>
      </c>
      <c r="Y454" s="28">
        <f t="shared" ref="Y454:Y517" si="23">IFERROR(V454*LN(X454)+(1-V454)*LN(1-X454),0)</f>
        <v>-0.87934786173921975</v>
      </c>
    </row>
    <row r="455" spans="2:25" x14ac:dyDescent="0.25">
      <c r="B455" s="9">
        <v>0</v>
      </c>
      <c r="C455" s="3">
        <v>1</v>
      </c>
      <c r="D455" s="9">
        <v>1</v>
      </c>
      <c r="E455" s="3">
        <v>0</v>
      </c>
      <c r="F455" s="14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0</v>
      </c>
      <c r="U455" s="9">
        <v>1</v>
      </c>
      <c r="V455" s="9">
        <v>1</v>
      </c>
      <c r="W455" s="15">
        <f t="shared" si="21"/>
        <v>-0.5186428933439885</v>
      </c>
      <c r="X455" s="46">
        <f t="shared" si="22"/>
        <v>0.37316962533031278</v>
      </c>
      <c r="Y455" s="28">
        <f t="shared" si="23"/>
        <v>-0.98572220311143566</v>
      </c>
    </row>
    <row r="456" spans="2:25" x14ac:dyDescent="0.25">
      <c r="B456" s="9">
        <v>1</v>
      </c>
      <c r="C456" s="3">
        <v>0</v>
      </c>
      <c r="D456" s="9">
        <v>1</v>
      </c>
      <c r="E456" s="3">
        <v>0</v>
      </c>
      <c r="F456" s="14">
        <v>0</v>
      </c>
      <c r="G456" s="13">
        <v>0</v>
      </c>
      <c r="H456" s="13">
        <v>0</v>
      </c>
      <c r="I456" s="13">
        <v>0</v>
      </c>
      <c r="J456" s="13">
        <v>1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9">
        <v>1</v>
      </c>
      <c r="V456" s="9">
        <v>1</v>
      </c>
      <c r="W456" s="15">
        <f t="shared" si="21"/>
        <v>1.506560964563799</v>
      </c>
      <c r="X456" s="46">
        <f t="shared" si="22"/>
        <v>0.81855098263376036</v>
      </c>
      <c r="Y456" s="28">
        <f t="shared" si="23"/>
        <v>-0.20021959622589422</v>
      </c>
    </row>
    <row r="457" spans="2:25" x14ac:dyDescent="0.25">
      <c r="B457" s="9">
        <v>0</v>
      </c>
      <c r="C457" s="3">
        <v>1</v>
      </c>
      <c r="D457" s="9">
        <v>1</v>
      </c>
      <c r="E457" s="3">
        <v>0</v>
      </c>
      <c r="F457" s="14">
        <v>1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9">
        <v>1</v>
      </c>
      <c r="V457" s="9">
        <v>1</v>
      </c>
      <c r="W457" s="15">
        <f t="shared" si="21"/>
        <v>1.8475095452008148</v>
      </c>
      <c r="X457" s="46">
        <f t="shared" si="22"/>
        <v>0.86383442981755232</v>
      </c>
      <c r="Y457" s="28">
        <f t="shared" si="23"/>
        <v>-0.1463741606974798</v>
      </c>
    </row>
    <row r="458" spans="2:25" x14ac:dyDescent="0.25">
      <c r="B458" s="9">
        <v>1</v>
      </c>
      <c r="C458" s="3">
        <v>0</v>
      </c>
      <c r="D458" s="9">
        <v>0</v>
      </c>
      <c r="E458" s="3">
        <v>1</v>
      </c>
      <c r="F458" s="14">
        <v>0</v>
      </c>
      <c r="G458" s="13">
        <v>0</v>
      </c>
      <c r="H458" s="13">
        <v>0</v>
      </c>
      <c r="I458" s="13">
        <v>0</v>
      </c>
      <c r="J458" s="13">
        <v>1</v>
      </c>
      <c r="K458" s="13">
        <v>0</v>
      </c>
      <c r="L458" s="13">
        <v>0</v>
      </c>
      <c r="M458" s="13">
        <v>0</v>
      </c>
      <c r="N458" s="13">
        <v>0</v>
      </c>
      <c r="O458" s="13">
        <v>1</v>
      </c>
      <c r="P458" s="13">
        <v>0</v>
      </c>
      <c r="Q458" s="13">
        <v>0</v>
      </c>
      <c r="R458" s="13">
        <v>1</v>
      </c>
      <c r="S458" s="13">
        <v>0</v>
      </c>
      <c r="T458" s="13">
        <v>0</v>
      </c>
      <c r="U458" s="9">
        <v>1</v>
      </c>
      <c r="V458" s="9">
        <v>1</v>
      </c>
      <c r="W458" s="15">
        <f t="shared" si="21"/>
        <v>4.3803470121976202</v>
      </c>
      <c r="X458" s="46">
        <f t="shared" si="22"/>
        <v>0.98763382412503531</v>
      </c>
      <c r="Y458" s="28">
        <f t="shared" si="23"/>
        <v>-1.244327328730691E-2</v>
      </c>
    </row>
    <row r="459" spans="2:25" x14ac:dyDescent="0.25">
      <c r="B459" s="9">
        <v>0</v>
      </c>
      <c r="C459" s="3">
        <v>1</v>
      </c>
      <c r="D459" s="9">
        <v>1</v>
      </c>
      <c r="E459" s="3">
        <v>0</v>
      </c>
      <c r="F459" s="14">
        <v>0</v>
      </c>
      <c r="G459" s="13">
        <v>1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9">
        <v>1</v>
      </c>
      <c r="V459" s="9">
        <v>1</v>
      </c>
      <c r="W459" s="15">
        <f t="shared" si="21"/>
        <v>-2.8095041674844694</v>
      </c>
      <c r="X459" s="46">
        <f t="shared" si="22"/>
        <v>5.6812744184282858E-2</v>
      </c>
      <c r="Y459" s="28">
        <f t="shared" si="23"/>
        <v>-2.8679946089804904</v>
      </c>
    </row>
    <row r="460" spans="2:25" x14ac:dyDescent="0.25">
      <c r="B460" s="9">
        <v>0</v>
      </c>
      <c r="C460" s="3">
        <v>1</v>
      </c>
      <c r="D460" s="9">
        <v>1</v>
      </c>
      <c r="E460" s="3">
        <v>0</v>
      </c>
      <c r="F460" s="14">
        <v>1</v>
      </c>
      <c r="G460" s="13">
        <v>0</v>
      </c>
      <c r="H460" s="13">
        <v>0</v>
      </c>
      <c r="I460" s="13">
        <v>1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1</v>
      </c>
      <c r="S460" s="13">
        <v>0</v>
      </c>
      <c r="T460" s="13">
        <v>0</v>
      </c>
      <c r="U460" s="9">
        <v>1</v>
      </c>
      <c r="V460" s="9">
        <v>1</v>
      </c>
      <c r="W460" s="15">
        <f t="shared" si="21"/>
        <v>7.3151199634300745</v>
      </c>
      <c r="X460" s="46">
        <f t="shared" si="22"/>
        <v>0.99933504098024317</v>
      </c>
      <c r="Y460" s="28">
        <f t="shared" si="23"/>
        <v>-6.6518020306313079E-4</v>
      </c>
    </row>
    <row r="461" spans="2:25" x14ac:dyDescent="0.25">
      <c r="B461" s="9">
        <v>0</v>
      </c>
      <c r="C461" s="3">
        <v>1</v>
      </c>
      <c r="D461" s="9">
        <v>1</v>
      </c>
      <c r="E461" s="3">
        <v>0</v>
      </c>
      <c r="F461" s="14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1</v>
      </c>
      <c r="S461" s="13">
        <v>0</v>
      </c>
      <c r="T461" s="13">
        <v>1</v>
      </c>
      <c r="U461" s="9">
        <v>1</v>
      </c>
      <c r="V461" s="9">
        <v>1</v>
      </c>
      <c r="W461" s="15">
        <f t="shared" si="21"/>
        <v>2.946178676171471</v>
      </c>
      <c r="X461" s="46">
        <f t="shared" si="22"/>
        <v>0.95008257094512194</v>
      </c>
      <c r="Y461" s="28">
        <f t="shared" si="23"/>
        <v>-5.1206381380256488E-2</v>
      </c>
    </row>
    <row r="462" spans="2:25" x14ac:dyDescent="0.25">
      <c r="B462" s="9">
        <v>1</v>
      </c>
      <c r="C462" s="3">
        <v>0</v>
      </c>
      <c r="D462" s="9">
        <v>0</v>
      </c>
      <c r="E462" s="3">
        <v>0</v>
      </c>
      <c r="F462" s="14">
        <v>0</v>
      </c>
      <c r="G462" s="13">
        <v>0</v>
      </c>
      <c r="H462" s="13">
        <v>0</v>
      </c>
      <c r="I462" s="13">
        <v>0</v>
      </c>
      <c r="J462" s="13">
        <v>1</v>
      </c>
      <c r="K462" s="13">
        <v>0</v>
      </c>
      <c r="L462" s="13">
        <v>0</v>
      </c>
      <c r="M462" s="13">
        <v>0</v>
      </c>
      <c r="N462" s="13">
        <v>0</v>
      </c>
      <c r="O462" s="13">
        <v>1</v>
      </c>
      <c r="P462" s="13">
        <v>0</v>
      </c>
      <c r="Q462" s="13">
        <v>0</v>
      </c>
      <c r="R462" s="13">
        <v>0</v>
      </c>
      <c r="S462" s="13">
        <v>1</v>
      </c>
      <c r="T462" s="13">
        <v>0</v>
      </c>
      <c r="U462" s="9">
        <v>1</v>
      </c>
      <c r="V462" s="9">
        <v>1</v>
      </c>
      <c r="W462" s="15">
        <f t="shared" si="21"/>
        <v>1.4059663304409025</v>
      </c>
      <c r="X462" s="46">
        <f t="shared" si="22"/>
        <v>0.80312894841381743</v>
      </c>
      <c r="Y462" s="28">
        <f t="shared" si="23"/>
        <v>-0.21923999459771304</v>
      </c>
    </row>
    <row r="463" spans="2:25" x14ac:dyDescent="0.25">
      <c r="B463" s="9">
        <v>0</v>
      </c>
      <c r="C463" s="3">
        <v>0</v>
      </c>
      <c r="D463" s="9">
        <v>1</v>
      </c>
      <c r="E463" s="3">
        <v>0</v>
      </c>
      <c r="F463" s="14">
        <v>0</v>
      </c>
      <c r="G463" s="13">
        <v>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1</v>
      </c>
      <c r="P463" s="13">
        <v>0</v>
      </c>
      <c r="Q463" s="13">
        <v>0</v>
      </c>
      <c r="R463" s="13">
        <v>0</v>
      </c>
      <c r="S463" s="13">
        <v>0</v>
      </c>
      <c r="T463" s="13">
        <v>0</v>
      </c>
      <c r="U463" s="9">
        <v>1</v>
      </c>
      <c r="V463" s="9">
        <v>1</v>
      </c>
      <c r="W463" s="15">
        <f t="shared" si="21"/>
        <v>0.92007821736447104</v>
      </c>
      <c r="X463" s="46">
        <f t="shared" si="22"/>
        <v>0.71505804276006557</v>
      </c>
      <c r="Y463" s="28">
        <f t="shared" si="23"/>
        <v>-0.33539156089753419</v>
      </c>
    </row>
    <row r="464" spans="2:25" x14ac:dyDescent="0.25">
      <c r="B464" s="9">
        <v>0</v>
      </c>
      <c r="C464" s="3">
        <v>1</v>
      </c>
      <c r="D464" s="9">
        <v>1</v>
      </c>
      <c r="E464" s="3">
        <v>0</v>
      </c>
      <c r="F464" s="14">
        <v>1</v>
      </c>
      <c r="G464" s="13">
        <v>0</v>
      </c>
      <c r="H464" s="13">
        <v>0</v>
      </c>
      <c r="I464" s="13">
        <v>1</v>
      </c>
      <c r="J464" s="13">
        <v>0</v>
      </c>
      <c r="K464" s="13">
        <v>0</v>
      </c>
      <c r="L464" s="13">
        <v>0</v>
      </c>
      <c r="M464" s="13">
        <v>1</v>
      </c>
      <c r="N464" s="13">
        <v>0</v>
      </c>
      <c r="O464" s="13">
        <v>0</v>
      </c>
      <c r="P464" s="13">
        <v>0</v>
      </c>
      <c r="Q464" s="13">
        <v>0</v>
      </c>
      <c r="R464" s="13">
        <v>0</v>
      </c>
      <c r="S464" s="13">
        <v>0</v>
      </c>
      <c r="T464" s="13">
        <v>0</v>
      </c>
      <c r="U464" s="9">
        <v>1</v>
      </c>
      <c r="V464" s="9">
        <v>1</v>
      </c>
      <c r="W464" s="15">
        <f t="shared" si="21"/>
        <v>7.8643519858810267</v>
      </c>
      <c r="X464" s="46">
        <f t="shared" si="22"/>
        <v>0.99961594934894971</v>
      </c>
      <c r="Y464" s="28">
        <f t="shared" si="23"/>
        <v>-3.8412441738885813E-4</v>
      </c>
    </row>
    <row r="465" spans="2:25" x14ac:dyDescent="0.25">
      <c r="B465" s="9">
        <v>0</v>
      </c>
      <c r="C465" s="3">
        <v>1</v>
      </c>
      <c r="D465" s="9">
        <v>0</v>
      </c>
      <c r="E465" s="3">
        <v>1</v>
      </c>
      <c r="F465" s="14">
        <v>0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13">
        <v>1</v>
      </c>
      <c r="U465" s="9">
        <v>1</v>
      </c>
      <c r="V465" s="9">
        <v>1</v>
      </c>
      <c r="W465" s="15">
        <f t="shared" si="21"/>
        <v>1.7354396696973045</v>
      </c>
      <c r="X465" s="46">
        <f t="shared" si="22"/>
        <v>0.85010689194376843</v>
      </c>
      <c r="Y465" s="28">
        <f t="shared" si="23"/>
        <v>-0.16239318217633789</v>
      </c>
    </row>
    <row r="466" spans="2:25" x14ac:dyDescent="0.25">
      <c r="B466" s="9">
        <v>1</v>
      </c>
      <c r="C466" s="3">
        <v>0</v>
      </c>
      <c r="D466" s="9">
        <v>1</v>
      </c>
      <c r="E466" s="3">
        <v>0</v>
      </c>
      <c r="F466" s="14">
        <v>0</v>
      </c>
      <c r="G466" s="13">
        <v>0</v>
      </c>
      <c r="H466" s="13">
        <v>0</v>
      </c>
      <c r="I466" s="13">
        <v>0</v>
      </c>
      <c r="J466" s="13">
        <v>1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9">
        <v>1</v>
      </c>
      <c r="V466" s="9">
        <v>1</v>
      </c>
      <c r="W466" s="15">
        <f t="shared" si="21"/>
        <v>1.506560964563799</v>
      </c>
      <c r="X466" s="46">
        <f t="shared" si="22"/>
        <v>0.81855098263376036</v>
      </c>
      <c r="Y466" s="28">
        <f t="shared" si="23"/>
        <v>-0.20021959622589422</v>
      </c>
    </row>
    <row r="467" spans="2:25" x14ac:dyDescent="0.25">
      <c r="B467" s="9">
        <v>0</v>
      </c>
      <c r="C467" s="3">
        <v>1</v>
      </c>
      <c r="D467" s="9">
        <v>1</v>
      </c>
      <c r="E467" s="3">
        <v>0</v>
      </c>
      <c r="F467" s="14">
        <v>0</v>
      </c>
      <c r="G467" s="13">
        <v>0</v>
      </c>
      <c r="H467" s="13">
        <v>0</v>
      </c>
      <c r="I467" s="13">
        <v>1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1</v>
      </c>
      <c r="S467" s="13">
        <v>0</v>
      </c>
      <c r="T467" s="13">
        <v>0</v>
      </c>
      <c r="U467" s="9">
        <v>1</v>
      </c>
      <c r="V467" s="9">
        <v>1</v>
      </c>
      <c r="W467" s="15">
        <f t="shared" si="21"/>
        <v>4.9489675248852718</v>
      </c>
      <c r="X467" s="46">
        <f t="shared" si="22"/>
        <v>0.9929591982478233</v>
      </c>
      <c r="Y467" s="28">
        <f t="shared" si="23"/>
        <v>-7.0657051589775154E-3</v>
      </c>
    </row>
    <row r="468" spans="2:25" x14ac:dyDescent="0.25">
      <c r="B468" s="9">
        <v>0</v>
      </c>
      <c r="C468" s="3">
        <v>1</v>
      </c>
      <c r="D468" s="9">
        <v>1</v>
      </c>
      <c r="E468" s="3">
        <v>0</v>
      </c>
      <c r="F468" s="14">
        <v>0</v>
      </c>
      <c r="G468" s="13">
        <v>0</v>
      </c>
      <c r="H468" s="13">
        <v>1</v>
      </c>
      <c r="I468" s="13">
        <v>0</v>
      </c>
      <c r="J468" s="13">
        <v>0</v>
      </c>
      <c r="K468" s="13">
        <v>0</v>
      </c>
      <c r="L468" s="13">
        <v>0</v>
      </c>
      <c r="M468" s="13">
        <v>1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1</v>
      </c>
      <c r="U468" s="9">
        <v>1</v>
      </c>
      <c r="V468" s="9">
        <v>1</v>
      </c>
      <c r="W468" s="15">
        <f t="shared" si="21"/>
        <v>1.4699061563088773</v>
      </c>
      <c r="X468" s="46">
        <f t="shared" si="22"/>
        <v>0.81304312183421634</v>
      </c>
      <c r="Y468" s="28">
        <f t="shared" si="23"/>
        <v>-0.20697113045442805</v>
      </c>
    </row>
    <row r="469" spans="2:25" x14ac:dyDescent="0.25">
      <c r="B469" s="9">
        <v>0</v>
      </c>
      <c r="C469" s="3">
        <v>1</v>
      </c>
      <c r="D469" s="9">
        <v>0</v>
      </c>
      <c r="E469" s="3">
        <v>1</v>
      </c>
      <c r="F469" s="14">
        <v>0</v>
      </c>
      <c r="G469" s="13">
        <v>0</v>
      </c>
      <c r="H469" s="13">
        <v>0</v>
      </c>
      <c r="I469" s="13">
        <v>0</v>
      </c>
      <c r="J469" s="13">
        <v>1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9">
        <v>1</v>
      </c>
      <c r="V469" s="9">
        <v>1</v>
      </c>
      <c r="W469" s="15">
        <f t="shared" si="21"/>
        <v>2.1347601349843468</v>
      </c>
      <c r="X469" s="46">
        <f t="shared" si="22"/>
        <v>0.89423605763730241</v>
      </c>
      <c r="Y469" s="28">
        <f t="shared" si="23"/>
        <v>-0.11178549208862053</v>
      </c>
    </row>
    <row r="470" spans="2:25" x14ac:dyDescent="0.25">
      <c r="B470" s="9">
        <v>1</v>
      </c>
      <c r="C470" s="3">
        <v>0</v>
      </c>
      <c r="D470" s="9">
        <v>0</v>
      </c>
      <c r="E470" s="3">
        <v>1</v>
      </c>
      <c r="F470" s="14">
        <v>0</v>
      </c>
      <c r="G470" s="13">
        <v>0</v>
      </c>
      <c r="H470" s="13">
        <v>0</v>
      </c>
      <c r="I470" s="13">
        <v>0</v>
      </c>
      <c r="J470" s="13">
        <v>1</v>
      </c>
      <c r="K470" s="13">
        <v>0</v>
      </c>
      <c r="L470" s="13">
        <v>0</v>
      </c>
      <c r="M470" s="13">
        <v>0</v>
      </c>
      <c r="N470" s="13">
        <v>1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>
        <v>0</v>
      </c>
      <c r="U470" s="9">
        <v>1</v>
      </c>
      <c r="V470" s="9">
        <v>1</v>
      </c>
      <c r="W470" s="15">
        <f t="shared" si="21"/>
        <v>2.7863565444438678</v>
      </c>
      <c r="X470" s="46">
        <f t="shared" si="22"/>
        <v>0.94193408918695853</v>
      </c>
      <c r="Y470" s="28">
        <f t="shared" si="23"/>
        <v>-5.9819975869687368E-2</v>
      </c>
    </row>
    <row r="471" spans="2:25" x14ac:dyDescent="0.25">
      <c r="B471" s="9">
        <v>0</v>
      </c>
      <c r="C471" s="3">
        <v>1</v>
      </c>
      <c r="D471" s="9">
        <v>1</v>
      </c>
      <c r="E471" s="3">
        <v>0</v>
      </c>
      <c r="F471" s="14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0</v>
      </c>
      <c r="U471" s="9">
        <v>1</v>
      </c>
      <c r="V471" s="9">
        <v>1</v>
      </c>
      <c r="W471" s="15">
        <f t="shared" si="21"/>
        <v>-0.5186428933439885</v>
      </c>
      <c r="X471" s="46">
        <f t="shared" si="22"/>
        <v>0.37316962533031278</v>
      </c>
      <c r="Y471" s="28">
        <f t="shared" si="23"/>
        <v>-0.98572220311143566</v>
      </c>
    </row>
    <row r="472" spans="2:25" x14ac:dyDescent="0.25">
      <c r="B472" s="9">
        <v>1</v>
      </c>
      <c r="C472" s="3">
        <v>0</v>
      </c>
      <c r="D472" s="9">
        <v>0</v>
      </c>
      <c r="E472" s="3">
        <v>1</v>
      </c>
      <c r="F472" s="14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1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9">
        <v>1</v>
      </c>
      <c r="V472" s="9">
        <v>1</v>
      </c>
      <c r="W472" s="15">
        <f t="shared" si="21"/>
        <v>0.5162049773951185</v>
      </c>
      <c r="X472" s="46">
        <f t="shared" si="22"/>
        <v>0.62625993576354866</v>
      </c>
      <c r="Y472" s="28">
        <f t="shared" si="23"/>
        <v>-0.46798976121822161</v>
      </c>
    </row>
    <row r="473" spans="2:25" x14ac:dyDescent="0.25">
      <c r="B473" s="9">
        <v>1</v>
      </c>
      <c r="C473" s="3">
        <v>0</v>
      </c>
      <c r="D473" s="9">
        <v>0</v>
      </c>
      <c r="E473" s="3">
        <v>1</v>
      </c>
      <c r="F473" s="14">
        <v>0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1</v>
      </c>
      <c r="N473" s="13">
        <v>0</v>
      </c>
      <c r="O473" s="13">
        <v>0</v>
      </c>
      <c r="P473" s="13">
        <v>0</v>
      </c>
      <c r="Q473" s="13">
        <v>0</v>
      </c>
      <c r="R473" s="13">
        <v>1</v>
      </c>
      <c r="S473" s="13">
        <v>0</v>
      </c>
      <c r="T473" s="13">
        <v>1</v>
      </c>
      <c r="U473" s="9">
        <v>1</v>
      </c>
      <c r="V473" s="9">
        <v>1</v>
      </c>
      <c r="W473" s="15">
        <f t="shared" si="21"/>
        <v>4.6045402742480572</v>
      </c>
      <c r="X473" s="46">
        <f t="shared" si="22"/>
        <v>0.9900928329943629</v>
      </c>
      <c r="Y473" s="28">
        <f t="shared" si="23"/>
        <v>-9.9565695483221691E-3</v>
      </c>
    </row>
    <row r="474" spans="2:25" x14ac:dyDescent="0.25">
      <c r="B474" s="9">
        <v>0</v>
      </c>
      <c r="C474" s="3">
        <v>1</v>
      </c>
      <c r="D474" s="9">
        <v>1</v>
      </c>
      <c r="E474" s="3">
        <v>0</v>
      </c>
      <c r="F474" s="14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1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9">
        <v>1</v>
      </c>
      <c r="V474" s="9">
        <v>1</v>
      </c>
      <c r="W474" s="15">
        <f t="shared" si="21"/>
        <v>0.73573902800682456</v>
      </c>
      <c r="X474" s="46">
        <f t="shared" si="22"/>
        <v>0.67606339715553698</v>
      </c>
      <c r="Y474" s="28">
        <f t="shared" si="23"/>
        <v>-0.39146842456203945</v>
      </c>
    </row>
    <row r="475" spans="2:25" x14ac:dyDescent="0.25">
      <c r="B475" s="9">
        <v>0</v>
      </c>
      <c r="C475" s="3">
        <v>0</v>
      </c>
      <c r="D475" s="9">
        <v>0</v>
      </c>
      <c r="E475" s="3">
        <v>1</v>
      </c>
      <c r="F475" s="14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1</v>
      </c>
      <c r="S475" s="13">
        <v>0</v>
      </c>
      <c r="T475" s="13">
        <v>0</v>
      </c>
      <c r="U475" s="9">
        <v>1</v>
      </c>
      <c r="V475" s="9">
        <v>1</v>
      </c>
      <c r="W475" s="15">
        <f t="shared" si="21"/>
        <v>1.1698898354416718</v>
      </c>
      <c r="X475" s="46">
        <f t="shared" si="22"/>
        <v>0.7631251023878346</v>
      </c>
      <c r="Y475" s="28">
        <f t="shared" si="23"/>
        <v>-0.2703332999480243</v>
      </c>
    </row>
    <row r="476" spans="2:25" x14ac:dyDescent="0.25">
      <c r="B476" s="9">
        <v>0</v>
      </c>
      <c r="C476" s="3">
        <v>1</v>
      </c>
      <c r="D476" s="9">
        <v>1</v>
      </c>
      <c r="E476" s="3">
        <v>0</v>
      </c>
      <c r="F476" s="14">
        <v>0</v>
      </c>
      <c r="G476" s="13">
        <v>0</v>
      </c>
      <c r="H476" s="13">
        <v>0</v>
      </c>
      <c r="I476" s="13">
        <v>1</v>
      </c>
      <c r="J476" s="13">
        <v>0</v>
      </c>
      <c r="K476" s="13">
        <v>0</v>
      </c>
      <c r="L476" s="13">
        <v>0</v>
      </c>
      <c r="M476" s="13">
        <v>1</v>
      </c>
      <c r="N476" s="13">
        <v>0</v>
      </c>
      <c r="O476" s="13">
        <v>0</v>
      </c>
      <c r="P476" s="13">
        <v>0</v>
      </c>
      <c r="Q476" s="13">
        <v>1</v>
      </c>
      <c r="R476" s="13">
        <v>0</v>
      </c>
      <c r="S476" s="13">
        <v>0</v>
      </c>
      <c r="T476" s="13">
        <v>0</v>
      </c>
      <c r="U476" s="9">
        <v>1</v>
      </c>
      <c r="V476" s="9">
        <v>1</v>
      </c>
      <c r="W476" s="15">
        <f t="shared" si="21"/>
        <v>7.2969451730934347</v>
      </c>
      <c r="X476" s="46">
        <f t="shared" si="22"/>
        <v>0.99932285325393089</v>
      </c>
      <c r="Y476" s="28">
        <f t="shared" si="23"/>
        <v>-6.7737611347640941E-4</v>
      </c>
    </row>
    <row r="477" spans="2:25" x14ac:dyDescent="0.25">
      <c r="B477" s="9">
        <v>0</v>
      </c>
      <c r="C477" s="3">
        <v>1</v>
      </c>
      <c r="D477" s="9">
        <v>1</v>
      </c>
      <c r="E477" s="3">
        <v>0</v>
      </c>
      <c r="F477" s="14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1</v>
      </c>
      <c r="R477" s="13">
        <v>0</v>
      </c>
      <c r="S477" s="13">
        <v>0</v>
      </c>
      <c r="T477" s="13">
        <v>0</v>
      </c>
      <c r="U477" s="9">
        <v>1</v>
      </c>
      <c r="V477" s="9">
        <v>1</v>
      </c>
      <c r="W477" s="15">
        <f t="shared" si="21"/>
        <v>1.2801027324132228</v>
      </c>
      <c r="X477" s="46">
        <f t="shared" si="22"/>
        <v>0.78246726324524818</v>
      </c>
      <c r="Y477" s="28">
        <f t="shared" si="23"/>
        <v>-0.24530319355129218</v>
      </c>
    </row>
    <row r="478" spans="2:25" x14ac:dyDescent="0.25">
      <c r="B478" s="9">
        <v>1</v>
      </c>
      <c r="C478" s="3">
        <v>0</v>
      </c>
      <c r="D478" s="9">
        <v>1</v>
      </c>
      <c r="E478" s="3">
        <v>0</v>
      </c>
      <c r="F478" s="14">
        <v>0</v>
      </c>
      <c r="G478" s="13">
        <v>0</v>
      </c>
      <c r="H478" s="13">
        <v>0</v>
      </c>
      <c r="I478" s="13">
        <v>0</v>
      </c>
      <c r="J478" s="13">
        <v>1</v>
      </c>
      <c r="K478" s="13">
        <v>0</v>
      </c>
      <c r="L478" s="13">
        <v>1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0</v>
      </c>
      <c r="S478" s="13">
        <v>0</v>
      </c>
      <c r="T478" s="13">
        <v>0</v>
      </c>
      <c r="U478" s="9">
        <v>1</v>
      </c>
      <c r="V478" s="9">
        <v>1</v>
      </c>
      <c r="W478" s="15">
        <f t="shared" si="21"/>
        <v>2.7609428859146119</v>
      </c>
      <c r="X478" s="46">
        <f t="shared" si="22"/>
        <v>0.94052839600646443</v>
      </c>
      <c r="Y478" s="28">
        <f t="shared" si="23"/>
        <v>-6.1313438239137624E-2</v>
      </c>
    </row>
    <row r="479" spans="2:25" x14ac:dyDescent="0.25">
      <c r="B479" s="9">
        <v>0</v>
      </c>
      <c r="C479" s="3">
        <v>1</v>
      </c>
      <c r="D479" s="9">
        <v>0</v>
      </c>
      <c r="E479" s="3">
        <v>1</v>
      </c>
      <c r="F479" s="14">
        <v>0</v>
      </c>
      <c r="G479" s="13">
        <v>0</v>
      </c>
      <c r="H479" s="13">
        <v>0</v>
      </c>
      <c r="I479" s="13">
        <v>1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1</v>
      </c>
      <c r="S479" s="13">
        <v>0</v>
      </c>
      <c r="T479" s="13">
        <v>0</v>
      </c>
      <c r="U479" s="9">
        <v>1</v>
      </c>
      <c r="V479" s="9">
        <v>1</v>
      </c>
      <c r="W479" s="15">
        <f t="shared" si="21"/>
        <v>5.1244974380759443</v>
      </c>
      <c r="X479" s="46">
        <f t="shared" si="22"/>
        <v>0.99408597729209203</v>
      </c>
      <c r="Y479" s="28">
        <f t="shared" si="23"/>
        <v>-5.9315797964393686E-3</v>
      </c>
    </row>
    <row r="480" spans="2:25" x14ac:dyDescent="0.25">
      <c r="B480" s="9">
        <v>0</v>
      </c>
      <c r="C480" s="3">
        <v>1</v>
      </c>
      <c r="D480" s="9">
        <v>1</v>
      </c>
      <c r="E480" s="3">
        <v>0</v>
      </c>
      <c r="F480" s="14">
        <v>0</v>
      </c>
      <c r="G480" s="13">
        <v>0</v>
      </c>
      <c r="H480" s="13">
        <v>0</v>
      </c>
      <c r="I480" s="13">
        <v>0</v>
      </c>
      <c r="J480" s="13">
        <v>1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13">
        <v>0</v>
      </c>
      <c r="T480" s="13">
        <v>0</v>
      </c>
      <c r="U480" s="9">
        <v>1</v>
      </c>
      <c r="V480" s="9">
        <v>1</v>
      </c>
      <c r="W480" s="15">
        <f t="shared" si="21"/>
        <v>1.9592302217936748</v>
      </c>
      <c r="X480" s="46">
        <f t="shared" si="22"/>
        <v>0.87644962062807841</v>
      </c>
      <c r="Y480" s="28">
        <f t="shared" si="23"/>
        <v>-0.1318760541642901</v>
      </c>
    </row>
    <row r="481" spans="2:25" x14ac:dyDescent="0.25">
      <c r="B481" s="9">
        <v>0</v>
      </c>
      <c r="C481" s="3">
        <v>1</v>
      </c>
      <c r="D481" s="9">
        <v>1</v>
      </c>
      <c r="E481" s="3">
        <v>0</v>
      </c>
      <c r="F481" s="14">
        <v>0</v>
      </c>
      <c r="G481" s="13">
        <v>0</v>
      </c>
      <c r="H481" s="13">
        <v>0</v>
      </c>
      <c r="I481" s="13">
        <v>1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1</v>
      </c>
      <c r="S481" s="13">
        <v>0</v>
      </c>
      <c r="T481" s="13">
        <v>0</v>
      </c>
      <c r="U481" s="9">
        <v>1</v>
      </c>
      <c r="V481" s="9">
        <v>1</v>
      </c>
      <c r="W481" s="15">
        <f t="shared" si="21"/>
        <v>4.9489675248852718</v>
      </c>
      <c r="X481" s="46">
        <f t="shared" si="22"/>
        <v>0.9929591982478233</v>
      </c>
      <c r="Y481" s="28">
        <f t="shared" si="23"/>
        <v>-7.0657051589775154E-3</v>
      </c>
    </row>
    <row r="482" spans="2:25" x14ac:dyDescent="0.25">
      <c r="B482" s="9">
        <v>0</v>
      </c>
      <c r="C482" s="3">
        <v>1</v>
      </c>
      <c r="D482" s="9">
        <v>0</v>
      </c>
      <c r="E482" s="3">
        <v>1</v>
      </c>
      <c r="F482" s="14">
        <v>0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13">
        <v>0</v>
      </c>
      <c r="T482" s="13">
        <v>0</v>
      </c>
      <c r="U482" s="9">
        <v>1</v>
      </c>
      <c r="V482" s="9">
        <v>1</v>
      </c>
      <c r="W482" s="15">
        <f t="shared" si="21"/>
        <v>-0.34311298015331626</v>
      </c>
      <c r="X482" s="46">
        <f t="shared" si="22"/>
        <v>0.41505349570771527</v>
      </c>
      <c r="Y482" s="28">
        <f t="shared" si="23"/>
        <v>-0.87934786173921975</v>
      </c>
    </row>
    <row r="483" spans="2:25" x14ac:dyDescent="0.25">
      <c r="B483" s="9">
        <v>0</v>
      </c>
      <c r="C483" s="3">
        <v>1</v>
      </c>
      <c r="D483" s="9">
        <v>1</v>
      </c>
      <c r="E483" s="3">
        <v>0</v>
      </c>
      <c r="F483" s="14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9">
        <v>1</v>
      </c>
      <c r="V483" s="9">
        <v>1</v>
      </c>
      <c r="W483" s="15">
        <f t="shared" si="21"/>
        <v>-0.5186428933439885</v>
      </c>
      <c r="X483" s="46">
        <f t="shared" si="22"/>
        <v>0.37316962533031278</v>
      </c>
      <c r="Y483" s="28">
        <f t="shared" si="23"/>
        <v>-0.98572220311143566</v>
      </c>
    </row>
    <row r="484" spans="2:25" x14ac:dyDescent="0.25">
      <c r="B484" s="9">
        <v>0</v>
      </c>
      <c r="C484" s="3">
        <v>0</v>
      </c>
      <c r="D484" s="9">
        <v>1</v>
      </c>
      <c r="E484" s="3">
        <v>0</v>
      </c>
      <c r="F484" s="14">
        <v>0</v>
      </c>
      <c r="G484" s="13">
        <v>0</v>
      </c>
      <c r="H484" s="13">
        <v>0</v>
      </c>
      <c r="I484" s="13">
        <v>0</v>
      </c>
      <c r="J484" s="13">
        <v>1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>
        <v>0</v>
      </c>
      <c r="U484" s="9">
        <v>1</v>
      </c>
      <c r="V484" s="9">
        <v>1</v>
      </c>
      <c r="W484" s="15">
        <f t="shared" si="21"/>
        <v>2.0859641177238237</v>
      </c>
      <c r="X484" s="46">
        <f t="shared" si="22"/>
        <v>0.88953146172927577</v>
      </c>
      <c r="Y484" s="28">
        <f t="shared" si="23"/>
        <v>-0.11706040237328354</v>
      </c>
    </row>
    <row r="485" spans="2:25" x14ac:dyDescent="0.25">
      <c r="B485" s="9">
        <v>0</v>
      </c>
      <c r="C485" s="3">
        <v>1</v>
      </c>
      <c r="D485" s="9">
        <v>1</v>
      </c>
      <c r="E485" s="3">
        <v>0</v>
      </c>
      <c r="F485" s="14">
        <v>1</v>
      </c>
      <c r="G485" s="13">
        <v>0</v>
      </c>
      <c r="H485" s="13">
        <v>0</v>
      </c>
      <c r="I485" s="13">
        <v>0</v>
      </c>
      <c r="J485" s="13">
        <v>1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9">
        <v>1</v>
      </c>
      <c r="V485" s="9">
        <v>1</v>
      </c>
      <c r="W485" s="15">
        <f t="shared" si="21"/>
        <v>4.3253826603384775</v>
      </c>
      <c r="X485" s="46">
        <f t="shared" si="22"/>
        <v>0.98694422109245117</v>
      </c>
      <c r="Y485" s="28">
        <f t="shared" si="23"/>
        <v>-1.3141754729750918E-2</v>
      </c>
    </row>
    <row r="486" spans="2:25" x14ac:dyDescent="0.25">
      <c r="B486" s="9">
        <v>0</v>
      </c>
      <c r="C486" s="3">
        <v>1</v>
      </c>
      <c r="D486" s="9">
        <v>1</v>
      </c>
      <c r="E486" s="3">
        <v>0</v>
      </c>
      <c r="F486" s="14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9">
        <v>1</v>
      </c>
      <c r="V486" s="9">
        <v>1</v>
      </c>
      <c r="W486" s="15">
        <f t="shared" si="21"/>
        <v>-0.5186428933439885</v>
      </c>
      <c r="X486" s="46">
        <f t="shared" si="22"/>
        <v>0.37316962533031278</v>
      </c>
      <c r="Y486" s="28">
        <f t="shared" si="23"/>
        <v>-0.98572220311143566</v>
      </c>
    </row>
    <row r="487" spans="2:25" x14ac:dyDescent="0.25">
      <c r="B487" s="9">
        <v>0</v>
      </c>
      <c r="C487" s="3">
        <v>1</v>
      </c>
      <c r="D487" s="9">
        <v>1</v>
      </c>
      <c r="E487" s="3">
        <v>0</v>
      </c>
      <c r="F487" s="14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1</v>
      </c>
      <c r="P487" s="13">
        <v>0</v>
      </c>
      <c r="Q487" s="13">
        <v>0</v>
      </c>
      <c r="R487" s="13">
        <v>0</v>
      </c>
      <c r="S487" s="13">
        <v>1</v>
      </c>
      <c r="T487" s="13">
        <v>0</v>
      </c>
      <c r="U487" s="9">
        <v>1</v>
      </c>
      <c r="V487" s="9">
        <v>1</v>
      </c>
      <c r="W487" s="15">
        <f t="shared" si="21"/>
        <v>-0.76956547856392277</v>
      </c>
      <c r="X487" s="46">
        <f t="shared" si="22"/>
        <v>0.31657310947086748</v>
      </c>
      <c r="Y487" s="28">
        <f t="shared" si="23"/>
        <v>-1.1502010704839787</v>
      </c>
    </row>
    <row r="488" spans="2:25" x14ac:dyDescent="0.25">
      <c r="B488" s="9">
        <v>0</v>
      </c>
      <c r="C488" s="3">
        <v>1</v>
      </c>
      <c r="D488" s="9">
        <v>1</v>
      </c>
      <c r="E488" s="3">
        <v>0</v>
      </c>
      <c r="F488" s="14">
        <v>0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9">
        <v>1</v>
      </c>
      <c r="V488" s="9">
        <v>1</v>
      </c>
      <c r="W488" s="15">
        <f t="shared" si="21"/>
        <v>-0.5186428933439885</v>
      </c>
      <c r="X488" s="46">
        <f t="shared" si="22"/>
        <v>0.37316962533031278</v>
      </c>
      <c r="Y488" s="28">
        <f t="shared" si="23"/>
        <v>-0.98572220311143566</v>
      </c>
    </row>
    <row r="489" spans="2:25" x14ac:dyDescent="0.25">
      <c r="B489" s="9">
        <v>1</v>
      </c>
      <c r="C489" s="3">
        <v>0</v>
      </c>
      <c r="D489" s="9">
        <v>1</v>
      </c>
      <c r="E489" s="3">
        <v>0</v>
      </c>
      <c r="F489" s="14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1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9">
        <v>1</v>
      </c>
      <c r="V489" s="9">
        <v>1</v>
      </c>
      <c r="W489" s="15">
        <f t="shared" si="21"/>
        <v>0.34067506420444621</v>
      </c>
      <c r="X489" s="46">
        <f t="shared" si="22"/>
        <v>0.58435449477622825</v>
      </c>
      <c r="Y489" s="28">
        <f t="shared" si="23"/>
        <v>-0.53724746870780271</v>
      </c>
    </row>
    <row r="490" spans="2:25" x14ac:dyDescent="0.25">
      <c r="B490" s="9">
        <v>0</v>
      </c>
      <c r="C490" s="3">
        <v>1</v>
      </c>
      <c r="D490" s="9">
        <v>0</v>
      </c>
      <c r="E490" s="3">
        <v>0</v>
      </c>
      <c r="F490" s="14">
        <v>0</v>
      </c>
      <c r="G490" s="13">
        <v>0</v>
      </c>
      <c r="H490" s="13">
        <v>0</v>
      </c>
      <c r="I490" s="13">
        <v>0</v>
      </c>
      <c r="J490" s="13">
        <v>1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>
        <v>1</v>
      </c>
      <c r="U490" s="9">
        <v>1</v>
      </c>
      <c r="V490" s="9">
        <v>1</v>
      </c>
      <c r="W490" s="15">
        <f t="shared" si="21"/>
        <v>4.1881108227413328</v>
      </c>
      <c r="X490" s="46">
        <f t="shared" si="22"/>
        <v>0.98505191021980543</v>
      </c>
      <c r="Y490" s="28">
        <f t="shared" si="23"/>
        <v>-1.5060938467915964E-2</v>
      </c>
    </row>
    <row r="491" spans="2:25" x14ac:dyDescent="0.25">
      <c r="B491" s="9">
        <v>0</v>
      </c>
      <c r="C491" s="3">
        <v>1</v>
      </c>
      <c r="D491" s="9">
        <v>1</v>
      </c>
      <c r="E491" s="3">
        <v>0</v>
      </c>
      <c r="F491" s="14">
        <v>0</v>
      </c>
      <c r="G491" s="13">
        <v>0</v>
      </c>
      <c r="H491" s="13">
        <v>0</v>
      </c>
      <c r="I491" s="13">
        <v>0</v>
      </c>
      <c r="J491" s="13">
        <v>1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9">
        <v>1</v>
      </c>
      <c r="V491" s="9">
        <v>1</v>
      </c>
      <c r="W491" s="15">
        <f t="shared" si="21"/>
        <v>1.9592302217936748</v>
      </c>
      <c r="X491" s="46">
        <f t="shared" si="22"/>
        <v>0.87644962062807841</v>
      </c>
      <c r="Y491" s="28">
        <f t="shared" si="23"/>
        <v>-0.1318760541642901</v>
      </c>
    </row>
    <row r="492" spans="2:25" x14ac:dyDescent="0.25">
      <c r="B492" s="9">
        <v>1</v>
      </c>
      <c r="C492" s="3">
        <v>0</v>
      </c>
      <c r="D492" s="9">
        <v>1</v>
      </c>
      <c r="E492" s="3">
        <v>0</v>
      </c>
      <c r="F492" s="14">
        <v>0</v>
      </c>
      <c r="G492" s="13">
        <v>0</v>
      </c>
      <c r="H492" s="13">
        <v>0</v>
      </c>
      <c r="I492" s="13">
        <v>0</v>
      </c>
      <c r="J492" s="13">
        <v>1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1</v>
      </c>
      <c r="T492" s="13">
        <v>0</v>
      </c>
      <c r="U492" s="9">
        <v>1</v>
      </c>
      <c r="V492" s="9">
        <v>1</v>
      </c>
      <c r="W492" s="15">
        <f t="shared" si="21"/>
        <v>-5.6348835434445965E-2</v>
      </c>
      <c r="X492" s="46">
        <f t="shared" si="22"/>
        <v>0.4859165174234249</v>
      </c>
      <c r="Y492" s="28">
        <f t="shared" si="23"/>
        <v>-0.72171844468555235</v>
      </c>
    </row>
    <row r="493" spans="2:25" x14ac:dyDescent="0.25">
      <c r="B493" s="9">
        <v>0</v>
      </c>
      <c r="C493" s="3">
        <v>1</v>
      </c>
      <c r="D493" s="9">
        <v>1</v>
      </c>
      <c r="E493" s="3">
        <v>0</v>
      </c>
      <c r="F493" s="14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1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0</v>
      </c>
      <c r="U493" s="9">
        <v>1</v>
      </c>
      <c r="V493" s="9">
        <v>1</v>
      </c>
      <c r="W493" s="15">
        <f t="shared" si="21"/>
        <v>1.4168580487718017</v>
      </c>
      <c r="X493" s="46">
        <f t="shared" si="22"/>
        <v>0.80484538499155545</v>
      </c>
      <c r="Y493" s="28">
        <f t="shared" si="23"/>
        <v>-0.21710508834452968</v>
      </c>
    </row>
    <row r="494" spans="2:25" x14ac:dyDescent="0.25">
      <c r="B494" s="9">
        <v>0</v>
      </c>
      <c r="C494" s="3">
        <v>1</v>
      </c>
      <c r="D494" s="9">
        <v>0</v>
      </c>
      <c r="E494" s="3">
        <v>1</v>
      </c>
      <c r="F494" s="14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9">
        <v>1</v>
      </c>
      <c r="V494" s="9">
        <v>1</v>
      </c>
      <c r="W494" s="15">
        <f t="shared" si="21"/>
        <v>-0.34311298015331626</v>
      </c>
      <c r="X494" s="46">
        <f t="shared" si="22"/>
        <v>0.41505349570771527</v>
      </c>
      <c r="Y494" s="28">
        <f t="shared" si="23"/>
        <v>-0.87934786173921975</v>
      </c>
    </row>
    <row r="495" spans="2:25" x14ac:dyDescent="0.25">
      <c r="B495" s="9">
        <v>0</v>
      </c>
      <c r="C495" s="3">
        <v>1</v>
      </c>
      <c r="D495" s="9">
        <v>1</v>
      </c>
      <c r="E495" s="3">
        <v>0</v>
      </c>
      <c r="F495" s="14">
        <v>1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0</v>
      </c>
      <c r="T495" s="13">
        <v>0</v>
      </c>
      <c r="U495" s="9">
        <v>1</v>
      </c>
      <c r="V495" s="9">
        <v>1</v>
      </c>
      <c r="W495" s="15">
        <f t="shared" si="21"/>
        <v>1.8475095452008148</v>
      </c>
      <c r="X495" s="46">
        <f t="shared" si="22"/>
        <v>0.86383442981755232</v>
      </c>
      <c r="Y495" s="28">
        <f t="shared" si="23"/>
        <v>-0.1463741606974798</v>
      </c>
    </row>
    <row r="496" spans="2:25" x14ac:dyDescent="0.25">
      <c r="B496" s="9">
        <v>1</v>
      </c>
      <c r="C496" s="3">
        <v>0</v>
      </c>
      <c r="D496" s="9">
        <v>0</v>
      </c>
      <c r="E496" s="3">
        <v>1</v>
      </c>
      <c r="F496" s="14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9">
        <v>1</v>
      </c>
      <c r="V496" s="9">
        <v>1</v>
      </c>
      <c r="W496" s="15">
        <f t="shared" si="21"/>
        <v>-0.79578223738319198</v>
      </c>
      <c r="X496" s="46">
        <f t="shared" si="22"/>
        <v>0.31092846135341967</v>
      </c>
      <c r="Y496" s="28">
        <f t="shared" si="23"/>
        <v>-1.1681924210658647</v>
      </c>
    </row>
    <row r="497" spans="2:25" x14ac:dyDescent="0.25">
      <c r="B497" s="9">
        <v>0</v>
      </c>
      <c r="C497" s="3">
        <v>1</v>
      </c>
      <c r="D497" s="9">
        <v>1</v>
      </c>
      <c r="E497" s="3">
        <v>0</v>
      </c>
      <c r="F497" s="14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1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1</v>
      </c>
      <c r="S497" s="13">
        <v>0</v>
      </c>
      <c r="T497" s="13">
        <v>0</v>
      </c>
      <c r="U497" s="9">
        <v>1</v>
      </c>
      <c r="V497" s="9">
        <v>1</v>
      </c>
      <c r="W497" s="15">
        <f t="shared" si="21"/>
        <v>2.1220079476716633</v>
      </c>
      <c r="X497" s="46">
        <f t="shared" si="22"/>
        <v>0.89302390462966907</v>
      </c>
      <c r="Y497" s="28">
        <f t="shared" si="23"/>
        <v>-0.11314192956171366</v>
      </c>
    </row>
    <row r="498" spans="2:25" x14ac:dyDescent="0.25">
      <c r="B498" s="9">
        <v>1</v>
      </c>
      <c r="C498" s="3">
        <v>0</v>
      </c>
      <c r="D498" s="9">
        <v>0</v>
      </c>
      <c r="E498" s="3">
        <v>1</v>
      </c>
      <c r="F498" s="14">
        <v>0</v>
      </c>
      <c r="G498" s="13">
        <v>0</v>
      </c>
      <c r="H498" s="13">
        <v>0</v>
      </c>
      <c r="I498" s="13">
        <v>0</v>
      </c>
      <c r="J498" s="13">
        <v>1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9">
        <v>1</v>
      </c>
      <c r="V498" s="9">
        <v>1</v>
      </c>
      <c r="W498" s="15">
        <f t="shared" si="21"/>
        <v>1.6820908777544712</v>
      </c>
      <c r="X498" s="46">
        <f t="shared" si="22"/>
        <v>0.84318119932821167</v>
      </c>
      <c r="Y498" s="28">
        <f t="shared" si="23"/>
        <v>-0.17057339825550996</v>
      </c>
    </row>
    <row r="499" spans="2:25" x14ac:dyDescent="0.25">
      <c r="B499" s="9">
        <v>0</v>
      </c>
      <c r="C499" s="3">
        <v>1</v>
      </c>
      <c r="D499" s="9">
        <v>0</v>
      </c>
      <c r="E499" s="3">
        <v>1</v>
      </c>
      <c r="F499" s="14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1</v>
      </c>
      <c r="U499" s="9">
        <v>1</v>
      </c>
      <c r="V499" s="9">
        <v>1</v>
      </c>
      <c r="W499" s="15">
        <f t="shared" si="21"/>
        <v>1.7354396696973045</v>
      </c>
      <c r="X499" s="46">
        <f t="shared" si="22"/>
        <v>0.85010689194376843</v>
      </c>
      <c r="Y499" s="28">
        <f t="shared" si="23"/>
        <v>-0.16239318217633789</v>
      </c>
    </row>
    <row r="500" spans="2:25" x14ac:dyDescent="0.25">
      <c r="B500" s="9">
        <v>1</v>
      </c>
      <c r="C500" s="3">
        <v>0</v>
      </c>
      <c r="D500" s="9">
        <v>1</v>
      </c>
      <c r="E500" s="3">
        <v>0</v>
      </c>
      <c r="F500" s="14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1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>
        <v>0</v>
      </c>
      <c r="U500" s="9">
        <v>1</v>
      </c>
      <c r="V500" s="9">
        <v>1</v>
      </c>
      <c r="W500" s="15">
        <f t="shared" si="21"/>
        <v>0.96418879154192583</v>
      </c>
      <c r="X500" s="46">
        <f t="shared" si="22"/>
        <v>0.72395968665848465</v>
      </c>
      <c r="Y500" s="28">
        <f t="shared" si="23"/>
        <v>-0.32301956955762079</v>
      </c>
    </row>
    <row r="501" spans="2:25" x14ac:dyDescent="0.25">
      <c r="B501" s="9">
        <v>0</v>
      </c>
      <c r="C501" s="3">
        <v>1</v>
      </c>
      <c r="D501" s="9">
        <v>0</v>
      </c>
      <c r="E501" s="3">
        <v>0</v>
      </c>
      <c r="F501" s="14">
        <v>0</v>
      </c>
      <c r="G501" s="13">
        <v>0</v>
      </c>
      <c r="H501" s="13">
        <v>0</v>
      </c>
      <c r="I501" s="13">
        <v>1</v>
      </c>
      <c r="J501" s="13">
        <v>1</v>
      </c>
      <c r="K501" s="13">
        <v>0</v>
      </c>
      <c r="L501" s="13">
        <v>0</v>
      </c>
      <c r="M501" s="13">
        <v>0</v>
      </c>
      <c r="N501" s="13">
        <v>0</v>
      </c>
      <c r="O501" s="13">
        <v>1</v>
      </c>
      <c r="P501" s="13">
        <v>0</v>
      </c>
      <c r="Q501" s="13">
        <v>1</v>
      </c>
      <c r="R501" s="13">
        <v>0</v>
      </c>
      <c r="S501" s="13">
        <v>0</v>
      </c>
      <c r="T501" s="13">
        <v>0</v>
      </c>
      <c r="U501" s="9">
        <v>1</v>
      </c>
      <c r="V501" s="9">
        <v>1</v>
      </c>
      <c r="W501" s="15">
        <f t="shared" si="21"/>
        <v>9.3016325119906575</v>
      </c>
      <c r="X501" s="46">
        <f t="shared" si="22"/>
        <v>0.99990873322829898</v>
      </c>
      <c r="Y501" s="28">
        <f t="shared" si="23"/>
        <v>-9.127093676624682E-5</v>
      </c>
    </row>
    <row r="502" spans="2:25" x14ac:dyDescent="0.25">
      <c r="B502" s="9">
        <v>1</v>
      </c>
      <c r="C502" s="3">
        <v>0</v>
      </c>
      <c r="D502" s="9">
        <v>1</v>
      </c>
      <c r="E502" s="3">
        <v>0</v>
      </c>
      <c r="F502" s="14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0</v>
      </c>
      <c r="U502" s="9">
        <v>1</v>
      </c>
      <c r="V502" s="9">
        <v>1</v>
      </c>
      <c r="W502" s="15">
        <f t="shared" si="21"/>
        <v>-0.97131215057386422</v>
      </c>
      <c r="X502" s="46">
        <f t="shared" si="22"/>
        <v>0.27461904003884419</v>
      </c>
      <c r="Y502" s="28">
        <f t="shared" si="23"/>
        <v>-1.2923704506927614</v>
      </c>
    </row>
    <row r="503" spans="2:25" x14ac:dyDescent="0.25">
      <c r="B503" s="9">
        <v>0</v>
      </c>
      <c r="C503" s="3">
        <v>1</v>
      </c>
      <c r="D503" s="9">
        <v>1</v>
      </c>
      <c r="E503" s="3">
        <v>0</v>
      </c>
      <c r="F503" s="14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1</v>
      </c>
      <c r="M503" s="13">
        <v>0</v>
      </c>
      <c r="N503" s="13">
        <v>0</v>
      </c>
      <c r="O503" s="13">
        <v>0</v>
      </c>
      <c r="P503" s="13">
        <v>0</v>
      </c>
      <c r="Q503" s="13">
        <v>0</v>
      </c>
      <c r="R503" s="13">
        <v>1</v>
      </c>
      <c r="S503" s="13">
        <v>0</v>
      </c>
      <c r="T503" s="13">
        <v>0</v>
      </c>
      <c r="U503" s="9">
        <v>1</v>
      </c>
      <c r="V503" s="9">
        <v>1</v>
      </c>
      <c r="W503" s="15">
        <f t="shared" si="21"/>
        <v>2.1220079476716633</v>
      </c>
      <c r="X503" s="46">
        <f t="shared" si="22"/>
        <v>0.89302390462966907</v>
      </c>
      <c r="Y503" s="28">
        <f t="shared" si="23"/>
        <v>-0.11314192956171366</v>
      </c>
    </row>
    <row r="504" spans="2:25" x14ac:dyDescent="0.25">
      <c r="B504" s="9">
        <v>1</v>
      </c>
      <c r="C504" s="3">
        <v>0</v>
      </c>
      <c r="D504" s="9">
        <v>1</v>
      </c>
      <c r="E504" s="3">
        <v>0</v>
      </c>
      <c r="F504" s="14">
        <v>0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>
        <v>0</v>
      </c>
      <c r="U504" s="9">
        <v>1</v>
      </c>
      <c r="V504" s="9">
        <v>1</v>
      </c>
      <c r="W504" s="15">
        <f t="shared" si="21"/>
        <v>-0.97131215057386422</v>
      </c>
      <c r="X504" s="46">
        <f t="shared" si="22"/>
        <v>0.27461904003884419</v>
      </c>
      <c r="Y504" s="28">
        <f t="shared" si="23"/>
        <v>-1.2923704506927614</v>
      </c>
    </row>
    <row r="505" spans="2:25" x14ac:dyDescent="0.25">
      <c r="B505" s="9">
        <v>1</v>
      </c>
      <c r="C505" s="3">
        <v>0</v>
      </c>
      <c r="D505" s="9">
        <v>0</v>
      </c>
      <c r="E505" s="3">
        <v>1</v>
      </c>
      <c r="F505" s="14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1</v>
      </c>
      <c r="U505" s="9">
        <v>1</v>
      </c>
      <c r="V505" s="9">
        <v>0</v>
      </c>
      <c r="W505" s="15">
        <f t="shared" si="21"/>
        <v>1.2827704124674286</v>
      </c>
      <c r="X505" s="46">
        <f t="shared" si="22"/>
        <v>0.78292099288772066</v>
      </c>
      <c r="Y505" s="28">
        <f t="shared" si="23"/>
        <v>-1.5274939036306372</v>
      </c>
    </row>
    <row r="506" spans="2:25" x14ac:dyDescent="0.25">
      <c r="B506" s="9">
        <v>0</v>
      </c>
      <c r="C506" s="3">
        <v>1</v>
      </c>
      <c r="D506" s="9">
        <v>1</v>
      </c>
      <c r="E506" s="3">
        <v>0</v>
      </c>
      <c r="F506" s="14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1</v>
      </c>
      <c r="S506" s="13">
        <v>0</v>
      </c>
      <c r="T506" s="13">
        <v>0</v>
      </c>
      <c r="U506" s="9">
        <v>1</v>
      </c>
      <c r="V506" s="9">
        <v>0</v>
      </c>
      <c r="W506" s="15">
        <f t="shared" si="21"/>
        <v>0.86762602632085062</v>
      </c>
      <c r="X506" s="46">
        <f t="shared" si="22"/>
        <v>0.70425148346987587</v>
      </c>
      <c r="Y506" s="28">
        <f t="shared" si="23"/>
        <v>-1.2182457920952263</v>
      </c>
    </row>
    <row r="507" spans="2:25" x14ac:dyDescent="0.25">
      <c r="B507" s="9">
        <v>1</v>
      </c>
      <c r="C507" s="3">
        <v>0</v>
      </c>
      <c r="D507" s="9">
        <v>0</v>
      </c>
      <c r="E507" s="3">
        <v>1</v>
      </c>
      <c r="F507" s="14">
        <v>0</v>
      </c>
      <c r="G507" s="13">
        <v>1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9">
        <v>1</v>
      </c>
      <c r="V507" s="9">
        <v>0</v>
      </c>
      <c r="W507" s="15">
        <f t="shared" si="21"/>
        <v>-3.0866435115236732</v>
      </c>
      <c r="X507" s="46">
        <f t="shared" si="22"/>
        <v>4.3661571461210996E-2</v>
      </c>
      <c r="Y507" s="28">
        <f t="shared" si="23"/>
        <v>-4.4643423827945228E-2</v>
      </c>
    </row>
    <row r="508" spans="2:25" x14ac:dyDescent="0.25">
      <c r="B508" s="9">
        <v>1</v>
      </c>
      <c r="C508" s="3">
        <v>0</v>
      </c>
      <c r="D508" s="9">
        <v>0</v>
      </c>
      <c r="E508" s="3">
        <v>1</v>
      </c>
      <c r="F508" s="14">
        <v>0</v>
      </c>
      <c r="G508" s="13">
        <v>1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0</v>
      </c>
      <c r="U508" s="9">
        <v>1</v>
      </c>
      <c r="V508" s="9">
        <v>0</v>
      </c>
      <c r="W508" s="15">
        <f t="shared" si="21"/>
        <v>-3.0866435115236732</v>
      </c>
      <c r="X508" s="46">
        <f t="shared" si="22"/>
        <v>4.3661571461210996E-2</v>
      </c>
      <c r="Y508" s="28">
        <f t="shared" si="23"/>
        <v>-4.4643423827945228E-2</v>
      </c>
    </row>
    <row r="509" spans="2:25" x14ac:dyDescent="0.25">
      <c r="B509" s="9">
        <v>0</v>
      </c>
      <c r="C509" s="3">
        <v>1</v>
      </c>
      <c r="D509" s="9">
        <v>0</v>
      </c>
      <c r="E509" s="3">
        <v>0</v>
      </c>
      <c r="F509" s="14">
        <v>0</v>
      </c>
      <c r="G509" s="13">
        <v>1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>
        <v>0</v>
      </c>
      <c r="U509" s="9">
        <v>1</v>
      </c>
      <c r="V509" s="9">
        <v>0</v>
      </c>
      <c r="W509" s="15">
        <f t="shared" si="21"/>
        <v>-2.6591762163874315</v>
      </c>
      <c r="X509" s="46">
        <f t="shared" si="22"/>
        <v>6.5425685782085713E-2</v>
      </c>
      <c r="Y509" s="28">
        <f t="shared" si="23"/>
        <v>-6.7664132275682562E-2</v>
      </c>
    </row>
    <row r="510" spans="2:25" x14ac:dyDescent="0.25">
      <c r="B510" s="9">
        <v>1</v>
      </c>
      <c r="C510" s="3">
        <v>0</v>
      </c>
      <c r="D510" s="9">
        <v>0</v>
      </c>
      <c r="E510" s="3">
        <v>1</v>
      </c>
      <c r="F510" s="14">
        <v>0</v>
      </c>
      <c r="G510" s="13">
        <v>0</v>
      </c>
      <c r="H510" s="13">
        <v>1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1</v>
      </c>
      <c r="S510" s="13">
        <v>0</v>
      </c>
      <c r="T510" s="13">
        <v>1</v>
      </c>
      <c r="U510" s="9">
        <v>1</v>
      </c>
      <c r="V510" s="9">
        <v>0</v>
      </c>
      <c r="W510" s="15">
        <f t="shared" si="21"/>
        <v>0.64353478981872292</v>
      </c>
      <c r="X510" s="46">
        <f t="shared" si="22"/>
        <v>0.65555206698892676</v>
      </c>
      <c r="Y510" s="28">
        <f t="shared" si="23"/>
        <v>-1.0658123377997435</v>
      </c>
    </row>
    <row r="511" spans="2:25" x14ac:dyDescent="0.25">
      <c r="B511" s="9">
        <v>1</v>
      </c>
      <c r="C511" s="3">
        <v>0</v>
      </c>
      <c r="D511" s="9">
        <v>1</v>
      </c>
      <c r="E511" s="3">
        <v>0</v>
      </c>
      <c r="F511" s="14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9">
        <v>1</v>
      </c>
      <c r="V511" s="9">
        <v>0</v>
      </c>
      <c r="W511" s="15">
        <f t="shared" si="21"/>
        <v>-0.97131215057386422</v>
      </c>
      <c r="X511" s="46">
        <f t="shared" si="22"/>
        <v>0.27461904003884419</v>
      </c>
      <c r="Y511" s="28">
        <f t="shared" si="23"/>
        <v>-0.32105830011889697</v>
      </c>
    </row>
    <row r="512" spans="2:25" x14ac:dyDescent="0.25">
      <c r="B512" s="9">
        <v>1</v>
      </c>
      <c r="C512" s="3">
        <v>0</v>
      </c>
      <c r="D512" s="9">
        <v>0</v>
      </c>
      <c r="E512" s="3">
        <v>1</v>
      </c>
      <c r="F512" s="14">
        <v>0</v>
      </c>
      <c r="G512" s="13">
        <v>1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9">
        <v>1</v>
      </c>
      <c r="V512" s="9">
        <v>0</v>
      </c>
      <c r="W512" s="15">
        <f t="shared" si="21"/>
        <v>-3.0866435115236732</v>
      </c>
      <c r="X512" s="46">
        <f t="shared" si="22"/>
        <v>4.3661571461210996E-2</v>
      </c>
      <c r="Y512" s="28">
        <f t="shared" si="23"/>
        <v>-4.4643423827945228E-2</v>
      </c>
    </row>
    <row r="513" spans="2:25" x14ac:dyDescent="0.25">
      <c r="B513" s="9">
        <v>0</v>
      </c>
      <c r="C513" s="3">
        <v>1</v>
      </c>
      <c r="D513" s="9">
        <v>0</v>
      </c>
      <c r="E513" s="3">
        <v>1</v>
      </c>
      <c r="F513" s="14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>
        <v>0</v>
      </c>
      <c r="U513" s="9">
        <v>1</v>
      </c>
      <c r="V513" s="9">
        <v>0</v>
      </c>
      <c r="W513" s="15">
        <f t="shared" si="21"/>
        <v>-0.34311298015331626</v>
      </c>
      <c r="X513" s="46">
        <f t="shared" si="22"/>
        <v>0.41505349570771527</v>
      </c>
      <c r="Y513" s="28">
        <f t="shared" si="23"/>
        <v>-0.53623488158590338</v>
      </c>
    </row>
    <row r="514" spans="2:25" x14ac:dyDescent="0.25">
      <c r="B514" s="9">
        <v>1</v>
      </c>
      <c r="C514" s="3">
        <v>0</v>
      </c>
      <c r="D514" s="9">
        <v>1</v>
      </c>
      <c r="E514" s="3">
        <v>0</v>
      </c>
      <c r="F514" s="14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9">
        <v>1</v>
      </c>
      <c r="V514" s="9">
        <v>0</v>
      </c>
      <c r="W514" s="15">
        <f t="shared" si="21"/>
        <v>-0.97131215057386422</v>
      </c>
      <c r="X514" s="46">
        <f t="shared" si="22"/>
        <v>0.27461904003884419</v>
      </c>
      <c r="Y514" s="28">
        <f t="shared" si="23"/>
        <v>-0.32105830011889697</v>
      </c>
    </row>
    <row r="515" spans="2:25" x14ac:dyDescent="0.25">
      <c r="B515" s="9">
        <v>0</v>
      </c>
      <c r="C515" s="3">
        <v>1</v>
      </c>
      <c r="D515" s="9">
        <v>0</v>
      </c>
      <c r="E515" s="3">
        <v>1</v>
      </c>
      <c r="F515" s="14">
        <v>0</v>
      </c>
      <c r="G515" s="13">
        <v>1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1</v>
      </c>
      <c r="U515" s="9">
        <v>1</v>
      </c>
      <c r="V515" s="9">
        <v>0</v>
      </c>
      <c r="W515" s="15">
        <f t="shared" si="21"/>
        <v>-0.55542160444317679</v>
      </c>
      <c r="X515" s="46">
        <f t="shared" si="22"/>
        <v>0.36460747248077013</v>
      </c>
      <c r="Y515" s="28">
        <f t="shared" si="23"/>
        <v>-0.45351231749407689</v>
      </c>
    </row>
    <row r="516" spans="2:25" x14ac:dyDescent="0.25">
      <c r="B516" s="9">
        <v>1</v>
      </c>
      <c r="C516" s="3">
        <v>0</v>
      </c>
      <c r="D516" s="9">
        <v>1</v>
      </c>
      <c r="E516" s="3">
        <v>0</v>
      </c>
      <c r="F516" s="14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9">
        <v>1</v>
      </c>
      <c r="V516" s="9">
        <v>0</v>
      </c>
      <c r="W516" s="15">
        <f t="shared" si="21"/>
        <v>-0.97131215057386422</v>
      </c>
      <c r="X516" s="46">
        <f t="shared" si="22"/>
        <v>0.27461904003884419</v>
      </c>
      <c r="Y516" s="28">
        <f t="shared" si="23"/>
        <v>-0.32105830011889697</v>
      </c>
    </row>
    <row r="517" spans="2:25" x14ac:dyDescent="0.25">
      <c r="B517" s="9">
        <v>1</v>
      </c>
      <c r="C517" s="3">
        <v>0</v>
      </c>
      <c r="D517" s="9">
        <v>1</v>
      </c>
      <c r="E517" s="3">
        <v>0</v>
      </c>
      <c r="F517" s="14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1</v>
      </c>
      <c r="Q517" s="13">
        <v>0</v>
      </c>
      <c r="R517" s="13">
        <v>0</v>
      </c>
      <c r="S517" s="13">
        <v>0</v>
      </c>
      <c r="T517" s="13">
        <v>0</v>
      </c>
      <c r="U517" s="9">
        <v>1</v>
      </c>
      <c r="V517" s="9">
        <v>0</v>
      </c>
      <c r="W517" s="15">
        <f t="shared" si="21"/>
        <v>-2.4166266475790548</v>
      </c>
      <c r="X517" s="46">
        <f t="shared" si="22"/>
        <v>8.1913586690471177E-2</v>
      </c>
      <c r="Y517" s="28">
        <f t="shared" si="23"/>
        <v>-8.5463760646342798E-2</v>
      </c>
    </row>
    <row r="518" spans="2:25" x14ac:dyDescent="0.25">
      <c r="B518" s="9">
        <v>1</v>
      </c>
      <c r="C518" s="3">
        <v>0</v>
      </c>
      <c r="D518" s="9">
        <v>1</v>
      </c>
      <c r="E518" s="3">
        <v>0</v>
      </c>
      <c r="F518" s="14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1</v>
      </c>
      <c r="T518" s="13">
        <v>0</v>
      </c>
      <c r="U518" s="9">
        <v>1</v>
      </c>
      <c r="V518" s="9">
        <v>0</v>
      </c>
      <c r="W518" s="15">
        <f t="shared" ref="W518:W581" si="24">SUMPRODUCT(B$2:U$2,B518:U518)</f>
        <v>-2.5342219505721091</v>
      </c>
      <c r="X518" s="46">
        <f t="shared" ref="X518:X581" si="25">EXP(W518)/(1+EXP(W518))</f>
        <v>7.3493645979266969E-2</v>
      </c>
      <c r="Y518" s="28">
        <f t="shared" ref="Y518:Y581" si="26">IFERROR(V518*LN(X518)+(1-V518)*LN(1-X518),0)</f>
        <v>-7.6334375189863565E-2</v>
      </c>
    </row>
    <row r="519" spans="2:25" x14ac:dyDescent="0.25">
      <c r="B519" s="9">
        <v>1</v>
      </c>
      <c r="C519" s="3">
        <v>0</v>
      </c>
      <c r="D519" s="9">
        <v>1</v>
      </c>
      <c r="E519" s="3">
        <v>0</v>
      </c>
      <c r="F519" s="14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9">
        <v>1</v>
      </c>
      <c r="V519" s="9">
        <v>0</v>
      </c>
      <c r="W519" s="15">
        <f t="shared" si="24"/>
        <v>-0.97131215057386422</v>
      </c>
      <c r="X519" s="46">
        <f t="shared" si="25"/>
        <v>0.27461904003884419</v>
      </c>
      <c r="Y519" s="28">
        <f t="shared" si="26"/>
        <v>-0.32105830011889697</v>
      </c>
    </row>
    <row r="520" spans="2:25" x14ac:dyDescent="0.25">
      <c r="B520" s="9">
        <v>1</v>
      </c>
      <c r="C520" s="3">
        <v>0</v>
      </c>
      <c r="D520" s="9">
        <v>1</v>
      </c>
      <c r="E520" s="3">
        <v>0</v>
      </c>
      <c r="F520" s="14">
        <v>0</v>
      </c>
      <c r="G520" s="13">
        <v>0</v>
      </c>
      <c r="H520" s="13">
        <v>1</v>
      </c>
      <c r="I520" s="13">
        <v>0</v>
      </c>
      <c r="J520" s="13">
        <v>0</v>
      </c>
      <c r="K520" s="13">
        <v>0</v>
      </c>
      <c r="L520" s="13">
        <v>0</v>
      </c>
      <c r="M520" s="13">
        <v>1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>
        <v>0</v>
      </c>
      <c r="U520" s="9">
        <v>1</v>
      </c>
      <c r="V520" s="9">
        <v>0</v>
      </c>
      <c r="W520" s="15">
        <f t="shared" si="24"/>
        <v>-1.0613157507716191</v>
      </c>
      <c r="X520" s="46">
        <f t="shared" si="25"/>
        <v>0.25705809331645485</v>
      </c>
      <c r="Y520" s="28">
        <f t="shared" si="26"/>
        <v>-0.29713742482650296</v>
      </c>
    </row>
    <row r="521" spans="2:25" x14ac:dyDescent="0.25">
      <c r="B521" s="9">
        <v>0</v>
      </c>
      <c r="C521" s="3">
        <v>1</v>
      </c>
      <c r="D521" s="9">
        <v>1</v>
      </c>
      <c r="E521" s="3">
        <v>0</v>
      </c>
      <c r="F521" s="14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1</v>
      </c>
      <c r="T521" s="13">
        <v>0</v>
      </c>
      <c r="U521" s="9">
        <v>1</v>
      </c>
      <c r="V521" s="9">
        <v>0</v>
      </c>
      <c r="W521" s="15">
        <f t="shared" si="24"/>
        <v>-2.0815526933422333</v>
      </c>
      <c r="X521" s="46">
        <f t="shared" si="25"/>
        <v>0.11090277342827884</v>
      </c>
      <c r="Y521" s="28">
        <f t="shared" si="26"/>
        <v>-0.11754868322587324</v>
      </c>
    </row>
    <row r="522" spans="2:25" x14ac:dyDescent="0.25">
      <c r="B522" s="9">
        <v>0</v>
      </c>
      <c r="C522" s="3">
        <v>1</v>
      </c>
      <c r="D522" s="9">
        <v>0</v>
      </c>
      <c r="E522" s="3">
        <v>0</v>
      </c>
      <c r="F522" s="14">
        <v>0</v>
      </c>
      <c r="G522" s="13">
        <v>1</v>
      </c>
      <c r="H522" s="13">
        <v>1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1</v>
      </c>
      <c r="Q522" s="13">
        <v>0</v>
      </c>
      <c r="R522" s="13">
        <v>0</v>
      </c>
      <c r="S522" s="13">
        <v>0</v>
      </c>
      <c r="T522" s="13">
        <v>0</v>
      </c>
      <c r="U522" s="9">
        <v>1</v>
      </c>
      <c r="V522" s="9">
        <v>0</v>
      </c>
      <c r="W522" s="15">
        <f t="shared" si="24"/>
        <v>-6.1299952557061674</v>
      </c>
      <c r="X522" s="46">
        <f t="shared" si="25"/>
        <v>2.1718640267618782E-3</v>
      </c>
      <c r="Y522" s="28">
        <f t="shared" si="26"/>
        <v>-2.1742259438987891E-3</v>
      </c>
    </row>
    <row r="523" spans="2:25" x14ac:dyDescent="0.25">
      <c r="B523" s="9">
        <v>0</v>
      </c>
      <c r="C523" s="3">
        <v>1</v>
      </c>
      <c r="D523" s="9">
        <v>0</v>
      </c>
      <c r="E523" s="3">
        <v>1</v>
      </c>
      <c r="F523" s="14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9">
        <v>1</v>
      </c>
      <c r="V523" s="9">
        <v>0</v>
      </c>
      <c r="W523" s="15">
        <f t="shared" si="24"/>
        <v>-0.34311298015331626</v>
      </c>
      <c r="X523" s="46">
        <f t="shared" si="25"/>
        <v>0.41505349570771527</v>
      </c>
      <c r="Y523" s="28">
        <f t="shared" si="26"/>
        <v>-0.53623488158590338</v>
      </c>
    </row>
    <row r="524" spans="2:25" x14ac:dyDescent="0.25">
      <c r="B524" s="9">
        <v>1</v>
      </c>
      <c r="C524" s="3">
        <v>0</v>
      </c>
      <c r="D524" s="9">
        <v>1</v>
      </c>
      <c r="E524" s="3">
        <v>0</v>
      </c>
      <c r="F524" s="14">
        <v>0</v>
      </c>
      <c r="G524" s="13">
        <v>0</v>
      </c>
      <c r="H524" s="13">
        <v>1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1</v>
      </c>
      <c r="T524" s="13">
        <v>0</v>
      </c>
      <c r="U524" s="9">
        <v>1</v>
      </c>
      <c r="V524" s="9">
        <v>0</v>
      </c>
      <c r="W524" s="15">
        <f t="shared" si="24"/>
        <v>-4.5597264928856545</v>
      </c>
      <c r="X524" s="46">
        <f t="shared" si="25"/>
        <v>1.0356540407385083E-2</v>
      </c>
      <c r="Y524" s="28">
        <f t="shared" si="26"/>
        <v>-1.0410542545784834E-2</v>
      </c>
    </row>
    <row r="525" spans="2:25" x14ac:dyDescent="0.25">
      <c r="B525" s="9">
        <v>0</v>
      </c>
      <c r="C525" s="3">
        <v>1</v>
      </c>
      <c r="D525" s="9">
        <v>1</v>
      </c>
      <c r="E525" s="3">
        <v>0</v>
      </c>
      <c r="F525" s="14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>
        <v>0</v>
      </c>
      <c r="U525" s="9">
        <v>1</v>
      </c>
      <c r="V525" s="9">
        <v>0</v>
      </c>
      <c r="W525" s="15">
        <f t="shared" si="24"/>
        <v>-0.5186428933439885</v>
      </c>
      <c r="X525" s="46">
        <f t="shared" si="25"/>
        <v>0.37316962533031278</v>
      </c>
      <c r="Y525" s="28">
        <f t="shared" si="26"/>
        <v>-0.4670793097674471</v>
      </c>
    </row>
    <row r="526" spans="2:25" x14ac:dyDescent="0.25">
      <c r="B526" s="9">
        <v>0</v>
      </c>
      <c r="C526" s="3">
        <v>1</v>
      </c>
      <c r="D526" s="9">
        <v>0</v>
      </c>
      <c r="E526" s="3">
        <v>1</v>
      </c>
      <c r="F526" s="14">
        <v>0</v>
      </c>
      <c r="G526" s="13">
        <v>1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9">
        <v>1</v>
      </c>
      <c r="V526" s="9">
        <v>0</v>
      </c>
      <c r="W526" s="15">
        <f t="shared" si="24"/>
        <v>-2.6339742542937974</v>
      </c>
      <c r="X526" s="46">
        <f t="shared" si="25"/>
        <v>6.6983644422511271E-2</v>
      </c>
      <c r="Y526" s="28">
        <f t="shared" si="26"/>
        <v>-6.9332548194672092E-2</v>
      </c>
    </row>
    <row r="527" spans="2:25" x14ac:dyDescent="0.25">
      <c r="B527" s="9">
        <v>1</v>
      </c>
      <c r="C527" s="3">
        <v>0</v>
      </c>
      <c r="D527" s="9">
        <v>0</v>
      </c>
      <c r="E527" s="3">
        <v>1</v>
      </c>
      <c r="F527" s="14">
        <v>0</v>
      </c>
      <c r="G527" s="13">
        <v>0</v>
      </c>
      <c r="H527" s="13">
        <v>1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0</v>
      </c>
      <c r="T527" s="13">
        <v>0</v>
      </c>
      <c r="U527" s="9">
        <v>1</v>
      </c>
      <c r="V527" s="9">
        <v>0</v>
      </c>
      <c r="W527" s="15">
        <f t="shared" si="24"/>
        <v>-2.8212867796967367</v>
      </c>
      <c r="X527" s="46">
        <f t="shared" si="25"/>
        <v>5.6184659310777332E-2</v>
      </c>
      <c r="Y527" s="28">
        <f t="shared" si="26"/>
        <v>-5.7824745648157899E-2</v>
      </c>
    </row>
    <row r="528" spans="2:25" x14ac:dyDescent="0.25">
      <c r="B528" s="9">
        <v>0</v>
      </c>
      <c r="C528" s="3">
        <v>1</v>
      </c>
      <c r="D528" s="9">
        <v>1</v>
      </c>
      <c r="E528" s="3">
        <v>0</v>
      </c>
      <c r="F528" s="14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9">
        <v>1</v>
      </c>
      <c r="V528" s="9">
        <v>0</v>
      </c>
      <c r="W528" s="15">
        <f t="shared" si="24"/>
        <v>-0.5186428933439885</v>
      </c>
      <c r="X528" s="46">
        <f t="shared" si="25"/>
        <v>0.37316962533031278</v>
      </c>
      <c r="Y528" s="28">
        <f t="shared" si="26"/>
        <v>-0.4670793097674471</v>
      </c>
    </row>
    <row r="529" spans="2:25" x14ac:dyDescent="0.25">
      <c r="B529" s="9">
        <v>0</v>
      </c>
      <c r="C529" s="3">
        <v>1</v>
      </c>
      <c r="D529" s="9">
        <v>0</v>
      </c>
      <c r="E529" s="3">
        <v>1</v>
      </c>
      <c r="F529" s="14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1</v>
      </c>
      <c r="S529" s="13">
        <v>0</v>
      </c>
      <c r="T529" s="13">
        <v>0</v>
      </c>
      <c r="U529" s="9">
        <v>1</v>
      </c>
      <c r="V529" s="9">
        <v>0</v>
      </c>
      <c r="W529" s="15">
        <f t="shared" si="24"/>
        <v>1.0431559395115229</v>
      </c>
      <c r="X529" s="46">
        <f t="shared" si="25"/>
        <v>0.73945848756592525</v>
      </c>
      <c r="Y529" s="28">
        <f t="shared" si="26"/>
        <v>-1.3449930737319677</v>
      </c>
    </row>
    <row r="530" spans="2:25" x14ac:dyDescent="0.25">
      <c r="B530" s="9">
        <v>0</v>
      </c>
      <c r="C530" s="3">
        <v>1</v>
      </c>
      <c r="D530" s="9">
        <v>0</v>
      </c>
      <c r="E530" s="3">
        <v>1</v>
      </c>
      <c r="F530" s="14">
        <v>0</v>
      </c>
      <c r="G530" s="13">
        <v>0</v>
      </c>
      <c r="H530" s="13">
        <v>1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1</v>
      </c>
      <c r="T530" s="13">
        <v>0</v>
      </c>
      <c r="U530" s="9">
        <v>1</v>
      </c>
      <c r="V530" s="9">
        <v>0</v>
      </c>
      <c r="W530" s="15">
        <f t="shared" si="24"/>
        <v>-3.9315273224651062</v>
      </c>
      <c r="X530" s="46">
        <f t="shared" si="25"/>
        <v>1.9236396451687281E-2</v>
      </c>
      <c r="Y530" s="28">
        <f t="shared" si="26"/>
        <v>-1.9423823432144553E-2</v>
      </c>
    </row>
    <row r="531" spans="2:25" x14ac:dyDescent="0.25">
      <c r="B531" s="9">
        <v>0</v>
      </c>
      <c r="C531" s="3">
        <v>1</v>
      </c>
      <c r="D531" s="9">
        <v>0</v>
      </c>
      <c r="E531" s="3">
        <v>1</v>
      </c>
      <c r="F531" s="14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1</v>
      </c>
      <c r="Q531" s="13">
        <v>0</v>
      </c>
      <c r="R531" s="13">
        <v>0</v>
      </c>
      <c r="S531" s="13">
        <v>1</v>
      </c>
      <c r="T531" s="13">
        <v>0</v>
      </c>
      <c r="U531" s="9">
        <v>1</v>
      </c>
      <c r="V531" s="9">
        <v>0</v>
      </c>
      <c r="W531" s="15">
        <f t="shared" si="24"/>
        <v>-3.3513372771567513</v>
      </c>
      <c r="X531" s="46">
        <f t="shared" si="25"/>
        <v>3.3851400589135064E-2</v>
      </c>
      <c r="Y531" s="28">
        <f t="shared" si="26"/>
        <v>-3.4437626982308858E-2</v>
      </c>
    </row>
    <row r="532" spans="2:25" x14ac:dyDescent="0.25">
      <c r="B532" s="9">
        <v>1</v>
      </c>
      <c r="C532" s="3">
        <v>0</v>
      </c>
      <c r="D532" s="9">
        <v>0</v>
      </c>
      <c r="E532" s="3">
        <v>1</v>
      </c>
      <c r="F532" s="14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1</v>
      </c>
      <c r="S532" s="13">
        <v>0</v>
      </c>
      <c r="T532" s="13">
        <v>0</v>
      </c>
      <c r="U532" s="9">
        <v>1</v>
      </c>
      <c r="V532" s="9">
        <v>0</v>
      </c>
      <c r="W532" s="15">
        <f t="shared" si="24"/>
        <v>0.59048668228164702</v>
      </c>
      <c r="X532" s="46">
        <f t="shared" si="25"/>
        <v>0.64347680541583474</v>
      </c>
      <c r="Y532" s="28">
        <f t="shared" si="26"/>
        <v>-1.0313559792970555</v>
      </c>
    </row>
    <row r="533" spans="2:25" x14ac:dyDescent="0.25">
      <c r="B533" s="9">
        <v>1</v>
      </c>
      <c r="C533" s="3">
        <v>0</v>
      </c>
      <c r="D533" s="9">
        <v>1</v>
      </c>
      <c r="E533" s="3">
        <v>0</v>
      </c>
      <c r="F533" s="14">
        <v>0</v>
      </c>
      <c r="G533" s="13">
        <v>0</v>
      </c>
      <c r="H533" s="13">
        <v>1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0</v>
      </c>
      <c r="T533" s="13">
        <v>0</v>
      </c>
      <c r="U533" s="9">
        <v>1</v>
      </c>
      <c r="V533" s="9">
        <v>0</v>
      </c>
      <c r="W533" s="15">
        <f t="shared" si="24"/>
        <v>-2.9968166928874092</v>
      </c>
      <c r="X533" s="46">
        <f t="shared" si="25"/>
        <v>4.7569891723183585E-2</v>
      </c>
      <c r="Y533" s="28">
        <f t="shared" si="26"/>
        <v>-4.8738551810715486E-2</v>
      </c>
    </row>
    <row r="534" spans="2:25" x14ac:dyDescent="0.25">
      <c r="B534" s="9">
        <v>1</v>
      </c>
      <c r="C534" s="3">
        <v>0</v>
      </c>
      <c r="D534" s="9">
        <v>1</v>
      </c>
      <c r="E534" s="3">
        <v>0</v>
      </c>
      <c r="F534" s="14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13">
        <v>0</v>
      </c>
      <c r="T534" s="13">
        <v>0</v>
      </c>
      <c r="U534" s="9">
        <v>1</v>
      </c>
      <c r="V534" s="9">
        <v>0</v>
      </c>
      <c r="W534" s="15">
        <f t="shared" si="24"/>
        <v>-0.97131215057386422</v>
      </c>
      <c r="X534" s="46">
        <f t="shared" si="25"/>
        <v>0.27461904003884419</v>
      </c>
      <c r="Y534" s="28">
        <f t="shared" si="26"/>
        <v>-0.32105830011889697</v>
      </c>
    </row>
    <row r="535" spans="2:25" x14ac:dyDescent="0.25">
      <c r="B535" s="9">
        <v>0</v>
      </c>
      <c r="C535" s="3">
        <v>1</v>
      </c>
      <c r="D535" s="9">
        <v>0</v>
      </c>
      <c r="E535" s="3">
        <v>1</v>
      </c>
      <c r="F535" s="14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13">
        <v>0</v>
      </c>
      <c r="T535" s="13">
        <v>0</v>
      </c>
      <c r="U535" s="9">
        <v>1</v>
      </c>
      <c r="V535" s="9">
        <v>0</v>
      </c>
      <c r="W535" s="15">
        <f t="shared" si="24"/>
        <v>-0.34311298015331626</v>
      </c>
      <c r="X535" s="46">
        <f t="shared" si="25"/>
        <v>0.41505349570771527</v>
      </c>
      <c r="Y535" s="28">
        <f t="shared" si="26"/>
        <v>-0.53623488158590338</v>
      </c>
    </row>
    <row r="536" spans="2:25" x14ac:dyDescent="0.25">
      <c r="B536" s="9">
        <v>1</v>
      </c>
      <c r="C536" s="3">
        <v>0</v>
      </c>
      <c r="D536" s="9">
        <v>0</v>
      </c>
      <c r="E536" s="3">
        <v>1</v>
      </c>
      <c r="F536" s="14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1</v>
      </c>
      <c r="T536" s="13">
        <v>0</v>
      </c>
      <c r="U536" s="9">
        <v>1</v>
      </c>
      <c r="V536" s="9">
        <v>0</v>
      </c>
      <c r="W536" s="15">
        <f t="shared" si="24"/>
        <v>-2.3586920373814366</v>
      </c>
      <c r="X536" s="46">
        <f t="shared" si="25"/>
        <v>8.6377358253093353E-2</v>
      </c>
      <c r="Y536" s="28">
        <f t="shared" si="26"/>
        <v>-9.0337657389557097E-2</v>
      </c>
    </row>
    <row r="537" spans="2:25" x14ac:dyDescent="0.25">
      <c r="B537" s="9">
        <v>0</v>
      </c>
      <c r="C537" s="3">
        <v>1</v>
      </c>
      <c r="D537" s="9">
        <v>0</v>
      </c>
      <c r="E537" s="3">
        <v>1</v>
      </c>
      <c r="F537" s="14">
        <v>0</v>
      </c>
      <c r="G537" s="13">
        <v>0</v>
      </c>
      <c r="H537" s="13">
        <v>1</v>
      </c>
      <c r="I537" s="13">
        <v>0</v>
      </c>
      <c r="J537" s="13">
        <v>1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9">
        <v>1</v>
      </c>
      <c r="V537" s="9">
        <v>0</v>
      </c>
      <c r="W537" s="15">
        <f t="shared" si="24"/>
        <v>0.10925559267080182</v>
      </c>
      <c r="X537" s="46">
        <f t="shared" si="25"/>
        <v>0.52728676055107015</v>
      </c>
      <c r="Y537" s="28">
        <f t="shared" si="26"/>
        <v>-0.7492663334327303</v>
      </c>
    </row>
    <row r="538" spans="2:25" x14ac:dyDescent="0.25">
      <c r="B538" s="9">
        <v>1</v>
      </c>
      <c r="C538" s="3">
        <v>0</v>
      </c>
      <c r="D538" s="9">
        <v>1</v>
      </c>
      <c r="E538" s="3">
        <v>0</v>
      </c>
      <c r="F538" s="14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9">
        <v>1</v>
      </c>
      <c r="V538" s="9">
        <v>0</v>
      </c>
      <c r="W538" s="15">
        <f t="shared" si="24"/>
        <v>-0.97131215057386422</v>
      </c>
      <c r="X538" s="46">
        <f t="shared" si="25"/>
        <v>0.27461904003884419</v>
      </c>
      <c r="Y538" s="28">
        <f t="shared" si="26"/>
        <v>-0.32105830011889697</v>
      </c>
    </row>
    <row r="539" spans="2:25" x14ac:dyDescent="0.25">
      <c r="B539" s="9">
        <v>0</v>
      </c>
      <c r="C539" s="3">
        <v>1</v>
      </c>
      <c r="D539" s="9">
        <v>1</v>
      </c>
      <c r="E539" s="3">
        <v>0</v>
      </c>
      <c r="F539" s="14">
        <v>0</v>
      </c>
      <c r="G539" s="13">
        <v>1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1</v>
      </c>
      <c r="T539" s="13">
        <v>0</v>
      </c>
      <c r="U539" s="9">
        <v>1</v>
      </c>
      <c r="V539" s="9">
        <v>0</v>
      </c>
      <c r="W539" s="15">
        <f t="shared" si="24"/>
        <v>-4.3724139674827152</v>
      </c>
      <c r="X539" s="46">
        <f t="shared" si="25"/>
        <v>1.2463439909777559E-2</v>
      </c>
      <c r="Y539" s="28">
        <f t="shared" si="26"/>
        <v>-1.2541760016015308E-2</v>
      </c>
    </row>
    <row r="540" spans="2:25" x14ac:dyDescent="0.25">
      <c r="B540" s="9">
        <v>0</v>
      </c>
      <c r="C540" s="3">
        <v>1</v>
      </c>
      <c r="D540" s="9">
        <v>0</v>
      </c>
      <c r="E540" s="3">
        <v>1</v>
      </c>
      <c r="F540" s="14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1</v>
      </c>
      <c r="Q540" s="13">
        <v>0</v>
      </c>
      <c r="R540" s="13">
        <v>0</v>
      </c>
      <c r="S540" s="13">
        <v>0</v>
      </c>
      <c r="T540" s="13">
        <v>0</v>
      </c>
      <c r="U540" s="9">
        <v>1</v>
      </c>
      <c r="V540" s="9">
        <v>0</v>
      </c>
      <c r="W540" s="15">
        <f t="shared" si="24"/>
        <v>-1.7884274771585067</v>
      </c>
      <c r="X540" s="46">
        <f t="shared" si="25"/>
        <v>0.14326562760383654</v>
      </c>
      <c r="Y540" s="28">
        <f t="shared" si="26"/>
        <v>-0.15462735895851476</v>
      </c>
    </row>
    <row r="541" spans="2:25" x14ac:dyDescent="0.25">
      <c r="B541" s="9">
        <v>0</v>
      </c>
      <c r="C541" s="3">
        <v>1</v>
      </c>
      <c r="D541" s="9">
        <v>1</v>
      </c>
      <c r="E541" s="3">
        <v>0</v>
      </c>
      <c r="F541" s="14">
        <v>0</v>
      </c>
      <c r="G541" s="13">
        <v>0</v>
      </c>
      <c r="H541" s="13">
        <v>1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1</v>
      </c>
      <c r="U541" s="9">
        <v>1</v>
      </c>
      <c r="V541" s="9">
        <v>0</v>
      </c>
      <c r="W541" s="15">
        <f t="shared" si="24"/>
        <v>-0.46559478580691277</v>
      </c>
      <c r="X541" s="46">
        <f t="shared" si="25"/>
        <v>0.38565942728194524</v>
      </c>
      <c r="Y541" s="28">
        <f t="shared" si="26"/>
        <v>-0.48720582591845901</v>
      </c>
    </row>
    <row r="542" spans="2:25" x14ac:dyDescent="0.25">
      <c r="B542" s="9">
        <v>1</v>
      </c>
      <c r="C542" s="3">
        <v>0</v>
      </c>
      <c r="D542" s="9">
        <v>0</v>
      </c>
      <c r="E542" s="3">
        <v>1</v>
      </c>
      <c r="F542" s="14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1</v>
      </c>
      <c r="Q542" s="13">
        <v>0</v>
      </c>
      <c r="R542" s="13">
        <v>0</v>
      </c>
      <c r="S542" s="13">
        <v>0</v>
      </c>
      <c r="T542" s="13">
        <v>0</v>
      </c>
      <c r="U542" s="9">
        <v>1</v>
      </c>
      <c r="V542" s="9">
        <v>0</v>
      </c>
      <c r="W542" s="15">
        <f t="shared" si="24"/>
        <v>-2.2410967343883827</v>
      </c>
      <c r="X542" s="46">
        <f t="shared" si="25"/>
        <v>9.6120213984638159E-2</v>
      </c>
      <c r="Y542" s="28">
        <f t="shared" si="26"/>
        <v>-0.10105890750409666</v>
      </c>
    </row>
    <row r="543" spans="2:25" x14ac:dyDescent="0.25">
      <c r="B543" s="9">
        <v>0</v>
      </c>
      <c r="C543" s="3">
        <v>0</v>
      </c>
      <c r="D543" s="9">
        <v>0</v>
      </c>
      <c r="E543" s="3">
        <v>1</v>
      </c>
      <c r="F543" s="14">
        <v>0</v>
      </c>
      <c r="G543" s="13">
        <v>0</v>
      </c>
      <c r="H543" s="13">
        <v>1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13">
        <v>0</v>
      </c>
      <c r="R543" s="13">
        <v>0</v>
      </c>
      <c r="S543" s="13">
        <v>0</v>
      </c>
      <c r="T543" s="13">
        <v>0</v>
      </c>
      <c r="U543" s="9">
        <v>1</v>
      </c>
      <c r="V543" s="9">
        <v>0</v>
      </c>
      <c r="W543" s="15">
        <f t="shared" si="24"/>
        <v>-2.2418836265367124</v>
      </c>
      <c r="X543" s="46">
        <f t="shared" si="25"/>
        <v>9.6051869638724863E-2</v>
      </c>
      <c r="Y543" s="28">
        <f t="shared" si="26"/>
        <v>-0.10098329815507981</v>
      </c>
    </row>
    <row r="544" spans="2:25" x14ac:dyDescent="0.25">
      <c r="B544" s="9">
        <v>0</v>
      </c>
      <c r="C544" s="3">
        <v>1</v>
      </c>
      <c r="D544" s="9">
        <v>0</v>
      </c>
      <c r="E544" s="3">
        <v>1</v>
      </c>
      <c r="F544" s="14">
        <v>0</v>
      </c>
      <c r="G544" s="13">
        <v>1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1</v>
      </c>
      <c r="Q544" s="13">
        <v>0</v>
      </c>
      <c r="R544" s="13">
        <v>1</v>
      </c>
      <c r="S544" s="13">
        <v>0</v>
      </c>
      <c r="T544" s="13">
        <v>0</v>
      </c>
      <c r="U544" s="9">
        <v>1</v>
      </c>
      <c r="V544" s="9">
        <v>0</v>
      </c>
      <c r="W544" s="15">
        <f t="shared" si="24"/>
        <v>-2.6930198316341492</v>
      </c>
      <c r="X544" s="46">
        <f t="shared" si="25"/>
        <v>6.3386498446504735E-2</v>
      </c>
      <c r="Y544" s="28">
        <f t="shared" si="26"/>
        <v>-6.5484566840660161E-2</v>
      </c>
    </row>
    <row r="545" spans="2:25" x14ac:dyDescent="0.25">
      <c r="B545" s="9">
        <v>0</v>
      </c>
      <c r="C545" s="3">
        <v>1</v>
      </c>
      <c r="D545" s="9">
        <v>1</v>
      </c>
      <c r="E545" s="3">
        <v>0</v>
      </c>
      <c r="F545" s="14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>
        <v>0</v>
      </c>
      <c r="U545" s="9">
        <v>1</v>
      </c>
      <c r="V545" s="9">
        <v>0</v>
      </c>
      <c r="W545" s="15">
        <f t="shared" si="24"/>
        <v>-0.5186428933439885</v>
      </c>
      <c r="X545" s="46">
        <f t="shared" si="25"/>
        <v>0.37316962533031278</v>
      </c>
      <c r="Y545" s="28">
        <f t="shared" si="26"/>
        <v>-0.4670793097674471</v>
      </c>
    </row>
    <row r="546" spans="2:25" x14ac:dyDescent="0.25">
      <c r="B546" s="9">
        <v>1</v>
      </c>
      <c r="C546" s="3">
        <v>0</v>
      </c>
      <c r="D546" s="9">
        <v>1</v>
      </c>
      <c r="E546" s="3">
        <v>0</v>
      </c>
      <c r="F546" s="14">
        <v>0</v>
      </c>
      <c r="G546" s="13">
        <v>1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1</v>
      </c>
      <c r="T546" s="13">
        <v>0</v>
      </c>
      <c r="U546" s="9">
        <v>1</v>
      </c>
      <c r="V546" s="9">
        <v>0</v>
      </c>
      <c r="W546" s="15">
        <f t="shared" si="24"/>
        <v>-4.8250832247125901</v>
      </c>
      <c r="X546" s="46">
        <f t="shared" si="25"/>
        <v>7.9619839161791332E-3</v>
      </c>
      <c r="Y546" s="28">
        <f t="shared" si="26"/>
        <v>-7.9938497664167781E-3</v>
      </c>
    </row>
    <row r="547" spans="2:25" x14ac:dyDescent="0.25">
      <c r="B547" s="9">
        <v>0</v>
      </c>
      <c r="C547" s="3">
        <v>1</v>
      </c>
      <c r="D547" s="9">
        <v>1</v>
      </c>
      <c r="E547" s="3">
        <v>0</v>
      </c>
      <c r="F547" s="14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>
        <v>0</v>
      </c>
      <c r="U547" s="9">
        <v>1</v>
      </c>
      <c r="V547" s="9">
        <v>0</v>
      </c>
      <c r="W547" s="15">
        <f t="shared" si="24"/>
        <v>-0.5186428933439885</v>
      </c>
      <c r="X547" s="46">
        <f t="shared" si="25"/>
        <v>0.37316962533031278</v>
      </c>
      <c r="Y547" s="28">
        <f t="shared" si="26"/>
        <v>-0.4670793097674471</v>
      </c>
    </row>
    <row r="548" spans="2:25" x14ac:dyDescent="0.25">
      <c r="B548" s="9">
        <v>0</v>
      </c>
      <c r="C548" s="3">
        <v>1</v>
      </c>
      <c r="D548" s="9">
        <v>1</v>
      </c>
      <c r="E548" s="3">
        <v>0</v>
      </c>
      <c r="F548" s="14">
        <v>0</v>
      </c>
      <c r="G548" s="13">
        <v>0</v>
      </c>
      <c r="H548" s="13">
        <v>1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1</v>
      </c>
      <c r="T548" s="13">
        <v>0</v>
      </c>
      <c r="U548" s="9">
        <v>1</v>
      </c>
      <c r="V548" s="9">
        <v>0</v>
      </c>
      <c r="W548" s="15">
        <f t="shared" si="24"/>
        <v>-4.1070572356557786</v>
      </c>
      <c r="X548" s="46">
        <f t="shared" si="25"/>
        <v>1.6189709886215726E-2</v>
      </c>
      <c r="Y548" s="28">
        <f t="shared" si="26"/>
        <v>-1.6322195116964255E-2</v>
      </c>
    </row>
    <row r="549" spans="2:25" x14ac:dyDescent="0.25">
      <c r="B549" s="9">
        <v>1</v>
      </c>
      <c r="C549" s="3">
        <v>0</v>
      </c>
      <c r="D549" s="9">
        <v>0</v>
      </c>
      <c r="E549" s="3">
        <v>1</v>
      </c>
      <c r="F549" s="14">
        <v>0</v>
      </c>
      <c r="G549" s="13">
        <v>1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>
        <v>0</v>
      </c>
      <c r="U549" s="9">
        <v>1</v>
      </c>
      <c r="V549" s="9">
        <v>0</v>
      </c>
      <c r="W549" s="15">
        <f t="shared" si="24"/>
        <v>-3.0866435115236732</v>
      </c>
      <c r="X549" s="46">
        <f t="shared" si="25"/>
        <v>4.3661571461210996E-2</v>
      </c>
      <c r="Y549" s="28">
        <f t="shared" si="26"/>
        <v>-4.4643423827945228E-2</v>
      </c>
    </row>
    <row r="550" spans="2:25" x14ac:dyDescent="0.25">
      <c r="B550" s="9">
        <v>1</v>
      </c>
      <c r="C550" s="3">
        <v>0</v>
      </c>
      <c r="D550" s="9">
        <v>0</v>
      </c>
      <c r="E550" s="3">
        <v>0</v>
      </c>
      <c r="F550" s="14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9">
        <v>1</v>
      </c>
      <c r="V550" s="9">
        <v>0</v>
      </c>
      <c r="W550" s="15">
        <f t="shared" si="24"/>
        <v>-0.82098419947682633</v>
      </c>
      <c r="X550" s="46">
        <f t="shared" si="25"/>
        <v>0.3055547816078607</v>
      </c>
      <c r="Y550" s="28">
        <f t="shared" si="26"/>
        <v>-0.36464199910384976</v>
      </c>
    </row>
    <row r="551" spans="2:25" x14ac:dyDescent="0.25">
      <c r="B551" s="9">
        <v>1</v>
      </c>
      <c r="C551" s="3">
        <v>0</v>
      </c>
      <c r="D551" s="9">
        <v>0</v>
      </c>
      <c r="E551" s="3">
        <v>1</v>
      </c>
      <c r="F551" s="14">
        <v>0</v>
      </c>
      <c r="G551" s="13">
        <v>1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1</v>
      </c>
      <c r="T551" s="13">
        <v>0</v>
      </c>
      <c r="U551" s="9">
        <v>1</v>
      </c>
      <c r="V551" s="9">
        <v>0</v>
      </c>
      <c r="W551" s="15">
        <f t="shared" si="24"/>
        <v>-4.6495533115219185</v>
      </c>
      <c r="X551" s="46">
        <f t="shared" si="25"/>
        <v>9.4752350380708436E-3</v>
      </c>
      <c r="Y551" s="28">
        <f t="shared" si="26"/>
        <v>-9.5204106705465107E-3</v>
      </c>
    </row>
    <row r="552" spans="2:25" x14ac:dyDescent="0.25">
      <c r="B552" s="9">
        <v>0</v>
      </c>
      <c r="C552" s="3">
        <v>0</v>
      </c>
      <c r="D552" s="9">
        <v>0</v>
      </c>
      <c r="E552" s="3">
        <v>1</v>
      </c>
      <c r="F552" s="14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1</v>
      </c>
      <c r="P552" s="13">
        <v>0</v>
      </c>
      <c r="Q552" s="13">
        <v>0</v>
      </c>
      <c r="R552" s="13">
        <v>0</v>
      </c>
      <c r="S552" s="13">
        <v>0</v>
      </c>
      <c r="T552" s="13">
        <v>1</v>
      </c>
      <c r="U552" s="9">
        <v>1</v>
      </c>
      <c r="V552" s="9">
        <v>0</v>
      </c>
      <c r="W552" s="15">
        <f t="shared" si="24"/>
        <v>3.1741607804057641</v>
      </c>
      <c r="X552" s="46">
        <f t="shared" si="25"/>
        <v>0.95985023887870513</v>
      </c>
      <c r="Y552" s="28">
        <f t="shared" si="26"/>
        <v>-3.2151387882634825</v>
      </c>
    </row>
    <row r="553" spans="2:25" x14ac:dyDescent="0.25">
      <c r="B553" s="9">
        <v>1</v>
      </c>
      <c r="C553" s="3">
        <v>0</v>
      </c>
      <c r="D553" s="9">
        <v>0</v>
      </c>
      <c r="E553" s="3">
        <v>0</v>
      </c>
      <c r="F553" s="14">
        <v>0</v>
      </c>
      <c r="G553" s="13">
        <v>1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9">
        <v>1</v>
      </c>
      <c r="V553" s="9">
        <v>0</v>
      </c>
      <c r="W553" s="15">
        <f t="shared" si="24"/>
        <v>-3.1118454736173073</v>
      </c>
      <c r="X553" s="46">
        <f t="shared" si="25"/>
        <v>4.2621276619809009E-2</v>
      </c>
      <c r="Y553" s="28">
        <f t="shared" si="26"/>
        <v>-4.3556225604500474E-2</v>
      </c>
    </row>
    <row r="554" spans="2:25" x14ac:dyDescent="0.25">
      <c r="B554" s="9">
        <v>0</v>
      </c>
      <c r="C554" s="3">
        <v>1</v>
      </c>
      <c r="D554" s="9">
        <v>0</v>
      </c>
      <c r="E554" s="3">
        <v>1</v>
      </c>
      <c r="F554" s="14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0</v>
      </c>
      <c r="T554" s="13">
        <v>0</v>
      </c>
      <c r="U554" s="9">
        <v>1</v>
      </c>
      <c r="V554" s="9">
        <v>0</v>
      </c>
      <c r="W554" s="15">
        <f t="shared" si="24"/>
        <v>-0.34311298015331626</v>
      </c>
      <c r="X554" s="46">
        <f t="shared" si="25"/>
        <v>0.41505349570771527</v>
      </c>
      <c r="Y554" s="28">
        <f t="shared" si="26"/>
        <v>-0.53623488158590338</v>
      </c>
    </row>
    <row r="555" spans="2:25" x14ac:dyDescent="0.25">
      <c r="B555" s="9">
        <v>0</v>
      </c>
      <c r="C555" s="3">
        <v>1</v>
      </c>
      <c r="D555" s="9">
        <v>0</v>
      </c>
      <c r="E555" s="3">
        <v>1</v>
      </c>
      <c r="F555" s="14">
        <v>0</v>
      </c>
      <c r="G555" s="13">
        <v>0</v>
      </c>
      <c r="H555" s="13">
        <v>1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>
        <v>0</v>
      </c>
      <c r="U555" s="9">
        <v>1</v>
      </c>
      <c r="V555" s="9">
        <v>0</v>
      </c>
      <c r="W555" s="15">
        <f t="shared" si="24"/>
        <v>-2.3686175224668613</v>
      </c>
      <c r="X555" s="46">
        <f t="shared" si="25"/>
        <v>8.5597284515855673E-2</v>
      </c>
      <c r="Y555" s="28">
        <f t="shared" si="26"/>
        <v>-8.9484196816374026E-2</v>
      </c>
    </row>
    <row r="556" spans="2:25" x14ac:dyDescent="0.25">
      <c r="B556" s="9">
        <v>0</v>
      </c>
      <c r="C556" s="3">
        <v>1</v>
      </c>
      <c r="D556" s="9">
        <v>0</v>
      </c>
      <c r="E556" s="3">
        <v>1</v>
      </c>
      <c r="F556" s="14">
        <v>0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1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9">
        <v>1</v>
      </c>
      <c r="V556" s="9">
        <v>0</v>
      </c>
      <c r="W556" s="15">
        <f t="shared" si="24"/>
        <v>0.96887423462499433</v>
      </c>
      <c r="X556" s="46">
        <f t="shared" si="25"/>
        <v>0.72489505201319182</v>
      </c>
      <c r="Y556" s="28">
        <f t="shared" si="26"/>
        <v>-1.2906026250744684</v>
      </c>
    </row>
    <row r="557" spans="2:25" x14ac:dyDescent="0.25">
      <c r="B557" s="9">
        <v>0</v>
      </c>
      <c r="C557" s="3">
        <v>0</v>
      </c>
      <c r="D557" s="9">
        <v>1</v>
      </c>
      <c r="E557" s="3">
        <v>0</v>
      </c>
      <c r="F557" s="14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1</v>
      </c>
      <c r="T557" s="13">
        <v>0</v>
      </c>
      <c r="U557" s="9">
        <v>1</v>
      </c>
      <c r="V557" s="9">
        <v>0</v>
      </c>
      <c r="W557" s="15">
        <f t="shared" si="24"/>
        <v>-1.9548187974120843</v>
      </c>
      <c r="X557" s="46">
        <f t="shared" si="25"/>
        <v>0.124028867313573</v>
      </c>
      <c r="Y557" s="28">
        <f t="shared" si="26"/>
        <v>-0.13242214214303297</v>
      </c>
    </row>
    <row r="558" spans="2:25" x14ac:dyDescent="0.25">
      <c r="B558" s="9">
        <v>0</v>
      </c>
      <c r="C558" s="3">
        <v>1</v>
      </c>
      <c r="D558" s="9">
        <v>1</v>
      </c>
      <c r="E558" s="3">
        <v>0</v>
      </c>
      <c r="F558" s="14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9">
        <v>1</v>
      </c>
      <c r="V558" s="9">
        <v>0</v>
      </c>
      <c r="W558" s="15">
        <f t="shared" si="24"/>
        <v>-0.5186428933439885</v>
      </c>
      <c r="X558" s="46">
        <f t="shared" si="25"/>
        <v>0.37316962533031278</v>
      </c>
      <c r="Y558" s="28">
        <f t="shared" si="26"/>
        <v>-0.4670793097674471</v>
      </c>
    </row>
    <row r="559" spans="2:25" x14ac:dyDescent="0.25">
      <c r="B559" s="9">
        <v>1</v>
      </c>
      <c r="C559" s="3">
        <v>0</v>
      </c>
      <c r="D559" s="9">
        <v>1</v>
      </c>
      <c r="E559" s="3">
        <v>0</v>
      </c>
      <c r="F559" s="14">
        <v>0</v>
      </c>
      <c r="G559" s="13">
        <v>1</v>
      </c>
      <c r="H559" s="13">
        <v>1</v>
      </c>
      <c r="I559" s="13">
        <v>0</v>
      </c>
      <c r="J559" s="13">
        <v>1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9">
        <v>1</v>
      </c>
      <c r="V559" s="9">
        <v>0</v>
      </c>
      <c r="W559" s="15">
        <f t="shared" si="24"/>
        <v>-2.8098048518902266</v>
      </c>
      <c r="X559" s="46">
        <f t="shared" si="25"/>
        <v>5.6796634140414803E-2</v>
      </c>
      <c r="Y559" s="28">
        <f t="shared" si="26"/>
        <v>-5.847336121192373E-2</v>
      </c>
    </row>
    <row r="560" spans="2:25" x14ac:dyDescent="0.25">
      <c r="B560" s="9">
        <v>1</v>
      </c>
      <c r="C560" s="3">
        <v>0</v>
      </c>
      <c r="D560" s="9">
        <v>1</v>
      </c>
      <c r="E560" s="3">
        <v>0</v>
      </c>
      <c r="F560" s="14">
        <v>0</v>
      </c>
      <c r="G560" s="13">
        <v>0</v>
      </c>
      <c r="H560" s="13">
        <v>1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9">
        <v>1</v>
      </c>
      <c r="V560" s="9">
        <v>0</v>
      </c>
      <c r="W560" s="15">
        <f t="shared" si="24"/>
        <v>-2.9968166928874092</v>
      </c>
      <c r="X560" s="46">
        <f t="shared" si="25"/>
        <v>4.7569891723183585E-2</v>
      </c>
      <c r="Y560" s="28">
        <f t="shared" si="26"/>
        <v>-4.8738551810715486E-2</v>
      </c>
    </row>
    <row r="561" spans="2:25" x14ac:dyDescent="0.25">
      <c r="B561" s="9">
        <v>1</v>
      </c>
      <c r="C561" s="3">
        <v>0</v>
      </c>
      <c r="D561" s="9">
        <v>0</v>
      </c>
      <c r="E561" s="3">
        <v>0</v>
      </c>
      <c r="F561" s="14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1</v>
      </c>
      <c r="T561" s="13">
        <v>0</v>
      </c>
      <c r="U561" s="9">
        <v>1</v>
      </c>
      <c r="V561" s="9">
        <v>0</v>
      </c>
      <c r="W561" s="15">
        <f t="shared" si="24"/>
        <v>-2.3838939994750712</v>
      </c>
      <c r="X561" s="46">
        <f t="shared" si="25"/>
        <v>8.4409133542977563E-2</v>
      </c>
      <c r="Y561" s="28">
        <f t="shared" si="26"/>
        <v>-8.8185666426370171E-2</v>
      </c>
    </row>
    <row r="562" spans="2:25" x14ac:dyDescent="0.25">
      <c r="B562" s="9">
        <v>1</v>
      </c>
      <c r="C562" s="3">
        <v>0</v>
      </c>
      <c r="D562" s="9">
        <v>1</v>
      </c>
      <c r="E562" s="3">
        <v>0</v>
      </c>
      <c r="F562" s="14">
        <v>0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9">
        <v>1</v>
      </c>
      <c r="V562" s="9">
        <v>0</v>
      </c>
      <c r="W562" s="15">
        <f t="shared" si="24"/>
        <v>-0.97131215057386422</v>
      </c>
      <c r="X562" s="46">
        <f t="shared" si="25"/>
        <v>0.27461904003884419</v>
      </c>
      <c r="Y562" s="28">
        <f t="shared" si="26"/>
        <v>-0.32105830011889697</v>
      </c>
    </row>
    <row r="563" spans="2:25" x14ac:dyDescent="0.25">
      <c r="B563" s="9">
        <v>0</v>
      </c>
      <c r="C563" s="3">
        <v>1</v>
      </c>
      <c r="D563" s="9">
        <v>0</v>
      </c>
      <c r="E563" s="3">
        <v>1</v>
      </c>
      <c r="F563" s="14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1</v>
      </c>
      <c r="S563" s="13">
        <v>0</v>
      </c>
      <c r="T563" s="13">
        <v>0</v>
      </c>
      <c r="U563" s="9">
        <v>1</v>
      </c>
      <c r="V563" s="9">
        <v>0</v>
      </c>
      <c r="W563" s="15">
        <f t="shared" si="24"/>
        <v>1.0431559395115229</v>
      </c>
      <c r="X563" s="46">
        <f t="shared" si="25"/>
        <v>0.73945848756592525</v>
      </c>
      <c r="Y563" s="28">
        <f t="shared" si="26"/>
        <v>-1.3449930737319677</v>
      </c>
    </row>
    <row r="564" spans="2:25" x14ac:dyDescent="0.25">
      <c r="B564" s="9">
        <v>1</v>
      </c>
      <c r="C564" s="3">
        <v>0</v>
      </c>
      <c r="D564" s="9">
        <v>0</v>
      </c>
      <c r="E564" s="3">
        <v>0</v>
      </c>
      <c r="F564" s="14">
        <v>0</v>
      </c>
      <c r="G564" s="13">
        <v>1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1</v>
      </c>
      <c r="Q564" s="13">
        <v>0</v>
      </c>
      <c r="R564" s="13">
        <v>0</v>
      </c>
      <c r="S564" s="13">
        <v>0</v>
      </c>
      <c r="T564" s="13">
        <v>0</v>
      </c>
      <c r="U564" s="9">
        <v>1</v>
      </c>
      <c r="V564" s="9">
        <v>0</v>
      </c>
      <c r="W564" s="15">
        <f t="shared" si="24"/>
        <v>-4.5571599706224983</v>
      </c>
      <c r="X564" s="46">
        <f t="shared" si="25"/>
        <v>1.0382878503169534E-2</v>
      </c>
      <c r="Y564" s="28">
        <f t="shared" si="26"/>
        <v>-1.0437156621806606E-2</v>
      </c>
    </row>
    <row r="565" spans="2:25" x14ac:dyDescent="0.25">
      <c r="B565" s="9">
        <v>0</v>
      </c>
      <c r="C565" s="3">
        <v>0</v>
      </c>
      <c r="D565" s="9">
        <v>1</v>
      </c>
      <c r="E565" s="3">
        <v>0</v>
      </c>
      <c r="F565" s="14">
        <v>0</v>
      </c>
      <c r="G565" s="13">
        <v>0</v>
      </c>
      <c r="H565" s="13">
        <v>1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9">
        <v>1</v>
      </c>
      <c r="V565" s="9">
        <v>0</v>
      </c>
      <c r="W565" s="15">
        <f t="shared" si="24"/>
        <v>-2.4174135397273844</v>
      </c>
      <c r="X565" s="46">
        <f t="shared" si="25"/>
        <v>8.1854428914584748E-2</v>
      </c>
      <c r="Y565" s="28">
        <f t="shared" si="26"/>
        <v>-8.5399326766081793E-2</v>
      </c>
    </row>
    <row r="566" spans="2:25" x14ac:dyDescent="0.25">
      <c r="B566" s="9">
        <v>0</v>
      </c>
      <c r="C566" s="3">
        <v>1</v>
      </c>
      <c r="D566" s="9">
        <v>0</v>
      </c>
      <c r="E566" s="3">
        <v>1</v>
      </c>
      <c r="F566" s="14">
        <v>0</v>
      </c>
      <c r="G566" s="13">
        <v>0</v>
      </c>
      <c r="H566" s="13">
        <v>1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1</v>
      </c>
      <c r="Q566" s="13">
        <v>0</v>
      </c>
      <c r="R566" s="13">
        <v>0</v>
      </c>
      <c r="S566" s="13">
        <v>0</v>
      </c>
      <c r="T566" s="13">
        <v>0</v>
      </c>
      <c r="U566" s="9">
        <v>1</v>
      </c>
      <c r="V566" s="9">
        <v>0</v>
      </c>
      <c r="W566" s="15">
        <f t="shared" si="24"/>
        <v>-3.8139320194720518</v>
      </c>
      <c r="X566" s="46">
        <f t="shared" si="25"/>
        <v>2.1585068994665009E-2</v>
      </c>
      <c r="Y566" s="28">
        <f t="shared" si="26"/>
        <v>-2.1821434090564692E-2</v>
      </c>
    </row>
    <row r="567" spans="2:25" x14ac:dyDescent="0.25">
      <c r="B567" s="9">
        <v>0</v>
      </c>
      <c r="C567" s="3">
        <v>1</v>
      </c>
      <c r="D567" s="9">
        <v>1</v>
      </c>
      <c r="E567" s="3">
        <v>0</v>
      </c>
      <c r="F567" s="14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0</v>
      </c>
      <c r="Q567" s="13">
        <v>0</v>
      </c>
      <c r="R567" s="13">
        <v>0</v>
      </c>
      <c r="S567" s="13">
        <v>1</v>
      </c>
      <c r="T567" s="13">
        <v>0</v>
      </c>
      <c r="U567" s="9">
        <v>1</v>
      </c>
      <c r="V567" s="9">
        <v>0</v>
      </c>
      <c r="W567" s="15">
        <f t="shared" si="24"/>
        <v>-2.0815526933422333</v>
      </c>
      <c r="X567" s="46">
        <f t="shared" si="25"/>
        <v>0.11090277342827884</v>
      </c>
      <c r="Y567" s="28">
        <f t="shared" si="26"/>
        <v>-0.11754868322587324</v>
      </c>
    </row>
    <row r="568" spans="2:25" x14ac:dyDescent="0.25">
      <c r="B568" s="9">
        <v>1</v>
      </c>
      <c r="C568" s="3">
        <v>0</v>
      </c>
      <c r="D568" s="9">
        <v>1</v>
      </c>
      <c r="E568" s="3">
        <v>0</v>
      </c>
      <c r="F568" s="14">
        <v>0</v>
      </c>
      <c r="G568" s="13">
        <v>0</v>
      </c>
      <c r="H568" s="13">
        <v>1</v>
      </c>
      <c r="I568" s="13">
        <v>0</v>
      </c>
      <c r="J568" s="13">
        <v>0</v>
      </c>
      <c r="K568" s="13">
        <v>0</v>
      </c>
      <c r="L568" s="13">
        <v>1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9">
        <v>1</v>
      </c>
      <c r="V568" s="9">
        <v>0</v>
      </c>
      <c r="W568" s="15">
        <f t="shared" si="24"/>
        <v>-1.7424347715365962</v>
      </c>
      <c r="X568" s="46">
        <f t="shared" si="25"/>
        <v>0.14900393729024008</v>
      </c>
      <c r="Y568" s="28">
        <f t="shared" si="26"/>
        <v>-0.16134777708249778</v>
      </c>
    </row>
    <row r="569" spans="2:25" x14ac:dyDescent="0.25">
      <c r="B569" s="9">
        <v>1</v>
      </c>
      <c r="C569" s="3">
        <v>0</v>
      </c>
      <c r="D569" s="9">
        <v>0</v>
      </c>
      <c r="E569" s="3">
        <v>0</v>
      </c>
      <c r="F569" s="14">
        <v>0</v>
      </c>
      <c r="G569" s="13">
        <v>0</v>
      </c>
      <c r="H569" s="13">
        <v>1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0</v>
      </c>
      <c r="Q569" s="13">
        <v>0</v>
      </c>
      <c r="R569" s="13">
        <v>0</v>
      </c>
      <c r="S569" s="13">
        <v>0</v>
      </c>
      <c r="T569" s="13">
        <v>0</v>
      </c>
      <c r="U569" s="9">
        <v>1</v>
      </c>
      <c r="V569" s="9">
        <v>0</v>
      </c>
      <c r="W569" s="15">
        <f t="shared" si="24"/>
        <v>-2.8464887417903713</v>
      </c>
      <c r="X569" s="46">
        <f t="shared" si="25"/>
        <v>5.486310267299753E-2</v>
      </c>
      <c r="Y569" s="28">
        <f t="shared" si="26"/>
        <v>-5.6425497084001235E-2</v>
      </c>
    </row>
    <row r="570" spans="2:25" x14ac:dyDescent="0.25">
      <c r="B570" s="9">
        <v>1</v>
      </c>
      <c r="C570" s="3">
        <v>0</v>
      </c>
      <c r="D570" s="9">
        <v>1</v>
      </c>
      <c r="E570" s="3">
        <v>0</v>
      </c>
      <c r="F570" s="14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1</v>
      </c>
      <c r="Q570" s="13">
        <v>0</v>
      </c>
      <c r="R570" s="13">
        <v>0</v>
      </c>
      <c r="S570" s="13">
        <v>0</v>
      </c>
      <c r="T570" s="13">
        <v>0</v>
      </c>
      <c r="U570" s="9">
        <v>1</v>
      </c>
      <c r="V570" s="9">
        <v>0</v>
      </c>
      <c r="W570" s="15">
        <f t="shared" si="24"/>
        <v>-2.4166266475790548</v>
      </c>
      <c r="X570" s="46">
        <f t="shared" si="25"/>
        <v>8.1913586690471177E-2</v>
      </c>
      <c r="Y570" s="28">
        <f t="shared" si="26"/>
        <v>-8.5463760646342798E-2</v>
      </c>
    </row>
    <row r="571" spans="2:25" x14ac:dyDescent="0.25">
      <c r="B571" s="9">
        <v>1</v>
      </c>
      <c r="C571" s="3">
        <v>0</v>
      </c>
      <c r="D571" s="9">
        <v>1</v>
      </c>
      <c r="E571" s="3">
        <v>0</v>
      </c>
      <c r="F571" s="14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9">
        <v>1</v>
      </c>
      <c r="V571" s="9">
        <v>0</v>
      </c>
      <c r="W571" s="15">
        <f t="shared" si="24"/>
        <v>-0.97131215057386422</v>
      </c>
      <c r="X571" s="46">
        <f t="shared" si="25"/>
        <v>0.27461904003884419</v>
      </c>
      <c r="Y571" s="28">
        <f t="shared" si="26"/>
        <v>-0.32105830011889697</v>
      </c>
    </row>
    <row r="572" spans="2:25" x14ac:dyDescent="0.25">
      <c r="B572" s="9">
        <v>0</v>
      </c>
      <c r="C572" s="3">
        <v>1</v>
      </c>
      <c r="D572" s="9">
        <v>1</v>
      </c>
      <c r="E572" s="3">
        <v>0</v>
      </c>
      <c r="F572" s="14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1</v>
      </c>
      <c r="R572" s="13">
        <v>0</v>
      </c>
      <c r="S572" s="13">
        <v>0</v>
      </c>
      <c r="T572" s="13">
        <v>0</v>
      </c>
      <c r="U572" s="9">
        <v>1</v>
      </c>
      <c r="V572" s="9">
        <v>0</v>
      </c>
      <c r="W572" s="15">
        <f t="shared" si="24"/>
        <v>1.2801027324132228</v>
      </c>
      <c r="X572" s="46">
        <f t="shared" si="25"/>
        <v>0.78246726324524818</v>
      </c>
      <c r="Y572" s="28">
        <f t="shared" si="26"/>
        <v>-1.5254059259645152</v>
      </c>
    </row>
    <row r="573" spans="2:25" x14ac:dyDescent="0.25">
      <c r="B573" s="9">
        <v>0</v>
      </c>
      <c r="C573" s="3">
        <v>1</v>
      </c>
      <c r="D573" s="9">
        <v>1</v>
      </c>
      <c r="E573" s="3">
        <v>0</v>
      </c>
      <c r="F573" s="14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>
        <v>0</v>
      </c>
      <c r="U573" s="9">
        <v>1</v>
      </c>
      <c r="V573" s="9">
        <v>0</v>
      </c>
      <c r="W573" s="15">
        <f t="shared" si="24"/>
        <v>-0.5186428933439885</v>
      </c>
      <c r="X573" s="46">
        <f t="shared" si="25"/>
        <v>0.37316962533031278</v>
      </c>
      <c r="Y573" s="28">
        <f t="shared" si="26"/>
        <v>-0.4670793097674471</v>
      </c>
    </row>
    <row r="574" spans="2:25" x14ac:dyDescent="0.25">
      <c r="B574" s="9">
        <v>0</v>
      </c>
      <c r="C574" s="3">
        <v>1</v>
      </c>
      <c r="D574" s="9">
        <v>1</v>
      </c>
      <c r="E574" s="3">
        <v>0</v>
      </c>
      <c r="F574" s="14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9">
        <v>1</v>
      </c>
      <c r="V574" s="9">
        <v>0</v>
      </c>
      <c r="W574" s="15">
        <f t="shared" si="24"/>
        <v>-0.5186428933439885</v>
      </c>
      <c r="X574" s="46">
        <f t="shared" si="25"/>
        <v>0.37316962533031278</v>
      </c>
      <c r="Y574" s="28">
        <f t="shared" si="26"/>
        <v>-0.4670793097674471</v>
      </c>
    </row>
    <row r="575" spans="2:25" x14ac:dyDescent="0.25">
      <c r="B575" s="9">
        <v>0</v>
      </c>
      <c r="C575" s="3">
        <v>1</v>
      </c>
      <c r="D575" s="9">
        <v>0</v>
      </c>
      <c r="E575" s="3">
        <v>1</v>
      </c>
      <c r="F575" s="14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0</v>
      </c>
      <c r="S575" s="13">
        <v>0</v>
      </c>
      <c r="T575" s="13">
        <v>0</v>
      </c>
      <c r="U575" s="9">
        <v>1</v>
      </c>
      <c r="V575" s="9">
        <v>0</v>
      </c>
      <c r="W575" s="15">
        <f t="shared" si="24"/>
        <v>-0.34311298015331626</v>
      </c>
      <c r="X575" s="46">
        <f t="shared" si="25"/>
        <v>0.41505349570771527</v>
      </c>
      <c r="Y575" s="28">
        <f t="shared" si="26"/>
        <v>-0.53623488158590338</v>
      </c>
    </row>
    <row r="576" spans="2:25" x14ac:dyDescent="0.25">
      <c r="B576" s="9">
        <v>0</v>
      </c>
      <c r="C576" s="3">
        <v>1</v>
      </c>
      <c r="D576" s="9">
        <v>0</v>
      </c>
      <c r="E576" s="3">
        <v>0</v>
      </c>
      <c r="F576" s="14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9">
        <v>1</v>
      </c>
      <c r="V576" s="9">
        <v>0</v>
      </c>
      <c r="W576" s="15">
        <f t="shared" si="24"/>
        <v>-0.36831494224695061</v>
      </c>
      <c r="X576" s="46">
        <f t="shared" si="25"/>
        <v>0.40894825359117204</v>
      </c>
      <c r="Y576" s="28">
        <f t="shared" si="26"/>
        <v>-0.52585170803361869</v>
      </c>
    </row>
    <row r="577" spans="2:25" x14ac:dyDescent="0.25">
      <c r="B577" s="9">
        <v>1</v>
      </c>
      <c r="C577" s="3">
        <v>0</v>
      </c>
      <c r="D577" s="9">
        <v>1</v>
      </c>
      <c r="E577" s="3">
        <v>0</v>
      </c>
      <c r="F577" s="14">
        <v>0</v>
      </c>
      <c r="G577" s="13">
        <v>1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9">
        <v>1</v>
      </c>
      <c r="V577" s="9">
        <v>0</v>
      </c>
      <c r="W577" s="15">
        <f t="shared" si="24"/>
        <v>-3.2621734247143452</v>
      </c>
      <c r="X577" s="46">
        <f t="shared" si="25"/>
        <v>3.6891907795608338E-2</v>
      </c>
      <c r="Y577" s="28">
        <f t="shared" si="26"/>
        <v>-3.7589628203299454E-2</v>
      </c>
    </row>
    <row r="578" spans="2:25" x14ac:dyDescent="0.25">
      <c r="B578" s="9">
        <v>0</v>
      </c>
      <c r="C578" s="3">
        <v>1</v>
      </c>
      <c r="D578" s="9">
        <v>0</v>
      </c>
      <c r="E578" s="3">
        <v>1</v>
      </c>
      <c r="F578" s="14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1</v>
      </c>
      <c r="T578" s="13">
        <v>0</v>
      </c>
      <c r="U578" s="9">
        <v>1</v>
      </c>
      <c r="V578" s="9">
        <v>0</v>
      </c>
      <c r="W578" s="15">
        <f t="shared" si="24"/>
        <v>-1.906022780151561</v>
      </c>
      <c r="X578" s="46">
        <f t="shared" si="25"/>
        <v>0.12942833180473437</v>
      </c>
      <c r="Y578" s="28">
        <f t="shared" si="26"/>
        <v>-0.13860519324292356</v>
      </c>
    </row>
    <row r="579" spans="2:25" x14ac:dyDescent="0.25">
      <c r="B579" s="9">
        <v>1</v>
      </c>
      <c r="C579" s="3">
        <v>0</v>
      </c>
      <c r="D579" s="9">
        <v>1</v>
      </c>
      <c r="E579" s="3">
        <v>0</v>
      </c>
      <c r="F579" s="14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9">
        <v>1</v>
      </c>
      <c r="V579" s="9">
        <v>0</v>
      </c>
      <c r="W579" s="15">
        <f t="shared" si="24"/>
        <v>-0.97131215057386422</v>
      </c>
      <c r="X579" s="46">
        <f t="shared" si="25"/>
        <v>0.27461904003884419</v>
      </c>
      <c r="Y579" s="28">
        <f t="shared" si="26"/>
        <v>-0.32105830011889697</v>
      </c>
    </row>
    <row r="580" spans="2:25" x14ac:dyDescent="0.25">
      <c r="B580" s="9">
        <v>0</v>
      </c>
      <c r="C580" s="3">
        <v>0</v>
      </c>
      <c r="D580" s="9">
        <v>1</v>
      </c>
      <c r="E580" s="3">
        <v>0</v>
      </c>
      <c r="F580" s="14">
        <v>0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9">
        <v>1</v>
      </c>
      <c r="V580" s="9">
        <v>0</v>
      </c>
      <c r="W580" s="15">
        <f t="shared" si="24"/>
        <v>-0.39190899741383955</v>
      </c>
      <c r="X580" s="46">
        <f t="shared" si="25"/>
        <v>0.40325783303081747</v>
      </c>
      <c r="Y580" s="28">
        <f t="shared" si="26"/>
        <v>-0.51627014000069504</v>
      </c>
    </row>
    <row r="581" spans="2:25" x14ac:dyDescent="0.25">
      <c r="B581" s="9">
        <v>0</v>
      </c>
      <c r="C581" s="3">
        <v>1</v>
      </c>
      <c r="D581" s="9">
        <v>1</v>
      </c>
      <c r="E581" s="3">
        <v>0</v>
      </c>
      <c r="F581" s="14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1</v>
      </c>
      <c r="Q581" s="13">
        <v>0</v>
      </c>
      <c r="R581" s="13">
        <v>0</v>
      </c>
      <c r="S581" s="13">
        <v>0</v>
      </c>
      <c r="T581" s="13">
        <v>0</v>
      </c>
      <c r="U581" s="9">
        <v>1</v>
      </c>
      <c r="V581" s="9">
        <v>0</v>
      </c>
      <c r="W581" s="15">
        <f t="shared" si="24"/>
        <v>-1.9639573903491789</v>
      </c>
      <c r="X581" s="46">
        <f t="shared" si="25"/>
        <v>0.12303940494698924</v>
      </c>
      <c r="Y581" s="28">
        <f t="shared" si="26"/>
        <v>-0.13129321914390837</v>
      </c>
    </row>
    <row r="582" spans="2:25" x14ac:dyDescent="0.25">
      <c r="B582" s="9">
        <v>1</v>
      </c>
      <c r="C582" s="3">
        <v>0</v>
      </c>
      <c r="D582" s="9">
        <v>0</v>
      </c>
      <c r="E582" s="3">
        <v>0</v>
      </c>
      <c r="F582" s="14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9">
        <v>1</v>
      </c>
      <c r="V582" s="9">
        <v>0</v>
      </c>
      <c r="W582" s="15">
        <f t="shared" ref="W582:W645" si="27">SUMPRODUCT(B$2:U$2,B582:U582)</f>
        <v>-0.82098419947682633</v>
      </c>
      <c r="X582" s="46">
        <f t="shared" ref="X582:X645" si="28">EXP(W582)/(1+EXP(W582))</f>
        <v>0.3055547816078607</v>
      </c>
      <c r="Y582" s="28">
        <f t="shared" ref="Y582:Y645" si="29">IFERROR(V582*LN(X582)+(1-V582)*LN(1-X582),0)</f>
        <v>-0.36464199910384976</v>
      </c>
    </row>
    <row r="583" spans="2:25" x14ac:dyDescent="0.25">
      <c r="B583" s="9">
        <v>0</v>
      </c>
      <c r="C583" s="3">
        <v>1</v>
      </c>
      <c r="D583" s="9">
        <v>1</v>
      </c>
      <c r="E583" s="3">
        <v>0</v>
      </c>
      <c r="F583" s="14">
        <v>0</v>
      </c>
      <c r="G583" s="13">
        <v>0</v>
      </c>
      <c r="H583" s="13">
        <v>1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9">
        <v>1</v>
      </c>
      <c r="V583" s="9">
        <v>0</v>
      </c>
      <c r="W583" s="15">
        <f t="shared" si="27"/>
        <v>-2.5441474356575333</v>
      </c>
      <c r="X583" s="46">
        <f t="shared" si="28"/>
        <v>7.2820651076148338E-2</v>
      </c>
      <c r="Y583" s="28">
        <f t="shared" si="29"/>
        <v>-7.560825971989045E-2</v>
      </c>
    </row>
    <row r="584" spans="2:25" x14ac:dyDescent="0.25">
      <c r="B584" s="9">
        <v>1</v>
      </c>
      <c r="C584" s="3">
        <v>0</v>
      </c>
      <c r="D584" s="9">
        <v>1</v>
      </c>
      <c r="E584" s="3">
        <v>0</v>
      </c>
      <c r="F584" s="14">
        <v>0</v>
      </c>
      <c r="G584" s="13">
        <v>1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1</v>
      </c>
      <c r="S584" s="13">
        <v>0</v>
      </c>
      <c r="T584" s="13">
        <v>0</v>
      </c>
      <c r="U584" s="9">
        <v>1</v>
      </c>
      <c r="V584" s="9">
        <v>0</v>
      </c>
      <c r="W584" s="15">
        <f t="shared" si="27"/>
        <v>-1.8759045050495062</v>
      </c>
      <c r="X584" s="46">
        <f t="shared" si="28"/>
        <v>0.13285999917203137</v>
      </c>
      <c r="Y584" s="28">
        <f t="shared" si="29"/>
        <v>-0.14255483792742366</v>
      </c>
    </row>
    <row r="585" spans="2:25" x14ac:dyDescent="0.25">
      <c r="B585" s="9">
        <v>0</v>
      </c>
      <c r="C585" s="3">
        <v>1</v>
      </c>
      <c r="D585" s="9">
        <v>0</v>
      </c>
      <c r="E585" s="3">
        <v>1</v>
      </c>
      <c r="F585" s="14">
        <v>0</v>
      </c>
      <c r="G585" s="13">
        <v>0</v>
      </c>
      <c r="H585" s="13">
        <v>1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1</v>
      </c>
      <c r="T585" s="13">
        <v>0</v>
      </c>
      <c r="U585" s="9">
        <v>1</v>
      </c>
      <c r="V585" s="9">
        <v>0</v>
      </c>
      <c r="W585" s="15">
        <f t="shared" si="27"/>
        <v>-3.9315273224651062</v>
      </c>
      <c r="X585" s="46">
        <f t="shared" si="28"/>
        <v>1.9236396451687281E-2</v>
      </c>
      <c r="Y585" s="28">
        <f t="shared" si="29"/>
        <v>-1.9423823432144553E-2</v>
      </c>
    </row>
    <row r="586" spans="2:25" x14ac:dyDescent="0.25">
      <c r="B586" s="9">
        <v>0</v>
      </c>
      <c r="C586" s="3">
        <v>1</v>
      </c>
      <c r="D586" s="9">
        <v>1</v>
      </c>
      <c r="E586" s="3">
        <v>0</v>
      </c>
      <c r="F586" s="14">
        <v>0</v>
      </c>
      <c r="G586" s="13">
        <v>1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1</v>
      </c>
      <c r="S586" s="13">
        <v>0</v>
      </c>
      <c r="T586" s="13">
        <v>1</v>
      </c>
      <c r="U586" s="9">
        <v>1</v>
      </c>
      <c r="V586" s="9">
        <v>0</v>
      </c>
      <c r="W586" s="15">
        <f t="shared" si="27"/>
        <v>0.6553174020309902</v>
      </c>
      <c r="X586" s="46">
        <f t="shared" si="28"/>
        <v>0.65820772466845001</v>
      </c>
      <c r="Y586" s="28">
        <f t="shared" si="29"/>
        <v>-1.0735521085222379</v>
      </c>
    </row>
    <row r="587" spans="2:25" x14ac:dyDescent="0.25">
      <c r="B587" s="9">
        <v>1</v>
      </c>
      <c r="C587" s="3">
        <v>0</v>
      </c>
      <c r="D587" s="9">
        <v>1</v>
      </c>
      <c r="E587" s="3">
        <v>0</v>
      </c>
      <c r="F587" s="14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1</v>
      </c>
      <c r="Q587" s="13">
        <v>1</v>
      </c>
      <c r="R587" s="13">
        <v>0</v>
      </c>
      <c r="S587" s="13">
        <v>0</v>
      </c>
      <c r="T587" s="13">
        <v>0</v>
      </c>
      <c r="U587" s="9">
        <v>1</v>
      </c>
      <c r="V587" s="9">
        <v>0</v>
      </c>
      <c r="W587" s="15">
        <f t="shared" si="27"/>
        <v>-0.61788102182184357</v>
      </c>
      <c r="X587" s="46">
        <f t="shared" si="28"/>
        <v>0.35026353320158066</v>
      </c>
      <c r="Y587" s="28">
        <f t="shared" si="29"/>
        <v>-0.43118843399846668</v>
      </c>
    </row>
    <row r="588" spans="2:25" x14ac:dyDescent="0.25">
      <c r="B588" s="9">
        <v>0</v>
      </c>
      <c r="C588" s="3">
        <v>1</v>
      </c>
      <c r="D588" s="9">
        <v>1</v>
      </c>
      <c r="E588" s="3">
        <v>0</v>
      </c>
      <c r="F588" s="14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>
        <v>0</v>
      </c>
      <c r="U588" s="9">
        <v>1</v>
      </c>
      <c r="V588" s="9">
        <v>0</v>
      </c>
      <c r="W588" s="15">
        <f t="shared" si="27"/>
        <v>-0.5186428933439885</v>
      </c>
      <c r="X588" s="46">
        <f t="shared" si="28"/>
        <v>0.37316962533031278</v>
      </c>
      <c r="Y588" s="28">
        <f t="shared" si="29"/>
        <v>-0.4670793097674471</v>
      </c>
    </row>
    <row r="589" spans="2:25" x14ac:dyDescent="0.25">
      <c r="B589" s="9">
        <v>0</v>
      </c>
      <c r="C589" s="3">
        <v>1</v>
      </c>
      <c r="D589" s="9">
        <v>0</v>
      </c>
      <c r="E589" s="3">
        <v>0</v>
      </c>
      <c r="F589" s="14">
        <v>0</v>
      </c>
      <c r="G589" s="13">
        <v>1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>
        <v>0</v>
      </c>
      <c r="U589" s="9">
        <v>1</v>
      </c>
      <c r="V589" s="9">
        <v>0</v>
      </c>
      <c r="W589" s="15">
        <f t="shared" si="27"/>
        <v>-2.6591762163874315</v>
      </c>
      <c r="X589" s="46">
        <f t="shared" si="28"/>
        <v>6.5425685782085713E-2</v>
      </c>
      <c r="Y589" s="28">
        <f t="shared" si="29"/>
        <v>-6.7664132275682562E-2</v>
      </c>
    </row>
    <row r="590" spans="2:25" x14ac:dyDescent="0.25">
      <c r="B590" s="9">
        <v>0</v>
      </c>
      <c r="C590" s="3">
        <v>1</v>
      </c>
      <c r="D590" s="9">
        <v>0</v>
      </c>
      <c r="E590" s="3">
        <v>1</v>
      </c>
      <c r="F590" s="14">
        <v>0</v>
      </c>
      <c r="G590" s="13">
        <v>1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1</v>
      </c>
      <c r="T590" s="13">
        <v>0</v>
      </c>
      <c r="U590" s="9">
        <v>1</v>
      </c>
      <c r="V590" s="9">
        <v>0</v>
      </c>
      <c r="W590" s="15">
        <f t="shared" si="27"/>
        <v>-4.1968840542920427</v>
      </c>
      <c r="X590" s="46">
        <f t="shared" si="28"/>
        <v>1.4819455291077911E-2</v>
      </c>
      <c r="Y590" s="28">
        <f t="shared" si="29"/>
        <v>-1.4930360485629974E-2</v>
      </c>
    </row>
    <row r="591" spans="2:25" x14ac:dyDescent="0.25">
      <c r="B591" s="9">
        <v>1</v>
      </c>
      <c r="C591" s="3">
        <v>0</v>
      </c>
      <c r="D591" s="9">
        <v>1</v>
      </c>
      <c r="E591" s="3">
        <v>0</v>
      </c>
      <c r="F591" s="14">
        <v>0</v>
      </c>
      <c r="G591" s="13">
        <v>1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9">
        <v>1</v>
      </c>
      <c r="V591" s="9">
        <v>0</v>
      </c>
      <c r="W591" s="15">
        <f t="shared" si="27"/>
        <v>-3.2621734247143452</v>
      </c>
      <c r="X591" s="46">
        <f t="shared" si="28"/>
        <v>3.6891907795608338E-2</v>
      </c>
      <c r="Y591" s="28">
        <f t="shared" si="29"/>
        <v>-3.7589628203299454E-2</v>
      </c>
    </row>
    <row r="592" spans="2:25" x14ac:dyDescent="0.25">
      <c r="B592" s="9">
        <v>1</v>
      </c>
      <c r="C592" s="3">
        <v>0</v>
      </c>
      <c r="D592" s="9">
        <v>1</v>
      </c>
      <c r="E592" s="3">
        <v>0</v>
      </c>
      <c r="F592" s="14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9">
        <v>1</v>
      </c>
      <c r="V592" s="9">
        <v>0</v>
      </c>
      <c r="W592" s="15">
        <f t="shared" si="27"/>
        <v>-0.97131215057386422</v>
      </c>
      <c r="X592" s="46">
        <f t="shared" si="28"/>
        <v>0.27461904003884419</v>
      </c>
      <c r="Y592" s="28">
        <f t="shared" si="29"/>
        <v>-0.32105830011889697</v>
      </c>
    </row>
    <row r="593" spans="2:25" x14ac:dyDescent="0.25">
      <c r="B593" s="9">
        <v>0</v>
      </c>
      <c r="C593" s="3">
        <v>1</v>
      </c>
      <c r="D593" s="9">
        <v>1</v>
      </c>
      <c r="E593" s="3">
        <v>0</v>
      </c>
      <c r="F593" s="14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>
        <v>0</v>
      </c>
      <c r="U593" s="9">
        <v>1</v>
      </c>
      <c r="V593" s="9">
        <v>0</v>
      </c>
      <c r="W593" s="15">
        <f t="shared" si="27"/>
        <v>-0.5186428933439885</v>
      </c>
      <c r="X593" s="46">
        <f t="shared" si="28"/>
        <v>0.37316962533031278</v>
      </c>
      <c r="Y593" s="28">
        <f t="shared" si="29"/>
        <v>-0.4670793097674471</v>
      </c>
    </row>
    <row r="594" spans="2:25" x14ac:dyDescent="0.25">
      <c r="B594" s="9">
        <v>0</v>
      </c>
      <c r="C594" s="3">
        <v>1</v>
      </c>
      <c r="D594" s="9">
        <v>0</v>
      </c>
      <c r="E594" s="3">
        <v>1</v>
      </c>
      <c r="F594" s="14">
        <v>0</v>
      </c>
      <c r="G594" s="13">
        <v>0</v>
      </c>
      <c r="H594" s="13">
        <v>0</v>
      </c>
      <c r="I594" s="13">
        <v>1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1</v>
      </c>
      <c r="S594" s="13">
        <v>0</v>
      </c>
      <c r="T594" s="13">
        <v>0</v>
      </c>
      <c r="U594" s="9">
        <v>1</v>
      </c>
      <c r="V594" s="9">
        <v>0</v>
      </c>
      <c r="W594" s="15">
        <f t="shared" si="27"/>
        <v>5.1244974380759443</v>
      </c>
      <c r="X594" s="46">
        <f t="shared" si="28"/>
        <v>0.99408597729209203</v>
      </c>
      <c r="Y594" s="28">
        <f t="shared" si="29"/>
        <v>-5.130429017872383</v>
      </c>
    </row>
    <row r="595" spans="2:25" x14ac:dyDescent="0.25">
      <c r="B595" s="9">
        <v>0</v>
      </c>
      <c r="C595" s="3">
        <v>1</v>
      </c>
      <c r="D595" s="9">
        <v>0</v>
      </c>
      <c r="E595" s="3">
        <v>1</v>
      </c>
      <c r="F595" s="14">
        <v>0</v>
      </c>
      <c r="G595" s="13">
        <v>1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9">
        <v>1</v>
      </c>
      <c r="V595" s="9">
        <v>0</v>
      </c>
      <c r="W595" s="15">
        <f t="shared" si="27"/>
        <v>-2.6339742542937974</v>
      </c>
      <c r="X595" s="46">
        <f t="shared" si="28"/>
        <v>6.6983644422511271E-2</v>
      </c>
      <c r="Y595" s="28">
        <f t="shared" si="29"/>
        <v>-6.9332548194672092E-2</v>
      </c>
    </row>
    <row r="596" spans="2:25" x14ac:dyDescent="0.25">
      <c r="B596" s="9">
        <v>0</v>
      </c>
      <c r="C596" s="3">
        <v>1</v>
      </c>
      <c r="D596" s="9">
        <v>0</v>
      </c>
      <c r="E596" s="3">
        <v>1</v>
      </c>
      <c r="F596" s="14">
        <v>0</v>
      </c>
      <c r="G596" s="13">
        <v>1</v>
      </c>
      <c r="H596" s="13">
        <v>1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9">
        <v>1</v>
      </c>
      <c r="V596" s="9">
        <v>0</v>
      </c>
      <c r="W596" s="15">
        <f t="shared" si="27"/>
        <v>-4.6594787966073428</v>
      </c>
      <c r="X596" s="46">
        <f t="shared" si="28"/>
        <v>9.382531949090011E-3</v>
      </c>
      <c r="Y596" s="28">
        <f t="shared" si="29"/>
        <v>-9.4268251747616112E-3</v>
      </c>
    </row>
    <row r="597" spans="2:25" x14ac:dyDescent="0.25">
      <c r="B597" s="9">
        <v>1</v>
      </c>
      <c r="C597" s="3">
        <v>0</v>
      </c>
      <c r="D597" s="9">
        <v>0</v>
      </c>
      <c r="E597" s="3">
        <v>1</v>
      </c>
      <c r="F597" s="14">
        <v>0</v>
      </c>
      <c r="G597" s="13">
        <v>1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>
        <v>0</v>
      </c>
      <c r="U597" s="9">
        <v>1</v>
      </c>
      <c r="V597" s="9">
        <v>0</v>
      </c>
      <c r="W597" s="15">
        <f t="shared" si="27"/>
        <v>-3.0866435115236732</v>
      </c>
      <c r="X597" s="46">
        <f t="shared" si="28"/>
        <v>4.3661571461210996E-2</v>
      </c>
      <c r="Y597" s="28">
        <f t="shared" si="29"/>
        <v>-4.4643423827945228E-2</v>
      </c>
    </row>
    <row r="598" spans="2:25" x14ac:dyDescent="0.25">
      <c r="B598" s="9">
        <v>0</v>
      </c>
      <c r="C598" s="3">
        <v>1</v>
      </c>
      <c r="D598" s="9">
        <v>1</v>
      </c>
      <c r="E598" s="3">
        <v>0</v>
      </c>
      <c r="F598" s="14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9">
        <v>1</v>
      </c>
      <c r="V598" s="9">
        <v>0</v>
      </c>
      <c r="W598" s="15">
        <f t="shared" si="27"/>
        <v>-0.5186428933439885</v>
      </c>
      <c r="X598" s="46">
        <f t="shared" si="28"/>
        <v>0.37316962533031278</v>
      </c>
      <c r="Y598" s="28">
        <f t="shared" si="29"/>
        <v>-0.4670793097674471</v>
      </c>
    </row>
    <row r="599" spans="2:25" x14ac:dyDescent="0.25">
      <c r="B599" s="9">
        <v>1</v>
      </c>
      <c r="C599" s="3">
        <v>0</v>
      </c>
      <c r="D599" s="9">
        <v>1</v>
      </c>
      <c r="E599" s="3">
        <v>0</v>
      </c>
      <c r="F599" s="14">
        <v>0</v>
      </c>
      <c r="G599" s="13">
        <v>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9">
        <v>1</v>
      </c>
      <c r="V599" s="9">
        <v>0</v>
      </c>
      <c r="W599" s="15">
        <f t="shared" si="27"/>
        <v>-0.97131215057386422</v>
      </c>
      <c r="X599" s="46">
        <f t="shared" si="28"/>
        <v>0.27461904003884419</v>
      </c>
      <c r="Y599" s="28">
        <f t="shared" si="29"/>
        <v>-0.32105830011889697</v>
      </c>
    </row>
    <row r="600" spans="2:25" x14ac:dyDescent="0.25">
      <c r="B600" s="9">
        <v>1</v>
      </c>
      <c r="C600" s="3">
        <v>0</v>
      </c>
      <c r="D600" s="9">
        <v>1</v>
      </c>
      <c r="E600" s="3">
        <v>0</v>
      </c>
      <c r="F600" s="14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9">
        <v>1</v>
      </c>
      <c r="V600" s="9">
        <v>0</v>
      </c>
      <c r="W600" s="15">
        <f t="shared" si="27"/>
        <v>-0.97131215057386422</v>
      </c>
      <c r="X600" s="46">
        <f t="shared" si="28"/>
        <v>0.27461904003884419</v>
      </c>
      <c r="Y600" s="28">
        <f t="shared" si="29"/>
        <v>-0.32105830011889697</v>
      </c>
    </row>
    <row r="601" spans="2:25" x14ac:dyDescent="0.25">
      <c r="B601" s="9">
        <v>0</v>
      </c>
      <c r="C601" s="3">
        <v>1</v>
      </c>
      <c r="D601" s="9">
        <v>1</v>
      </c>
      <c r="E601" s="3">
        <v>0</v>
      </c>
      <c r="F601" s="14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1</v>
      </c>
      <c r="Q601" s="13">
        <v>0</v>
      </c>
      <c r="R601" s="13">
        <v>0</v>
      </c>
      <c r="S601" s="13">
        <v>0</v>
      </c>
      <c r="T601" s="13">
        <v>0</v>
      </c>
      <c r="U601" s="9">
        <v>1</v>
      </c>
      <c r="V601" s="9">
        <v>0</v>
      </c>
      <c r="W601" s="15">
        <f t="shared" si="27"/>
        <v>-1.9639573903491789</v>
      </c>
      <c r="X601" s="46">
        <f t="shared" si="28"/>
        <v>0.12303940494698924</v>
      </c>
      <c r="Y601" s="28">
        <f t="shared" si="29"/>
        <v>-0.13129321914390837</v>
      </c>
    </row>
    <row r="602" spans="2:25" x14ac:dyDescent="0.25">
      <c r="B602" s="9">
        <v>0</v>
      </c>
      <c r="C602" s="3">
        <v>1</v>
      </c>
      <c r="D602" s="9">
        <v>0</v>
      </c>
      <c r="E602" s="3">
        <v>1</v>
      </c>
      <c r="F602" s="14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9">
        <v>1</v>
      </c>
      <c r="V602" s="9">
        <v>0</v>
      </c>
      <c r="W602" s="15">
        <f t="shared" si="27"/>
        <v>-0.34311298015331626</v>
      </c>
      <c r="X602" s="46">
        <f t="shared" si="28"/>
        <v>0.41505349570771527</v>
      </c>
      <c r="Y602" s="28">
        <f t="shared" si="29"/>
        <v>-0.53623488158590338</v>
      </c>
    </row>
    <row r="603" spans="2:25" x14ac:dyDescent="0.25">
      <c r="B603" s="9">
        <v>0</v>
      </c>
      <c r="C603" s="3">
        <v>1</v>
      </c>
      <c r="D603" s="9">
        <v>1</v>
      </c>
      <c r="E603" s="3">
        <v>0</v>
      </c>
      <c r="F603" s="14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9">
        <v>1</v>
      </c>
      <c r="V603" s="9">
        <v>0</v>
      </c>
      <c r="W603" s="15">
        <f t="shared" si="27"/>
        <v>-0.5186428933439885</v>
      </c>
      <c r="X603" s="46">
        <f t="shared" si="28"/>
        <v>0.37316962533031278</v>
      </c>
      <c r="Y603" s="28">
        <f t="shared" si="29"/>
        <v>-0.4670793097674471</v>
      </c>
    </row>
    <row r="604" spans="2:25" x14ac:dyDescent="0.25">
      <c r="B604" s="9">
        <v>1</v>
      </c>
      <c r="C604" s="3">
        <v>0</v>
      </c>
      <c r="D604" s="9">
        <v>0</v>
      </c>
      <c r="E604" s="3">
        <v>1</v>
      </c>
      <c r="F604" s="14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13">
        <v>0</v>
      </c>
      <c r="T604" s="13">
        <v>0</v>
      </c>
      <c r="U604" s="9">
        <v>1</v>
      </c>
      <c r="V604" s="9">
        <v>0</v>
      </c>
      <c r="W604" s="15">
        <f t="shared" si="27"/>
        <v>-0.79578223738319198</v>
      </c>
      <c r="X604" s="46">
        <f t="shared" si="28"/>
        <v>0.31092846135341967</v>
      </c>
      <c r="Y604" s="28">
        <f t="shared" si="29"/>
        <v>-0.37241018368267276</v>
      </c>
    </row>
    <row r="605" spans="2:25" x14ac:dyDescent="0.25">
      <c r="B605" s="9">
        <v>1</v>
      </c>
      <c r="C605" s="3">
        <v>0</v>
      </c>
      <c r="D605" s="9">
        <v>0</v>
      </c>
      <c r="E605" s="3">
        <v>1</v>
      </c>
      <c r="F605" s="14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9">
        <v>1</v>
      </c>
      <c r="V605" s="9">
        <v>0</v>
      </c>
      <c r="W605" s="15">
        <f t="shared" si="27"/>
        <v>-0.79578223738319198</v>
      </c>
      <c r="X605" s="46">
        <f t="shared" si="28"/>
        <v>0.31092846135341967</v>
      </c>
      <c r="Y605" s="28">
        <f t="shared" si="29"/>
        <v>-0.37241018368267276</v>
      </c>
    </row>
    <row r="606" spans="2:25" x14ac:dyDescent="0.25">
      <c r="B606" s="9">
        <v>0</v>
      </c>
      <c r="C606" s="3">
        <v>1</v>
      </c>
      <c r="D606" s="9">
        <v>1</v>
      </c>
      <c r="E606" s="3">
        <v>0</v>
      </c>
      <c r="F606" s="14">
        <v>0</v>
      </c>
      <c r="G606" s="13">
        <v>1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1</v>
      </c>
      <c r="T606" s="13">
        <v>0</v>
      </c>
      <c r="U606" s="9">
        <v>1</v>
      </c>
      <c r="V606" s="9">
        <v>0</v>
      </c>
      <c r="W606" s="15">
        <f t="shared" si="27"/>
        <v>-4.3724139674827152</v>
      </c>
      <c r="X606" s="46">
        <f t="shared" si="28"/>
        <v>1.2463439909777559E-2</v>
      </c>
      <c r="Y606" s="28">
        <f t="shared" si="29"/>
        <v>-1.2541760016015308E-2</v>
      </c>
    </row>
    <row r="607" spans="2:25" x14ac:dyDescent="0.25">
      <c r="B607" s="9">
        <v>0</v>
      </c>
      <c r="C607" s="3">
        <v>1</v>
      </c>
      <c r="D607" s="9">
        <v>0</v>
      </c>
      <c r="E607" s="3">
        <v>1</v>
      </c>
      <c r="F607" s="14">
        <v>0</v>
      </c>
      <c r="G607" s="13">
        <v>1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9">
        <v>1</v>
      </c>
      <c r="V607" s="9">
        <v>0</v>
      </c>
      <c r="W607" s="15">
        <f t="shared" si="27"/>
        <v>-2.6339742542937974</v>
      </c>
      <c r="X607" s="46">
        <f t="shared" si="28"/>
        <v>6.6983644422511271E-2</v>
      </c>
      <c r="Y607" s="28">
        <f t="shared" si="29"/>
        <v>-6.9332548194672092E-2</v>
      </c>
    </row>
    <row r="608" spans="2:25" x14ac:dyDescent="0.25">
      <c r="B608" s="9">
        <v>1</v>
      </c>
      <c r="C608" s="3">
        <v>0</v>
      </c>
      <c r="D608" s="9">
        <v>0</v>
      </c>
      <c r="E608" s="3">
        <v>1</v>
      </c>
      <c r="F608" s="14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9">
        <v>1</v>
      </c>
      <c r="V608" s="9">
        <v>0</v>
      </c>
      <c r="W608" s="15">
        <f t="shared" si="27"/>
        <v>-0.79578223738319198</v>
      </c>
      <c r="X608" s="46">
        <f t="shared" si="28"/>
        <v>0.31092846135341967</v>
      </c>
      <c r="Y608" s="28">
        <f t="shared" si="29"/>
        <v>-0.37241018368267276</v>
      </c>
    </row>
    <row r="609" spans="2:25" x14ac:dyDescent="0.25">
      <c r="B609" s="9">
        <v>0</v>
      </c>
      <c r="C609" s="3">
        <v>1</v>
      </c>
      <c r="D609" s="9">
        <v>1</v>
      </c>
      <c r="E609" s="3">
        <v>0</v>
      </c>
      <c r="F609" s="14">
        <v>0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0</v>
      </c>
      <c r="T609" s="13">
        <v>0</v>
      </c>
      <c r="U609" s="9">
        <v>1</v>
      </c>
      <c r="V609" s="9">
        <v>0</v>
      </c>
      <c r="W609" s="15">
        <f t="shared" si="27"/>
        <v>-0.5186428933439885</v>
      </c>
      <c r="X609" s="46">
        <f t="shared" si="28"/>
        <v>0.37316962533031278</v>
      </c>
      <c r="Y609" s="28">
        <f t="shared" si="29"/>
        <v>-0.4670793097674471</v>
      </c>
    </row>
    <row r="610" spans="2:25" x14ac:dyDescent="0.25">
      <c r="B610" s="9">
        <v>1</v>
      </c>
      <c r="C610" s="3">
        <v>0</v>
      </c>
      <c r="D610" s="9">
        <v>0</v>
      </c>
      <c r="E610" s="3">
        <v>0</v>
      </c>
      <c r="F610" s="14">
        <v>0</v>
      </c>
      <c r="G610" s="13">
        <v>1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9">
        <v>1</v>
      </c>
      <c r="V610" s="9">
        <v>0</v>
      </c>
      <c r="W610" s="15">
        <f t="shared" si="27"/>
        <v>-3.1118454736173073</v>
      </c>
      <c r="X610" s="46">
        <f t="shared" si="28"/>
        <v>4.2621276619809009E-2</v>
      </c>
      <c r="Y610" s="28">
        <f t="shared" si="29"/>
        <v>-4.3556225604500474E-2</v>
      </c>
    </row>
    <row r="611" spans="2:25" x14ac:dyDescent="0.25">
      <c r="B611" s="9">
        <v>1</v>
      </c>
      <c r="C611" s="3">
        <v>0</v>
      </c>
      <c r="D611" s="9">
        <v>1</v>
      </c>
      <c r="E611" s="3">
        <v>0</v>
      </c>
      <c r="F611" s="14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9">
        <v>1</v>
      </c>
      <c r="V611" s="9">
        <v>0</v>
      </c>
      <c r="W611" s="15">
        <f t="shared" si="27"/>
        <v>-0.97131215057386422</v>
      </c>
      <c r="X611" s="46">
        <f t="shared" si="28"/>
        <v>0.27461904003884419</v>
      </c>
      <c r="Y611" s="28">
        <f t="shared" si="29"/>
        <v>-0.32105830011889697</v>
      </c>
    </row>
    <row r="612" spans="2:25" x14ac:dyDescent="0.25">
      <c r="B612" s="9">
        <v>1</v>
      </c>
      <c r="C612" s="3">
        <v>0</v>
      </c>
      <c r="D612" s="9">
        <v>0</v>
      </c>
      <c r="E612" s="3">
        <v>1</v>
      </c>
      <c r="F612" s="14">
        <v>0</v>
      </c>
      <c r="G612" s="13">
        <v>0</v>
      </c>
      <c r="H612" s="13">
        <v>1</v>
      </c>
      <c r="I612" s="13">
        <v>0</v>
      </c>
      <c r="J612" s="13">
        <v>1</v>
      </c>
      <c r="K612" s="13">
        <v>0</v>
      </c>
      <c r="L612" s="13">
        <v>0</v>
      </c>
      <c r="M612" s="13">
        <v>0</v>
      </c>
      <c r="N612" s="13">
        <v>1</v>
      </c>
      <c r="O612" s="13">
        <v>0</v>
      </c>
      <c r="P612" s="13">
        <v>0</v>
      </c>
      <c r="Q612" s="13">
        <v>1</v>
      </c>
      <c r="R612" s="13">
        <v>0</v>
      </c>
      <c r="S612" s="13">
        <v>0</v>
      </c>
      <c r="T612" s="13">
        <v>0</v>
      </c>
      <c r="U612" s="9">
        <v>1</v>
      </c>
      <c r="V612" s="9">
        <v>0</v>
      </c>
      <c r="W612" s="15">
        <f t="shared" si="27"/>
        <v>2.5595976278875345</v>
      </c>
      <c r="X612" s="46">
        <f t="shared" si="28"/>
        <v>0.9282156517560296</v>
      </c>
      <c r="Y612" s="28">
        <f t="shared" si="29"/>
        <v>-2.6340888177225099</v>
      </c>
    </row>
    <row r="613" spans="2:25" x14ac:dyDescent="0.25">
      <c r="B613" s="9">
        <v>0</v>
      </c>
      <c r="C613" s="3">
        <v>1</v>
      </c>
      <c r="D613" s="9">
        <v>1</v>
      </c>
      <c r="E613" s="3">
        <v>0</v>
      </c>
      <c r="F613" s="14">
        <v>0</v>
      </c>
      <c r="G613" s="13">
        <v>1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9">
        <v>1</v>
      </c>
      <c r="V613" s="9">
        <v>0</v>
      </c>
      <c r="W613" s="15">
        <f t="shared" si="27"/>
        <v>-2.8095041674844694</v>
      </c>
      <c r="X613" s="46">
        <f t="shared" si="28"/>
        <v>5.6812744184282858E-2</v>
      </c>
      <c r="Y613" s="28">
        <f t="shared" si="29"/>
        <v>-5.8490441496021117E-2</v>
      </c>
    </row>
    <row r="614" spans="2:25" x14ac:dyDescent="0.25">
      <c r="B614" s="9">
        <v>1</v>
      </c>
      <c r="C614" s="3">
        <v>0</v>
      </c>
      <c r="D614" s="9">
        <v>1</v>
      </c>
      <c r="E614" s="3">
        <v>0</v>
      </c>
      <c r="F614" s="14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9">
        <v>1</v>
      </c>
      <c r="V614" s="9">
        <v>0</v>
      </c>
      <c r="W614" s="15">
        <f t="shared" si="27"/>
        <v>-0.97131215057386422</v>
      </c>
      <c r="X614" s="46">
        <f t="shared" si="28"/>
        <v>0.27461904003884419</v>
      </c>
      <c r="Y614" s="28">
        <f t="shared" si="29"/>
        <v>-0.32105830011889697</v>
      </c>
    </row>
    <row r="615" spans="2:25" x14ac:dyDescent="0.25">
      <c r="B615" s="9">
        <v>1</v>
      </c>
      <c r="C615" s="3">
        <v>0</v>
      </c>
      <c r="D615" s="9">
        <v>0</v>
      </c>
      <c r="E615" s="3">
        <v>1</v>
      </c>
      <c r="F615" s="14">
        <v>0</v>
      </c>
      <c r="G615" s="13">
        <v>1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1</v>
      </c>
      <c r="T615" s="13">
        <v>0</v>
      </c>
      <c r="U615" s="9">
        <v>1</v>
      </c>
      <c r="V615" s="9">
        <v>0</v>
      </c>
      <c r="W615" s="15">
        <f t="shared" si="27"/>
        <v>-4.6495533115219185</v>
      </c>
      <c r="X615" s="46">
        <f t="shared" si="28"/>
        <v>9.4752350380708436E-3</v>
      </c>
      <c r="Y615" s="28">
        <f t="shared" si="29"/>
        <v>-9.5204106705465107E-3</v>
      </c>
    </row>
    <row r="616" spans="2:25" x14ac:dyDescent="0.25">
      <c r="B616" s="9">
        <v>0</v>
      </c>
      <c r="C616" s="3">
        <v>1</v>
      </c>
      <c r="D616" s="9">
        <v>1</v>
      </c>
      <c r="E616" s="3">
        <v>0</v>
      </c>
      <c r="F616" s="14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9">
        <v>1</v>
      </c>
      <c r="V616" s="9">
        <v>0</v>
      </c>
      <c r="W616" s="15">
        <f t="shared" si="27"/>
        <v>-0.5186428933439885</v>
      </c>
      <c r="X616" s="46">
        <f t="shared" si="28"/>
        <v>0.37316962533031278</v>
      </c>
      <c r="Y616" s="28">
        <f t="shared" si="29"/>
        <v>-0.4670793097674471</v>
      </c>
    </row>
    <row r="617" spans="2:25" x14ac:dyDescent="0.25">
      <c r="B617" s="9">
        <v>0</v>
      </c>
      <c r="C617" s="3">
        <v>1</v>
      </c>
      <c r="D617" s="9">
        <v>0</v>
      </c>
      <c r="E617" s="3">
        <v>1</v>
      </c>
      <c r="F617" s="14">
        <v>0</v>
      </c>
      <c r="G617" s="13">
        <v>0</v>
      </c>
      <c r="H617" s="13">
        <v>1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9">
        <v>1</v>
      </c>
      <c r="V617" s="9">
        <v>0</v>
      </c>
      <c r="W617" s="15">
        <f t="shared" si="27"/>
        <v>-2.3686175224668613</v>
      </c>
      <c r="X617" s="46">
        <f t="shared" si="28"/>
        <v>8.5597284515855673E-2</v>
      </c>
      <c r="Y617" s="28">
        <f t="shared" si="29"/>
        <v>-8.9484196816374026E-2</v>
      </c>
    </row>
    <row r="618" spans="2:25" x14ac:dyDescent="0.25">
      <c r="B618" s="9">
        <v>1</v>
      </c>
      <c r="C618" s="3">
        <v>0</v>
      </c>
      <c r="D618" s="9">
        <v>1</v>
      </c>
      <c r="E618" s="3">
        <v>0</v>
      </c>
      <c r="F618" s="14">
        <v>0</v>
      </c>
      <c r="G618" s="13">
        <v>1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1</v>
      </c>
      <c r="T618" s="13">
        <v>0</v>
      </c>
      <c r="U618" s="9">
        <v>1</v>
      </c>
      <c r="V618" s="9">
        <v>0</v>
      </c>
      <c r="W618" s="15">
        <f t="shared" si="27"/>
        <v>-4.8250832247125901</v>
      </c>
      <c r="X618" s="46">
        <f t="shared" si="28"/>
        <v>7.9619839161791332E-3</v>
      </c>
      <c r="Y618" s="28">
        <f t="shared" si="29"/>
        <v>-7.9938497664167781E-3</v>
      </c>
    </row>
    <row r="619" spans="2:25" x14ac:dyDescent="0.25">
      <c r="B619" s="9">
        <v>1</v>
      </c>
      <c r="C619" s="3">
        <v>0</v>
      </c>
      <c r="D619" s="9">
        <v>0</v>
      </c>
      <c r="E619" s="3">
        <v>0</v>
      </c>
      <c r="F619" s="14">
        <v>0</v>
      </c>
      <c r="G619" s="13">
        <v>1</v>
      </c>
      <c r="H619" s="13">
        <v>0</v>
      </c>
      <c r="I619" s="13">
        <v>0</v>
      </c>
      <c r="J619" s="13">
        <v>1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9">
        <v>1</v>
      </c>
      <c r="V619" s="9">
        <v>0</v>
      </c>
      <c r="W619" s="15">
        <f t="shared" si="27"/>
        <v>-0.63397235847964417</v>
      </c>
      <c r="X619" s="46">
        <f t="shared" si="28"/>
        <v>0.34661036403987999</v>
      </c>
      <c r="Y619" s="28">
        <f t="shared" si="29"/>
        <v>-0.42558164164877077</v>
      </c>
    </row>
    <row r="620" spans="2:25" x14ac:dyDescent="0.25">
      <c r="B620" s="9">
        <v>0</v>
      </c>
      <c r="C620" s="3">
        <v>1</v>
      </c>
      <c r="D620" s="9">
        <v>0</v>
      </c>
      <c r="E620" s="3">
        <v>1</v>
      </c>
      <c r="F620" s="14">
        <v>0</v>
      </c>
      <c r="G620" s="13">
        <v>1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1</v>
      </c>
      <c r="Q620" s="13">
        <v>0</v>
      </c>
      <c r="R620" s="13">
        <v>0</v>
      </c>
      <c r="S620" s="13">
        <v>0</v>
      </c>
      <c r="T620" s="13">
        <v>0</v>
      </c>
      <c r="U620" s="9">
        <v>1</v>
      </c>
      <c r="V620" s="9">
        <v>0</v>
      </c>
      <c r="W620" s="15">
        <f t="shared" si="27"/>
        <v>-4.0792887512989884</v>
      </c>
      <c r="X620" s="46">
        <f t="shared" si="28"/>
        <v>1.6637988966394266E-2</v>
      </c>
      <c r="Y620" s="28">
        <f t="shared" si="29"/>
        <v>-1.6777954978646589E-2</v>
      </c>
    </row>
    <row r="621" spans="2:25" x14ac:dyDescent="0.25">
      <c r="B621" s="9">
        <v>0</v>
      </c>
      <c r="C621" s="3">
        <v>1</v>
      </c>
      <c r="D621" s="9">
        <v>0</v>
      </c>
      <c r="E621" s="3">
        <v>1</v>
      </c>
      <c r="F621" s="14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1</v>
      </c>
      <c r="Q621" s="13">
        <v>0</v>
      </c>
      <c r="R621" s="13">
        <v>0</v>
      </c>
      <c r="S621" s="13">
        <v>0</v>
      </c>
      <c r="T621" s="13">
        <v>0</v>
      </c>
      <c r="U621" s="9">
        <v>1</v>
      </c>
      <c r="V621" s="9">
        <v>0</v>
      </c>
      <c r="W621" s="15">
        <f t="shared" si="27"/>
        <v>-1.7884274771585067</v>
      </c>
      <c r="X621" s="46">
        <f t="shared" si="28"/>
        <v>0.14326562760383654</v>
      </c>
      <c r="Y621" s="28">
        <f t="shared" si="29"/>
        <v>-0.15462735895851476</v>
      </c>
    </row>
    <row r="622" spans="2:25" x14ac:dyDescent="0.25">
      <c r="B622" s="9">
        <v>1</v>
      </c>
      <c r="C622" s="3">
        <v>0</v>
      </c>
      <c r="D622" s="9">
        <v>0</v>
      </c>
      <c r="E622" s="3">
        <v>1</v>
      </c>
      <c r="F622" s="14">
        <v>0</v>
      </c>
      <c r="G622" s="13">
        <v>1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9">
        <v>1</v>
      </c>
      <c r="V622" s="9">
        <v>0</v>
      </c>
      <c r="W622" s="15">
        <f t="shared" si="27"/>
        <v>-3.0866435115236732</v>
      </c>
      <c r="X622" s="46">
        <f t="shared" si="28"/>
        <v>4.3661571461210996E-2</v>
      </c>
      <c r="Y622" s="28">
        <f t="shared" si="29"/>
        <v>-4.4643423827945228E-2</v>
      </c>
    </row>
    <row r="623" spans="2:25" x14ac:dyDescent="0.25">
      <c r="B623" s="9">
        <v>0</v>
      </c>
      <c r="C623" s="3">
        <v>1</v>
      </c>
      <c r="D623" s="9">
        <v>1</v>
      </c>
      <c r="E623" s="3">
        <v>0</v>
      </c>
      <c r="F623" s="14">
        <v>0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>
        <v>0</v>
      </c>
      <c r="U623" s="9">
        <v>1</v>
      </c>
      <c r="V623" s="9">
        <v>0</v>
      </c>
      <c r="W623" s="15">
        <f t="shared" si="27"/>
        <v>-0.5186428933439885</v>
      </c>
      <c r="X623" s="46">
        <f t="shared" si="28"/>
        <v>0.37316962533031278</v>
      </c>
      <c r="Y623" s="28">
        <f t="shared" si="29"/>
        <v>-0.4670793097674471</v>
      </c>
    </row>
    <row r="624" spans="2:25" x14ac:dyDescent="0.25">
      <c r="B624" s="9">
        <v>1</v>
      </c>
      <c r="C624" s="3">
        <v>0</v>
      </c>
      <c r="D624" s="9">
        <v>1</v>
      </c>
      <c r="E624" s="3">
        <v>0</v>
      </c>
      <c r="F624" s="14">
        <v>0</v>
      </c>
      <c r="G624" s="13">
        <v>1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13">
        <v>0</v>
      </c>
      <c r="T624" s="13">
        <v>0</v>
      </c>
      <c r="U624" s="9">
        <v>1</v>
      </c>
      <c r="V624" s="9">
        <v>0</v>
      </c>
      <c r="W624" s="15">
        <f t="shared" si="27"/>
        <v>-3.2621734247143452</v>
      </c>
      <c r="X624" s="46">
        <f t="shared" si="28"/>
        <v>3.6891907795608338E-2</v>
      </c>
      <c r="Y624" s="28">
        <f t="shared" si="29"/>
        <v>-3.7589628203299454E-2</v>
      </c>
    </row>
    <row r="625" spans="2:25" x14ac:dyDescent="0.25">
      <c r="B625" s="9">
        <v>0</v>
      </c>
      <c r="C625" s="3">
        <v>1</v>
      </c>
      <c r="D625" s="9">
        <v>1</v>
      </c>
      <c r="E625" s="3">
        <v>0</v>
      </c>
      <c r="F625" s="14">
        <v>0</v>
      </c>
      <c r="G625" s="13">
        <v>0</v>
      </c>
      <c r="H625" s="13">
        <v>1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1</v>
      </c>
      <c r="T625" s="13">
        <v>0</v>
      </c>
      <c r="U625" s="9">
        <v>1</v>
      </c>
      <c r="V625" s="9">
        <v>0</v>
      </c>
      <c r="W625" s="15">
        <f t="shared" si="27"/>
        <v>-4.1070572356557786</v>
      </c>
      <c r="X625" s="46">
        <f t="shared" si="28"/>
        <v>1.6189709886215726E-2</v>
      </c>
      <c r="Y625" s="28">
        <f t="shared" si="29"/>
        <v>-1.6322195116964255E-2</v>
      </c>
    </row>
    <row r="626" spans="2:25" x14ac:dyDescent="0.25">
      <c r="B626" s="9">
        <v>0</v>
      </c>
      <c r="C626" s="3">
        <v>1</v>
      </c>
      <c r="D626" s="9">
        <v>0</v>
      </c>
      <c r="E626" s="3">
        <v>1</v>
      </c>
      <c r="F626" s="14">
        <v>0</v>
      </c>
      <c r="G626" s="13">
        <v>1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9">
        <v>1</v>
      </c>
      <c r="V626" s="9">
        <v>0</v>
      </c>
      <c r="W626" s="15">
        <f t="shared" si="27"/>
        <v>-2.6339742542937974</v>
      </c>
      <c r="X626" s="46">
        <f t="shared" si="28"/>
        <v>6.6983644422511271E-2</v>
      </c>
      <c r="Y626" s="28">
        <f t="shared" si="29"/>
        <v>-6.9332548194672092E-2</v>
      </c>
    </row>
    <row r="627" spans="2:25" x14ac:dyDescent="0.25">
      <c r="B627" s="9">
        <v>0</v>
      </c>
      <c r="C627" s="3">
        <v>1</v>
      </c>
      <c r="D627" s="9">
        <v>0</v>
      </c>
      <c r="E627" s="3">
        <v>1</v>
      </c>
      <c r="F627" s="14">
        <v>0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9">
        <v>1</v>
      </c>
      <c r="V627" s="9">
        <v>0</v>
      </c>
      <c r="W627" s="15">
        <f t="shared" si="27"/>
        <v>-0.34311298015331626</v>
      </c>
      <c r="X627" s="46">
        <f t="shared" si="28"/>
        <v>0.41505349570771527</v>
      </c>
      <c r="Y627" s="28">
        <f t="shared" si="29"/>
        <v>-0.53623488158590338</v>
      </c>
    </row>
    <row r="628" spans="2:25" x14ac:dyDescent="0.25">
      <c r="B628" s="9">
        <v>1</v>
      </c>
      <c r="C628" s="3">
        <v>0</v>
      </c>
      <c r="D628" s="9">
        <v>0</v>
      </c>
      <c r="E628" s="3">
        <v>1</v>
      </c>
      <c r="F628" s="14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1</v>
      </c>
      <c r="Q628" s="13">
        <v>0</v>
      </c>
      <c r="R628" s="13">
        <v>0</v>
      </c>
      <c r="S628" s="13">
        <v>1</v>
      </c>
      <c r="T628" s="13">
        <v>0</v>
      </c>
      <c r="U628" s="9">
        <v>1</v>
      </c>
      <c r="V628" s="9">
        <v>0</v>
      </c>
      <c r="W628" s="15">
        <f t="shared" si="27"/>
        <v>-3.8040065343866272</v>
      </c>
      <c r="X628" s="46">
        <f t="shared" si="28"/>
        <v>2.1795685222777306E-2</v>
      </c>
      <c r="Y628" s="28">
        <f t="shared" si="29"/>
        <v>-2.2036719950989193E-2</v>
      </c>
    </row>
    <row r="629" spans="2:25" x14ac:dyDescent="0.25">
      <c r="B629" s="9">
        <v>0</v>
      </c>
      <c r="C629" s="3">
        <v>1</v>
      </c>
      <c r="D629" s="9">
        <v>0</v>
      </c>
      <c r="E629" s="3">
        <v>1</v>
      </c>
      <c r="F629" s="14">
        <v>0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1</v>
      </c>
      <c r="T629" s="13">
        <v>0</v>
      </c>
      <c r="U629" s="9">
        <v>1</v>
      </c>
      <c r="V629" s="9">
        <v>0</v>
      </c>
      <c r="W629" s="15">
        <f t="shared" si="27"/>
        <v>-1.906022780151561</v>
      </c>
      <c r="X629" s="46">
        <f t="shared" si="28"/>
        <v>0.12942833180473437</v>
      </c>
      <c r="Y629" s="28">
        <f t="shared" si="29"/>
        <v>-0.13860519324292356</v>
      </c>
    </row>
    <row r="630" spans="2:25" x14ac:dyDescent="0.25">
      <c r="B630" s="9">
        <v>1</v>
      </c>
      <c r="C630" s="3">
        <v>0</v>
      </c>
      <c r="D630" s="9">
        <v>0</v>
      </c>
      <c r="E630" s="3">
        <v>0</v>
      </c>
      <c r="F630" s="14">
        <v>0</v>
      </c>
      <c r="G630" s="13">
        <v>1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1</v>
      </c>
      <c r="Q630" s="13">
        <v>0</v>
      </c>
      <c r="R630" s="13">
        <v>1</v>
      </c>
      <c r="S630" s="13">
        <v>0</v>
      </c>
      <c r="T630" s="13">
        <v>0</v>
      </c>
      <c r="U630" s="9">
        <v>1</v>
      </c>
      <c r="V630" s="9">
        <v>0</v>
      </c>
      <c r="W630" s="15">
        <f t="shared" si="27"/>
        <v>-3.1708910509576591</v>
      </c>
      <c r="X630" s="46">
        <f t="shared" si="28"/>
        <v>4.027595879946038E-2</v>
      </c>
      <c r="Y630" s="28">
        <f t="shared" si="29"/>
        <v>-4.110949292673291E-2</v>
      </c>
    </row>
    <row r="631" spans="2:25" x14ac:dyDescent="0.25">
      <c r="B631" s="9">
        <v>0</v>
      </c>
      <c r="C631" s="3">
        <v>1</v>
      </c>
      <c r="D631" s="9">
        <v>0</v>
      </c>
      <c r="E631" s="3">
        <v>0</v>
      </c>
      <c r="F631" s="14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13">
        <v>1</v>
      </c>
      <c r="T631" s="13">
        <v>0</v>
      </c>
      <c r="U631" s="9">
        <v>1</v>
      </c>
      <c r="V631" s="9">
        <v>0</v>
      </c>
      <c r="W631" s="15">
        <f t="shared" si="27"/>
        <v>-1.9312247422451954</v>
      </c>
      <c r="X631" s="46">
        <f t="shared" si="28"/>
        <v>0.1266150816432049</v>
      </c>
      <c r="Y631" s="28">
        <f t="shared" si="29"/>
        <v>-0.13537890581872242</v>
      </c>
    </row>
    <row r="632" spans="2:25" x14ac:dyDescent="0.25">
      <c r="B632" s="9">
        <v>1</v>
      </c>
      <c r="C632" s="3">
        <v>0</v>
      </c>
      <c r="D632" s="9">
        <v>0</v>
      </c>
      <c r="E632" s="3">
        <v>1</v>
      </c>
      <c r="F632" s="14">
        <v>0</v>
      </c>
      <c r="G632" s="13">
        <v>0</v>
      </c>
      <c r="H632" s="13">
        <v>1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1</v>
      </c>
      <c r="T632" s="13">
        <v>0</v>
      </c>
      <c r="U632" s="9">
        <v>1</v>
      </c>
      <c r="V632" s="9">
        <v>0</v>
      </c>
      <c r="W632" s="15">
        <f t="shared" si="27"/>
        <v>-4.384196579694982</v>
      </c>
      <c r="X632" s="46">
        <f t="shared" si="28"/>
        <v>1.2319248280450005E-2</v>
      </c>
      <c r="Y632" s="28">
        <f t="shared" si="29"/>
        <v>-1.2395759240585114E-2</v>
      </c>
    </row>
    <row r="633" spans="2:25" x14ac:dyDescent="0.25">
      <c r="B633" s="9">
        <v>1</v>
      </c>
      <c r="C633" s="3">
        <v>0</v>
      </c>
      <c r="D633" s="9">
        <v>0</v>
      </c>
      <c r="E633" s="3">
        <v>1</v>
      </c>
      <c r="F633" s="14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1</v>
      </c>
      <c r="P633" s="13">
        <v>0</v>
      </c>
      <c r="Q633" s="13">
        <v>0</v>
      </c>
      <c r="R633" s="13">
        <v>0</v>
      </c>
      <c r="S633" s="13">
        <v>0</v>
      </c>
      <c r="T633" s="13">
        <v>0</v>
      </c>
      <c r="U633" s="9">
        <v>1</v>
      </c>
      <c r="V633" s="9">
        <v>0</v>
      </c>
      <c r="W633" s="15">
        <f t="shared" si="27"/>
        <v>0.5162049773951185</v>
      </c>
      <c r="X633" s="46">
        <f t="shared" si="28"/>
        <v>0.62625993576354866</v>
      </c>
      <c r="Y633" s="28">
        <f t="shared" si="29"/>
        <v>-0.98419473861334006</v>
      </c>
    </row>
    <row r="634" spans="2:25" x14ac:dyDescent="0.25">
      <c r="B634" s="9">
        <v>0</v>
      </c>
      <c r="C634" s="3">
        <v>1</v>
      </c>
      <c r="D634" s="9">
        <v>0</v>
      </c>
      <c r="E634" s="3">
        <v>1</v>
      </c>
      <c r="F634" s="14">
        <v>0</v>
      </c>
      <c r="G634" s="13">
        <v>0</v>
      </c>
      <c r="H634" s="13">
        <v>1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>
        <v>0</v>
      </c>
      <c r="U634" s="9">
        <v>1</v>
      </c>
      <c r="V634" s="9">
        <v>0</v>
      </c>
      <c r="W634" s="15">
        <f t="shared" si="27"/>
        <v>-2.3686175224668613</v>
      </c>
      <c r="X634" s="46">
        <f t="shared" si="28"/>
        <v>8.5597284515855673E-2</v>
      </c>
      <c r="Y634" s="28">
        <f t="shared" si="29"/>
        <v>-8.9484196816374026E-2</v>
      </c>
    </row>
    <row r="635" spans="2:25" x14ac:dyDescent="0.25">
      <c r="B635" s="9">
        <v>1</v>
      </c>
      <c r="C635" s="3">
        <v>0</v>
      </c>
      <c r="D635" s="9">
        <v>0</v>
      </c>
      <c r="E635" s="3">
        <v>1</v>
      </c>
      <c r="F635" s="14">
        <v>0</v>
      </c>
      <c r="G635" s="13">
        <v>1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0</v>
      </c>
      <c r="T635" s="13">
        <v>0</v>
      </c>
      <c r="U635" s="9">
        <v>1</v>
      </c>
      <c r="V635" s="9">
        <v>0</v>
      </c>
      <c r="W635" s="15">
        <f t="shared" si="27"/>
        <v>-3.0866435115236732</v>
      </c>
      <c r="X635" s="46">
        <f t="shared" si="28"/>
        <v>4.3661571461210996E-2</v>
      </c>
      <c r="Y635" s="28">
        <f t="shared" si="29"/>
        <v>-4.4643423827945228E-2</v>
      </c>
    </row>
    <row r="636" spans="2:25" x14ac:dyDescent="0.25">
      <c r="B636" s="9">
        <v>1</v>
      </c>
      <c r="C636" s="3">
        <v>0</v>
      </c>
      <c r="D636" s="9">
        <v>1</v>
      </c>
      <c r="E636" s="3">
        <v>0</v>
      </c>
      <c r="F636" s="14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9">
        <v>1</v>
      </c>
      <c r="V636" s="9">
        <v>0</v>
      </c>
      <c r="W636" s="15">
        <f t="shared" si="27"/>
        <v>-0.97131215057386422</v>
      </c>
      <c r="X636" s="46">
        <f t="shared" si="28"/>
        <v>0.27461904003884419</v>
      </c>
      <c r="Y636" s="28">
        <f t="shared" si="29"/>
        <v>-0.32105830011889697</v>
      </c>
    </row>
    <row r="637" spans="2:25" x14ac:dyDescent="0.25">
      <c r="B637" s="9">
        <v>1</v>
      </c>
      <c r="C637" s="3">
        <v>0</v>
      </c>
      <c r="D637" s="9">
        <v>1</v>
      </c>
      <c r="E637" s="3">
        <v>0</v>
      </c>
      <c r="F637" s="14">
        <v>0</v>
      </c>
      <c r="G637" s="13">
        <v>0</v>
      </c>
      <c r="H637" s="13">
        <v>1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9">
        <v>1</v>
      </c>
      <c r="V637" s="9">
        <v>0</v>
      </c>
      <c r="W637" s="15">
        <f t="shared" si="27"/>
        <v>-2.9968166928874092</v>
      </c>
      <c r="X637" s="46">
        <f t="shared" si="28"/>
        <v>4.7569891723183585E-2</v>
      </c>
      <c r="Y637" s="28">
        <f t="shared" si="29"/>
        <v>-4.8738551810715486E-2</v>
      </c>
    </row>
    <row r="638" spans="2:25" x14ac:dyDescent="0.25">
      <c r="B638" s="9">
        <v>1</v>
      </c>
      <c r="C638" s="3">
        <v>0</v>
      </c>
      <c r="D638" s="9">
        <v>1</v>
      </c>
      <c r="E638" s="3">
        <v>0</v>
      </c>
      <c r="F638" s="14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1</v>
      </c>
      <c r="Q638" s="13">
        <v>0</v>
      </c>
      <c r="R638" s="13">
        <v>0</v>
      </c>
      <c r="S638" s="13">
        <v>0</v>
      </c>
      <c r="T638" s="13">
        <v>0</v>
      </c>
      <c r="U638" s="9">
        <v>1</v>
      </c>
      <c r="V638" s="9">
        <v>0</v>
      </c>
      <c r="W638" s="15">
        <f t="shared" si="27"/>
        <v>-2.4166266475790548</v>
      </c>
      <c r="X638" s="46">
        <f t="shared" si="28"/>
        <v>8.1913586690471177E-2</v>
      </c>
      <c r="Y638" s="28">
        <f t="shared" si="29"/>
        <v>-8.5463760646342798E-2</v>
      </c>
    </row>
    <row r="639" spans="2:25" x14ac:dyDescent="0.25">
      <c r="B639" s="9">
        <v>1</v>
      </c>
      <c r="C639" s="3">
        <v>0</v>
      </c>
      <c r="D639" s="9">
        <v>0</v>
      </c>
      <c r="E639" s="3">
        <v>1</v>
      </c>
      <c r="F639" s="14">
        <v>0</v>
      </c>
      <c r="G639" s="13">
        <v>1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9">
        <v>1</v>
      </c>
      <c r="V639" s="9">
        <v>0</v>
      </c>
      <c r="W639" s="15">
        <f t="shared" si="27"/>
        <v>-3.0866435115236732</v>
      </c>
      <c r="X639" s="46">
        <f t="shared" si="28"/>
        <v>4.3661571461210996E-2</v>
      </c>
      <c r="Y639" s="28">
        <f t="shared" si="29"/>
        <v>-4.4643423827945228E-2</v>
      </c>
    </row>
    <row r="640" spans="2:25" x14ac:dyDescent="0.25">
      <c r="B640" s="9">
        <v>0</v>
      </c>
      <c r="C640" s="3">
        <v>1</v>
      </c>
      <c r="D640" s="9">
        <v>1</v>
      </c>
      <c r="E640" s="3">
        <v>0</v>
      </c>
      <c r="F640" s="14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9">
        <v>1</v>
      </c>
      <c r="V640" s="9">
        <v>0</v>
      </c>
      <c r="W640" s="15">
        <f t="shared" si="27"/>
        <v>-0.5186428933439885</v>
      </c>
      <c r="X640" s="46">
        <f t="shared" si="28"/>
        <v>0.37316962533031278</v>
      </c>
      <c r="Y640" s="28">
        <f t="shared" si="29"/>
        <v>-0.4670793097674471</v>
      </c>
    </row>
    <row r="641" spans="2:25" x14ac:dyDescent="0.25">
      <c r="B641" s="9">
        <v>1</v>
      </c>
      <c r="C641" s="3">
        <v>0</v>
      </c>
      <c r="D641" s="9">
        <v>1</v>
      </c>
      <c r="E641" s="3">
        <v>0</v>
      </c>
      <c r="F641" s="14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0</v>
      </c>
      <c r="T641" s="13">
        <v>0</v>
      </c>
      <c r="U641" s="9">
        <v>1</v>
      </c>
      <c r="V641" s="9">
        <v>0</v>
      </c>
      <c r="W641" s="15">
        <f t="shared" si="27"/>
        <v>-0.97131215057386422</v>
      </c>
      <c r="X641" s="46">
        <f t="shared" si="28"/>
        <v>0.27461904003884419</v>
      </c>
      <c r="Y641" s="28">
        <f t="shared" si="29"/>
        <v>-0.32105830011889697</v>
      </c>
    </row>
    <row r="642" spans="2:25" x14ac:dyDescent="0.25">
      <c r="B642" s="9">
        <v>1</v>
      </c>
      <c r="C642" s="3">
        <v>0</v>
      </c>
      <c r="D642" s="9">
        <v>1</v>
      </c>
      <c r="E642" s="3">
        <v>0</v>
      </c>
      <c r="F642" s="14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9">
        <v>1</v>
      </c>
      <c r="V642" s="9">
        <v>0</v>
      </c>
      <c r="W642" s="15">
        <f t="shared" si="27"/>
        <v>-0.97131215057386422</v>
      </c>
      <c r="X642" s="46">
        <f t="shared" si="28"/>
        <v>0.27461904003884419</v>
      </c>
      <c r="Y642" s="28">
        <f t="shared" si="29"/>
        <v>-0.32105830011889697</v>
      </c>
    </row>
    <row r="643" spans="2:25" x14ac:dyDescent="0.25">
      <c r="B643" s="9">
        <v>1</v>
      </c>
      <c r="C643" s="3">
        <v>0</v>
      </c>
      <c r="D643" s="9">
        <v>1</v>
      </c>
      <c r="E643" s="3">
        <v>0</v>
      </c>
      <c r="F643" s="14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9">
        <v>1</v>
      </c>
      <c r="V643" s="9">
        <v>0</v>
      </c>
      <c r="W643" s="15">
        <f t="shared" si="27"/>
        <v>-0.97131215057386422</v>
      </c>
      <c r="X643" s="46">
        <f t="shared" si="28"/>
        <v>0.27461904003884419</v>
      </c>
      <c r="Y643" s="28">
        <f t="shared" si="29"/>
        <v>-0.32105830011889697</v>
      </c>
    </row>
    <row r="644" spans="2:25" x14ac:dyDescent="0.25">
      <c r="B644" s="9">
        <v>0</v>
      </c>
      <c r="C644" s="3">
        <v>1</v>
      </c>
      <c r="D644" s="9">
        <v>0</v>
      </c>
      <c r="E644" s="3">
        <v>1</v>
      </c>
      <c r="F644" s="14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1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9">
        <v>1</v>
      </c>
      <c r="V644" s="9">
        <v>0</v>
      </c>
      <c r="W644" s="15">
        <f t="shared" si="27"/>
        <v>0.76115268653608048</v>
      </c>
      <c r="X644" s="46">
        <f t="shared" si="28"/>
        <v>0.6816039421795439</v>
      </c>
      <c r="Y644" s="28">
        <f t="shared" si="29"/>
        <v>-1.1444592063057175</v>
      </c>
    </row>
    <row r="645" spans="2:25" x14ac:dyDescent="0.25">
      <c r="B645" s="9">
        <v>0</v>
      </c>
      <c r="C645" s="3">
        <v>1</v>
      </c>
      <c r="D645" s="9">
        <v>1</v>
      </c>
      <c r="E645" s="3">
        <v>0</v>
      </c>
      <c r="F645" s="14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1</v>
      </c>
      <c r="T645" s="13">
        <v>0</v>
      </c>
      <c r="U645" s="9">
        <v>1</v>
      </c>
      <c r="V645" s="9">
        <v>0</v>
      </c>
      <c r="W645" s="15">
        <f t="shared" si="27"/>
        <v>-2.0815526933422333</v>
      </c>
      <c r="X645" s="46">
        <f t="shared" si="28"/>
        <v>0.11090277342827884</v>
      </c>
      <c r="Y645" s="28">
        <f t="shared" si="29"/>
        <v>-0.11754868322587324</v>
      </c>
    </row>
    <row r="646" spans="2:25" x14ac:dyDescent="0.25">
      <c r="B646" s="9">
        <v>1</v>
      </c>
      <c r="C646" s="3">
        <v>0</v>
      </c>
      <c r="D646" s="9">
        <v>0</v>
      </c>
      <c r="E646" s="3">
        <v>1</v>
      </c>
      <c r="F646" s="14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1</v>
      </c>
      <c r="T646" s="13">
        <v>0</v>
      </c>
      <c r="U646" s="9">
        <v>1</v>
      </c>
      <c r="V646" s="9">
        <v>0</v>
      </c>
      <c r="W646" s="15">
        <f t="shared" ref="W646:W709" si="30">SUMPRODUCT(B$2:U$2,B646:U646)</f>
        <v>-2.3586920373814366</v>
      </c>
      <c r="X646" s="46">
        <f t="shared" ref="X646:X709" si="31">EXP(W646)/(1+EXP(W646))</f>
        <v>8.6377358253093353E-2</v>
      </c>
      <c r="Y646" s="28">
        <f t="shared" ref="Y646:Y709" si="32">IFERROR(V646*LN(X646)+(1-V646)*LN(1-X646),0)</f>
        <v>-9.0337657389557097E-2</v>
      </c>
    </row>
    <row r="647" spans="2:25" x14ac:dyDescent="0.25">
      <c r="B647" s="9">
        <v>1</v>
      </c>
      <c r="C647" s="3">
        <v>0</v>
      </c>
      <c r="D647" s="9">
        <v>0</v>
      </c>
      <c r="E647" s="3">
        <v>1</v>
      </c>
      <c r="F647" s="14">
        <v>0</v>
      </c>
      <c r="G647" s="13">
        <v>0</v>
      </c>
      <c r="H647" s="13">
        <v>1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13">
        <v>1</v>
      </c>
      <c r="T647" s="13">
        <v>0</v>
      </c>
      <c r="U647" s="9">
        <v>1</v>
      </c>
      <c r="V647" s="9">
        <v>0</v>
      </c>
      <c r="W647" s="15">
        <f t="shared" si="30"/>
        <v>-4.384196579694982</v>
      </c>
      <c r="X647" s="46">
        <f t="shared" si="31"/>
        <v>1.2319248280450005E-2</v>
      </c>
      <c r="Y647" s="28">
        <f t="shared" si="32"/>
        <v>-1.2395759240585114E-2</v>
      </c>
    </row>
    <row r="648" spans="2:25" x14ac:dyDescent="0.25">
      <c r="B648" s="9">
        <v>0</v>
      </c>
      <c r="C648" s="3">
        <v>1</v>
      </c>
      <c r="D648" s="9">
        <v>1</v>
      </c>
      <c r="E648" s="3">
        <v>0</v>
      </c>
      <c r="F648" s="14">
        <v>0</v>
      </c>
      <c r="G648" s="13">
        <v>1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>
        <v>0</v>
      </c>
      <c r="U648" s="9">
        <v>1</v>
      </c>
      <c r="V648" s="9">
        <v>0</v>
      </c>
      <c r="W648" s="15">
        <f t="shared" si="30"/>
        <v>-2.8095041674844694</v>
      </c>
      <c r="X648" s="46">
        <f t="shared" si="31"/>
        <v>5.6812744184282858E-2</v>
      </c>
      <c r="Y648" s="28">
        <f t="shared" si="32"/>
        <v>-5.8490441496021117E-2</v>
      </c>
    </row>
    <row r="649" spans="2:25" x14ac:dyDescent="0.25">
      <c r="B649" s="9">
        <v>0</v>
      </c>
      <c r="C649" s="3">
        <v>1</v>
      </c>
      <c r="D649" s="9">
        <v>1</v>
      </c>
      <c r="E649" s="3">
        <v>0</v>
      </c>
      <c r="F649" s="14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>
        <v>0</v>
      </c>
      <c r="U649" s="9">
        <v>1</v>
      </c>
      <c r="V649" s="9">
        <v>0</v>
      </c>
      <c r="W649" s="15">
        <f t="shared" si="30"/>
        <v>-0.5186428933439885</v>
      </c>
      <c r="X649" s="46">
        <f t="shared" si="31"/>
        <v>0.37316962533031278</v>
      </c>
      <c r="Y649" s="28">
        <f t="shared" si="32"/>
        <v>-0.4670793097674471</v>
      </c>
    </row>
    <row r="650" spans="2:25" x14ac:dyDescent="0.25">
      <c r="B650" s="9">
        <v>1</v>
      </c>
      <c r="C650" s="3">
        <v>0</v>
      </c>
      <c r="D650" s="9">
        <v>0</v>
      </c>
      <c r="E650" s="3">
        <v>1</v>
      </c>
      <c r="F650" s="14">
        <v>0</v>
      </c>
      <c r="G650" s="13">
        <v>1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>
        <v>0</v>
      </c>
      <c r="U650" s="9">
        <v>1</v>
      </c>
      <c r="V650" s="9">
        <v>0</v>
      </c>
      <c r="W650" s="15">
        <f t="shared" si="30"/>
        <v>-3.0866435115236732</v>
      </c>
      <c r="X650" s="46">
        <f t="shared" si="31"/>
        <v>4.3661571461210996E-2</v>
      </c>
      <c r="Y650" s="28">
        <f t="shared" si="32"/>
        <v>-4.4643423827945228E-2</v>
      </c>
    </row>
    <row r="651" spans="2:25" x14ac:dyDescent="0.25">
      <c r="B651" s="9">
        <v>1</v>
      </c>
      <c r="C651" s="3">
        <v>0</v>
      </c>
      <c r="D651" s="9">
        <v>1</v>
      </c>
      <c r="E651" s="3">
        <v>0</v>
      </c>
      <c r="F651" s="14">
        <v>0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1</v>
      </c>
      <c r="Q651" s="13">
        <v>0</v>
      </c>
      <c r="R651" s="13">
        <v>0</v>
      </c>
      <c r="S651" s="13">
        <v>1</v>
      </c>
      <c r="T651" s="13">
        <v>0</v>
      </c>
      <c r="U651" s="9">
        <v>1</v>
      </c>
      <c r="V651" s="9">
        <v>0</v>
      </c>
      <c r="W651" s="15">
        <f t="shared" si="30"/>
        <v>-3.9795364475772996</v>
      </c>
      <c r="X651" s="46">
        <f t="shared" si="31"/>
        <v>1.8351239485469635E-2</v>
      </c>
      <c r="Y651" s="28">
        <f t="shared" si="32"/>
        <v>-1.8521712293368641E-2</v>
      </c>
    </row>
    <row r="652" spans="2:25" x14ac:dyDescent="0.25">
      <c r="B652" s="9">
        <v>1</v>
      </c>
      <c r="C652" s="3">
        <v>0</v>
      </c>
      <c r="D652" s="9">
        <v>1</v>
      </c>
      <c r="E652" s="3">
        <v>0</v>
      </c>
      <c r="F652" s="14">
        <v>0</v>
      </c>
      <c r="G652" s="13">
        <v>0</v>
      </c>
      <c r="H652" s="13">
        <v>1</v>
      </c>
      <c r="I652" s="13">
        <v>0</v>
      </c>
      <c r="J652" s="13">
        <v>1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1</v>
      </c>
      <c r="Q652" s="13">
        <v>0</v>
      </c>
      <c r="R652" s="13">
        <v>0</v>
      </c>
      <c r="S652" s="13">
        <v>0</v>
      </c>
      <c r="T652" s="13">
        <v>0</v>
      </c>
      <c r="U652" s="9">
        <v>1</v>
      </c>
      <c r="V652" s="9">
        <v>0</v>
      </c>
      <c r="W652" s="15">
        <f t="shared" si="30"/>
        <v>-1.9642580747549365</v>
      </c>
      <c r="X652" s="46">
        <f t="shared" si="31"/>
        <v>0.12300696456342677</v>
      </c>
      <c r="Y652" s="28">
        <f t="shared" si="32"/>
        <v>-0.13125622799089004</v>
      </c>
    </row>
    <row r="653" spans="2:25" x14ac:dyDescent="0.25">
      <c r="B653" s="9">
        <v>1</v>
      </c>
      <c r="C653" s="3">
        <v>0</v>
      </c>
      <c r="D653" s="9">
        <v>1</v>
      </c>
      <c r="E653" s="3">
        <v>0</v>
      </c>
      <c r="F653" s="14">
        <v>0</v>
      </c>
      <c r="G653" s="13">
        <v>0</v>
      </c>
      <c r="H653" s="13">
        <v>1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9">
        <v>1</v>
      </c>
      <c r="V653" s="9">
        <v>0</v>
      </c>
      <c r="W653" s="15">
        <f t="shared" si="30"/>
        <v>-2.9968166928874092</v>
      </c>
      <c r="X653" s="46">
        <f t="shared" si="31"/>
        <v>4.7569891723183585E-2</v>
      </c>
      <c r="Y653" s="28">
        <f t="shared" si="32"/>
        <v>-4.8738551810715486E-2</v>
      </c>
    </row>
    <row r="654" spans="2:25" x14ac:dyDescent="0.25">
      <c r="B654" s="9">
        <v>1</v>
      </c>
      <c r="C654" s="3">
        <v>0</v>
      </c>
      <c r="D654" s="9">
        <v>0</v>
      </c>
      <c r="E654" s="3">
        <v>1</v>
      </c>
      <c r="F654" s="14">
        <v>0</v>
      </c>
      <c r="G654" s="13">
        <v>1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>
        <v>0</v>
      </c>
      <c r="U654" s="9">
        <v>1</v>
      </c>
      <c r="V654" s="9">
        <v>0</v>
      </c>
      <c r="W654" s="15">
        <f t="shared" si="30"/>
        <v>-3.0866435115236732</v>
      </c>
      <c r="X654" s="46">
        <f t="shared" si="31"/>
        <v>4.3661571461210996E-2</v>
      </c>
      <c r="Y654" s="28">
        <f t="shared" si="32"/>
        <v>-4.4643423827945228E-2</v>
      </c>
    </row>
    <row r="655" spans="2:25" x14ac:dyDescent="0.25">
      <c r="B655" s="9">
        <v>0</v>
      </c>
      <c r="C655" s="3">
        <v>1</v>
      </c>
      <c r="D655" s="9">
        <v>0</v>
      </c>
      <c r="E655" s="3">
        <v>0</v>
      </c>
      <c r="F655" s="14">
        <v>0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13">
        <v>0</v>
      </c>
      <c r="T655" s="13">
        <v>0</v>
      </c>
      <c r="U655" s="9">
        <v>1</v>
      </c>
      <c r="V655" s="9">
        <v>0</v>
      </c>
      <c r="W655" s="15">
        <f t="shared" si="30"/>
        <v>-0.36831494224695061</v>
      </c>
      <c r="X655" s="46">
        <f t="shared" si="31"/>
        <v>0.40894825359117204</v>
      </c>
      <c r="Y655" s="28">
        <f t="shared" si="32"/>
        <v>-0.52585170803361869</v>
      </c>
    </row>
    <row r="656" spans="2:25" x14ac:dyDescent="0.25">
      <c r="B656" s="9">
        <v>0</v>
      </c>
      <c r="C656" s="3">
        <v>1</v>
      </c>
      <c r="D656" s="9">
        <v>1</v>
      </c>
      <c r="E656" s="3">
        <v>0</v>
      </c>
      <c r="F656" s="14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1</v>
      </c>
      <c r="Q656" s="13">
        <v>0</v>
      </c>
      <c r="R656" s="13">
        <v>0</v>
      </c>
      <c r="S656" s="13">
        <v>1</v>
      </c>
      <c r="T656" s="13">
        <v>0</v>
      </c>
      <c r="U656" s="9">
        <v>1</v>
      </c>
      <c r="V656" s="9">
        <v>0</v>
      </c>
      <c r="W656" s="15">
        <f t="shared" si="30"/>
        <v>-3.5268671903474238</v>
      </c>
      <c r="X656" s="46">
        <f t="shared" si="31"/>
        <v>2.8557369370791858E-2</v>
      </c>
      <c r="Y656" s="28">
        <f t="shared" si="32"/>
        <v>-2.8973064271443142E-2</v>
      </c>
    </row>
    <row r="657" spans="2:25" x14ac:dyDescent="0.25">
      <c r="B657" s="9">
        <v>1</v>
      </c>
      <c r="C657" s="3">
        <v>0</v>
      </c>
      <c r="D657" s="9">
        <v>0</v>
      </c>
      <c r="E657" s="3">
        <v>1</v>
      </c>
      <c r="F657" s="14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1</v>
      </c>
      <c r="T657" s="13">
        <v>0</v>
      </c>
      <c r="U657" s="9">
        <v>1</v>
      </c>
      <c r="V657" s="9">
        <v>0</v>
      </c>
      <c r="W657" s="15">
        <f t="shared" si="30"/>
        <v>-2.3586920373814366</v>
      </c>
      <c r="X657" s="46">
        <f t="shared" si="31"/>
        <v>8.6377358253093353E-2</v>
      </c>
      <c r="Y657" s="28">
        <f t="shared" si="32"/>
        <v>-9.0337657389557097E-2</v>
      </c>
    </row>
    <row r="658" spans="2:25" x14ac:dyDescent="0.25">
      <c r="B658" s="9">
        <v>0</v>
      </c>
      <c r="C658" s="3">
        <v>1</v>
      </c>
      <c r="D658" s="9">
        <v>1</v>
      </c>
      <c r="E658" s="3">
        <v>0</v>
      </c>
      <c r="F658" s="14">
        <v>0</v>
      </c>
      <c r="G658" s="13">
        <v>0</v>
      </c>
      <c r="H658" s="13">
        <v>0</v>
      </c>
      <c r="I658" s="13">
        <v>1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9">
        <v>1</v>
      </c>
      <c r="V658" s="9">
        <v>0</v>
      </c>
      <c r="W658" s="15">
        <f t="shared" si="30"/>
        <v>3.5626986052204335</v>
      </c>
      <c r="X658" s="46">
        <f t="shared" si="31"/>
        <v>0.97242004472624899</v>
      </c>
      <c r="Y658" s="28">
        <f t="shared" si="32"/>
        <v>-3.5906660283097027</v>
      </c>
    </row>
    <row r="659" spans="2:25" x14ac:dyDescent="0.25">
      <c r="B659" s="9">
        <v>0</v>
      </c>
      <c r="C659" s="3">
        <v>1</v>
      </c>
      <c r="D659" s="9">
        <v>0</v>
      </c>
      <c r="E659" s="3">
        <v>1</v>
      </c>
      <c r="F659" s="14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1</v>
      </c>
      <c r="P659" s="13">
        <v>0</v>
      </c>
      <c r="Q659" s="13">
        <v>0</v>
      </c>
      <c r="R659" s="13">
        <v>0</v>
      </c>
      <c r="S659" s="13">
        <v>1</v>
      </c>
      <c r="T659" s="13">
        <v>0</v>
      </c>
      <c r="U659" s="9">
        <v>1</v>
      </c>
      <c r="V659" s="9">
        <v>0</v>
      </c>
      <c r="W659" s="15">
        <f t="shared" si="30"/>
        <v>-0.59403556537325053</v>
      </c>
      <c r="X659" s="46">
        <f t="shared" si="31"/>
        <v>0.35570944487775419</v>
      </c>
      <c r="Y659" s="28">
        <f t="shared" si="32"/>
        <v>-0.43960548207544464</v>
      </c>
    </row>
    <row r="660" spans="2:25" x14ac:dyDescent="0.25">
      <c r="B660" s="9">
        <v>0</v>
      </c>
      <c r="C660" s="3">
        <v>1</v>
      </c>
      <c r="D660" s="9">
        <v>1</v>
      </c>
      <c r="E660" s="3">
        <v>0</v>
      </c>
      <c r="F660" s="14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1</v>
      </c>
      <c r="T660" s="13">
        <v>0</v>
      </c>
      <c r="U660" s="9">
        <v>1</v>
      </c>
      <c r="V660" s="9">
        <v>0</v>
      </c>
      <c r="W660" s="15">
        <f t="shared" si="30"/>
        <v>-2.0815526933422333</v>
      </c>
      <c r="X660" s="46">
        <f t="shared" si="31"/>
        <v>0.11090277342827884</v>
      </c>
      <c r="Y660" s="28">
        <f t="shared" si="32"/>
        <v>-0.11754868322587324</v>
      </c>
    </row>
    <row r="661" spans="2:25" x14ac:dyDescent="0.25">
      <c r="B661" s="9">
        <v>1</v>
      </c>
      <c r="C661" s="3">
        <v>0</v>
      </c>
      <c r="D661" s="9">
        <v>1</v>
      </c>
      <c r="E661" s="3">
        <v>0</v>
      </c>
      <c r="F661" s="14">
        <v>0</v>
      </c>
      <c r="G661" s="13">
        <v>0</v>
      </c>
      <c r="H661" s="13">
        <v>1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9">
        <v>1</v>
      </c>
      <c r="V661" s="9">
        <v>0</v>
      </c>
      <c r="W661" s="15">
        <f t="shared" si="30"/>
        <v>-2.9968166928874092</v>
      </c>
      <c r="X661" s="46">
        <f t="shared" si="31"/>
        <v>4.7569891723183585E-2</v>
      </c>
      <c r="Y661" s="28">
        <f t="shared" si="32"/>
        <v>-4.8738551810715486E-2</v>
      </c>
    </row>
    <row r="662" spans="2:25" x14ac:dyDescent="0.25">
      <c r="B662" s="9">
        <v>0</v>
      </c>
      <c r="C662" s="3">
        <v>1</v>
      </c>
      <c r="D662" s="9">
        <v>1</v>
      </c>
      <c r="E662" s="3">
        <v>0</v>
      </c>
      <c r="F662" s="14">
        <v>0</v>
      </c>
      <c r="G662" s="13">
        <v>0</v>
      </c>
      <c r="H662" s="13">
        <v>1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>
        <v>0</v>
      </c>
      <c r="U662" s="9">
        <v>1</v>
      </c>
      <c r="V662" s="9">
        <v>0</v>
      </c>
      <c r="W662" s="15">
        <f t="shared" si="30"/>
        <v>-2.5441474356575333</v>
      </c>
      <c r="X662" s="46">
        <f t="shared" si="31"/>
        <v>7.2820651076148338E-2</v>
      </c>
      <c r="Y662" s="28">
        <f t="shared" si="32"/>
        <v>-7.560825971989045E-2</v>
      </c>
    </row>
    <row r="663" spans="2:25" x14ac:dyDescent="0.25">
      <c r="B663" s="9">
        <v>1</v>
      </c>
      <c r="C663" s="3">
        <v>0</v>
      </c>
      <c r="D663" s="9">
        <v>1</v>
      </c>
      <c r="E663" s="3">
        <v>0</v>
      </c>
      <c r="F663" s="14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1</v>
      </c>
      <c r="T663" s="13">
        <v>0</v>
      </c>
      <c r="U663" s="9">
        <v>1</v>
      </c>
      <c r="V663" s="9">
        <v>0</v>
      </c>
      <c r="W663" s="15">
        <f t="shared" si="30"/>
        <v>-2.5342219505721091</v>
      </c>
      <c r="X663" s="46">
        <f t="shared" si="31"/>
        <v>7.3493645979266969E-2</v>
      </c>
      <c r="Y663" s="28">
        <f t="shared" si="32"/>
        <v>-7.6334375189863565E-2</v>
      </c>
    </row>
    <row r="664" spans="2:25" x14ac:dyDescent="0.25">
      <c r="B664" s="9">
        <v>1</v>
      </c>
      <c r="C664" s="3">
        <v>0</v>
      </c>
      <c r="D664" s="9">
        <v>0</v>
      </c>
      <c r="E664" s="3">
        <v>1</v>
      </c>
      <c r="F664" s="14">
        <v>0</v>
      </c>
      <c r="G664" s="13">
        <v>1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9">
        <v>1</v>
      </c>
      <c r="V664" s="9">
        <v>0</v>
      </c>
      <c r="W664" s="15">
        <f t="shared" si="30"/>
        <v>-3.0866435115236732</v>
      </c>
      <c r="X664" s="46">
        <f t="shared" si="31"/>
        <v>4.3661571461210996E-2</v>
      </c>
      <c r="Y664" s="28">
        <f t="shared" si="32"/>
        <v>-4.4643423827945228E-2</v>
      </c>
    </row>
    <row r="665" spans="2:25" x14ac:dyDescent="0.25">
      <c r="B665" s="9">
        <v>1</v>
      </c>
      <c r="C665" s="3">
        <v>0</v>
      </c>
      <c r="D665" s="9">
        <v>1</v>
      </c>
      <c r="E665" s="3">
        <v>0</v>
      </c>
      <c r="F665" s="14">
        <v>0</v>
      </c>
      <c r="G665" s="13">
        <v>1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1</v>
      </c>
      <c r="T665" s="13">
        <v>0</v>
      </c>
      <c r="U665" s="9">
        <v>1</v>
      </c>
      <c r="V665" s="9">
        <v>0</v>
      </c>
      <c r="W665" s="15">
        <f t="shared" si="30"/>
        <v>-4.8250832247125901</v>
      </c>
      <c r="X665" s="46">
        <f t="shared" si="31"/>
        <v>7.9619839161791332E-3</v>
      </c>
      <c r="Y665" s="28">
        <f t="shared" si="32"/>
        <v>-7.9938497664167781E-3</v>
      </c>
    </row>
    <row r="666" spans="2:25" x14ac:dyDescent="0.25">
      <c r="B666" s="9">
        <v>1</v>
      </c>
      <c r="C666" s="3">
        <v>0</v>
      </c>
      <c r="D666" s="9">
        <v>0</v>
      </c>
      <c r="E666" s="3">
        <v>1</v>
      </c>
      <c r="F666" s="14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0</v>
      </c>
      <c r="T666" s="13">
        <v>0</v>
      </c>
      <c r="U666" s="9">
        <v>1</v>
      </c>
      <c r="V666" s="9">
        <v>0</v>
      </c>
      <c r="W666" s="15">
        <f t="shared" si="30"/>
        <v>-0.79578223738319198</v>
      </c>
      <c r="X666" s="46">
        <f t="shared" si="31"/>
        <v>0.31092846135341967</v>
      </c>
      <c r="Y666" s="28">
        <f t="shared" si="32"/>
        <v>-0.37241018368267276</v>
      </c>
    </row>
    <row r="667" spans="2:25" x14ac:dyDescent="0.25">
      <c r="B667" s="9">
        <v>0</v>
      </c>
      <c r="C667" s="3">
        <v>1</v>
      </c>
      <c r="D667" s="9">
        <v>0</v>
      </c>
      <c r="E667" s="3">
        <v>0</v>
      </c>
      <c r="F667" s="14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9">
        <v>1</v>
      </c>
      <c r="V667" s="9">
        <v>0</v>
      </c>
      <c r="W667" s="15">
        <f t="shared" si="30"/>
        <v>-0.36831494224695061</v>
      </c>
      <c r="X667" s="46">
        <f t="shared" si="31"/>
        <v>0.40894825359117204</v>
      </c>
      <c r="Y667" s="28">
        <f t="shared" si="32"/>
        <v>-0.52585170803361869</v>
      </c>
    </row>
    <row r="668" spans="2:25" x14ac:dyDescent="0.25">
      <c r="B668" s="9">
        <v>1</v>
      </c>
      <c r="C668" s="3">
        <v>0</v>
      </c>
      <c r="D668" s="9">
        <v>1</v>
      </c>
      <c r="E668" s="3">
        <v>0</v>
      </c>
      <c r="F668" s="14">
        <v>0</v>
      </c>
      <c r="G668" s="13">
        <v>0</v>
      </c>
      <c r="H668" s="13">
        <v>1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9">
        <v>1</v>
      </c>
      <c r="V668" s="9">
        <v>0</v>
      </c>
      <c r="W668" s="15">
        <f t="shared" si="30"/>
        <v>-2.9968166928874092</v>
      </c>
      <c r="X668" s="46">
        <f t="shared" si="31"/>
        <v>4.7569891723183585E-2</v>
      </c>
      <c r="Y668" s="28">
        <f t="shared" si="32"/>
        <v>-4.8738551810715486E-2</v>
      </c>
    </row>
    <row r="669" spans="2:25" x14ac:dyDescent="0.25">
      <c r="B669" s="9">
        <v>0</v>
      </c>
      <c r="C669" s="3">
        <v>1</v>
      </c>
      <c r="D669" s="9">
        <v>1</v>
      </c>
      <c r="E669" s="3">
        <v>0</v>
      </c>
      <c r="F669" s="14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1</v>
      </c>
      <c r="Q669" s="13">
        <v>0</v>
      </c>
      <c r="R669" s="13">
        <v>0</v>
      </c>
      <c r="S669" s="13">
        <v>1</v>
      </c>
      <c r="T669" s="13">
        <v>0</v>
      </c>
      <c r="U669" s="9">
        <v>1</v>
      </c>
      <c r="V669" s="9">
        <v>0</v>
      </c>
      <c r="W669" s="15">
        <f t="shared" si="30"/>
        <v>-3.5268671903474238</v>
      </c>
      <c r="X669" s="46">
        <f t="shared" si="31"/>
        <v>2.8557369370791858E-2</v>
      </c>
      <c r="Y669" s="28">
        <f t="shared" si="32"/>
        <v>-2.8973064271443142E-2</v>
      </c>
    </row>
    <row r="670" spans="2:25" x14ac:dyDescent="0.25">
      <c r="B670" s="9">
        <v>1</v>
      </c>
      <c r="C670" s="3">
        <v>0</v>
      </c>
      <c r="D670" s="9">
        <v>1</v>
      </c>
      <c r="E670" s="3">
        <v>0</v>
      </c>
      <c r="F670" s="14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1</v>
      </c>
      <c r="T670" s="13">
        <v>0</v>
      </c>
      <c r="U670" s="9">
        <v>1</v>
      </c>
      <c r="V670" s="9">
        <v>0</v>
      </c>
      <c r="W670" s="15">
        <f t="shared" si="30"/>
        <v>-2.5342219505721091</v>
      </c>
      <c r="X670" s="46">
        <f t="shared" si="31"/>
        <v>7.3493645979266969E-2</v>
      </c>
      <c r="Y670" s="28">
        <f t="shared" si="32"/>
        <v>-7.6334375189863565E-2</v>
      </c>
    </row>
    <row r="671" spans="2:25" x14ac:dyDescent="0.25">
      <c r="B671" s="9">
        <v>0</v>
      </c>
      <c r="C671" s="3">
        <v>0</v>
      </c>
      <c r="D671" s="9">
        <v>0</v>
      </c>
      <c r="E671" s="3">
        <v>1</v>
      </c>
      <c r="F671" s="14">
        <v>0</v>
      </c>
      <c r="G671" s="13">
        <v>1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9">
        <v>1</v>
      </c>
      <c r="V671" s="9">
        <v>0</v>
      </c>
      <c r="W671" s="15">
        <f t="shared" si="30"/>
        <v>-2.5072403583636484</v>
      </c>
      <c r="X671" s="46">
        <f t="shared" si="31"/>
        <v>7.5352160157432485E-2</v>
      </c>
      <c r="Y671" s="28">
        <f t="shared" si="32"/>
        <v>-7.8342327643276338E-2</v>
      </c>
    </row>
    <row r="672" spans="2:25" x14ac:dyDescent="0.25">
      <c r="B672" s="9">
        <v>0</v>
      </c>
      <c r="C672" s="3">
        <v>0</v>
      </c>
      <c r="D672" s="9">
        <v>0</v>
      </c>
      <c r="E672" s="3">
        <v>1</v>
      </c>
      <c r="F672" s="14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>
        <v>0</v>
      </c>
      <c r="U672" s="9">
        <v>1</v>
      </c>
      <c r="V672" s="9">
        <v>0</v>
      </c>
      <c r="W672" s="15">
        <f t="shared" si="30"/>
        <v>-0.21637908422316726</v>
      </c>
      <c r="X672" s="46">
        <f t="shared" si="31"/>
        <v>0.44611530477663064</v>
      </c>
      <c r="Y672" s="28">
        <f t="shared" si="32"/>
        <v>-0.59079874526295106</v>
      </c>
    </row>
    <row r="673" spans="2:25" x14ac:dyDescent="0.25">
      <c r="B673" s="9">
        <v>0</v>
      </c>
      <c r="C673" s="3">
        <v>0</v>
      </c>
      <c r="D673" s="9">
        <v>0</v>
      </c>
      <c r="E673" s="3">
        <v>0</v>
      </c>
      <c r="F673" s="14">
        <v>0</v>
      </c>
      <c r="G673" s="13">
        <v>1</v>
      </c>
      <c r="H673" s="13">
        <v>1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1</v>
      </c>
      <c r="S673" s="13">
        <v>0</v>
      </c>
      <c r="T673" s="13">
        <v>0</v>
      </c>
      <c r="U673" s="9">
        <v>1</v>
      </c>
      <c r="V673" s="9">
        <v>0</v>
      </c>
      <c r="W673" s="15">
        <f t="shared" si="30"/>
        <v>-3.1716779431059883</v>
      </c>
      <c r="X673" s="46">
        <f t="shared" si="31"/>
        <v>4.0245553423873398E-2</v>
      </c>
      <c r="Y673" s="28">
        <f t="shared" si="32"/>
        <v>-4.107781205530546E-2</v>
      </c>
    </row>
    <row r="674" spans="2:25" x14ac:dyDescent="0.25">
      <c r="B674" s="9">
        <v>1</v>
      </c>
      <c r="C674" s="3">
        <v>0</v>
      </c>
      <c r="D674" s="9">
        <v>1</v>
      </c>
      <c r="E674" s="3">
        <v>0</v>
      </c>
      <c r="F674" s="14">
        <v>0</v>
      </c>
      <c r="G674" s="13">
        <v>0</v>
      </c>
      <c r="H674" s="13">
        <v>1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1</v>
      </c>
      <c r="T674" s="13">
        <v>0</v>
      </c>
      <c r="U674" s="9">
        <v>1</v>
      </c>
      <c r="V674" s="9">
        <v>0</v>
      </c>
      <c r="W674" s="15">
        <f t="shared" si="30"/>
        <v>-4.5597264928856545</v>
      </c>
      <c r="X674" s="46">
        <f t="shared" si="31"/>
        <v>1.0356540407385083E-2</v>
      </c>
      <c r="Y674" s="28">
        <f t="shared" si="32"/>
        <v>-1.0410542545784834E-2</v>
      </c>
    </row>
    <row r="675" spans="2:25" x14ac:dyDescent="0.25">
      <c r="B675" s="9">
        <v>1</v>
      </c>
      <c r="C675" s="3">
        <v>0</v>
      </c>
      <c r="D675" s="9">
        <v>1</v>
      </c>
      <c r="E675" s="3">
        <v>0</v>
      </c>
      <c r="F675" s="14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1</v>
      </c>
      <c r="Q675" s="13">
        <v>0</v>
      </c>
      <c r="R675" s="13">
        <v>0</v>
      </c>
      <c r="S675" s="13">
        <v>0</v>
      </c>
      <c r="T675" s="13">
        <v>0</v>
      </c>
      <c r="U675" s="9">
        <v>1</v>
      </c>
      <c r="V675" s="9">
        <v>0</v>
      </c>
      <c r="W675" s="15">
        <f t="shared" si="30"/>
        <v>-2.4166266475790548</v>
      </c>
      <c r="X675" s="46">
        <f t="shared" si="31"/>
        <v>8.1913586690471177E-2</v>
      </c>
      <c r="Y675" s="28">
        <f t="shared" si="32"/>
        <v>-8.5463760646342798E-2</v>
      </c>
    </row>
    <row r="676" spans="2:25" x14ac:dyDescent="0.25">
      <c r="B676" s="9">
        <v>0</v>
      </c>
      <c r="C676" s="3">
        <v>1</v>
      </c>
      <c r="D676" s="9">
        <v>1</v>
      </c>
      <c r="E676" s="3">
        <v>0</v>
      </c>
      <c r="F676" s="14">
        <v>0</v>
      </c>
      <c r="G676" s="13">
        <v>0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>
        <v>0</v>
      </c>
      <c r="U676" s="9">
        <v>1</v>
      </c>
      <c r="V676" s="9">
        <v>0</v>
      </c>
      <c r="W676" s="15">
        <f t="shared" si="30"/>
        <v>-0.5186428933439885</v>
      </c>
      <c r="X676" s="46">
        <f t="shared" si="31"/>
        <v>0.37316962533031278</v>
      </c>
      <c r="Y676" s="28">
        <f t="shared" si="32"/>
        <v>-0.4670793097674471</v>
      </c>
    </row>
    <row r="677" spans="2:25" x14ac:dyDescent="0.25">
      <c r="B677" s="9">
        <v>0</v>
      </c>
      <c r="C677" s="3">
        <v>1</v>
      </c>
      <c r="D677" s="9">
        <v>1</v>
      </c>
      <c r="E677" s="3">
        <v>0</v>
      </c>
      <c r="F677" s="14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0</v>
      </c>
      <c r="T677" s="13">
        <v>0</v>
      </c>
      <c r="U677" s="9">
        <v>1</v>
      </c>
      <c r="V677" s="9">
        <v>0</v>
      </c>
      <c r="W677" s="15">
        <f t="shared" si="30"/>
        <v>-0.5186428933439885</v>
      </c>
      <c r="X677" s="46">
        <f t="shared" si="31"/>
        <v>0.37316962533031278</v>
      </c>
      <c r="Y677" s="28">
        <f t="shared" si="32"/>
        <v>-0.4670793097674471</v>
      </c>
    </row>
    <row r="678" spans="2:25" x14ac:dyDescent="0.25">
      <c r="B678" s="9">
        <v>0</v>
      </c>
      <c r="C678" s="3">
        <v>1</v>
      </c>
      <c r="D678" s="9">
        <v>1</v>
      </c>
      <c r="E678" s="3">
        <v>0</v>
      </c>
      <c r="F678" s="14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1</v>
      </c>
      <c r="T678" s="13">
        <v>0</v>
      </c>
      <c r="U678" s="9">
        <v>1</v>
      </c>
      <c r="V678" s="9">
        <v>0</v>
      </c>
      <c r="W678" s="15">
        <f t="shared" si="30"/>
        <v>-2.0815526933422333</v>
      </c>
      <c r="X678" s="46">
        <f t="shared" si="31"/>
        <v>0.11090277342827884</v>
      </c>
      <c r="Y678" s="28">
        <f t="shared" si="32"/>
        <v>-0.11754868322587324</v>
      </c>
    </row>
    <row r="679" spans="2:25" x14ac:dyDescent="0.25">
      <c r="B679" s="9">
        <v>0</v>
      </c>
      <c r="C679" s="3">
        <v>1</v>
      </c>
      <c r="D679" s="9">
        <v>1</v>
      </c>
      <c r="E679" s="3">
        <v>0</v>
      </c>
      <c r="F679" s="14">
        <v>0</v>
      </c>
      <c r="G679" s="13">
        <v>0</v>
      </c>
      <c r="H679" s="13">
        <v>1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9">
        <v>1</v>
      </c>
      <c r="V679" s="9">
        <v>0</v>
      </c>
      <c r="W679" s="15">
        <f t="shared" si="30"/>
        <v>-2.5441474356575333</v>
      </c>
      <c r="X679" s="46">
        <f t="shared" si="31"/>
        <v>7.2820651076148338E-2</v>
      </c>
      <c r="Y679" s="28">
        <f t="shared" si="32"/>
        <v>-7.560825971989045E-2</v>
      </c>
    </row>
    <row r="680" spans="2:25" x14ac:dyDescent="0.25">
      <c r="B680" s="9">
        <v>0</v>
      </c>
      <c r="C680" s="3">
        <v>0</v>
      </c>
      <c r="D680" s="9">
        <v>0</v>
      </c>
      <c r="E680" s="3">
        <v>1</v>
      </c>
      <c r="F680" s="14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9">
        <v>1</v>
      </c>
      <c r="V680" s="9">
        <v>0</v>
      </c>
      <c r="W680" s="15">
        <f t="shared" si="30"/>
        <v>-0.21637908422316726</v>
      </c>
      <c r="X680" s="46">
        <f t="shared" si="31"/>
        <v>0.44611530477663064</v>
      </c>
      <c r="Y680" s="28">
        <f t="shared" si="32"/>
        <v>-0.59079874526295106</v>
      </c>
    </row>
    <row r="681" spans="2:25" x14ac:dyDescent="0.25">
      <c r="B681" s="9">
        <v>0</v>
      </c>
      <c r="C681" s="3">
        <v>1</v>
      </c>
      <c r="D681" s="9">
        <v>0</v>
      </c>
      <c r="E681" s="3">
        <v>1</v>
      </c>
      <c r="F681" s="14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>
        <v>0</v>
      </c>
      <c r="U681" s="9">
        <v>1</v>
      </c>
      <c r="V681" s="9">
        <v>0</v>
      </c>
      <c r="W681" s="15">
        <f t="shared" si="30"/>
        <v>-0.34311298015331626</v>
      </c>
      <c r="X681" s="46">
        <f t="shared" si="31"/>
        <v>0.41505349570771527</v>
      </c>
      <c r="Y681" s="28">
        <f t="shared" si="32"/>
        <v>-0.53623488158590338</v>
      </c>
    </row>
    <row r="682" spans="2:25" x14ac:dyDescent="0.25">
      <c r="B682" s="9">
        <v>0</v>
      </c>
      <c r="C682" s="3">
        <v>1</v>
      </c>
      <c r="D682" s="9">
        <v>0</v>
      </c>
      <c r="E682" s="3">
        <v>1</v>
      </c>
      <c r="F682" s="14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1</v>
      </c>
      <c r="T682" s="13">
        <v>0</v>
      </c>
      <c r="U682" s="9">
        <v>1</v>
      </c>
      <c r="V682" s="9">
        <v>0</v>
      </c>
      <c r="W682" s="15">
        <f t="shared" si="30"/>
        <v>-1.906022780151561</v>
      </c>
      <c r="X682" s="46">
        <f t="shared" si="31"/>
        <v>0.12942833180473437</v>
      </c>
      <c r="Y682" s="28">
        <f t="shared" si="32"/>
        <v>-0.13860519324292356</v>
      </c>
    </row>
    <row r="683" spans="2:25" x14ac:dyDescent="0.25">
      <c r="B683" s="9">
        <v>1</v>
      </c>
      <c r="C683" s="3">
        <v>0</v>
      </c>
      <c r="D683" s="9">
        <v>0</v>
      </c>
      <c r="E683" s="3">
        <v>1</v>
      </c>
      <c r="F683" s="14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9">
        <v>1</v>
      </c>
      <c r="V683" s="9">
        <v>0</v>
      </c>
      <c r="W683" s="15">
        <f t="shared" si="30"/>
        <v>-0.79578223738319198</v>
      </c>
      <c r="X683" s="46">
        <f t="shared" si="31"/>
        <v>0.31092846135341967</v>
      </c>
      <c r="Y683" s="28">
        <f t="shared" si="32"/>
        <v>-0.37241018368267276</v>
      </c>
    </row>
    <row r="684" spans="2:25" x14ac:dyDescent="0.25">
      <c r="B684" s="9">
        <v>0</v>
      </c>
      <c r="C684" s="3">
        <v>1</v>
      </c>
      <c r="D684" s="9">
        <v>1</v>
      </c>
      <c r="E684" s="3">
        <v>0</v>
      </c>
      <c r="F684" s="14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9">
        <v>1</v>
      </c>
      <c r="V684" s="9">
        <v>0</v>
      </c>
      <c r="W684" s="15">
        <f t="shared" si="30"/>
        <v>-0.5186428933439885</v>
      </c>
      <c r="X684" s="46">
        <f t="shared" si="31"/>
        <v>0.37316962533031278</v>
      </c>
      <c r="Y684" s="28">
        <f t="shared" si="32"/>
        <v>-0.4670793097674471</v>
      </c>
    </row>
    <row r="685" spans="2:25" x14ac:dyDescent="0.25">
      <c r="B685" s="9">
        <v>0</v>
      </c>
      <c r="C685" s="3">
        <v>1</v>
      </c>
      <c r="D685" s="9">
        <v>1</v>
      </c>
      <c r="E685" s="3">
        <v>0</v>
      </c>
      <c r="F685" s="14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0</v>
      </c>
      <c r="T685" s="13">
        <v>0</v>
      </c>
      <c r="U685" s="9">
        <v>1</v>
      </c>
      <c r="V685" s="9">
        <v>0</v>
      </c>
      <c r="W685" s="15">
        <f t="shared" si="30"/>
        <v>-0.5186428933439885</v>
      </c>
      <c r="X685" s="46">
        <f t="shared" si="31"/>
        <v>0.37316962533031278</v>
      </c>
      <c r="Y685" s="28">
        <f t="shared" si="32"/>
        <v>-0.4670793097674471</v>
      </c>
    </row>
    <row r="686" spans="2:25" x14ac:dyDescent="0.25">
      <c r="B686" s="9">
        <v>1</v>
      </c>
      <c r="C686" s="3">
        <v>0</v>
      </c>
      <c r="D686" s="9">
        <v>0</v>
      </c>
      <c r="E686" s="3">
        <v>1</v>
      </c>
      <c r="F686" s="14">
        <v>0</v>
      </c>
      <c r="G686" s="13">
        <v>1</v>
      </c>
      <c r="H686" s="13">
        <v>1</v>
      </c>
      <c r="I686" s="13">
        <v>0</v>
      </c>
      <c r="J686" s="13">
        <v>1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1</v>
      </c>
      <c r="S686" s="13">
        <v>0</v>
      </c>
      <c r="T686" s="13">
        <v>0</v>
      </c>
      <c r="U686" s="9">
        <v>1</v>
      </c>
      <c r="V686" s="9">
        <v>0</v>
      </c>
      <c r="W686" s="15">
        <f t="shared" si="30"/>
        <v>-1.248006019034716</v>
      </c>
      <c r="X686" s="46">
        <f t="shared" si="31"/>
        <v>0.22304549732043924</v>
      </c>
      <c r="Y686" s="28">
        <f t="shared" si="32"/>
        <v>-0.25237348543886734</v>
      </c>
    </row>
    <row r="687" spans="2:25" x14ac:dyDescent="0.25">
      <c r="B687" s="9">
        <v>0</v>
      </c>
      <c r="C687" s="3">
        <v>1</v>
      </c>
      <c r="D687" s="9">
        <v>1</v>
      </c>
      <c r="E687" s="3">
        <v>0</v>
      </c>
      <c r="F687" s="14">
        <v>0</v>
      </c>
      <c r="G687" s="13">
        <v>0</v>
      </c>
      <c r="H687" s="13">
        <v>1</v>
      </c>
      <c r="I687" s="13">
        <v>0</v>
      </c>
      <c r="J687" s="13">
        <v>1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1</v>
      </c>
      <c r="Q687" s="13">
        <v>0</v>
      </c>
      <c r="R687" s="13">
        <v>0</v>
      </c>
      <c r="S687" s="13">
        <v>0</v>
      </c>
      <c r="T687" s="13">
        <v>0</v>
      </c>
      <c r="U687" s="9">
        <v>1</v>
      </c>
      <c r="V687" s="9">
        <v>0</v>
      </c>
      <c r="W687" s="15">
        <f t="shared" si="30"/>
        <v>-1.5115888175250607</v>
      </c>
      <c r="X687" s="46">
        <f t="shared" si="31"/>
        <v>0.18070344983237674</v>
      </c>
      <c r="Y687" s="28">
        <f t="shared" si="32"/>
        <v>-0.19930917255039377</v>
      </c>
    </row>
    <row r="688" spans="2:25" x14ac:dyDescent="0.25">
      <c r="B688" s="9">
        <v>1</v>
      </c>
      <c r="C688" s="3">
        <v>0</v>
      </c>
      <c r="D688" s="9">
        <v>0</v>
      </c>
      <c r="E688" s="3">
        <v>1</v>
      </c>
      <c r="F688" s="14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9">
        <v>1</v>
      </c>
      <c r="V688" s="9">
        <v>0</v>
      </c>
      <c r="W688" s="15">
        <f t="shared" si="30"/>
        <v>-0.79578223738319198</v>
      </c>
      <c r="X688" s="46">
        <f t="shared" si="31"/>
        <v>0.31092846135341967</v>
      </c>
      <c r="Y688" s="28">
        <f t="shared" si="32"/>
        <v>-0.37241018368267276</v>
      </c>
    </row>
    <row r="689" spans="2:25" x14ac:dyDescent="0.25">
      <c r="B689" s="9">
        <v>0</v>
      </c>
      <c r="C689" s="3">
        <v>0</v>
      </c>
      <c r="D689" s="9">
        <v>1</v>
      </c>
      <c r="E689" s="3">
        <v>0</v>
      </c>
      <c r="F689" s="14">
        <v>0</v>
      </c>
      <c r="G689" s="13">
        <v>1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13">
        <v>0</v>
      </c>
      <c r="T689" s="13">
        <v>0</v>
      </c>
      <c r="U689" s="9">
        <v>1</v>
      </c>
      <c r="V689" s="9">
        <v>0</v>
      </c>
      <c r="W689" s="15">
        <f t="shared" si="30"/>
        <v>-2.6827702715543205</v>
      </c>
      <c r="X689" s="46">
        <f t="shared" si="31"/>
        <v>6.399773096761921E-2</v>
      </c>
      <c r="Y689" s="28">
        <f t="shared" si="32"/>
        <v>-6.6137378327589286E-2</v>
      </c>
    </row>
    <row r="690" spans="2:25" x14ac:dyDescent="0.25">
      <c r="B690" s="9">
        <v>0</v>
      </c>
      <c r="C690" s="3">
        <v>1</v>
      </c>
      <c r="D690" s="9">
        <v>0</v>
      </c>
      <c r="E690" s="3">
        <v>0</v>
      </c>
      <c r="F690" s="14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>
        <v>0</v>
      </c>
      <c r="U690" s="9">
        <v>1</v>
      </c>
      <c r="V690" s="9">
        <v>0</v>
      </c>
      <c r="W690" s="15">
        <f t="shared" si="30"/>
        <v>-0.36831494224695061</v>
      </c>
      <c r="X690" s="46">
        <f t="shared" si="31"/>
        <v>0.40894825359117204</v>
      </c>
      <c r="Y690" s="28">
        <f t="shared" si="32"/>
        <v>-0.52585170803361869</v>
      </c>
    </row>
    <row r="691" spans="2:25" x14ac:dyDescent="0.25">
      <c r="B691" s="9">
        <v>1</v>
      </c>
      <c r="C691" s="3">
        <v>0</v>
      </c>
      <c r="D691" s="9">
        <v>1</v>
      </c>
      <c r="E691" s="3">
        <v>0</v>
      </c>
      <c r="F691" s="14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1</v>
      </c>
      <c r="Q691" s="13">
        <v>0</v>
      </c>
      <c r="R691" s="13">
        <v>0</v>
      </c>
      <c r="S691" s="13">
        <v>0</v>
      </c>
      <c r="T691" s="13">
        <v>0</v>
      </c>
      <c r="U691" s="9">
        <v>1</v>
      </c>
      <c r="V691" s="9">
        <v>0</v>
      </c>
      <c r="W691" s="15">
        <f t="shared" si="30"/>
        <v>-2.4166266475790548</v>
      </c>
      <c r="X691" s="46">
        <f t="shared" si="31"/>
        <v>8.1913586690471177E-2</v>
      </c>
      <c r="Y691" s="28">
        <f t="shared" si="32"/>
        <v>-8.5463760646342798E-2</v>
      </c>
    </row>
    <row r="692" spans="2:25" x14ac:dyDescent="0.25">
      <c r="B692" s="9">
        <v>1</v>
      </c>
      <c r="C692" s="3">
        <v>0</v>
      </c>
      <c r="D692" s="9">
        <v>0</v>
      </c>
      <c r="E692" s="3">
        <v>1</v>
      </c>
      <c r="F692" s="14">
        <v>0</v>
      </c>
      <c r="G692" s="13">
        <v>1</v>
      </c>
      <c r="H692" s="13">
        <v>1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1</v>
      </c>
      <c r="U692" s="9">
        <v>1</v>
      </c>
      <c r="V692" s="9">
        <v>0</v>
      </c>
      <c r="W692" s="15">
        <f t="shared" si="30"/>
        <v>-3.0335954039865975</v>
      </c>
      <c r="X692" s="46">
        <f t="shared" si="31"/>
        <v>4.5931014089765132E-2</v>
      </c>
      <c r="Y692" s="28">
        <f t="shared" si="32"/>
        <v>-4.7019297873377663E-2</v>
      </c>
    </row>
    <row r="693" spans="2:25" x14ac:dyDescent="0.25">
      <c r="B693" s="9">
        <v>1</v>
      </c>
      <c r="C693" s="3">
        <v>0</v>
      </c>
      <c r="D693" s="9">
        <v>1</v>
      </c>
      <c r="E693" s="3">
        <v>0</v>
      </c>
      <c r="F693" s="14">
        <v>0</v>
      </c>
      <c r="G693" s="13">
        <v>0</v>
      </c>
      <c r="H693" s="13">
        <v>1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9">
        <v>1</v>
      </c>
      <c r="V693" s="9">
        <v>0</v>
      </c>
      <c r="W693" s="15">
        <f t="shared" si="30"/>
        <v>-2.9968166928874092</v>
      </c>
      <c r="X693" s="46">
        <f t="shared" si="31"/>
        <v>4.7569891723183585E-2</v>
      </c>
      <c r="Y693" s="28">
        <f t="shared" si="32"/>
        <v>-4.8738551810715486E-2</v>
      </c>
    </row>
    <row r="694" spans="2:25" x14ac:dyDescent="0.25">
      <c r="B694" s="9">
        <v>0</v>
      </c>
      <c r="C694" s="3">
        <v>1</v>
      </c>
      <c r="D694" s="9">
        <v>1</v>
      </c>
      <c r="E694" s="3">
        <v>0</v>
      </c>
      <c r="F694" s="14">
        <v>0</v>
      </c>
      <c r="G694" s="13">
        <v>1</v>
      </c>
      <c r="H694" s="13">
        <v>0</v>
      </c>
      <c r="I694" s="13">
        <v>0</v>
      </c>
      <c r="J694" s="13">
        <v>1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13">
        <v>0</v>
      </c>
      <c r="R694" s="13">
        <v>0</v>
      </c>
      <c r="S694" s="13">
        <v>0</v>
      </c>
      <c r="T694" s="13">
        <v>0</v>
      </c>
      <c r="U694" s="9">
        <v>1</v>
      </c>
      <c r="V694" s="9">
        <v>0</v>
      </c>
      <c r="W694" s="15">
        <f t="shared" si="30"/>
        <v>-0.33163105234680629</v>
      </c>
      <c r="X694" s="46">
        <f t="shared" si="31"/>
        <v>0.4178438160006902</v>
      </c>
      <c r="Y694" s="28">
        <f t="shared" si="32"/>
        <v>-0.54101650986497196</v>
      </c>
    </row>
    <row r="695" spans="2:25" x14ac:dyDescent="0.25">
      <c r="B695" s="9">
        <v>0</v>
      </c>
      <c r="C695" s="3">
        <v>1</v>
      </c>
      <c r="D695" s="9">
        <v>1</v>
      </c>
      <c r="E695" s="3">
        <v>0</v>
      </c>
      <c r="F695" s="14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13">
        <v>1</v>
      </c>
      <c r="T695" s="13">
        <v>0</v>
      </c>
      <c r="U695" s="9">
        <v>1</v>
      </c>
      <c r="V695" s="9">
        <v>0</v>
      </c>
      <c r="W695" s="15">
        <f t="shared" si="30"/>
        <v>-2.0815526933422333</v>
      </c>
      <c r="X695" s="46">
        <f t="shared" si="31"/>
        <v>0.11090277342827884</v>
      </c>
      <c r="Y695" s="28">
        <f t="shared" si="32"/>
        <v>-0.11754868322587324</v>
      </c>
    </row>
    <row r="696" spans="2:25" x14ac:dyDescent="0.25">
      <c r="B696" s="9">
        <v>0</v>
      </c>
      <c r="C696" s="3">
        <v>1</v>
      </c>
      <c r="D696" s="9">
        <v>0</v>
      </c>
      <c r="E696" s="3">
        <v>1</v>
      </c>
      <c r="F696" s="14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9">
        <v>1</v>
      </c>
      <c r="V696" s="9">
        <v>0</v>
      </c>
      <c r="W696" s="15">
        <f t="shared" si="30"/>
        <v>-0.34311298015331626</v>
      </c>
      <c r="X696" s="46">
        <f t="shared" si="31"/>
        <v>0.41505349570771527</v>
      </c>
      <c r="Y696" s="28">
        <f t="shared" si="32"/>
        <v>-0.53623488158590338</v>
      </c>
    </row>
    <row r="697" spans="2:25" x14ac:dyDescent="0.25">
      <c r="B697" s="9">
        <v>0</v>
      </c>
      <c r="C697" s="3">
        <v>1</v>
      </c>
      <c r="D697" s="9">
        <v>1</v>
      </c>
      <c r="E697" s="3">
        <v>0</v>
      </c>
      <c r="F697" s="14">
        <v>0</v>
      </c>
      <c r="G697" s="13">
        <v>1</v>
      </c>
      <c r="H697" s="13">
        <v>1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1</v>
      </c>
      <c r="Q697" s="13">
        <v>0</v>
      </c>
      <c r="R697" s="13">
        <v>0</v>
      </c>
      <c r="S697" s="13">
        <v>0</v>
      </c>
      <c r="T697" s="13">
        <v>0</v>
      </c>
      <c r="U697" s="9">
        <v>1</v>
      </c>
      <c r="V697" s="9">
        <v>0</v>
      </c>
      <c r="W697" s="15">
        <f t="shared" si="30"/>
        <v>-6.2803232068032058</v>
      </c>
      <c r="X697" s="46">
        <f t="shared" si="31"/>
        <v>1.8692943906896328E-3</v>
      </c>
      <c r="Y697" s="28">
        <f t="shared" si="32"/>
        <v>-1.8710437017740017E-3</v>
      </c>
    </row>
    <row r="698" spans="2:25" x14ac:dyDescent="0.25">
      <c r="B698" s="9">
        <v>0</v>
      </c>
      <c r="C698" s="3">
        <v>1</v>
      </c>
      <c r="D698" s="9">
        <v>1</v>
      </c>
      <c r="E698" s="3">
        <v>0</v>
      </c>
      <c r="F698" s="14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>
        <v>0</v>
      </c>
      <c r="U698" s="9">
        <v>1</v>
      </c>
      <c r="V698" s="9">
        <v>0</v>
      </c>
      <c r="W698" s="15">
        <f t="shared" si="30"/>
        <v>-0.5186428933439885</v>
      </c>
      <c r="X698" s="46">
        <f t="shared" si="31"/>
        <v>0.37316962533031278</v>
      </c>
      <c r="Y698" s="28">
        <f t="shared" si="32"/>
        <v>-0.4670793097674471</v>
      </c>
    </row>
    <row r="699" spans="2:25" x14ac:dyDescent="0.25">
      <c r="B699" s="9">
        <v>0</v>
      </c>
      <c r="C699" s="3">
        <v>0</v>
      </c>
      <c r="D699" s="9">
        <v>0</v>
      </c>
      <c r="E699" s="3">
        <v>1</v>
      </c>
      <c r="F699" s="14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1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9">
        <v>1</v>
      </c>
      <c r="V699" s="9">
        <v>0</v>
      </c>
      <c r="W699" s="15">
        <f t="shared" si="30"/>
        <v>1.0956081305551433</v>
      </c>
      <c r="X699" s="46">
        <f t="shared" si="31"/>
        <v>0.74943629741484485</v>
      </c>
      <c r="Y699" s="28">
        <f t="shared" si="32"/>
        <v>-1.3840420890492773</v>
      </c>
    </row>
    <row r="700" spans="2:25" x14ac:dyDescent="0.25">
      <c r="B700" s="9">
        <v>0</v>
      </c>
      <c r="C700" s="3">
        <v>1</v>
      </c>
      <c r="D700" s="9">
        <v>1</v>
      </c>
      <c r="E700" s="3">
        <v>0</v>
      </c>
      <c r="F700" s="14">
        <v>0</v>
      </c>
      <c r="G700" s="13">
        <v>0</v>
      </c>
      <c r="H700" s="13">
        <v>1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1</v>
      </c>
      <c r="Q700" s="13">
        <v>0</v>
      </c>
      <c r="R700" s="13">
        <v>0</v>
      </c>
      <c r="S700" s="13">
        <v>0</v>
      </c>
      <c r="T700" s="13">
        <v>0</v>
      </c>
      <c r="U700" s="9">
        <v>1</v>
      </c>
      <c r="V700" s="9">
        <v>0</v>
      </c>
      <c r="W700" s="15">
        <f t="shared" si="30"/>
        <v>-3.9894619326627239</v>
      </c>
      <c r="X700" s="46">
        <f t="shared" si="31"/>
        <v>1.8173289286516448E-2</v>
      </c>
      <c r="Y700" s="28">
        <f t="shared" si="32"/>
        <v>-1.8340451868119525E-2</v>
      </c>
    </row>
    <row r="701" spans="2:25" x14ac:dyDescent="0.25">
      <c r="B701" s="9">
        <v>1</v>
      </c>
      <c r="C701" s="3">
        <v>0</v>
      </c>
      <c r="D701" s="9">
        <v>1</v>
      </c>
      <c r="E701" s="3">
        <v>0</v>
      </c>
      <c r="F701" s="14">
        <v>0</v>
      </c>
      <c r="G701" s="13">
        <v>0</v>
      </c>
      <c r="H701" s="13">
        <v>1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1</v>
      </c>
      <c r="Q701" s="13">
        <v>0</v>
      </c>
      <c r="R701" s="13">
        <v>0</v>
      </c>
      <c r="S701" s="13">
        <v>0</v>
      </c>
      <c r="T701" s="13">
        <v>0</v>
      </c>
      <c r="U701" s="9">
        <v>1</v>
      </c>
      <c r="V701" s="9">
        <v>0</v>
      </c>
      <c r="W701" s="15">
        <f t="shared" si="30"/>
        <v>-4.4421311898926001</v>
      </c>
      <c r="X701" s="46">
        <f t="shared" si="31"/>
        <v>1.1633885463802182E-2</v>
      </c>
      <c r="Y701" s="28">
        <f t="shared" si="32"/>
        <v>-1.1702088603685323E-2</v>
      </c>
    </row>
    <row r="702" spans="2:25" x14ac:dyDescent="0.25">
      <c r="B702" s="9">
        <v>0</v>
      </c>
      <c r="C702" s="3">
        <v>1</v>
      </c>
      <c r="D702" s="9">
        <v>1</v>
      </c>
      <c r="E702" s="3">
        <v>0</v>
      </c>
      <c r="F702" s="14">
        <v>0</v>
      </c>
      <c r="G702" s="13">
        <v>0</v>
      </c>
      <c r="H702" s="13">
        <v>1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9">
        <v>1</v>
      </c>
      <c r="V702" s="9">
        <v>0</v>
      </c>
      <c r="W702" s="15">
        <f t="shared" si="30"/>
        <v>-2.5441474356575333</v>
      </c>
      <c r="X702" s="46">
        <f t="shared" si="31"/>
        <v>7.2820651076148338E-2</v>
      </c>
      <c r="Y702" s="28">
        <f t="shared" si="32"/>
        <v>-7.560825971989045E-2</v>
      </c>
    </row>
    <row r="703" spans="2:25" x14ac:dyDescent="0.25">
      <c r="B703" s="9">
        <v>1</v>
      </c>
      <c r="C703" s="3">
        <v>0</v>
      </c>
      <c r="D703" s="9">
        <v>1</v>
      </c>
      <c r="E703" s="3">
        <v>0</v>
      </c>
      <c r="F703" s="14">
        <v>0</v>
      </c>
      <c r="G703" s="13">
        <v>0</v>
      </c>
      <c r="H703" s="13">
        <v>1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13">
        <v>0</v>
      </c>
      <c r="R703" s="13">
        <v>0</v>
      </c>
      <c r="S703" s="13">
        <v>0</v>
      </c>
      <c r="T703" s="13">
        <v>0</v>
      </c>
      <c r="U703" s="9">
        <v>1</v>
      </c>
      <c r="V703" s="9">
        <v>0</v>
      </c>
      <c r="W703" s="15">
        <f t="shared" si="30"/>
        <v>-2.9968166928874092</v>
      </c>
      <c r="X703" s="46">
        <f t="shared" si="31"/>
        <v>4.7569891723183585E-2</v>
      </c>
      <c r="Y703" s="28">
        <f t="shared" si="32"/>
        <v>-4.8738551810715486E-2</v>
      </c>
    </row>
    <row r="704" spans="2:25" x14ac:dyDescent="0.25">
      <c r="B704" s="9">
        <v>1</v>
      </c>
      <c r="C704" s="3">
        <v>0</v>
      </c>
      <c r="D704" s="9">
        <v>1</v>
      </c>
      <c r="E704" s="3">
        <v>0</v>
      </c>
      <c r="F704" s="14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>
        <v>0</v>
      </c>
      <c r="U704" s="9">
        <v>1</v>
      </c>
      <c r="V704" s="9">
        <v>0</v>
      </c>
      <c r="W704" s="15">
        <f t="shared" si="30"/>
        <v>-0.97131215057386422</v>
      </c>
      <c r="X704" s="46">
        <f t="shared" si="31"/>
        <v>0.27461904003884419</v>
      </c>
      <c r="Y704" s="28">
        <f t="shared" si="32"/>
        <v>-0.32105830011889697</v>
      </c>
    </row>
    <row r="705" spans="2:25" x14ac:dyDescent="0.25">
      <c r="B705" s="9">
        <v>0</v>
      </c>
      <c r="C705" s="3">
        <v>1</v>
      </c>
      <c r="D705" s="9">
        <v>0</v>
      </c>
      <c r="E705" s="3">
        <v>1</v>
      </c>
      <c r="F705" s="14">
        <v>0</v>
      </c>
      <c r="G705" s="13">
        <v>0</v>
      </c>
      <c r="H705" s="13">
        <v>1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1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9">
        <v>1</v>
      </c>
      <c r="V705" s="9">
        <v>0</v>
      </c>
      <c r="W705" s="15">
        <f t="shared" si="30"/>
        <v>-1.0566303076885508</v>
      </c>
      <c r="X705" s="46">
        <f t="shared" si="31"/>
        <v>0.25795393371626252</v>
      </c>
      <c r="Y705" s="28">
        <f t="shared" si="32"/>
        <v>-0.29834395380153766</v>
      </c>
    </row>
    <row r="706" spans="2:25" x14ac:dyDescent="0.25">
      <c r="B706" s="9">
        <v>0</v>
      </c>
      <c r="C706" s="3">
        <v>1</v>
      </c>
      <c r="D706" s="9">
        <v>0</v>
      </c>
      <c r="E706" s="3">
        <v>1</v>
      </c>
      <c r="F706" s="14">
        <v>0</v>
      </c>
      <c r="G706" s="13">
        <v>0</v>
      </c>
      <c r="H706" s="13">
        <v>1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9">
        <v>1</v>
      </c>
      <c r="V706" s="9">
        <v>0</v>
      </c>
      <c r="W706" s="15">
        <f t="shared" si="30"/>
        <v>-2.3686175224668613</v>
      </c>
      <c r="X706" s="46">
        <f t="shared" si="31"/>
        <v>8.5597284515855673E-2</v>
      </c>
      <c r="Y706" s="28">
        <f t="shared" si="32"/>
        <v>-8.9484196816374026E-2</v>
      </c>
    </row>
    <row r="707" spans="2:25" x14ac:dyDescent="0.25">
      <c r="B707" s="9">
        <v>1</v>
      </c>
      <c r="C707" s="3">
        <v>0</v>
      </c>
      <c r="D707" s="9">
        <v>0</v>
      </c>
      <c r="E707" s="3">
        <v>1</v>
      </c>
      <c r="F707" s="14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1</v>
      </c>
      <c r="T707" s="13">
        <v>0</v>
      </c>
      <c r="U707" s="9">
        <v>1</v>
      </c>
      <c r="V707" s="9">
        <v>0</v>
      </c>
      <c r="W707" s="15">
        <f t="shared" si="30"/>
        <v>-2.3586920373814366</v>
      </c>
      <c r="X707" s="46">
        <f t="shared" si="31"/>
        <v>8.6377358253093353E-2</v>
      </c>
      <c r="Y707" s="28">
        <f t="shared" si="32"/>
        <v>-9.0337657389557097E-2</v>
      </c>
    </row>
    <row r="708" spans="2:25" x14ac:dyDescent="0.25">
      <c r="B708" s="9">
        <v>0</v>
      </c>
      <c r="C708" s="3">
        <v>1</v>
      </c>
      <c r="D708" s="9">
        <v>0</v>
      </c>
      <c r="E708" s="3">
        <v>1</v>
      </c>
      <c r="F708" s="14">
        <v>0</v>
      </c>
      <c r="G708" s="13">
        <v>0</v>
      </c>
      <c r="H708" s="13">
        <v>1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0</v>
      </c>
      <c r="R708" s="13">
        <v>0</v>
      </c>
      <c r="S708" s="13">
        <v>1</v>
      </c>
      <c r="T708" s="13">
        <v>1</v>
      </c>
      <c r="U708" s="9">
        <v>1</v>
      </c>
      <c r="V708" s="9">
        <v>0</v>
      </c>
      <c r="W708" s="15">
        <f t="shared" si="30"/>
        <v>-1.8529746726144856</v>
      </c>
      <c r="X708" s="46">
        <f t="shared" si="31"/>
        <v>0.13552401452805671</v>
      </c>
      <c r="Y708" s="28">
        <f t="shared" si="32"/>
        <v>-0.14563175276174953</v>
      </c>
    </row>
    <row r="709" spans="2:25" x14ac:dyDescent="0.25">
      <c r="B709" s="9">
        <v>0</v>
      </c>
      <c r="C709" s="3">
        <v>1</v>
      </c>
      <c r="D709" s="9">
        <v>0</v>
      </c>
      <c r="E709" s="3">
        <v>1</v>
      </c>
      <c r="F709" s="14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9">
        <v>1</v>
      </c>
      <c r="V709" s="9">
        <v>0</v>
      </c>
      <c r="W709" s="15">
        <f t="shared" si="30"/>
        <v>-0.34311298015331626</v>
      </c>
      <c r="X709" s="46">
        <f t="shared" si="31"/>
        <v>0.41505349570771527</v>
      </c>
      <c r="Y709" s="28">
        <f t="shared" si="32"/>
        <v>-0.53623488158590338</v>
      </c>
    </row>
    <row r="710" spans="2:25" x14ac:dyDescent="0.25">
      <c r="B710" s="9">
        <v>1</v>
      </c>
      <c r="C710" s="3">
        <v>0</v>
      </c>
      <c r="D710" s="9">
        <v>0</v>
      </c>
      <c r="E710" s="3">
        <v>1</v>
      </c>
      <c r="F710" s="14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1</v>
      </c>
      <c r="Q710" s="13">
        <v>0</v>
      </c>
      <c r="R710" s="13">
        <v>0</v>
      </c>
      <c r="S710" s="13">
        <v>0</v>
      </c>
      <c r="T710" s="13">
        <v>0</v>
      </c>
      <c r="U710" s="9">
        <v>1</v>
      </c>
      <c r="V710" s="9">
        <v>0</v>
      </c>
      <c r="W710" s="15">
        <f t="shared" ref="W710:W773" si="33">SUMPRODUCT(B$2:U$2,B710:U710)</f>
        <v>-2.2410967343883827</v>
      </c>
      <c r="X710" s="46">
        <f t="shared" ref="X710:X773" si="34">EXP(W710)/(1+EXP(W710))</f>
        <v>9.6120213984638159E-2</v>
      </c>
      <c r="Y710" s="28">
        <f t="shared" ref="Y710:Y773" si="35">IFERROR(V710*LN(X710)+(1-V710)*LN(1-X710),0)</f>
        <v>-0.10105890750409666</v>
      </c>
    </row>
    <row r="711" spans="2:25" x14ac:dyDescent="0.25">
      <c r="B711" s="9">
        <v>0</v>
      </c>
      <c r="C711" s="3">
        <v>0</v>
      </c>
      <c r="D711" s="9">
        <v>1</v>
      </c>
      <c r="E711" s="3">
        <v>0</v>
      </c>
      <c r="F711" s="14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0</v>
      </c>
      <c r="T711" s="13">
        <v>0</v>
      </c>
      <c r="U711" s="9">
        <v>1</v>
      </c>
      <c r="V711" s="9">
        <v>0</v>
      </c>
      <c r="W711" s="15">
        <f t="shared" si="33"/>
        <v>-0.39190899741383955</v>
      </c>
      <c r="X711" s="46">
        <f t="shared" si="34"/>
        <v>0.40325783303081747</v>
      </c>
      <c r="Y711" s="28">
        <f t="shared" si="35"/>
        <v>-0.51627014000069504</v>
      </c>
    </row>
    <row r="712" spans="2:25" x14ac:dyDescent="0.25">
      <c r="B712" s="9">
        <v>1</v>
      </c>
      <c r="C712" s="3">
        <v>0</v>
      </c>
      <c r="D712" s="9">
        <v>0</v>
      </c>
      <c r="E712" s="3">
        <v>0</v>
      </c>
      <c r="F712" s="14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1</v>
      </c>
      <c r="S712" s="13">
        <v>0</v>
      </c>
      <c r="T712" s="13">
        <v>0</v>
      </c>
      <c r="U712" s="9">
        <v>1</v>
      </c>
      <c r="V712" s="9">
        <v>0</v>
      </c>
      <c r="W712" s="15">
        <f t="shared" si="33"/>
        <v>0.56528472018801268</v>
      </c>
      <c r="X712" s="46">
        <f t="shared" si="34"/>
        <v>0.63767443858928763</v>
      </c>
      <c r="Y712" s="28">
        <f t="shared" si="35"/>
        <v>-1.0152121304075321</v>
      </c>
    </row>
    <row r="713" spans="2:25" x14ac:dyDescent="0.25">
      <c r="B713" s="9">
        <v>0</v>
      </c>
      <c r="C713" s="3">
        <v>0</v>
      </c>
      <c r="D713" s="9">
        <v>0</v>
      </c>
      <c r="E713" s="3">
        <v>1</v>
      </c>
      <c r="F713" s="14">
        <v>0</v>
      </c>
      <c r="G713" s="13">
        <v>1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1</v>
      </c>
      <c r="Q713" s="13">
        <v>0</v>
      </c>
      <c r="R713" s="13">
        <v>0</v>
      </c>
      <c r="S713" s="13">
        <v>0</v>
      </c>
      <c r="T713" s="13">
        <v>0</v>
      </c>
      <c r="U713" s="9">
        <v>1</v>
      </c>
      <c r="V713" s="9">
        <v>0</v>
      </c>
      <c r="W713" s="15">
        <f t="shared" si="33"/>
        <v>-3.952554855368839</v>
      </c>
      <c r="X713" s="46">
        <f t="shared" si="34"/>
        <v>1.884366816629484E-2</v>
      </c>
      <c r="Y713" s="28">
        <f t="shared" si="35"/>
        <v>-1.9023472445791386E-2</v>
      </c>
    </row>
    <row r="714" spans="2:25" x14ac:dyDescent="0.25">
      <c r="B714" s="9">
        <v>1</v>
      </c>
      <c r="C714" s="3">
        <v>0</v>
      </c>
      <c r="D714" s="9">
        <v>0</v>
      </c>
      <c r="E714" s="3">
        <v>0</v>
      </c>
      <c r="F714" s="14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1</v>
      </c>
      <c r="T714" s="13">
        <v>0</v>
      </c>
      <c r="U714" s="9">
        <v>1</v>
      </c>
      <c r="V714" s="9">
        <v>0</v>
      </c>
      <c r="W714" s="15">
        <f t="shared" si="33"/>
        <v>-2.3838939994750712</v>
      </c>
      <c r="X714" s="46">
        <f t="shared" si="34"/>
        <v>8.4409133542977563E-2</v>
      </c>
      <c r="Y714" s="28">
        <f t="shared" si="35"/>
        <v>-8.8185666426370171E-2</v>
      </c>
    </row>
    <row r="715" spans="2:25" x14ac:dyDescent="0.25">
      <c r="B715" s="9">
        <v>0</v>
      </c>
      <c r="C715" s="3">
        <v>0</v>
      </c>
      <c r="D715" s="9">
        <v>1</v>
      </c>
      <c r="E715" s="3">
        <v>0</v>
      </c>
      <c r="F715" s="14">
        <v>0</v>
      </c>
      <c r="G715" s="13">
        <v>0</v>
      </c>
      <c r="H715" s="13">
        <v>1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0</v>
      </c>
      <c r="S715" s="13">
        <v>0</v>
      </c>
      <c r="T715" s="13">
        <v>0</v>
      </c>
      <c r="U715" s="9">
        <v>1</v>
      </c>
      <c r="V715" s="9">
        <v>0</v>
      </c>
      <c r="W715" s="15">
        <f t="shared" si="33"/>
        <v>-2.4174135397273844</v>
      </c>
      <c r="X715" s="46">
        <f t="shared" si="34"/>
        <v>8.1854428914584748E-2</v>
      </c>
      <c r="Y715" s="28">
        <f t="shared" si="35"/>
        <v>-8.5399326766081793E-2</v>
      </c>
    </row>
    <row r="716" spans="2:25" x14ac:dyDescent="0.25">
      <c r="B716" s="9">
        <v>0</v>
      </c>
      <c r="C716" s="3">
        <v>1</v>
      </c>
      <c r="D716" s="9">
        <v>0</v>
      </c>
      <c r="E716" s="3">
        <v>0</v>
      </c>
      <c r="F716" s="14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v>0</v>
      </c>
      <c r="R716" s="13">
        <v>0</v>
      </c>
      <c r="S716" s="13">
        <v>0</v>
      </c>
      <c r="T716" s="13">
        <v>0</v>
      </c>
      <c r="U716" s="9">
        <v>1</v>
      </c>
      <c r="V716" s="9">
        <v>0</v>
      </c>
      <c r="W716" s="15">
        <f t="shared" si="33"/>
        <v>-0.36831494224695061</v>
      </c>
      <c r="X716" s="46">
        <f t="shared" si="34"/>
        <v>0.40894825359117204</v>
      </c>
      <c r="Y716" s="28">
        <f t="shared" si="35"/>
        <v>-0.52585170803361869</v>
      </c>
    </row>
    <row r="717" spans="2:25" x14ac:dyDescent="0.25">
      <c r="B717" s="9">
        <v>0</v>
      </c>
      <c r="C717" s="3">
        <v>1</v>
      </c>
      <c r="D717" s="9">
        <v>0</v>
      </c>
      <c r="E717" s="3">
        <v>1</v>
      </c>
      <c r="F717" s="14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0</v>
      </c>
      <c r="T717" s="13">
        <v>0</v>
      </c>
      <c r="U717" s="9">
        <v>1</v>
      </c>
      <c r="V717" s="9">
        <v>0</v>
      </c>
      <c r="W717" s="15">
        <f t="shared" si="33"/>
        <v>-0.34311298015331626</v>
      </c>
      <c r="X717" s="46">
        <f t="shared" si="34"/>
        <v>0.41505349570771527</v>
      </c>
      <c r="Y717" s="28">
        <f t="shared" si="35"/>
        <v>-0.53623488158590338</v>
      </c>
    </row>
    <row r="718" spans="2:25" x14ac:dyDescent="0.25">
      <c r="B718" s="9">
        <v>1</v>
      </c>
      <c r="C718" s="3">
        <v>0</v>
      </c>
      <c r="D718" s="9">
        <v>1</v>
      </c>
      <c r="E718" s="3">
        <v>0</v>
      </c>
      <c r="F718" s="14">
        <v>0</v>
      </c>
      <c r="G718" s="13">
        <v>1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1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9">
        <v>1</v>
      </c>
      <c r="V718" s="9">
        <v>0</v>
      </c>
      <c r="W718" s="15">
        <f t="shared" si="33"/>
        <v>-1.9501862099360348</v>
      </c>
      <c r="X718" s="46">
        <f t="shared" si="34"/>
        <v>0.12453305530913832</v>
      </c>
      <c r="Y718" s="28">
        <f t="shared" si="35"/>
        <v>-0.13299788389034908</v>
      </c>
    </row>
    <row r="719" spans="2:25" x14ac:dyDescent="0.25">
      <c r="B719" s="9">
        <v>0</v>
      </c>
      <c r="C719" s="3">
        <v>1</v>
      </c>
      <c r="D719" s="9">
        <v>0</v>
      </c>
      <c r="E719" s="3">
        <v>1</v>
      </c>
      <c r="F719" s="14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9">
        <v>1</v>
      </c>
      <c r="V719" s="9">
        <v>0</v>
      </c>
      <c r="W719" s="15">
        <f t="shared" si="33"/>
        <v>-0.34311298015331626</v>
      </c>
      <c r="X719" s="46">
        <f t="shared" si="34"/>
        <v>0.41505349570771527</v>
      </c>
      <c r="Y719" s="28">
        <f t="shared" si="35"/>
        <v>-0.53623488158590338</v>
      </c>
    </row>
    <row r="720" spans="2:25" x14ac:dyDescent="0.25">
      <c r="B720" s="9">
        <v>0</v>
      </c>
      <c r="C720" s="3">
        <v>1</v>
      </c>
      <c r="D720" s="9">
        <v>0</v>
      </c>
      <c r="E720" s="3">
        <v>1</v>
      </c>
      <c r="F720" s="14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9">
        <v>1</v>
      </c>
      <c r="V720" s="9">
        <v>0</v>
      </c>
      <c r="W720" s="15">
        <f t="shared" si="33"/>
        <v>-0.34311298015331626</v>
      </c>
      <c r="X720" s="46">
        <f t="shared" si="34"/>
        <v>0.41505349570771527</v>
      </c>
      <c r="Y720" s="28">
        <f t="shared" si="35"/>
        <v>-0.53623488158590338</v>
      </c>
    </row>
    <row r="721" spans="2:25" x14ac:dyDescent="0.25">
      <c r="B721" s="9">
        <v>1</v>
      </c>
      <c r="C721" s="3">
        <v>0</v>
      </c>
      <c r="D721" s="9">
        <v>0</v>
      </c>
      <c r="E721" s="3">
        <v>1</v>
      </c>
      <c r="F721" s="14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>
        <v>0</v>
      </c>
      <c r="R721" s="13">
        <v>0</v>
      </c>
      <c r="S721" s="13">
        <v>1</v>
      </c>
      <c r="T721" s="13">
        <v>0</v>
      </c>
      <c r="U721" s="9">
        <v>1</v>
      </c>
      <c r="V721" s="9">
        <v>0</v>
      </c>
      <c r="W721" s="15">
        <f t="shared" si="33"/>
        <v>-2.3586920373814366</v>
      </c>
      <c r="X721" s="46">
        <f t="shared" si="34"/>
        <v>8.6377358253093353E-2</v>
      </c>
      <c r="Y721" s="28">
        <f t="shared" si="35"/>
        <v>-9.0337657389557097E-2</v>
      </c>
    </row>
    <row r="722" spans="2:25" x14ac:dyDescent="0.25">
      <c r="B722" s="9">
        <v>0</v>
      </c>
      <c r="C722" s="3">
        <v>1</v>
      </c>
      <c r="D722" s="9">
        <v>0</v>
      </c>
      <c r="E722" s="3">
        <v>1</v>
      </c>
      <c r="F722" s="14">
        <v>0</v>
      </c>
      <c r="G722" s="13">
        <v>1</v>
      </c>
      <c r="H722" s="13">
        <v>1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9">
        <v>1</v>
      </c>
      <c r="V722" s="9">
        <v>0</v>
      </c>
      <c r="W722" s="15">
        <f t="shared" si="33"/>
        <v>-4.6594787966073428</v>
      </c>
      <c r="X722" s="46">
        <f t="shared" si="34"/>
        <v>9.382531949090011E-3</v>
      </c>
      <c r="Y722" s="28">
        <f t="shared" si="35"/>
        <v>-9.4268251747616112E-3</v>
      </c>
    </row>
    <row r="723" spans="2:25" x14ac:dyDescent="0.25">
      <c r="B723" s="9">
        <v>0</v>
      </c>
      <c r="C723" s="3">
        <v>1</v>
      </c>
      <c r="D723" s="9">
        <v>1</v>
      </c>
      <c r="E723" s="3">
        <v>0</v>
      </c>
      <c r="F723" s="14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1</v>
      </c>
      <c r="Q723" s="13">
        <v>0</v>
      </c>
      <c r="R723" s="13">
        <v>0</v>
      </c>
      <c r="S723" s="13">
        <v>1</v>
      </c>
      <c r="T723" s="13">
        <v>0</v>
      </c>
      <c r="U723" s="9">
        <v>1</v>
      </c>
      <c r="V723" s="9">
        <v>0</v>
      </c>
      <c r="W723" s="15">
        <f t="shared" si="33"/>
        <v>-3.5268671903474238</v>
      </c>
      <c r="X723" s="46">
        <f t="shared" si="34"/>
        <v>2.8557369370791858E-2</v>
      </c>
      <c r="Y723" s="28">
        <f t="shared" si="35"/>
        <v>-2.8973064271443142E-2</v>
      </c>
    </row>
    <row r="724" spans="2:25" x14ac:dyDescent="0.25">
      <c r="B724" s="9">
        <v>0</v>
      </c>
      <c r="C724" s="3">
        <v>1</v>
      </c>
      <c r="D724" s="9">
        <v>0</v>
      </c>
      <c r="E724" s="3">
        <v>1</v>
      </c>
      <c r="F724" s="14">
        <v>0</v>
      </c>
      <c r="G724" s="13">
        <v>0</v>
      </c>
      <c r="H724" s="13">
        <v>1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1</v>
      </c>
      <c r="T724" s="13">
        <v>0</v>
      </c>
      <c r="U724" s="9">
        <v>1</v>
      </c>
      <c r="V724" s="9">
        <v>0</v>
      </c>
      <c r="W724" s="15">
        <f t="shared" si="33"/>
        <v>-3.9315273224651062</v>
      </c>
      <c r="X724" s="46">
        <f t="shared" si="34"/>
        <v>1.9236396451687281E-2</v>
      </c>
      <c r="Y724" s="28">
        <f t="shared" si="35"/>
        <v>-1.9423823432144553E-2</v>
      </c>
    </row>
    <row r="725" spans="2:25" x14ac:dyDescent="0.25">
      <c r="B725" s="9">
        <v>0</v>
      </c>
      <c r="C725" s="3">
        <v>0</v>
      </c>
      <c r="D725" s="9">
        <v>1</v>
      </c>
      <c r="E725" s="3">
        <v>0</v>
      </c>
      <c r="F725" s="14">
        <v>0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9">
        <v>1</v>
      </c>
      <c r="V725" s="9">
        <v>0</v>
      </c>
      <c r="W725" s="15">
        <f t="shared" si="33"/>
        <v>-0.39190899741383955</v>
      </c>
      <c r="X725" s="46">
        <f t="shared" si="34"/>
        <v>0.40325783303081747</v>
      </c>
      <c r="Y725" s="28">
        <f t="shared" si="35"/>
        <v>-0.51627014000069504</v>
      </c>
    </row>
    <row r="726" spans="2:25" x14ac:dyDescent="0.25">
      <c r="B726" s="9">
        <v>0</v>
      </c>
      <c r="C726" s="3">
        <v>1</v>
      </c>
      <c r="D726" s="9">
        <v>0</v>
      </c>
      <c r="E726" s="3">
        <v>1</v>
      </c>
      <c r="F726" s="14">
        <v>0</v>
      </c>
      <c r="G726" s="13">
        <v>0</v>
      </c>
      <c r="H726" s="13">
        <v>0</v>
      </c>
      <c r="I726" s="13">
        <v>0</v>
      </c>
      <c r="J726" s="13">
        <v>1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0</v>
      </c>
      <c r="S726" s="13">
        <v>0</v>
      </c>
      <c r="T726" s="13">
        <v>0</v>
      </c>
      <c r="U726" s="9">
        <v>1</v>
      </c>
      <c r="V726" s="9">
        <v>0</v>
      </c>
      <c r="W726" s="15">
        <f t="shared" si="33"/>
        <v>2.1347601349843468</v>
      </c>
      <c r="X726" s="46">
        <f t="shared" si="34"/>
        <v>0.89423605763730241</v>
      </c>
      <c r="Y726" s="28">
        <f t="shared" si="35"/>
        <v>-2.246545627072968</v>
      </c>
    </row>
    <row r="727" spans="2:25" x14ac:dyDescent="0.25">
      <c r="B727" s="9">
        <v>1</v>
      </c>
      <c r="C727" s="3">
        <v>0</v>
      </c>
      <c r="D727" s="9">
        <v>0</v>
      </c>
      <c r="E727" s="3">
        <v>1</v>
      </c>
      <c r="F727" s="14">
        <v>0</v>
      </c>
      <c r="G727" s="13">
        <v>1</v>
      </c>
      <c r="H727" s="13">
        <v>1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0</v>
      </c>
      <c r="T727" s="13">
        <v>0</v>
      </c>
      <c r="U727" s="9">
        <v>1</v>
      </c>
      <c r="V727" s="9">
        <v>0</v>
      </c>
      <c r="W727" s="15">
        <f t="shared" si="33"/>
        <v>-5.1121480538372186</v>
      </c>
      <c r="X727" s="46">
        <f t="shared" si="34"/>
        <v>5.9870701006283431E-3</v>
      </c>
      <c r="Y727" s="28">
        <f t="shared" si="35"/>
        <v>-6.0050644631116801E-3</v>
      </c>
    </row>
    <row r="728" spans="2:25" x14ac:dyDescent="0.25">
      <c r="B728" s="9">
        <v>1</v>
      </c>
      <c r="C728" s="3">
        <v>0</v>
      </c>
      <c r="D728" s="9">
        <v>0</v>
      </c>
      <c r="E728" s="3">
        <v>1</v>
      </c>
      <c r="F728" s="14">
        <v>0</v>
      </c>
      <c r="G728" s="13">
        <v>1</v>
      </c>
      <c r="H728" s="13">
        <v>1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1</v>
      </c>
      <c r="Q728" s="13">
        <v>0</v>
      </c>
      <c r="R728" s="13">
        <v>0</v>
      </c>
      <c r="S728" s="13">
        <v>0</v>
      </c>
      <c r="T728" s="13">
        <v>0</v>
      </c>
      <c r="U728" s="9">
        <v>1</v>
      </c>
      <c r="V728" s="9">
        <v>0</v>
      </c>
      <c r="W728" s="15">
        <f t="shared" si="33"/>
        <v>-6.5574625508424091</v>
      </c>
      <c r="X728" s="46">
        <f t="shared" si="34"/>
        <v>1.4174709344933669E-3</v>
      </c>
      <c r="Y728" s="28">
        <f t="shared" si="35"/>
        <v>-1.4184764967676638E-3</v>
      </c>
    </row>
    <row r="729" spans="2:25" x14ac:dyDescent="0.25">
      <c r="B729" s="9">
        <v>1</v>
      </c>
      <c r="C729" s="3">
        <v>0</v>
      </c>
      <c r="D729" s="9">
        <v>1</v>
      </c>
      <c r="E729" s="3">
        <v>0</v>
      </c>
      <c r="F729" s="14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9">
        <v>1</v>
      </c>
      <c r="V729" s="9">
        <v>0</v>
      </c>
      <c r="W729" s="15">
        <f t="shared" si="33"/>
        <v>-0.97131215057386422</v>
      </c>
      <c r="X729" s="46">
        <f t="shared" si="34"/>
        <v>0.27461904003884419</v>
      </c>
      <c r="Y729" s="28">
        <f t="shared" si="35"/>
        <v>-0.32105830011889697</v>
      </c>
    </row>
    <row r="730" spans="2:25" x14ac:dyDescent="0.25">
      <c r="B730" s="9">
        <v>1</v>
      </c>
      <c r="C730" s="3">
        <v>0</v>
      </c>
      <c r="D730" s="9">
        <v>0</v>
      </c>
      <c r="E730" s="3">
        <v>1</v>
      </c>
      <c r="F730" s="14">
        <v>0</v>
      </c>
      <c r="G730" s="13">
        <v>1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1</v>
      </c>
      <c r="T730" s="13">
        <v>0</v>
      </c>
      <c r="U730" s="9">
        <v>1</v>
      </c>
      <c r="V730" s="9">
        <v>0</v>
      </c>
      <c r="W730" s="15">
        <f t="shared" si="33"/>
        <v>-4.6495533115219185</v>
      </c>
      <c r="X730" s="46">
        <f t="shared" si="34"/>
        <v>9.4752350380708436E-3</v>
      </c>
      <c r="Y730" s="28">
        <f t="shared" si="35"/>
        <v>-9.5204106705465107E-3</v>
      </c>
    </row>
    <row r="731" spans="2:25" x14ac:dyDescent="0.25">
      <c r="B731" s="9">
        <v>0</v>
      </c>
      <c r="C731" s="3">
        <v>1</v>
      </c>
      <c r="D731" s="9">
        <v>0</v>
      </c>
      <c r="E731" s="3">
        <v>1</v>
      </c>
      <c r="F731" s="14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v>0</v>
      </c>
      <c r="R731" s="13">
        <v>0</v>
      </c>
      <c r="S731" s="13">
        <v>0</v>
      </c>
      <c r="T731" s="13">
        <v>0</v>
      </c>
      <c r="U731" s="9">
        <v>1</v>
      </c>
      <c r="V731" s="9">
        <v>0</v>
      </c>
      <c r="W731" s="15">
        <f t="shared" si="33"/>
        <v>-0.34311298015331626</v>
      </c>
      <c r="X731" s="46">
        <f t="shared" si="34"/>
        <v>0.41505349570771527</v>
      </c>
      <c r="Y731" s="28">
        <f t="shared" si="35"/>
        <v>-0.53623488158590338</v>
      </c>
    </row>
    <row r="732" spans="2:25" x14ac:dyDescent="0.25">
      <c r="B732" s="9">
        <v>0</v>
      </c>
      <c r="C732" s="3">
        <v>1</v>
      </c>
      <c r="D732" s="9">
        <v>0</v>
      </c>
      <c r="E732" s="3">
        <v>0</v>
      </c>
      <c r="F732" s="14">
        <v>0</v>
      </c>
      <c r="G732" s="13">
        <v>1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9">
        <v>1</v>
      </c>
      <c r="V732" s="9">
        <v>0</v>
      </c>
      <c r="W732" s="15">
        <f t="shared" si="33"/>
        <v>-2.6591762163874315</v>
      </c>
      <c r="X732" s="46">
        <f t="shared" si="34"/>
        <v>6.5425685782085713E-2</v>
      </c>
      <c r="Y732" s="28">
        <f t="shared" si="35"/>
        <v>-6.7664132275682562E-2</v>
      </c>
    </row>
    <row r="733" spans="2:25" x14ac:dyDescent="0.25">
      <c r="B733" s="9">
        <v>0</v>
      </c>
      <c r="C733" s="3">
        <v>1</v>
      </c>
      <c r="D733" s="9">
        <v>1</v>
      </c>
      <c r="E733" s="3">
        <v>0</v>
      </c>
      <c r="F733" s="14">
        <v>0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1</v>
      </c>
      <c r="Q733" s="13">
        <v>0</v>
      </c>
      <c r="R733" s="13">
        <v>0</v>
      </c>
      <c r="S733" s="13">
        <v>0</v>
      </c>
      <c r="T733" s="13">
        <v>0</v>
      </c>
      <c r="U733" s="9">
        <v>1</v>
      </c>
      <c r="V733" s="9">
        <v>0</v>
      </c>
      <c r="W733" s="15">
        <f t="shared" si="33"/>
        <v>-1.9639573903491789</v>
      </c>
      <c r="X733" s="46">
        <f t="shared" si="34"/>
        <v>0.12303940494698924</v>
      </c>
      <c r="Y733" s="28">
        <f t="shared" si="35"/>
        <v>-0.13129321914390837</v>
      </c>
    </row>
    <row r="734" spans="2:25" x14ac:dyDescent="0.25">
      <c r="B734" s="9">
        <v>1</v>
      </c>
      <c r="C734" s="3">
        <v>0</v>
      </c>
      <c r="D734" s="9">
        <v>0</v>
      </c>
      <c r="E734" s="3">
        <v>1</v>
      </c>
      <c r="F734" s="14">
        <v>0</v>
      </c>
      <c r="G734" s="13">
        <v>1</v>
      </c>
      <c r="H734" s="13">
        <v>1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9">
        <v>1</v>
      </c>
      <c r="V734" s="9">
        <v>0</v>
      </c>
      <c r="W734" s="15">
        <f t="shared" si="33"/>
        <v>-5.1121480538372186</v>
      </c>
      <c r="X734" s="46">
        <f t="shared" si="34"/>
        <v>5.9870701006283431E-3</v>
      </c>
      <c r="Y734" s="28">
        <f t="shared" si="35"/>
        <v>-6.0050644631116801E-3</v>
      </c>
    </row>
    <row r="735" spans="2:25" x14ac:dyDescent="0.25">
      <c r="B735" s="9">
        <v>1</v>
      </c>
      <c r="C735" s="3">
        <v>0</v>
      </c>
      <c r="D735" s="9">
        <v>0</v>
      </c>
      <c r="E735" s="3">
        <v>1</v>
      </c>
      <c r="F735" s="14">
        <v>0</v>
      </c>
      <c r="G735" s="13">
        <v>1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9">
        <v>1</v>
      </c>
      <c r="V735" s="9">
        <v>0</v>
      </c>
      <c r="W735" s="15">
        <f t="shared" si="33"/>
        <v>-3.0866435115236732</v>
      </c>
      <c r="X735" s="46">
        <f t="shared" si="34"/>
        <v>4.3661571461210996E-2</v>
      </c>
      <c r="Y735" s="28">
        <f t="shared" si="35"/>
        <v>-4.4643423827945228E-2</v>
      </c>
    </row>
    <row r="736" spans="2:25" x14ac:dyDescent="0.25">
      <c r="B736" s="9">
        <v>0</v>
      </c>
      <c r="C736" s="3">
        <v>1</v>
      </c>
      <c r="D736" s="9">
        <v>1</v>
      </c>
      <c r="E736" s="3">
        <v>0</v>
      </c>
      <c r="F736" s="14">
        <v>0</v>
      </c>
      <c r="G736" s="13">
        <v>1</v>
      </c>
      <c r="H736" s="13">
        <v>1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>
        <v>0</v>
      </c>
      <c r="U736" s="9">
        <v>1</v>
      </c>
      <c r="V736" s="9">
        <v>0</v>
      </c>
      <c r="W736" s="15">
        <f t="shared" si="33"/>
        <v>-4.8350087097980152</v>
      </c>
      <c r="X736" s="46">
        <f t="shared" si="34"/>
        <v>7.8839682186957853E-3</v>
      </c>
      <c r="Y736" s="28">
        <f t="shared" si="35"/>
        <v>-7.9152110159553587E-3</v>
      </c>
    </row>
    <row r="737" spans="2:25" x14ac:dyDescent="0.25">
      <c r="B737" s="9">
        <v>0</v>
      </c>
      <c r="C737" s="3">
        <v>1</v>
      </c>
      <c r="D737" s="9">
        <v>1</v>
      </c>
      <c r="E737" s="3">
        <v>0</v>
      </c>
      <c r="F737" s="14">
        <v>0</v>
      </c>
      <c r="G737" s="13">
        <v>0</v>
      </c>
      <c r="H737" s="13">
        <v>1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0</v>
      </c>
      <c r="T737" s="13">
        <v>0</v>
      </c>
      <c r="U737" s="9">
        <v>1</v>
      </c>
      <c r="V737" s="9">
        <v>0</v>
      </c>
      <c r="W737" s="15">
        <f t="shared" si="33"/>
        <v>-2.5441474356575333</v>
      </c>
      <c r="X737" s="46">
        <f t="shared" si="34"/>
        <v>7.2820651076148338E-2</v>
      </c>
      <c r="Y737" s="28">
        <f t="shared" si="35"/>
        <v>-7.560825971989045E-2</v>
      </c>
    </row>
    <row r="738" spans="2:25" x14ac:dyDescent="0.25">
      <c r="B738" s="9">
        <v>0</v>
      </c>
      <c r="C738" s="3">
        <v>1</v>
      </c>
      <c r="D738" s="9">
        <v>0</v>
      </c>
      <c r="E738" s="3">
        <v>1</v>
      </c>
      <c r="F738" s="14">
        <v>0</v>
      </c>
      <c r="G738" s="13">
        <v>0</v>
      </c>
      <c r="H738" s="13">
        <v>1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9">
        <v>1</v>
      </c>
      <c r="V738" s="9">
        <v>0</v>
      </c>
      <c r="W738" s="15">
        <f t="shared" si="33"/>
        <v>-2.3686175224668613</v>
      </c>
      <c r="X738" s="46">
        <f t="shared" si="34"/>
        <v>8.5597284515855673E-2</v>
      </c>
      <c r="Y738" s="28">
        <f t="shared" si="35"/>
        <v>-8.9484196816374026E-2</v>
      </c>
    </row>
    <row r="739" spans="2:25" x14ac:dyDescent="0.25">
      <c r="B739" s="9">
        <v>0</v>
      </c>
      <c r="C739" s="3">
        <v>1</v>
      </c>
      <c r="D739" s="9">
        <v>1</v>
      </c>
      <c r="E739" s="3">
        <v>0</v>
      </c>
      <c r="F739" s="14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9">
        <v>1</v>
      </c>
      <c r="V739" s="9">
        <v>0</v>
      </c>
      <c r="W739" s="15">
        <f t="shared" si="33"/>
        <v>-0.5186428933439885</v>
      </c>
      <c r="X739" s="46">
        <f t="shared" si="34"/>
        <v>0.37316962533031278</v>
      </c>
      <c r="Y739" s="28">
        <f t="shared" si="35"/>
        <v>-0.4670793097674471</v>
      </c>
    </row>
    <row r="740" spans="2:25" x14ac:dyDescent="0.25">
      <c r="B740" s="9">
        <v>0</v>
      </c>
      <c r="C740" s="3">
        <v>1</v>
      </c>
      <c r="D740" s="9">
        <v>1</v>
      </c>
      <c r="E740" s="3">
        <v>0</v>
      </c>
      <c r="F740" s="14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9">
        <v>1</v>
      </c>
      <c r="V740" s="9">
        <v>0</v>
      </c>
      <c r="W740" s="15">
        <f t="shared" si="33"/>
        <v>-0.5186428933439885</v>
      </c>
      <c r="X740" s="46">
        <f t="shared" si="34"/>
        <v>0.37316962533031278</v>
      </c>
      <c r="Y740" s="28">
        <f t="shared" si="35"/>
        <v>-0.4670793097674471</v>
      </c>
    </row>
    <row r="741" spans="2:25" x14ac:dyDescent="0.25">
      <c r="B741" s="9">
        <v>0</v>
      </c>
      <c r="C741" s="3">
        <v>0</v>
      </c>
      <c r="D741" s="9">
        <v>0</v>
      </c>
      <c r="E741" s="3">
        <v>1</v>
      </c>
      <c r="F741" s="14">
        <v>0</v>
      </c>
      <c r="G741" s="13">
        <v>0</v>
      </c>
      <c r="H741" s="13">
        <v>1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9">
        <v>1</v>
      </c>
      <c r="V741" s="9">
        <v>0</v>
      </c>
      <c r="W741" s="15">
        <f t="shared" si="33"/>
        <v>-2.2418836265367124</v>
      </c>
      <c r="X741" s="46">
        <f t="shared" si="34"/>
        <v>9.6051869638724863E-2</v>
      </c>
      <c r="Y741" s="28">
        <f t="shared" si="35"/>
        <v>-0.10098329815507981</v>
      </c>
    </row>
    <row r="742" spans="2:25" x14ac:dyDescent="0.25">
      <c r="B742" s="9">
        <v>1</v>
      </c>
      <c r="C742" s="3">
        <v>0</v>
      </c>
      <c r="D742" s="9">
        <v>0</v>
      </c>
      <c r="E742" s="3">
        <v>1</v>
      </c>
      <c r="F742" s="14">
        <v>0</v>
      </c>
      <c r="G742" s="13">
        <v>0</v>
      </c>
      <c r="H742" s="13">
        <v>1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9">
        <v>1</v>
      </c>
      <c r="V742" s="9">
        <v>0</v>
      </c>
      <c r="W742" s="15">
        <f t="shared" si="33"/>
        <v>-2.8212867796967367</v>
      </c>
      <c r="X742" s="46">
        <f t="shared" si="34"/>
        <v>5.6184659310777332E-2</v>
      </c>
      <c r="Y742" s="28">
        <f t="shared" si="35"/>
        <v>-5.7824745648157899E-2</v>
      </c>
    </row>
    <row r="743" spans="2:25" x14ac:dyDescent="0.25">
      <c r="B743" s="9">
        <v>1</v>
      </c>
      <c r="C743" s="3">
        <v>0</v>
      </c>
      <c r="D743" s="9">
        <v>0</v>
      </c>
      <c r="E743" s="3">
        <v>1</v>
      </c>
      <c r="F743" s="14">
        <v>0</v>
      </c>
      <c r="G743" s="13">
        <v>1</v>
      </c>
      <c r="H743" s="13">
        <v>0</v>
      </c>
      <c r="I743" s="13">
        <v>0</v>
      </c>
      <c r="J743" s="13">
        <v>1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9">
        <v>1</v>
      </c>
      <c r="V743" s="9">
        <v>0</v>
      </c>
      <c r="W743" s="15">
        <f t="shared" si="33"/>
        <v>-0.60877039638601005</v>
      </c>
      <c r="X743" s="46">
        <f t="shared" si="34"/>
        <v>0.35233973812412434</v>
      </c>
      <c r="Y743" s="28">
        <f t="shared" si="35"/>
        <v>-0.43438900734505542</v>
      </c>
    </row>
    <row r="744" spans="2:25" x14ac:dyDescent="0.25">
      <c r="B744" s="9">
        <v>1</v>
      </c>
      <c r="C744" s="3">
        <v>0</v>
      </c>
      <c r="D744" s="9">
        <v>0</v>
      </c>
      <c r="E744" s="3">
        <v>1</v>
      </c>
      <c r="F744" s="14">
        <v>0</v>
      </c>
      <c r="G744" s="13">
        <v>0</v>
      </c>
      <c r="H744" s="13">
        <v>1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1</v>
      </c>
      <c r="Q744" s="13">
        <v>0</v>
      </c>
      <c r="R744" s="13">
        <v>0</v>
      </c>
      <c r="S744" s="13">
        <v>1</v>
      </c>
      <c r="T744" s="13">
        <v>0</v>
      </c>
      <c r="U744" s="9">
        <v>1</v>
      </c>
      <c r="V744" s="9">
        <v>0</v>
      </c>
      <c r="W744" s="15">
        <f t="shared" si="33"/>
        <v>-5.8295110767001725</v>
      </c>
      <c r="X744" s="46">
        <f t="shared" si="34"/>
        <v>2.9308984093447607E-3</v>
      </c>
      <c r="Y744" s="28">
        <f t="shared" si="35"/>
        <v>-2.935201902879628E-3</v>
      </c>
    </row>
    <row r="745" spans="2:25" x14ac:dyDescent="0.25">
      <c r="B745" s="9">
        <v>0</v>
      </c>
      <c r="C745" s="3">
        <v>1</v>
      </c>
      <c r="D745" s="9">
        <v>1</v>
      </c>
      <c r="E745" s="3">
        <v>0</v>
      </c>
      <c r="F745" s="14">
        <v>0</v>
      </c>
      <c r="G745" s="13">
        <v>0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1</v>
      </c>
      <c r="Q745" s="13">
        <v>0</v>
      </c>
      <c r="R745" s="13">
        <v>0</v>
      </c>
      <c r="S745" s="13">
        <v>0</v>
      </c>
      <c r="T745" s="13">
        <v>0</v>
      </c>
      <c r="U745" s="9">
        <v>1</v>
      </c>
      <c r="V745" s="9">
        <v>0</v>
      </c>
      <c r="W745" s="15">
        <f t="shared" si="33"/>
        <v>-1.9639573903491789</v>
      </c>
      <c r="X745" s="46">
        <f t="shared" si="34"/>
        <v>0.12303940494698924</v>
      </c>
      <c r="Y745" s="28">
        <f t="shared" si="35"/>
        <v>-0.13129321914390837</v>
      </c>
    </row>
    <row r="746" spans="2:25" x14ac:dyDescent="0.25">
      <c r="B746" s="9">
        <v>1</v>
      </c>
      <c r="C746" s="3">
        <v>0</v>
      </c>
      <c r="D746" s="9">
        <v>1</v>
      </c>
      <c r="E746" s="3">
        <v>0</v>
      </c>
      <c r="F746" s="14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1</v>
      </c>
      <c r="N746" s="13">
        <v>0</v>
      </c>
      <c r="O746" s="13">
        <v>0</v>
      </c>
      <c r="P746" s="13">
        <v>1</v>
      </c>
      <c r="Q746" s="13">
        <v>0</v>
      </c>
      <c r="R746" s="13">
        <v>0</v>
      </c>
      <c r="S746" s="13">
        <v>0</v>
      </c>
      <c r="T746" s="13">
        <v>0</v>
      </c>
      <c r="U746" s="9">
        <v>1</v>
      </c>
      <c r="V746" s="9">
        <v>0</v>
      </c>
      <c r="W746" s="15">
        <f t="shared" si="33"/>
        <v>-0.48112570546326477</v>
      </c>
      <c r="X746" s="46">
        <f t="shared" si="34"/>
        <v>0.38198634153568151</v>
      </c>
      <c r="Y746" s="28">
        <f t="shared" si="35"/>
        <v>-0.48124472069372232</v>
      </c>
    </row>
    <row r="747" spans="2:25" x14ac:dyDescent="0.25">
      <c r="B747" s="9">
        <v>0</v>
      </c>
      <c r="C747" s="3">
        <v>1</v>
      </c>
      <c r="D747" s="9">
        <v>0</v>
      </c>
      <c r="E747" s="3">
        <v>1</v>
      </c>
      <c r="F747" s="14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0</v>
      </c>
      <c r="R747" s="13">
        <v>0</v>
      </c>
      <c r="S747" s="13">
        <v>0</v>
      </c>
      <c r="T747" s="13">
        <v>0</v>
      </c>
      <c r="U747" s="9">
        <v>1</v>
      </c>
      <c r="V747" s="9">
        <v>0</v>
      </c>
      <c r="W747" s="15">
        <f t="shared" si="33"/>
        <v>-0.34311298015331626</v>
      </c>
      <c r="X747" s="46">
        <f t="shared" si="34"/>
        <v>0.41505349570771527</v>
      </c>
      <c r="Y747" s="28">
        <f t="shared" si="35"/>
        <v>-0.53623488158590338</v>
      </c>
    </row>
    <row r="748" spans="2:25" x14ac:dyDescent="0.25">
      <c r="B748" s="9">
        <v>0</v>
      </c>
      <c r="C748" s="3">
        <v>1</v>
      </c>
      <c r="D748" s="9">
        <v>0</v>
      </c>
      <c r="E748" s="3">
        <v>0</v>
      </c>
      <c r="F748" s="14">
        <v>0</v>
      </c>
      <c r="G748" s="13">
        <v>0</v>
      </c>
      <c r="H748" s="13">
        <v>1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0</v>
      </c>
      <c r="R748" s="13">
        <v>1</v>
      </c>
      <c r="S748" s="13">
        <v>0</v>
      </c>
      <c r="T748" s="13">
        <v>1</v>
      </c>
      <c r="U748" s="9">
        <v>1</v>
      </c>
      <c r="V748" s="9">
        <v>0</v>
      </c>
      <c r="W748" s="15">
        <f t="shared" si="33"/>
        <v>1.0710020849549642</v>
      </c>
      <c r="X748" s="46">
        <f t="shared" si="34"/>
        <v>0.74478743796279523</v>
      </c>
      <c r="Y748" s="28">
        <f t="shared" si="35"/>
        <v>-1.3656585044392597</v>
      </c>
    </row>
    <row r="749" spans="2:25" x14ac:dyDescent="0.25">
      <c r="B749" s="9">
        <v>0</v>
      </c>
      <c r="C749" s="3">
        <v>1</v>
      </c>
      <c r="D749" s="9">
        <v>1</v>
      </c>
      <c r="E749" s="3">
        <v>0</v>
      </c>
      <c r="F749" s="14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1</v>
      </c>
      <c r="T749" s="13">
        <v>0</v>
      </c>
      <c r="U749" s="9">
        <v>1</v>
      </c>
      <c r="V749" s="9">
        <v>0</v>
      </c>
      <c r="W749" s="15">
        <f t="shared" si="33"/>
        <v>-2.0815526933422333</v>
      </c>
      <c r="X749" s="46">
        <f t="shared" si="34"/>
        <v>0.11090277342827884</v>
      </c>
      <c r="Y749" s="28">
        <f t="shared" si="35"/>
        <v>-0.11754868322587324</v>
      </c>
    </row>
    <row r="750" spans="2:25" x14ac:dyDescent="0.25">
      <c r="B750" s="9">
        <v>1</v>
      </c>
      <c r="C750" s="3">
        <v>0</v>
      </c>
      <c r="D750" s="9">
        <v>0</v>
      </c>
      <c r="E750" s="3">
        <v>1</v>
      </c>
      <c r="F750" s="14">
        <v>0</v>
      </c>
      <c r="G750" s="13">
        <v>1</v>
      </c>
      <c r="H750" s="13">
        <v>1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9">
        <v>1</v>
      </c>
      <c r="V750" s="9">
        <v>0</v>
      </c>
      <c r="W750" s="15">
        <f t="shared" si="33"/>
        <v>-5.1121480538372186</v>
      </c>
      <c r="X750" s="46">
        <f t="shared" si="34"/>
        <v>5.9870701006283431E-3</v>
      </c>
      <c r="Y750" s="28">
        <f t="shared" si="35"/>
        <v>-6.0050644631116801E-3</v>
      </c>
    </row>
    <row r="751" spans="2:25" x14ac:dyDescent="0.25">
      <c r="B751" s="9">
        <v>1</v>
      </c>
      <c r="C751" s="3">
        <v>0</v>
      </c>
      <c r="D751" s="9">
        <v>0</v>
      </c>
      <c r="E751" s="3">
        <v>1</v>
      </c>
      <c r="F751" s="14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0</v>
      </c>
      <c r="S751" s="13">
        <v>0</v>
      </c>
      <c r="T751" s="13">
        <v>0</v>
      </c>
      <c r="U751" s="9">
        <v>1</v>
      </c>
      <c r="V751" s="9">
        <v>0</v>
      </c>
      <c r="W751" s="15">
        <f t="shared" si="33"/>
        <v>-0.79578223738319198</v>
      </c>
      <c r="X751" s="46">
        <f t="shared" si="34"/>
        <v>0.31092846135341967</v>
      </c>
      <c r="Y751" s="28">
        <f t="shared" si="35"/>
        <v>-0.37241018368267276</v>
      </c>
    </row>
    <row r="752" spans="2:25" x14ac:dyDescent="0.25">
      <c r="B752" s="9">
        <v>1</v>
      </c>
      <c r="C752" s="3">
        <v>0</v>
      </c>
      <c r="D752" s="9">
        <v>1</v>
      </c>
      <c r="E752" s="3">
        <v>0</v>
      </c>
      <c r="F752" s="14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0</v>
      </c>
      <c r="T752" s="13">
        <v>0</v>
      </c>
      <c r="U752" s="9">
        <v>1</v>
      </c>
      <c r="V752" s="9">
        <v>0</v>
      </c>
      <c r="W752" s="15">
        <f t="shared" si="33"/>
        <v>-0.97131215057386422</v>
      </c>
      <c r="X752" s="46">
        <f t="shared" si="34"/>
        <v>0.27461904003884419</v>
      </c>
      <c r="Y752" s="28">
        <f t="shared" si="35"/>
        <v>-0.32105830011889697</v>
      </c>
    </row>
    <row r="753" spans="2:25" x14ac:dyDescent="0.25">
      <c r="B753" s="9">
        <v>1</v>
      </c>
      <c r="C753" s="3">
        <v>0</v>
      </c>
      <c r="D753" s="9">
        <v>0</v>
      </c>
      <c r="E753" s="3">
        <v>0</v>
      </c>
      <c r="F753" s="14">
        <v>0</v>
      </c>
      <c r="G753" s="13">
        <v>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9">
        <v>1</v>
      </c>
      <c r="V753" s="9">
        <v>0</v>
      </c>
      <c r="W753" s="15">
        <f t="shared" si="33"/>
        <v>-0.82098419947682633</v>
      </c>
      <c r="X753" s="46">
        <f t="shared" si="34"/>
        <v>0.3055547816078607</v>
      </c>
      <c r="Y753" s="28">
        <f t="shared" si="35"/>
        <v>-0.36464199910384976</v>
      </c>
    </row>
    <row r="754" spans="2:25" x14ac:dyDescent="0.25">
      <c r="B754" s="9">
        <v>0</v>
      </c>
      <c r="C754" s="3">
        <v>1</v>
      </c>
      <c r="D754" s="9">
        <v>0</v>
      </c>
      <c r="E754" s="3">
        <v>1</v>
      </c>
      <c r="F754" s="14">
        <v>0</v>
      </c>
      <c r="G754" s="13">
        <v>0</v>
      </c>
      <c r="H754" s="13">
        <v>1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1</v>
      </c>
      <c r="T754" s="13">
        <v>0</v>
      </c>
      <c r="U754" s="9">
        <v>1</v>
      </c>
      <c r="V754" s="9">
        <v>0</v>
      </c>
      <c r="W754" s="15">
        <f t="shared" si="33"/>
        <v>-3.9315273224651062</v>
      </c>
      <c r="X754" s="46">
        <f t="shared" si="34"/>
        <v>1.9236396451687281E-2</v>
      </c>
      <c r="Y754" s="28">
        <f t="shared" si="35"/>
        <v>-1.9423823432144553E-2</v>
      </c>
    </row>
    <row r="755" spans="2:25" x14ac:dyDescent="0.25">
      <c r="B755" s="9">
        <v>0</v>
      </c>
      <c r="C755" s="3">
        <v>1</v>
      </c>
      <c r="D755" s="9">
        <v>0</v>
      </c>
      <c r="E755" s="3">
        <v>1</v>
      </c>
      <c r="F755" s="14">
        <v>0</v>
      </c>
      <c r="G755" s="13">
        <v>0</v>
      </c>
      <c r="H755" s="13">
        <v>1</v>
      </c>
      <c r="I755" s="13">
        <v>0</v>
      </c>
      <c r="J755" s="13">
        <v>0</v>
      </c>
      <c r="K755" s="13">
        <v>0</v>
      </c>
      <c r="L755" s="13">
        <v>1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1</v>
      </c>
      <c r="T755" s="13">
        <v>0</v>
      </c>
      <c r="U755" s="9">
        <v>1</v>
      </c>
      <c r="V755" s="9">
        <v>0</v>
      </c>
      <c r="W755" s="15">
        <f t="shared" si="33"/>
        <v>-2.6771454011142932</v>
      </c>
      <c r="X755" s="46">
        <f t="shared" si="34"/>
        <v>6.4335499549200259E-2</v>
      </c>
      <c r="Y755" s="28">
        <f t="shared" si="35"/>
        <v>-6.6498306448721747E-2</v>
      </c>
    </row>
    <row r="756" spans="2:25" x14ac:dyDescent="0.25">
      <c r="B756" s="9">
        <v>0</v>
      </c>
      <c r="C756" s="3">
        <v>1</v>
      </c>
      <c r="D756" s="9">
        <v>1</v>
      </c>
      <c r="E756" s="3">
        <v>0</v>
      </c>
      <c r="F756" s="14">
        <v>0</v>
      </c>
      <c r="G756" s="13">
        <v>1</v>
      </c>
      <c r="H756" s="13">
        <v>1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9">
        <v>1</v>
      </c>
      <c r="V756" s="9">
        <v>0</v>
      </c>
      <c r="W756" s="15">
        <f t="shared" si="33"/>
        <v>-4.8350087097980152</v>
      </c>
      <c r="X756" s="46">
        <f t="shared" si="34"/>
        <v>7.8839682186957853E-3</v>
      </c>
      <c r="Y756" s="28">
        <f t="shared" si="35"/>
        <v>-7.9152110159553587E-3</v>
      </c>
    </row>
    <row r="757" spans="2:25" x14ac:dyDescent="0.25">
      <c r="B757" s="9">
        <v>1</v>
      </c>
      <c r="C757" s="3">
        <v>0</v>
      </c>
      <c r="D757" s="9">
        <v>1</v>
      </c>
      <c r="E757" s="3">
        <v>0</v>
      </c>
      <c r="F757" s="14">
        <v>0</v>
      </c>
      <c r="G757" s="13">
        <v>1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0</v>
      </c>
      <c r="T757" s="13">
        <v>0</v>
      </c>
      <c r="U757" s="9">
        <v>1</v>
      </c>
      <c r="V757" s="9">
        <v>0</v>
      </c>
      <c r="W757" s="15">
        <f t="shared" si="33"/>
        <v>-3.2621734247143452</v>
      </c>
      <c r="X757" s="46">
        <f t="shared" si="34"/>
        <v>3.6891907795608338E-2</v>
      </c>
      <c r="Y757" s="28">
        <f t="shared" si="35"/>
        <v>-3.7589628203299454E-2</v>
      </c>
    </row>
    <row r="758" spans="2:25" x14ac:dyDescent="0.25">
      <c r="B758" s="9">
        <v>0</v>
      </c>
      <c r="C758" s="3">
        <v>1</v>
      </c>
      <c r="D758" s="9">
        <v>0</v>
      </c>
      <c r="E758" s="3">
        <v>1</v>
      </c>
      <c r="F758" s="14">
        <v>0</v>
      </c>
      <c r="G758" s="13">
        <v>1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1</v>
      </c>
      <c r="T758" s="13">
        <v>0</v>
      </c>
      <c r="U758" s="9">
        <v>1</v>
      </c>
      <c r="V758" s="9">
        <v>0</v>
      </c>
      <c r="W758" s="15">
        <f t="shared" si="33"/>
        <v>-4.1968840542920427</v>
      </c>
      <c r="X758" s="46">
        <f t="shared" si="34"/>
        <v>1.4819455291077911E-2</v>
      </c>
      <c r="Y758" s="28">
        <f t="shared" si="35"/>
        <v>-1.4930360485629974E-2</v>
      </c>
    </row>
    <row r="759" spans="2:25" x14ac:dyDescent="0.25">
      <c r="B759" s="9">
        <v>0</v>
      </c>
      <c r="C759" s="3">
        <v>0</v>
      </c>
      <c r="D759" s="9">
        <v>0</v>
      </c>
      <c r="E759" s="3">
        <v>1</v>
      </c>
      <c r="F759" s="14">
        <v>0</v>
      </c>
      <c r="G759" s="13">
        <v>1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9">
        <v>1</v>
      </c>
      <c r="V759" s="9">
        <v>0</v>
      </c>
      <c r="W759" s="15">
        <f t="shared" si="33"/>
        <v>-2.5072403583636484</v>
      </c>
      <c r="X759" s="46">
        <f t="shared" si="34"/>
        <v>7.5352160157432485E-2</v>
      </c>
      <c r="Y759" s="28">
        <f t="shared" si="35"/>
        <v>-7.8342327643276338E-2</v>
      </c>
    </row>
    <row r="760" spans="2:25" x14ac:dyDescent="0.25">
      <c r="B760" s="9">
        <v>0</v>
      </c>
      <c r="C760" s="3">
        <v>1</v>
      </c>
      <c r="D760" s="9">
        <v>0</v>
      </c>
      <c r="E760" s="3">
        <v>0</v>
      </c>
      <c r="F760" s="14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9">
        <v>1</v>
      </c>
      <c r="V760" s="9">
        <v>0</v>
      </c>
      <c r="W760" s="15">
        <f t="shared" si="33"/>
        <v>-0.36831494224695061</v>
      </c>
      <c r="X760" s="46">
        <f t="shared" si="34"/>
        <v>0.40894825359117204</v>
      </c>
      <c r="Y760" s="28">
        <f t="shared" si="35"/>
        <v>-0.52585170803361869</v>
      </c>
    </row>
    <row r="761" spans="2:25" x14ac:dyDescent="0.25">
      <c r="B761" s="9">
        <v>0</v>
      </c>
      <c r="C761" s="3">
        <v>1</v>
      </c>
      <c r="D761" s="9">
        <v>0</v>
      </c>
      <c r="E761" s="3">
        <v>1</v>
      </c>
      <c r="F761" s="14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1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1</v>
      </c>
      <c r="T761" s="13">
        <v>0</v>
      </c>
      <c r="U761" s="9">
        <v>1</v>
      </c>
      <c r="V761" s="9">
        <v>0</v>
      </c>
      <c r="W761" s="15">
        <f t="shared" si="33"/>
        <v>2.9478161964228977E-2</v>
      </c>
      <c r="X761" s="46">
        <f t="shared" si="34"/>
        <v>0.5073690068831852</v>
      </c>
      <c r="Y761" s="28">
        <f t="shared" si="35"/>
        <v>-0.70799487786359971</v>
      </c>
    </row>
    <row r="762" spans="2:25" x14ac:dyDescent="0.25">
      <c r="B762" s="9">
        <v>0</v>
      </c>
      <c r="C762" s="3">
        <v>0</v>
      </c>
      <c r="D762" s="9">
        <v>1</v>
      </c>
      <c r="E762" s="3">
        <v>0</v>
      </c>
      <c r="F762" s="14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9">
        <v>1</v>
      </c>
      <c r="V762" s="9">
        <v>0</v>
      </c>
      <c r="W762" s="15">
        <f t="shared" si="33"/>
        <v>-0.39190899741383955</v>
      </c>
      <c r="X762" s="46">
        <f t="shared" si="34"/>
        <v>0.40325783303081747</v>
      </c>
      <c r="Y762" s="28">
        <f t="shared" si="35"/>
        <v>-0.51627014000069504</v>
      </c>
    </row>
    <row r="763" spans="2:25" x14ac:dyDescent="0.25">
      <c r="B763" s="9">
        <v>1</v>
      </c>
      <c r="C763" s="3">
        <v>0</v>
      </c>
      <c r="D763" s="9">
        <v>0</v>
      </c>
      <c r="E763" s="3">
        <v>1</v>
      </c>
      <c r="F763" s="14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1</v>
      </c>
      <c r="Q763" s="13">
        <v>0</v>
      </c>
      <c r="R763" s="13">
        <v>0</v>
      </c>
      <c r="S763" s="13">
        <v>0</v>
      </c>
      <c r="T763" s="13">
        <v>0</v>
      </c>
      <c r="U763" s="9">
        <v>1</v>
      </c>
      <c r="V763" s="9">
        <v>0</v>
      </c>
      <c r="W763" s="15">
        <f t="shared" si="33"/>
        <v>-2.2410967343883827</v>
      </c>
      <c r="X763" s="46">
        <f t="shared" si="34"/>
        <v>9.6120213984638159E-2</v>
      </c>
      <c r="Y763" s="28">
        <f t="shared" si="35"/>
        <v>-0.10105890750409666</v>
      </c>
    </row>
    <row r="764" spans="2:25" x14ac:dyDescent="0.25">
      <c r="B764" s="9">
        <v>1</v>
      </c>
      <c r="C764" s="3">
        <v>0</v>
      </c>
      <c r="D764" s="9">
        <v>0</v>
      </c>
      <c r="E764" s="3">
        <v>1</v>
      </c>
      <c r="F764" s="14">
        <v>0</v>
      </c>
      <c r="G764" s="13">
        <v>0</v>
      </c>
      <c r="H764" s="13">
        <v>1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1</v>
      </c>
      <c r="O764" s="13">
        <v>0</v>
      </c>
      <c r="P764" s="13">
        <v>0</v>
      </c>
      <c r="Q764" s="13">
        <v>0</v>
      </c>
      <c r="R764" s="13">
        <v>0</v>
      </c>
      <c r="S764" s="13">
        <v>0</v>
      </c>
      <c r="T764" s="13">
        <v>0</v>
      </c>
      <c r="U764" s="9">
        <v>1</v>
      </c>
      <c r="V764" s="9">
        <v>0</v>
      </c>
      <c r="W764" s="15">
        <f t="shared" si="33"/>
        <v>-1.7170211130073401</v>
      </c>
      <c r="X764" s="46">
        <f t="shared" si="34"/>
        <v>0.15225526114700969</v>
      </c>
      <c r="Y764" s="28">
        <f t="shared" si="35"/>
        <v>-0.16517570400804363</v>
      </c>
    </row>
    <row r="765" spans="2:25" x14ac:dyDescent="0.25">
      <c r="B765" s="9">
        <v>1</v>
      </c>
      <c r="C765" s="3">
        <v>0</v>
      </c>
      <c r="D765" s="9">
        <v>1</v>
      </c>
      <c r="E765" s="3">
        <v>0</v>
      </c>
      <c r="F765" s="14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1</v>
      </c>
      <c r="T765" s="13">
        <v>0</v>
      </c>
      <c r="U765" s="9">
        <v>1</v>
      </c>
      <c r="V765" s="9">
        <v>0</v>
      </c>
      <c r="W765" s="15">
        <f t="shared" si="33"/>
        <v>-2.5342219505721091</v>
      </c>
      <c r="X765" s="46">
        <f t="shared" si="34"/>
        <v>7.3493645979266969E-2</v>
      </c>
      <c r="Y765" s="28">
        <f t="shared" si="35"/>
        <v>-7.6334375189863565E-2</v>
      </c>
    </row>
    <row r="766" spans="2:25" x14ac:dyDescent="0.25">
      <c r="B766" s="9">
        <v>1</v>
      </c>
      <c r="C766" s="3">
        <v>0</v>
      </c>
      <c r="D766" s="9">
        <v>1</v>
      </c>
      <c r="E766" s="3">
        <v>0</v>
      </c>
      <c r="F766" s="14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>
        <v>0</v>
      </c>
      <c r="U766" s="9">
        <v>1</v>
      </c>
      <c r="V766" s="9">
        <v>0</v>
      </c>
      <c r="W766" s="15">
        <f t="shared" si="33"/>
        <v>-0.97131215057386422</v>
      </c>
      <c r="X766" s="46">
        <f t="shared" si="34"/>
        <v>0.27461904003884419</v>
      </c>
      <c r="Y766" s="28">
        <f t="shared" si="35"/>
        <v>-0.32105830011889697</v>
      </c>
    </row>
    <row r="767" spans="2:25" x14ac:dyDescent="0.25">
      <c r="B767" s="9">
        <v>1</v>
      </c>
      <c r="C767" s="3">
        <v>0</v>
      </c>
      <c r="D767" s="9">
        <v>1</v>
      </c>
      <c r="E767" s="3">
        <v>0</v>
      </c>
      <c r="F767" s="14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 s="13">
        <v>0</v>
      </c>
      <c r="Q767" s="13">
        <v>0</v>
      </c>
      <c r="R767" s="13">
        <v>0</v>
      </c>
      <c r="S767" s="13">
        <v>1</v>
      </c>
      <c r="T767" s="13">
        <v>0</v>
      </c>
      <c r="U767" s="9">
        <v>1</v>
      </c>
      <c r="V767" s="9">
        <v>0</v>
      </c>
      <c r="W767" s="15">
        <f t="shared" si="33"/>
        <v>-2.5342219505721091</v>
      </c>
      <c r="X767" s="46">
        <f t="shared" si="34"/>
        <v>7.3493645979266969E-2</v>
      </c>
      <c r="Y767" s="28">
        <f t="shared" si="35"/>
        <v>-7.6334375189863565E-2</v>
      </c>
    </row>
    <row r="768" spans="2:25" x14ac:dyDescent="0.25">
      <c r="B768" s="9">
        <v>0</v>
      </c>
      <c r="C768" s="3">
        <v>1</v>
      </c>
      <c r="D768" s="9">
        <v>0</v>
      </c>
      <c r="E768" s="3">
        <v>1</v>
      </c>
      <c r="F768" s="14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0</v>
      </c>
      <c r="T768" s="13">
        <v>0</v>
      </c>
      <c r="U768" s="9">
        <v>1</v>
      </c>
      <c r="V768" s="9">
        <v>0</v>
      </c>
      <c r="W768" s="15">
        <f t="shared" si="33"/>
        <v>-0.34311298015331626</v>
      </c>
      <c r="X768" s="46">
        <f t="shared" si="34"/>
        <v>0.41505349570771527</v>
      </c>
      <c r="Y768" s="28">
        <f t="shared" si="35"/>
        <v>-0.53623488158590338</v>
      </c>
    </row>
    <row r="769" spans="2:25" x14ac:dyDescent="0.25">
      <c r="B769" s="9">
        <v>0</v>
      </c>
      <c r="C769" s="3">
        <v>0</v>
      </c>
      <c r="D769" s="9">
        <v>1</v>
      </c>
      <c r="E769" s="3">
        <v>0</v>
      </c>
      <c r="F769" s="14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9">
        <v>1</v>
      </c>
      <c r="V769" s="9">
        <v>0</v>
      </c>
      <c r="W769" s="15">
        <f t="shared" si="33"/>
        <v>-0.39190899741383955</v>
      </c>
      <c r="X769" s="46">
        <f t="shared" si="34"/>
        <v>0.40325783303081747</v>
      </c>
      <c r="Y769" s="28">
        <f t="shared" si="35"/>
        <v>-0.51627014000069504</v>
      </c>
    </row>
    <row r="770" spans="2:25" x14ac:dyDescent="0.25">
      <c r="B770" s="9">
        <v>1</v>
      </c>
      <c r="C770" s="3">
        <v>0</v>
      </c>
      <c r="D770" s="9">
        <v>0</v>
      </c>
      <c r="E770" s="3">
        <v>1</v>
      </c>
      <c r="F770" s="14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0</v>
      </c>
      <c r="T770" s="13">
        <v>0</v>
      </c>
      <c r="U770" s="9">
        <v>1</v>
      </c>
      <c r="V770" s="9">
        <v>0</v>
      </c>
      <c r="W770" s="15">
        <f t="shared" si="33"/>
        <v>-0.79578223738319198</v>
      </c>
      <c r="X770" s="46">
        <f t="shared" si="34"/>
        <v>0.31092846135341967</v>
      </c>
      <c r="Y770" s="28">
        <f t="shared" si="35"/>
        <v>-0.37241018368267276</v>
      </c>
    </row>
    <row r="771" spans="2:25" x14ac:dyDescent="0.25">
      <c r="B771" s="9">
        <v>0</v>
      </c>
      <c r="C771" s="3">
        <v>1</v>
      </c>
      <c r="D771" s="9">
        <v>1</v>
      </c>
      <c r="E771" s="3">
        <v>0</v>
      </c>
      <c r="F771" s="14">
        <v>0</v>
      </c>
      <c r="G771" s="13">
        <v>0</v>
      </c>
      <c r="H771" s="13">
        <v>1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9">
        <v>1</v>
      </c>
      <c r="V771" s="9">
        <v>0</v>
      </c>
      <c r="W771" s="15">
        <f t="shared" si="33"/>
        <v>-2.5441474356575333</v>
      </c>
      <c r="X771" s="46">
        <f t="shared" si="34"/>
        <v>7.2820651076148338E-2</v>
      </c>
      <c r="Y771" s="28">
        <f t="shared" si="35"/>
        <v>-7.560825971989045E-2</v>
      </c>
    </row>
    <row r="772" spans="2:25" x14ac:dyDescent="0.25">
      <c r="B772" s="9">
        <v>1</v>
      </c>
      <c r="C772" s="3">
        <v>0</v>
      </c>
      <c r="D772" s="9">
        <v>0</v>
      </c>
      <c r="E772" s="3">
        <v>0</v>
      </c>
      <c r="F772" s="14">
        <v>0</v>
      </c>
      <c r="G772" s="13">
        <v>1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9">
        <v>1</v>
      </c>
      <c r="V772" s="9">
        <v>0</v>
      </c>
      <c r="W772" s="15">
        <f t="shared" si="33"/>
        <v>-3.1118454736173073</v>
      </c>
      <c r="X772" s="46">
        <f t="shared" si="34"/>
        <v>4.2621276619809009E-2</v>
      </c>
      <c r="Y772" s="28">
        <f t="shared" si="35"/>
        <v>-4.3556225604500474E-2</v>
      </c>
    </row>
    <row r="773" spans="2:25" x14ac:dyDescent="0.25">
      <c r="B773" s="9">
        <v>0</v>
      </c>
      <c r="C773" s="3">
        <v>1</v>
      </c>
      <c r="D773" s="9">
        <v>1</v>
      </c>
      <c r="E773" s="3">
        <v>0</v>
      </c>
      <c r="F773" s="14">
        <v>0</v>
      </c>
      <c r="G773" s="13">
        <v>1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9">
        <v>1</v>
      </c>
      <c r="V773" s="9">
        <v>0</v>
      </c>
      <c r="W773" s="15">
        <f t="shared" si="33"/>
        <v>-2.8095041674844694</v>
      </c>
      <c r="X773" s="46">
        <f t="shared" si="34"/>
        <v>5.6812744184282858E-2</v>
      </c>
      <c r="Y773" s="28">
        <f t="shared" si="35"/>
        <v>-5.8490441496021117E-2</v>
      </c>
    </row>
    <row r="774" spans="2:25" x14ac:dyDescent="0.25">
      <c r="B774" s="9">
        <v>1</v>
      </c>
      <c r="C774" s="3">
        <v>0</v>
      </c>
      <c r="D774" s="9">
        <v>1</v>
      </c>
      <c r="E774" s="3">
        <v>0</v>
      </c>
      <c r="F774" s="14">
        <v>0</v>
      </c>
      <c r="G774" s="13">
        <v>0</v>
      </c>
      <c r="H774" s="13">
        <v>1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1</v>
      </c>
      <c r="T774" s="13">
        <v>0</v>
      </c>
      <c r="U774" s="9">
        <v>1</v>
      </c>
      <c r="V774" s="9">
        <v>0</v>
      </c>
      <c r="W774" s="15">
        <f t="shared" ref="W774:W837" si="36">SUMPRODUCT(B$2:U$2,B774:U774)</f>
        <v>-4.5597264928856545</v>
      </c>
      <c r="X774" s="46">
        <f t="shared" ref="X774:X837" si="37">EXP(W774)/(1+EXP(W774))</f>
        <v>1.0356540407385083E-2</v>
      </c>
      <c r="Y774" s="28">
        <f t="shared" ref="Y774:Y837" si="38">IFERROR(V774*LN(X774)+(1-V774)*LN(1-X774),0)</f>
        <v>-1.0410542545784834E-2</v>
      </c>
    </row>
    <row r="775" spans="2:25" x14ac:dyDescent="0.25">
      <c r="B775" s="9">
        <v>1</v>
      </c>
      <c r="C775" s="3">
        <v>0</v>
      </c>
      <c r="D775" s="9">
        <v>1</v>
      </c>
      <c r="E775" s="3">
        <v>0</v>
      </c>
      <c r="F775" s="14">
        <v>0</v>
      </c>
      <c r="G775" s="13">
        <v>0</v>
      </c>
      <c r="H775" s="13">
        <v>1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>
        <v>0</v>
      </c>
      <c r="U775" s="9">
        <v>1</v>
      </c>
      <c r="V775" s="9">
        <v>0</v>
      </c>
      <c r="W775" s="15">
        <f t="shared" si="36"/>
        <v>-2.9968166928874092</v>
      </c>
      <c r="X775" s="46">
        <f t="shared" si="37"/>
        <v>4.7569891723183585E-2</v>
      </c>
      <c r="Y775" s="28">
        <f t="shared" si="38"/>
        <v>-4.8738551810715486E-2</v>
      </c>
    </row>
    <row r="776" spans="2:25" x14ac:dyDescent="0.25">
      <c r="B776" s="9">
        <v>0</v>
      </c>
      <c r="C776" s="3">
        <v>1</v>
      </c>
      <c r="D776" s="9">
        <v>0</v>
      </c>
      <c r="E776" s="3">
        <v>0</v>
      </c>
      <c r="F776" s="14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9">
        <v>1</v>
      </c>
      <c r="V776" s="9">
        <v>0</v>
      </c>
      <c r="W776" s="15">
        <f t="shared" si="36"/>
        <v>-0.36831494224695061</v>
      </c>
      <c r="X776" s="46">
        <f t="shared" si="37"/>
        <v>0.40894825359117204</v>
      </c>
      <c r="Y776" s="28">
        <f t="shared" si="38"/>
        <v>-0.52585170803361869</v>
      </c>
    </row>
    <row r="777" spans="2:25" x14ac:dyDescent="0.25">
      <c r="B777" s="9">
        <v>1</v>
      </c>
      <c r="C777" s="3">
        <v>0</v>
      </c>
      <c r="D777" s="9">
        <v>0</v>
      </c>
      <c r="E777" s="3">
        <v>1</v>
      </c>
      <c r="F777" s="14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0</v>
      </c>
      <c r="T777" s="13">
        <v>0</v>
      </c>
      <c r="U777" s="9">
        <v>1</v>
      </c>
      <c r="V777" s="9">
        <v>0</v>
      </c>
      <c r="W777" s="15">
        <f t="shared" si="36"/>
        <v>-0.79578223738319198</v>
      </c>
      <c r="X777" s="46">
        <f t="shared" si="37"/>
        <v>0.31092846135341967</v>
      </c>
      <c r="Y777" s="28">
        <f t="shared" si="38"/>
        <v>-0.37241018368267276</v>
      </c>
    </row>
    <row r="778" spans="2:25" x14ac:dyDescent="0.25">
      <c r="B778" s="9">
        <v>1</v>
      </c>
      <c r="C778" s="3">
        <v>0</v>
      </c>
      <c r="D778" s="9">
        <v>0</v>
      </c>
      <c r="E778" s="3">
        <v>1</v>
      </c>
      <c r="F778" s="14">
        <v>0</v>
      </c>
      <c r="G778" s="13">
        <v>0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1</v>
      </c>
      <c r="T778" s="13">
        <v>0</v>
      </c>
      <c r="U778" s="9">
        <v>1</v>
      </c>
      <c r="V778" s="9">
        <v>0</v>
      </c>
      <c r="W778" s="15">
        <f t="shared" si="36"/>
        <v>-2.3586920373814366</v>
      </c>
      <c r="X778" s="46">
        <f t="shared" si="37"/>
        <v>8.6377358253093353E-2</v>
      </c>
      <c r="Y778" s="28">
        <f t="shared" si="38"/>
        <v>-9.0337657389557097E-2</v>
      </c>
    </row>
    <row r="779" spans="2:25" x14ac:dyDescent="0.25">
      <c r="B779" s="9">
        <v>1</v>
      </c>
      <c r="C779" s="3">
        <v>0</v>
      </c>
      <c r="D779" s="9">
        <v>0</v>
      </c>
      <c r="E779" s="3">
        <v>1</v>
      </c>
      <c r="F779" s="14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1</v>
      </c>
      <c r="Q779" s="13">
        <v>0</v>
      </c>
      <c r="R779" s="13">
        <v>0</v>
      </c>
      <c r="S779" s="13">
        <v>0</v>
      </c>
      <c r="T779" s="13">
        <v>1</v>
      </c>
      <c r="U779" s="9">
        <v>1</v>
      </c>
      <c r="V779" s="9">
        <v>0</v>
      </c>
      <c r="W779" s="15">
        <f t="shared" si="36"/>
        <v>-0.16254408453776198</v>
      </c>
      <c r="X779" s="46">
        <f t="shared" si="37"/>
        <v>0.45945321204903355</v>
      </c>
      <c r="Y779" s="28">
        <f t="shared" si="38"/>
        <v>-0.61517408144773533</v>
      </c>
    </row>
    <row r="780" spans="2:25" x14ac:dyDescent="0.25">
      <c r="B780" s="9">
        <v>0</v>
      </c>
      <c r="C780" s="3">
        <v>1</v>
      </c>
      <c r="D780" s="9">
        <v>1</v>
      </c>
      <c r="E780" s="3">
        <v>0</v>
      </c>
      <c r="F780" s="14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9">
        <v>1</v>
      </c>
      <c r="V780" s="9">
        <v>0</v>
      </c>
      <c r="W780" s="15">
        <f t="shared" si="36"/>
        <v>-0.5186428933439885</v>
      </c>
      <c r="X780" s="46">
        <f t="shared" si="37"/>
        <v>0.37316962533031278</v>
      </c>
      <c r="Y780" s="28">
        <f t="shared" si="38"/>
        <v>-0.4670793097674471</v>
      </c>
    </row>
    <row r="781" spans="2:25" x14ac:dyDescent="0.25">
      <c r="B781" s="9">
        <v>0</v>
      </c>
      <c r="C781" s="3">
        <v>1</v>
      </c>
      <c r="D781" s="9">
        <v>1</v>
      </c>
      <c r="E781" s="3">
        <v>0</v>
      </c>
      <c r="F781" s="14">
        <v>0</v>
      </c>
      <c r="G781" s="13">
        <v>1</v>
      </c>
      <c r="H781" s="13">
        <v>0</v>
      </c>
      <c r="I781" s="13">
        <v>0</v>
      </c>
      <c r="J781" s="13">
        <v>0</v>
      </c>
      <c r="K781" s="13">
        <v>0</v>
      </c>
      <c r="L781" s="13">
        <v>1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0</v>
      </c>
      <c r="T781" s="13">
        <v>0</v>
      </c>
      <c r="U781" s="9">
        <v>1</v>
      </c>
      <c r="V781" s="9">
        <v>0</v>
      </c>
      <c r="W781" s="15">
        <f t="shared" si="36"/>
        <v>-1.5551222461336565</v>
      </c>
      <c r="X781" s="46">
        <f t="shared" si="37"/>
        <v>0.17434768751607116</v>
      </c>
      <c r="Y781" s="28">
        <f t="shared" si="38"/>
        <v>-0.19158152327293335</v>
      </c>
    </row>
    <row r="782" spans="2:25" x14ac:dyDescent="0.25">
      <c r="B782" s="9">
        <v>0</v>
      </c>
      <c r="C782" s="3">
        <v>0</v>
      </c>
      <c r="D782" s="9">
        <v>0</v>
      </c>
      <c r="E782" s="3">
        <v>1</v>
      </c>
      <c r="F782" s="14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1</v>
      </c>
      <c r="Q782" s="13">
        <v>0</v>
      </c>
      <c r="R782" s="13">
        <v>0</v>
      </c>
      <c r="S782" s="13">
        <v>0</v>
      </c>
      <c r="T782" s="13">
        <v>0</v>
      </c>
      <c r="U782" s="9">
        <v>1</v>
      </c>
      <c r="V782" s="9">
        <v>0</v>
      </c>
      <c r="W782" s="15">
        <f t="shared" si="36"/>
        <v>-1.6616935812283578</v>
      </c>
      <c r="X782" s="46">
        <f t="shared" si="37"/>
        <v>0.15953478479386796</v>
      </c>
      <c r="Y782" s="28">
        <f t="shared" si="38"/>
        <v>-0.17379971282434917</v>
      </c>
    </row>
    <row r="783" spans="2:25" x14ac:dyDescent="0.25">
      <c r="B783" s="9">
        <v>0</v>
      </c>
      <c r="C783" s="3">
        <v>1</v>
      </c>
      <c r="D783" s="9">
        <v>1</v>
      </c>
      <c r="E783" s="3">
        <v>0</v>
      </c>
      <c r="F783" s="14">
        <v>0</v>
      </c>
      <c r="G783" s="13">
        <v>0</v>
      </c>
      <c r="H783" s="13">
        <v>1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1</v>
      </c>
      <c r="T783" s="13">
        <v>0</v>
      </c>
      <c r="U783" s="9">
        <v>1</v>
      </c>
      <c r="V783" s="9">
        <v>0</v>
      </c>
      <c r="W783" s="15">
        <f t="shared" si="36"/>
        <v>-4.1070572356557786</v>
      </c>
      <c r="X783" s="46">
        <f t="shared" si="37"/>
        <v>1.6189709886215726E-2</v>
      </c>
      <c r="Y783" s="28">
        <f t="shared" si="38"/>
        <v>-1.6322195116964255E-2</v>
      </c>
    </row>
    <row r="784" spans="2:25" x14ac:dyDescent="0.25">
      <c r="B784" s="9">
        <v>0</v>
      </c>
      <c r="C784" s="3">
        <v>1</v>
      </c>
      <c r="D784" s="9">
        <v>1</v>
      </c>
      <c r="E784" s="3">
        <v>0</v>
      </c>
      <c r="F784" s="14">
        <v>0</v>
      </c>
      <c r="G784" s="13">
        <v>1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1</v>
      </c>
      <c r="T784" s="13">
        <v>0</v>
      </c>
      <c r="U784" s="9">
        <v>1</v>
      </c>
      <c r="V784" s="9">
        <v>0</v>
      </c>
      <c r="W784" s="15">
        <f t="shared" si="36"/>
        <v>-4.3724139674827152</v>
      </c>
      <c r="X784" s="46">
        <f t="shared" si="37"/>
        <v>1.2463439909777559E-2</v>
      </c>
      <c r="Y784" s="28">
        <f t="shared" si="38"/>
        <v>-1.2541760016015308E-2</v>
      </c>
    </row>
    <row r="785" spans="2:25" x14ac:dyDescent="0.25">
      <c r="B785" s="9">
        <v>0</v>
      </c>
      <c r="C785" s="3">
        <v>1</v>
      </c>
      <c r="D785" s="9">
        <v>1</v>
      </c>
      <c r="E785" s="3">
        <v>0</v>
      </c>
      <c r="F785" s="14">
        <v>0</v>
      </c>
      <c r="G785" s="13">
        <v>1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13">
        <v>0</v>
      </c>
      <c r="R785" s="13">
        <v>0</v>
      </c>
      <c r="S785" s="13">
        <v>0</v>
      </c>
      <c r="T785" s="13">
        <v>0</v>
      </c>
      <c r="U785" s="9">
        <v>1</v>
      </c>
      <c r="V785" s="9">
        <v>0</v>
      </c>
      <c r="W785" s="15">
        <f t="shared" si="36"/>
        <v>-2.8095041674844694</v>
      </c>
      <c r="X785" s="46">
        <f t="shared" si="37"/>
        <v>5.6812744184282858E-2</v>
      </c>
      <c r="Y785" s="28">
        <f t="shared" si="38"/>
        <v>-5.8490441496021117E-2</v>
      </c>
    </row>
    <row r="786" spans="2:25" x14ac:dyDescent="0.25">
      <c r="B786" s="9">
        <v>0</v>
      </c>
      <c r="C786" s="3">
        <v>1</v>
      </c>
      <c r="D786" s="9">
        <v>0</v>
      </c>
      <c r="E786" s="3">
        <v>1</v>
      </c>
      <c r="F786" s="14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1</v>
      </c>
      <c r="Q786" s="13">
        <v>0</v>
      </c>
      <c r="R786" s="13">
        <v>1</v>
      </c>
      <c r="S786" s="13">
        <v>0</v>
      </c>
      <c r="T786" s="13">
        <v>0</v>
      </c>
      <c r="U786" s="9">
        <v>1</v>
      </c>
      <c r="V786" s="9">
        <v>0</v>
      </c>
      <c r="W786" s="15">
        <f t="shared" si="36"/>
        <v>-0.40215855749366775</v>
      </c>
      <c r="X786" s="46">
        <f t="shared" si="37"/>
        <v>0.40079383390941226</v>
      </c>
      <c r="Y786" s="28">
        <f t="shared" si="38"/>
        <v>-0.51214955629371051</v>
      </c>
    </row>
    <row r="787" spans="2:25" x14ac:dyDescent="0.25">
      <c r="B787" s="9">
        <v>1</v>
      </c>
      <c r="C787" s="3">
        <v>0</v>
      </c>
      <c r="D787" s="9">
        <v>1</v>
      </c>
      <c r="E787" s="3">
        <v>0</v>
      </c>
      <c r="F787" s="14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1</v>
      </c>
      <c r="N787" s="13">
        <v>0</v>
      </c>
      <c r="O787" s="13">
        <v>0</v>
      </c>
      <c r="P787" s="13">
        <v>1</v>
      </c>
      <c r="Q787" s="13">
        <v>0</v>
      </c>
      <c r="R787" s="13">
        <v>0</v>
      </c>
      <c r="S787" s="13">
        <v>0</v>
      </c>
      <c r="T787" s="13">
        <v>0</v>
      </c>
      <c r="U787" s="9">
        <v>1</v>
      </c>
      <c r="V787" s="9">
        <v>0</v>
      </c>
      <c r="W787" s="15">
        <f t="shared" si="36"/>
        <v>-0.48112570546326477</v>
      </c>
      <c r="X787" s="46">
        <f t="shared" si="37"/>
        <v>0.38198634153568151</v>
      </c>
      <c r="Y787" s="28">
        <f t="shared" si="38"/>
        <v>-0.48124472069372232</v>
      </c>
    </row>
    <row r="788" spans="2:25" x14ac:dyDescent="0.25">
      <c r="B788" s="9">
        <v>1</v>
      </c>
      <c r="C788" s="3">
        <v>0</v>
      </c>
      <c r="D788" s="9">
        <v>1</v>
      </c>
      <c r="E788" s="3">
        <v>0</v>
      </c>
      <c r="F788" s="14">
        <v>0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1</v>
      </c>
      <c r="T788" s="13">
        <v>0</v>
      </c>
      <c r="U788" s="9">
        <v>1</v>
      </c>
      <c r="V788" s="9">
        <v>0</v>
      </c>
      <c r="W788" s="15">
        <f t="shared" si="36"/>
        <v>-2.5342219505721091</v>
      </c>
      <c r="X788" s="46">
        <f t="shared" si="37"/>
        <v>7.3493645979266969E-2</v>
      </c>
      <c r="Y788" s="28">
        <f t="shared" si="38"/>
        <v>-7.6334375189863565E-2</v>
      </c>
    </row>
    <row r="789" spans="2:25" x14ac:dyDescent="0.25">
      <c r="B789" s="9">
        <v>0</v>
      </c>
      <c r="C789" s="3">
        <v>1</v>
      </c>
      <c r="D789" s="9">
        <v>1</v>
      </c>
      <c r="E789" s="3">
        <v>0</v>
      </c>
      <c r="F789" s="14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1</v>
      </c>
      <c r="P789" s="13">
        <v>0</v>
      </c>
      <c r="Q789" s="13">
        <v>0</v>
      </c>
      <c r="R789" s="13">
        <v>0</v>
      </c>
      <c r="S789" s="13">
        <v>0</v>
      </c>
      <c r="T789" s="13">
        <v>0</v>
      </c>
      <c r="U789" s="9">
        <v>1</v>
      </c>
      <c r="V789" s="9">
        <v>0</v>
      </c>
      <c r="W789" s="15">
        <f t="shared" si="36"/>
        <v>0.7933443214343221</v>
      </c>
      <c r="X789" s="46">
        <f t="shared" si="37"/>
        <v>0.68854896977827307</v>
      </c>
      <c r="Y789" s="28">
        <f t="shared" si="38"/>
        <v>-1.1665131594636391</v>
      </c>
    </row>
    <row r="790" spans="2:25" x14ac:dyDescent="0.25">
      <c r="B790" s="9">
        <v>0</v>
      </c>
      <c r="C790" s="3">
        <v>1</v>
      </c>
      <c r="D790" s="9">
        <v>1</v>
      </c>
      <c r="E790" s="3">
        <v>0</v>
      </c>
      <c r="F790" s="14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>
        <v>0</v>
      </c>
      <c r="U790" s="9">
        <v>1</v>
      </c>
      <c r="V790" s="9">
        <v>0</v>
      </c>
      <c r="W790" s="15">
        <f t="shared" si="36"/>
        <v>-0.5186428933439885</v>
      </c>
      <c r="X790" s="46">
        <f t="shared" si="37"/>
        <v>0.37316962533031278</v>
      </c>
      <c r="Y790" s="28">
        <f t="shared" si="38"/>
        <v>-0.4670793097674471</v>
      </c>
    </row>
    <row r="791" spans="2:25" x14ac:dyDescent="0.25">
      <c r="B791" s="9">
        <v>0</v>
      </c>
      <c r="C791" s="3">
        <v>1</v>
      </c>
      <c r="D791" s="9">
        <v>1</v>
      </c>
      <c r="E791" s="3">
        <v>0</v>
      </c>
      <c r="F791" s="14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1</v>
      </c>
      <c r="T791" s="13">
        <v>0</v>
      </c>
      <c r="U791" s="9">
        <v>1</v>
      </c>
      <c r="V791" s="9">
        <v>0</v>
      </c>
      <c r="W791" s="15">
        <f t="shared" si="36"/>
        <v>-2.0815526933422333</v>
      </c>
      <c r="X791" s="46">
        <f t="shared" si="37"/>
        <v>0.11090277342827884</v>
      </c>
      <c r="Y791" s="28">
        <f t="shared" si="38"/>
        <v>-0.11754868322587324</v>
      </c>
    </row>
    <row r="792" spans="2:25" x14ac:dyDescent="0.25">
      <c r="B792" s="9">
        <v>0</v>
      </c>
      <c r="C792" s="3">
        <v>1</v>
      </c>
      <c r="D792" s="9">
        <v>0</v>
      </c>
      <c r="E792" s="3">
        <v>1</v>
      </c>
      <c r="F792" s="14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9">
        <v>1</v>
      </c>
      <c r="V792" s="9">
        <v>0</v>
      </c>
      <c r="W792" s="15">
        <f t="shared" si="36"/>
        <v>-0.34311298015331626</v>
      </c>
      <c r="X792" s="46">
        <f t="shared" si="37"/>
        <v>0.41505349570771527</v>
      </c>
      <c r="Y792" s="28">
        <f t="shared" si="38"/>
        <v>-0.53623488158590338</v>
      </c>
    </row>
    <row r="793" spans="2:25" x14ac:dyDescent="0.25">
      <c r="B793" s="9">
        <v>1</v>
      </c>
      <c r="C793" s="3">
        <v>0</v>
      </c>
      <c r="D793" s="9">
        <v>1</v>
      </c>
      <c r="E793" s="3">
        <v>0</v>
      </c>
      <c r="F793" s="14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9">
        <v>1</v>
      </c>
      <c r="V793" s="9">
        <v>0</v>
      </c>
      <c r="W793" s="15">
        <f t="shared" si="36"/>
        <v>-0.97131215057386422</v>
      </c>
      <c r="X793" s="46">
        <f t="shared" si="37"/>
        <v>0.27461904003884419</v>
      </c>
      <c r="Y793" s="28">
        <f t="shared" si="38"/>
        <v>-0.32105830011889697</v>
      </c>
    </row>
    <row r="794" spans="2:25" x14ac:dyDescent="0.25">
      <c r="B794" s="9">
        <v>1</v>
      </c>
      <c r="C794" s="3">
        <v>0</v>
      </c>
      <c r="D794" s="9">
        <v>0</v>
      </c>
      <c r="E794" s="3">
        <v>1</v>
      </c>
      <c r="F794" s="14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0</v>
      </c>
      <c r="T794" s="13">
        <v>0</v>
      </c>
      <c r="U794" s="9">
        <v>1</v>
      </c>
      <c r="V794" s="9">
        <v>0</v>
      </c>
      <c r="W794" s="15">
        <f t="shared" si="36"/>
        <v>-0.79578223738319198</v>
      </c>
      <c r="X794" s="46">
        <f t="shared" si="37"/>
        <v>0.31092846135341967</v>
      </c>
      <c r="Y794" s="28">
        <f t="shared" si="38"/>
        <v>-0.37241018368267276</v>
      </c>
    </row>
    <row r="795" spans="2:25" x14ac:dyDescent="0.25">
      <c r="B795" s="9">
        <v>0</v>
      </c>
      <c r="C795" s="3">
        <v>0</v>
      </c>
      <c r="D795" s="9">
        <v>1</v>
      </c>
      <c r="E795" s="3">
        <v>0</v>
      </c>
      <c r="F795" s="14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9">
        <v>1</v>
      </c>
      <c r="V795" s="9">
        <v>0</v>
      </c>
      <c r="W795" s="15">
        <f t="shared" si="36"/>
        <v>-0.39190899741383955</v>
      </c>
      <c r="X795" s="46">
        <f t="shared" si="37"/>
        <v>0.40325783303081747</v>
      </c>
      <c r="Y795" s="28">
        <f t="shared" si="38"/>
        <v>-0.51627014000069504</v>
      </c>
    </row>
    <row r="796" spans="2:25" x14ac:dyDescent="0.25">
      <c r="B796" s="9">
        <v>0</v>
      </c>
      <c r="C796" s="3">
        <v>1</v>
      </c>
      <c r="D796" s="9">
        <v>0</v>
      </c>
      <c r="E796" s="3">
        <v>1</v>
      </c>
      <c r="F796" s="14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1</v>
      </c>
      <c r="S796" s="13">
        <v>0</v>
      </c>
      <c r="T796" s="13">
        <v>0</v>
      </c>
      <c r="U796" s="9">
        <v>1</v>
      </c>
      <c r="V796" s="9">
        <v>0</v>
      </c>
      <c r="W796" s="15">
        <f t="shared" si="36"/>
        <v>1.0431559395115229</v>
      </c>
      <c r="X796" s="46">
        <f t="shared" si="37"/>
        <v>0.73945848756592525</v>
      </c>
      <c r="Y796" s="28">
        <f t="shared" si="38"/>
        <v>-1.3449930737319677</v>
      </c>
    </row>
    <row r="797" spans="2:25" x14ac:dyDescent="0.25">
      <c r="B797" s="9">
        <v>0</v>
      </c>
      <c r="C797" s="3">
        <v>1</v>
      </c>
      <c r="D797" s="9">
        <v>1</v>
      </c>
      <c r="E797" s="3">
        <v>0</v>
      </c>
      <c r="F797" s="14">
        <v>0</v>
      </c>
      <c r="G797" s="13">
        <v>1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9">
        <v>1</v>
      </c>
      <c r="V797" s="9">
        <v>0</v>
      </c>
      <c r="W797" s="15">
        <f t="shared" si="36"/>
        <v>-2.8095041674844694</v>
      </c>
      <c r="X797" s="46">
        <f t="shared" si="37"/>
        <v>5.6812744184282858E-2</v>
      </c>
      <c r="Y797" s="28">
        <f t="shared" si="38"/>
        <v>-5.8490441496021117E-2</v>
      </c>
    </row>
    <row r="798" spans="2:25" x14ac:dyDescent="0.25">
      <c r="B798" s="9">
        <v>1</v>
      </c>
      <c r="C798" s="3">
        <v>0</v>
      </c>
      <c r="D798" s="9">
        <v>0</v>
      </c>
      <c r="E798" s="3">
        <v>1</v>
      </c>
      <c r="F798" s="14">
        <v>0</v>
      </c>
      <c r="G798" s="13">
        <v>0</v>
      </c>
      <c r="H798" s="13">
        <v>1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9">
        <v>1</v>
      </c>
      <c r="V798" s="9">
        <v>0</v>
      </c>
      <c r="W798" s="15">
        <f t="shared" si="36"/>
        <v>-2.8212867796967367</v>
      </c>
      <c r="X798" s="46">
        <f t="shared" si="37"/>
        <v>5.6184659310777332E-2</v>
      </c>
      <c r="Y798" s="28">
        <f t="shared" si="38"/>
        <v>-5.7824745648157899E-2</v>
      </c>
    </row>
    <row r="799" spans="2:25" x14ac:dyDescent="0.25">
      <c r="B799" s="9">
        <v>0</v>
      </c>
      <c r="C799" s="3">
        <v>0</v>
      </c>
      <c r="D799" s="9">
        <v>0</v>
      </c>
      <c r="E799" s="3">
        <v>1</v>
      </c>
      <c r="F799" s="14">
        <v>0</v>
      </c>
      <c r="G799" s="13">
        <v>1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0</v>
      </c>
      <c r="S799" s="13">
        <v>0</v>
      </c>
      <c r="T799" s="13">
        <v>0</v>
      </c>
      <c r="U799" s="9">
        <v>1</v>
      </c>
      <c r="V799" s="9">
        <v>0</v>
      </c>
      <c r="W799" s="15">
        <f t="shared" si="36"/>
        <v>-2.5072403583636484</v>
      </c>
      <c r="X799" s="46">
        <f t="shared" si="37"/>
        <v>7.5352160157432485E-2</v>
      </c>
      <c r="Y799" s="28">
        <f t="shared" si="38"/>
        <v>-7.8342327643276338E-2</v>
      </c>
    </row>
    <row r="800" spans="2:25" x14ac:dyDescent="0.25">
      <c r="B800" s="9">
        <v>0</v>
      </c>
      <c r="C800" s="3">
        <v>1</v>
      </c>
      <c r="D800" s="9">
        <v>1</v>
      </c>
      <c r="E800" s="3">
        <v>0</v>
      </c>
      <c r="F800" s="14">
        <v>0</v>
      </c>
      <c r="G800" s="13">
        <v>1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1</v>
      </c>
      <c r="Q800" s="13">
        <v>0</v>
      </c>
      <c r="R800" s="13">
        <v>0</v>
      </c>
      <c r="S800" s="13">
        <v>0</v>
      </c>
      <c r="T800" s="13">
        <v>1</v>
      </c>
      <c r="U800" s="9">
        <v>1</v>
      </c>
      <c r="V800" s="9">
        <v>0</v>
      </c>
      <c r="W800" s="15">
        <f t="shared" si="36"/>
        <v>-2.1762660146390398</v>
      </c>
      <c r="X800" s="46">
        <f t="shared" si="37"/>
        <v>0.10190214752620659</v>
      </c>
      <c r="Y800" s="28">
        <f t="shared" si="38"/>
        <v>-0.10747624949638566</v>
      </c>
    </row>
    <row r="801" spans="2:25" x14ac:dyDescent="0.25">
      <c r="B801" s="9">
        <v>0</v>
      </c>
      <c r="C801" s="3">
        <v>1</v>
      </c>
      <c r="D801" s="9">
        <v>0</v>
      </c>
      <c r="E801" s="3">
        <v>1</v>
      </c>
      <c r="F801" s="14">
        <v>1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1</v>
      </c>
      <c r="Q801" s="13">
        <v>0</v>
      </c>
      <c r="R801" s="13">
        <v>0</v>
      </c>
      <c r="S801" s="13">
        <v>0</v>
      </c>
      <c r="T801" s="13">
        <v>0</v>
      </c>
      <c r="U801" s="9">
        <v>1</v>
      </c>
      <c r="V801" s="9">
        <v>0</v>
      </c>
      <c r="W801" s="15">
        <f t="shared" si="36"/>
        <v>0.57772496138629625</v>
      </c>
      <c r="X801" s="46">
        <f t="shared" si="37"/>
        <v>0.64054375214720949</v>
      </c>
      <c r="Y801" s="28">
        <f t="shared" si="38"/>
        <v>-1.0231628120012981</v>
      </c>
    </row>
    <row r="802" spans="2:25" x14ac:dyDescent="0.25">
      <c r="B802" s="9">
        <v>1</v>
      </c>
      <c r="C802" s="3">
        <v>0</v>
      </c>
      <c r="D802" s="9">
        <v>0</v>
      </c>
      <c r="E802" s="3">
        <v>1</v>
      </c>
      <c r="F802" s="14">
        <v>1</v>
      </c>
      <c r="G802" s="13">
        <v>1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9">
        <v>1</v>
      </c>
      <c r="V802" s="9">
        <v>0</v>
      </c>
      <c r="W802" s="15">
        <f t="shared" si="36"/>
        <v>-0.72049107297886983</v>
      </c>
      <c r="X802" s="46">
        <f t="shared" si="37"/>
        <v>0.32728485448175043</v>
      </c>
      <c r="Y802" s="28">
        <f t="shared" si="38"/>
        <v>-0.39643329968306523</v>
      </c>
    </row>
    <row r="803" spans="2:25" x14ac:dyDescent="0.25">
      <c r="B803" s="9">
        <v>1</v>
      </c>
      <c r="C803" s="3">
        <v>0</v>
      </c>
      <c r="D803" s="9">
        <v>0</v>
      </c>
      <c r="E803" s="3">
        <v>1</v>
      </c>
      <c r="F803" s="14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1</v>
      </c>
      <c r="N803" s="13">
        <v>0</v>
      </c>
      <c r="O803" s="13">
        <v>0</v>
      </c>
      <c r="P803" s="13">
        <v>0</v>
      </c>
      <c r="Q803" s="13">
        <v>0</v>
      </c>
      <c r="R803" s="13">
        <v>0</v>
      </c>
      <c r="S803" s="13">
        <v>0</v>
      </c>
      <c r="T803" s="13">
        <v>0</v>
      </c>
      <c r="U803" s="9">
        <v>1</v>
      </c>
      <c r="V803" s="9">
        <v>0</v>
      </c>
      <c r="W803" s="15">
        <f t="shared" si="36"/>
        <v>1.1397187047325981</v>
      </c>
      <c r="X803" s="46">
        <f t="shared" si="37"/>
        <v>0.75762798911057727</v>
      </c>
      <c r="Y803" s="28">
        <f t="shared" si="38"/>
        <v>-1.417281498081556</v>
      </c>
    </row>
    <row r="804" spans="2:25" x14ac:dyDescent="0.25">
      <c r="B804" s="9">
        <v>1</v>
      </c>
      <c r="C804" s="3">
        <v>0</v>
      </c>
      <c r="D804" s="9">
        <v>1</v>
      </c>
      <c r="E804" s="3">
        <v>0</v>
      </c>
      <c r="F804" s="14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>
        <v>0</v>
      </c>
      <c r="U804" s="9">
        <v>1</v>
      </c>
      <c r="V804" s="9">
        <v>0</v>
      </c>
      <c r="W804" s="15">
        <f t="shared" si="36"/>
        <v>-0.97131215057386422</v>
      </c>
      <c r="X804" s="46">
        <f t="shared" si="37"/>
        <v>0.27461904003884419</v>
      </c>
      <c r="Y804" s="28">
        <f t="shared" si="38"/>
        <v>-0.32105830011889697</v>
      </c>
    </row>
    <row r="805" spans="2:25" x14ac:dyDescent="0.25">
      <c r="B805" s="9">
        <v>0</v>
      </c>
      <c r="C805" s="3">
        <v>1</v>
      </c>
      <c r="D805" s="9">
        <v>1</v>
      </c>
      <c r="E805" s="3">
        <v>0</v>
      </c>
      <c r="F805" s="14">
        <v>0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1</v>
      </c>
      <c r="Q805" s="13">
        <v>0</v>
      </c>
      <c r="R805" s="13">
        <v>0</v>
      </c>
      <c r="S805" s="13">
        <v>0</v>
      </c>
      <c r="T805" s="13">
        <v>0</v>
      </c>
      <c r="U805" s="9">
        <v>1</v>
      </c>
      <c r="V805" s="9">
        <v>0</v>
      </c>
      <c r="W805" s="15">
        <f t="shared" si="36"/>
        <v>-1.9639573903491789</v>
      </c>
      <c r="X805" s="46">
        <f t="shared" si="37"/>
        <v>0.12303940494698924</v>
      </c>
      <c r="Y805" s="28">
        <f t="shared" si="38"/>
        <v>-0.13129321914390837</v>
      </c>
    </row>
    <row r="806" spans="2:25" x14ac:dyDescent="0.25">
      <c r="B806" s="9">
        <v>1</v>
      </c>
      <c r="C806" s="3">
        <v>0</v>
      </c>
      <c r="D806" s="9">
        <v>1</v>
      </c>
      <c r="E806" s="3">
        <v>0</v>
      </c>
      <c r="F806" s="14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9">
        <v>1</v>
      </c>
      <c r="V806" s="9">
        <v>0</v>
      </c>
      <c r="W806" s="15">
        <f t="shared" si="36"/>
        <v>-0.97131215057386422</v>
      </c>
      <c r="X806" s="46">
        <f t="shared" si="37"/>
        <v>0.27461904003884419</v>
      </c>
      <c r="Y806" s="28">
        <f t="shared" si="38"/>
        <v>-0.32105830011889697</v>
      </c>
    </row>
    <row r="807" spans="2:25" x14ac:dyDescent="0.25">
      <c r="B807" s="9">
        <v>1</v>
      </c>
      <c r="C807" s="3">
        <v>0</v>
      </c>
      <c r="D807" s="9">
        <v>1</v>
      </c>
      <c r="E807" s="3">
        <v>0</v>
      </c>
      <c r="F807" s="14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1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9">
        <v>1</v>
      </c>
      <c r="V807" s="9">
        <v>0</v>
      </c>
      <c r="W807" s="15">
        <f t="shared" si="36"/>
        <v>0.34067506420444621</v>
      </c>
      <c r="X807" s="46">
        <f t="shared" si="37"/>
        <v>0.58435449477622825</v>
      </c>
      <c r="Y807" s="28">
        <f t="shared" si="38"/>
        <v>-0.87792253291224875</v>
      </c>
    </row>
    <row r="808" spans="2:25" x14ac:dyDescent="0.25">
      <c r="B808" s="9">
        <v>0</v>
      </c>
      <c r="C808" s="3">
        <v>0</v>
      </c>
      <c r="D808" s="9">
        <v>1</v>
      </c>
      <c r="E808" s="3">
        <v>0</v>
      </c>
      <c r="F808" s="14">
        <v>0</v>
      </c>
      <c r="G808" s="13">
        <v>1</v>
      </c>
      <c r="H808" s="13">
        <v>1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13">
        <v>0</v>
      </c>
      <c r="T808" s="13">
        <v>0</v>
      </c>
      <c r="U808" s="9">
        <v>1</v>
      </c>
      <c r="V808" s="9">
        <v>0</v>
      </c>
      <c r="W808" s="15">
        <f t="shared" si="36"/>
        <v>-4.7082748138678658</v>
      </c>
      <c r="X808" s="46">
        <f t="shared" si="37"/>
        <v>8.939687017454347E-3</v>
      </c>
      <c r="Y808" s="28">
        <f t="shared" si="38"/>
        <v>-8.9798857749805294E-3</v>
      </c>
    </row>
    <row r="809" spans="2:25" x14ac:dyDescent="0.25">
      <c r="B809" s="9">
        <v>1</v>
      </c>
      <c r="C809" s="3">
        <v>0</v>
      </c>
      <c r="D809" s="9">
        <v>1</v>
      </c>
      <c r="E809" s="3">
        <v>0</v>
      </c>
      <c r="F809" s="14">
        <v>0</v>
      </c>
      <c r="G809" s="13">
        <v>1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9">
        <v>1</v>
      </c>
      <c r="V809" s="9">
        <v>0</v>
      </c>
      <c r="W809" s="15">
        <f t="shared" si="36"/>
        <v>-3.2621734247143452</v>
      </c>
      <c r="X809" s="46">
        <f t="shared" si="37"/>
        <v>3.6891907795608338E-2</v>
      </c>
      <c r="Y809" s="28">
        <f t="shared" si="38"/>
        <v>-3.7589628203299454E-2</v>
      </c>
    </row>
    <row r="810" spans="2:25" x14ac:dyDescent="0.25">
      <c r="B810" s="9">
        <v>0</v>
      </c>
      <c r="C810" s="3">
        <v>1</v>
      </c>
      <c r="D810" s="9">
        <v>0</v>
      </c>
      <c r="E810" s="3">
        <v>0</v>
      </c>
      <c r="F810" s="14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9">
        <v>1</v>
      </c>
      <c r="V810" s="9">
        <v>0</v>
      </c>
      <c r="W810" s="15">
        <f t="shared" si="36"/>
        <v>-0.36831494224695061</v>
      </c>
      <c r="X810" s="46">
        <f t="shared" si="37"/>
        <v>0.40894825359117204</v>
      </c>
      <c r="Y810" s="28">
        <f t="shared" si="38"/>
        <v>-0.52585170803361869</v>
      </c>
    </row>
    <row r="811" spans="2:25" x14ac:dyDescent="0.25">
      <c r="B811" s="9">
        <v>1</v>
      </c>
      <c r="C811" s="3">
        <v>0</v>
      </c>
      <c r="D811" s="9">
        <v>1</v>
      </c>
      <c r="E811" s="3">
        <v>0</v>
      </c>
      <c r="F811" s="14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9">
        <v>1</v>
      </c>
      <c r="V811" s="9">
        <v>0</v>
      </c>
      <c r="W811" s="15">
        <f t="shared" si="36"/>
        <v>-0.97131215057386422</v>
      </c>
      <c r="X811" s="46">
        <f t="shared" si="37"/>
        <v>0.27461904003884419</v>
      </c>
      <c r="Y811" s="28">
        <f t="shared" si="38"/>
        <v>-0.32105830011889697</v>
      </c>
    </row>
    <row r="812" spans="2:25" x14ac:dyDescent="0.25">
      <c r="B812" s="9">
        <v>0</v>
      </c>
      <c r="C812" s="3">
        <v>0</v>
      </c>
      <c r="D812" s="9">
        <v>0</v>
      </c>
      <c r="E812" s="3">
        <v>1</v>
      </c>
      <c r="F812" s="14">
        <v>0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1</v>
      </c>
      <c r="Q812" s="13">
        <v>0</v>
      </c>
      <c r="R812" s="13">
        <v>1</v>
      </c>
      <c r="S812" s="13">
        <v>0</v>
      </c>
      <c r="T812" s="13">
        <v>0</v>
      </c>
      <c r="U812" s="9">
        <v>1</v>
      </c>
      <c r="V812" s="9">
        <v>0</v>
      </c>
      <c r="W812" s="15">
        <f t="shared" si="36"/>
        <v>-0.2754246615635188</v>
      </c>
      <c r="X812" s="46">
        <f t="shared" si="37"/>
        <v>0.43157583631387242</v>
      </c>
      <c r="Y812" s="28">
        <f t="shared" si="38"/>
        <v>-0.56488737189972338</v>
      </c>
    </row>
    <row r="813" spans="2:25" x14ac:dyDescent="0.25">
      <c r="B813" s="9">
        <v>0</v>
      </c>
      <c r="C813" s="3">
        <v>1</v>
      </c>
      <c r="D813" s="9">
        <v>0</v>
      </c>
      <c r="E813" s="3">
        <v>1</v>
      </c>
      <c r="F813" s="14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9">
        <v>1</v>
      </c>
      <c r="V813" s="9">
        <v>0</v>
      </c>
      <c r="W813" s="15">
        <f t="shared" si="36"/>
        <v>-0.34311298015331626</v>
      </c>
      <c r="X813" s="46">
        <f t="shared" si="37"/>
        <v>0.41505349570771527</v>
      </c>
      <c r="Y813" s="28">
        <f t="shared" si="38"/>
        <v>-0.53623488158590338</v>
      </c>
    </row>
    <row r="814" spans="2:25" x14ac:dyDescent="0.25">
      <c r="B814" s="9">
        <v>1</v>
      </c>
      <c r="C814" s="3">
        <v>0</v>
      </c>
      <c r="D814" s="9">
        <v>0</v>
      </c>
      <c r="E814" s="3">
        <v>1</v>
      </c>
      <c r="F814" s="14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9">
        <v>1</v>
      </c>
      <c r="V814" s="9">
        <v>0</v>
      </c>
      <c r="W814" s="15">
        <f t="shared" si="36"/>
        <v>-0.79578223738319198</v>
      </c>
      <c r="X814" s="46">
        <f t="shared" si="37"/>
        <v>0.31092846135341967</v>
      </c>
      <c r="Y814" s="28">
        <f t="shared" si="38"/>
        <v>-0.37241018368267276</v>
      </c>
    </row>
    <row r="815" spans="2:25" x14ac:dyDescent="0.25">
      <c r="B815" s="9">
        <v>1</v>
      </c>
      <c r="C815" s="3">
        <v>0</v>
      </c>
      <c r="D815" s="9">
        <v>0</v>
      </c>
      <c r="E815" s="3">
        <v>0</v>
      </c>
      <c r="F815" s="14">
        <v>0</v>
      </c>
      <c r="G815" s="13">
        <v>1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1</v>
      </c>
      <c r="Q815" s="13">
        <v>0</v>
      </c>
      <c r="R815" s="13">
        <v>0</v>
      </c>
      <c r="S815" s="13">
        <v>1</v>
      </c>
      <c r="T815" s="13">
        <v>0</v>
      </c>
      <c r="U815" s="9">
        <v>1</v>
      </c>
      <c r="V815" s="9">
        <v>0</v>
      </c>
      <c r="W815" s="15">
        <f t="shared" si="36"/>
        <v>-6.1200697706207432</v>
      </c>
      <c r="X815" s="46">
        <f t="shared" si="37"/>
        <v>2.1934806465899268E-3</v>
      </c>
      <c r="Y815" s="28">
        <f t="shared" si="38"/>
        <v>-2.1958898489339946E-3</v>
      </c>
    </row>
    <row r="816" spans="2:25" x14ac:dyDescent="0.25">
      <c r="B816" s="9">
        <v>0</v>
      </c>
      <c r="C816" s="3">
        <v>1</v>
      </c>
      <c r="D816" s="9">
        <v>0</v>
      </c>
      <c r="E816" s="3">
        <v>0</v>
      </c>
      <c r="F816" s="14">
        <v>0</v>
      </c>
      <c r="G816" s="13">
        <v>1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9">
        <v>1</v>
      </c>
      <c r="V816" s="9">
        <v>0</v>
      </c>
      <c r="W816" s="15">
        <f t="shared" si="36"/>
        <v>-2.6591762163874315</v>
      </c>
      <c r="X816" s="46">
        <f t="shared" si="37"/>
        <v>6.5425685782085713E-2</v>
      </c>
      <c r="Y816" s="28">
        <f t="shared" si="38"/>
        <v>-6.7664132275682562E-2</v>
      </c>
    </row>
    <row r="817" spans="2:25" x14ac:dyDescent="0.25">
      <c r="B817" s="9">
        <v>0</v>
      </c>
      <c r="C817" s="3">
        <v>0</v>
      </c>
      <c r="D817" s="9">
        <v>1</v>
      </c>
      <c r="E817" s="3">
        <v>0</v>
      </c>
      <c r="F817" s="14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0</v>
      </c>
      <c r="S817" s="13">
        <v>0</v>
      </c>
      <c r="T817" s="13">
        <v>0</v>
      </c>
      <c r="U817" s="9">
        <v>1</v>
      </c>
      <c r="V817" s="9">
        <v>0</v>
      </c>
      <c r="W817" s="15">
        <f t="shared" si="36"/>
        <v>-0.39190899741383955</v>
      </c>
      <c r="X817" s="46">
        <f t="shared" si="37"/>
        <v>0.40325783303081747</v>
      </c>
      <c r="Y817" s="28">
        <f t="shared" si="38"/>
        <v>-0.51627014000069504</v>
      </c>
    </row>
    <row r="818" spans="2:25" x14ac:dyDescent="0.25">
      <c r="B818" s="9">
        <v>1</v>
      </c>
      <c r="C818" s="3">
        <v>0</v>
      </c>
      <c r="D818" s="9">
        <v>1</v>
      </c>
      <c r="E818" s="3">
        <v>0</v>
      </c>
      <c r="F818" s="14">
        <v>0</v>
      </c>
      <c r="G818" s="13">
        <v>0</v>
      </c>
      <c r="H818" s="13">
        <v>1</v>
      </c>
      <c r="I818" s="13">
        <v>0</v>
      </c>
      <c r="J818" s="13">
        <v>0</v>
      </c>
      <c r="K818" s="13">
        <v>0</v>
      </c>
      <c r="L818" s="13">
        <v>0</v>
      </c>
      <c r="M818" s="13">
        <v>1</v>
      </c>
      <c r="N818" s="13">
        <v>0</v>
      </c>
      <c r="O818" s="13">
        <v>0</v>
      </c>
      <c r="P818" s="13">
        <v>1</v>
      </c>
      <c r="Q818" s="13">
        <v>0</v>
      </c>
      <c r="R818" s="13">
        <v>0</v>
      </c>
      <c r="S818" s="13">
        <v>0</v>
      </c>
      <c r="T818" s="13">
        <v>0</v>
      </c>
      <c r="U818" s="9">
        <v>1</v>
      </c>
      <c r="V818" s="9">
        <v>0</v>
      </c>
      <c r="W818" s="15">
        <f t="shared" si="36"/>
        <v>-2.5066302477768097</v>
      </c>
      <c r="X818" s="46">
        <f t="shared" si="37"/>
        <v>7.5394680146725734E-2</v>
      </c>
      <c r="Y818" s="28">
        <f t="shared" si="38"/>
        <v>-7.8388313763757281E-2</v>
      </c>
    </row>
    <row r="819" spans="2:25" x14ac:dyDescent="0.25">
      <c r="B819" s="9">
        <v>0</v>
      </c>
      <c r="C819" s="3">
        <v>1</v>
      </c>
      <c r="D819" s="9">
        <v>1</v>
      </c>
      <c r="E819" s="3">
        <v>0</v>
      </c>
      <c r="F819" s="14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9">
        <v>1</v>
      </c>
      <c r="V819" s="9">
        <v>0</v>
      </c>
      <c r="W819" s="15">
        <f t="shared" si="36"/>
        <v>-0.5186428933439885</v>
      </c>
      <c r="X819" s="46">
        <f t="shared" si="37"/>
        <v>0.37316962533031278</v>
      </c>
      <c r="Y819" s="28">
        <f t="shared" si="38"/>
        <v>-0.4670793097674471</v>
      </c>
    </row>
    <row r="820" spans="2:25" x14ac:dyDescent="0.25">
      <c r="B820" s="9">
        <v>1</v>
      </c>
      <c r="C820" s="3">
        <v>0</v>
      </c>
      <c r="D820" s="9">
        <v>1</v>
      </c>
      <c r="E820" s="3">
        <v>0</v>
      </c>
      <c r="F820" s="14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1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9">
        <v>1</v>
      </c>
      <c r="V820" s="9">
        <v>0</v>
      </c>
      <c r="W820" s="15">
        <f t="shared" si="36"/>
        <v>0.34067506420444621</v>
      </c>
      <c r="X820" s="46">
        <f t="shared" si="37"/>
        <v>0.58435449477622825</v>
      </c>
      <c r="Y820" s="28">
        <f t="shared" si="38"/>
        <v>-0.87792253291224875</v>
      </c>
    </row>
    <row r="821" spans="2:25" x14ac:dyDescent="0.25">
      <c r="B821" s="9">
        <v>1</v>
      </c>
      <c r="C821" s="3">
        <v>0</v>
      </c>
      <c r="D821" s="9">
        <v>0</v>
      </c>
      <c r="E821" s="3">
        <v>1</v>
      </c>
      <c r="F821" s="14">
        <v>0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 s="13">
        <v>0</v>
      </c>
      <c r="Q821" s="13">
        <v>0</v>
      </c>
      <c r="R821" s="13">
        <v>0</v>
      </c>
      <c r="S821" s="13">
        <v>0</v>
      </c>
      <c r="T821" s="13">
        <v>0</v>
      </c>
      <c r="U821" s="9">
        <v>1</v>
      </c>
      <c r="V821" s="9">
        <v>0</v>
      </c>
      <c r="W821" s="15">
        <f t="shared" si="36"/>
        <v>-0.79578223738319198</v>
      </c>
      <c r="X821" s="46">
        <f t="shared" si="37"/>
        <v>0.31092846135341967</v>
      </c>
      <c r="Y821" s="28">
        <f t="shared" si="38"/>
        <v>-0.37241018368267276</v>
      </c>
    </row>
    <row r="822" spans="2:25" x14ac:dyDescent="0.25">
      <c r="B822" s="9">
        <v>1</v>
      </c>
      <c r="C822" s="3">
        <v>0</v>
      </c>
      <c r="D822" s="9">
        <v>1</v>
      </c>
      <c r="E822" s="3">
        <v>0</v>
      </c>
      <c r="F822" s="14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9">
        <v>1</v>
      </c>
      <c r="V822" s="9">
        <v>0</v>
      </c>
      <c r="W822" s="15">
        <f t="shared" si="36"/>
        <v>-0.97131215057386422</v>
      </c>
      <c r="X822" s="46">
        <f t="shared" si="37"/>
        <v>0.27461904003884419</v>
      </c>
      <c r="Y822" s="28">
        <f t="shared" si="38"/>
        <v>-0.32105830011889697</v>
      </c>
    </row>
    <row r="823" spans="2:25" x14ac:dyDescent="0.25">
      <c r="B823" s="9">
        <v>1</v>
      </c>
      <c r="C823" s="3">
        <v>0</v>
      </c>
      <c r="D823" s="9">
        <v>1</v>
      </c>
      <c r="E823" s="3">
        <v>0</v>
      </c>
      <c r="F823" s="14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1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9">
        <v>1</v>
      </c>
      <c r="V823" s="9">
        <v>0</v>
      </c>
      <c r="W823" s="15">
        <f t="shared" si="36"/>
        <v>0.34067506420444621</v>
      </c>
      <c r="X823" s="46">
        <f t="shared" si="37"/>
        <v>0.58435449477622825</v>
      </c>
      <c r="Y823" s="28">
        <f t="shared" si="38"/>
        <v>-0.87792253291224875</v>
      </c>
    </row>
    <row r="824" spans="2:25" x14ac:dyDescent="0.25">
      <c r="B824" s="9">
        <v>0</v>
      </c>
      <c r="C824" s="3">
        <v>1</v>
      </c>
      <c r="D824" s="9">
        <v>1</v>
      </c>
      <c r="E824" s="3">
        <v>0</v>
      </c>
      <c r="F824" s="14">
        <v>0</v>
      </c>
      <c r="G824" s="13">
        <v>1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9">
        <v>1</v>
      </c>
      <c r="V824" s="9">
        <v>0</v>
      </c>
      <c r="W824" s="15">
        <f t="shared" si="36"/>
        <v>-2.8095041674844694</v>
      </c>
      <c r="X824" s="46">
        <f t="shared" si="37"/>
        <v>5.6812744184282858E-2</v>
      </c>
      <c r="Y824" s="28">
        <f t="shared" si="38"/>
        <v>-5.8490441496021117E-2</v>
      </c>
    </row>
    <row r="825" spans="2:25" x14ac:dyDescent="0.25">
      <c r="B825" s="9">
        <v>1</v>
      </c>
      <c r="C825" s="3">
        <v>0</v>
      </c>
      <c r="D825" s="9">
        <v>1</v>
      </c>
      <c r="E825" s="3">
        <v>0</v>
      </c>
      <c r="F825" s="14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1</v>
      </c>
      <c r="S825" s="13">
        <v>0</v>
      </c>
      <c r="T825" s="13">
        <v>0</v>
      </c>
      <c r="U825" s="9">
        <v>1</v>
      </c>
      <c r="V825" s="9">
        <v>0</v>
      </c>
      <c r="W825" s="15">
        <f t="shared" si="36"/>
        <v>0.41495676909097473</v>
      </c>
      <c r="X825" s="46">
        <f t="shared" si="37"/>
        <v>0.60227582141732694</v>
      </c>
      <c r="Y825" s="28">
        <f t="shared" si="38"/>
        <v>-0.9219965325826186</v>
      </c>
    </row>
    <row r="826" spans="2:25" x14ac:dyDescent="0.25">
      <c r="B826" s="9">
        <v>0</v>
      </c>
      <c r="C826" s="3">
        <v>1</v>
      </c>
      <c r="D826" s="9">
        <v>0</v>
      </c>
      <c r="E826" s="3">
        <v>1</v>
      </c>
      <c r="F826" s="14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9">
        <v>1</v>
      </c>
      <c r="V826" s="9">
        <v>0</v>
      </c>
      <c r="W826" s="15">
        <f t="shared" si="36"/>
        <v>-0.34311298015331626</v>
      </c>
      <c r="X826" s="46">
        <f t="shared" si="37"/>
        <v>0.41505349570771527</v>
      </c>
      <c r="Y826" s="28">
        <f t="shared" si="38"/>
        <v>-0.53623488158590338</v>
      </c>
    </row>
    <row r="827" spans="2:25" x14ac:dyDescent="0.25">
      <c r="B827" s="9">
        <v>0</v>
      </c>
      <c r="C827" s="3">
        <v>1</v>
      </c>
      <c r="D827" s="9">
        <v>1</v>
      </c>
      <c r="E827" s="3">
        <v>0</v>
      </c>
      <c r="F827" s="14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1</v>
      </c>
      <c r="P827" s="13">
        <v>0</v>
      </c>
      <c r="Q827" s="13">
        <v>0</v>
      </c>
      <c r="R827" s="13">
        <v>0</v>
      </c>
      <c r="S827" s="13">
        <v>1</v>
      </c>
      <c r="T827" s="13">
        <v>0</v>
      </c>
      <c r="U827" s="9">
        <v>1</v>
      </c>
      <c r="V827" s="9">
        <v>0</v>
      </c>
      <c r="W827" s="15">
        <f t="shared" si="36"/>
        <v>-0.76956547856392277</v>
      </c>
      <c r="X827" s="46">
        <f t="shared" si="37"/>
        <v>0.31657310947086748</v>
      </c>
      <c r="Y827" s="28">
        <f t="shared" si="38"/>
        <v>-0.38063559192005586</v>
      </c>
    </row>
    <row r="828" spans="2:25" x14ac:dyDescent="0.25">
      <c r="B828" s="9">
        <v>0</v>
      </c>
      <c r="C828" s="3">
        <v>1</v>
      </c>
      <c r="D828" s="9">
        <v>0</v>
      </c>
      <c r="E828" s="3">
        <v>1</v>
      </c>
      <c r="F828" s="14">
        <v>0</v>
      </c>
      <c r="G828" s="13">
        <v>1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0</v>
      </c>
      <c r="S828" s="13">
        <v>0</v>
      </c>
      <c r="T828" s="13">
        <v>0</v>
      </c>
      <c r="U828" s="9">
        <v>1</v>
      </c>
      <c r="V828" s="9">
        <v>0</v>
      </c>
      <c r="W828" s="15">
        <f t="shared" si="36"/>
        <v>-2.6339742542937974</v>
      </c>
      <c r="X828" s="46">
        <f t="shared" si="37"/>
        <v>6.6983644422511271E-2</v>
      </c>
      <c r="Y828" s="28">
        <f t="shared" si="38"/>
        <v>-6.9332548194672092E-2</v>
      </c>
    </row>
    <row r="829" spans="2:25" x14ac:dyDescent="0.25">
      <c r="B829" s="9">
        <v>1</v>
      </c>
      <c r="C829" s="3">
        <v>0</v>
      </c>
      <c r="D829" s="9">
        <v>1</v>
      </c>
      <c r="E829" s="3">
        <v>0</v>
      </c>
      <c r="F829" s="14">
        <v>0</v>
      </c>
      <c r="G829" s="13">
        <v>1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1</v>
      </c>
      <c r="T829" s="13">
        <v>0</v>
      </c>
      <c r="U829" s="9">
        <v>1</v>
      </c>
      <c r="V829" s="9">
        <v>0</v>
      </c>
      <c r="W829" s="15">
        <f t="shared" si="36"/>
        <v>-4.8250832247125901</v>
      </c>
      <c r="X829" s="46">
        <f t="shared" si="37"/>
        <v>7.9619839161791332E-3</v>
      </c>
      <c r="Y829" s="28">
        <f t="shared" si="38"/>
        <v>-7.9938497664167781E-3</v>
      </c>
    </row>
    <row r="830" spans="2:25" x14ac:dyDescent="0.25">
      <c r="B830" s="9">
        <v>0</v>
      </c>
      <c r="C830" s="3">
        <v>1</v>
      </c>
      <c r="D830" s="9">
        <v>0</v>
      </c>
      <c r="E830" s="3">
        <v>1</v>
      </c>
      <c r="F830" s="14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>
        <v>0</v>
      </c>
      <c r="U830" s="9">
        <v>1</v>
      </c>
      <c r="V830" s="9">
        <v>0</v>
      </c>
      <c r="W830" s="15">
        <f t="shared" si="36"/>
        <v>-0.34311298015331626</v>
      </c>
      <c r="X830" s="46">
        <f t="shared" si="37"/>
        <v>0.41505349570771527</v>
      </c>
      <c r="Y830" s="28">
        <f t="shared" si="38"/>
        <v>-0.53623488158590338</v>
      </c>
    </row>
    <row r="831" spans="2:25" x14ac:dyDescent="0.25">
      <c r="B831" s="9">
        <v>0</v>
      </c>
      <c r="C831" s="3">
        <v>1</v>
      </c>
      <c r="D831" s="9">
        <v>1</v>
      </c>
      <c r="E831" s="3">
        <v>0</v>
      </c>
      <c r="F831" s="14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9">
        <v>1</v>
      </c>
      <c r="V831" s="9">
        <v>0</v>
      </c>
      <c r="W831" s="15">
        <f t="shared" si="36"/>
        <v>-0.5186428933439885</v>
      </c>
      <c r="X831" s="46">
        <f t="shared" si="37"/>
        <v>0.37316962533031278</v>
      </c>
      <c r="Y831" s="28">
        <f t="shared" si="38"/>
        <v>-0.4670793097674471</v>
      </c>
    </row>
    <row r="832" spans="2:25" x14ac:dyDescent="0.25">
      <c r="B832" s="9">
        <v>1</v>
      </c>
      <c r="C832" s="3">
        <v>0</v>
      </c>
      <c r="D832" s="9">
        <v>1</v>
      </c>
      <c r="E832" s="3">
        <v>0</v>
      </c>
      <c r="F832" s="14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0</v>
      </c>
      <c r="S832" s="13">
        <v>0</v>
      </c>
      <c r="T832" s="13">
        <v>0</v>
      </c>
      <c r="U832" s="9">
        <v>1</v>
      </c>
      <c r="V832" s="9">
        <v>0</v>
      </c>
      <c r="W832" s="15">
        <f t="shared" si="36"/>
        <v>-0.97131215057386422</v>
      </c>
      <c r="X832" s="46">
        <f t="shared" si="37"/>
        <v>0.27461904003884419</v>
      </c>
      <c r="Y832" s="28">
        <f t="shared" si="38"/>
        <v>-0.32105830011889697</v>
      </c>
    </row>
    <row r="833" spans="2:25" x14ac:dyDescent="0.25">
      <c r="B833" s="9">
        <v>1</v>
      </c>
      <c r="C833" s="3">
        <v>0</v>
      </c>
      <c r="D833" s="9">
        <v>0</v>
      </c>
      <c r="E833" s="3">
        <v>1</v>
      </c>
      <c r="F833" s="14">
        <v>0</v>
      </c>
      <c r="G833" s="13">
        <v>1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9">
        <v>1</v>
      </c>
      <c r="V833" s="9">
        <v>0</v>
      </c>
      <c r="W833" s="15">
        <f t="shared" si="36"/>
        <v>-3.0866435115236732</v>
      </c>
      <c r="X833" s="46">
        <f t="shared" si="37"/>
        <v>4.3661571461210996E-2</v>
      </c>
      <c r="Y833" s="28">
        <f t="shared" si="38"/>
        <v>-4.4643423827945228E-2</v>
      </c>
    </row>
    <row r="834" spans="2:25" x14ac:dyDescent="0.25">
      <c r="B834" s="9">
        <v>0</v>
      </c>
      <c r="C834" s="3">
        <v>1</v>
      </c>
      <c r="D834" s="9">
        <v>0</v>
      </c>
      <c r="E834" s="3">
        <v>1</v>
      </c>
      <c r="F834" s="14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9">
        <v>1</v>
      </c>
      <c r="V834" s="9">
        <v>0</v>
      </c>
      <c r="W834" s="15">
        <f t="shared" si="36"/>
        <v>-0.34311298015331626</v>
      </c>
      <c r="X834" s="46">
        <f t="shared" si="37"/>
        <v>0.41505349570771527</v>
      </c>
      <c r="Y834" s="28">
        <f t="shared" si="38"/>
        <v>-0.53623488158590338</v>
      </c>
    </row>
    <row r="835" spans="2:25" x14ac:dyDescent="0.25">
      <c r="B835" s="9">
        <v>0</v>
      </c>
      <c r="C835" s="3">
        <v>1</v>
      </c>
      <c r="D835" s="9">
        <v>0</v>
      </c>
      <c r="E835" s="3">
        <v>1</v>
      </c>
      <c r="F835" s="14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0</v>
      </c>
      <c r="S835" s="13">
        <v>1</v>
      </c>
      <c r="T835" s="13">
        <v>0</v>
      </c>
      <c r="U835" s="9">
        <v>1</v>
      </c>
      <c r="V835" s="9">
        <v>0</v>
      </c>
      <c r="W835" s="15">
        <f t="shared" si="36"/>
        <v>-1.906022780151561</v>
      </c>
      <c r="X835" s="46">
        <f t="shared" si="37"/>
        <v>0.12942833180473437</v>
      </c>
      <c r="Y835" s="28">
        <f t="shared" si="38"/>
        <v>-0.13860519324292356</v>
      </c>
    </row>
    <row r="836" spans="2:25" x14ac:dyDescent="0.25">
      <c r="B836" s="9">
        <v>0</v>
      </c>
      <c r="C836" s="3">
        <v>0</v>
      </c>
      <c r="D836" s="9">
        <v>0</v>
      </c>
      <c r="E836" s="3">
        <v>1</v>
      </c>
      <c r="F836" s="14">
        <v>0</v>
      </c>
      <c r="G836" s="13">
        <v>0</v>
      </c>
      <c r="H836" s="13">
        <v>1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1</v>
      </c>
      <c r="T836" s="13">
        <v>0</v>
      </c>
      <c r="U836" s="9">
        <v>1</v>
      </c>
      <c r="V836" s="9">
        <v>0</v>
      </c>
      <c r="W836" s="15">
        <f t="shared" si="36"/>
        <v>-3.8047934265349572</v>
      </c>
      <c r="X836" s="46">
        <f t="shared" si="37"/>
        <v>2.1778914495423646E-2</v>
      </c>
      <c r="Y836" s="28">
        <f t="shared" si="38"/>
        <v>-2.2019575696624456E-2</v>
      </c>
    </row>
    <row r="837" spans="2:25" x14ac:dyDescent="0.25">
      <c r="B837" s="9">
        <v>0</v>
      </c>
      <c r="C837" s="3">
        <v>1</v>
      </c>
      <c r="D837" s="9">
        <v>0</v>
      </c>
      <c r="E837" s="3">
        <v>1</v>
      </c>
      <c r="F837" s="14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1</v>
      </c>
      <c r="Q837" s="13">
        <v>0</v>
      </c>
      <c r="R837" s="13">
        <v>0</v>
      </c>
      <c r="S837" s="13">
        <v>0</v>
      </c>
      <c r="T837" s="13">
        <v>0</v>
      </c>
      <c r="U837" s="9">
        <v>1</v>
      </c>
      <c r="V837" s="9">
        <v>0</v>
      </c>
      <c r="W837" s="15">
        <f t="shared" si="36"/>
        <v>-1.7884274771585067</v>
      </c>
      <c r="X837" s="46">
        <f t="shared" si="37"/>
        <v>0.14326562760383654</v>
      </c>
      <c r="Y837" s="28">
        <f t="shared" si="38"/>
        <v>-0.15462735895851476</v>
      </c>
    </row>
    <row r="838" spans="2:25" x14ac:dyDescent="0.25">
      <c r="B838" s="9">
        <v>1</v>
      </c>
      <c r="C838" s="3">
        <v>0</v>
      </c>
      <c r="D838" s="9">
        <v>1</v>
      </c>
      <c r="E838" s="3">
        <v>0</v>
      </c>
      <c r="F838" s="14">
        <v>0</v>
      </c>
      <c r="G838" s="13">
        <v>1</v>
      </c>
      <c r="H838" s="13">
        <v>1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>
        <v>0</v>
      </c>
      <c r="U838" s="9">
        <v>1</v>
      </c>
      <c r="V838" s="9">
        <v>0</v>
      </c>
      <c r="W838" s="15">
        <f t="shared" ref="W838:W901" si="39">SUMPRODUCT(B$2:U$2,B838:U838)</f>
        <v>-5.2876779670278902</v>
      </c>
      <c r="X838" s="46">
        <f t="shared" ref="X838:X901" si="40">EXP(W838)/(1+EXP(W838))</f>
        <v>5.0280717310141566E-3</v>
      </c>
      <c r="Y838" s="28">
        <f t="shared" ref="Y838:Y901" si="41">IFERROR(V838*LN(X838)+(1-V838)*LN(1-X838),0)</f>
        <v>-5.0407550165217745E-3</v>
      </c>
    </row>
    <row r="839" spans="2:25" x14ac:dyDescent="0.25">
      <c r="B839" s="9">
        <v>0</v>
      </c>
      <c r="C839" s="3">
        <v>0</v>
      </c>
      <c r="D839" s="9">
        <v>1</v>
      </c>
      <c r="E839" s="3">
        <v>0</v>
      </c>
      <c r="F839" s="14">
        <v>0</v>
      </c>
      <c r="G839" s="13">
        <v>1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1</v>
      </c>
      <c r="P839" s="13">
        <v>0</v>
      </c>
      <c r="Q839" s="13">
        <v>0</v>
      </c>
      <c r="R839" s="13">
        <v>0</v>
      </c>
      <c r="S839" s="13">
        <v>0</v>
      </c>
      <c r="T839" s="13">
        <v>0</v>
      </c>
      <c r="U839" s="9">
        <v>1</v>
      </c>
      <c r="V839" s="9">
        <v>0</v>
      </c>
      <c r="W839" s="15">
        <f t="shared" si="39"/>
        <v>-1.37078305677601</v>
      </c>
      <c r="X839" s="46">
        <f t="shared" si="40"/>
        <v>0.20249336128894832</v>
      </c>
      <c r="Y839" s="28">
        <f t="shared" si="41"/>
        <v>-0.22626511995521245</v>
      </c>
    </row>
    <row r="840" spans="2:25" x14ac:dyDescent="0.25">
      <c r="B840" s="9">
        <v>1</v>
      </c>
      <c r="C840" s="3">
        <v>0</v>
      </c>
      <c r="D840" s="9">
        <v>1</v>
      </c>
      <c r="E840" s="3">
        <v>0</v>
      </c>
      <c r="F840" s="14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0</v>
      </c>
      <c r="T840" s="13">
        <v>0</v>
      </c>
      <c r="U840" s="9">
        <v>1</v>
      </c>
      <c r="V840" s="9">
        <v>0</v>
      </c>
      <c r="W840" s="15">
        <f t="shared" si="39"/>
        <v>-0.97131215057386422</v>
      </c>
      <c r="X840" s="46">
        <f t="shared" si="40"/>
        <v>0.27461904003884419</v>
      </c>
      <c r="Y840" s="28">
        <f t="shared" si="41"/>
        <v>-0.32105830011889697</v>
      </c>
    </row>
    <row r="841" spans="2:25" x14ac:dyDescent="0.25">
      <c r="B841" s="9">
        <v>1</v>
      </c>
      <c r="C841" s="3">
        <v>0</v>
      </c>
      <c r="D841" s="9">
        <v>1</v>
      </c>
      <c r="E841" s="3">
        <v>0</v>
      </c>
      <c r="F841" s="14">
        <v>0</v>
      </c>
      <c r="G841" s="13">
        <v>0</v>
      </c>
      <c r="H841" s="13">
        <v>1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9">
        <v>1</v>
      </c>
      <c r="V841" s="9">
        <v>0</v>
      </c>
      <c r="W841" s="15">
        <f t="shared" si="39"/>
        <v>-2.9968166928874092</v>
      </c>
      <c r="X841" s="46">
        <f t="shared" si="40"/>
        <v>4.7569891723183585E-2</v>
      </c>
      <c r="Y841" s="28">
        <f t="shared" si="41"/>
        <v>-4.8738551810715486E-2</v>
      </c>
    </row>
    <row r="842" spans="2:25" x14ac:dyDescent="0.25">
      <c r="B842" s="9">
        <v>0</v>
      </c>
      <c r="C842" s="3">
        <v>1</v>
      </c>
      <c r="D842" s="9">
        <v>1</v>
      </c>
      <c r="E842" s="3">
        <v>0</v>
      </c>
      <c r="F842" s="14">
        <v>0</v>
      </c>
      <c r="G842" s="13">
        <v>1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v>0</v>
      </c>
      <c r="R842" s="13">
        <v>0</v>
      </c>
      <c r="S842" s="13">
        <v>0</v>
      </c>
      <c r="T842" s="13">
        <v>1</v>
      </c>
      <c r="U842" s="9">
        <v>1</v>
      </c>
      <c r="V842" s="9">
        <v>0</v>
      </c>
      <c r="W842" s="15">
        <f t="shared" si="39"/>
        <v>-0.7309515176338488</v>
      </c>
      <c r="X842" s="46">
        <f t="shared" si="40"/>
        <v>0.32498595816294518</v>
      </c>
      <c r="Y842" s="28">
        <f t="shared" si="41"/>
        <v>-0.39302178560441814</v>
      </c>
    </row>
    <row r="843" spans="2:25" x14ac:dyDescent="0.25">
      <c r="B843" s="9">
        <v>0</v>
      </c>
      <c r="C843" s="3">
        <v>1</v>
      </c>
      <c r="D843" s="9">
        <v>0</v>
      </c>
      <c r="E843" s="3">
        <v>1</v>
      </c>
      <c r="F843" s="14">
        <v>0</v>
      </c>
      <c r="G843" s="13">
        <v>1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1</v>
      </c>
      <c r="R843" s="13">
        <v>0</v>
      </c>
      <c r="S843" s="13">
        <v>0</v>
      </c>
      <c r="T843" s="13">
        <v>0</v>
      </c>
      <c r="U843" s="9">
        <v>1</v>
      </c>
      <c r="V843" s="9">
        <v>0</v>
      </c>
      <c r="W843" s="15">
        <f t="shared" si="39"/>
        <v>-0.83522862853658619</v>
      </c>
      <c r="X843" s="46">
        <f t="shared" si="40"/>
        <v>0.30254064056422025</v>
      </c>
      <c r="Y843" s="28">
        <f t="shared" si="41"/>
        <v>-0.36031103302604095</v>
      </c>
    </row>
    <row r="844" spans="2:25" x14ac:dyDescent="0.25">
      <c r="B844" s="9">
        <v>0</v>
      </c>
      <c r="C844" s="3">
        <v>0</v>
      </c>
      <c r="D844" s="9">
        <v>1</v>
      </c>
      <c r="E844" s="3">
        <v>0</v>
      </c>
      <c r="F844" s="14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  <c r="U844" s="9">
        <v>1</v>
      </c>
      <c r="V844" s="9">
        <v>0</v>
      </c>
      <c r="W844" s="15">
        <f t="shared" si="39"/>
        <v>-0.39190899741383955</v>
      </c>
      <c r="X844" s="46">
        <f t="shared" si="40"/>
        <v>0.40325783303081747</v>
      </c>
      <c r="Y844" s="28">
        <f t="shared" si="41"/>
        <v>-0.51627014000069504</v>
      </c>
    </row>
    <row r="845" spans="2:25" x14ac:dyDescent="0.25">
      <c r="B845" s="9">
        <v>0</v>
      </c>
      <c r="C845" s="3">
        <v>1</v>
      </c>
      <c r="D845" s="9">
        <v>1</v>
      </c>
      <c r="E845" s="3">
        <v>0</v>
      </c>
      <c r="F845" s="14">
        <v>0</v>
      </c>
      <c r="G845" s="13">
        <v>0</v>
      </c>
      <c r="H845" s="13">
        <v>1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0</v>
      </c>
      <c r="U845" s="9">
        <v>1</v>
      </c>
      <c r="V845" s="9">
        <v>0</v>
      </c>
      <c r="W845" s="15">
        <f t="shared" si="39"/>
        <v>-2.5441474356575333</v>
      </c>
      <c r="X845" s="46">
        <f t="shared" si="40"/>
        <v>7.2820651076148338E-2</v>
      </c>
      <c r="Y845" s="28">
        <f t="shared" si="41"/>
        <v>-7.560825971989045E-2</v>
      </c>
    </row>
    <row r="846" spans="2:25" x14ac:dyDescent="0.25">
      <c r="B846" s="9">
        <v>1</v>
      </c>
      <c r="C846" s="3">
        <v>0</v>
      </c>
      <c r="D846" s="9">
        <v>1</v>
      </c>
      <c r="E846" s="3">
        <v>0</v>
      </c>
      <c r="F846" s="14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>
        <v>0</v>
      </c>
      <c r="U846" s="9">
        <v>1</v>
      </c>
      <c r="V846" s="9">
        <v>0</v>
      </c>
      <c r="W846" s="15">
        <f t="shared" si="39"/>
        <v>-0.97131215057386422</v>
      </c>
      <c r="X846" s="46">
        <f t="shared" si="40"/>
        <v>0.27461904003884419</v>
      </c>
      <c r="Y846" s="28">
        <f t="shared" si="41"/>
        <v>-0.32105830011889697</v>
      </c>
    </row>
    <row r="847" spans="2:25" x14ac:dyDescent="0.25">
      <c r="B847" s="9">
        <v>0</v>
      </c>
      <c r="C847" s="3">
        <v>0</v>
      </c>
      <c r="D847" s="9">
        <v>0</v>
      </c>
      <c r="E847" s="3">
        <v>0</v>
      </c>
      <c r="F847" s="14">
        <v>0</v>
      </c>
      <c r="G847" s="13">
        <v>0</v>
      </c>
      <c r="H847" s="13">
        <v>0</v>
      </c>
      <c r="I847" s="13">
        <v>0</v>
      </c>
      <c r="J847" s="13">
        <v>1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1</v>
      </c>
      <c r="T847" s="13">
        <v>0</v>
      </c>
      <c r="U847" s="9">
        <v>1</v>
      </c>
      <c r="V847" s="9">
        <v>0</v>
      </c>
      <c r="W847" s="15">
        <f t="shared" si="39"/>
        <v>0.67338226882261676</v>
      </c>
      <c r="X847" s="46">
        <f t="shared" si="40"/>
        <v>0.66226009158252097</v>
      </c>
      <c r="Y847" s="28">
        <f t="shared" si="41"/>
        <v>-1.0854791814409743</v>
      </c>
    </row>
    <row r="848" spans="2:25" x14ac:dyDescent="0.25">
      <c r="B848" s="9">
        <v>1</v>
      </c>
      <c r="C848" s="3">
        <v>0</v>
      </c>
      <c r="D848" s="9">
        <v>0</v>
      </c>
      <c r="E848" s="3">
        <v>1</v>
      </c>
      <c r="F848" s="14">
        <v>0</v>
      </c>
      <c r="G848" s="13">
        <v>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9">
        <v>1</v>
      </c>
      <c r="V848" s="9">
        <v>0</v>
      </c>
      <c r="W848" s="15">
        <f t="shared" si="39"/>
        <v>-0.79578223738319198</v>
      </c>
      <c r="X848" s="46">
        <f t="shared" si="40"/>
        <v>0.31092846135341967</v>
      </c>
      <c r="Y848" s="28">
        <f t="shared" si="41"/>
        <v>-0.37241018368267276</v>
      </c>
    </row>
    <row r="849" spans="2:25" x14ac:dyDescent="0.25">
      <c r="B849" s="9">
        <v>1</v>
      </c>
      <c r="C849" s="3">
        <v>0</v>
      </c>
      <c r="D849" s="9">
        <v>0</v>
      </c>
      <c r="E849" s="3">
        <v>1</v>
      </c>
      <c r="F849" s="14">
        <v>0</v>
      </c>
      <c r="G849" s="13">
        <v>1</v>
      </c>
      <c r="H849" s="13">
        <v>1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9">
        <v>1</v>
      </c>
      <c r="V849" s="9">
        <v>0</v>
      </c>
      <c r="W849" s="15">
        <f t="shared" si="39"/>
        <v>-5.1121480538372186</v>
      </c>
      <c r="X849" s="46">
        <f t="shared" si="40"/>
        <v>5.9870701006283431E-3</v>
      </c>
      <c r="Y849" s="28">
        <f t="shared" si="41"/>
        <v>-6.0050644631116801E-3</v>
      </c>
    </row>
    <row r="850" spans="2:25" x14ac:dyDescent="0.25">
      <c r="B850" s="9">
        <v>1</v>
      </c>
      <c r="C850" s="3">
        <v>0</v>
      </c>
      <c r="D850" s="9">
        <v>1</v>
      </c>
      <c r="E850" s="3">
        <v>0</v>
      </c>
      <c r="F850" s="14">
        <v>0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0</v>
      </c>
      <c r="T850" s="13">
        <v>0</v>
      </c>
      <c r="U850" s="9">
        <v>1</v>
      </c>
      <c r="V850" s="9">
        <v>0</v>
      </c>
      <c r="W850" s="15">
        <f t="shared" si="39"/>
        <v>-0.97131215057386422</v>
      </c>
      <c r="X850" s="46">
        <f t="shared" si="40"/>
        <v>0.27461904003884419</v>
      </c>
      <c r="Y850" s="28">
        <f t="shared" si="41"/>
        <v>-0.32105830011889697</v>
      </c>
    </row>
    <row r="851" spans="2:25" x14ac:dyDescent="0.25">
      <c r="B851" s="9">
        <v>0</v>
      </c>
      <c r="C851" s="3">
        <v>1</v>
      </c>
      <c r="D851" s="9">
        <v>1</v>
      </c>
      <c r="E851" s="3">
        <v>0</v>
      </c>
      <c r="F851" s="14">
        <v>0</v>
      </c>
      <c r="G851" s="13">
        <v>0</v>
      </c>
      <c r="H851" s="13">
        <v>1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1</v>
      </c>
      <c r="Q851" s="13">
        <v>0</v>
      </c>
      <c r="R851" s="13">
        <v>0</v>
      </c>
      <c r="S851" s="13">
        <v>1</v>
      </c>
      <c r="T851" s="13">
        <v>1</v>
      </c>
      <c r="U851" s="9">
        <v>1</v>
      </c>
      <c r="V851" s="9">
        <v>0</v>
      </c>
      <c r="W851" s="15">
        <f t="shared" si="39"/>
        <v>-3.4738190828103481</v>
      </c>
      <c r="X851" s="46">
        <f t="shared" si="40"/>
        <v>3.0066407685878233E-2</v>
      </c>
      <c r="Y851" s="28">
        <f t="shared" si="41"/>
        <v>-3.0527671360139383E-2</v>
      </c>
    </row>
    <row r="852" spans="2:25" x14ac:dyDescent="0.25">
      <c r="B852" s="9">
        <v>0</v>
      </c>
      <c r="C852" s="3">
        <v>1</v>
      </c>
      <c r="D852" s="9">
        <v>0</v>
      </c>
      <c r="E852" s="3">
        <v>1</v>
      </c>
      <c r="F852" s="14">
        <v>0</v>
      </c>
      <c r="G852" s="13">
        <v>0</v>
      </c>
      <c r="H852" s="13">
        <v>1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1</v>
      </c>
      <c r="Q852" s="13">
        <v>0</v>
      </c>
      <c r="R852" s="13">
        <v>0</v>
      </c>
      <c r="S852" s="13">
        <v>0</v>
      </c>
      <c r="T852" s="13">
        <v>0</v>
      </c>
      <c r="U852" s="9">
        <v>1</v>
      </c>
      <c r="V852" s="9">
        <v>0</v>
      </c>
      <c r="W852" s="15">
        <f t="shared" si="39"/>
        <v>-3.8139320194720518</v>
      </c>
      <c r="X852" s="46">
        <f t="shared" si="40"/>
        <v>2.1585068994665009E-2</v>
      </c>
      <c r="Y852" s="28">
        <f t="shared" si="41"/>
        <v>-2.1821434090564692E-2</v>
      </c>
    </row>
    <row r="853" spans="2:25" x14ac:dyDescent="0.25">
      <c r="B853" s="9">
        <v>0</v>
      </c>
      <c r="C853" s="3">
        <v>1</v>
      </c>
      <c r="D853" s="9">
        <v>0</v>
      </c>
      <c r="E853" s="3">
        <v>1</v>
      </c>
      <c r="F853" s="14">
        <v>0</v>
      </c>
      <c r="G853" s="13">
        <v>1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9">
        <v>1</v>
      </c>
      <c r="V853" s="9">
        <v>0</v>
      </c>
      <c r="W853" s="15">
        <f t="shared" si="39"/>
        <v>-2.6339742542937974</v>
      </c>
      <c r="X853" s="46">
        <f t="shared" si="40"/>
        <v>6.6983644422511271E-2</v>
      </c>
      <c r="Y853" s="28">
        <f t="shared" si="41"/>
        <v>-6.9332548194672092E-2</v>
      </c>
    </row>
    <row r="854" spans="2:25" x14ac:dyDescent="0.25">
      <c r="B854" s="9">
        <v>1</v>
      </c>
      <c r="C854" s="3">
        <v>0</v>
      </c>
      <c r="D854" s="9">
        <v>0</v>
      </c>
      <c r="E854" s="3">
        <v>1</v>
      </c>
      <c r="F854" s="14">
        <v>0</v>
      </c>
      <c r="G854" s="13">
        <v>0</v>
      </c>
      <c r="H854" s="13">
        <v>1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>
        <v>0</v>
      </c>
      <c r="U854" s="9">
        <v>1</v>
      </c>
      <c r="V854" s="9">
        <v>0</v>
      </c>
      <c r="W854" s="15">
        <f t="shared" si="39"/>
        <v>-2.8212867796967367</v>
      </c>
      <c r="X854" s="46">
        <f t="shared" si="40"/>
        <v>5.6184659310777332E-2</v>
      </c>
      <c r="Y854" s="28">
        <f t="shared" si="41"/>
        <v>-5.7824745648157899E-2</v>
      </c>
    </row>
    <row r="855" spans="2:25" x14ac:dyDescent="0.25">
      <c r="B855" s="9">
        <v>1</v>
      </c>
      <c r="C855" s="3">
        <v>0</v>
      </c>
      <c r="D855" s="9">
        <v>1</v>
      </c>
      <c r="E855" s="3">
        <v>0</v>
      </c>
      <c r="F855" s="14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v>0</v>
      </c>
      <c r="R855" s="13">
        <v>0</v>
      </c>
      <c r="S855" s="13">
        <v>0</v>
      </c>
      <c r="T855" s="13">
        <v>0</v>
      </c>
      <c r="U855" s="9">
        <v>1</v>
      </c>
      <c r="V855" s="9">
        <v>0</v>
      </c>
      <c r="W855" s="15">
        <f t="shared" si="39"/>
        <v>-0.97131215057386422</v>
      </c>
      <c r="X855" s="46">
        <f t="shared" si="40"/>
        <v>0.27461904003884419</v>
      </c>
      <c r="Y855" s="28">
        <f t="shared" si="41"/>
        <v>-0.32105830011889697</v>
      </c>
    </row>
    <row r="856" spans="2:25" x14ac:dyDescent="0.25">
      <c r="B856" s="9">
        <v>0</v>
      </c>
      <c r="C856" s="3">
        <v>1</v>
      </c>
      <c r="D856" s="9">
        <v>1</v>
      </c>
      <c r="E856" s="3">
        <v>0</v>
      </c>
      <c r="F856" s="14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1</v>
      </c>
      <c r="P856" s="13">
        <v>0</v>
      </c>
      <c r="Q856" s="13">
        <v>0</v>
      </c>
      <c r="R856" s="13">
        <v>0</v>
      </c>
      <c r="S856" s="13">
        <v>0</v>
      </c>
      <c r="T856" s="13">
        <v>1</v>
      </c>
      <c r="U856" s="9">
        <v>1</v>
      </c>
      <c r="V856" s="9">
        <v>0</v>
      </c>
      <c r="W856" s="15">
        <f t="shared" si="39"/>
        <v>2.8718969712849427</v>
      </c>
      <c r="X856" s="46">
        <f t="shared" si="40"/>
        <v>0.94643959015458523</v>
      </c>
      <c r="Y856" s="28">
        <f t="shared" si="41"/>
        <v>-2.9269451061082563</v>
      </c>
    </row>
    <row r="857" spans="2:25" x14ac:dyDescent="0.25">
      <c r="B857" s="9">
        <v>1</v>
      </c>
      <c r="C857" s="3">
        <v>0</v>
      </c>
      <c r="D857" s="9">
        <v>0</v>
      </c>
      <c r="E857" s="3">
        <v>1</v>
      </c>
      <c r="F857" s="14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1</v>
      </c>
      <c r="Q857" s="13">
        <v>0</v>
      </c>
      <c r="R857" s="13">
        <v>0</v>
      </c>
      <c r="S857" s="13">
        <v>0</v>
      </c>
      <c r="T857" s="13">
        <v>0</v>
      </c>
      <c r="U857" s="9">
        <v>1</v>
      </c>
      <c r="V857" s="9">
        <v>0</v>
      </c>
      <c r="W857" s="15">
        <f t="shared" si="39"/>
        <v>-2.2410967343883827</v>
      </c>
      <c r="X857" s="46">
        <f t="shared" si="40"/>
        <v>9.6120213984638159E-2</v>
      </c>
      <c r="Y857" s="28">
        <f t="shared" si="41"/>
        <v>-0.10105890750409666</v>
      </c>
    </row>
    <row r="858" spans="2:25" x14ac:dyDescent="0.25">
      <c r="B858" s="9">
        <v>0</v>
      </c>
      <c r="C858" s="3">
        <v>1</v>
      </c>
      <c r="D858" s="9">
        <v>0</v>
      </c>
      <c r="E858" s="3">
        <v>1</v>
      </c>
      <c r="F858" s="14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9">
        <v>1</v>
      </c>
      <c r="V858" s="9">
        <v>0</v>
      </c>
      <c r="W858" s="15">
        <f t="shared" si="39"/>
        <v>-0.34311298015331626</v>
      </c>
      <c r="X858" s="46">
        <f t="shared" si="40"/>
        <v>0.41505349570771527</v>
      </c>
      <c r="Y858" s="28">
        <f t="shared" si="41"/>
        <v>-0.53623488158590338</v>
      </c>
    </row>
    <row r="859" spans="2:25" x14ac:dyDescent="0.25">
      <c r="B859" s="9">
        <v>1</v>
      </c>
      <c r="C859" s="3">
        <v>0</v>
      </c>
      <c r="D859" s="9">
        <v>1</v>
      </c>
      <c r="E859" s="3">
        <v>0</v>
      </c>
      <c r="F859" s="14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1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3">
        <v>0</v>
      </c>
      <c r="T859" s="13">
        <v>0</v>
      </c>
      <c r="U859" s="9">
        <v>1</v>
      </c>
      <c r="V859" s="9">
        <v>0</v>
      </c>
      <c r="W859" s="15">
        <f t="shared" si="39"/>
        <v>0.96418879154192583</v>
      </c>
      <c r="X859" s="46">
        <f t="shared" si="40"/>
        <v>0.72395968665848465</v>
      </c>
      <c r="Y859" s="28">
        <f t="shared" si="41"/>
        <v>-1.2872083610995464</v>
      </c>
    </row>
    <row r="860" spans="2:25" x14ac:dyDescent="0.25">
      <c r="B860" s="9">
        <v>0</v>
      </c>
      <c r="C860" s="3">
        <v>1</v>
      </c>
      <c r="D860" s="9">
        <v>1</v>
      </c>
      <c r="E860" s="3">
        <v>0</v>
      </c>
      <c r="F860" s="14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1</v>
      </c>
      <c r="Q860" s="13">
        <v>0</v>
      </c>
      <c r="R860" s="13">
        <v>0</v>
      </c>
      <c r="S860" s="13">
        <v>0</v>
      </c>
      <c r="T860" s="13">
        <v>1</v>
      </c>
      <c r="U860" s="9">
        <v>1</v>
      </c>
      <c r="V860" s="9">
        <v>0</v>
      </c>
      <c r="W860" s="15">
        <f t="shared" si="39"/>
        <v>0.11459525950144162</v>
      </c>
      <c r="X860" s="46">
        <f t="shared" si="40"/>
        <v>0.52861750446322797</v>
      </c>
      <c r="Y860" s="28">
        <f t="shared" si="41"/>
        <v>-0.75208542209960572</v>
      </c>
    </row>
    <row r="861" spans="2:25" x14ac:dyDescent="0.25">
      <c r="B861" s="9">
        <v>1</v>
      </c>
      <c r="C861" s="3">
        <v>0</v>
      </c>
      <c r="D861" s="9">
        <v>0</v>
      </c>
      <c r="E861" s="3">
        <v>1</v>
      </c>
      <c r="F861" s="14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9">
        <v>1</v>
      </c>
      <c r="V861" s="9">
        <v>0</v>
      </c>
      <c r="W861" s="15">
        <f t="shared" si="39"/>
        <v>-0.79578223738319198</v>
      </c>
      <c r="X861" s="46">
        <f t="shared" si="40"/>
        <v>0.31092846135341967</v>
      </c>
      <c r="Y861" s="28">
        <f t="shared" si="41"/>
        <v>-0.37241018368267276</v>
      </c>
    </row>
    <row r="862" spans="2:25" x14ac:dyDescent="0.25">
      <c r="B862" s="9">
        <v>1</v>
      </c>
      <c r="C862" s="3">
        <v>0</v>
      </c>
      <c r="D862" s="9">
        <v>0</v>
      </c>
      <c r="E862" s="3">
        <v>1</v>
      </c>
      <c r="F862" s="14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1</v>
      </c>
      <c r="Q862" s="13">
        <v>0</v>
      </c>
      <c r="R862" s="13">
        <v>0</v>
      </c>
      <c r="S862" s="13">
        <v>1</v>
      </c>
      <c r="T862" s="13">
        <v>0</v>
      </c>
      <c r="U862" s="9">
        <v>1</v>
      </c>
      <c r="V862" s="9">
        <v>0</v>
      </c>
      <c r="W862" s="15">
        <f t="shared" si="39"/>
        <v>-3.8040065343866272</v>
      </c>
      <c r="X862" s="46">
        <f t="shared" si="40"/>
        <v>2.1795685222777306E-2</v>
      </c>
      <c r="Y862" s="28">
        <f t="shared" si="41"/>
        <v>-2.2036719950989193E-2</v>
      </c>
    </row>
    <row r="863" spans="2:25" x14ac:dyDescent="0.25">
      <c r="B863" s="9">
        <v>0</v>
      </c>
      <c r="C863" s="3">
        <v>1</v>
      </c>
      <c r="D863" s="9">
        <v>0</v>
      </c>
      <c r="E863" s="3">
        <v>1</v>
      </c>
      <c r="F863" s="14">
        <v>1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13">
        <v>0</v>
      </c>
      <c r="R863" s="13">
        <v>0</v>
      </c>
      <c r="S863" s="13">
        <v>0</v>
      </c>
      <c r="T863" s="13">
        <v>0</v>
      </c>
      <c r="U863" s="9">
        <v>1</v>
      </c>
      <c r="V863" s="9">
        <v>0</v>
      </c>
      <c r="W863" s="15">
        <f t="shared" si="39"/>
        <v>2.0230394583914868</v>
      </c>
      <c r="X863" s="46">
        <f t="shared" si="40"/>
        <v>0.88319493003719551</v>
      </c>
      <c r="Y863" s="28">
        <f t="shared" si="41"/>
        <v>-2.1472488023142846</v>
      </c>
    </row>
    <row r="864" spans="2:25" x14ac:dyDescent="0.25">
      <c r="B864" s="9">
        <v>1</v>
      </c>
      <c r="C864" s="3">
        <v>0</v>
      </c>
      <c r="D864" s="9">
        <v>0</v>
      </c>
      <c r="E864" s="3">
        <v>1</v>
      </c>
      <c r="F864" s="14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1</v>
      </c>
      <c r="Q864" s="13">
        <v>0</v>
      </c>
      <c r="R864" s="13">
        <v>0</v>
      </c>
      <c r="S864" s="13">
        <v>0</v>
      </c>
      <c r="T864" s="13">
        <v>0</v>
      </c>
      <c r="U864" s="9">
        <v>1</v>
      </c>
      <c r="V864" s="9">
        <v>0</v>
      </c>
      <c r="W864" s="15">
        <f t="shared" si="39"/>
        <v>-2.2410967343883827</v>
      </c>
      <c r="X864" s="46">
        <f t="shared" si="40"/>
        <v>9.6120213984638159E-2</v>
      </c>
      <c r="Y864" s="28">
        <f t="shared" si="41"/>
        <v>-0.10105890750409666</v>
      </c>
    </row>
    <row r="865" spans="2:25" x14ac:dyDescent="0.25">
      <c r="B865" s="9">
        <v>1</v>
      </c>
      <c r="C865" s="3">
        <v>0</v>
      </c>
      <c r="D865" s="9">
        <v>0</v>
      </c>
      <c r="E865" s="3">
        <v>1</v>
      </c>
      <c r="F865" s="14">
        <v>0</v>
      </c>
      <c r="G865" s="13">
        <v>1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0</v>
      </c>
      <c r="R865" s="13">
        <v>0</v>
      </c>
      <c r="S865" s="13">
        <v>1</v>
      </c>
      <c r="T865" s="13">
        <v>0</v>
      </c>
      <c r="U865" s="9">
        <v>1</v>
      </c>
      <c r="V865" s="9">
        <v>0</v>
      </c>
      <c r="W865" s="15">
        <f t="shared" si="39"/>
        <v>-4.6495533115219185</v>
      </c>
      <c r="X865" s="46">
        <f t="shared" si="40"/>
        <v>9.4752350380708436E-3</v>
      </c>
      <c r="Y865" s="28">
        <f t="shared" si="41"/>
        <v>-9.5204106705465107E-3</v>
      </c>
    </row>
    <row r="866" spans="2:25" x14ac:dyDescent="0.25">
      <c r="B866" s="9">
        <v>1</v>
      </c>
      <c r="C866" s="3">
        <v>0</v>
      </c>
      <c r="D866" s="9">
        <v>0</v>
      </c>
      <c r="E866" s="3">
        <v>1</v>
      </c>
      <c r="F866" s="14">
        <v>0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1</v>
      </c>
      <c r="U866" s="9">
        <v>1</v>
      </c>
      <c r="V866" s="9">
        <v>0</v>
      </c>
      <c r="W866" s="15">
        <f t="shared" si="39"/>
        <v>1.2827704124674286</v>
      </c>
      <c r="X866" s="46">
        <f t="shared" si="40"/>
        <v>0.78292099288772066</v>
      </c>
      <c r="Y866" s="28">
        <f t="shared" si="41"/>
        <v>-1.5274939036306372</v>
      </c>
    </row>
    <row r="867" spans="2:25" x14ac:dyDescent="0.25">
      <c r="B867" s="9">
        <v>1</v>
      </c>
      <c r="C867" s="3">
        <v>0</v>
      </c>
      <c r="D867" s="9">
        <v>0</v>
      </c>
      <c r="E867" s="3">
        <v>1</v>
      </c>
      <c r="F867" s="14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1</v>
      </c>
      <c r="Q867" s="13">
        <v>0</v>
      </c>
      <c r="R867" s="13">
        <v>0</v>
      </c>
      <c r="S867" s="13">
        <v>1</v>
      </c>
      <c r="T867" s="13">
        <v>0</v>
      </c>
      <c r="U867" s="9">
        <v>1</v>
      </c>
      <c r="V867" s="9">
        <v>0</v>
      </c>
      <c r="W867" s="15">
        <f t="shared" si="39"/>
        <v>-3.8040065343866272</v>
      </c>
      <c r="X867" s="46">
        <f t="shared" si="40"/>
        <v>2.1795685222777306E-2</v>
      </c>
      <c r="Y867" s="28">
        <f t="shared" si="41"/>
        <v>-2.2036719950989193E-2</v>
      </c>
    </row>
    <row r="868" spans="2:25" x14ac:dyDescent="0.25">
      <c r="B868" s="9">
        <v>1</v>
      </c>
      <c r="C868" s="3">
        <v>0</v>
      </c>
      <c r="D868" s="9">
        <v>0</v>
      </c>
      <c r="E868" s="3">
        <v>1</v>
      </c>
      <c r="F868" s="14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1</v>
      </c>
      <c r="T868" s="13">
        <v>0</v>
      </c>
      <c r="U868" s="9">
        <v>1</v>
      </c>
      <c r="V868" s="9">
        <v>0</v>
      </c>
      <c r="W868" s="15">
        <f t="shared" si="39"/>
        <v>-2.3586920373814366</v>
      </c>
      <c r="X868" s="46">
        <f t="shared" si="40"/>
        <v>8.6377358253093353E-2</v>
      </c>
      <c r="Y868" s="28">
        <f t="shared" si="41"/>
        <v>-9.0337657389557097E-2</v>
      </c>
    </row>
    <row r="869" spans="2:25" x14ac:dyDescent="0.25">
      <c r="B869" s="9">
        <v>1</v>
      </c>
      <c r="C869" s="3">
        <v>0</v>
      </c>
      <c r="D869" s="9">
        <v>1</v>
      </c>
      <c r="E869" s="3">
        <v>0</v>
      </c>
      <c r="F869" s="14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>
        <v>0</v>
      </c>
      <c r="U869" s="9">
        <v>1</v>
      </c>
      <c r="V869" s="9">
        <v>0</v>
      </c>
      <c r="W869" s="15">
        <f t="shared" si="39"/>
        <v>-0.97131215057386422</v>
      </c>
      <c r="X869" s="46">
        <f t="shared" si="40"/>
        <v>0.27461904003884419</v>
      </c>
      <c r="Y869" s="28">
        <f t="shared" si="41"/>
        <v>-0.32105830011889697</v>
      </c>
    </row>
    <row r="870" spans="2:25" x14ac:dyDescent="0.25">
      <c r="B870" s="9">
        <v>1</v>
      </c>
      <c r="C870" s="3">
        <v>0</v>
      </c>
      <c r="D870" s="9">
        <v>1</v>
      </c>
      <c r="E870" s="3">
        <v>0</v>
      </c>
      <c r="F870" s="14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>
        <v>0</v>
      </c>
      <c r="U870" s="9">
        <v>1</v>
      </c>
      <c r="V870" s="9">
        <v>0</v>
      </c>
      <c r="W870" s="15">
        <f t="shared" si="39"/>
        <v>-0.97131215057386422</v>
      </c>
      <c r="X870" s="46">
        <f t="shared" si="40"/>
        <v>0.27461904003884419</v>
      </c>
      <c r="Y870" s="28">
        <f t="shared" si="41"/>
        <v>-0.32105830011889697</v>
      </c>
    </row>
    <row r="871" spans="2:25" x14ac:dyDescent="0.25">
      <c r="B871" s="9">
        <v>0</v>
      </c>
      <c r="C871" s="3">
        <v>1</v>
      </c>
      <c r="D871" s="9">
        <v>1</v>
      </c>
      <c r="E871" s="3">
        <v>0</v>
      </c>
      <c r="F871" s="14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1</v>
      </c>
      <c r="Q871" s="13">
        <v>0</v>
      </c>
      <c r="R871" s="13">
        <v>0</v>
      </c>
      <c r="S871" s="13">
        <v>1</v>
      </c>
      <c r="T871" s="13">
        <v>0</v>
      </c>
      <c r="U871" s="9">
        <v>1</v>
      </c>
      <c r="V871" s="9">
        <v>0</v>
      </c>
      <c r="W871" s="15">
        <f t="shared" si="39"/>
        <v>-3.5268671903474238</v>
      </c>
      <c r="X871" s="46">
        <f t="shared" si="40"/>
        <v>2.8557369370791858E-2</v>
      </c>
      <c r="Y871" s="28">
        <f t="shared" si="41"/>
        <v>-2.8973064271443142E-2</v>
      </c>
    </row>
    <row r="872" spans="2:25" x14ac:dyDescent="0.25">
      <c r="B872" s="9">
        <v>1</v>
      </c>
      <c r="C872" s="3">
        <v>0</v>
      </c>
      <c r="D872" s="9">
        <v>1</v>
      </c>
      <c r="E872" s="3">
        <v>0</v>
      </c>
      <c r="F872" s="14">
        <v>0</v>
      </c>
      <c r="G872" s="13">
        <v>1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1</v>
      </c>
      <c r="O872" s="13">
        <v>0</v>
      </c>
      <c r="P872" s="13">
        <v>0</v>
      </c>
      <c r="Q872" s="13">
        <v>0</v>
      </c>
      <c r="R872" s="13">
        <v>0</v>
      </c>
      <c r="S872" s="13">
        <v>1</v>
      </c>
      <c r="T872" s="13">
        <v>0</v>
      </c>
      <c r="U872" s="9">
        <v>1</v>
      </c>
      <c r="V872" s="9">
        <v>0</v>
      </c>
      <c r="W872" s="15">
        <f t="shared" si="39"/>
        <v>-3.7208175580231937</v>
      </c>
      <c r="X872" s="46">
        <f t="shared" si="40"/>
        <v>2.3641699300848716E-2</v>
      </c>
      <c r="Y872" s="28">
        <f t="shared" si="41"/>
        <v>-2.3925648565855648E-2</v>
      </c>
    </row>
    <row r="873" spans="2:25" x14ac:dyDescent="0.25">
      <c r="B873" s="9">
        <v>0</v>
      </c>
      <c r="C873" s="3">
        <v>1</v>
      </c>
      <c r="D873" s="9">
        <v>1</v>
      </c>
      <c r="E873" s="3">
        <v>0</v>
      </c>
      <c r="F873" s="14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9">
        <v>1</v>
      </c>
      <c r="V873" s="9">
        <v>0</v>
      </c>
      <c r="W873" s="15">
        <f t="shared" si="39"/>
        <v>-0.5186428933439885</v>
      </c>
      <c r="X873" s="46">
        <f t="shared" si="40"/>
        <v>0.37316962533031278</v>
      </c>
      <c r="Y873" s="28">
        <f t="shared" si="41"/>
        <v>-0.4670793097674471</v>
      </c>
    </row>
    <row r="874" spans="2:25" x14ac:dyDescent="0.25">
      <c r="B874" s="9">
        <v>0</v>
      </c>
      <c r="C874" s="3">
        <v>1</v>
      </c>
      <c r="D874" s="9">
        <v>0</v>
      </c>
      <c r="E874" s="3">
        <v>1</v>
      </c>
      <c r="F874" s="14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0</v>
      </c>
      <c r="S874" s="13">
        <v>0</v>
      </c>
      <c r="T874" s="13">
        <v>0</v>
      </c>
      <c r="U874" s="9">
        <v>1</v>
      </c>
      <c r="V874" s="9">
        <v>0</v>
      </c>
      <c r="W874" s="15">
        <f t="shared" si="39"/>
        <v>-0.34311298015331626</v>
      </c>
      <c r="X874" s="46">
        <f t="shared" si="40"/>
        <v>0.41505349570771527</v>
      </c>
      <c r="Y874" s="28">
        <f t="shared" si="41"/>
        <v>-0.53623488158590338</v>
      </c>
    </row>
    <row r="875" spans="2:25" x14ac:dyDescent="0.25">
      <c r="B875" s="9">
        <v>0</v>
      </c>
      <c r="C875" s="3">
        <v>1</v>
      </c>
      <c r="D875" s="9">
        <v>0</v>
      </c>
      <c r="E875" s="3">
        <v>0</v>
      </c>
      <c r="F875" s="14">
        <v>0</v>
      </c>
      <c r="G875" s="13">
        <v>1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1</v>
      </c>
      <c r="R875" s="13">
        <v>0</v>
      </c>
      <c r="S875" s="13">
        <v>0</v>
      </c>
      <c r="T875" s="13">
        <v>0</v>
      </c>
      <c r="U875" s="9">
        <v>1</v>
      </c>
      <c r="V875" s="9">
        <v>0</v>
      </c>
      <c r="W875" s="15">
        <f t="shared" si="39"/>
        <v>-0.86043059063022032</v>
      </c>
      <c r="X875" s="46">
        <f t="shared" si="40"/>
        <v>0.29724939078343277</v>
      </c>
      <c r="Y875" s="28">
        <f t="shared" si="41"/>
        <v>-0.35275320229218293</v>
      </c>
    </row>
    <row r="876" spans="2:25" x14ac:dyDescent="0.25">
      <c r="B876" s="9">
        <v>0</v>
      </c>
      <c r="C876" s="3">
        <v>0</v>
      </c>
      <c r="D876" s="9">
        <v>0</v>
      </c>
      <c r="E876" s="3">
        <v>1</v>
      </c>
      <c r="F876" s="14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1</v>
      </c>
      <c r="T876" s="13">
        <v>0</v>
      </c>
      <c r="U876" s="9">
        <v>1</v>
      </c>
      <c r="V876" s="9">
        <v>0</v>
      </c>
      <c r="W876" s="15">
        <f t="shared" si="39"/>
        <v>-1.7792888842214121</v>
      </c>
      <c r="X876" s="46">
        <f t="shared" si="40"/>
        <v>0.14439096469398841</v>
      </c>
      <c r="Y876" s="28">
        <f t="shared" si="41"/>
        <v>-0.15594174163094043</v>
      </c>
    </row>
    <row r="877" spans="2:25" x14ac:dyDescent="0.25">
      <c r="B877" s="9">
        <v>0</v>
      </c>
      <c r="C877" s="3">
        <v>1</v>
      </c>
      <c r="D877" s="9">
        <v>0</v>
      </c>
      <c r="E877" s="3">
        <v>1</v>
      </c>
      <c r="F877" s="14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1</v>
      </c>
      <c r="T877" s="13">
        <v>0</v>
      </c>
      <c r="U877" s="9">
        <v>1</v>
      </c>
      <c r="V877" s="9">
        <v>0</v>
      </c>
      <c r="W877" s="15">
        <f t="shared" si="39"/>
        <v>-1.906022780151561</v>
      </c>
      <c r="X877" s="46">
        <f t="shared" si="40"/>
        <v>0.12942833180473437</v>
      </c>
      <c r="Y877" s="28">
        <f t="shared" si="41"/>
        <v>-0.13860519324292356</v>
      </c>
    </row>
    <row r="878" spans="2:25" x14ac:dyDescent="0.25">
      <c r="B878" s="9">
        <v>1</v>
      </c>
      <c r="C878" s="3">
        <v>0</v>
      </c>
      <c r="D878" s="9">
        <v>1</v>
      </c>
      <c r="E878" s="3">
        <v>0</v>
      </c>
      <c r="F878" s="14">
        <v>0</v>
      </c>
      <c r="G878" s="13">
        <v>1</v>
      </c>
      <c r="H878" s="13">
        <v>1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0</v>
      </c>
      <c r="S878" s="13">
        <v>0</v>
      </c>
      <c r="T878" s="13">
        <v>0</v>
      </c>
      <c r="U878" s="9">
        <v>1</v>
      </c>
      <c r="V878" s="9">
        <v>0</v>
      </c>
      <c r="W878" s="15">
        <f t="shared" si="39"/>
        <v>-5.2876779670278902</v>
      </c>
      <c r="X878" s="46">
        <f t="shared" si="40"/>
        <v>5.0280717310141566E-3</v>
      </c>
      <c r="Y878" s="28">
        <f t="shared" si="41"/>
        <v>-5.0407550165217745E-3</v>
      </c>
    </row>
    <row r="879" spans="2:25" x14ac:dyDescent="0.25">
      <c r="B879" s="9">
        <v>0</v>
      </c>
      <c r="C879" s="3">
        <v>1</v>
      </c>
      <c r="D879" s="9">
        <v>1</v>
      </c>
      <c r="E879" s="3">
        <v>0</v>
      </c>
      <c r="F879" s="14">
        <v>0</v>
      </c>
      <c r="G879" s="13">
        <v>0</v>
      </c>
      <c r="H879" s="13">
        <v>1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0</v>
      </c>
      <c r="T879" s="13">
        <v>0</v>
      </c>
      <c r="U879" s="9">
        <v>1</v>
      </c>
      <c r="V879" s="9">
        <v>0</v>
      </c>
      <c r="W879" s="15">
        <f t="shared" si="39"/>
        <v>-2.5441474356575333</v>
      </c>
      <c r="X879" s="46">
        <f t="shared" si="40"/>
        <v>7.2820651076148338E-2</v>
      </c>
      <c r="Y879" s="28">
        <f t="shared" si="41"/>
        <v>-7.560825971989045E-2</v>
      </c>
    </row>
    <row r="880" spans="2:25" x14ac:dyDescent="0.25">
      <c r="B880" s="9">
        <v>0</v>
      </c>
      <c r="C880" s="3">
        <v>1</v>
      </c>
      <c r="D880" s="9">
        <v>0</v>
      </c>
      <c r="E880" s="3">
        <v>1</v>
      </c>
      <c r="F880" s="14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1</v>
      </c>
      <c r="Q880" s="13">
        <v>0</v>
      </c>
      <c r="R880" s="13">
        <v>0</v>
      </c>
      <c r="S880" s="13">
        <v>1</v>
      </c>
      <c r="T880" s="13">
        <v>0</v>
      </c>
      <c r="U880" s="9">
        <v>1</v>
      </c>
      <c r="V880" s="9">
        <v>0</v>
      </c>
      <c r="W880" s="15">
        <f t="shared" si="39"/>
        <v>-3.3513372771567513</v>
      </c>
      <c r="X880" s="46">
        <f t="shared" si="40"/>
        <v>3.3851400589135064E-2</v>
      </c>
      <c r="Y880" s="28">
        <f t="shared" si="41"/>
        <v>-3.4437626982308858E-2</v>
      </c>
    </row>
    <row r="881" spans="2:25" x14ac:dyDescent="0.25">
      <c r="B881" s="9">
        <v>0</v>
      </c>
      <c r="C881" s="3">
        <v>1</v>
      </c>
      <c r="D881" s="9">
        <v>0</v>
      </c>
      <c r="E881" s="3">
        <v>1</v>
      </c>
      <c r="F881" s="14">
        <v>1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1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9">
        <v>1</v>
      </c>
      <c r="V881" s="9">
        <v>0</v>
      </c>
      <c r="W881" s="15">
        <f t="shared" si="39"/>
        <v>3.2774213797422997</v>
      </c>
      <c r="X881" s="46">
        <f t="shared" si="40"/>
        <v>0.96364605646100443</v>
      </c>
      <c r="Y881" s="28">
        <f t="shared" si="41"/>
        <v>-3.3144525928816266</v>
      </c>
    </row>
    <row r="882" spans="2:25" x14ac:dyDescent="0.25">
      <c r="B882" s="9">
        <v>0</v>
      </c>
      <c r="C882" s="3">
        <v>1</v>
      </c>
      <c r="D882" s="9">
        <v>1</v>
      </c>
      <c r="E882" s="3">
        <v>0</v>
      </c>
      <c r="F882" s="14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1</v>
      </c>
      <c r="T882" s="13">
        <v>0</v>
      </c>
      <c r="U882" s="9">
        <v>1</v>
      </c>
      <c r="V882" s="9">
        <v>0</v>
      </c>
      <c r="W882" s="15">
        <f t="shared" si="39"/>
        <v>-2.0815526933422333</v>
      </c>
      <c r="X882" s="46">
        <f t="shared" si="40"/>
        <v>0.11090277342827884</v>
      </c>
      <c r="Y882" s="28">
        <f t="shared" si="41"/>
        <v>-0.11754868322587324</v>
      </c>
    </row>
    <row r="883" spans="2:25" x14ac:dyDescent="0.25">
      <c r="B883" s="9">
        <v>0</v>
      </c>
      <c r="C883" s="3">
        <v>1</v>
      </c>
      <c r="D883" s="9">
        <v>0</v>
      </c>
      <c r="E883" s="3">
        <v>1</v>
      </c>
      <c r="F883" s="14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0</v>
      </c>
      <c r="Q883" s="13">
        <v>0</v>
      </c>
      <c r="R883" s="13">
        <v>0</v>
      </c>
      <c r="S883" s="13">
        <v>0</v>
      </c>
      <c r="T883" s="13">
        <v>0</v>
      </c>
      <c r="U883" s="9">
        <v>1</v>
      </c>
      <c r="V883" s="9">
        <v>0</v>
      </c>
      <c r="W883" s="15">
        <f t="shared" si="39"/>
        <v>-0.34311298015331626</v>
      </c>
      <c r="X883" s="46">
        <f t="shared" si="40"/>
        <v>0.41505349570771527</v>
      </c>
      <c r="Y883" s="28">
        <f t="shared" si="41"/>
        <v>-0.53623488158590338</v>
      </c>
    </row>
    <row r="884" spans="2:25" x14ac:dyDescent="0.25">
      <c r="B884" s="9">
        <v>1</v>
      </c>
      <c r="C884" s="3">
        <v>0</v>
      </c>
      <c r="D884" s="9">
        <v>0</v>
      </c>
      <c r="E884" s="3">
        <v>1</v>
      </c>
      <c r="F884" s="14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9">
        <v>1</v>
      </c>
      <c r="V884" s="9">
        <v>0</v>
      </c>
      <c r="W884" s="15">
        <f t="shared" si="39"/>
        <v>-0.79578223738319198</v>
      </c>
      <c r="X884" s="46">
        <f t="shared" si="40"/>
        <v>0.31092846135341967</v>
      </c>
      <c r="Y884" s="28">
        <f t="shared" si="41"/>
        <v>-0.37241018368267276</v>
      </c>
    </row>
    <row r="885" spans="2:25" x14ac:dyDescent="0.25">
      <c r="B885" s="9">
        <v>0</v>
      </c>
      <c r="C885" s="3">
        <v>1</v>
      </c>
      <c r="D885" s="9">
        <v>0</v>
      </c>
      <c r="E885" s="3">
        <v>1</v>
      </c>
      <c r="F885" s="14">
        <v>0</v>
      </c>
      <c r="G885" s="13">
        <v>1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0</v>
      </c>
      <c r="T885" s="13">
        <v>0</v>
      </c>
      <c r="U885" s="9">
        <v>1</v>
      </c>
      <c r="V885" s="9">
        <v>0</v>
      </c>
      <c r="W885" s="15">
        <f t="shared" si="39"/>
        <v>-2.6339742542937974</v>
      </c>
      <c r="X885" s="46">
        <f t="shared" si="40"/>
        <v>6.6983644422511271E-2</v>
      </c>
      <c r="Y885" s="28">
        <f t="shared" si="41"/>
        <v>-6.9332548194672092E-2</v>
      </c>
    </row>
    <row r="886" spans="2:25" x14ac:dyDescent="0.25">
      <c r="B886" s="9">
        <v>0</v>
      </c>
      <c r="C886" s="3">
        <v>1</v>
      </c>
      <c r="D886" s="9">
        <v>1</v>
      </c>
      <c r="E886" s="3">
        <v>0</v>
      </c>
      <c r="F886" s="14">
        <v>0</v>
      </c>
      <c r="G886" s="13">
        <v>0</v>
      </c>
      <c r="H886" s="13">
        <v>1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9">
        <v>1</v>
      </c>
      <c r="V886" s="9">
        <v>0</v>
      </c>
      <c r="W886" s="15">
        <f t="shared" si="39"/>
        <v>-2.5441474356575333</v>
      </c>
      <c r="X886" s="46">
        <f t="shared" si="40"/>
        <v>7.2820651076148338E-2</v>
      </c>
      <c r="Y886" s="28">
        <f t="shared" si="41"/>
        <v>-7.560825971989045E-2</v>
      </c>
    </row>
    <row r="887" spans="2:25" x14ac:dyDescent="0.25">
      <c r="B887" s="9">
        <v>0</v>
      </c>
      <c r="C887" s="3">
        <v>1</v>
      </c>
      <c r="D887" s="9">
        <v>1</v>
      </c>
      <c r="E887" s="3">
        <v>0</v>
      </c>
      <c r="F887" s="14">
        <v>0</v>
      </c>
      <c r="G887" s="13">
        <v>1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9">
        <v>1</v>
      </c>
      <c r="V887" s="9">
        <v>0</v>
      </c>
      <c r="W887" s="15">
        <f t="shared" si="39"/>
        <v>-2.8095041674844694</v>
      </c>
      <c r="X887" s="46">
        <f t="shared" si="40"/>
        <v>5.6812744184282858E-2</v>
      </c>
      <c r="Y887" s="28">
        <f t="shared" si="41"/>
        <v>-5.8490441496021117E-2</v>
      </c>
    </row>
    <row r="888" spans="2:25" x14ac:dyDescent="0.25">
      <c r="B888" s="9">
        <v>0</v>
      </c>
      <c r="C888" s="3">
        <v>1</v>
      </c>
      <c r="D888" s="9">
        <v>1</v>
      </c>
      <c r="E888" s="3">
        <v>0</v>
      </c>
      <c r="F888" s="14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9">
        <v>1</v>
      </c>
      <c r="V888" s="9">
        <v>0</v>
      </c>
      <c r="W888" s="15">
        <f t="shared" si="39"/>
        <v>-0.5186428933439885</v>
      </c>
      <c r="X888" s="46">
        <f t="shared" si="40"/>
        <v>0.37316962533031278</v>
      </c>
      <c r="Y888" s="28">
        <f t="shared" si="41"/>
        <v>-0.4670793097674471</v>
      </c>
    </row>
    <row r="889" spans="2:25" x14ac:dyDescent="0.25">
      <c r="B889" s="9">
        <v>0</v>
      </c>
      <c r="C889" s="3">
        <v>1</v>
      </c>
      <c r="D889" s="9">
        <v>1</v>
      </c>
      <c r="E889" s="3">
        <v>0</v>
      </c>
      <c r="F889" s="14">
        <v>0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9">
        <v>1</v>
      </c>
      <c r="V889" s="9">
        <v>0</v>
      </c>
      <c r="W889" s="15">
        <f t="shared" si="39"/>
        <v>-0.5186428933439885</v>
      </c>
      <c r="X889" s="46">
        <f t="shared" si="40"/>
        <v>0.37316962533031278</v>
      </c>
      <c r="Y889" s="28">
        <f t="shared" si="41"/>
        <v>-0.4670793097674471</v>
      </c>
    </row>
    <row r="890" spans="2:25" x14ac:dyDescent="0.25">
      <c r="B890" s="9">
        <v>1</v>
      </c>
      <c r="C890" s="3">
        <v>0</v>
      </c>
      <c r="D890" s="9">
        <v>0</v>
      </c>
      <c r="E890" s="3">
        <v>1</v>
      </c>
      <c r="F890" s="14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1</v>
      </c>
      <c r="R890" s="13">
        <v>0</v>
      </c>
      <c r="S890" s="13">
        <v>1</v>
      </c>
      <c r="T890" s="13">
        <v>0</v>
      </c>
      <c r="U890" s="9">
        <v>1</v>
      </c>
      <c r="V890" s="9">
        <v>0</v>
      </c>
      <c r="W890" s="15">
        <f t="shared" si="39"/>
        <v>-0.55994641162422565</v>
      </c>
      <c r="X890" s="46">
        <f t="shared" si="40"/>
        <v>0.36355985912522482</v>
      </c>
      <c r="Y890" s="28">
        <f t="shared" si="41"/>
        <v>-0.45186490959442083</v>
      </c>
    </row>
    <row r="891" spans="2:25" x14ac:dyDescent="0.25">
      <c r="B891" s="9">
        <v>1</v>
      </c>
      <c r="C891" s="3">
        <v>0</v>
      </c>
      <c r="D891" s="9">
        <v>0</v>
      </c>
      <c r="E891" s="3">
        <v>1</v>
      </c>
      <c r="F891" s="14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1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9">
        <v>1</v>
      </c>
      <c r="V891" s="9">
        <v>0</v>
      </c>
      <c r="W891" s="15">
        <f t="shared" si="39"/>
        <v>0.5162049773951185</v>
      </c>
      <c r="X891" s="46">
        <f t="shared" si="40"/>
        <v>0.62625993576354866</v>
      </c>
      <c r="Y891" s="28">
        <f t="shared" si="41"/>
        <v>-0.98419473861334006</v>
      </c>
    </row>
    <row r="892" spans="2:25" x14ac:dyDescent="0.25">
      <c r="B892" s="9">
        <v>0</v>
      </c>
      <c r="C892" s="3">
        <v>1</v>
      </c>
      <c r="D892" s="9">
        <v>1</v>
      </c>
      <c r="E892" s="3">
        <v>0</v>
      </c>
      <c r="F892" s="14">
        <v>0</v>
      </c>
      <c r="G892" s="13">
        <v>0</v>
      </c>
      <c r="H892" s="13">
        <v>1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1</v>
      </c>
      <c r="T892" s="13">
        <v>0</v>
      </c>
      <c r="U892" s="9">
        <v>1</v>
      </c>
      <c r="V892" s="9">
        <v>0</v>
      </c>
      <c r="W892" s="15">
        <f t="shared" si="39"/>
        <v>-4.1070572356557786</v>
      </c>
      <c r="X892" s="46">
        <f t="shared" si="40"/>
        <v>1.6189709886215726E-2</v>
      </c>
      <c r="Y892" s="28">
        <f t="shared" si="41"/>
        <v>-1.6322195116964255E-2</v>
      </c>
    </row>
    <row r="893" spans="2:25" x14ac:dyDescent="0.25">
      <c r="B893" s="9">
        <v>1</v>
      </c>
      <c r="C893" s="3">
        <v>0</v>
      </c>
      <c r="D893" s="9">
        <v>1</v>
      </c>
      <c r="E893" s="3">
        <v>0</v>
      </c>
      <c r="F893" s="14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0</v>
      </c>
      <c r="R893" s="13">
        <v>1</v>
      </c>
      <c r="S893" s="13">
        <v>0</v>
      </c>
      <c r="T893" s="13">
        <v>0</v>
      </c>
      <c r="U893" s="9">
        <v>1</v>
      </c>
      <c r="V893" s="9">
        <v>0</v>
      </c>
      <c r="W893" s="15">
        <f t="shared" si="39"/>
        <v>0.41495676909097473</v>
      </c>
      <c r="X893" s="46">
        <f t="shared" si="40"/>
        <v>0.60227582141732694</v>
      </c>
      <c r="Y893" s="28">
        <f t="shared" si="41"/>
        <v>-0.9219965325826186</v>
      </c>
    </row>
    <row r="894" spans="2:25" x14ac:dyDescent="0.25">
      <c r="B894" s="9">
        <v>0</v>
      </c>
      <c r="C894" s="3">
        <v>1</v>
      </c>
      <c r="D894" s="9">
        <v>1</v>
      </c>
      <c r="E894" s="3">
        <v>0</v>
      </c>
      <c r="F894" s="14">
        <v>0</v>
      </c>
      <c r="G894" s="13">
        <v>0</v>
      </c>
      <c r="H894" s="13">
        <v>1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0</v>
      </c>
      <c r="R894" s="13">
        <v>0</v>
      </c>
      <c r="S894" s="13">
        <v>1</v>
      </c>
      <c r="T894" s="13">
        <v>0</v>
      </c>
      <c r="U894" s="9">
        <v>1</v>
      </c>
      <c r="V894" s="9">
        <v>0</v>
      </c>
      <c r="W894" s="15">
        <f t="shared" si="39"/>
        <v>-4.1070572356557786</v>
      </c>
      <c r="X894" s="46">
        <f t="shared" si="40"/>
        <v>1.6189709886215726E-2</v>
      </c>
      <c r="Y894" s="28">
        <f t="shared" si="41"/>
        <v>-1.6322195116964255E-2</v>
      </c>
    </row>
    <row r="895" spans="2:25" x14ac:dyDescent="0.25">
      <c r="B895" s="9">
        <v>0</v>
      </c>
      <c r="C895" s="3">
        <v>1</v>
      </c>
      <c r="D895" s="9">
        <v>0</v>
      </c>
      <c r="E895" s="3">
        <v>1</v>
      </c>
      <c r="F895" s="14">
        <v>0</v>
      </c>
      <c r="G895" s="13">
        <v>1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1</v>
      </c>
      <c r="Q895" s="13">
        <v>0</v>
      </c>
      <c r="R895" s="13">
        <v>0</v>
      </c>
      <c r="S895" s="13">
        <v>0</v>
      </c>
      <c r="T895" s="13">
        <v>0</v>
      </c>
      <c r="U895" s="9">
        <v>1</v>
      </c>
      <c r="V895" s="9">
        <v>0</v>
      </c>
      <c r="W895" s="15">
        <f t="shared" si="39"/>
        <v>-4.0792887512989884</v>
      </c>
      <c r="X895" s="46">
        <f t="shared" si="40"/>
        <v>1.6637988966394266E-2</v>
      </c>
      <c r="Y895" s="28">
        <f t="shared" si="41"/>
        <v>-1.6777954978646589E-2</v>
      </c>
    </row>
    <row r="896" spans="2:25" x14ac:dyDescent="0.25">
      <c r="B896" s="9">
        <v>0</v>
      </c>
      <c r="C896" s="3">
        <v>1</v>
      </c>
      <c r="D896" s="9">
        <v>0</v>
      </c>
      <c r="E896" s="3">
        <v>1</v>
      </c>
      <c r="F896" s="14">
        <v>0</v>
      </c>
      <c r="G896" s="13">
        <v>1</v>
      </c>
      <c r="H896" s="13">
        <v>1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1</v>
      </c>
      <c r="T896" s="13">
        <v>0</v>
      </c>
      <c r="U896" s="9">
        <v>1</v>
      </c>
      <c r="V896" s="9">
        <v>0</v>
      </c>
      <c r="W896" s="15">
        <f t="shared" si="39"/>
        <v>-6.2223885966055876</v>
      </c>
      <c r="X896" s="46">
        <f t="shared" si="40"/>
        <v>1.9805689452396334E-3</v>
      </c>
      <c r="Y896" s="28">
        <f t="shared" si="41"/>
        <v>-1.9825328654611454E-3</v>
      </c>
    </row>
    <row r="897" spans="2:25" x14ac:dyDescent="0.25">
      <c r="B897" s="9">
        <v>1</v>
      </c>
      <c r="C897" s="3">
        <v>0</v>
      </c>
      <c r="D897" s="9">
        <v>1</v>
      </c>
      <c r="E897" s="3">
        <v>0</v>
      </c>
      <c r="F897" s="14">
        <v>0</v>
      </c>
      <c r="G897" s="13">
        <v>0</v>
      </c>
      <c r="H897" s="13">
        <v>1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1</v>
      </c>
      <c r="Q897" s="13">
        <v>0</v>
      </c>
      <c r="R897" s="13">
        <v>0</v>
      </c>
      <c r="S897" s="13">
        <v>0</v>
      </c>
      <c r="T897" s="13">
        <v>0</v>
      </c>
      <c r="U897" s="9">
        <v>1</v>
      </c>
      <c r="V897" s="9">
        <v>0</v>
      </c>
      <c r="W897" s="15">
        <f t="shared" si="39"/>
        <v>-4.4421311898926001</v>
      </c>
      <c r="X897" s="46">
        <f t="shared" si="40"/>
        <v>1.1633885463802182E-2</v>
      </c>
      <c r="Y897" s="28">
        <f t="shared" si="41"/>
        <v>-1.1702088603685323E-2</v>
      </c>
    </row>
    <row r="898" spans="2:25" x14ac:dyDescent="0.25">
      <c r="B898" s="9">
        <v>0</v>
      </c>
      <c r="C898" s="3">
        <v>0</v>
      </c>
      <c r="D898" s="9">
        <v>0</v>
      </c>
      <c r="E898" s="3">
        <v>1</v>
      </c>
      <c r="F898" s="14">
        <v>0</v>
      </c>
      <c r="G898" s="13">
        <v>0</v>
      </c>
      <c r="H898" s="13">
        <v>1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>
        <v>0</v>
      </c>
      <c r="U898" s="9">
        <v>1</v>
      </c>
      <c r="V898" s="9">
        <v>0</v>
      </c>
      <c r="W898" s="15">
        <f t="shared" si="39"/>
        <v>-2.2418836265367124</v>
      </c>
      <c r="X898" s="46">
        <f t="shared" si="40"/>
        <v>9.6051869638724863E-2</v>
      </c>
      <c r="Y898" s="28">
        <f t="shared" si="41"/>
        <v>-0.10098329815507981</v>
      </c>
    </row>
    <row r="899" spans="2:25" x14ac:dyDescent="0.25">
      <c r="B899" s="9">
        <v>0</v>
      </c>
      <c r="C899" s="3">
        <v>0</v>
      </c>
      <c r="D899" s="9">
        <v>1</v>
      </c>
      <c r="E899" s="3">
        <v>0</v>
      </c>
      <c r="F899" s="14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1</v>
      </c>
      <c r="Q899" s="13">
        <v>0</v>
      </c>
      <c r="R899" s="13">
        <v>0</v>
      </c>
      <c r="S899" s="13">
        <v>0</v>
      </c>
      <c r="T899" s="13">
        <v>0</v>
      </c>
      <c r="U899" s="9">
        <v>1</v>
      </c>
      <c r="V899" s="9">
        <v>0</v>
      </c>
      <c r="W899" s="15">
        <f t="shared" si="39"/>
        <v>-1.83722349441903</v>
      </c>
      <c r="X899" s="46">
        <f t="shared" si="40"/>
        <v>0.13737999602502232</v>
      </c>
      <c r="Y899" s="28">
        <f t="shared" si="41"/>
        <v>-0.14778100471155234</v>
      </c>
    </row>
    <row r="900" spans="2:25" x14ac:dyDescent="0.25">
      <c r="B900" s="9">
        <v>1</v>
      </c>
      <c r="C900" s="3">
        <v>0</v>
      </c>
      <c r="D900" s="9">
        <v>0</v>
      </c>
      <c r="E900" s="3">
        <v>0</v>
      </c>
      <c r="F900" s="14">
        <v>0</v>
      </c>
      <c r="G900" s="13">
        <v>1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>
        <v>0</v>
      </c>
      <c r="U900" s="9">
        <v>1</v>
      </c>
      <c r="V900" s="9">
        <v>0</v>
      </c>
      <c r="W900" s="15">
        <f t="shared" si="39"/>
        <v>-3.1118454736173073</v>
      </c>
      <c r="X900" s="46">
        <f t="shared" si="40"/>
        <v>4.2621276619809009E-2</v>
      </c>
      <c r="Y900" s="28">
        <f t="shared" si="41"/>
        <v>-4.3556225604500474E-2</v>
      </c>
    </row>
    <row r="901" spans="2:25" x14ac:dyDescent="0.25">
      <c r="B901" s="9">
        <v>1</v>
      </c>
      <c r="C901" s="3">
        <v>0</v>
      </c>
      <c r="D901" s="9">
        <v>0</v>
      </c>
      <c r="E901" s="3">
        <v>1</v>
      </c>
      <c r="F901" s="14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9">
        <v>1</v>
      </c>
      <c r="V901" s="9">
        <v>0</v>
      </c>
      <c r="W901" s="15">
        <f t="shared" si="39"/>
        <v>-0.79578223738319198</v>
      </c>
      <c r="X901" s="46">
        <f t="shared" si="40"/>
        <v>0.31092846135341967</v>
      </c>
      <c r="Y901" s="28">
        <f t="shared" si="41"/>
        <v>-0.37241018368267276</v>
      </c>
    </row>
    <row r="902" spans="2:25" x14ac:dyDescent="0.25">
      <c r="B902" s="9">
        <v>0</v>
      </c>
      <c r="C902" s="3">
        <v>1</v>
      </c>
      <c r="D902" s="9">
        <v>0</v>
      </c>
      <c r="E902" s="3">
        <v>1</v>
      </c>
      <c r="F902" s="14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0</v>
      </c>
      <c r="S902" s="13">
        <v>0</v>
      </c>
      <c r="T902" s="13">
        <v>0</v>
      </c>
      <c r="U902" s="9">
        <v>1</v>
      </c>
      <c r="V902" s="9">
        <v>0</v>
      </c>
      <c r="W902" s="15">
        <f t="shared" ref="W902:W965" si="42">SUMPRODUCT(B$2:U$2,B902:U902)</f>
        <v>-0.34311298015331626</v>
      </c>
      <c r="X902" s="46">
        <f t="shared" ref="X902:X965" si="43">EXP(W902)/(1+EXP(W902))</f>
        <v>0.41505349570771527</v>
      </c>
      <c r="Y902" s="28">
        <f t="shared" ref="Y902:Y965" si="44">IFERROR(V902*LN(X902)+(1-V902)*LN(1-X902),0)</f>
        <v>-0.53623488158590338</v>
      </c>
    </row>
    <row r="903" spans="2:25" x14ac:dyDescent="0.25">
      <c r="B903" s="9">
        <v>0</v>
      </c>
      <c r="C903" s="3">
        <v>1</v>
      </c>
      <c r="D903" s="9">
        <v>0</v>
      </c>
      <c r="E903" s="3">
        <v>1</v>
      </c>
      <c r="F903" s="14">
        <v>0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9">
        <v>1</v>
      </c>
      <c r="V903" s="9">
        <v>0</v>
      </c>
      <c r="W903" s="15">
        <f t="shared" si="42"/>
        <v>-0.34311298015331626</v>
      </c>
      <c r="X903" s="46">
        <f t="shared" si="43"/>
        <v>0.41505349570771527</v>
      </c>
      <c r="Y903" s="28">
        <f t="shared" si="44"/>
        <v>-0.53623488158590338</v>
      </c>
    </row>
    <row r="904" spans="2:25" x14ac:dyDescent="0.25">
      <c r="B904" s="9">
        <v>0</v>
      </c>
      <c r="C904" s="3">
        <v>1</v>
      </c>
      <c r="D904" s="9">
        <v>1</v>
      </c>
      <c r="E904" s="3">
        <v>0</v>
      </c>
      <c r="F904" s="14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1</v>
      </c>
      <c r="T904" s="13">
        <v>1</v>
      </c>
      <c r="U904" s="9">
        <v>1</v>
      </c>
      <c r="V904" s="9">
        <v>0</v>
      </c>
      <c r="W904" s="15">
        <f t="shared" si="42"/>
        <v>-3.0000434916127028E-3</v>
      </c>
      <c r="X904" s="46">
        <f t="shared" si="43"/>
        <v>0.49924998968962075</v>
      </c>
      <c r="Y904" s="28">
        <f t="shared" si="44"/>
        <v>-0.69164828384633592</v>
      </c>
    </row>
    <row r="905" spans="2:25" x14ac:dyDescent="0.25">
      <c r="B905" s="9">
        <v>0</v>
      </c>
      <c r="C905" s="3">
        <v>0</v>
      </c>
      <c r="D905" s="9">
        <v>1</v>
      </c>
      <c r="E905" s="3">
        <v>0</v>
      </c>
      <c r="F905" s="14">
        <v>0</v>
      </c>
      <c r="G905" s="13">
        <v>1</v>
      </c>
      <c r="H905" s="13">
        <v>1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9">
        <v>1</v>
      </c>
      <c r="V905" s="9">
        <v>0</v>
      </c>
      <c r="W905" s="15">
        <f t="shared" si="42"/>
        <v>-4.7082748138678658</v>
      </c>
      <c r="X905" s="46">
        <f t="shared" si="43"/>
        <v>8.939687017454347E-3</v>
      </c>
      <c r="Y905" s="28">
        <f t="shared" si="44"/>
        <v>-8.9798857749805294E-3</v>
      </c>
    </row>
    <row r="906" spans="2:25" x14ac:dyDescent="0.25">
      <c r="B906" s="9">
        <v>1</v>
      </c>
      <c r="C906" s="3">
        <v>0</v>
      </c>
      <c r="D906" s="9">
        <v>1</v>
      </c>
      <c r="E906" s="3">
        <v>0</v>
      </c>
      <c r="F906" s="14">
        <v>0</v>
      </c>
      <c r="G906" s="13">
        <v>1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9">
        <v>1</v>
      </c>
      <c r="V906" s="9">
        <v>0</v>
      </c>
      <c r="W906" s="15">
        <f t="shared" si="42"/>
        <v>-3.2621734247143452</v>
      </c>
      <c r="X906" s="46">
        <f t="shared" si="43"/>
        <v>3.6891907795608338E-2</v>
      </c>
      <c r="Y906" s="28">
        <f t="shared" si="44"/>
        <v>-3.7589628203299454E-2</v>
      </c>
    </row>
    <row r="907" spans="2:25" x14ac:dyDescent="0.25">
      <c r="B907" s="9">
        <v>0</v>
      </c>
      <c r="C907" s="3">
        <v>1</v>
      </c>
      <c r="D907" s="9">
        <v>0</v>
      </c>
      <c r="E907" s="3">
        <v>1</v>
      </c>
      <c r="F907" s="14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>
        <v>0</v>
      </c>
      <c r="U907" s="9">
        <v>1</v>
      </c>
      <c r="V907" s="9">
        <v>0</v>
      </c>
      <c r="W907" s="15">
        <f t="shared" si="42"/>
        <v>-0.34311298015331626</v>
      </c>
      <c r="X907" s="46">
        <f t="shared" si="43"/>
        <v>0.41505349570771527</v>
      </c>
      <c r="Y907" s="28">
        <f t="shared" si="44"/>
        <v>-0.53623488158590338</v>
      </c>
    </row>
    <row r="908" spans="2:25" x14ac:dyDescent="0.25">
      <c r="B908" s="9">
        <v>0</v>
      </c>
      <c r="C908" s="3">
        <v>1</v>
      </c>
      <c r="D908" s="9">
        <v>0</v>
      </c>
      <c r="E908" s="3">
        <v>1</v>
      </c>
      <c r="F908" s="14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  <c r="U908" s="9">
        <v>1</v>
      </c>
      <c r="V908" s="9">
        <v>0</v>
      </c>
      <c r="W908" s="15">
        <f t="shared" si="42"/>
        <v>-0.34311298015331626</v>
      </c>
      <c r="X908" s="46">
        <f t="shared" si="43"/>
        <v>0.41505349570771527</v>
      </c>
      <c r="Y908" s="28">
        <f t="shared" si="44"/>
        <v>-0.53623488158590338</v>
      </c>
    </row>
    <row r="909" spans="2:25" x14ac:dyDescent="0.25">
      <c r="B909" s="9">
        <v>1</v>
      </c>
      <c r="C909" s="3">
        <v>0</v>
      </c>
      <c r="D909" s="9">
        <v>1</v>
      </c>
      <c r="E909" s="3">
        <v>0</v>
      </c>
      <c r="F909" s="14">
        <v>0</v>
      </c>
      <c r="G909" s="13">
        <v>1</v>
      </c>
      <c r="H909" s="13">
        <v>1</v>
      </c>
      <c r="I909" s="13">
        <v>0</v>
      </c>
      <c r="J909" s="13">
        <v>0</v>
      </c>
      <c r="K909" s="13">
        <v>0</v>
      </c>
      <c r="L909" s="13">
        <v>0</v>
      </c>
      <c r="M909" s="13">
        <v>1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9">
        <v>1</v>
      </c>
      <c r="V909" s="9">
        <v>0</v>
      </c>
      <c r="W909" s="15">
        <f t="shared" si="42"/>
        <v>-3.3521770249120997</v>
      </c>
      <c r="X909" s="46">
        <f t="shared" si="43"/>
        <v>3.3823946981226122E-2</v>
      </c>
      <c r="Y909" s="28">
        <f t="shared" si="44"/>
        <v>-3.4409211873205711E-2</v>
      </c>
    </row>
    <row r="910" spans="2:25" x14ac:dyDescent="0.25">
      <c r="B910" s="9">
        <v>1</v>
      </c>
      <c r="C910" s="3">
        <v>0</v>
      </c>
      <c r="D910" s="9">
        <v>0</v>
      </c>
      <c r="E910" s="3">
        <v>1</v>
      </c>
      <c r="F910" s="14">
        <v>0</v>
      </c>
      <c r="G910" s="13">
        <v>1</v>
      </c>
      <c r="H910" s="13">
        <v>0</v>
      </c>
      <c r="I910" s="13">
        <v>0</v>
      </c>
      <c r="J910" s="13">
        <v>1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9">
        <v>1</v>
      </c>
      <c r="V910" s="9">
        <v>0</v>
      </c>
      <c r="W910" s="15">
        <f t="shared" si="42"/>
        <v>-0.60877039638601005</v>
      </c>
      <c r="X910" s="46">
        <f t="shared" si="43"/>
        <v>0.35233973812412434</v>
      </c>
      <c r="Y910" s="28">
        <f t="shared" si="44"/>
        <v>-0.43438900734505542</v>
      </c>
    </row>
    <row r="911" spans="2:25" x14ac:dyDescent="0.25">
      <c r="B911" s="9">
        <v>1</v>
      </c>
      <c r="C911" s="3">
        <v>0</v>
      </c>
      <c r="D911" s="9">
        <v>0</v>
      </c>
      <c r="E911" s="3">
        <v>1</v>
      </c>
      <c r="F911" s="14">
        <v>0</v>
      </c>
      <c r="G911" s="13">
        <v>0</v>
      </c>
      <c r="H911" s="13">
        <v>1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9">
        <v>1</v>
      </c>
      <c r="V911" s="9">
        <v>0</v>
      </c>
      <c r="W911" s="15">
        <f t="shared" si="42"/>
        <v>-2.8212867796967367</v>
      </c>
      <c r="X911" s="46">
        <f t="shared" si="43"/>
        <v>5.6184659310777332E-2</v>
      </c>
      <c r="Y911" s="28">
        <f t="shared" si="44"/>
        <v>-5.7824745648157899E-2</v>
      </c>
    </row>
    <row r="912" spans="2:25" x14ac:dyDescent="0.25">
      <c r="B912" s="9">
        <v>0</v>
      </c>
      <c r="C912" s="3">
        <v>1</v>
      </c>
      <c r="D912" s="9">
        <v>0</v>
      </c>
      <c r="E912" s="3">
        <v>1</v>
      </c>
      <c r="F912" s="14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9">
        <v>1</v>
      </c>
      <c r="V912" s="9">
        <v>0</v>
      </c>
      <c r="W912" s="15">
        <f t="shared" si="42"/>
        <v>-0.34311298015331626</v>
      </c>
      <c r="X912" s="46">
        <f t="shared" si="43"/>
        <v>0.41505349570771527</v>
      </c>
      <c r="Y912" s="28">
        <f t="shared" si="44"/>
        <v>-0.53623488158590338</v>
      </c>
    </row>
    <row r="913" spans="2:25" x14ac:dyDescent="0.25">
      <c r="B913" s="9">
        <v>0</v>
      </c>
      <c r="C913" s="3">
        <v>1</v>
      </c>
      <c r="D913" s="9">
        <v>1</v>
      </c>
      <c r="E913" s="3">
        <v>0</v>
      </c>
      <c r="F913" s="14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9">
        <v>1</v>
      </c>
      <c r="V913" s="9">
        <v>0</v>
      </c>
      <c r="W913" s="15">
        <f t="shared" si="42"/>
        <v>-0.5186428933439885</v>
      </c>
      <c r="X913" s="46">
        <f t="shared" si="43"/>
        <v>0.37316962533031278</v>
      </c>
      <c r="Y913" s="28">
        <f t="shared" si="44"/>
        <v>-0.4670793097674471</v>
      </c>
    </row>
    <row r="914" spans="2:25" x14ac:dyDescent="0.25">
      <c r="B914" s="9">
        <v>1</v>
      </c>
      <c r="C914" s="3">
        <v>0</v>
      </c>
      <c r="D914" s="9">
        <v>1</v>
      </c>
      <c r="E914" s="3">
        <v>0</v>
      </c>
      <c r="F914" s="14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9">
        <v>1</v>
      </c>
      <c r="V914" s="9">
        <v>0</v>
      </c>
      <c r="W914" s="15">
        <f t="shared" si="42"/>
        <v>-0.97131215057386422</v>
      </c>
      <c r="X914" s="46">
        <f t="shared" si="43"/>
        <v>0.27461904003884419</v>
      </c>
      <c r="Y914" s="28">
        <f t="shared" si="44"/>
        <v>-0.32105830011889697</v>
      </c>
    </row>
    <row r="915" spans="2:25" x14ac:dyDescent="0.25">
      <c r="B915" s="9">
        <v>1</v>
      </c>
      <c r="C915" s="3">
        <v>0</v>
      </c>
      <c r="D915" s="9">
        <v>1</v>
      </c>
      <c r="E915" s="3">
        <v>0</v>
      </c>
      <c r="F915" s="14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1</v>
      </c>
      <c r="Q915" s="13">
        <v>0</v>
      </c>
      <c r="R915" s="13">
        <v>0</v>
      </c>
      <c r="S915" s="13">
        <v>0</v>
      </c>
      <c r="T915" s="13">
        <v>0</v>
      </c>
      <c r="U915" s="9">
        <v>1</v>
      </c>
      <c r="V915" s="9">
        <v>0</v>
      </c>
      <c r="W915" s="15">
        <f t="shared" si="42"/>
        <v>-2.4166266475790548</v>
      </c>
      <c r="X915" s="46">
        <f t="shared" si="43"/>
        <v>8.1913586690471177E-2</v>
      </c>
      <c r="Y915" s="28">
        <f t="shared" si="44"/>
        <v>-8.5463760646342798E-2</v>
      </c>
    </row>
    <row r="916" spans="2:25" x14ac:dyDescent="0.25">
      <c r="B916" s="9">
        <v>0</v>
      </c>
      <c r="C916" s="3">
        <v>1</v>
      </c>
      <c r="D916" s="9">
        <v>0</v>
      </c>
      <c r="E916" s="3">
        <v>0</v>
      </c>
      <c r="F916" s="14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1</v>
      </c>
      <c r="T916" s="13">
        <v>0</v>
      </c>
      <c r="U916" s="9">
        <v>1</v>
      </c>
      <c r="V916" s="9">
        <v>0</v>
      </c>
      <c r="W916" s="15">
        <f t="shared" si="42"/>
        <v>-1.9312247422451954</v>
      </c>
      <c r="X916" s="46">
        <f t="shared" si="43"/>
        <v>0.1266150816432049</v>
      </c>
      <c r="Y916" s="28">
        <f t="shared" si="44"/>
        <v>-0.13537890581872242</v>
      </c>
    </row>
    <row r="917" spans="2:25" x14ac:dyDescent="0.25">
      <c r="B917" s="9">
        <v>0</v>
      </c>
      <c r="C917" s="3">
        <v>1</v>
      </c>
      <c r="D917" s="9">
        <v>0</v>
      </c>
      <c r="E917" s="3">
        <v>1</v>
      </c>
      <c r="F917" s="14">
        <v>0</v>
      </c>
      <c r="G917" s="13">
        <v>1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9">
        <v>1</v>
      </c>
      <c r="V917" s="9">
        <v>0</v>
      </c>
      <c r="W917" s="15">
        <f t="shared" si="42"/>
        <v>-2.6339742542937974</v>
      </c>
      <c r="X917" s="46">
        <f t="shared" si="43"/>
        <v>6.6983644422511271E-2</v>
      </c>
      <c r="Y917" s="28">
        <f t="shared" si="44"/>
        <v>-6.9332548194672092E-2</v>
      </c>
    </row>
    <row r="918" spans="2:25" x14ac:dyDescent="0.25">
      <c r="B918" s="9">
        <v>1</v>
      </c>
      <c r="C918" s="3">
        <v>0</v>
      </c>
      <c r="D918" s="9">
        <v>1</v>
      </c>
      <c r="E918" s="3">
        <v>0</v>
      </c>
      <c r="F918" s="14">
        <v>0</v>
      </c>
      <c r="G918" s="13">
        <v>0</v>
      </c>
      <c r="H918" s="13">
        <v>1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>
        <v>0</v>
      </c>
      <c r="U918" s="9">
        <v>1</v>
      </c>
      <c r="V918" s="9">
        <v>0</v>
      </c>
      <c r="W918" s="15">
        <f t="shared" si="42"/>
        <v>-2.9968166928874092</v>
      </c>
      <c r="X918" s="46">
        <f t="shared" si="43"/>
        <v>4.7569891723183585E-2</v>
      </c>
      <c r="Y918" s="28">
        <f t="shared" si="44"/>
        <v>-4.8738551810715486E-2</v>
      </c>
    </row>
    <row r="919" spans="2:25" x14ac:dyDescent="0.25">
      <c r="B919" s="9">
        <v>0</v>
      </c>
      <c r="C919" s="3">
        <v>0</v>
      </c>
      <c r="D919" s="9">
        <v>1</v>
      </c>
      <c r="E919" s="3">
        <v>0</v>
      </c>
      <c r="F919" s="14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1</v>
      </c>
      <c r="T919" s="13">
        <v>0</v>
      </c>
      <c r="U919" s="9">
        <v>1</v>
      </c>
      <c r="V919" s="9">
        <v>0</v>
      </c>
      <c r="W919" s="15">
        <f t="shared" si="42"/>
        <v>-1.9548187974120843</v>
      </c>
      <c r="X919" s="46">
        <f t="shared" si="43"/>
        <v>0.124028867313573</v>
      </c>
      <c r="Y919" s="28">
        <f t="shared" si="44"/>
        <v>-0.13242214214303297</v>
      </c>
    </row>
    <row r="920" spans="2:25" x14ac:dyDescent="0.25">
      <c r="B920" s="9">
        <v>1</v>
      </c>
      <c r="C920" s="3">
        <v>0</v>
      </c>
      <c r="D920" s="9">
        <v>1</v>
      </c>
      <c r="E920" s="3">
        <v>0</v>
      </c>
      <c r="F920" s="14">
        <v>0</v>
      </c>
      <c r="G920" s="13">
        <v>0</v>
      </c>
      <c r="H920" s="13">
        <v>1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1</v>
      </c>
      <c r="U920" s="9">
        <v>1</v>
      </c>
      <c r="V920" s="9">
        <v>0</v>
      </c>
      <c r="W920" s="15">
        <f t="shared" si="42"/>
        <v>-0.91826404303678855</v>
      </c>
      <c r="X920" s="46">
        <f t="shared" si="43"/>
        <v>0.28531173949873784</v>
      </c>
      <c r="Y920" s="28">
        <f t="shared" si="44"/>
        <v>-0.33590883066239402</v>
      </c>
    </row>
    <row r="921" spans="2:25" x14ac:dyDescent="0.25">
      <c r="B921" s="9">
        <v>1</v>
      </c>
      <c r="C921" s="3">
        <v>0</v>
      </c>
      <c r="D921" s="9">
        <v>1</v>
      </c>
      <c r="E921" s="3">
        <v>0</v>
      </c>
      <c r="F921" s="14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9">
        <v>1</v>
      </c>
      <c r="V921" s="9">
        <v>0</v>
      </c>
      <c r="W921" s="15">
        <f t="shared" si="42"/>
        <v>-0.97131215057386422</v>
      </c>
      <c r="X921" s="46">
        <f t="shared" si="43"/>
        <v>0.27461904003884419</v>
      </c>
      <c r="Y921" s="28">
        <f t="shared" si="44"/>
        <v>-0.32105830011889697</v>
      </c>
    </row>
    <row r="922" spans="2:25" x14ac:dyDescent="0.25">
      <c r="B922" s="9">
        <v>1</v>
      </c>
      <c r="C922" s="3">
        <v>0</v>
      </c>
      <c r="D922" s="9">
        <v>1</v>
      </c>
      <c r="E922" s="3">
        <v>0</v>
      </c>
      <c r="F922" s="14">
        <v>0</v>
      </c>
      <c r="G922" s="13">
        <v>0</v>
      </c>
      <c r="H922" s="13">
        <v>1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0</v>
      </c>
      <c r="T922" s="13">
        <v>0</v>
      </c>
      <c r="U922" s="9">
        <v>1</v>
      </c>
      <c r="V922" s="9">
        <v>0</v>
      </c>
      <c r="W922" s="15">
        <f t="shared" si="42"/>
        <v>-2.9968166928874092</v>
      </c>
      <c r="X922" s="46">
        <f t="shared" si="43"/>
        <v>4.7569891723183585E-2</v>
      </c>
      <c r="Y922" s="28">
        <f t="shared" si="44"/>
        <v>-4.8738551810715486E-2</v>
      </c>
    </row>
    <row r="923" spans="2:25" x14ac:dyDescent="0.25">
      <c r="B923" s="9">
        <v>1</v>
      </c>
      <c r="C923" s="3">
        <v>0</v>
      </c>
      <c r="D923" s="9">
        <v>1</v>
      </c>
      <c r="E923" s="3">
        <v>0</v>
      </c>
      <c r="F923" s="14">
        <v>0</v>
      </c>
      <c r="G923" s="13">
        <v>1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0</v>
      </c>
      <c r="U923" s="9">
        <v>1</v>
      </c>
      <c r="V923" s="9">
        <v>0</v>
      </c>
      <c r="W923" s="15">
        <f t="shared" si="42"/>
        <v>-3.2621734247143452</v>
      </c>
      <c r="X923" s="46">
        <f t="shared" si="43"/>
        <v>3.6891907795608338E-2</v>
      </c>
      <c r="Y923" s="28">
        <f t="shared" si="44"/>
        <v>-3.7589628203299454E-2</v>
      </c>
    </row>
    <row r="924" spans="2:25" x14ac:dyDescent="0.25">
      <c r="B924" s="9">
        <v>1</v>
      </c>
      <c r="C924" s="3">
        <v>0</v>
      </c>
      <c r="D924" s="9">
        <v>0</v>
      </c>
      <c r="E924" s="3">
        <v>1</v>
      </c>
      <c r="F924" s="14">
        <v>0</v>
      </c>
      <c r="G924" s="13">
        <v>1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1</v>
      </c>
      <c r="Q924" s="13">
        <v>0</v>
      </c>
      <c r="R924" s="13">
        <v>0</v>
      </c>
      <c r="S924" s="13">
        <v>0</v>
      </c>
      <c r="T924" s="13">
        <v>0</v>
      </c>
      <c r="U924" s="9">
        <v>1</v>
      </c>
      <c r="V924" s="9">
        <v>0</v>
      </c>
      <c r="W924" s="15">
        <f t="shared" si="42"/>
        <v>-4.5319580085288642</v>
      </c>
      <c r="X924" s="46">
        <f t="shared" si="43"/>
        <v>1.0645051697786859E-2</v>
      </c>
      <c r="Y924" s="28">
        <f t="shared" si="44"/>
        <v>-1.0702115587273669E-2</v>
      </c>
    </row>
    <row r="925" spans="2:25" x14ac:dyDescent="0.25">
      <c r="B925" s="9">
        <v>1</v>
      </c>
      <c r="C925" s="3">
        <v>0</v>
      </c>
      <c r="D925" s="9">
        <v>0</v>
      </c>
      <c r="E925" s="3">
        <v>0</v>
      </c>
      <c r="F925" s="14">
        <v>0</v>
      </c>
      <c r="G925" s="13">
        <v>0</v>
      </c>
      <c r="H925" s="13">
        <v>1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1</v>
      </c>
      <c r="Q925" s="13">
        <v>0</v>
      </c>
      <c r="R925" s="13">
        <v>0</v>
      </c>
      <c r="S925" s="13">
        <v>1</v>
      </c>
      <c r="T925" s="13">
        <v>0</v>
      </c>
      <c r="U925" s="9">
        <v>1</v>
      </c>
      <c r="V925" s="9">
        <v>0</v>
      </c>
      <c r="W925" s="15">
        <f t="shared" si="42"/>
        <v>-5.8547130387938067</v>
      </c>
      <c r="X925" s="46">
        <f t="shared" si="43"/>
        <v>2.858165491093479E-3</v>
      </c>
      <c r="Y925" s="28">
        <f t="shared" si="44"/>
        <v>-2.8622578456919973E-3</v>
      </c>
    </row>
    <row r="926" spans="2:25" x14ac:dyDescent="0.25">
      <c r="B926" s="9">
        <v>1</v>
      </c>
      <c r="C926" s="3">
        <v>0</v>
      </c>
      <c r="D926" s="9">
        <v>0</v>
      </c>
      <c r="E926" s="3">
        <v>1</v>
      </c>
      <c r="F926" s="14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1</v>
      </c>
      <c r="T926" s="13">
        <v>0</v>
      </c>
      <c r="U926" s="9">
        <v>1</v>
      </c>
      <c r="V926" s="9">
        <v>0</v>
      </c>
      <c r="W926" s="15">
        <f t="shared" si="42"/>
        <v>-2.3586920373814366</v>
      </c>
      <c r="X926" s="46">
        <f t="shared" si="43"/>
        <v>8.6377358253093353E-2</v>
      </c>
      <c r="Y926" s="28">
        <f t="shared" si="44"/>
        <v>-9.0337657389557097E-2</v>
      </c>
    </row>
    <row r="927" spans="2:25" x14ac:dyDescent="0.25">
      <c r="B927" s="9">
        <v>1</v>
      </c>
      <c r="C927" s="3">
        <v>0</v>
      </c>
      <c r="D927" s="9">
        <v>1</v>
      </c>
      <c r="E927" s="3">
        <v>0</v>
      </c>
      <c r="F927" s="14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>
        <v>0</v>
      </c>
      <c r="U927" s="9">
        <v>1</v>
      </c>
      <c r="V927" s="9">
        <v>0</v>
      </c>
      <c r="W927" s="15">
        <f t="shared" si="42"/>
        <v>-0.97131215057386422</v>
      </c>
      <c r="X927" s="46">
        <f t="shared" si="43"/>
        <v>0.27461904003884419</v>
      </c>
      <c r="Y927" s="28">
        <f t="shared" si="44"/>
        <v>-0.32105830011889697</v>
      </c>
    </row>
    <row r="928" spans="2:25" x14ac:dyDescent="0.25">
      <c r="B928" s="9">
        <v>0</v>
      </c>
      <c r="C928" s="3">
        <v>1</v>
      </c>
      <c r="D928" s="9">
        <v>0</v>
      </c>
      <c r="E928" s="3">
        <v>1</v>
      </c>
      <c r="F928" s="14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1</v>
      </c>
      <c r="T928" s="13">
        <v>0</v>
      </c>
      <c r="U928" s="9">
        <v>1</v>
      </c>
      <c r="V928" s="9">
        <v>0</v>
      </c>
      <c r="W928" s="15">
        <f t="shared" si="42"/>
        <v>-1.906022780151561</v>
      </c>
      <c r="X928" s="46">
        <f t="shared" si="43"/>
        <v>0.12942833180473437</v>
      </c>
      <c r="Y928" s="28">
        <f t="shared" si="44"/>
        <v>-0.13860519324292356</v>
      </c>
    </row>
    <row r="929" spans="2:25" x14ac:dyDescent="0.25">
      <c r="B929" s="9">
        <v>0</v>
      </c>
      <c r="C929" s="3">
        <v>0</v>
      </c>
      <c r="D929" s="9">
        <v>0</v>
      </c>
      <c r="E929" s="3">
        <v>1</v>
      </c>
      <c r="F929" s="14">
        <v>1</v>
      </c>
      <c r="G929" s="13">
        <v>0</v>
      </c>
      <c r="H929" s="13">
        <v>0</v>
      </c>
      <c r="I929" s="13">
        <v>0</v>
      </c>
      <c r="J929" s="13">
        <v>1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0</v>
      </c>
      <c r="T929" s="13">
        <v>0</v>
      </c>
      <c r="U929" s="9">
        <v>1</v>
      </c>
      <c r="V929" s="9">
        <v>0</v>
      </c>
      <c r="W929" s="15">
        <f t="shared" si="42"/>
        <v>4.6276464694592985</v>
      </c>
      <c r="X929" s="46">
        <f t="shared" si="43"/>
        <v>0.99031693427698786</v>
      </c>
      <c r="Y929" s="28">
        <f t="shared" si="44"/>
        <v>-4.637376720911961</v>
      </c>
    </row>
    <row r="930" spans="2:25" x14ac:dyDescent="0.25">
      <c r="B930" s="9">
        <v>1</v>
      </c>
      <c r="C930" s="3">
        <v>0</v>
      </c>
      <c r="D930" s="9">
        <v>0</v>
      </c>
      <c r="E930" s="3">
        <v>1</v>
      </c>
      <c r="F930" s="14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1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9">
        <v>1</v>
      </c>
      <c r="V930" s="9">
        <v>0</v>
      </c>
      <c r="W930" s="15">
        <f t="shared" si="42"/>
        <v>1.1397187047325981</v>
      </c>
      <c r="X930" s="46">
        <f t="shared" si="43"/>
        <v>0.75762798911057727</v>
      </c>
      <c r="Y930" s="28">
        <f t="shared" si="44"/>
        <v>-1.417281498081556</v>
      </c>
    </row>
    <row r="931" spans="2:25" x14ac:dyDescent="0.25">
      <c r="B931" s="9">
        <v>1</v>
      </c>
      <c r="C931" s="3">
        <v>0</v>
      </c>
      <c r="D931" s="9">
        <v>1</v>
      </c>
      <c r="E931" s="3">
        <v>0</v>
      </c>
      <c r="F931" s="14">
        <v>0</v>
      </c>
      <c r="G931" s="13">
        <v>0</v>
      </c>
      <c r="H931" s="13">
        <v>1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1</v>
      </c>
      <c r="Q931" s="13">
        <v>0</v>
      </c>
      <c r="R931" s="13">
        <v>0</v>
      </c>
      <c r="S931" s="13">
        <v>0</v>
      </c>
      <c r="T931" s="13">
        <v>0</v>
      </c>
      <c r="U931" s="9">
        <v>1</v>
      </c>
      <c r="V931" s="9">
        <v>0</v>
      </c>
      <c r="W931" s="15">
        <f t="shared" si="42"/>
        <v>-4.4421311898926001</v>
      </c>
      <c r="X931" s="46">
        <f t="shared" si="43"/>
        <v>1.1633885463802182E-2</v>
      </c>
      <c r="Y931" s="28">
        <f t="shared" si="44"/>
        <v>-1.1702088603685323E-2</v>
      </c>
    </row>
    <row r="932" spans="2:25" x14ac:dyDescent="0.25">
      <c r="B932" s="9">
        <v>1</v>
      </c>
      <c r="C932" s="3">
        <v>0</v>
      </c>
      <c r="D932" s="9">
        <v>0</v>
      </c>
      <c r="E932" s="3">
        <v>1</v>
      </c>
      <c r="F932" s="14">
        <v>0</v>
      </c>
      <c r="G932" s="13">
        <v>0</v>
      </c>
      <c r="H932" s="13">
        <v>1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1</v>
      </c>
      <c r="P932" s="13">
        <v>0</v>
      </c>
      <c r="Q932" s="13">
        <v>0</v>
      </c>
      <c r="R932" s="13">
        <v>0</v>
      </c>
      <c r="S932" s="13">
        <v>0</v>
      </c>
      <c r="T932" s="13">
        <v>1</v>
      </c>
      <c r="U932" s="9">
        <v>1</v>
      </c>
      <c r="V932" s="9">
        <v>0</v>
      </c>
      <c r="W932" s="15">
        <f t="shared" si="42"/>
        <v>0.5692530849321944</v>
      </c>
      <c r="X932" s="46">
        <f t="shared" si="43"/>
        <v>0.638590810538332</v>
      </c>
      <c r="Y932" s="28">
        <f t="shared" si="44"/>
        <v>-1.0177444737491945</v>
      </c>
    </row>
    <row r="933" spans="2:25" x14ac:dyDescent="0.25">
      <c r="B933" s="9">
        <v>0</v>
      </c>
      <c r="C933" s="3">
        <v>1</v>
      </c>
      <c r="D933" s="9">
        <v>0</v>
      </c>
      <c r="E933" s="3">
        <v>1</v>
      </c>
      <c r="F933" s="14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9">
        <v>1</v>
      </c>
      <c r="V933" s="9">
        <v>0</v>
      </c>
      <c r="W933" s="15">
        <f t="shared" si="42"/>
        <v>-0.34311298015331626</v>
      </c>
      <c r="X933" s="46">
        <f t="shared" si="43"/>
        <v>0.41505349570771527</v>
      </c>
      <c r="Y933" s="28">
        <f t="shared" si="44"/>
        <v>-0.53623488158590338</v>
      </c>
    </row>
    <row r="934" spans="2:25" x14ac:dyDescent="0.25">
      <c r="B934" s="9">
        <v>1</v>
      </c>
      <c r="C934" s="3">
        <v>0</v>
      </c>
      <c r="D934" s="9">
        <v>0</v>
      </c>
      <c r="E934" s="3">
        <v>0</v>
      </c>
      <c r="F934" s="14">
        <v>0</v>
      </c>
      <c r="G934" s="13">
        <v>1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>
        <v>0</v>
      </c>
      <c r="U934" s="9">
        <v>1</v>
      </c>
      <c r="V934" s="9">
        <v>0</v>
      </c>
      <c r="W934" s="15">
        <f t="shared" si="42"/>
        <v>-3.1118454736173073</v>
      </c>
      <c r="X934" s="46">
        <f t="shared" si="43"/>
        <v>4.2621276619809009E-2</v>
      </c>
      <c r="Y934" s="28">
        <f t="shared" si="44"/>
        <v>-4.3556225604500474E-2</v>
      </c>
    </row>
    <row r="935" spans="2:25" x14ac:dyDescent="0.25">
      <c r="B935" s="9">
        <v>0</v>
      </c>
      <c r="C935" s="3">
        <v>1</v>
      </c>
      <c r="D935" s="9">
        <v>0</v>
      </c>
      <c r="E935" s="3">
        <v>1</v>
      </c>
      <c r="F935" s="14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0</v>
      </c>
      <c r="Q935" s="13">
        <v>0</v>
      </c>
      <c r="R935" s="13">
        <v>0</v>
      </c>
      <c r="S935" s="13">
        <v>0</v>
      </c>
      <c r="T935" s="13">
        <v>0</v>
      </c>
      <c r="U935" s="9">
        <v>1</v>
      </c>
      <c r="V935" s="9">
        <v>0</v>
      </c>
      <c r="W935" s="15">
        <f t="shared" si="42"/>
        <v>-0.34311298015331626</v>
      </c>
      <c r="X935" s="46">
        <f t="shared" si="43"/>
        <v>0.41505349570771527</v>
      </c>
      <c r="Y935" s="28">
        <f t="shared" si="44"/>
        <v>-0.53623488158590338</v>
      </c>
    </row>
    <row r="936" spans="2:25" x14ac:dyDescent="0.25">
      <c r="B936" s="9">
        <v>0</v>
      </c>
      <c r="C936" s="3">
        <v>0</v>
      </c>
      <c r="D936" s="9">
        <v>1</v>
      </c>
      <c r="E936" s="3">
        <v>0</v>
      </c>
      <c r="F936" s="14">
        <v>0</v>
      </c>
      <c r="G936" s="13">
        <v>1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1</v>
      </c>
      <c r="T936" s="13">
        <v>0</v>
      </c>
      <c r="U936" s="9">
        <v>1</v>
      </c>
      <c r="V936" s="9">
        <v>0</v>
      </c>
      <c r="W936" s="15">
        <f t="shared" si="42"/>
        <v>-4.2456800715525658</v>
      </c>
      <c r="X936" s="46">
        <f t="shared" si="43"/>
        <v>1.4123652398619147E-2</v>
      </c>
      <c r="Y936" s="28">
        <f t="shared" si="44"/>
        <v>-1.4224340355946219E-2</v>
      </c>
    </row>
    <row r="937" spans="2:25" x14ac:dyDescent="0.25">
      <c r="B937" s="9">
        <v>0</v>
      </c>
      <c r="C937" s="3">
        <v>1</v>
      </c>
      <c r="D937" s="9">
        <v>0</v>
      </c>
      <c r="E937" s="3">
        <v>0</v>
      </c>
      <c r="F937" s="14">
        <v>0</v>
      </c>
      <c r="G937" s="13">
        <v>0</v>
      </c>
      <c r="H937" s="13">
        <v>0</v>
      </c>
      <c r="I937" s="13">
        <v>0</v>
      </c>
      <c r="J937" s="13">
        <v>1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9">
        <v>1</v>
      </c>
      <c r="V937" s="9">
        <v>0</v>
      </c>
      <c r="W937" s="15">
        <f t="shared" si="42"/>
        <v>2.1095581728907127</v>
      </c>
      <c r="X937" s="46">
        <f t="shared" si="43"/>
        <v>0.89182871744193604</v>
      </c>
      <c r="Y937" s="28">
        <f t="shared" si="44"/>
        <v>-2.2240393585361997</v>
      </c>
    </row>
    <row r="938" spans="2:25" x14ac:dyDescent="0.25">
      <c r="B938" s="9">
        <v>0</v>
      </c>
      <c r="C938" s="3">
        <v>1</v>
      </c>
      <c r="D938" s="9">
        <v>1</v>
      </c>
      <c r="E938" s="3">
        <v>0</v>
      </c>
      <c r="F938" s="14">
        <v>0</v>
      </c>
      <c r="G938" s="13">
        <v>0</v>
      </c>
      <c r="H938" s="13">
        <v>1</v>
      </c>
      <c r="I938" s="13">
        <v>0</v>
      </c>
      <c r="J938" s="13">
        <v>0</v>
      </c>
      <c r="K938" s="13">
        <v>0</v>
      </c>
      <c r="L938" s="13">
        <v>0</v>
      </c>
      <c r="M938" s="13">
        <v>1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1</v>
      </c>
      <c r="T938" s="13">
        <v>0</v>
      </c>
      <c r="U938" s="9">
        <v>1</v>
      </c>
      <c r="V938" s="9">
        <v>0</v>
      </c>
      <c r="W938" s="15">
        <f t="shared" si="42"/>
        <v>-2.1715562935399881</v>
      </c>
      <c r="X938" s="46">
        <f t="shared" si="43"/>
        <v>0.10233398111149881</v>
      </c>
      <c r="Y938" s="28">
        <f t="shared" si="44"/>
        <v>-0.10795719646330348</v>
      </c>
    </row>
    <row r="939" spans="2:25" x14ac:dyDescent="0.25">
      <c r="B939" s="9">
        <v>0</v>
      </c>
      <c r="C939" s="3">
        <v>1</v>
      </c>
      <c r="D939" s="9">
        <v>0</v>
      </c>
      <c r="E939" s="3">
        <v>1</v>
      </c>
      <c r="F939" s="14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0</v>
      </c>
      <c r="T939" s="13">
        <v>0</v>
      </c>
      <c r="U939" s="9">
        <v>1</v>
      </c>
      <c r="V939" s="9">
        <v>0</v>
      </c>
      <c r="W939" s="15">
        <f t="shared" si="42"/>
        <v>-0.34311298015331626</v>
      </c>
      <c r="X939" s="46">
        <f t="shared" si="43"/>
        <v>0.41505349570771527</v>
      </c>
      <c r="Y939" s="28">
        <f t="shared" si="44"/>
        <v>-0.53623488158590338</v>
      </c>
    </row>
    <row r="940" spans="2:25" x14ac:dyDescent="0.25">
      <c r="B940" s="9">
        <v>0</v>
      </c>
      <c r="C940" s="3">
        <v>1</v>
      </c>
      <c r="D940" s="9">
        <v>0</v>
      </c>
      <c r="E940" s="3">
        <v>0</v>
      </c>
      <c r="F940" s="14">
        <v>0</v>
      </c>
      <c r="G940" s="13">
        <v>1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9">
        <v>1</v>
      </c>
      <c r="V940" s="9">
        <v>0</v>
      </c>
      <c r="W940" s="15">
        <f t="shared" si="42"/>
        <v>-2.6591762163874315</v>
      </c>
      <c r="X940" s="46">
        <f t="shared" si="43"/>
        <v>6.5425685782085713E-2</v>
      </c>
      <c r="Y940" s="28">
        <f t="shared" si="44"/>
        <v>-6.7664132275682562E-2</v>
      </c>
    </row>
    <row r="941" spans="2:25" x14ac:dyDescent="0.25">
      <c r="B941" s="9">
        <v>1</v>
      </c>
      <c r="C941" s="3">
        <v>0</v>
      </c>
      <c r="D941" s="9">
        <v>0</v>
      </c>
      <c r="E941" s="3">
        <v>1</v>
      </c>
      <c r="F941" s="14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1</v>
      </c>
      <c r="Q941" s="13">
        <v>0</v>
      </c>
      <c r="R941" s="13">
        <v>0</v>
      </c>
      <c r="S941" s="13">
        <v>0</v>
      </c>
      <c r="T941" s="13">
        <v>0</v>
      </c>
      <c r="U941" s="9">
        <v>1</v>
      </c>
      <c r="V941" s="9">
        <v>0</v>
      </c>
      <c r="W941" s="15">
        <f t="shared" si="42"/>
        <v>-2.2410967343883827</v>
      </c>
      <c r="X941" s="46">
        <f t="shared" si="43"/>
        <v>9.6120213984638159E-2</v>
      </c>
      <c r="Y941" s="28">
        <f t="shared" si="44"/>
        <v>-0.10105890750409666</v>
      </c>
    </row>
    <row r="942" spans="2:25" x14ac:dyDescent="0.25">
      <c r="B942" s="9">
        <v>1</v>
      </c>
      <c r="C942" s="3">
        <v>0</v>
      </c>
      <c r="D942" s="9">
        <v>0</v>
      </c>
      <c r="E942" s="3">
        <v>0</v>
      </c>
      <c r="F942" s="14">
        <v>0</v>
      </c>
      <c r="G942" s="13">
        <v>0</v>
      </c>
      <c r="H942" s="13">
        <v>1</v>
      </c>
      <c r="I942" s="13">
        <v>0</v>
      </c>
      <c r="J942" s="13">
        <v>0</v>
      </c>
      <c r="K942" s="13">
        <v>0</v>
      </c>
      <c r="L942" s="13">
        <v>0</v>
      </c>
      <c r="M942" s="13">
        <v>1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9">
        <v>1</v>
      </c>
      <c r="V942" s="9">
        <v>0</v>
      </c>
      <c r="W942" s="15">
        <f t="shared" si="42"/>
        <v>-0.91098779967458121</v>
      </c>
      <c r="X942" s="46">
        <f t="shared" si="43"/>
        <v>0.28679774541785069</v>
      </c>
      <c r="Y942" s="28">
        <f t="shared" si="44"/>
        <v>-0.3379902317780849</v>
      </c>
    </row>
    <row r="943" spans="2:25" x14ac:dyDescent="0.25">
      <c r="B943" s="9">
        <v>1</v>
      </c>
      <c r="C943" s="3">
        <v>0</v>
      </c>
      <c r="D943" s="9">
        <v>0</v>
      </c>
      <c r="E943" s="3">
        <v>1</v>
      </c>
      <c r="F943" s="14">
        <v>0</v>
      </c>
      <c r="G943" s="13">
        <v>0</v>
      </c>
      <c r="H943" s="13">
        <v>1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1</v>
      </c>
      <c r="Q943" s="13">
        <v>0</v>
      </c>
      <c r="R943" s="13">
        <v>0</v>
      </c>
      <c r="S943" s="13">
        <v>0</v>
      </c>
      <c r="T943" s="13">
        <v>0</v>
      </c>
      <c r="U943" s="9">
        <v>1</v>
      </c>
      <c r="V943" s="9">
        <v>0</v>
      </c>
      <c r="W943" s="15">
        <f t="shared" si="42"/>
        <v>-4.2666012767019277</v>
      </c>
      <c r="X943" s="46">
        <f t="shared" si="43"/>
        <v>1.3835283700378963E-2</v>
      </c>
      <c r="Y943" s="28">
        <f t="shared" si="44"/>
        <v>-1.3931883261036589E-2</v>
      </c>
    </row>
    <row r="944" spans="2:25" x14ac:dyDescent="0.25">
      <c r="B944" s="9">
        <v>1</v>
      </c>
      <c r="C944" s="3">
        <v>0</v>
      </c>
      <c r="D944" s="9">
        <v>0</v>
      </c>
      <c r="E944" s="3">
        <v>1</v>
      </c>
      <c r="F944" s="14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0</v>
      </c>
      <c r="S944" s="13">
        <v>0</v>
      </c>
      <c r="T944" s="13">
        <v>0</v>
      </c>
      <c r="U944" s="9">
        <v>1</v>
      </c>
      <c r="V944" s="9">
        <v>0</v>
      </c>
      <c r="W944" s="15">
        <f t="shared" si="42"/>
        <v>-0.79578223738319198</v>
      </c>
      <c r="X944" s="46">
        <f t="shared" si="43"/>
        <v>0.31092846135341967</v>
      </c>
      <c r="Y944" s="28">
        <f t="shared" si="44"/>
        <v>-0.37241018368267276</v>
      </c>
    </row>
    <row r="945" spans="2:25" x14ac:dyDescent="0.25">
      <c r="B945" s="9">
        <v>1</v>
      </c>
      <c r="C945" s="3">
        <v>0</v>
      </c>
      <c r="D945" s="9">
        <v>1</v>
      </c>
      <c r="E945" s="3">
        <v>0</v>
      </c>
      <c r="F945" s="14">
        <v>0</v>
      </c>
      <c r="G945" s="13">
        <v>1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9">
        <v>1</v>
      </c>
      <c r="V945" s="9">
        <v>0</v>
      </c>
      <c r="W945" s="15">
        <f t="shared" si="42"/>
        <v>-3.2621734247143452</v>
      </c>
      <c r="X945" s="46">
        <f t="shared" si="43"/>
        <v>3.6891907795608338E-2</v>
      </c>
      <c r="Y945" s="28">
        <f t="shared" si="44"/>
        <v>-3.7589628203299454E-2</v>
      </c>
    </row>
    <row r="946" spans="2:25" x14ac:dyDescent="0.25">
      <c r="B946" s="9">
        <v>1</v>
      </c>
      <c r="C946" s="3">
        <v>0</v>
      </c>
      <c r="D946" s="9">
        <v>0</v>
      </c>
      <c r="E946" s="3">
        <v>1</v>
      </c>
      <c r="F946" s="14">
        <v>0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0</v>
      </c>
      <c r="S946" s="13">
        <v>0</v>
      </c>
      <c r="T946" s="13">
        <v>0</v>
      </c>
      <c r="U946" s="9">
        <v>1</v>
      </c>
      <c r="V946" s="9">
        <v>0</v>
      </c>
      <c r="W946" s="15">
        <f t="shared" si="42"/>
        <v>-0.79578223738319198</v>
      </c>
      <c r="X946" s="46">
        <f t="shared" si="43"/>
        <v>0.31092846135341967</v>
      </c>
      <c r="Y946" s="28">
        <f t="shared" si="44"/>
        <v>-0.37241018368267276</v>
      </c>
    </row>
    <row r="947" spans="2:25" x14ac:dyDescent="0.25">
      <c r="B947" s="9">
        <v>1</v>
      </c>
      <c r="C947" s="3">
        <v>0</v>
      </c>
      <c r="D947" s="9">
        <v>0</v>
      </c>
      <c r="E947" s="3">
        <v>1</v>
      </c>
      <c r="F947" s="14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1</v>
      </c>
      <c r="T947" s="13">
        <v>0</v>
      </c>
      <c r="U947" s="9">
        <v>1</v>
      </c>
      <c r="V947" s="9">
        <v>0</v>
      </c>
      <c r="W947" s="15">
        <f t="shared" si="42"/>
        <v>-2.3586920373814366</v>
      </c>
      <c r="X947" s="46">
        <f t="shared" si="43"/>
        <v>8.6377358253093353E-2</v>
      </c>
      <c r="Y947" s="28">
        <f t="shared" si="44"/>
        <v>-9.0337657389557097E-2</v>
      </c>
    </row>
    <row r="948" spans="2:25" x14ac:dyDescent="0.25">
      <c r="B948" s="9">
        <v>0</v>
      </c>
      <c r="C948" s="3">
        <v>1</v>
      </c>
      <c r="D948" s="9">
        <v>0</v>
      </c>
      <c r="E948" s="3">
        <v>1</v>
      </c>
      <c r="F948" s="14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9">
        <v>1</v>
      </c>
      <c r="V948" s="9">
        <v>0</v>
      </c>
      <c r="W948" s="15">
        <f t="shared" si="42"/>
        <v>-0.34311298015331626</v>
      </c>
      <c r="X948" s="46">
        <f t="shared" si="43"/>
        <v>0.41505349570771527</v>
      </c>
      <c r="Y948" s="28">
        <f t="shared" si="44"/>
        <v>-0.53623488158590338</v>
      </c>
    </row>
    <row r="949" spans="2:25" x14ac:dyDescent="0.25">
      <c r="B949" s="9">
        <v>0</v>
      </c>
      <c r="C949" s="3">
        <v>1</v>
      </c>
      <c r="D949" s="9">
        <v>0</v>
      </c>
      <c r="E949" s="3">
        <v>1</v>
      </c>
      <c r="F949" s="14">
        <v>0</v>
      </c>
      <c r="G949" s="13">
        <v>1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1</v>
      </c>
      <c r="Q949" s="13">
        <v>0</v>
      </c>
      <c r="R949" s="13">
        <v>0</v>
      </c>
      <c r="S949" s="13">
        <v>0</v>
      </c>
      <c r="T949" s="13">
        <v>0</v>
      </c>
      <c r="U949" s="9">
        <v>1</v>
      </c>
      <c r="V949" s="9">
        <v>0</v>
      </c>
      <c r="W949" s="15">
        <f t="shared" si="42"/>
        <v>-4.0792887512989884</v>
      </c>
      <c r="X949" s="46">
        <f t="shared" si="43"/>
        <v>1.6637988966394266E-2</v>
      </c>
      <c r="Y949" s="28">
        <f t="shared" si="44"/>
        <v>-1.6777954978646589E-2</v>
      </c>
    </row>
    <row r="950" spans="2:25" x14ac:dyDescent="0.25">
      <c r="B950" s="9">
        <v>0</v>
      </c>
      <c r="C950" s="3">
        <v>1</v>
      </c>
      <c r="D950" s="9">
        <v>0</v>
      </c>
      <c r="E950" s="3">
        <v>1</v>
      </c>
      <c r="F950" s="14">
        <v>0</v>
      </c>
      <c r="G950" s="13">
        <v>0</v>
      </c>
      <c r="H950" s="13">
        <v>1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1</v>
      </c>
      <c r="S950" s="13">
        <v>0</v>
      </c>
      <c r="T950" s="13">
        <v>0</v>
      </c>
      <c r="U950" s="9">
        <v>1</v>
      </c>
      <c r="V950" s="9">
        <v>0</v>
      </c>
      <c r="W950" s="15">
        <f t="shared" si="42"/>
        <v>-0.9823486028020223</v>
      </c>
      <c r="X950" s="46">
        <f t="shared" si="43"/>
        <v>0.27242601817436962</v>
      </c>
      <c r="Y950" s="28">
        <f t="shared" si="44"/>
        <v>-0.31803959187578851</v>
      </c>
    </row>
    <row r="951" spans="2:25" x14ac:dyDescent="0.25">
      <c r="B951" s="9">
        <v>1</v>
      </c>
      <c r="C951" s="3">
        <v>0</v>
      </c>
      <c r="D951" s="9">
        <v>1</v>
      </c>
      <c r="E951" s="3">
        <v>0</v>
      </c>
      <c r="F951" s="14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1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1</v>
      </c>
      <c r="T951" s="13">
        <v>0</v>
      </c>
      <c r="U951" s="9">
        <v>1</v>
      </c>
      <c r="V951" s="9">
        <v>0</v>
      </c>
      <c r="W951" s="15">
        <f t="shared" si="42"/>
        <v>0.4162653844197694</v>
      </c>
      <c r="X951" s="46">
        <f t="shared" si="43"/>
        <v>0.60258924469027852</v>
      </c>
      <c r="Y951" s="28">
        <f t="shared" si="44"/>
        <v>-0.9227848850391005</v>
      </c>
    </row>
    <row r="952" spans="2:25" x14ac:dyDescent="0.25">
      <c r="B952" s="9">
        <v>0</v>
      </c>
      <c r="C952" s="3">
        <v>0</v>
      </c>
      <c r="D952" s="9">
        <v>1</v>
      </c>
      <c r="E952" s="3">
        <v>0</v>
      </c>
      <c r="F952" s="14">
        <v>1</v>
      </c>
      <c r="G952" s="13">
        <v>1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0</v>
      </c>
      <c r="Q952" s="13">
        <v>0</v>
      </c>
      <c r="R952" s="13">
        <v>0</v>
      </c>
      <c r="S952" s="13">
        <v>0</v>
      </c>
      <c r="T952" s="13">
        <v>0</v>
      </c>
      <c r="U952" s="9">
        <v>1</v>
      </c>
      <c r="V952" s="9">
        <v>0</v>
      </c>
      <c r="W952" s="15">
        <f t="shared" si="42"/>
        <v>-0.31661783300951735</v>
      </c>
      <c r="X952" s="46">
        <f t="shared" si="43"/>
        <v>0.42150022827660333</v>
      </c>
      <c r="Y952" s="28">
        <f t="shared" si="44"/>
        <v>-0.54731712694935375</v>
      </c>
    </row>
    <row r="953" spans="2:25" x14ac:dyDescent="0.25">
      <c r="B953" s="9">
        <v>0</v>
      </c>
      <c r="C953" s="3">
        <v>1</v>
      </c>
      <c r="D953" s="9">
        <v>0</v>
      </c>
      <c r="E953" s="3">
        <v>1</v>
      </c>
      <c r="F953" s="14">
        <v>0</v>
      </c>
      <c r="G953" s="13">
        <v>0</v>
      </c>
      <c r="H953" s="13">
        <v>1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>
        <v>0</v>
      </c>
      <c r="U953" s="9">
        <v>1</v>
      </c>
      <c r="V953" s="9">
        <v>0</v>
      </c>
      <c r="W953" s="15">
        <f t="shared" si="42"/>
        <v>-2.3686175224668613</v>
      </c>
      <c r="X953" s="46">
        <f t="shared" si="43"/>
        <v>8.5597284515855673E-2</v>
      </c>
      <c r="Y953" s="28">
        <f t="shared" si="44"/>
        <v>-8.9484196816374026E-2</v>
      </c>
    </row>
    <row r="954" spans="2:25" x14ac:dyDescent="0.25">
      <c r="B954" s="9">
        <v>1</v>
      </c>
      <c r="C954" s="3">
        <v>0</v>
      </c>
      <c r="D954" s="9">
        <v>1</v>
      </c>
      <c r="E954" s="3">
        <v>0</v>
      </c>
      <c r="F954" s="14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0</v>
      </c>
      <c r="T954" s="13">
        <v>0</v>
      </c>
      <c r="U954" s="9">
        <v>1</v>
      </c>
      <c r="V954" s="9">
        <v>0</v>
      </c>
      <c r="W954" s="15">
        <f t="shared" si="42"/>
        <v>-0.97131215057386422</v>
      </c>
      <c r="X954" s="46">
        <f t="shared" si="43"/>
        <v>0.27461904003884419</v>
      </c>
      <c r="Y954" s="28">
        <f t="shared" si="44"/>
        <v>-0.32105830011889697</v>
      </c>
    </row>
    <row r="955" spans="2:25" x14ac:dyDescent="0.25">
      <c r="B955" s="9">
        <v>0</v>
      </c>
      <c r="C955" s="3">
        <v>1</v>
      </c>
      <c r="D955" s="9">
        <v>1</v>
      </c>
      <c r="E955" s="3">
        <v>0</v>
      </c>
      <c r="F955" s="14">
        <v>0</v>
      </c>
      <c r="G955" s="13">
        <v>1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1</v>
      </c>
      <c r="Q955" s="13">
        <v>0</v>
      </c>
      <c r="R955" s="13">
        <v>0</v>
      </c>
      <c r="S955" s="13">
        <v>1</v>
      </c>
      <c r="T955" s="13">
        <v>0</v>
      </c>
      <c r="U955" s="9">
        <v>1</v>
      </c>
      <c r="V955" s="9">
        <v>0</v>
      </c>
      <c r="W955" s="15">
        <f t="shared" si="42"/>
        <v>-5.8177284644879057</v>
      </c>
      <c r="X955" s="46">
        <f t="shared" si="43"/>
        <v>2.9655332820199892E-3</v>
      </c>
      <c r="Y955" s="28">
        <f t="shared" si="44"/>
        <v>-2.96993918857442E-3</v>
      </c>
    </row>
    <row r="956" spans="2:25" x14ac:dyDescent="0.25">
      <c r="B956" s="9">
        <v>0</v>
      </c>
      <c r="C956" s="3">
        <v>0</v>
      </c>
      <c r="D956" s="9">
        <v>1</v>
      </c>
      <c r="E956" s="3">
        <v>0</v>
      </c>
      <c r="F956" s="14">
        <v>0</v>
      </c>
      <c r="G956" s="13">
        <v>1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1</v>
      </c>
      <c r="T956" s="13">
        <v>0</v>
      </c>
      <c r="U956" s="9">
        <v>1</v>
      </c>
      <c r="V956" s="9">
        <v>0</v>
      </c>
      <c r="W956" s="15">
        <f t="shared" si="42"/>
        <v>-4.2456800715525658</v>
      </c>
      <c r="X956" s="46">
        <f t="shared" si="43"/>
        <v>1.4123652398619147E-2</v>
      </c>
      <c r="Y956" s="28">
        <f t="shared" si="44"/>
        <v>-1.4224340355946219E-2</v>
      </c>
    </row>
    <row r="957" spans="2:25" x14ac:dyDescent="0.25">
      <c r="B957" s="9">
        <v>1</v>
      </c>
      <c r="C957" s="3">
        <v>0</v>
      </c>
      <c r="D957" s="9">
        <v>0</v>
      </c>
      <c r="E957" s="3">
        <v>1</v>
      </c>
      <c r="F957" s="14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9">
        <v>1</v>
      </c>
      <c r="V957" s="9">
        <v>0</v>
      </c>
      <c r="W957" s="15">
        <f t="shared" si="42"/>
        <v>-0.79578223738319198</v>
      </c>
      <c r="X957" s="46">
        <f t="shared" si="43"/>
        <v>0.31092846135341967</v>
      </c>
      <c r="Y957" s="28">
        <f t="shared" si="44"/>
        <v>-0.37241018368267276</v>
      </c>
    </row>
    <row r="958" spans="2:25" x14ac:dyDescent="0.25">
      <c r="B958" s="9">
        <v>1</v>
      </c>
      <c r="C958" s="3">
        <v>0</v>
      </c>
      <c r="D958" s="9">
        <v>0</v>
      </c>
      <c r="E958" s="3">
        <v>1</v>
      </c>
      <c r="F958" s="14">
        <v>0</v>
      </c>
      <c r="G958" s="13">
        <v>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1</v>
      </c>
      <c r="Q958" s="13">
        <v>0</v>
      </c>
      <c r="R958" s="13">
        <v>0</v>
      </c>
      <c r="S958" s="13">
        <v>0</v>
      </c>
      <c r="T958" s="13">
        <v>0</v>
      </c>
      <c r="U958" s="9">
        <v>1</v>
      </c>
      <c r="V958" s="9">
        <v>0</v>
      </c>
      <c r="W958" s="15">
        <f t="shared" si="42"/>
        <v>-2.2410967343883827</v>
      </c>
      <c r="X958" s="46">
        <f t="shared" si="43"/>
        <v>9.6120213984638159E-2</v>
      </c>
      <c r="Y958" s="28">
        <f t="shared" si="44"/>
        <v>-0.10105890750409666</v>
      </c>
    </row>
    <row r="959" spans="2:25" x14ac:dyDescent="0.25">
      <c r="B959" s="9">
        <v>1</v>
      </c>
      <c r="C959" s="3">
        <v>0</v>
      </c>
      <c r="D959" s="9">
        <v>1</v>
      </c>
      <c r="E959" s="3">
        <v>0</v>
      </c>
      <c r="F959" s="14">
        <v>0</v>
      </c>
      <c r="G959" s="13">
        <v>1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1</v>
      </c>
      <c r="Q959" s="13">
        <v>0</v>
      </c>
      <c r="R959" s="13">
        <v>0</v>
      </c>
      <c r="S959" s="13">
        <v>0</v>
      </c>
      <c r="T959" s="13">
        <v>0</v>
      </c>
      <c r="U959" s="9">
        <v>1</v>
      </c>
      <c r="V959" s="9">
        <v>0</v>
      </c>
      <c r="W959" s="15">
        <f t="shared" si="42"/>
        <v>-4.7074879217195358</v>
      </c>
      <c r="X959" s="46">
        <f t="shared" si="43"/>
        <v>8.9466613947468219E-3</v>
      </c>
      <c r="Y959" s="28">
        <f t="shared" si="44"/>
        <v>-8.9869230881910091E-3</v>
      </c>
    </row>
    <row r="960" spans="2:25" x14ac:dyDescent="0.25">
      <c r="B960" s="9">
        <v>0</v>
      </c>
      <c r="C960" s="3">
        <v>1</v>
      </c>
      <c r="D960" s="9">
        <v>1</v>
      </c>
      <c r="E960" s="3">
        <v>0</v>
      </c>
      <c r="F960" s="14">
        <v>0</v>
      </c>
      <c r="G960" s="13">
        <v>1</v>
      </c>
      <c r="H960" s="13">
        <v>1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9">
        <v>1</v>
      </c>
      <c r="V960" s="9">
        <v>0</v>
      </c>
      <c r="W960" s="15">
        <f t="shared" si="42"/>
        <v>-4.8350087097980152</v>
      </c>
      <c r="X960" s="46">
        <f t="shared" si="43"/>
        <v>7.8839682186957853E-3</v>
      </c>
      <c r="Y960" s="28">
        <f t="shared" si="44"/>
        <v>-7.9152110159553587E-3</v>
      </c>
    </row>
    <row r="961" spans="2:25" x14ac:dyDescent="0.25">
      <c r="B961" s="9">
        <v>1</v>
      </c>
      <c r="C961" s="3">
        <v>0</v>
      </c>
      <c r="D961" s="9">
        <v>1</v>
      </c>
      <c r="E961" s="3">
        <v>0</v>
      </c>
      <c r="F961" s="14">
        <v>0</v>
      </c>
      <c r="G961" s="13">
        <v>0</v>
      </c>
      <c r="H961" s="13">
        <v>1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13">
        <v>1</v>
      </c>
      <c r="T961" s="13">
        <v>0</v>
      </c>
      <c r="U961" s="9">
        <v>1</v>
      </c>
      <c r="V961" s="9">
        <v>0</v>
      </c>
      <c r="W961" s="15">
        <f t="shared" si="42"/>
        <v>-4.5597264928856545</v>
      </c>
      <c r="X961" s="46">
        <f t="shared" si="43"/>
        <v>1.0356540407385083E-2</v>
      </c>
      <c r="Y961" s="28">
        <f t="shared" si="44"/>
        <v>-1.0410542545784834E-2</v>
      </c>
    </row>
    <row r="962" spans="2:25" x14ac:dyDescent="0.25">
      <c r="B962" s="9">
        <v>0</v>
      </c>
      <c r="C962" s="3">
        <v>1</v>
      </c>
      <c r="D962" s="9">
        <v>0</v>
      </c>
      <c r="E962" s="3">
        <v>1</v>
      </c>
      <c r="F962" s="14">
        <v>0</v>
      </c>
      <c r="G962" s="13">
        <v>0</v>
      </c>
      <c r="H962" s="13">
        <v>1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1</v>
      </c>
      <c r="Q962" s="13">
        <v>0</v>
      </c>
      <c r="R962" s="13">
        <v>0</v>
      </c>
      <c r="S962" s="13">
        <v>0</v>
      </c>
      <c r="T962" s="13">
        <v>0</v>
      </c>
      <c r="U962" s="9">
        <v>1</v>
      </c>
      <c r="V962" s="9">
        <v>0</v>
      </c>
      <c r="W962" s="15">
        <f t="shared" si="42"/>
        <v>-3.8139320194720518</v>
      </c>
      <c r="X962" s="46">
        <f t="shared" si="43"/>
        <v>2.1585068994665009E-2</v>
      </c>
      <c r="Y962" s="28">
        <f t="shared" si="44"/>
        <v>-2.1821434090564692E-2</v>
      </c>
    </row>
    <row r="963" spans="2:25" x14ac:dyDescent="0.25">
      <c r="B963" s="9">
        <v>0</v>
      </c>
      <c r="C963" s="3">
        <v>0</v>
      </c>
      <c r="D963" s="9">
        <v>1</v>
      </c>
      <c r="E963" s="3">
        <v>0</v>
      </c>
      <c r="F963" s="14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  <c r="U963" s="9">
        <v>1</v>
      </c>
      <c r="V963" s="9">
        <v>0</v>
      </c>
      <c r="W963" s="15">
        <f t="shared" si="42"/>
        <v>-0.39190899741383955</v>
      </c>
      <c r="X963" s="46">
        <f t="shared" si="43"/>
        <v>0.40325783303081747</v>
      </c>
      <c r="Y963" s="28">
        <f t="shared" si="44"/>
        <v>-0.51627014000069504</v>
      </c>
    </row>
    <row r="964" spans="2:25" x14ac:dyDescent="0.25">
      <c r="B964" s="9">
        <v>0</v>
      </c>
      <c r="C964" s="3">
        <v>0</v>
      </c>
      <c r="D964" s="9">
        <v>1</v>
      </c>
      <c r="E964" s="3">
        <v>0</v>
      </c>
      <c r="F964" s="14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>
        <v>0</v>
      </c>
      <c r="U964" s="9">
        <v>1</v>
      </c>
      <c r="V964" s="9">
        <v>0</v>
      </c>
      <c r="W964" s="15">
        <f t="shared" si="42"/>
        <v>-0.39190899741383955</v>
      </c>
      <c r="X964" s="46">
        <f t="shared" si="43"/>
        <v>0.40325783303081747</v>
      </c>
      <c r="Y964" s="28">
        <f t="shared" si="44"/>
        <v>-0.51627014000069504</v>
      </c>
    </row>
    <row r="965" spans="2:25" x14ac:dyDescent="0.25">
      <c r="B965" s="9">
        <v>1</v>
      </c>
      <c r="C965" s="3">
        <v>0</v>
      </c>
      <c r="D965" s="9">
        <v>1</v>
      </c>
      <c r="E965" s="3">
        <v>0</v>
      </c>
      <c r="F965" s="14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0</v>
      </c>
      <c r="S965" s="13">
        <v>1</v>
      </c>
      <c r="T965" s="13">
        <v>0</v>
      </c>
      <c r="U965" s="9">
        <v>1</v>
      </c>
      <c r="V965" s="9">
        <v>0</v>
      </c>
      <c r="W965" s="15">
        <f t="shared" si="42"/>
        <v>-2.5342219505721091</v>
      </c>
      <c r="X965" s="46">
        <f t="shared" si="43"/>
        <v>7.3493645979266969E-2</v>
      </c>
      <c r="Y965" s="28">
        <f t="shared" si="44"/>
        <v>-7.6334375189863565E-2</v>
      </c>
    </row>
    <row r="966" spans="2:25" x14ac:dyDescent="0.25">
      <c r="B966" s="9">
        <v>0</v>
      </c>
      <c r="C966" s="3">
        <v>1</v>
      </c>
      <c r="D966" s="9">
        <v>0</v>
      </c>
      <c r="E966" s="3">
        <v>0</v>
      </c>
      <c r="F966" s="14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9">
        <v>1</v>
      </c>
      <c r="V966" s="9">
        <v>0</v>
      </c>
      <c r="W966" s="15">
        <f t="shared" ref="W966:W1004" si="45">SUMPRODUCT(B$2:U$2,B966:U966)</f>
        <v>-0.36831494224695061</v>
      </c>
      <c r="X966" s="46">
        <f t="shared" ref="X966:X1004" si="46">EXP(W966)/(1+EXP(W966))</f>
        <v>0.40894825359117204</v>
      </c>
      <c r="Y966" s="28">
        <f t="shared" ref="Y966:Y1004" si="47">IFERROR(V966*LN(X966)+(1-V966)*LN(1-X966),0)</f>
        <v>-0.52585170803361869</v>
      </c>
    </row>
    <row r="967" spans="2:25" x14ac:dyDescent="0.25">
      <c r="B967" s="9">
        <v>0</v>
      </c>
      <c r="C967" s="3">
        <v>1</v>
      </c>
      <c r="D967" s="9">
        <v>1</v>
      </c>
      <c r="E967" s="3">
        <v>0</v>
      </c>
      <c r="F967" s="14">
        <v>0</v>
      </c>
      <c r="G967" s="13">
        <v>1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9">
        <v>1</v>
      </c>
      <c r="V967" s="9">
        <v>0</v>
      </c>
      <c r="W967" s="15">
        <f t="shared" si="45"/>
        <v>-2.8095041674844694</v>
      </c>
      <c r="X967" s="46">
        <f t="shared" si="46"/>
        <v>5.6812744184282858E-2</v>
      </c>
      <c r="Y967" s="28">
        <f t="shared" si="47"/>
        <v>-5.8490441496021117E-2</v>
      </c>
    </row>
    <row r="968" spans="2:25" x14ac:dyDescent="0.25">
      <c r="B968" s="9">
        <v>0</v>
      </c>
      <c r="C968" s="3">
        <v>1</v>
      </c>
      <c r="D968" s="9">
        <v>0</v>
      </c>
      <c r="E968" s="3">
        <v>0</v>
      </c>
      <c r="F968" s="14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>
        <v>0</v>
      </c>
      <c r="U968" s="9">
        <v>1</v>
      </c>
      <c r="V968" s="9">
        <v>0</v>
      </c>
      <c r="W968" s="15">
        <f t="shared" si="45"/>
        <v>-0.36831494224695061</v>
      </c>
      <c r="X968" s="46">
        <f t="shared" si="46"/>
        <v>0.40894825359117204</v>
      </c>
      <c r="Y968" s="28">
        <f t="shared" si="47"/>
        <v>-0.52585170803361869</v>
      </c>
    </row>
    <row r="969" spans="2:25" x14ac:dyDescent="0.25">
      <c r="B969" s="9">
        <v>0</v>
      </c>
      <c r="C969" s="3">
        <v>1</v>
      </c>
      <c r="D969" s="9">
        <v>0</v>
      </c>
      <c r="E969" s="3">
        <v>1</v>
      </c>
      <c r="F969" s="14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1</v>
      </c>
      <c r="Q969" s="13">
        <v>0</v>
      </c>
      <c r="R969" s="13">
        <v>0</v>
      </c>
      <c r="S969" s="13">
        <v>0</v>
      </c>
      <c r="T969" s="13">
        <v>0</v>
      </c>
      <c r="U969" s="9">
        <v>1</v>
      </c>
      <c r="V969" s="9">
        <v>0</v>
      </c>
      <c r="W969" s="15">
        <f t="shared" si="45"/>
        <v>-1.7884274771585067</v>
      </c>
      <c r="X969" s="46">
        <f t="shared" si="46"/>
        <v>0.14326562760383654</v>
      </c>
      <c r="Y969" s="28">
        <f t="shared" si="47"/>
        <v>-0.15462735895851476</v>
      </c>
    </row>
    <row r="970" spans="2:25" x14ac:dyDescent="0.25">
      <c r="B970" s="9">
        <v>1</v>
      </c>
      <c r="C970" s="3">
        <v>0</v>
      </c>
      <c r="D970" s="9">
        <v>1</v>
      </c>
      <c r="E970" s="3">
        <v>0</v>
      </c>
      <c r="F970" s="14">
        <v>0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9">
        <v>1</v>
      </c>
      <c r="V970" s="9">
        <v>0</v>
      </c>
      <c r="W970" s="15">
        <f t="shared" si="45"/>
        <v>-0.97131215057386422</v>
      </c>
      <c r="X970" s="46">
        <f t="shared" si="46"/>
        <v>0.27461904003884419</v>
      </c>
      <c r="Y970" s="28">
        <f t="shared" si="47"/>
        <v>-0.32105830011889697</v>
      </c>
    </row>
    <row r="971" spans="2:25" x14ac:dyDescent="0.25">
      <c r="B971" s="9">
        <v>0</v>
      </c>
      <c r="C971" s="3">
        <v>0</v>
      </c>
      <c r="D971" s="9">
        <v>1</v>
      </c>
      <c r="E971" s="3">
        <v>0</v>
      </c>
      <c r="F971" s="14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9">
        <v>1</v>
      </c>
      <c r="V971" s="9">
        <v>0</v>
      </c>
      <c r="W971" s="15">
        <f t="shared" si="45"/>
        <v>-0.39190899741383955</v>
      </c>
      <c r="X971" s="46">
        <f t="shared" si="46"/>
        <v>0.40325783303081747</v>
      </c>
      <c r="Y971" s="28">
        <f t="shared" si="47"/>
        <v>-0.51627014000069504</v>
      </c>
    </row>
    <row r="972" spans="2:25" x14ac:dyDescent="0.25">
      <c r="B972" s="9">
        <v>0</v>
      </c>
      <c r="C972" s="3">
        <v>1</v>
      </c>
      <c r="D972" s="9">
        <v>0</v>
      </c>
      <c r="E972" s="3">
        <v>1</v>
      </c>
      <c r="F972" s="14">
        <v>0</v>
      </c>
      <c r="G972" s="13">
        <v>1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1</v>
      </c>
      <c r="Q972" s="13">
        <v>0</v>
      </c>
      <c r="R972" s="13">
        <v>0</v>
      </c>
      <c r="S972" s="13">
        <v>1</v>
      </c>
      <c r="T972" s="13">
        <v>0</v>
      </c>
      <c r="U972" s="9">
        <v>1</v>
      </c>
      <c r="V972" s="9">
        <v>0</v>
      </c>
      <c r="W972" s="15">
        <f t="shared" si="45"/>
        <v>-5.6421985512972332</v>
      </c>
      <c r="X972" s="46">
        <f t="shared" si="46"/>
        <v>3.5325427266216483E-3</v>
      </c>
      <c r="Y972" s="28">
        <f t="shared" si="47"/>
        <v>-3.5387968887533035E-3</v>
      </c>
    </row>
    <row r="973" spans="2:25" x14ac:dyDescent="0.25">
      <c r="B973" s="9">
        <v>1</v>
      </c>
      <c r="C973" s="3">
        <v>0</v>
      </c>
      <c r="D973" s="9">
        <v>0</v>
      </c>
      <c r="E973" s="3">
        <v>1</v>
      </c>
      <c r="F973" s="14">
        <v>0</v>
      </c>
      <c r="G973" s="13">
        <v>0</v>
      </c>
      <c r="H973" s="13">
        <v>1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9">
        <v>1</v>
      </c>
      <c r="V973" s="9">
        <v>0</v>
      </c>
      <c r="W973" s="15">
        <f t="shared" si="45"/>
        <v>-2.8212867796967367</v>
      </c>
      <c r="X973" s="46">
        <f t="shared" si="46"/>
        <v>5.6184659310777332E-2</v>
      </c>
      <c r="Y973" s="28">
        <f t="shared" si="47"/>
        <v>-5.7824745648157899E-2</v>
      </c>
    </row>
    <row r="974" spans="2:25" x14ac:dyDescent="0.25">
      <c r="B974" s="9">
        <v>1</v>
      </c>
      <c r="C974" s="3">
        <v>0</v>
      </c>
      <c r="D974" s="9">
        <v>1</v>
      </c>
      <c r="E974" s="3">
        <v>0</v>
      </c>
      <c r="F974" s="14">
        <v>0</v>
      </c>
      <c r="G974" s="13">
        <v>0</v>
      </c>
      <c r="H974" s="13">
        <v>1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1</v>
      </c>
      <c r="T974" s="13">
        <v>0</v>
      </c>
      <c r="U974" s="9">
        <v>1</v>
      </c>
      <c r="V974" s="9">
        <v>0</v>
      </c>
      <c r="W974" s="15">
        <f t="shared" si="45"/>
        <v>-4.5597264928856545</v>
      </c>
      <c r="X974" s="46">
        <f t="shared" si="46"/>
        <v>1.0356540407385083E-2</v>
      </c>
      <c r="Y974" s="28">
        <f t="shared" si="47"/>
        <v>-1.0410542545784834E-2</v>
      </c>
    </row>
    <row r="975" spans="2:25" x14ac:dyDescent="0.25">
      <c r="B975" s="9">
        <v>0</v>
      </c>
      <c r="C975" s="3">
        <v>1</v>
      </c>
      <c r="D975" s="9">
        <v>0</v>
      </c>
      <c r="E975" s="3">
        <v>0</v>
      </c>
      <c r="F975" s="14">
        <v>0</v>
      </c>
      <c r="G975" s="13">
        <v>0</v>
      </c>
      <c r="H975" s="13">
        <v>1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1</v>
      </c>
      <c r="S975" s="13">
        <v>0</v>
      </c>
      <c r="T975" s="13">
        <v>0</v>
      </c>
      <c r="U975" s="9">
        <v>1</v>
      </c>
      <c r="V975" s="9">
        <v>0</v>
      </c>
      <c r="W975" s="15">
        <f t="shared" si="45"/>
        <v>-1.0075505648956564</v>
      </c>
      <c r="X975" s="46">
        <f t="shared" si="46"/>
        <v>0.26745948267338654</v>
      </c>
      <c r="Y975" s="28">
        <f t="shared" si="47"/>
        <v>-0.31123662586419515</v>
      </c>
    </row>
    <row r="976" spans="2:25" x14ac:dyDescent="0.25">
      <c r="B976" s="9">
        <v>1</v>
      </c>
      <c r="C976" s="3">
        <v>0</v>
      </c>
      <c r="D976" s="9">
        <v>0</v>
      </c>
      <c r="E976" s="3">
        <v>1</v>
      </c>
      <c r="F976" s="14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9">
        <v>1</v>
      </c>
      <c r="V976" s="9">
        <v>0</v>
      </c>
      <c r="W976" s="15">
        <f t="shared" si="45"/>
        <v>-0.79578223738319198</v>
      </c>
      <c r="X976" s="46">
        <f t="shared" si="46"/>
        <v>0.31092846135341967</v>
      </c>
      <c r="Y976" s="28">
        <f t="shared" si="47"/>
        <v>-0.37241018368267276</v>
      </c>
    </row>
    <row r="977" spans="2:25" x14ac:dyDescent="0.25">
      <c r="B977" s="9">
        <v>0</v>
      </c>
      <c r="C977" s="3">
        <v>1</v>
      </c>
      <c r="D977" s="9">
        <v>1</v>
      </c>
      <c r="E977" s="3">
        <v>0</v>
      </c>
      <c r="F977" s="14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1</v>
      </c>
      <c r="R977" s="13">
        <v>0</v>
      </c>
      <c r="S977" s="13">
        <v>0</v>
      </c>
      <c r="T977" s="13">
        <v>0</v>
      </c>
      <c r="U977" s="9">
        <v>1</v>
      </c>
      <c r="V977" s="9">
        <v>0</v>
      </c>
      <c r="W977" s="15">
        <f t="shared" si="45"/>
        <v>1.2801027324132228</v>
      </c>
      <c r="X977" s="46">
        <f t="shared" si="46"/>
        <v>0.78246726324524818</v>
      </c>
      <c r="Y977" s="28">
        <f t="shared" si="47"/>
        <v>-1.5254059259645152</v>
      </c>
    </row>
    <row r="978" spans="2:25" x14ac:dyDescent="0.25">
      <c r="B978" s="9">
        <v>0</v>
      </c>
      <c r="C978" s="3">
        <v>1</v>
      </c>
      <c r="D978" s="9">
        <v>1</v>
      </c>
      <c r="E978" s="3">
        <v>0</v>
      </c>
      <c r="F978" s="14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>
        <v>0</v>
      </c>
      <c r="U978" s="9">
        <v>1</v>
      </c>
      <c r="V978" s="9">
        <v>0</v>
      </c>
      <c r="W978" s="15">
        <f t="shared" si="45"/>
        <v>-0.5186428933439885</v>
      </c>
      <c r="X978" s="46">
        <f t="shared" si="46"/>
        <v>0.37316962533031278</v>
      </c>
      <c r="Y978" s="28">
        <f t="shared" si="47"/>
        <v>-0.4670793097674471</v>
      </c>
    </row>
    <row r="979" spans="2:25" x14ac:dyDescent="0.25">
      <c r="B979" s="9">
        <v>0</v>
      </c>
      <c r="C979" s="3">
        <v>1</v>
      </c>
      <c r="D979" s="9">
        <v>0</v>
      </c>
      <c r="E979" s="3">
        <v>1</v>
      </c>
      <c r="F979" s="14">
        <v>0</v>
      </c>
      <c r="G979" s="13">
        <v>1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1</v>
      </c>
      <c r="Q979" s="13">
        <v>0</v>
      </c>
      <c r="R979" s="13">
        <v>0</v>
      </c>
      <c r="S979" s="13">
        <v>0</v>
      </c>
      <c r="T979" s="13">
        <v>0</v>
      </c>
      <c r="U979" s="9">
        <v>1</v>
      </c>
      <c r="V979" s="9">
        <v>0</v>
      </c>
      <c r="W979" s="15">
        <f t="shared" si="45"/>
        <v>-4.0792887512989884</v>
      </c>
      <c r="X979" s="46">
        <f t="shared" si="46"/>
        <v>1.6637988966394266E-2</v>
      </c>
      <c r="Y979" s="28">
        <f t="shared" si="47"/>
        <v>-1.6777954978646589E-2</v>
      </c>
    </row>
    <row r="980" spans="2:25" x14ac:dyDescent="0.25">
      <c r="B980" s="9">
        <v>1</v>
      </c>
      <c r="C980" s="3">
        <v>0</v>
      </c>
      <c r="D980" s="9">
        <v>1</v>
      </c>
      <c r="E980" s="3">
        <v>0</v>
      </c>
      <c r="F980" s="14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0</v>
      </c>
      <c r="S980" s="13">
        <v>0</v>
      </c>
      <c r="T980" s="13">
        <v>0</v>
      </c>
      <c r="U980" s="9">
        <v>1</v>
      </c>
      <c r="V980" s="9">
        <v>0</v>
      </c>
      <c r="W980" s="15">
        <f t="shared" si="45"/>
        <v>-0.97131215057386422</v>
      </c>
      <c r="X980" s="46">
        <f t="shared" si="46"/>
        <v>0.27461904003884419</v>
      </c>
      <c r="Y980" s="28">
        <f t="shared" si="47"/>
        <v>-0.32105830011889697</v>
      </c>
    </row>
    <row r="981" spans="2:25" x14ac:dyDescent="0.25">
      <c r="B981" s="9">
        <v>0</v>
      </c>
      <c r="C981" s="3">
        <v>1</v>
      </c>
      <c r="D981" s="9">
        <v>1</v>
      </c>
      <c r="E981" s="3">
        <v>0</v>
      </c>
      <c r="F981" s="14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1</v>
      </c>
      <c r="T981" s="13">
        <v>0</v>
      </c>
      <c r="U981" s="9">
        <v>1</v>
      </c>
      <c r="V981" s="9">
        <v>0</v>
      </c>
      <c r="W981" s="15">
        <f t="shared" si="45"/>
        <v>-2.0815526933422333</v>
      </c>
      <c r="X981" s="46">
        <f t="shared" si="46"/>
        <v>0.11090277342827884</v>
      </c>
      <c r="Y981" s="28">
        <f t="shared" si="47"/>
        <v>-0.11754868322587324</v>
      </c>
    </row>
    <row r="982" spans="2:25" x14ac:dyDescent="0.25">
      <c r="B982" s="9">
        <v>0</v>
      </c>
      <c r="C982" s="3">
        <v>0</v>
      </c>
      <c r="D982" s="9">
        <v>0</v>
      </c>
      <c r="E982" s="3">
        <v>1</v>
      </c>
      <c r="F982" s="14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1</v>
      </c>
      <c r="T982" s="13">
        <v>0</v>
      </c>
      <c r="U982" s="9">
        <v>1</v>
      </c>
      <c r="V982" s="9">
        <v>0</v>
      </c>
      <c r="W982" s="15">
        <f t="shared" si="45"/>
        <v>-1.7792888842214121</v>
      </c>
      <c r="X982" s="46">
        <f t="shared" si="46"/>
        <v>0.14439096469398841</v>
      </c>
      <c r="Y982" s="28">
        <f t="shared" si="47"/>
        <v>-0.15594174163094043</v>
      </c>
    </row>
    <row r="983" spans="2:25" x14ac:dyDescent="0.25">
      <c r="B983" s="9">
        <v>0</v>
      </c>
      <c r="C983" s="3">
        <v>0</v>
      </c>
      <c r="D983" s="9">
        <v>1</v>
      </c>
      <c r="E983" s="3">
        <v>0</v>
      </c>
      <c r="F983" s="14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9">
        <v>1</v>
      </c>
      <c r="V983" s="9">
        <v>0</v>
      </c>
      <c r="W983" s="15">
        <f t="shared" si="45"/>
        <v>-0.39190899741383955</v>
      </c>
      <c r="X983" s="46">
        <f t="shared" si="46"/>
        <v>0.40325783303081747</v>
      </c>
      <c r="Y983" s="28">
        <f t="shared" si="47"/>
        <v>-0.51627014000069504</v>
      </c>
    </row>
    <row r="984" spans="2:25" x14ac:dyDescent="0.25">
      <c r="B984" s="9">
        <v>1</v>
      </c>
      <c r="C984" s="3">
        <v>0</v>
      </c>
      <c r="D984" s="9">
        <v>0</v>
      </c>
      <c r="E984" s="3">
        <v>1</v>
      </c>
      <c r="F984" s="14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1</v>
      </c>
      <c r="O984" s="13">
        <v>1</v>
      </c>
      <c r="P984" s="13">
        <v>0</v>
      </c>
      <c r="Q984" s="13">
        <v>0</v>
      </c>
      <c r="R984" s="13">
        <v>0</v>
      </c>
      <c r="S984" s="13">
        <v>0</v>
      </c>
      <c r="T984" s="13">
        <v>0</v>
      </c>
      <c r="U984" s="9">
        <v>1</v>
      </c>
      <c r="V984" s="9">
        <v>0</v>
      </c>
      <c r="W984" s="15">
        <f t="shared" si="45"/>
        <v>1.6204706440845151</v>
      </c>
      <c r="X984" s="46">
        <f t="shared" si="46"/>
        <v>0.83486002715337759</v>
      </c>
      <c r="Y984" s="28">
        <f t="shared" si="47"/>
        <v>-1.8009618444192796</v>
      </c>
    </row>
    <row r="985" spans="2:25" x14ac:dyDescent="0.25">
      <c r="B985" s="9">
        <v>0</v>
      </c>
      <c r="C985" s="3">
        <v>1</v>
      </c>
      <c r="D985" s="9">
        <v>1</v>
      </c>
      <c r="E985" s="3">
        <v>0</v>
      </c>
      <c r="F985" s="14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1</v>
      </c>
      <c r="S985" s="13">
        <v>0</v>
      </c>
      <c r="T985" s="13">
        <v>0</v>
      </c>
      <c r="U985" s="9">
        <v>1</v>
      </c>
      <c r="V985" s="9">
        <v>0</v>
      </c>
      <c r="W985" s="15">
        <f t="shared" si="45"/>
        <v>0.86762602632085062</v>
      </c>
      <c r="X985" s="46">
        <f t="shared" si="46"/>
        <v>0.70425148346987587</v>
      </c>
      <c r="Y985" s="28">
        <f t="shared" si="47"/>
        <v>-1.2182457920952263</v>
      </c>
    </row>
    <row r="986" spans="2:25" x14ac:dyDescent="0.25">
      <c r="B986" s="9">
        <v>1</v>
      </c>
      <c r="C986" s="3">
        <v>0</v>
      </c>
      <c r="D986" s="9">
        <v>0</v>
      </c>
      <c r="E986" s="3">
        <v>0</v>
      </c>
      <c r="F986" s="14">
        <v>0</v>
      </c>
      <c r="G986" s="13">
        <v>1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1</v>
      </c>
      <c r="Q986" s="13">
        <v>0</v>
      </c>
      <c r="R986" s="13">
        <v>0</v>
      </c>
      <c r="S986" s="13">
        <v>1</v>
      </c>
      <c r="T986" s="13">
        <v>0</v>
      </c>
      <c r="U986" s="9">
        <v>1</v>
      </c>
      <c r="V986" s="9">
        <v>0</v>
      </c>
      <c r="W986" s="15">
        <f t="shared" si="45"/>
        <v>-6.1200697706207432</v>
      </c>
      <c r="X986" s="46">
        <f t="shared" si="46"/>
        <v>2.1934806465899268E-3</v>
      </c>
      <c r="Y986" s="28">
        <f t="shared" si="47"/>
        <v>-2.1958898489339946E-3</v>
      </c>
    </row>
    <row r="987" spans="2:25" x14ac:dyDescent="0.25">
      <c r="B987" s="9">
        <v>0</v>
      </c>
      <c r="C987" s="3">
        <v>1</v>
      </c>
      <c r="D987" s="9">
        <v>0</v>
      </c>
      <c r="E987" s="3">
        <v>0</v>
      </c>
      <c r="F987" s="14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9">
        <v>1</v>
      </c>
      <c r="V987" s="9">
        <v>0</v>
      </c>
      <c r="W987" s="15">
        <f t="shared" si="45"/>
        <v>-0.36831494224695061</v>
      </c>
      <c r="X987" s="46">
        <f t="shared" si="46"/>
        <v>0.40894825359117204</v>
      </c>
      <c r="Y987" s="28">
        <f t="shared" si="47"/>
        <v>-0.52585170803361869</v>
      </c>
    </row>
    <row r="988" spans="2:25" x14ac:dyDescent="0.25">
      <c r="B988" s="9">
        <v>0</v>
      </c>
      <c r="C988" s="3">
        <v>1</v>
      </c>
      <c r="D988" s="9">
        <v>0</v>
      </c>
      <c r="E988" s="3">
        <v>1</v>
      </c>
      <c r="F988" s="14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1</v>
      </c>
      <c r="S988" s="13">
        <v>0</v>
      </c>
      <c r="T988" s="13">
        <v>0</v>
      </c>
      <c r="U988" s="9">
        <v>1</v>
      </c>
      <c r="V988" s="9">
        <v>0</v>
      </c>
      <c r="W988" s="15">
        <f t="shared" si="45"/>
        <v>1.0431559395115229</v>
      </c>
      <c r="X988" s="46">
        <f t="shared" si="46"/>
        <v>0.73945848756592525</v>
      </c>
      <c r="Y988" s="28">
        <f t="shared" si="47"/>
        <v>-1.3449930737319677</v>
      </c>
    </row>
    <row r="989" spans="2:25" x14ac:dyDescent="0.25">
      <c r="B989" s="9">
        <v>1</v>
      </c>
      <c r="C989" s="3">
        <v>0</v>
      </c>
      <c r="D989" s="9">
        <v>0</v>
      </c>
      <c r="E989" s="3">
        <v>1</v>
      </c>
      <c r="F989" s="14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0</v>
      </c>
      <c r="T989" s="13">
        <v>0</v>
      </c>
      <c r="U989" s="9">
        <v>1</v>
      </c>
      <c r="V989" s="9">
        <v>0</v>
      </c>
      <c r="W989" s="15">
        <f t="shared" si="45"/>
        <v>-0.79578223738319198</v>
      </c>
      <c r="X989" s="46">
        <f t="shared" si="46"/>
        <v>0.31092846135341967</v>
      </c>
      <c r="Y989" s="28">
        <f t="shared" si="47"/>
        <v>-0.37241018368267276</v>
      </c>
    </row>
    <row r="990" spans="2:25" x14ac:dyDescent="0.25">
      <c r="B990" s="9">
        <v>0</v>
      </c>
      <c r="C990" s="3">
        <v>1</v>
      </c>
      <c r="D990" s="9">
        <v>0</v>
      </c>
      <c r="E990" s="3">
        <v>1</v>
      </c>
      <c r="F990" s="14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9">
        <v>1</v>
      </c>
      <c r="V990" s="9">
        <v>0</v>
      </c>
      <c r="W990" s="15">
        <f t="shared" si="45"/>
        <v>-0.34311298015331626</v>
      </c>
      <c r="X990" s="46">
        <f t="shared" si="46"/>
        <v>0.41505349570771527</v>
      </c>
      <c r="Y990" s="28">
        <f t="shared" si="47"/>
        <v>-0.53623488158590338</v>
      </c>
    </row>
    <row r="991" spans="2:25" x14ac:dyDescent="0.25">
      <c r="B991" s="9">
        <v>1</v>
      </c>
      <c r="C991" s="3">
        <v>0</v>
      </c>
      <c r="D991" s="9">
        <v>0</v>
      </c>
      <c r="E991" s="3">
        <v>1</v>
      </c>
      <c r="F991" s="14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0</v>
      </c>
      <c r="S991" s="13">
        <v>0</v>
      </c>
      <c r="T991" s="13">
        <v>0</v>
      </c>
      <c r="U991" s="9">
        <v>1</v>
      </c>
      <c r="V991" s="9">
        <v>0</v>
      </c>
      <c r="W991" s="15">
        <f t="shared" si="45"/>
        <v>-0.79578223738319198</v>
      </c>
      <c r="X991" s="46">
        <f t="shared" si="46"/>
        <v>0.31092846135341967</v>
      </c>
      <c r="Y991" s="28">
        <f t="shared" si="47"/>
        <v>-0.37241018368267276</v>
      </c>
    </row>
    <row r="992" spans="2:25" x14ac:dyDescent="0.25">
      <c r="B992" s="9">
        <v>0</v>
      </c>
      <c r="C992" s="3">
        <v>1</v>
      </c>
      <c r="D992" s="9">
        <v>1</v>
      </c>
      <c r="E992" s="3">
        <v>0</v>
      </c>
      <c r="F992" s="14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1</v>
      </c>
      <c r="S992" s="13">
        <v>0</v>
      </c>
      <c r="T992" s="13">
        <v>0</v>
      </c>
      <c r="U992" s="9">
        <v>1</v>
      </c>
      <c r="V992" s="9">
        <v>0</v>
      </c>
      <c r="W992" s="15">
        <f t="shared" si="45"/>
        <v>0.86762602632085062</v>
      </c>
      <c r="X992" s="46">
        <f t="shared" si="46"/>
        <v>0.70425148346987587</v>
      </c>
      <c r="Y992" s="28">
        <f t="shared" si="47"/>
        <v>-1.2182457920952263</v>
      </c>
    </row>
    <row r="993" spans="2:25" x14ac:dyDescent="0.25">
      <c r="B993" s="9">
        <v>1</v>
      </c>
      <c r="C993" s="3">
        <v>0</v>
      </c>
      <c r="D993" s="9">
        <v>1</v>
      </c>
      <c r="E993" s="3">
        <v>0</v>
      </c>
      <c r="F993" s="14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1</v>
      </c>
      <c r="T993" s="13">
        <v>0</v>
      </c>
      <c r="U993" s="9">
        <v>1</v>
      </c>
      <c r="V993" s="9">
        <v>0</v>
      </c>
      <c r="W993" s="15">
        <f t="shared" si="45"/>
        <v>-2.5342219505721091</v>
      </c>
      <c r="X993" s="46">
        <f t="shared" si="46"/>
        <v>7.3493645979266969E-2</v>
      </c>
      <c r="Y993" s="28">
        <f t="shared" si="47"/>
        <v>-7.6334375189863565E-2</v>
      </c>
    </row>
    <row r="994" spans="2:25" x14ac:dyDescent="0.25">
      <c r="B994" s="9">
        <v>1</v>
      </c>
      <c r="C994" s="3">
        <v>0</v>
      </c>
      <c r="D994" s="9">
        <v>1</v>
      </c>
      <c r="E994" s="3">
        <v>0</v>
      </c>
      <c r="F994" s="14">
        <v>0</v>
      </c>
      <c r="G994" s="13">
        <v>0</v>
      </c>
      <c r="H994" s="13">
        <v>1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9">
        <v>1</v>
      </c>
      <c r="V994" s="9">
        <v>0</v>
      </c>
      <c r="W994" s="15">
        <f t="shared" si="45"/>
        <v>-2.9968166928874092</v>
      </c>
      <c r="X994" s="46">
        <f t="shared" si="46"/>
        <v>4.7569891723183585E-2</v>
      </c>
      <c r="Y994" s="28">
        <f t="shared" si="47"/>
        <v>-4.8738551810715486E-2</v>
      </c>
    </row>
    <row r="995" spans="2:25" x14ac:dyDescent="0.25">
      <c r="B995" s="9">
        <v>0</v>
      </c>
      <c r="C995" s="3">
        <v>1</v>
      </c>
      <c r="D995" s="9">
        <v>0</v>
      </c>
      <c r="E995" s="3">
        <v>1</v>
      </c>
      <c r="F995" s="14">
        <v>0</v>
      </c>
      <c r="G995" s="13">
        <v>1</v>
      </c>
      <c r="H995" s="13">
        <v>0</v>
      </c>
      <c r="I995" s="13">
        <v>0</v>
      </c>
      <c r="J995" s="13">
        <v>1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0</v>
      </c>
      <c r="S995" s="13">
        <v>0</v>
      </c>
      <c r="T995" s="13">
        <v>0</v>
      </c>
      <c r="U995" s="9">
        <v>1</v>
      </c>
      <c r="V995" s="9">
        <v>0</v>
      </c>
      <c r="W995" s="15">
        <f t="shared" si="45"/>
        <v>-0.15610113915613427</v>
      </c>
      <c r="X995" s="46">
        <f t="shared" si="46"/>
        <v>0.46105376851530677</v>
      </c>
      <c r="Y995" s="28">
        <f t="shared" si="47"/>
        <v>-0.61813946910718942</v>
      </c>
    </row>
    <row r="996" spans="2:25" x14ac:dyDescent="0.25">
      <c r="B996" s="9">
        <v>0</v>
      </c>
      <c r="C996" s="3">
        <v>0</v>
      </c>
      <c r="D996" s="9">
        <v>0</v>
      </c>
      <c r="E996" s="3">
        <v>0</v>
      </c>
      <c r="F996" s="14">
        <v>0</v>
      </c>
      <c r="G996" s="13">
        <v>1</v>
      </c>
      <c r="H996" s="13">
        <v>1</v>
      </c>
      <c r="I996" s="13">
        <v>0</v>
      </c>
      <c r="J996" s="13">
        <v>1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1</v>
      </c>
      <c r="Q996" s="13">
        <v>0</v>
      </c>
      <c r="R996" s="13">
        <v>0</v>
      </c>
      <c r="S996" s="13">
        <v>1</v>
      </c>
      <c r="T996" s="13">
        <v>0</v>
      </c>
      <c r="U996" s="9">
        <v>1</v>
      </c>
      <c r="V996" s="9">
        <v>0</v>
      </c>
      <c r="W996" s="15">
        <f t="shared" si="45"/>
        <v>-5.0882980446365993</v>
      </c>
      <c r="X996" s="46">
        <f t="shared" si="46"/>
        <v>6.1306922527095036E-3</v>
      </c>
      <c r="Y996" s="28">
        <f t="shared" si="47"/>
        <v>-6.1495621095125083E-3</v>
      </c>
    </row>
    <row r="997" spans="2:25" x14ac:dyDescent="0.25">
      <c r="B997" s="9">
        <v>0</v>
      </c>
      <c r="C997" s="3">
        <v>0</v>
      </c>
      <c r="D997" s="9">
        <v>1</v>
      </c>
      <c r="E997" s="3">
        <v>0</v>
      </c>
      <c r="F997" s="14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1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9">
        <v>1</v>
      </c>
      <c r="V997" s="9">
        <v>0</v>
      </c>
      <c r="W997" s="15">
        <f t="shared" si="45"/>
        <v>1.5435919447019506</v>
      </c>
      <c r="X997" s="46">
        <f t="shared" si="46"/>
        <v>0.82398628173486099</v>
      </c>
      <c r="Y997" s="28">
        <f t="shared" si="47"/>
        <v>-1.7371933422932249</v>
      </c>
    </row>
    <row r="998" spans="2:25" x14ac:dyDescent="0.25">
      <c r="B998" s="9">
        <v>1</v>
      </c>
      <c r="C998" s="3">
        <v>0</v>
      </c>
      <c r="D998" s="9">
        <v>1</v>
      </c>
      <c r="E998" s="3">
        <v>0</v>
      </c>
      <c r="F998" s="14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9">
        <v>1</v>
      </c>
      <c r="V998" s="9">
        <v>0</v>
      </c>
      <c r="W998" s="15">
        <f t="shared" si="45"/>
        <v>-0.97131215057386422</v>
      </c>
      <c r="X998" s="46">
        <f t="shared" si="46"/>
        <v>0.27461904003884419</v>
      </c>
      <c r="Y998" s="28">
        <f t="shared" si="47"/>
        <v>-0.32105830011889697</v>
      </c>
    </row>
    <row r="999" spans="2:25" x14ac:dyDescent="0.25">
      <c r="B999" s="9">
        <v>1</v>
      </c>
      <c r="C999" s="3">
        <v>0</v>
      </c>
      <c r="D999" s="9">
        <v>1</v>
      </c>
      <c r="E999" s="3">
        <v>0</v>
      </c>
      <c r="F999" s="14">
        <v>0</v>
      </c>
      <c r="G999" s="13">
        <v>0</v>
      </c>
      <c r="H999" s="13">
        <v>1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1</v>
      </c>
      <c r="O999" s="13">
        <v>0</v>
      </c>
      <c r="P999" s="13">
        <v>0</v>
      </c>
      <c r="Q999" s="13">
        <v>0</v>
      </c>
      <c r="R999" s="13">
        <v>0</v>
      </c>
      <c r="S999" s="13">
        <v>0</v>
      </c>
      <c r="T999" s="13">
        <v>0</v>
      </c>
      <c r="U999" s="9">
        <v>1</v>
      </c>
      <c r="V999" s="9">
        <v>0</v>
      </c>
      <c r="W999" s="15">
        <f t="shared" si="45"/>
        <v>-1.8925510261980125</v>
      </c>
      <c r="X999" s="46">
        <f t="shared" si="46"/>
        <v>0.13095387658719476</v>
      </c>
      <c r="Y999" s="28">
        <f t="shared" si="47"/>
        <v>-0.14035907870084663</v>
      </c>
    </row>
    <row r="1000" spans="2:25" x14ac:dyDescent="0.25">
      <c r="B1000" s="9">
        <v>1</v>
      </c>
      <c r="C1000" s="3">
        <v>0</v>
      </c>
      <c r="D1000" s="9">
        <v>0</v>
      </c>
      <c r="E1000" s="3">
        <v>1</v>
      </c>
      <c r="F1000" s="14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9">
        <v>1</v>
      </c>
      <c r="V1000" s="9">
        <v>0</v>
      </c>
      <c r="W1000" s="15">
        <f t="shared" si="45"/>
        <v>-0.79578223738319198</v>
      </c>
      <c r="X1000" s="46">
        <f t="shared" si="46"/>
        <v>0.31092846135341967</v>
      </c>
      <c r="Y1000" s="28">
        <f t="shared" si="47"/>
        <v>-0.37241018368267276</v>
      </c>
    </row>
    <row r="1001" spans="2:25" x14ac:dyDescent="0.25">
      <c r="B1001" s="9">
        <v>0</v>
      </c>
      <c r="C1001" s="3">
        <v>1</v>
      </c>
      <c r="D1001" s="9">
        <v>0</v>
      </c>
      <c r="E1001" s="3">
        <v>1</v>
      </c>
      <c r="F1001" s="14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  <c r="U1001" s="9">
        <v>1</v>
      </c>
      <c r="V1001" s="9">
        <v>0</v>
      </c>
      <c r="W1001" s="15">
        <f t="shared" si="45"/>
        <v>-0.34311298015331626</v>
      </c>
      <c r="X1001" s="46">
        <f t="shared" si="46"/>
        <v>0.41505349570771527</v>
      </c>
      <c r="Y1001" s="28">
        <f t="shared" si="47"/>
        <v>-0.53623488158590338</v>
      </c>
    </row>
    <row r="1002" spans="2:25" x14ac:dyDescent="0.25">
      <c r="B1002" s="9">
        <v>1</v>
      </c>
      <c r="C1002" s="3">
        <v>0</v>
      </c>
      <c r="D1002" s="9">
        <v>1</v>
      </c>
      <c r="E1002" s="3">
        <v>0</v>
      </c>
      <c r="F1002" s="14">
        <v>0</v>
      </c>
      <c r="G1002" s="13">
        <v>0</v>
      </c>
      <c r="H1002" s="13">
        <v>1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0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9">
        <v>1</v>
      </c>
      <c r="V1002" s="9">
        <v>0</v>
      </c>
      <c r="W1002" s="15">
        <f t="shared" si="45"/>
        <v>-2.9968166928874092</v>
      </c>
      <c r="X1002" s="46">
        <f t="shared" si="46"/>
        <v>4.7569891723183585E-2</v>
      </c>
      <c r="Y1002" s="28">
        <f t="shared" si="47"/>
        <v>-4.8738551810715486E-2</v>
      </c>
    </row>
    <row r="1003" spans="2:25" x14ac:dyDescent="0.25">
      <c r="B1003" s="9">
        <v>0</v>
      </c>
      <c r="C1003" s="3">
        <v>0</v>
      </c>
      <c r="D1003" s="9">
        <v>1</v>
      </c>
      <c r="E1003" s="3">
        <v>0</v>
      </c>
      <c r="F1003" s="14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9">
        <v>1</v>
      </c>
      <c r="V1003" s="9">
        <v>0</v>
      </c>
      <c r="W1003" s="15">
        <f t="shared" si="45"/>
        <v>-0.39190899741383955</v>
      </c>
      <c r="X1003" s="46">
        <f t="shared" si="46"/>
        <v>0.40325783303081747</v>
      </c>
      <c r="Y1003" s="28">
        <f t="shared" si="47"/>
        <v>-0.51627014000069504</v>
      </c>
    </row>
    <row r="1004" spans="2:25" x14ac:dyDescent="0.25">
      <c r="B1004" s="9">
        <v>1</v>
      </c>
      <c r="C1004" s="3">
        <v>0</v>
      </c>
      <c r="D1004" s="9">
        <v>0</v>
      </c>
      <c r="E1004" s="3">
        <v>1</v>
      </c>
      <c r="F1004" s="14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1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1</v>
      </c>
      <c r="U1004" s="9">
        <v>1</v>
      </c>
      <c r="V1004" s="9">
        <v>0</v>
      </c>
      <c r="W1004" s="15">
        <f t="shared" si="45"/>
        <v>3.2182713545832189</v>
      </c>
      <c r="X1004" s="34">
        <f t="shared" si="46"/>
        <v>0.96151610063045312</v>
      </c>
      <c r="Y1004" s="30">
        <f t="shared" si="47"/>
        <v>-3.2575153233512379</v>
      </c>
    </row>
  </sheetData>
  <conditionalFormatting sqref="F2:T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:T1004">
    <cfRule type="cellIs" dxfId="2" priority="1" operator="greaterThan">
      <formula>0.5</formula>
    </cfRule>
  </conditionalFormatting>
  <conditionalFormatting sqref="B2:C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:E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:T2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6">
      <colorScale>
        <cfvo type="min"/>
        <cfvo type="max"/>
        <color rgb="FFFCFCFF"/>
        <color rgb="FF63BE7B"/>
      </colorScale>
    </cfRule>
  </conditionalFormatting>
  <pageMargins left="0.75" right="0.75" top="1" bottom="1" header="0.5" footer="0.5"/>
  <pageSetup orientation="portrait" horizontalDpi="4294967292" verticalDpi="4294967292"/>
  <ignoredErrors>
    <ignoredError sqref="W5:W1004" formulaRang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3"/>
  <sheetViews>
    <sheetView zoomScale="80" zoomScaleNormal="80" zoomScalePageLayoutView="94" workbookViewId="0">
      <pane ySplit="1" topLeftCell="A38" activePane="bottomLeft" state="frozen"/>
      <selection pane="bottomLeft" activeCell="Z30" sqref="Z30"/>
    </sheetView>
  </sheetViews>
  <sheetFormatPr defaultColWidth="11" defaultRowHeight="15.75" x14ac:dyDescent="0.25"/>
  <cols>
    <col min="1" max="1" width="5.875" style="4" customWidth="1"/>
    <col min="2" max="2" width="7.125" style="4" customWidth="1"/>
    <col min="3" max="3" width="6.375" style="4" bestFit="1" customWidth="1"/>
    <col min="4" max="4" width="4.375" style="4" bestFit="1" customWidth="1"/>
    <col min="5" max="5" width="9.625" style="4" customWidth="1"/>
    <col min="6" max="6" width="7.125" style="4" customWidth="1"/>
    <col min="7" max="7" width="8.625" style="4" customWidth="1"/>
    <col min="8" max="8" width="6.25" style="4" customWidth="1"/>
    <col min="9" max="9" width="8.5" style="4" customWidth="1"/>
    <col min="10" max="10" width="8" style="4" customWidth="1"/>
    <col min="11" max="11" width="7.25" style="4" customWidth="1"/>
    <col min="12" max="12" width="6.625" style="4" customWidth="1"/>
    <col min="13" max="13" width="7.375" style="4" customWidth="1"/>
    <col min="14" max="14" width="13.125" style="4" customWidth="1"/>
    <col min="15" max="16" width="9.625" style="4" customWidth="1"/>
    <col min="17" max="17" width="12.5" style="4" customWidth="1"/>
    <col min="18" max="18" width="5.625" style="4" bestFit="1" customWidth="1"/>
    <col min="19" max="19" width="9.625" style="4" customWidth="1"/>
    <col min="20" max="20" width="3.625" style="4" customWidth="1"/>
    <col min="21" max="21" width="10.375" style="4" bestFit="1" customWidth="1"/>
    <col min="22" max="22" width="12.5" style="28" bestFit="1" customWidth="1"/>
    <col min="23" max="23" width="17.75" style="1" customWidth="1"/>
    <col min="24" max="24" width="10.875" style="60"/>
  </cols>
  <sheetData>
    <row r="1" spans="1:24" ht="31.5" x14ac:dyDescent="0.25">
      <c r="A1" s="6" t="s">
        <v>18</v>
      </c>
      <c r="B1" s="6" t="s">
        <v>19</v>
      </c>
      <c r="C1" s="8" t="s">
        <v>20</v>
      </c>
      <c r="D1" s="6" t="s">
        <v>21</v>
      </c>
      <c r="E1" s="8" t="s">
        <v>1</v>
      </c>
      <c r="F1" s="6" t="s">
        <v>2</v>
      </c>
      <c r="G1" s="6" t="s">
        <v>16</v>
      </c>
      <c r="H1" s="6" t="s">
        <v>3</v>
      </c>
      <c r="I1" s="6" t="s">
        <v>4</v>
      </c>
      <c r="J1" s="6" t="s">
        <v>23</v>
      </c>
      <c r="K1" s="6" t="s">
        <v>5</v>
      </c>
      <c r="L1" s="6" t="s">
        <v>24</v>
      </c>
      <c r="M1" s="6" t="s">
        <v>25</v>
      </c>
      <c r="N1" s="6" t="s">
        <v>27</v>
      </c>
      <c r="O1" s="6" t="s">
        <v>7</v>
      </c>
      <c r="P1" s="6" t="s">
        <v>6</v>
      </c>
      <c r="Q1" s="6" t="s">
        <v>26</v>
      </c>
      <c r="R1" s="6" t="s">
        <v>17</v>
      </c>
      <c r="S1" s="6" t="s">
        <v>8</v>
      </c>
      <c r="T1" s="6"/>
      <c r="U1" s="8" t="s">
        <v>12</v>
      </c>
      <c r="V1" s="57" t="s">
        <v>39</v>
      </c>
      <c r="W1" s="58" t="s">
        <v>40</v>
      </c>
      <c r="X1" s="59" t="s">
        <v>22</v>
      </c>
    </row>
    <row r="2" spans="1:24" x14ac:dyDescent="0.25">
      <c r="A2" s="13">
        <v>0</v>
      </c>
      <c r="B2" s="13">
        <v>0</v>
      </c>
      <c r="C2" s="13">
        <v>0</v>
      </c>
      <c r="D2" s="13">
        <v>1</v>
      </c>
      <c r="E2" s="13">
        <v>0</v>
      </c>
      <c r="F2" s="13">
        <v>0</v>
      </c>
      <c r="G2" s="13">
        <v>0</v>
      </c>
      <c r="H2" s="13">
        <v>0</v>
      </c>
      <c r="I2" s="13">
        <v>0</v>
      </c>
      <c r="J2" s="13">
        <v>0</v>
      </c>
      <c r="K2" s="13">
        <v>0</v>
      </c>
      <c r="L2" s="13">
        <v>0</v>
      </c>
      <c r="M2" s="13">
        <v>1</v>
      </c>
      <c r="N2" s="13">
        <v>0</v>
      </c>
      <c r="O2" s="13">
        <v>0</v>
      </c>
      <c r="P2" s="13">
        <v>0</v>
      </c>
      <c r="Q2" s="13">
        <v>1</v>
      </c>
      <c r="R2" s="13">
        <v>1</v>
      </c>
      <c r="S2" s="13">
        <v>0</v>
      </c>
      <c r="T2" s="13"/>
      <c r="U2" s="14">
        <v>1</v>
      </c>
      <c r="V2" s="27">
        <f>SUMPRODUCT('Рис. 12'!B$2:T$2,'Рис. 22'!A2:S2)+'Рис. 12'!U$2</f>
        <v>0.57116273414039487</v>
      </c>
      <c r="W2" s="1">
        <f>SUMPRODUCT('Рис. 21'!B$2:T$2,'Рис. 22'!A2:S2)+'Рис. 21'!U$2</f>
        <v>0.71124570213282334</v>
      </c>
      <c r="X2" s="60">
        <f>EXP(W2)/(1+EXP(W2))</f>
        <v>0.67067635599202224</v>
      </c>
    </row>
    <row r="3" spans="1:24" x14ac:dyDescent="0.25">
      <c r="A3" s="13">
        <v>0</v>
      </c>
      <c r="B3" s="13">
        <v>0</v>
      </c>
      <c r="C3" s="13">
        <v>1</v>
      </c>
      <c r="D3" s="13">
        <v>0</v>
      </c>
      <c r="E3" s="13">
        <v>0</v>
      </c>
      <c r="F3" s="13">
        <v>0</v>
      </c>
      <c r="G3" s="13">
        <v>0</v>
      </c>
      <c r="H3" s="13">
        <v>0</v>
      </c>
      <c r="I3" s="13">
        <v>0</v>
      </c>
      <c r="J3" s="13">
        <v>0</v>
      </c>
      <c r="K3" s="13">
        <v>0</v>
      </c>
      <c r="L3" s="13">
        <v>0</v>
      </c>
      <c r="M3" s="13">
        <v>0</v>
      </c>
      <c r="N3" s="13">
        <v>0</v>
      </c>
      <c r="O3" s="13">
        <v>0</v>
      </c>
      <c r="P3" s="13">
        <v>0</v>
      </c>
      <c r="Q3" s="13">
        <v>0</v>
      </c>
      <c r="R3" s="13">
        <v>0</v>
      </c>
      <c r="S3" s="13">
        <v>0</v>
      </c>
      <c r="T3" s="13"/>
      <c r="U3" s="14">
        <v>1</v>
      </c>
      <c r="V3" s="27">
        <f>SUMPRODUCT('Рис. 12'!B$2:T$2,'Рис. 22'!A3:S3)+'Рис. 12'!U$2</f>
        <v>0.41985526191833283</v>
      </c>
      <c r="W3" s="1">
        <f>SUMPRODUCT('Рис. 21'!B$2:T$2,'Рис. 22'!A3:S3)+'Рис. 21'!U$2</f>
        <v>-0.39190899741383955</v>
      </c>
      <c r="X3" s="60">
        <f t="shared" ref="X3:X66" si="0">EXP(W3)/(1+EXP(W3))</f>
        <v>0.40325783303081747</v>
      </c>
    </row>
    <row r="4" spans="1:24" x14ac:dyDescent="0.25">
      <c r="A4" s="13">
        <v>1</v>
      </c>
      <c r="B4" s="13">
        <v>0</v>
      </c>
      <c r="C4" s="13">
        <v>1</v>
      </c>
      <c r="D4" s="13">
        <v>0</v>
      </c>
      <c r="E4" s="13">
        <v>0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  <c r="M4" s="13">
        <v>0</v>
      </c>
      <c r="N4" s="13">
        <v>1</v>
      </c>
      <c r="O4" s="13">
        <v>0</v>
      </c>
      <c r="P4" s="13">
        <v>0</v>
      </c>
      <c r="Q4" s="13">
        <v>0</v>
      </c>
      <c r="R4" s="13">
        <v>0</v>
      </c>
      <c r="S4" s="13">
        <v>0</v>
      </c>
      <c r="T4" s="13"/>
      <c r="U4" s="14">
        <v>1</v>
      </c>
      <c r="V4" s="27">
        <f>SUMPRODUCT('Рис. 12'!B$2:T$2,'Рис. 22'!A4:S4)+'Рис. 12'!U$2</f>
        <v>0.50477334541927266</v>
      </c>
      <c r="W4" s="1">
        <f>SUMPRODUCT('Рис. 21'!B$2:T$2,'Рис. 22'!A4:S4)+'Рис. 21'!U$2</f>
        <v>0.34067506420444621</v>
      </c>
      <c r="X4" s="60">
        <f t="shared" si="0"/>
        <v>0.58435449477622825</v>
      </c>
    </row>
    <row r="5" spans="1:24" x14ac:dyDescent="0.25">
      <c r="A5" s="13">
        <v>1</v>
      </c>
      <c r="B5" s="13">
        <v>0</v>
      </c>
      <c r="C5" s="13">
        <v>1</v>
      </c>
      <c r="D5" s="13">
        <v>0</v>
      </c>
      <c r="E5" s="13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0</v>
      </c>
      <c r="M5" s="13">
        <v>0</v>
      </c>
      <c r="N5" s="13">
        <v>0</v>
      </c>
      <c r="O5" s="13">
        <v>0</v>
      </c>
      <c r="P5" s="13">
        <v>0</v>
      </c>
      <c r="Q5" s="13">
        <v>1</v>
      </c>
      <c r="R5" s="13">
        <v>0</v>
      </c>
      <c r="S5" s="13">
        <v>0</v>
      </c>
      <c r="T5" s="13"/>
      <c r="U5" s="14">
        <v>1</v>
      </c>
      <c r="V5" s="27">
        <f>SUMPRODUCT('Рис. 12'!B$2:T$2,'Рис. 22'!A5:S5)+'Рис. 12'!U$2</f>
        <v>0.54721253031600969</v>
      </c>
      <c r="W5" s="1">
        <f>SUMPRODUCT('Рис. 21'!B$2:T$2,'Рис. 22'!A5:S5)+'Рис. 21'!U$2</f>
        <v>0.41495676909097473</v>
      </c>
      <c r="X5" s="60">
        <f t="shared" si="0"/>
        <v>0.60227582141732694</v>
      </c>
    </row>
    <row r="6" spans="1:24" x14ac:dyDescent="0.25">
      <c r="A6" s="13">
        <v>1</v>
      </c>
      <c r="B6" s="13">
        <v>0</v>
      </c>
      <c r="C6" s="13">
        <v>0</v>
      </c>
      <c r="D6" s="13">
        <v>1</v>
      </c>
      <c r="E6" s="13">
        <v>0</v>
      </c>
      <c r="F6" s="13">
        <v>0</v>
      </c>
      <c r="G6" s="13">
        <v>0</v>
      </c>
      <c r="H6" s="13">
        <v>0</v>
      </c>
      <c r="I6" s="13">
        <v>0</v>
      </c>
      <c r="J6" s="13">
        <v>0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/>
      <c r="U6" s="14">
        <v>1</v>
      </c>
      <c r="V6" s="27">
        <f>SUMPRODUCT('Рис. 12'!B$2:T$2,'Рис. 22'!A6:S6)+'Рис. 12'!U$2</f>
        <v>0.36943147706914903</v>
      </c>
      <c r="W6" s="1">
        <f>SUMPRODUCT('Рис. 21'!B$2:T$2,'Рис. 22'!A6:S6)+'Рис. 21'!U$2</f>
        <v>-0.79578223738319198</v>
      </c>
      <c r="X6" s="60">
        <f t="shared" si="0"/>
        <v>0.31092846135341967</v>
      </c>
    </row>
    <row r="7" spans="1:24" x14ac:dyDescent="0.25">
      <c r="A7" s="13">
        <v>1</v>
      </c>
      <c r="B7" s="13">
        <v>0</v>
      </c>
      <c r="C7" s="13">
        <v>1</v>
      </c>
      <c r="D7" s="13">
        <v>0</v>
      </c>
      <c r="E7" s="13">
        <v>0</v>
      </c>
      <c r="F7" s="13">
        <v>0</v>
      </c>
      <c r="G7" s="13">
        <v>0</v>
      </c>
      <c r="H7" s="13">
        <v>1</v>
      </c>
      <c r="I7" s="13">
        <v>0</v>
      </c>
      <c r="J7" s="13">
        <v>0</v>
      </c>
      <c r="K7" s="13">
        <v>0</v>
      </c>
      <c r="L7" s="13">
        <v>1</v>
      </c>
      <c r="M7" s="13">
        <v>0</v>
      </c>
      <c r="N7" s="13">
        <v>0</v>
      </c>
      <c r="O7" s="13">
        <v>0</v>
      </c>
      <c r="P7" s="13">
        <v>0</v>
      </c>
      <c r="Q7" s="13">
        <v>1</v>
      </c>
      <c r="R7" s="13">
        <v>0</v>
      </c>
      <c r="S7" s="13">
        <v>0</v>
      </c>
      <c r="T7" s="13"/>
      <c r="U7" s="14">
        <v>1</v>
      </c>
      <c r="V7" s="27">
        <f>SUMPRODUCT('Рис. 12'!B$2:T$2,'Рис. 22'!A7:S7)+'Рис. 12'!U$2</f>
        <v>1.0401262870341885</v>
      </c>
      <c r="W7" s="1">
        <f>SUMPRODUCT('Рис. 21'!B$2:T$2,'Рис. 22'!A7:S7)+'Рис. 21'!U$2</f>
        <v>6.431799209771186</v>
      </c>
      <c r="X7" s="60">
        <f t="shared" si="0"/>
        <v>0.9983930341900219</v>
      </c>
    </row>
    <row r="8" spans="1:24" x14ac:dyDescent="0.25">
      <c r="A8" s="13">
        <v>0</v>
      </c>
      <c r="B8" s="13">
        <v>1</v>
      </c>
      <c r="C8" s="13">
        <v>1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1</v>
      </c>
      <c r="R8" s="13">
        <v>0</v>
      </c>
      <c r="S8" s="13">
        <v>1</v>
      </c>
      <c r="T8" s="13"/>
      <c r="U8" s="14">
        <v>1</v>
      </c>
      <c r="V8" s="27">
        <f>SUMPRODUCT('Рис. 12'!B$2:T$2,'Рис. 22'!A8:S8)+'Рис. 12'!U$2</f>
        <v>0.87443445305717193</v>
      </c>
      <c r="W8" s="1">
        <f>SUMPRODUCT('Рис. 21'!B$2:T$2,'Рис. 22'!A8:S8)+'Рис. 21'!U$2</f>
        <v>2.946178676171471</v>
      </c>
      <c r="X8" s="60">
        <f t="shared" si="0"/>
        <v>0.95008257094512194</v>
      </c>
    </row>
    <row r="9" spans="1:24" x14ac:dyDescent="0.25">
      <c r="A9" s="13">
        <v>0</v>
      </c>
      <c r="B9" s="13">
        <v>1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/>
      <c r="U9" s="14">
        <v>1</v>
      </c>
      <c r="V9" s="27">
        <f>SUMPRODUCT('Рис. 12'!B$2:T$2,'Рис. 22'!A9:S9)+'Рис. 12'!U$2</f>
        <v>0.33579575872169243</v>
      </c>
      <c r="W9" s="1">
        <f>SUMPRODUCT('Рис. 21'!B$2:T$2,'Рис. 22'!A9:S9)+'Рис. 21'!U$2</f>
        <v>-0.36831494224695061</v>
      </c>
      <c r="X9" s="60">
        <f t="shared" si="0"/>
        <v>0.40894825359117204</v>
      </c>
    </row>
    <row r="10" spans="1:24" x14ac:dyDescent="0.25">
      <c r="A10" s="13">
        <v>0</v>
      </c>
      <c r="B10" s="13">
        <v>1</v>
      </c>
      <c r="C10" s="13">
        <v>0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/>
      <c r="U10" s="14">
        <v>1</v>
      </c>
      <c r="V10" s="27">
        <f>SUMPRODUCT('Рис. 12'!B$2:T$2,'Рис. 22'!A10:S10)+'Рис. 12'!U$2</f>
        <v>0.33579575872169243</v>
      </c>
      <c r="W10" s="1">
        <f>SUMPRODUCT('Рис. 21'!B$2:T$2,'Рис. 22'!A10:S10)+'Рис. 21'!U$2</f>
        <v>-0.36831494224695061</v>
      </c>
      <c r="X10" s="60">
        <f t="shared" si="0"/>
        <v>0.40894825359117204</v>
      </c>
    </row>
    <row r="11" spans="1:24" x14ac:dyDescent="0.25">
      <c r="A11" s="13">
        <v>0</v>
      </c>
      <c r="B11" s="13">
        <v>1</v>
      </c>
      <c r="C11" s="13">
        <v>1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1</v>
      </c>
      <c r="O11" s="13">
        <v>1</v>
      </c>
      <c r="P11" s="13">
        <v>0</v>
      </c>
      <c r="Q11" s="13">
        <v>0</v>
      </c>
      <c r="R11" s="13">
        <v>0</v>
      </c>
      <c r="S11" s="13">
        <v>1</v>
      </c>
      <c r="T11" s="13"/>
      <c r="U11" s="14">
        <v>1</v>
      </c>
      <c r="V11" s="27">
        <f>SUMPRODUCT('Рис. 12'!B$2:T$2,'Рис. 22'!A11:S11)+'Рис. 12'!U$2</f>
        <v>0.71612816947961266</v>
      </c>
      <c r="W11" s="1">
        <f>SUMPRODUCT('Рис. 21'!B$2:T$2,'Рис. 22'!A11:S11)+'Рис. 21'!U$2</f>
        <v>1.4265824742797522</v>
      </c>
      <c r="X11" s="60">
        <f t="shared" si="0"/>
        <v>0.80636826711087006</v>
      </c>
    </row>
    <row r="12" spans="1:24" x14ac:dyDescent="0.25">
      <c r="A12" s="13">
        <v>0</v>
      </c>
      <c r="B12" s="13">
        <v>0</v>
      </c>
      <c r="C12" s="13">
        <v>0</v>
      </c>
      <c r="D12" s="13">
        <v>1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1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/>
      <c r="U12" s="14">
        <v>1</v>
      </c>
      <c r="V12" s="27">
        <f>SUMPRODUCT('Рис. 12'!B$2:T$2,'Рис. 22'!A12:S12)+'Рис. 12'!U$2</f>
        <v>0.61707571996661115</v>
      </c>
      <c r="W12" s="1">
        <f>SUMPRODUCT('Рис. 21'!B$2:T$2,'Рис. 22'!A12:S12)+'Рис. 21'!U$2</f>
        <v>1.7191218578926228</v>
      </c>
      <c r="X12" s="60">
        <f t="shared" si="0"/>
        <v>0.8480156915140814</v>
      </c>
    </row>
    <row r="13" spans="1:24" x14ac:dyDescent="0.25">
      <c r="A13" s="13">
        <v>0</v>
      </c>
      <c r="B13" s="13">
        <v>1</v>
      </c>
      <c r="C13" s="13">
        <v>1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1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/>
      <c r="U13" s="14">
        <v>1</v>
      </c>
      <c r="V13" s="27">
        <f>SUMPRODUCT('Рис. 12'!B$2:T$2,'Рис. 22'!A13:S13)+'Рис. 12'!U$2</f>
        <v>0.56524802805555163</v>
      </c>
      <c r="W13" s="1">
        <f>SUMPRODUCT('Рис. 21'!B$2:T$2,'Рис. 22'!A13:S13)+'Рис. 21'!U$2</f>
        <v>0.7933443214343221</v>
      </c>
      <c r="X13" s="60">
        <f t="shared" si="0"/>
        <v>0.68854896977827307</v>
      </c>
    </row>
    <row r="14" spans="1:24" x14ac:dyDescent="0.25">
      <c r="A14" s="13">
        <v>0</v>
      </c>
      <c r="B14" s="13">
        <v>0</v>
      </c>
      <c r="C14" s="13">
        <v>1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/>
      <c r="U14" s="14">
        <v>1</v>
      </c>
      <c r="V14" s="27">
        <f>SUMPRODUCT('Рис. 12'!B$2:T$2,'Рис. 22'!A14:S14)+'Рис. 12'!U$2</f>
        <v>0.41985526191833283</v>
      </c>
      <c r="W14" s="1">
        <f>SUMPRODUCT('Рис. 21'!B$2:T$2,'Рис. 22'!A14:S14)+'Рис. 21'!U$2</f>
        <v>-0.39190899741383955</v>
      </c>
      <c r="X14" s="60">
        <f t="shared" si="0"/>
        <v>0.40325783303081747</v>
      </c>
    </row>
    <row r="15" spans="1:24" x14ac:dyDescent="0.25">
      <c r="A15" s="13">
        <v>0</v>
      </c>
      <c r="B15" s="13">
        <v>0</v>
      </c>
      <c r="C15" s="13">
        <v>1</v>
      </c>
      <c r="D15" s="13">
        <v>0</v>
      </c>
      <c r="E15" s="13">
        <v>1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/>
      <c r="U15" s="14">
        <v>1</v>
      </c>
      <c r="V15" s="27">
        <f>SUMPRODUCT('Рис. 12'!B$2:T$2,'Рис. 22'!A15:S15)+'Рис. 12'!U$2</f>
        <v>0.68216198099689351</v>
      </c>
      <c r="W15" s="1">
        <f>SUMPRODUCT('Рис. 21'!B$2:T$2,'Рис. 22'!A15:S15)+'Рис. 21'!U$2</f>
        <v>1.9742434411309637</v>
      </c>
      <c r="X15" s="60">
        <f t="shared" si="0"/>
        <v>0.87806617068686588</v>
      </c>
    </row>
    <row r="16" spans="1:24" x14ac:dyDescent="0.25">
      <c r="A16" s="13">
        <v>0</v>
      </c>
      <c r="B16" s="13">
        <v>1</v>
      </c>
      <c r="C16" s="13">
        <v>0</v>
      </c>
      <c r="D16" s="13">
        <v>1</v>
      </c>
      <c r="E16" s="13">
        <v>1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/>
      <c r="U16" s="14">
        <v>1</v>
      </c>
      <c r="V16" s="27">
        <f>SUMPRODUCT('Рис. 12'!B$2:T$2,'Рис. 22'!A16:S16)+'Рис. 12'!U$2</f>
        <v>0.69221287878398874</v>
      </c>
      <c r="W16" s="1">
        <f>SUMPRODUCT('Рис. 21'!B$2:T$2,'Рис. 22'!A16:S16)+'Рис. 21'!U$2</f>
        <v>2.0230394583914868</v>
      </c>
      <c r="X16" s="60">
        <f t="shared" si="0"/>
        <v>0.88319493003719551</v>
      </c>
    </row>
    <row r="17" spans="1:24" x14ac:dyDescent="0.25">
      <c r="A17" s="13">
        <v>0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v>1</v>
      </c>
      <c r="I17" s="13">
        <v>1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/>
      <c r="U17" s="14">
        <v>1</v>
      </c>
      <c r="V17" s="27">
        <f>SUMPRODUCT('Рис. 12'!B$2:T$2,'Рис. 22'!A17:S17)+'Рис. 12'!U$2</f>
        <v>0.93128856805893712</v>
      </c>
      <c r="W17" s="1">
        <f>SUMPRODUCT('Рис. 21'!B$2:T$2,'Рис. 22'!A17:S17)+'Рис. 21'!U$2</f>
        <v>6.3176335673852835</v>
      </c>
      <c r="X17" s="60">
        <f t="shared" si="0"/>
        <v>0.99819904130899806</v>
      </c>
    </row>
    <row r="18" spans="1:24" x14ac:dyDescent="0.25">
      <c r="A18" s="13">
        <v>0</v>
      </c>
      <c r="B18" s="13">
        <v>0</v>
      </c>
      <c r="C18" s="13">
        <v>1</v>
      </c>
      <c r="D18" s="13">
        <v>0</v>
      </c>
      <c r="E18" s="13">
        <v>0</v>
      </c>
      <c r="F18" s="13">
        <v>0</v>
      </c>
      <c r="G18" s="13">
        <v>0</v>
      </c>
      <c r="H18" s="13">
        <v>1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1</v>
      </c>
      <c r="T18" s="13"/>
      <c r="U18" s="14">
        <v>1</v>
      </c>
      <c r="V18" s="27">
        <f>SUMPRODUCT('Рис. 12'!B$2:T$2,'Рис. 22'!A18:S18)+'Рис. 12'!U$2</f>
        <v>0.9818742702309764</v>
      </c>
      <c r="W18" s="1">
        <f>SUMPRODUCT('Рис. 21'!B$2:T$2,'Рис. 22'!A18:S18)+'Рис. 21'!U$2</f>
        <v>5.767985151001203</v>
      </c>
      <c r="X18" s="60">
        <f t="shared" si="0"/>
        <v>0.99688369204229543</v>
      </c>
    </row>
    <row r="19" spans="1:24" x14ac:dyDescent="0.25">
      <c r="A19" s="13">
        <v>0</v>
      </c>
      <c r="B19" s="13">
        <v>1</v>
      </c>
      <c r="C19" s="13">
        <v>1</v>
      </c>
      <c r="D19" s="13">
        <v>0</v>
      </c>
      <c r="E19" s="13">
        <v>0</v>
      </c>
      <c r="F19" s="13">
        <v>0</v>
      </c>
      <c r="G19" s="13">
        <v>0</v>
      </c>
      <c r="H19" s="13">
        <v>1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1</v>
      </c>
      <c r="R19" s="13">
        <v>0</v>
      </c>
      <c r="S19" s="13">
        <v>0</v>
      </c>
      <c r="T19" s="13"/>
      <c r="U19" s="14">
        <v>1</v>
      </c>
      <c r="V19" s="27">
        <f>SUMPRODUCT('Рис. 12'!B$2:T$2,'Рис. 22'!A19:S19)+'Рис. 12'!U$2</f>
        <v>0.90295898116004913</v>
      </c>
      <c r="W19" s="1">
        <f>SUMPRODUCT('Рис. 21'!B$2:T$2,'Рис. 22'!A19:S19)+'Рис. 21'!U$2</f>
        <v>4.9489675248852718</v>
      </c>
      <c r="X19" s="60">
        <f t="shared" si="0"/>
        <v>0.9929591982478233</v>
      </c>
    </row>
    <row r="20" spans="1:24" x14ac:dyDescent="0.25">
      <c r="A20" s="13">
        <v>0</v>
      </c>
      <c r="B20" s="13">
        <v>0</v>
      </c>
      <c r="C20" s="13">
        <v>1</v>
      </c>
      <c r="D20" s="13">
        <v>0</v>
      </c>
      <c r="E20" s="13">
        <v>0</v>
      </c>
      <c r="F20" s="13">
        <v>1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13"/>
      <c r="U20" s="14">
        <v>1</v>
      </c>
      <c r="V20" s="27">
        <f>SUMPRODUCT('Рис. 12'!B$2:T$2,'Рис. 22'!A20:S20)+'Рис. 12'!U$2</f>
        <v>0.17383858318739992</v>
      </c>
      <c r="W20" s="1">
        <f>SUMPRODUCT('Рис. 21'!B$2:T$2,'Рис. 22'!A20:S20)+'Рис. 21'!U$2</f>
        <v>-2.6827702715543205</v>
      </c>
      <c r="X20" s="60">
        <f t="shared" si="0"/>
        <v>6.399773096761921E-2</v>
      </c>
    </row>
    <row r="21" spans="1:24" x14ac:dyDescent="0.25">
      <c r="A21" s="13">
        <v>0</v>
      </c>
      <c r="B21" s="13">
        <v>1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1</v>
      </c>
      <c r="O21" s="13">
        <v>0</v>
      </c>
      <c r="P21" s="13">
        <v>0</v>
      </c>
      <c r="Q21" s="13">
        <v>0</v>
      </c>
      <c r="R21" s="13">
        <v>0</v>
      </c>
      <c r="S21" s="13">
        <v>1</v>
      </c>
      <c r="T21" s="13"/>
      <c r="U21" s="14">
        <v>1</v>
      </c>
      <c r="V21" s="27">
        <f>SUMPRODUCT('Рис. 12'!B$2:T$2,'Рис. 22'!A21:S21)+'Рис. 12'!U$2</f>
        <v>0.7374633367145591</v>
      </c>
      <c r="W21" s="1">
        <f>SUMPRODUCT('Рис. 21'!B$2:T$2,'Рис. 22'!A21:S21)+'Рис. 21'!U$2</f>
        <v>3.0222249223819806</v>
      </c>
      <c r="X21" s="60">
        <f t="shared" si="0"/>
        <v>0.95356813550152875</v>
      </c>
    </row>
    <row r="22" spans="1:24" x14ac:dyDescent="0.25">
      <c r="A22" s="13">
        <v>0</v>
      </c>
      <c r="B22" s="13">
        <v>1</v>
      </c>
      <c r="C22" s="13">
        <v>0</v>
      </c>
      <c r="D22" s="13">
        <v>0</v>
      </c>
      <c r="E22" s="13">
        <v>0</v>
      </c>
      <c r="F22" s="13">
        <v>0</v>
      </c>
      <c r="G22" s="13">
        <v>0</v>
      </c>
      <c r="H22" s="13">
        <v>1</v>
      </c>
      <c r="I22" s="13">
        <v>0</v>
      </c>
      <c r="J22" s="13">
        <v>0</v>
      </c>
      <c r="K22" s="13">
        <v>0</v>
      </c>
      <c r="L22" s="13">
        <v>1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1</v>
      </c>
      <c r="S22" s="13">
        <v>0</v>
      </c>
      <c r="T22" s="13"/>
      <c r="U22" s="14">
        <v>1</v>
      </c>
      <c r="V22" s="27">
        <f>SUMPRODUCT('Рис. 12'!B$2:T$2,'Рис. 22'!A22:S22)+'Рис. 12'!U$2</f>
        <v>0.61389622159356949</v>
      </c>
      <c r="W22" s="1">
        <f>SUMPRODUCT('Рис. 21'!B$2:T$2,'Рис. 22'!A22:S22)+'Рис. 21'!U$2</f>
        <v>4.0856176984350165</v>
      </c>
      <c r="X22" s="60">
        <f t="shared" si="0"/>
        <v>0.98346524383857892</v>
      </c>
    </row>
    <row r="23" spans="1:24" x14ac:dyDescent="0.25">
      <c r="A23" s="13">
        <v>0</v>
      </c>
      <c r="B23" s="13">
        <v>1</v>
      </c>
      <c r="C23" s="13">
        <v>0</v>
      </c>
      <c r="D23" s="13">
        <v>1</v>
      </c>
      <c r="E23" s="13">
        <v>1</v>
      </c>
      <c r="F23" s="13">
        <v>0</v>
      </c>
      <c r="G23" s="13">
        <v>0</v>
      </c>
      <c r="H23" s="13">
        <v>0</v>
      </c>
      <c r="I23" s="13">
        <v>1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1</v>
      </c>
      <c r="R23" s="13">
        <v>0</v>
      </c>
      <c r="S23" s="13">
        <v>0</v>
      </c>
      <c r="T23" s="13"/>
      <c r="U23" s="14">
        <v>1</v>
      </c>
      <c r="V23" s="27">
        <f>SUMPRODUCT('Рис. 12'!B$2:T$2,'Рис. 22'!A23:S23)+'Рис. 12'!U$2</f>
        <v>1.180265870947429</v>
      </c>
      <c r="W23" s="1">
        <f>SUMPRODUCT('Рис. 21'!B$2:T$2,'Рис. 22'!A23:S23)+'Рис. 21'!U$2</f>
        <v>5.8871814931939888</v>
      </c>
      <c r="X23" s="60">
        <f t="shared" si="0"/>
        <v>0.99723289169430096</v>
      </c>
    </row>
    <row r="24" spans="1:24" x14ac:dyDescent="0.25">
      <c r="A24" s="13">
        <v>0</v>
      </c>
      <c r="B24" s="13">
        <v>1</v>
      </c>
      <c r="C24" s="13">
        <v>1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1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1</v>
      </c>
      <c r="S24" s="13">
        <v>1</v>
      </c>
      <c r="T24" s="13"/>
      <c r="U24" s="14">
        <v>1</v>
      </c>
      <c r="V24" s="27">
        <f>SUMPRODUCT('Рис. 12'!B$2:T$2,'Рис. 22'!A24:S24)+'Рис. 12'!U$2</f>
        <v>0.79295510580486894</v>
      </c>
      <c r="W24" s="1">
        <f>SUMPRODUCT('Рис. 21'!B$2:T$2,'Рис. 22'!A24:S24)+'Рис. 21'!U$2</f>
        <v>2.4748730716460505</v>
      </c>
      <c r="X24" s="60">
        <f t="shared" si="0"/>
        <v>0.92236144848894341</v>
      </c>
    </row>
    <row r="25" spans="1:24" x14ac:dyDescent="0.25">
      <c r="A25" s="13">
        <v>0</v>
      </c>
      <c r="B25" s="13">
        <v>0</v>
      </c>
      <c r="C25" s="13">
        <v>0</v>
      </c>
      <c r="D25" s="13">
        <v>0</v>
      </c>
      <c r="E25" s="13">
        <v>0</v>
      </c>
      <c r="F25" s="13">
        <v>1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1</v>
      </c>
      <c r="R25" s="13">
        <v>0</v>
      </c>
      <c r="S25" s="13">
        <v>0</v>
      </c>
      <c r="T25" s="13"/>
      <c r="U25" s="14">
        <v>1</v>
      </c>
      <c r="V25" s="27">
        <f>SUMPRODUCT('Рис. 12'!B$2:T$2,'Рис. 22'!A25:S25)+'Рис. 12'!U$2</f>
        <v>0.25666617452624485</v>
      </c>
      <c r="W25" s="1">
        <f>SUMPRODUCT('Рис. 21'!B$2:T$2,'Рис. 22'!A25:S25)+'Рис. 21'!U$2</f>
        <v>-1.1461734007924436</v>
      </c>
      <c r="X25" s="60">
        <f t="shared" si="0"/>
        <v>0.24118872094159291</v>
      </c>
    </row>
    <row r="26" spans="1:24" x14ac:dyDescent="0.25">
      <c r="A26" s="13">
        <v>0</v>
      </c>
      <c r="B26" s="13">
        <v>1</v>
      </c>
      <c r="C26" s="13">
        <v>0</v>
      </c>
      <c r="D26" s="13">
        <v>1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1</v>
      </c>
      <c r="K26" s="13">
        <v>0</v>
      </c>
      <c r="L26" s="13">
        <v>0</v>
      </c>
      <c r="M26" s="13">
        <v>0</v>
      </c>
      <c r="N26" s="13">
        <v>1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/>
      <c r="U26" s="14">
        <v>1</v>
      </c>
      <c r="V26" s="27">
        <f>SUMPRODUCT('Рис. 12'!B$2:T$2,'Рис. 22'!A26:S26)+'Рис. 12'!U$2</f>
        <v>0.82050240497332383</v>
      </c>
      <c r="W26" s="1">
        <f>SUMPRODUCT('Рис. 21'!B$2:T$2,'Рис. 22'!A26:S26)+'Рис. 21'!U$2</f>
        <v>3.9193615696168727</v>
      </c>
      <c r="X26" s="60">
        <f t="shared" si="0"/>
        <v>0.9805327326236094</v>
      </c>
    </row>
    <row r="27" spans="1:24" x14ac:dyDescent="0.25">
      <c r="A27" s="13">
        <v>0</v>
      </c>
      <c r="B27" s="13">
        <v>1</v>
      </c>
      <c r="C27" s="13">
        <v>1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1</v>
      </c>
      <c r="T27" s="13"/>
      <c r="U27" s="14">
        <v>1</v>
      </c>
      <c r="V27" s="27">
        <f>SUMPRODUCT('Рис. 12'!B$2:T$2,'Рис. 22'!A27:S27)+'Рис. 12'!U$2</f>
        <v>0.69707493027245127</v>
      </c>
      <c r="W27" s="1">
        <f>SUMPRODUCT('Рис. 21'!B$2:T$2,'Рис. 22'!A27:S27)+'Рис. 21'!U$2</f>
        <v>1.5599097565066322</v>
      </c>
      <c r="X27" s="60">
        <f t="shared" si="0"/>
        <v>0.82634040324589497</v>
      </c>
    </row>
    <row r="28" spans="1:24" x14ac:dyDescent="0.25">
      <c r="A28" s="13">
        <v>1</v>
      </c>
      <c r="B28" s="13">
        <v>0</v>
      </c>
      <c r="C28" s="13">
        <v>1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1</v>
      </c>
      <c r="J28" s="13">
        <v>0</v>
      </c>
      <c r="K28" s="13">
        <v>0</v>
      </c>
      <c r="L28" s="13">
        <v>1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/>
      <c r="U28" s="14">
        <v>1</v>
      </c>
      <c r="V28" s="27">
        <f>SUMPRODUCT('Рис. 12'!B$2:T$2,'Рис. 22'!A28:S28)+'Рис. 12'!U$2</f>
        <v>0.87818846542042706</v>
      </c>
      <c r="W28" s="1">
        <f>SUMPRODUCT('Рис. 21'!B$2:T$2,'Рис. 22'!A28:S28)+'Рис. 21'!U$2</f>
        <v>3.442061906679589</v>
      </c>
      <c r="X28" s="60">
        <f t="shared" si="0"/>
        <v>0.96899352591938148</v>
      </c>
    </row>
    <row r="29" spans="1:24" x14ac:dyDescent="0.25">
      <c r="A29" s="13">
        <v>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3">
        <v>0</v>
      </c>
      <c r="M29" s="13">
        <v>0</v>
      </c>
      <c r="N29" s="13">
        <v>1</v>
      </c>
      <c r="O29" s="13">
        <v>0</v>
      </c>
      <c r="P29" s="13">
        <v>0</v>
      </c>
      <c r="Q29" s="13">
        <v>1</v>
      </c>
      <c r="R29" s="13">
        <v>1</v>
      </c>
      <c r="S29" s="13">
        <v>0</v>
      </c>
      <c r="T29" s="13"/>
      <c r="U29" s="14">
        <v>1</v>
      </c>
      <c r="V29" s="27">
        <f>SUMPRODUCT('Рис. 12'!B$2:T$2,'Рис. 22'!A29:S29)+'Рис. 12'!U$2</f>
        <v>0.42278989729885957</v>
      </c>
      <c r="W29" s="1">
        <f>SUMPRODUCT('Рис. 21'!B$2:T$2,'Рис. 22'!A29:S29)+'Рис. 21'!U$2</f>
        <v>0.8937652881281033</v>
      </c>
      <c r="X29" s="60">
        <f t="shared" si="0"/>
        <v>0.70966658426865581</v>
      </c>
    </row>
    <row r="30" spans="1:24" x14ac:dyDescent="0.25">
      <c r="A30" s="13">
        <v>0</v>
      </c>
      <c r="B30" s="13">
        <v>1</v>
      </c>
      <c r="C30" s="13">
        <v>1</v>
      </c>
      <c r="D30" s="13">
        <v>0</v>
      </c>
      <c r="E30" s="13">
        <v>0</v>
      </c>
      <c r="F30" s="13">
        <v>0</v>
      </c>
      <c r="G30" s="13">
        <v>1</v>
      </c>
      <c r="H30" s="13">
        <v>0</v>
      </c>
      <c r="I30" s="13">
        <v>1</v>
      </c>
      <c r="J30" s="13">
        <v>0</v>
      </c>
      <c r="K30" s="13">
        <v>0</v>
      </c>
      <c r="L30" s="13">
        <v>0</v>
      </c>
      <c r="M30" s="13">
        <v>0</v>
      </c>
      <c r="N30" s="13">
        <v>1</v>
      </c>
      <c r="O30" s="13">
        <v>0</v>
      </c>
      <c r="P30" s="13">
        <v>0</v>
      </c>
      <c r="Q30" s="13">
        <v>1</v>
      </c>
      <c r="R30" s="13">
        <v>0</v>
      </c>
      <c r="S30" s="13">
        <v>0</v>
      </c>
      <c r="T30" s="13"/>
      <c r="U30" s="14">
        <v>1</v>
      </c>
      <c r="V30" s="27">
        <f>SUMPRODUCT('Рис. 12'!B$2:T$2,'Рис. 22'!A30:S30)+'Рис. 12'!U$2</f>
        <v>0.85287981529829593</v>
      </c>
      <c r="W30" s="1">
        <f>SUMPRODUCT('Рис. 21'!B$2:T$2,'Рис. 22'!A30:S30)+'Рис. 21'!U$2</f>
        <v>2.6319818139232791</v>
      </c>
      <c r="X30" s="60">
        <f t="shared" si="0"/>
        <v>0.93289172687546806</v>
      </c>
    </row>
    <row r="31" spans="1:24" x14ac:dyDescent="0.25">
      <c r="A31" s="13">
        <v>0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v>1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1</v>
      </c>
      <c r="R31" s="13">
        <v>0</v>
      </c>
      <c r="S31" s="13">
        <v>0</v>
      </c>
      <c r="T31" s="13"/>
      <c r="U31" s="14">
        <v>1</v>
      </c>
      <c r="V31" s="27">
        <f>SUMPRODUCT('Рис. 12'!B$2:T$2,'Рис. 22'!A31:S31)+'Рис. 12'!U$2</f>
        <v>0.79795462146493823</v>
      </c>
      <c r="W31" s="1">
        <f>SUMPRODUCT('Рис. 21'!B$2:T$2,'Рис. 22'!A31:S31)+'Рис. 21'!U$2</f>
        <v>5.2260293719124586</v>
      </c>
      <c r="X31" s="60">
        <f t="shared" si="0"/>
        <v>0.99465390987768687</v>
      </c>
    </row>
    <row r="32" spans="1:24" x14ac:dyDescent="0.25">
      <c r="A32" s="13">
        <v>0</v>
      </c>
      <c r="B32" s="13">
        <v>1</v>
      </c>
      <c r="C32" s="13">
        <v>0</v>
      </c>
      <c r="D32" s="13">
        <v>1</v>
      </c>
      <c r="E32" s="13">
        <v>0</v>
      </c>
      <c r="F32" s="13">
        <v>0</v>
      </c>
      <c r="G32" s="13">
        <v>0</v>
      </c>
      <c r="H32" s="13">
        <v>0</v>
      </c>
      <c r="I32" s="13">
        <v>1</v>
      </c>
      <c r="J32" s="13">
        <v>0</v>
      </c>
      <c r="K32" s="13">
        <v>0</v>
      </c>
      <c r="L32" s="13">
        <v>0</v>
      </c>
      <c r="M32" s="13">
        <v>0</v>
      </c>
      <c r="N32" s="13">
        <v>1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/>
      <c r="U32" s="14">
        <v>1</v>
      </c>
      <c r="V32" s="27">
        <f>SUMPRODUCT('Рис. 12'!B$2:T$2,'Рис. 22'!A32:S32)+'Рис. 12'!U$2</f>
        <v>0.87551996697213119</v>
      </c>
      <c r="W32" s="1">
        <f>SUMPRODUCT('Рис. 21'!B$2:T$2,'Рис. 22'!A32:S32)+'Рис. 21'!U$2</f>
        <v>3.4467473497626573</v>
      </c>
      <c r="X32" s="60">
        <f t="shared" si="0"/>
        <v>0.96913399147523704</v>
      </c>
    </row>
    <row r="33" spans="1:24" x14ac:dyDescent="0.25">
      <c r="A33" s="13">
        <v>0</v>
      </c>
      <c r="B33" s="13">
        <v>1</v>
      </c>
      <c r="C33" s="13">
        <v>0</v>
      </c>
      <c r="D33" s="13">
        <v>1</v>
      </c>
      <c r="E33" s="13">
        <v>0</v>
      </c>
      <c r="F33" s="13">
        <v>0</v>
      </c>
      <c r="G33" s="13">
        <v>0</v>
      </c>
      <c r="H33" s="13">
        <v>0</v>
      </c>
      <c r="I33" s="13">
        <v>1</v>
      </c>
      <c r="J33" s="13">
        <v>1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1</v>
      </c>
      <c r="R33" s="13">
        <v>0</v>
      </c>
      <c r="S33" s="13">
        <v>0</v>
      </c>
      <c r="T33" s="13"/>
      <c r="U33" s="14">
        <v>1</v>
      </c>
      <c r="V33" s="27">
        <f>SUMPRODUCT('Рис. 12'!B$2:T$2,'Рис. 22'!A33:S33)+'Рис. 12'!U$2</f>
        <v>1.1736350592487803</v>
      </c>
      <c r="W33" s="1">
        <f>SUMPRODUCT('Рис. 21'!B$2:T$2,'Рис. 22'!A33:S33)+'Рис. 21'!U$2</f>
        <v>6.4715163896410637</v>
      </c>
      <c r="X33" s="60">
        <f t="shared" si="0"/>
        <v>0.99845551085337181</v>
      </c>
    </row>
    <row r="34" spans="1:24" x14ac:dyDescent="0.25">
      <c r="A34" s="13">
        <v>0</v>
      </c>
      <c r="B34" s="13">
        <v>0</v>
      </c>
      <c r="C34" s="13">
        <v>0</v>
      </c>
      <c r="D34" s="13">
        <v>1</v>
      </c>
      <c r="E34" s="13">
        <v>0</v>
      </c>
      <c r="F34" s="13">
        <v>0</v>
      </c>
      <c r="G34" s="13">
        <v>0</v>
      </c>
      <c r="H34" s="13">
        <v>0</v>
      </c>
      <c r="I34" s="13">
        <v>1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/>
      <c r="U34" s="14">
        <v>1</v>
      </c>
      <c r="V34" s="27">
        <f>SUMPRODUCT('Рис. 12'!B$2:T$2,'Рис. 22'!A34:S34)+'Рис. 12'!U$2</f>
        <v>0.73012720083491223</v>
      </c>
      <c r="W34" s="1">
        <f>SUMPRODUCT('Рис. 21'!B$2:T$2,'Рис. 22'!A34:S34)+'Рис. 21'!U$2</f>
        <v>2.2614940309144957</v>
      </c>
      <c r="X34" s="60">
        <f t="shared" si="0"/>
        <v>0.9056373858087905</v>
      </c>
    </row>
    <row r="35" spans="1:24" x14ac:dyDescent="0.25">
      <c r="A35" s="13">
        <v>0</v>
      </c>
      <c r="B35" s="13">
        <v>0</v>
      </c>
      <c r="C35" s="13">
        <v>1</v>
      </c>
      <c r="D35" s="13">
        <v>0</v>
      </c>
      <c r="E35" s="13">
        <v>0</v>
      </c>
      <c r="F35" s="13">
        <v>0</v>
      </c>
      <c r="G35" s="13">
        <v>1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1</v>
      </c>
      <c r="S35" s="13">
        <v>0</v>
      </c>
      <c r="T35" s="13"/>
      <c r="U35" s="14">
        <v>1</v>
      </c>
      <c r="V35" s="27">
        <f>SUMPRODUCT('Рис. 12'!B$2:T$2,'Рис. 22'!A35:S35)+'Рис. 12'!U$2</f>
        <v>4.6207631513352498E-3</v>
      </c>
      <c r="W35" s="1">
        <f>SUMPRODUCT('Рис. 21'!B$2:T$2,'Рис. 22'!A35:S35)+'Рис. 21'!U$2</f>
        <v>-3.9803233397256292</v>
      </c>
      <c r="X35" s="60">
        <f t="shared" si="0"/>
        <v>1.8337069410563369E-2</v>
      </c>
    </row>
    <row r="36" spans="1:24" x14ac:dyDescent="0.25">
      <c r="A36" s="13">
        <v>1</v>
      </c>
      <c r="B36" s="13">
        <v>0</v>
      </c>
      <c r="C36" s="13">
        <v>0</v>
      </c>
      <c r="D36" s="13">
        <v>1</v>
      </c>
      <c r="E36" s="13">
        <v>0</v>
      </c>
      <c r="F36" s="13">
        <v>0</v>
      </c>
      <c r="G36" s="13">
        <v>0</v>
      </c>
      <c r="H36" s="13">
        <v>0</v>
      </c>
      <c r="I36" s="13">
        <v>1</v>
      </c>
      <c r="J36" s="13">
        <v>0</v>
      </c>
      <c r="K36" s="13">
        <v>0</v>
      </c>
      <c r="L36" s="13">
        <v>1</v>
      </c>
      <c r="M36" s="13">
        <v>0</v>
      </c>
      <c r="N36" s="13">
        <v>0</v>
      </c>
      <c r="O36" s="13">
        <v>0</v>
      </c>
      <c r="P36" s="13">
        <v>0</v>
      </c>
      <c r="Q36" s="13">
        <v>1</v>
      </c>
      <c r="R36" s="13">
        <v>1</v>
      </c>
      <c r="S36" s="13">
        <v>1</v>
      </c>
      <c r="T36" s="13"/>
      <c r="U36" s="14">
        <v>1</v>
      </c>
      <c r="V36" s="27">
        <f>SUMPRODUCT('Рис. 12'!B$2:T$2,'Рис. 22'!A36:S36)+'Рис. 12'!U$2</f>
        <v>1.1070604040015888</v>
      </c>
      <c r="W36" s="1">
        <f>SUMPRODUCT('Рис. 21'!B$2:T$2,'Рис. 22'!A36:S36)+'Рис. 21'!U$2</f>
        <v>5.5195035893874751</v>
      </c>
      <c r="X36" s="60">
        <f t="shared" si="0"/>
        <v>0.99600816165616701</v>
      </c>
    </row>
    <row r="37" spans="1:24" x14ac:dyDescent="0.25">
      <c r="A37" s="13">
        <v>1</v>
      </c>
      <c r="B37" s="13">
        <v>0</v>
      </c>
      <c r="C37" s="13">
        <v>1</v>
      </c>
      <c r="D37" s="13">
        <v>0</v>
      </c>
      <c r="E37" s="13">
        <v>0</v>
      </c>
      <c r="F37" s="13">
        <v>0</v>
      </c>
      <c r="G37" s="13">
        <v>0</v>
      </c>
      <c r="H37" s="13">
        <v>1</v>
      </c>
      <c r="I37" s="13">
        <v>0</v>
      </c>
      <c r="J37" s="13">
        <v>0</v>
      </c>
      <c r="K37" s="13">
        <v>0</v>
      </c>
      <c r="L37" s="13">
        <v>1</v>
      </c>
      <c r="M37" s="13">
        <v>0</v>
      </c>
      <c r="N37" s="13">
        <v>0</v>
      </c>
      <c r="O37" s="13">
        <v>0</v>
      </c>
      <c r="P37" s="13">
        <v>0</v>
      </c>
      <c r="Q37" s="13">
        <v>1</v>
      </c>
      <c r="R37" s="13">
        <v>0</v>
      </c>
      <c r="S37" s="13">
        <v>0</v>
      </c>
      <c r="T37" s="13"/>
      <c r="U37" s="14">
        <v>1</v>
      </c>
      <c r="V37" s="27">
        <f>SUMPRODUCT('Рис. 12'!B$2:T$2,'Рис. 22'!A37:S37)+'Рис. 12'!U$2</f>
        <v>1.0401262870341885</v>
      </c>
      <c r="W37" s="1">
        <f>SUMPRODUCT('Рис. 21'!B$2:T$2,'Рис. 22'!A37:S37)+'Рис. 21'!U$2</f>
        <v>6.431799209771186</v>
      </c>
      <c r="X37" s="60">
        <f t="shared" si="0"/>
        <v>0.9983930341900219</v>
      </c>
    </row>
    <row r="38" spans="1:24" x14ac:dyDescent="0.25">
      <c r="A38" s="13">
        <v>0</v>
      </c>
      <c r="B38" s="13">
        <v>1</v>
      </c>
      <c r="C38" s="13">
        <v>1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/>
      <c r="U38" s="14">
        <v>1</v>
      </c>
      <c r="V38" s="27">
        <f>SUMPRODUCT('Рис. 12'!B$2:T$2,'Рис. 22'!A38:S38)+'Рис. 12'!U$2</f>
        <v>0.43032769016756811</v>
      </c>
      <c r="W38" s="1">
        <f>SUMPRODUCT('Рис. 21'!B$2:T$2,'Рис. 22'!A38:S38)+'Рис. 21'!U$2</f>
        <v>-0.5186428933439885</v>
      </c>
      <c r="X38" s="60">
        <f t="shared" si="0"/>
        <v>0.37316962533031278</v>
      </c>
    </row>
    <row r="39" spans="1:24" x14ac:dyDescent="0.25">
      <c r="A39" s="13">
        <v>0</v>
      </c>
      <c r="B39" s="13">
        <v>1</v>
      </c>
      <c r="C39" s="13">
        <v>1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1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/>
      <c r="U39" s="14">
        <v>1</v>
      </c>
      <c r="V39" s="27">
        <f>SUMPRODUCT('Рис. 12'!B$2:T$2,'Рис. 22'!A39:S39)+'Рис. 12'!U$2</f>
        <v>0.74102115954628767</v>
      </c>
      <c r="W39" s="1">
        <f>SUMPRODUCT('Рис. 21'!B$2:T$2,'Рис. 22'!A39:S39)+'Рис. 21'!U$2</f>
        <v>1.9592302217936748</v>
      </c>
      <c r="X39" s="60">
        <f t="shared" si="0"/>
        <v>0.87644962062807841</v>
      </c>
    </row>
    <row r="40" spans="1:24" x14ac:dyDescent="0.25">
      <c r="A40" s="13">
        <v>1</v>
      </c>
      <c r="B40" s="13">
        <v>0</v>
      </c>
      <c r="C40" s="13">
        <v>1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1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1</v>
      </c>
      <c r="R40" s="13">
        <v>0</v>
      </c>
      <c r="S40" s="13">
        <v>1</v>
      </c>
      <c r="T40" s="13"/>
      <c r="U40" s="14">
        <v>1</v>
      </c>
      <c r="V40" s="27">
        <f>SUMPRODUCT('Рис. 12'!B$2:T$2,'Рис. 22'!A40:S40)+'Рис. 12'!U$2</f>
        <v>1.1246532397996123</v>
      </c>
      <c r="W40" s="1">
        <f>SUMPRODUCT('Рис. 21'!B$2:T$2,'Рис. 22'!A40:S40)+'Рис. 21'!U$2</f>
        <v>4.9713825340792583</v>
      </c>
      <c r="X40" s="60">
        <f t="shared" si="0"/>
        <v>0.9931141876339169</v>
      </c>
    </row>
    <row r="41" spans="1:24" x14ac:dyDescent="0.25">
      <c r="A41" s="13">
        <v>0</v>
      </c>
      <c r="B41" s="13">
        <v>1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/>
      <c r="U41" s="14">
        <v>1</v>
      </c>
      <c r="V41" s="27">
        <f>SUMPRODUCT('Рис. 12'!B$2:T$2,'Рис. 22'!A41:S41)+'Рис. 12'!U$2</f>
        <v>0.33579575872169243</v>
      </c>
      <c r="W41" s="1">
        <f>SUMPRODUCT('Рис. 21'!B$2:T$2,'Рис. 22'!A41:S41)+'Рис. 21'!U$2</f>
        <v>-0.36831494224695061</v>
      </c>
      <c r="X41" s="60">
        <f t="shared" si="0"/>
        <v>0.40894825359117204</v>
      </c>
    </row>
    <row r="42" spans="1:24" x14ac:dyDescent="0.25">
      <c r="A42" s="13">
        <v>0</v>
      </c>
      <c r="B42" s="13">
        <v>0</v>
      </c>
      <c r="C42" s="13">
        <v>0</v>
      </c>
      <c r="D42" s="13">
        <v>0</v>
      </c>
      <c r="E42" s="13">
        <v>1</v>
      </c>
      <c r="F42" s="13">
        <v>0</v>
      </c>
      <c r="G42" s="13">
        <v>0</v>
      </c>
      <c r="H42" s="13">
        <v>1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/>
      <c r="U42" s="14">
        <v>1</v>
      </c>
      <c r="V42" s="27">
        <f>SUMPRODUCT('Рис. 12'!B$2:T$2,'Рис. 22'!A42:S42)+'Рис. 12'!U$2</f>
        <v>0.88290181775877818</v>
      </c>
      <c r="W42" s="1">
        <f>SUMPRODUCT('Рис. 21'!B$2:T$2,'Рис. 22'!A42:S42)+'Рис. 21'!U$2</f>
        <v>6.2059128907924235</v>
      </c>
      <c r="X42" s="60">
        <f t="shared" si="0"/>
        <v>0.99798659573362702</v>
      </c>
    </row>
    <row r="43" spans="1:24" x14ac:dyDescent="0.25">
      <c r="A43" s="13">
        <v>0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1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/>
      <c r="U43" s="14">
        <v>1</v>
      </c>
      <c r="V43" s="27">
        <f>SUMPRODUCT('Рис. 12'!B$2:T$2,'Рис. 22'!A43:S43)+'Рис. 12'!U$2</f>
        <v>0.51450610421824039</v>
      </c>
      <c r="W43" s="1">
        <f>SUMPRODUCT('Рис. 21'!B$2:T$2,'Рис. 22'!A43:S43)+'Рис. 21'!U$2</f>
        <v>0.86268462037259508</v>
      </c>
      <c r="X43" s="60">
        <f t="shared" si="0"/>
        <v>0.70322124314507484</v>
      </c>
    </row>
    <row r="44" spans="1:24" x14ac:dyDescent="0.25">
      <c r="A44" s="13">
        <v>0</v>
      </c>
      <c r="B44" s="13">
        <v>1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1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1</v>
      </c>
      <c r="R44" s="13">
        <v>0</v>
      </c>
      <c r="S44" s="13">
        <v>0</v>
      </c>
      <c r="T44" s="13"/>
      <c r="U44" s="14">
        <v>1</v>
      </c>
      <c r="V44" s="27">
        <f>SUMPRODUCT('Рис. 12'!B$2:T$2,'Рис. 22'!A44:S44)+'Рис. 12'!U$2</f>
        <v>0.80842704971417345</v>
      </c>
      <c r="W44" s="1">
        <f>SUMPRODUCT('Рис. 21'!B$2:T$2,'Рис. 22'!A44:S44)+'Рис. 21'!U$2</f>
        <v>5.0992954759823101</v>
      </c>
      <c r="X44" s="60">
        <f t="shared" si="0"/>
        <v>0.99393595362667342</v>
      </c>
    </row>
    <row r="45" spans="1:24" x14ac:dyDescent="0.25">
      <c r="A45" s="13">
        <v>1</v>
      </c>
      <c r="B45" s="13">
        <v>0</v>
      </c>
      <c r="C45" s="13">
        <v>1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1</v>
      </c>
      <c r="O45" s="13">
        <v>0</v>
      </c>
      <c r="P45" s="13">
        <v>0</v>
      </c>
      <c r="Q45" s="13">
        <v>0</v>
      </c>
      <c r="R45" s="13">
        <v>0</v>
      </c>
      <c r="S45" s="13">
        <v>1</v>
      </c>
      <c r="T45" s="13"/>
      <c r="U45" s="14">
        <v>1</v>
      </c>
      <c r="V45" s="27">
        <f>SUMPRODUCT('Рис. 12'!B$2:T$2,'Рис. 22'!A45:S45)+'Рис. 12'!U$2</f>
        <v>0.77152058552415581</v>
      </c>
      <c r="W45" s="1">
        <f>SUMPRODUCT('Рис. 21'!B$2:T$2,'Рис. 22'!A45:S45)+'Рис. 21'!U$2</f>
        <v>2.4192277140550669</v>
      </c>
      <c r="X45" s="60">
        <f t="shared" si="0"/>
        <v>0.91828181066610515</v>
      </c>
    </row>
    <row r="46" spans="1:24" x14ac:dyDescent="0.25">
      <c r="A46" s="13">
        <v>1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/>
      <c r="U46" s="14">
        <v>1</v>
      </c>
      <c r="V46" s="27">
        <f>SUMPRODUCT('Рис. 12'!B$2:T$2,'Рис. 22'!A46:S46)+'Рис. 12'!U$2</f>
        <v>0.2753210760854134</v>
      </c>
      <c r="W46" s="1">
        <f>SUMPRODUCT('Рис. 21'!B$2:T$2,'Рис. 22'!A46:S46)+'Рис. 21'!U$2</f>
        <v>-0.82098419947682633</v>
      </c>
      <c r="X46" s="60">
        <f t="shared" si="0"/>
        <v>0.3055547816078607</v>
      </c>
    </row>
    <row r="47" spans="1:24" x14ac:dyDescent="0.25">
      <c r="A47" s="13">
        <v>0</v>
      </c>
      <c r="B47" s="13">
        <v>0</v>
      </c>
      <c r="C47" s="13">
        <v>1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1</v>
      </c>
      <c r="S47" s="13">
        <v>0</v>
      </c>
      <c r="T47" s="13"/>
      <c r="U47" s="14">
        <v>1</v>
      </c>
      <c r="V47" s="27">
        <f>SUMPRODUCT('Рис. 12'!B$2:T$2,'Рис. 22'!A47:S47)+'Рис. 12'!U$2</f>
        <v>0.20504196807203107</v>
      </c>
      <c r="W47" s="1">
        <f>SUMPRODUCT('Рис. 21'!B$2:T$2,'Рис. 22'!A47:S47)+'Рис. 21'!U$2</f>
        <v>-1.9548187974120843</v>
      </c>
      <c r="X47" s="60">
        <f t="shared" si="0"/>
        <v>0.124028867313573</v>
      </c>
    </row>
    <row r="48" spans="1:24" x14ac:dyDescent="0.25">
      <c r="A48" s="13">
        <v>0</v>
      </c>
      <c r="B48" s="13">
        <v>1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1</v>
      </c>
      <c r="Q48" s="13">
        <v>1</v>
      </c>
      <c r="R48" s="13">
        <v>0</v>
      </c>
      <c r="S48" s="13">
        <v>0</v>
      </c>
      <c r="T48" s="13"/>
      <c r="U48" s="14">
        <v>1</v>
      </c>
      <c r="V48" s="27">
        <f>SUMPRODUCT('Рис. 12'!B$2:T$2,'Рис. 22'!A48:S48)+'Рис. 12'!U$2</f>
        <v>0.70886121648204503</v>
      </c>
      <c r="W48" s="1">
        <f>SUMPRODUCT('Рис. 21'!B$2:T$2,'Рис. 22'!A48:S48)+'Рис. 21'!U$2</f>
        <v>2.8166996031750995</v>
      </c>
      <c r="X48" s="60">
        <f t="shared" si="0"/>
        <v>0.94357159635063836</v>
      </c>
    </row>
    <row r="49" spans="1:24" x14ac:dyDescent="0.25">
      <c r="A49" s="13">
        <v>0</v>
      </c>
      <c r="B49" s="13">
        <v>0</v>
      </c>
      <c r="C49" s="13">
        <v>1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1</v>
      </c>
      <c r="Q49" s="13">
        <v>0</v>
      </c>
      <c r="R49" s="13">
        <v>1</v>
      </c>
      <c r="S49" s="13">
        <v>0</v>
      </c>
      <c r="T49" s="13"/>
      <c r="U49" s="14">
        <v>1</v>
      </c>
      <c r="V49" s="27">
        <f>SUMPRODUCT('Рис. 12'!B$2:T$2,'Рис. 22'!A49:S49)+'Рис. 12'!U$2</f>
        <v>0.400747903047663</v>
      </c>
      <c r="W49" s="1">
        <f>SUMPRODUCT('Рис. 21'!B$2:T$2,'Рис. 22'!A49:S49)+'Рис. 21'!U$2</f>
        <v>-0.15607317165487317</v>
      </c>
      <c r="X49" s="60">
        <f t="shared" si="0"/>
        <v>0.46106071797683501</v>
      </c>
    </row>
    <row r="50" spans="1:24" x14ac:dyDescent="0.25">
      <c r="A50" s="13">
        <v>1</v>
      </c>
      <c r="B50" s="13">
        <v>0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v>1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1</v>
      </c>
      <c r="O50" s="13">
        <v>0</v>
      </c>
      <c r="P50" s="13">
        <v>0</v>
      </c>
      <c r="Q50" s="13">
        <v>0</v>
      </c>
      <c r="R50" s="13">
        <v>0</v>
      </c>
      <c r="S50" s="13">
        <v>1</v>
      </c>
      <c r="T50" s="13"/>
      <c r="U50" s="14">
        <v>1</v>
      </c>
      <c r="V50" s="27">
        <f>SUMPRODUCT('Рис. 12'!B$2:T$2,'Рис. 22'!A50:S50)+'Рис. 12'!U$2</f>
        <v>0.97226042228604048</v>
      </c>
      <c r="W50" s="1">
        <f>SUMPRODUCT('Рис. 21'!B$2:T$2,'Рис. 22'!A50:S50)+'Рис. 21'!U$2</f>
        <v>6.6508971637165262</v>
      </c>
      <c r="X50" s="60">
        <f t="shared" si="0"/>
        <v>0.99870880765668779</v>
      </c>
    </row>
    <row r="51" spans="1:24" x14ac:dyDescent="0.25">
      <c r="A51" s="13">
        <v>1</v>
      </c>
      <c r="B51" s="13">
        <v>0</v>
      </c>
      <c r="C51" s="13">
        <v>1</v>
      </c>
      <c r="D51" s="13">
        <v>0</v>
      </c>
      <c r="E51" s="13">
        <v>0</v>
      </c>
      <c r="F51" s="13">
        <v>0</v>
      </c>
      <c r="G51" s="13">
        <v>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1</v>
      </c>
      <c r="O51" s="13">
        <v>0</v>
      </c>
      <c r="P51" s="13">
        <v>0</v>
      </c>
      <c r="Q51" s="13">
        <v>1</v>
      </c>
      <c r="R51" s="13">
        <v>0</v>
      </c>
      <c r="S51" s="13">
        <v>0</v>
      </c>
      <c r="T51" s="13"/>
      <c r="U51" s="14">
        <v>1</v>
      </c>
      <c r="V51" s="27">
        <f>SUMPRODUCT('Рис. 12'!B$2:T$2,'Рис. 22'!A51:S51)+'Рис. 12'!U$2</f>
        <v>0.68213286820399333</v>
      </c>
      <c r="W51" s="1">
        <f>SUMPRODUCT('Рис. 21'!B$2:T$2,'Рис. 22'!A51:S51)+'Рис. 21'!U$2</f>
        <v>1.7269439838692853</v>
      </c>
      <c r="X51" s="60">
        <f t="shared" si="0"/>
        <v>0.84902110474929493</v>
      </c>
    </row>
    <row r="52" spans="1:24" x14ac:dyDescent="0.25">
      <c r="A52" s="13">
        <v>0</v>
      </c>
      <c r="B52" s="13">
        <v>0</v>
      </c>
      <c r="C52" s="13">
        <v>1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1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1</v>
      </c>
      <c r="T52" s="13"/>
      <c r="U52" s="14">
        <v>1</v>
      </c>
      <c r="V52" s="27">
        <f>SUMPRODUCT('Рис. 12'!B$2:T$2,'Рис. 22'!A52:S52)+'Рис. 12'!U$2</f>
        <v>0.87578527576899923</v>
      </c>
      <c r="W52" s="1">
        <f>SUMPRODUCT('Рис. 21'!B$2:T$2,'Рис. 22'!A52:S52)+'Рис. 21'!U$2</f>
        <v>2.7909093191261776</v>
      </c>
      <c r="X52" s="60">
        <f t="shared" si="0"/>
        <v>0.94218259939452609</v>
      </c>
    </row>
    <row r="53" spans="1:24" x14ac:dyDescent="0.25">
      <c r="A53" s="13">
        <v>0</v>
      </c>
      <c r="B53" s="13">
        <v>1</v>
      </c>
      <c r="C53" s="13">
        <v>0</v>
      </c>
      <c r="D53" s="13">
        <v>1</v>
      </c>
      <c r="E53" s="13">
        <v>0</v>
      </c>
      <c r="F53" s="13">
        <v>0</v>
      </c>
      <c r="G53" s="13">
        <v>0</v>
      </c>
      <c r="H53" s="13">
        <v>1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1</v>
      </c>
      <c r="P53" s="13">
        <v>0</v>
      </c>
      <c r="Q53" s="13">
        <v>0</v>
      </c>
      <c r="R53" s="13">
        <v>0</v>
      </c>
      <c r="S53" s="13">
        <v>0</v>
      </c>
      <c r="T53" s="13"/>
      <c r="U53" s="14">
        <v>1</v>
      </c>
      <c r="V53" s="27">
        <f>SUMPRODUCT('Рис. 12'!B$2:T$2,'Рис. 22'!A53:S53)+'Рис. 12'!U$2</f>
        <v>0.60931082923236635</v>
      </c>
      <c r="W53" s="1">
        <f>SUMPRODUCT('Рис. 21'!B$2:T$2,'Рис. 22'!A53:S53)+'Рис. 21'!U$2</f>
        <v>2.2929140214059149</v>
      </c>
      <c r="X53" s="60">
        <f t="shared" si="0"/>
        <v>0.90828847853633754</v>
      </c>
    </row>
    <row r="54" spans="1:24" x14ac:dyDescent="0.25">
      <c r="A54" s="13">
        <v>1</v>
      </c>
      <c r="B54" s="13">
        <v>0</v>
      </c>
      <c r="C54" s="13">
        <v>1</v>
      </c>
      <c r="D54" s="13">
        <v>0</v>
      </c>
      <c r="E54" s="13">
        <v>0</v>
      </c>
      <c r="F54" s="13">
        <v>0</v>
      </c>
      <c r="G54" s="13">
        <v>0</v>
      </c>
      <c r="H54" s="13">
        <v>1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1</v>
      </c>
      <c r="R54" s="13">
        <v>0</v>
      </c>
      <c r="S54" s="13">
        <v>1</v>
      </c>
      <c r="T54" s="13"/>
      <c r="U54" s="14">
        <v>1</v>
      </c>
      <c r="V54" s="27">
        <f>SUMPRODUCT('Рис. 12'!B$2:T$2,'Рис. 22'!A54:S54)+'Рис. 12'!U$2</f>
        <v>1.1092315386286533</v>
      </c>
      <c r="W54" s="1">
        <f>SUMPRODUCT('Рис. 21'!B$2:T$2,'Рис. 22'!A54:S54)+'Рис. 21'!U$2</f>
        <v>6.5748509175060166</v>
      </c>
      <c r="X54" s="60">
        <f t="shared" si="0"/>
        <v>0.99860692947768559</v>
      </c>
    </row>
    <row r="55" spans="1:24" x14ac:dyDescent="0.25">
      <c r="A55" s="13">
        <v>0</v>
      </c>
      <c r="B55" s="13">
        <v>0</v>
      </c>
      <c r="C55" s="13">
        <v>1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1</v>
      </c>
      <c r="R55" s="13">
        <v>0</v>
      </c>
      <c r="S55" s="13">
        <v>0</v>
      </c>
      <c r="T55" s="13"/>
      <c r="U55" s="14">
        <v>1</v>
      </c>
      <c r="V55" s="27">
        <f>SUMPRODUCT('Рис. 12'!B$2:T$2,'Рис. 22'!A55:S55)+'Рис. 12'!U$2</f>
        <v>0.59721478470305345</v>
      </c>
      <c r="W55" s="1">
        <f>SUMPRODUCT('Рис. 21'!B$2:T$2,'Рис. 22'!A55:S55)+'Рис. 21'!U$2</f>
        <v>0.99435992225099956</v>
      </c>
      <c r="X55" s="60">
        <f t="shared" si="0"/>
        <v>0.72994822798751924</v>
      </c>
    </row>
    <row r="56" spans="1:24" x14ac:dyDescent="0.25">
      <c r="A56" s="13">
        <v>0</v>
      </c>
      <c r="B56" s="13">
        <v>1</v>
      </c>
      <c r="C56" s="13">
        <v>1</v>
      </c>
      <c r="D56" s="13">
        <v>0</v>
      </c>
      <c r="E56" s="13">
        <v>0</v>
      </c>
      <c r="F56" s="13">
        <v>0</v>
      </c>
      <c r="G56" s="13">
        <v>0</v>
      </c>
      <c r="H56" s="13">
        <v>1</v>
      </c>
      <c r="I56" s="13">
        <v>0</v>
      </c>
      <c r="J56" s="13">
        <v>0</v>
      </c>
      <c r="K56" s="13">
        <v>0</v>
      </c>
      <c r="L56" s="13">
        <v>0</v>
      </c>
      <c r="M56" s="13">
        <v>1</v>
      </c>
      <c r="N56" s="13">
        <v>0</v>
      </c>
      <c r="O56" s="13">
        <v>0</v>
      </c>
      <c r="P56" s="13">
        <v>0</v>
      </c>
      <c r="Q56" s="13">
        <v>0</v>
      </c>
      <c r="R56" s="13">
        <v>0</v>
      </c>
      <c r="S56" s="13">
        <v>0</v>
      </c>
      <c r="T56" s="13"/>
      <c r="U56" s="14">
        <v>1</v>
      </c>
      <c r="V56" s="27">
        <f>SUMPRODUCT('Рис. 12'!B$2:T$2,'Рис. 22'!A56:S56)+'Рис. 12'!U$2</f>
        <v>0.91478223212111187</v>
      </c>
      <c r="W56" s="1">
        <f>SUMPRODUCT('Рис. 21'!B$2:T$2,'Рис. 22'!A56:S56)+'Рис. 21'!U$2</f>
        <v>4.6669642719098299</v>
      </c>
      <c r="X56" s="60">
        <f t="shared" si="0"/>
        <v>0.99068678690392853</v>
      </c>
    </row>
    <row r="57" spans="1:24" x14ac:dyDescent="0.25">
      <c r="A57" s="13">
        <v>1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1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1</v>
      </c>
      <c r="T57" s="13"/>
      <c r="U57" s="14">
        <v>1</v>
      </c>
      <c r="V57" s="27">
        <f>SUMPRODUCT('Рис. 12'!B$2:T$2,'Рис. 22'!A57:S57)+'Рис. 12'!U$2</f>
        <v>0.83734008439805696</v>
      </c>
      <c r="W57" s="1">
        <f>SUMPRODUCT('Рис. 21'!B$2:T$2,'Рис. 22'!A57:S57)+'Рис. 21'!U$2</f>
        <v>5.3389099489382152</v>
      </c>
      <c r="X57" s="60">
        <f t="shared" si="0"/>
        <v>0.99522183912984119</v>
      </c>
    </row>
    <row r="58" spans="1:24" x14ac:dyDescent="0.25">
      <c r="A58" s="13">
        <v>1</v>
      </c>
      <c r="B58" s="13">
        <v>0</v>
      </c>
      <c r="C58" s="13">
        <v>0</v>
      </c>
      <c r="D58" s="13">
        <v>1</v>
      </c>
      <c r="E58" s="13">
        <v>0</v>
      </c>
      <c r="F58" s="13">
        <v>0</v>
      </c>
      <c r="G58" s="13">
        <v>0</v>
      </c>
      <c r="H58" s="13">
        <v>1</v>
      </c>
      <c r="I58" s="13">
        <v>1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1</v>
      </c>
      <c r="R58" s="13">
        <v>0</v>
      </c>
      <c r="S58" s="13">
        <v>0</v>
      </c>
      <c r="T58" s="13"/>
      <c r="U58" s="14">
        <v>1</v>
      </c>
      <c r="V58" s="27">
        <f>SUMPRODUCT('Рис. 12'!B$2:T$2,'Рис. 22'!A58:S58)+'Рис. 12'!U$2</f>
        <v>1.1527562374403497</v>
      </c>
      <c r="W58" s="1">
        <f>SUMPRODUCT('Рис. 21'!B$2:T$2,'Рис. 22'!A58:S58)+'Рис. 21'!U$2</f>
        <v>7.1497012959837321</v>
      </c>
      <c r="X58" s="60">
        <f t="shared" si="0"/>
        <v>0.99921551733782499</v>
      </c>
    </row>
    <row r="59" spans="1:24" x14ac:dyDescent="0.25">
      <c r="A59" s="13">
        <v>1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1</v>
      </c>
      <c r="J59" s="13">
        <v>0</v>
      </c>
      <c r="K59" s="13">
        <v>0</v>
      </c>
      <c r="L59" s="13">
        <v>1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/>
      <c r="U59" s="14">
        <v>1</v>
      </c>
      <c r="V59" s="27">
        <f>SUMPRODUCT('Рис. 12'!B$2:T$2,'Рис. 22'!A59:S59)+'Рис. 12'!U$2</f>
        <v>0.78365653397455126</v>
      </c>
      <c r="W59" s="1">
        <f>SUMPRODUCT('Рис. 21'!B$2:T$2,'Рис. 22'!A59:S59)+'Рис. 21'!U$2</f>
        <v>3.5923898577766269</v>
      </c>
      <c r="X59" s="60">
        <f t="shared" si="0"/>
        <v>0.97320527151625469</v>
      </c>
    </row>
    <row r="60" spans="1:24" x14ac:dyDescent="0.25">
      <c r="A60" s="13">
        <v>0</v>
      </c>
      <c r="B60" s="13">
        <v>1</v>
      </c>
      <c r="C60" s="13">
        <v>0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/>
      <c r="U60" s="14">
        <v>1</v>
      </c>
      <c r="V60" s="27">
        <f>SUMPRODUCT('Рис. 12'!B$2:T$2,'Рис. 22'!A60:S60)+'Рис. 12'!U$2</f>
        <v>0.64648922810041198</v>
      </c>
      <c r="W60" s="1">
        <f>SUMPRODUCT('Рис. 21'!B$2:T$2,'Рис. 22'!A60:S60)+'Рис. 21'!U$2</f>
        <v>2.1095581728907127</v>
      </c>
      <c r="X60" s="60">
        <f t="shared" si="0"/>
        <v>0.89182871744193604</v>
      </c>
    </row>
    <row r="61" spans="1:24" x14ac:dyDescent="0.25">
      <c r="A61" s="13">
        <v>0</v>
      </c>
      <c r="B61" s="13">
        <v>1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1</v>
      </c>
      <c r="I61" s="13">
        <v>1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/>
      <c r="U61" s="14">
        <v>1</v>
      </c>
      <c r="V61" s="27">
        <f>SUMPRODUCT('Рис. 12'!B$2:T$2,'Рис. 22'!A61:S61)+'Рис. 12'!U$2</f>
        <v>0.94176099630817234</v>
      </c>
      <c r="W61" s="1">
        <f>SUMPRODUCT('Рис. 21'!B$2:T$2,'Рис. 22'!A61:S61)+'Рис. 21'!U$2</f>
        <v>6.1908996714551341</v>
      </c>
      <c r="X61" s="60">
        <f t="shared" si="0"/>
        <v>0.99795620225190207</v>
      </c>
    </row>
    <row r="62" spans="1:24" x14ac:dyDescent="0.25">
      <c r="A62" s="13">
        <v>1</v>
      </c>
      <c r="B62" s="13">
        <v>0</v>
      </c>
      <c r="C62" s="13">
        <v>0</v>
      </c>
      <c r="D62" s="13">
        <v>1</v>
      </c>
      <c r="E62" s="13">
        <v>0</v>
      </c>
      <c r="F62" s="13">
        <v>1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1</v>
      </c>
      <c r="P62" s="13">
        <v>0</v>
      </c>
      <c r="Q62" s="13">
        <v>0</v>
      </c>
      <c r="R62" s="13">
        <v>0</v>
      </c>
      <c r="S62" s="13">
        <v>0</v>
      </c>
      <c r="T62" s="13"/>
      <c r="U62" s="14">
        <v>0</v>
      </c>
      <c r="V62" s="27">
        <f>SUMPRODUCT('Рис. 12'!B$2:T$2,'Рис. 22'!A62:S62)+'Рис. 12'!U$2</f>
        <v>7.5476996573939914E-3</v>
      </c>
      <c r="W62" s="1">
        <f>SUMPRODUCT('Рис. 21'!B$2:T$2,'Рис. 22'!A62:S62)+'Рис. 21'!U$2</f>
        <v>-4.5319580085288642</v>
      </c>
      <c r="X62" s="60">
        <f t="shared" si="0"/>
        <v>1.0645051697786859E-2</v>
      </c>
    </row>
    <row r="63" spans="1:24" x14ac:dyDescent="0.25">
      <c r="A63" s="13">
        <v>1</v>
      </c>
      <c r="B63" s="13">
        <v>0</v>
      </c>
      <c r="C63" s="13">
        <v>1</v>
      </c>
      <c r="D63" s="13">
        <v>0</v>
      </c>
      <c r="E63" s="13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1</v>
      </c>
      <c r="P63" s="13">
        <v>0</v>
      </c>
      <c r="Q63" s="13">
        <v>0</v>
      </c>
      <c r="R63" s="13">
        <v>1</v>
      </c>
      <c r="S63" s="13">
        <v>1</v>
      </c>
      <c r="T63" s="13"/>
      <c r="U63" s="14">
        <v>0</v>
      </c>
      <c r="V63" s="27">
        <f>SUMPRODUCT('Рис. 12'!B$2:T$2,'Рис. 22'!A63:S63)+'Рис. 12'!U$2</f>
        <v>0.30591985510904834</v>
      </c>
      <c r="W63" s="1">
        <f>SUMPRODUCT('Рис. 21'!B$2:T$2,'Рис. 22'!A63:S63)+'Рис. 21'!U$2</f>
        <v>-1.900983797726679</v>
      </c>
      <c r="X63" s="60">
        <f t="shared" si="0"/>
        <v>0.129997168394277</v>
      </c>
    </row>
    <row r="64" spans="1:24" x14ac:dyDescent="0.25">
      <c r="A64" s="13">
        <v>0</v>
      </c>
      <c r="B64" s="13">
        <v>0</v>
      </c>
      <c r="C64" s="13">
        <v>0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1</v>
      </c>
      <c r="S64" s="13">
        <v>0</v>
      </c>
      <c r="T64" s="13"/>
      <c r="U64" s="14">
        <v>0</v>
      </c>
      <c r="V64" s="27">
        <f>SUMPRODUCT('Рис. 12'!B$2:T$2,'Рис. 22'!A64:S64)+'Рис. 12'!U$2</f>
        <v>0.11051003662615538</v>
      </c>
      <c r="W64" s="1">
        <f>SUMPRODUCT('Рис. 21'!B$2:T$2,'Рис. 22'!A64:S64)+'Рис. 21'!U$2</f>
        <v>-1.8044908463150464</v>
      </c>
      <c r="X64" s="60">
        <f t="shared" si="0"/>
        <v>0.14130527590106703</v>
      </c>
    </row>
    <row r="65" spans="1:24" x14ac:dyDescent="0.25">
      <c r="A65" s="13">
        <v>0</v>
      </c>
      <c r="B65" s="13">
        <v>0</v>
      </c>
      <c r="C65" s="13">
        <v>1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1</v>
      </c>
      <c r="P65" s="13">
        <v>0</v>
      </c>
      <c r="Q65" s="13">
        <v>0</v>
      </c>
      <c r="R65" s="13">
        <v>0</v>
      </c>
      <c r="S65" s="13">
        <v>0</v>
      </c>
      <c r="T65" s="13"/>
      <c r="U65" s="14">
        <v>0</v>
      </c>
      <c r="V65" s="27">
        <f>SUMPRODUCT('Рис. 12'!B$2:T$2,'Рис. 22'!A65:S65)+'Рис. 12'!U$2</f>
        <v>0.30398816323751071</v>
      </c>
      <c r="W65" s="1">
        <f>SUMPRODUCT('Рис. 21'!B$2:T$2,'Рис. 22'!A65:S65)+'Рис. 21'!U$2</f>
        <v>-1.83722349441903</v>
      </c>
      <c r="X65" s="60">
        <f t="shared" si="0"/>
        <v>0.13737999602502232</v>
      </c>
    </row>
    <row r="66" spans="1:24" x14ac:dyDescent="0.25">
      <c r="A66" s="13">
        <v>1</v>
      </c>
      <c r="B66" s="13">
        <v>0</v>
      </c>
      <c r="C66" s="13">
        <v>1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/>
      <c r="U66" s="14">
        <v>0</v>
      </c>
      <c r="V66" s="27">
        <f>SUMPRODUCT('Рис. 12'!B$2:T$2,'Рис. 22'!A66:S66)+'Рис. 12'!U$2</f>
        <v>0.36985300753128908</v>
      </c>
      <c r="W66" s="1">
        <f>SUMPRODUCT('Рис. 21'!B$2:T$2,'Рис. 22'!A66:S66)+'Рис. 21'!U$2</f>
        <v>-0.97131215057386422</v>
      </c>
      <c r="X66" s="60">
        <f t="shared" si="0"/>
        <v>0.27461904003884419</v>
      </c>
    </row>
    <row r="67" spans="1:24" x14ac:dyDescent="0.25">
      <c r="A67" s="13">
        <v>0</v>
      </c>
      <c r="B67" s="13">
        <v>1</v>
      </c>
      <c r="C67" s="13">
        <v>0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1</v>
      </c>
      <c r="P67" s="13">
        <v>0</v>
      </c>
      <c r="Q67" s="13">
        <v>0</v>
      </c>
      <c r="R67" s="13">
        <v>1</v>
      </c>
      <c r="S67" s="13">
        <v>0</v>
      </c>
      <c r="T67" s="13"/>
      <c r="U67" s="14">
        <v>0</v>
      </c>
      <c r="V67" s="27">
        <f>SUMPRODUCT('Рис. 12'!B$2:T$2,'Рис. 22'!A67:S67)+'Рис. 12'!U$2</f>
        <v>5.115366194568538E-3</v>
      </c>
      <c r="W67" s="1">
        <f>SUMPRODUCT('Рис. 21'!B$2:T$2,'Рис. 22'!A67:S67)+'Рис. 21'!U$2</f>
        <v>-3.3765392392503859</v>
      </c>
      <c r="X67" s="60">
        <f t="shared" ref="X67:X130" si="1">EXP(W67)/(1+EXP(W67))</f>
        <v>3.3036771503908366E-2</v>
      </c>
    </row>
    <row r="68" spans="1:24" x14ac:dyDescent="0.25">
      <c r="A68" s="13">
        <v>0</v>
      </c>
      <c r="B68" s="13">
        <v>0</v>
      </c>
      <c r="C68" s="13">
        <v>0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1</v>
      </c>
      <c r="P68" s="13">
        <v>0</v>
      </c>
      <c r="Q68" s="13">
        <v>0</v>
      </c>
      <c r="R68" s="13">
        <v>1</v>
      </c>
      <c r="S68" s="13">
        <v>0</v>
      </c>
      <c r="T68" s="13"/>
      <c r="U68" s="14">
        <v>0</v>
      </c>
      <c r="V68" s="27">
        <f>SUMPRODUCT('Рис. 12'!B$2:T$2,'Рис. 22'!A68:S68)+'Рис. 12'!U$2</f>
        <v>-5.3570620546667391E-3</v>
      </c>
      <c r="W68" s="1">
        <f>SUMPRODUCT('Рис. 21'!B$2:T$2,'Рис. 22'!A68:S68)+'Рис. 21'!U$2</f>
        <v>-3.249805343320237</v>
      </c>
      <c r="X68" s="60">
        <f t="shared" si="1"/>
        <v>3.7333882687606901E-2</v>
      </c>
    </row>
    <row r="69" spans="1:24" x14ac:dyDescent="0.25">
      <c r="A69" s="13">
        <v>0</v>
      </c>
      <c r="B69" s="13">
        <v>1</v>
      </c>
      <c r="C69" s="13">
        <v>1</v>
      </c>
      <c r="D69" s="13">
        <v>0</v>
      </c>
      <c r="E69" s="13">
        <v>0</v>
      </c>
      <c r="F69" s="13">
        <v>1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/>
      <c r="U69" s="14">
        <v>0</v>
      </c>
      <c r="V69" s="27">
        <f>SUMPRODUCT('Рис. 12'!B$2:T$2,'Рис. 22'!A69:S69)+'Рис. 12'!U$2</f>
        <v>0.1843110114366352</v>
      </c>
      <c r="W69" s="1">
        <f>SUMPRODUCT('Рис. 21'!B$2:T$2,'Рис. 22'!A69:S69)+'Рис. 21'!U$2</f>
        <v>-2.8095041674844694</v>
      </c>
      <c r="X69" s="60">
        <f t="shared" si="1"/>
        <v>5.6812744184282858E-2</v>
      </c>
    </row>
    <row r="70" spans="1:24" x14ac:dyDescent="0.25">
      <c r="A70" s="13">
        <v>0</v>
      </c>
      <c r="B70" s="13">
        <v>0</v>
      </c>
      <c r="C70" s="13">
        <v>0</v>
      </c>
      <c r="D70" s="13">
        <v>1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1</v>
      </c>
      <c r="S70" s="13">
        <v>0</v>
      </c>
      <c r="T70" s="13"/>
      <c r="U70" s="14">
        <v>0</v>
      </c>
      <c r="V70" s="27">
        <f>SUMPRODUCT('Рис. 12'!B$2:T$2,'Рис. 22'!A70:S70)+'Рис. 12'!U$2</f>
        <v>0.20462043760989101</v>
      </c>
      <c r="W70" s="1">
        <f>SUMPRODUCT('Рис. 21'!B$2:T$2,'Рис. 22'!A70:S70)+'Рис. 21'!U$2</f>
        <v>-1.7792888842214121</v>
      </c>
      <c r="X70" s="60">
        <f t="shared" si="1"/>
        <v>0.14439096469398841</v>
      </c>
    </row>
    <row r="71" spans="1:24" x14ac:dyDescent="0.25">
      <c r="A71" s="13">
        <v>1</v>
      </c>
      <c r="B71" s="13">
        <v>0</v>
      </c>
      <c r="C71" s="13">
        <v>1</v>
      </c>
      <c r="D71" s="13">
        <v>0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/>
      <c r="U71" s="14">
        <v>0</v>
      </c>
      <c r="V71" s="27">
        <f>SUMPRODUCT('Рис. 12'!B$2:T$2,'Рис. 22'!A71:S71)+'Рис. 12'!U$2</f>
        <v>0.36985300753128908</v>
      </c>
      <c r="W71" s="1">
        <f>SUMPRODUCT('Рис. 21'!B$2:T$2,'Рис. 22'!A71:S71)+'Рис. 21'!U$2</f>
        <v>-0.97131215057386422</v>
      </c>
      <c r="X71" s="60">
        <f t="shared" si="1"/>
        <v>0.27461904003884419</v>
      </c>
    </row>
    <row r="72" spans="1:24" x14ac:dyDescent="0.25">
      <c r="A72" s="13">
        <v>0</v>
      </c>
      <c r="B72" s="13">
        <v>0</v>
      </c>
      <c r="C72" s="13">
        <v>0</v>
      </c>
      <c r="D72" s="13">
        <v>1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/>
      <c r="U72" s="14">
        <v>0</v>
      </c>
      <c r="V72" s="27">
        <f>SUMPRODUCT('Рис. 12'!B$2:T$2,'Рис. 22'!A72:S72)+'Рис. 12'!U$2</f>
        <v>0.41943373145619278</v>
      </c>
      <c r="W72" s="1">
        <f>SUMPRODUCT('Рис. 21'!B$2:T$2,'Рис. 22'!A72:S72)+'Рис. 21'!U$2</f>
        <v>-0.21637908422316726</v>
      </c>
      <c r="X72" s="60">
        <f t="shared" si="1"/>
        <v>0.44611530477663064</v>
      </c>
    </row>
    <row r="73" spans="1:24" x14ac:dyDescent="0.25">
      <c r="A73" s="13">
        <v>0</v>
      </c>
      <c r="B73" s="13">
        <v>1</v>
      </c>
      <c r="C73" s="13">
        <v>1</v>
      </c>
      <c r="D73" s="13">
        <v>0</v>
      </c>
      <c r="E73" s="13">
        <v>0</v>
      </c>
      <c r="F73" s="13">
        <v>1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/>
      <c r="U73" s="14">
        <v>0</v>
      </c>
      <c r="V73" s="27">
        <f>SUMPRODUCT('Рис. 12'!B$2:T$2,'Рис. 22'!A73:S73)+'Рис. 12'!U$2</f>
        <v>0.1843110114366352</v>
      </c>
      <c r="W73" s="1">
        <f>SUMPRODUCT('Рис. 21'!B$2:T$2,'Рис. 22'!A73:S73)+'Рис. 21'!U$2</f>
        <v>-2.8095041674844694</v>
      </c>
      <c r="X73" s="60">
        <f t="shared" si="1"/>
        <v>5.6812744184282858E-2</v>
      </c>
    </row>
    <row r="74" spans="1:24" x14ac:dyDescent="0.25">
      <c r="A74" s="13">
        <v>0</v>
      </c>
      <c r="B74" s="13">
        <v>1</v>
      </c>
      <c r="C74" s="13">
        <v>0</v>
      </c>
      <c r="D74" s="13">
        <v>1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/>
      <c r="U74" s="14">
        <v>0</v>
      </c>
      <c r="V74" s="27">
        <f>SUMPRODUCT('Рис. 12'!B$2:T$2,'Рис. 22'!A74:S74)+'Рис. 12'!U$2</f>
        <v>0.42990615970542806</v>
      </c>
      <c r="W74" s="1">
        <f>SUMPRODUCT('Рис. 21'!B$2:T$2,'Рис. 22'!A74:S74)+'Рис. 21'!U$2</f>
        <v>-0.34311298015331626</v>
      </c>
      <c r="X74" s="60">
        <f t="shared" si="1"/>
        <v>0.41505349570771527</v>
      </c>
    </row>
    <row r="75" spans="1:24" x14ac:dyDescent="0.25">
      <c r="A75" s="13">
        <v>1</v>
      </c>
      <c r="B75" s="13">
        <v>0</v>
      </c>
      <c r="C75" s="13">
        <v>1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1</v>
      </c>
      <c r="R75" s="13">
        <v>0</v>
      </c>
      <c r="S75" s="13">
        <v>0</v>
      </c>
      <c r="T75" s="13"/>
      <c r="U75" s="14">
        <v>0</v>
      </c>
      <c r="V75" s="27">
        <f>SUMPRODUCT('Рис. 12'!B$2:T$2,'Рис. 22'!A75:S75)+'Рис. 12'!U$2</f>
        <v>0.54721253031600969</v>
      </c>
      <c r="W75" s="1">
        <f>SUMPRODUCT('Рис. 21'!B$2:T$2,'Рис. 22'!A75:S75)+'Рис. 21'!U$2</f>
        <v>0.41495676909097473</v>
      </c>
      <c r="X75" s="60">
        <f t="shared" si="1"/>
        <v>0.60227582141732694</v>
      </c>
    </row>
    <row r="76" spans="1:24" x14ac:dyDescent="0.25">
      <c r="A76" s="13">
        <v>0</v>
      </c>
      <c r="B76" s="13">
        <v>0</v>
      </c>
      <c r="C76" s="13">
        <v>0</v>
      </c>
      <c r="D76" s="13">
        <v>0</v>
      </c>
      <c r="E76" s="13">
        <v>0</v>
      </c>
      <c r="F76" s="13">
        <v>0</v>
      </c>
      <c r="G76" s="13">
        <v>0</v>
      </c>
      <c r="H76" s="13">
        <v>0</v>
      </c>
      <c r="I76" s="13">
        <v>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1</v>
      </c>
      <c r="S76" s="13">
        <v>0</v>
      </c>
      <c r="T76" s="13"/>
      <c r="U76" s="14">
        <v>0</v>
      </c>
      <c r="V76" s="27">
        <f>SUMPRODUCT('Рис. 12'!B$2:T$2,'Рис. 22'!A76:S76)+'Рис. 12'!U$2</f>
        <v>0.11051003662615538</v>
      </c>
      <c r="W76" s="1">
        <f>SUMPRODUCT('Рис. 21'!B$2:T$2,'Рис. 22'!A76:S76)+'Рис. 21'!U$2</f>
        <v>-1.8044908463150464</v>
      </c>
      <c r="X76" s="60">
        <f t="shared" si="1"/>
        <v>0.14130527590106703</v>
      </c>
    </row>
    <row r="77" spans="1:24" x14ac:dyDescent="0.25">
      <c r="A77" s="13">
        <v>0</v>
      </c>
      <c r="B77" s="13">
        <v>0</v>
      </c>
      <c r="C77" s="13">
        <v>1</v>
      </c>
      <c r="D77" s="13">
        <v>0</v>
      </c>
      <c r="E77" s="13">
        <v>0</v>
      </c>
      <c r="F77" s="13">
        <v>1</v>
      </c>
      <c r="G77" s="13">
        <v>1</v>
      </c>
      <c r="H77" s="13">
        <v>0</v>
      </c>
      <c r="I77" s="13">
        <v>0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1</v>
      </c>
      <c r="S77" s="13">
        <v>0</v>
      </c>
      <c r="T77" s="13"/>
      <c r="U77" s="14">
        <v>0</v>
      </c>
      <c r="V77" s="27">
        <f>SUMPRODUCT('Рис. 12'!B$2:T$2,'Рис. 22'!A77:S77)+'Рис. 12'!U$2</f>
        <v>-0.24139591557959766</v>
      </c>
      <c r="W77" s="1">
        <f>SUMPRODUCT('Рис. 21'!B$2:T$2,'Рис. 22'!A77:S77)+'Рис. 21'!U$2</f>
        <v>-6.2711846138661107</v>
      </c>
      <c r="X77" s="60">
        <f t="shared" si="1"/>
        <v>1.8864230326048662E-3</v>
      </c>
    </row>
    <row r="78" spans="1:24" x14ac:dyDescent="0.25">
      <c r="A78" s="13">
        <v>1</v>
      </c>
      <c r="B78" s="13">
        <v>0</v>
      </c>
      <c r="C78" s="13">
        <v>0</v>
      </c>
      <c r="D78" s="13">
        <v>0</v>
      </c>
      <c r="E78" s="13">
        <v>0</v>
      </c>
      <c r="F78" s="13">
        <v>1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13"/>
      <c r="U78" s="14">
        <v>0</v>
      </c>
      <c r="V78" s="27">
        <f>SUMPRODUCT('Рис. 12'!B$2:T$2,'Рис. 22'!A78:S78)+'Рис. 12'!U$2</f>
        <v>2.9304397354480483E-2</v>
      </c>
      <c r="W78" s="1">
        <f>SUMPRODUCT('Рис. 21'!B$2:T$2,'Рис. 22'!A78:S78)+'Рис. 21'!U$2</f>
        <v>-3.1118454736173073</v>
      </c>
      <c r="X78" s="60">
        <f t="shared" si="1"/>
        <v>4.2621276619809009E-2</v>
      </c>
    </row>
    <row r="79" spans="1:24" x14ac:dyDescent="0.25">
      <c r="A79" s="13">
        <v>0</v>
      </c>
      <c r="B79" s="13">
        <v>0</v>
      </c>
      <c r="C79" s="13">
        <v>1</v>
      </c>
      <c r="D79" s="13">
        <v>0</v>
      </c>
      <c r="E79" s="13">
        <v>0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1</v>
      </c>
      <c r="P79" s="13">
        <v>0</v>
      </c>
      <c r="Q79" s="13">
        <v>0</v>
      </c>
      <c r="R79" s="13">
        <v>1</v>
      </c>
      <c r="S79" s="13">
        <v>1</v>
      </c>
      <c r="T79" s="13"/>
      <c r="U79" s="14">
        <v>0</v>
      </c>
      <c r="V79" s="27">
        <f>SUMPRODUCT('Рис. 12'!B$2:T$2,'Рис. 22'!A79:S79)+'Рис. 12'!U$2</f>
        <v>0.3559221094960921</v>
      </c>
      <c r="W79" s="1">
        <f>SUMPRODUCT('Рис. 21'!B$2:T$2,'Рис. 22'!A79:S79)+'Рис. 21'!U$2</f>
        <v>-1.3215806445666543</v>
      </c>
      <c r="X79" s="60">
        <f t="shared" si="1"/>
        <v>0.21055543561782974</v>
      </c>
    </row>
    <row r="80" spans="1:24" x14ac:dyDescent="0.25">
      <c r="A80" s="13">
        <v>0</v>
      </c>
      <c r="B80" s="13">
        <v>0</v>
      </c>
      <c r="C80" s="13">
        <v>1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1</v>
      </c>
      <c r="S80" s="13">
        <v>0</v>
      </c>
      <c r="T80" s="13"/>
      <c r="U80" s="14">
        <v>0</v>
      </c>
      <c r="V80" s="27">
        <f>SUMPRODUCT('Рис. 12'!B$2:T$2,'Рис. 22'!A80:S80)+'Рис. 12'!U$2</f>
        <v>0.20504196807203107</v>
      </c>
      <c r="W80" s="1">
        <f>SUMPRODUCT('Рис. 21'!B$2:T$2,'Рис. 22'!A80:S80)+'Рис. 21'!U$2</f>
        <v>-1.9548187974120843</v>
      </c>
      <c r="X80" s="60">
        <f t="shared" si="1"/>
        <v>0.124028867313573</v>
      </c>
    </row>
    <row r="81" spans="1:24" x14ac:dyDescent="0.25">
      <c r="A81" s="13">
        <v>0</v>
      </c>
      <c r="B81" s="13">
        <v>1</v>
      </c>
      <c r="C81" s="13">
        <v>0</v>
      </c>
      <c r="D81" s="13">
        <v>0</v>
      </c>
      <c r="E81" s="13">
        <v>0</v>
      </c>
      <c r="F81" s="13">
        <v>1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/>
      <c r="U81" s="14">
        <v>0</v>
      </c>
      <c r="V81" s="27">
        <f>SUMPRODUCT('Рис. 12'!B$2:T$2,'Рис. 22'!A81:S81)+'Рис. 12'!U$2</f>
        <v>8.9779079990759542E-2</v>
      </c>
      <c r="W81" s="1">
        <f>SUMPRODUCT('Рис. 21'!B$2:T$2,'Рис. 22'!A81:S81)+'Рис. 21'!U$2</f>
        <v>-2.6591762163874315</v>
      </c>
      <c r="X81" s="60">
        <f t="shared" si="1"/>
        <v>6.5425685782085713E-2</v>
      </c>
    </row>
    <row r="82" spans="1:24" x14ac:dyDescent="0.25">
      <c r="A82" s="13">
        <v>1</v>
      </c>
      <c r="B82" s="13">
        <v>0</v>
      </c>
      <c r="C82" s="13">
        <v>1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1</v>
      </c>
      <c r="P82" s="13">
        <v>0</v>
      </c>
      <c r="Q82" s="13">
        <v>0</v>
      </c>
      <c r="R82" s="13">
        <v>0</v>
      </c>
      <c r="S82" s="13">
        <v>0</v>
      </c>
      <c r="T82" s="13"/>
      <c r="U82" s="14">
        <v>0</v>
      </c>
      <c r="V82" s="27">
        <f>SUMPRODUCT('Рис. 12'!B$2:T$2,'Рис. 22'!A82:S82)+'Рис. 12'!U$2</f>
        <v>0.2539859088504669</v>
      </c>
      <c r="W82" s="1">
        <f>SUMPRODUCT('Рис. 21'!B$2:T$2,'Рис. 22'!A82:S82)+'Рис. 21'!U$2</f>
        <v>-2.4166266475790548</v>
      </c>
      <c r="X82" s="60">
        <f t="shared" si="1"/>
        <v>8.1913586690471177E-2</v>
      </c>
    </row>
    <row r="83" spans="1:24" x14ac:dyDescent="0.25">
      <c r="A83" s="13">
        <v>1</v>
      </c>
      <c r="B83" s="13">
        <v>0</v>
      </c>
      <c r="C83" s="13">
        <v>1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1</v>
      </c>
      <c r="S83" s="13">
        <v>0</v>
      </c>
      <c r="T83" s="13"/>
      <c r="U83" s="14">
        <v>0</v>
      </c>
      <c r="V83" s="27">
        <f>SUMPRODUCT('Рис. 12'!B$2:T$2,'Рис. 22'!A83:S83)+'Рис. 12'!U$2</f>
        <v>0.15503971368498731</v>
      </c>
      <c r="W83" s="1">
        <f>SUMPRODUCT('Рис. 21'!B$2:T$2,'Рис. 22'!A83:S83)+'Рис. 21'!U$2</f>
        <v>-2.5342219505721091</v>
      </c>
      <c r="X83" s="60">
        <f t="shared" si="1"/>
        <v>7.3493645979266969E-2</v>
      </c>
    </row>
    <row r="84" spans="1:24" x14ac:dyDescent="0.25">
      <c r="A84" s="13">
        <v>1</v>
      </c>
      <c r="B84" s="13">
        <v>0</v>
      </c>
      <c r="C84" s="13">
        <v>0</v>
      </c>
      <c r="D84" s="13">
        <v>1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1</v>
      </c>
      <c r="S84" s="13">
        <v>0</v>
      </c>
      <c r="T84" s="13"/>
      <c r="U84" s="14">
        <v>0</v>
      </c>
      <c r="V84" s="27">
        <f>SUMPRODUCT('Рис. 12'!B$2:T$2,'Рис. 22'!A84:S84)+'Рис. 12'!U$2</f>
        <v>0.15461818322284726</v>
      </c>
      <c r="W84" s="1">
        <f>SUMPRODUCT('Рис. 21'!B$2:T$2,'Рис. 22'!A84:S84)+'Рис. 21'!U$2</f>
        <v>-2.3586920373814366</v>
      </c>
      <c r="X84" s="60">
        <f t="shared" si="1"/>
        <v>8.6377358253093353E-2</v>
      </c>
    </row>
    <row r="85" spans="1:24" x14ac:dyDescent="0.25">
      <c r="A85" s="13">
        <v>1</v>
      </c>
      <c r="B85" s="13">
        <v>0</v>
      </c>
      <c r="C85" s="13">
        <v>1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/>
      <c r="U85" s="14">
        <v>0</v>
      </c>
      <c r="V85" s="27">
        <f>SUMPRODUCT('Рис. 12'!B$2:T$2,'Рис. 22'!A85:S85)+'Рис. 12'!U$2</f>
        <v>0.36985300753128908</v>
      </c>
      <c r="W85" s="1">
        <f>SUMPRODUCT('Рис. 21'!B$2:T$2,'Рис. 22'!A85:S85)+'Рис. 21'!U$2</f>
        <v>-0.97131215057386422</v>
      </c>
      <c r="X85" s="60">
        <f t="shared" si="1"/>
        <v>0.27461904003884419</v>
      </c>
    </row>
    <row r="86" spans="1:24" x14ac:dyDescent="0.25">
      <c r="A86" s="13">
        <v>0</v>
      </c>
      <c r="B86" s="13">
        <v>1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/>
      <c r="U86" s="14">
        <v>0</v>
      </c>
      <c r="V86" s="27">
        <f>SUMPRODUCT('Рис. 12'!B$2:T$2,'Рис. 22'!A86:S86)+'Рис. 12'!U$2</f>
        <v>0.33579575872169243</v>
      </c>
      <c r="W86" s="1">
        <f>SUMPRODUCT('Рис. 21'!B$2:T$2,'Рис. 22'!A86:S86)+'Рис. 21'!U$2</f>
        <v>-0.36831494224695061</v>
      </c>
      <c r="X86" s="60">
        <f t="shared" si="1"/>
        <v>0.40894825359117204</v>
      </c>
    </row>
    <row r="87" spans="1:24" x14ac:dyDescent="0.25">
      <c r="A87" s="13">
        <v>1</v>
      </c>
      <c r="B87" s="13">
        <v>0</v>
      </c>
      <c r="C87" s="13">
        <v>1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/>
      <c r="U87" s="14">
        <v>0</v>
      </c>
      <c r="V87" s="27">
        <f>SUMPRODUCT('Рис. 12'!B$2:T$2,'Рис. 22'!A87:S87)+'Рис. 12'!U$2</f>
        <v>0.36985300753128908</v>
      </c>
      <c r="W87" s="1">
        <f>SUMPRODUCT('Рис. 21'!B$2:T$2,'Рис. 22'!A87:S87)+'Рис. 21'!U$2</f>
        <v>-0.97131215057386422</v>
      </c>
      <c r="X87" s="60">
        <f t="shared" si="1"/>
        <v>0.27461904003884419</v>
      </c>
    </row>
    <row r="88" spans="1:24" x14ac:dyDescent="0.25">
      <c r="A88" s="13">
        <v>0</v>
      </c>
      <c r="B88" s="13">
        <v>0</v>
      </c>
      <c r="C88" s="13">
        <v>1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1</v>
      </c>
      <c r="R88" s="13">
        <v>0</v>
      </c>
      <c r="S88" s="13">
        <v>0</v>
      </c>
      <c r="T88" s="13"/>
      <c r="U88" s="14">
        <v>0</v>
      </c>
      <c r="V88" s="27">
        <f>SUMPRODUCT('Рис. 12'!B$2:T$2,'Рис. 22'!A88:S88)+'Рис. 12'!U$2</f>
        <v>0.59721478470305345</v>
      </c>
      <c r="W88" s="1">
        <f>SUMPRODUCT('Рис. 21'!B$2:T$2,'Рис. 22'!A88:S88)+'Рис. 21'!U$2</f>
        <v>0.99435992225099956</v>
      </c>
      <c r="X88" s="60">
        <f t="shared" si="1"/>
        <v>0.72994822798751924</v>
      </c>
    </row>
    <row r="89" spans="1:24" x14ac:dyDescent="0.25">
      <c r="A89" s="13">
        <v>0</v>
      </c>
      <c r="B89" s="13">
        <v>0</v>
      </c>
      <c r="C89" s="13">
        <v>0</v>
      </c>
      <c r="D89" s="13">
        <v>0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/>
      <c r="U89" s="14">
        <v>0</v>
      </c>
      <c r="V89" s="27">
        <f>SUMPRODUCT('Рис. 12'!B$2:T$2,'Рис. 22'!A89:S89)+'Рис. 12'!U$2</f>
        <v>0.32532333047245715</v>
      </c>
      <c r="W89" s="1">
        <f>SUMPRODUCT('Рис. 21'!B$2:T$2,'Рис. 22'!A89:S89)+'Рис. 21'!U$2</f>
        <v>-0.24158104631680161</v>
      </c>
      <c r="X89" s="60">
        <f t="shared" si="1"/>
        <v>0.43989676358403007</v>
      </c>
    </row>
    <row r="90" spans="1:24" x14ac:dyDescent="0.25">
      <c r="A90" s="13">
        <v>1</v>
      </c>
      <c r="B90" s="13">
        <v>0</v>
      </c>
      <c r="C90" s="13">
        <v>0</v>
      </c>
      <c r="D90" s="13">
        <v>1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1</v>
      </c>
      <c r="T90" s="13"/>
      <c r="U90" s="14">
        <v>0</v>
      </c>
      <c r="V90" s="27">
        <f>SUMPRODUCT('Рис. 12'!B$2:T$2,'Рис. 22'!A90:S90)+'Рис. 12'!U$2</f>
        <v>0.63617871717403218</v>
      </c>
      <c r="W90" s="1">
        <f>SUMPRODUCT('Рис. 21'!B$2:T$2,'Рис. 22'!A90:S90)+'Рис. 21'!U$2</f>
        <v>1.2827704124674286</v>
      </c>
      <c r="X90" s="60">
        <f t="shared" si="1"/>
        <v>0.78292099288772066</v>
      </c>
    </row>
    <row r="91" spans="1:24" x14ac:dyDescent="0.25">
      <c r="A91" s="13">
        <v>1</v>
      </c>
      <c r="B91" s="13">
        <v>0</v>
      </c>
      <c r="C91" s="13">
        <v>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1</v>
      </c>
      <c r="P91" s="13">
        <v>0</v>
      </c>
      <c r="Q91" s="13">
        <v>0</v>
      </c>
      <c r="R91" s="13">
        <v>0</v>
      </c>
      <c r="S91" s="13">
        <v>0</v>
      </c>
      <c r="T91" s="13"/>
      <c r="U91" s="14">
        <v>0</v>
      </c>
      <c r="V91" s="27">
        <f>SUMPRODUCT('Рис. 12'!B$2:T$2,'Рис. 22'!A91:S91)+'Рис. 12'!U$2</f>
        <v>0.15945397740459125</v>
      </c>
      <c r="W91" s="1">
        <f>SUMPRODUCT('Рис. 21'!B$2:T$2,'Рис. 22'!A91:S91)+'Рис. 21'!U$2</f>
        <v>-2.2662986964820169</v>
      </c>
      <c r="X91" s="60">
        <f t="shared" si="1"/>
        <v>9.3952815052950389E-2</v>
      </c>
    </row>
    <row r="92" spans="1:24" x14ac:dyDescent="0.25">
      <c r="A92" s="13">
        <v>0</v>
      </c>
      <c r="B92" s="13">
        <v>1</v>
      </c>
      <c r="C92" s="13">
        <v>0</v>
      </c>
      <c r="D92" s="13">
        <v>1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/>
      <c r="U92" s="14">
        <v>0</v>
      </c>
      <c r="V92" s="27">
        <f>SUMPRODUCT('Рис. 12'!B$2:T$2,'Рис. 22'!A92:S92)+'Рис. 12'!U$2</f>
        <v>0.42990615970542806</v>
      </c>
      <c r="W92" s="1">
        <f>SUMPRODUCT('Рис. 21'!B$2:T$2,'Рис. 22'!A92:S92)+'Рис. 21'!U$2</f>
        <v>-0.34311298015331626</v>
      </c>
      <c r="X92" s="60">
        <f t="shared" si="1"/>
        <v>0.41505349570771527</v>
      </c>
    </row>
    <row r="93" spans="1:24" x14ac:dyDescent="0.25">
      <c r="A93" s="13">
        <v>0</v>
      </c>
      <c r="B93" s="13">
        <v>0</v>
      </c>
      <c r="C93" s="13">
        <v>1</v>
      </c>
      <c r="D93" s="13">
        <v>0</v>
      </c>
      <c r="E93" s="13">
        <v>0</v>
      </c>
      <c r="F93" s="13">
        <v>1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/>
      <c r="U93" s="14">
        <v>0</v>
      </c>
      <c r="V93" s="27">
        <f>SUMPRODUCT('Рис. 12'!B$2:T$2,'Рис. 22'!A93:S93)+'Рис. 12'!U$2</f>
        <v>0.17383858318739992</v>
      </c>
      <c r="W93" s="1">
        <f>SUMPRODUCT('Рис. 21'!B$2:T$2,'Рис. 22'!A93:S93)+'Рис. 21'!U$2</f>
        <v>-2.6827702715543205</v>
      </c>
      <c r="X93" s="60">
        <f t="shared" si="1"/>
        <v>6.399773096761921E-2</v>
      </c>
    </row>
    <row r="94" spans="1:24" x14ac:dyDescent="0.25">
      <c r="A94" s="13">
        <v>0</v>
      </c>
      <c r="B94" s="13">
        <v>0</v>
      </c>
      <c r="C94" s="13">
        <v>1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/>
      <c r="U94" s="14">
        <v>0</v>
      </c>
      <c r="V94" s="27">
        <f>SUMPRODUCT('Рис. 12'!B$2:T$2,'Рис. 22'!A94:S94)+'Рис. 12'!U$2</f>
        <v>0.41985526191833283</v>
      </c>
      <c r="W94" s="1">
        <f>SUMPRODUCT('Рис. 21'!B$2:T$2,'Рис. 22'!A94:S94)+'Рис. 21'!U$2</f>
        <v>-0.39190899741383955</v>
      </c>
      <c r="X94" s="60">
        <f t="shared" si="1"/>
        <v>0.40325783303081747</v>
      </c>
    </row>
    <row r="95" spans="1:24" x14ac:dyDescent="0.25">
      <c r="A95" s="13">
        <v>1</v>
      </c>
      <c r="B95" s="13">
        <v>0</v>
      </c>
      <c r="C95" s="13">
        <v>0</v>
      </c>
      <c r="D95" s="13">
        <v>1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/>
      <c r="U95" s="14">
        <v>0</v>
      </c>
      <c r="V95" s="27">
        <f>SUMPRODUCT('Рис. 12'!B$2:T$2,'Рис. 22'!A95:S95)+'Рис. 12'!U$2</f>
        <v>0.36943147706914903</v>
      </c>
      <c r="W95" s="1">
        <f>SUMPRODUCT('Рис. 21'!B$2:T$2,'Рис. 22'!A95:S95)+'Рис. 21'!U$2</f>
        <v>-0.79578223738319198</v>
      </c>
      <c r="X95" s="60">
        <f t="shared" si="1"/>
        <v>0.31092846135341967</v>
      </c>
    </row>
    <row r="96" spans="1:24" x14ac:dyDescent="0.25">
      <c r="A96" s="13">
        <v>0</v>
      </c>
      <c r="B96" s="13">
        <v>1</v>
      </c>
      <c r="C96" s="13">
        <v>0</v>
      </c>
      <c r="D96" s="13">
        <v>0</v>
      </c>
      <c r="E96" s="13">
        <v>0</v>
      </c>
      <c r="F96" s="13">
        <v>1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/>
      <c r="U96" s="14">
        <v>0</v>
      </c>
      <c r="V96" s="27">
        <f>SUMPRODUCT('Рис. 12'!B$2:T$2,'Рис. 22'!A96:S96)+'Рис. 12'!U$2</f>
        <v>8.9779079990759542E-2</v>
      </c>
      <c r="W96" s="1">
        <f>SUMPRODUCT('Рис. 21'!B$2:T$2,'Рис. 22'!A96:S96)+'Рис. 21'!U$2</f>
        <v>-2.6591762163874315</v>
      </c>
      <c r="X96" s="60">
        <f t="shared" si="1"/>
        <v>6.5425685782085713E-2</v>
      </c>
    </row>
    <row r="97" spans="1:24" x14ac:dyDescent="0.25">
      <c r="A97" s="13">
        <v>1</v>
      </c>
      <c r="B97" s="13">
        <v>0</v>
      </c>
      <c r="C97" s="13">
        <v>1</v>
      </c>
      <c r="D97" s="13">
        <v>0</v>
      </c>
      <c r="E97" s="13">
        <v>0</v>
      </c>
      <c r="F97" s="13">
        <v>0</v>
      </c>
      <c r="G97" s="13">
        <v>1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1</v>
      </c>
      <c r="R97" s="13">
        <v>1</v>
      </c>
      <c r="S97" s="13">
        <v>0</v>
      </c>
      <c r="T97" s="13"/>
      <c r="U97" s="14">
        <v>0</v>
      </c>
      <c r="V97" s="27">
        <f>SUMPRODUCT('Рис. 12'!B$2:T$2,'Рис. 22'!A97:S97)+'Рис. 12'!U$2</f>
        <v>0.13197803154901211</v>
      </c>
      <c r="W97" s="1">
        <f>SUMPRODUCT('Рис. 21'!B$2:T$2,'Рис. 22'!A97:S97)+'Рис. 21'!U$2</f>
        <v>-3.1734575732208152</v>
      </c>
      <c r="X97" s="60">
        <f t="shared" si="1"/>
        <v>4.0176869914527034E-2</v>
      </c>
    </row>
    <row r="98" spans="1:24" x14ac:dyDescent="0.25">
      <c r="A98" s="13">
        <v>1</v>
      </c>
      <c r="B98" s="13">
        <v>0</v>
      </c>
      <c r="C98" s="13">
        <v>1</v>
      </c>
      <c r="D98" s="13">
        <v>0</v>
      </c>
      <c r="E98" s="13">
        <v>0</v>
      </c>
      <c r="F98" s="13">
        <v>1</v>
      </c>
      <c r="G98" s="13">
        <v>1</v>
      </c>
      <c r="H98" s="13">
        <v>0</v>
      </c>
      <c r="I98" s="13">
        <v>0</v>
      </c>
      <c r="J98" s="13">
        <v>0</v>
      </c>
      <c r="K98" s="13">
        <v>0</v>
      </c>
      <c r="L98" s="13">
        <v>1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/>
      <c r="U98" s="14">
        <v>0</v>
      </c>
      <c r="V98" s="27">
        <f>SUMPRODUCT('Рис. 12'!B$2:T$2,'Рис. 22'!A98:S98)+'Рис. 12'!U$2</f>
        <v>0.12105711239007871</v>
      </c>
      <c r="W98" s="1">
        <f>SUMPRODUCT('Рис. 21'!B$2:T$2,'Рис. 22'!A98:S98)+'Рис. 21'!U$2</f>
        <v>-3.3521770249120997</v>
      </c>
      <c r="X98" s="60">
        <f t="shared" si="1"/>
        <v>3.3823946981226122E-2</v>
      </c>
    </row>
    <row r="99" spans="1:24" x14ac:dyDescent="0.25">
      <c r="A99" s="13">
        <v>1</v>
      </c>
      <c r="B99" s="13">
        <v>0</v>
      </c>
      <c r="C99" s="13">
        <v>1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1</v>
      </c>
      <c r="P99" s="13">
        <v>0</v>
      </c>
      <c r="Q99" s="13">
        <v>0</v>
      </c>
      <c r="R99" s="13">
        <v>0</v>
      </c>
      <c r="S99" s="13">
        <v>0</v>
      </c>
      <c r="T99" s="13"/>
      <c r="U99" s="14">
        <v>0</v>
      </c>
      <c r="V99" s="27">
        <f>SUMPRODUCT('Рис. 12'!B$2:T$2,'Рис. 22'!A99:S99)+'Рис. 12'!U$2</f>
        <v>0.2539859088504669</v>
      </c>
      <c r="W99" s="1">
        <f>SUMPRODUCT('Рис. 21'!B$2:T$2,'Рис. 22'!A99:S99)+'Рис. 21'!U$2</f>
        <v>-2.4166266475790548</v>
      </c>
      <c r="X99" s="60">
        <f t="shared" si="1"/>
        <v>8.1913586690471177E-2</v>
      </c>
    </row>
    <row r="100" spans="1:24" x14ac:dyDescent="0.25">
      <c r="A100" s="13">
        <v>0</v>
      </c>
      <c r="B100" s="13">
        <v>0</v>
      </c>
      <c r="C100" s="13">
        <v>0</v>
      </c>
      <c r="D100" s="13">
        <v>1</v>
      </c>
      <c r="E100" s="13">
        <v>0</v>
      </c>
      <c r="F100" s="13">
        <v>0</v>
      </c>
      <c r="G100" s="13">
        <v>1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/>
      <c r="U100" s="14">
        <v>0</v>
      </c>
      <c r="V100" s="27">
        <f>SUMPRODUCT('Рис. 12'!B$2:T$2,'Рис. 22'!A100:S100)+'Рис. 12'!U$2</f>
        <v>0.21901252653549697</v>
      </c>
      <c r="W100" s="1">
        <f>SUMPRODUCT('Рис. 21'!B$2:T$2,'Рис. 22'!A100:S100)+'Рис. 21'!U$2</f>
        <v>-2.2418836265367124</v>
      </c>
      <c r="X100" s="60">
        <f t="shared" si="1"/>
        <v>9.6051869638724863E-2</v>
      </c>
    </row>
    <row r="101" spans="1:24" x14ac:dyDescent="0.25">
      <c r="A101" s="13">
        <v>1</v>
      </c>
      <c r="B101" s="13">
        <v>0</v>
      </c>
      <c r="C101" s="13">
        <v>0</v>
      </c>
      <c r="D101" s="13">
        <v>0</v>
      </c>
      <c r="E101" s="13">
        <v>0</v>
      </c>
      <c r="F101" s="13">
        <v>1</v>
      </c>
      <c r="G101" s="13">
        <v>1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1</v>
      </c>
      <c r="P101" s="13">
        <v>0</v>
      </c>
      <c r="Q101" s="13">
        <v>0</v>
      </c>
      <c r="R101" s="13">
        <v>0</v>
      </c>
      <c r="S101" s="13">
        <v>0</v>
      </c>
      <c r="T101" s="13"/>
      <c r="U101" s="14">
        <v>0</v>
      </c>
      <c r="V101" s="27">
        <f>SUMPRODUCT('Рис. 12'!B$2:T$2,'Рис. 22'!A101:S101)+'Рис. 12'!U$2</f>
        <v>-0.28698390624703746</v>
      </c>
      <c r="W101" s="1">
        <f>SUMPRODUCT('Рис. 21'!B$2:T$2,'Рис. 22'!A101:S101)+'Рис. 21'!U$2</f>
        <v>-6.5826645129360433</v>
      </c>
      <c r="X101" s="60">
        <f t="shared" si="1"/>
        <v>1.3822430343024324E-3</v>
      </c>
    </row>
    <row r="102" spans="1:24" x14ac:dyDescent="0.25">
      <c r="A102" s="13">
        <v>0</v>
      </c>
      <c r="B102" s="13">
        <v>1</v>
      </c>
      <c r="C102" s="13">
        <v>1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1</v>
      </c>
      <c r="S102" s="13">
        <v>0</v>
      </c>
      <c r="T102" s="13"/>
      <c r="U102" s="14">
        <v>0</v>
      </c>
      <c r="V102" s="27">
        <f>SUMPRODUCT('Рис. 12'!B$2:T$2,'Рис. 22'!A102:S102)+'Рис. 12'!U$2</f>
        <v>0.21551439632126634</v>
      </c>
      <c r="W102" s="1">
        <f>SUMPRODUCT('Рис. 21'!B$2:T$2,'Рис. 22'!A102:S102)+'Рис. 21'!U$2</f>
        <v>-2.0815526933422333</v>
      </c>
      <c r="X102" s="60">
        <f t="shared" si="1"/>
        <v>0.11090277342827884</v>
      </c>
    </row>
    <row r="103" spans="1:24" x14ac:dyDescent="0.25">
      <c r="A103" s="13">
        <v>1</v>
      </c>
      <c r="B103" s="13">
        <v>0</v>
      </c>
      <c r="C103" s="13">
        <v>0</v>
      </c>
      <c r="D103" s="13">
        <v>1</v>
      </c>
      <c r="E103" s="13">
        <v>0</v>
      </c>
      <c r="F103" s="13">
        <v>1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/>
      <c r="U103" s="14">
        <v>0</v>
      </c>
      <c r="V103" s="27">
        <f>SUMPRODUCT('Рис. 12'!B$2:T$2,'Рис. 22'!A103:S103)+'Рис. 12'!U$2</f>
        <v>0.12341479833821611</v>
      </c>
      <c r="W103" s="1">
        <f>SUMPRODUCT('Рис. 21'!B$2:T$2,'Рис. 22'!A103:S103)+'Рис. 21'!U$2</f>
        <v>-3.0866435115236732</v>
      </c>
      <c r="X103" s="60">
        <f t="shared" si="1"/>
        <v>4.3661571461210996E-2</v>
      </c>
    </row>
    <row r="104" spans="1:24" x14ac:dyDescent="0.25">
      <c r="A104" s="13">
        <v>0</v>
      </c>
      <c r="B104" s="13">
        <v>1</v>
      </c>
      <c r="C104" s="13">
        <v>1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/>
      <c r="U104" s="14">
        <v>0</v>
      </c>
      <c r="V104" s="27">
        <f>SUMPRODUCT('Рис. 12'!B$2:T$2,'Рис. 22'!A104:S104)+'Рис. 12'!U$2</f>
        <v>0.43032769016756811</v>
      </c>
      <c r="W104" s="1">
        <f>SUMPRODUCT('Рис. 21'!B$2:T$2,'Рис. 22'!A104:S104)+'Рис. 21'!U$2</f>
        <v>-0.5186428933439885</v>
      </c>
      <c r="X104" s="60">
        <f t="shared" si="1"/>
        <v>0.37316962533031278</v>
      </c>
    </row>
    <row r="105" spans="1:24" x14ac:dyDescent="0.25">
      <c r="A105" s="13">
        <v>0</v>
      </c>
      <c r="B105" s="13">
        <v>0</v>
      </c>
      <c r="C105" s="13">
        <v>1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/>
      <c r="U105" s="14">
        <v>0</v>
      </c>
      <c r="V105" s="27">
        <f>SUMPRODUCT('Рис. 12'!B$2:T$2,'Рис. 22'!A105:S105)+'Рис. 12'!U$2</f>
        <v>0.41985526191833283</v>
      </c>
      <c r="W105" s="1">
        <f>SUMPRODUCT('Рис. 21'!B$2:T$2,'Рис. 22'!A105:S105)+'Рис. 21'!U$2</f>
        <v>-0.39190899741383955</v>
      </c>
      <c r="X105" s="60">
        <f t="shared" si="1"/>
        <v>0.40325783303081747</v>
      </c>
    </row>
    <row r="106" spans="1:24" x14ac:dyDescent="0.25">
      <c r="A106" s="13">
        <v>0</v>
      </c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/>
      <c r="U106" s="14">
        <v>0</v>
      </c>
      <c r="V106" s="27">
        <f>SUMPRODUCT('Рис. 12'!B$2:T$2,'Рис. 22'!A106:S106)+'Рис. 12'!U$2</f>
        <v>0.32532333047245715</v>
      </c>
      <c r="W106" s="1">
        <f>SUMPRODUCT('Рис. 21'!B$2:T$2,'Рис. 22'!A106:S106)+'Рис. 21'!U$2</f>
        <v>-0.24158104631680161</v>
      </c>
      <c r="X106" s="60">
        <f t="shared" si="1"/>
        <v>0.43989676358403007</v>
      </c>
    </row>
    <row r="107" spans="1:24" x14ac:dyDescent="0.25">
      <c r="A107" s="13">
        <v>0</v>
      </c>
      <c r="B107" s="13">
        <v>0</v>
      </c>
      <c r="C107" s="13">
        <v>1</v>
      </c>
      <c r="D107" s="13">
        <v>0</v>
      </c>
      <c r="E107" s="13">
        <v>0</v>
      </c>
      <c r="F107" s="13">
        <v>1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/>
      <c r="U107" s="14">
        <v>0</v>
      </c>
      <c r="V107" s="27">
        <f>SUMPRODUCT('Рис. 12'!B$2:T$2,'Рис. 22'!A107:S107)+'Рис. 12'!U$2</f>
        <v>0.17383858318739992</v>
      </c>
      <c r="W107" s="1">
        <f>SUMPRODUCT('Рис. 21'!B$2:T$2,'Рис. 22'!A107:S107)+'Рис. 21'!U$2</f>
        <v>-2.6827702715543205</v>
      </c>
      <c r="X107" s="60">
        <f t="shared" si="1"/>
        <v>6.399773096761921E-2</v>
      </c>
    </row>
    <row r="108" spans="1:24" x14ac:dyDescent="0.25">
      <c r="A108" s="13">
        <v>0</v>
      </c>
      <c r="B108" s="13">
        <v>1</v>
      </c>
      <c r="C108" s="13">
        <v>1</v>
      </c>
      <c r="D108" s="13">
        <v>0</v>
      </c>
      <c r="E108" s="13">
        <v>0</v>
      </c>
      <c r="F108" s="13">
        <v>0</v>
      </c>
      <c r="G108" s="13">
        <v>1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/>
      <c r="U108" s="14">
        <v>0</v>
      </c>
      <c r="V108" s="27">
        <f>SUMPRODUCT('Рис. 12'!B$2:T$2,'Рис. 22'!A108:S108)+'Рис. 12'!U$2</f>
        <v>0.22990648524687229</v>
      </c>
      <c r="W108" s="1">
        <f>SUMPRODUCT('Рис. 21'!B$2:T$2,'Рис. 22'!A108:S108)+'Рис. 21'!U$2</f>
        <v>-2.5441474356575333</v>
      </c>
      <c r="X108" s="60">
        <f t="shared" si="1"/>
        <v>7.2820651076148338E-2</v>
      </c>
    </row>
    <row r="109" spans="1:24" x14ac:dyDescent="0.25">
      <c r="A109" s="13">
        <v>1</v>
      </c>
      <c r="B109" s="13">
        <v>0</v>
      </c>
      <c r="C109" s="13">
        <v>1</v>
      </c>
      <c r="D109" s="13">
        <v>0</v>
      </c>
      <c r="E109" s="13">
        <v>0</v>
      </c>
      <c r="F109" s="13">
        <v>1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1</v>
      </c>
      <c r="S109" s="13">
        <v>0</v>
      </c>
      <c r="T109" s="13"/>
      <c r="U109" s="14">
        <v>0</v>
      </c>
      <c r="V109" s="27">
        <f>SUMPRODUCT('Рис. 12'!B$2:T$2,'Рис. 22'!A109:S109)+'Рис. 12'!U$2</f>
        <v>-9.0976965045945601E-2</v>
      </c>
      <c r="W109" s="1">
        <f>SUMPRODUCT('Рис. 21'!B$2:T$2,'Рис. 22'!A109:S109)+'Рис. 21'!U$2</f>
        <v>-4.8250832247125901</v>
      </c>
      <c r="X109" s="60">
        <f t="shared" si="1"/>
        <v>7.9619839161791332E-3</v>
      </c>
    </row>
    <row r="110" spans="1:24" x14ac:dyDescent="0.25">
      <c r="A110" s="13">
        <v>1</v>
      </c>
      <c r="B110" s="13">
        <v>0</v>
      </c>
      <c r="C110" s="13">
        <v>0</v>
      </c>
      <c r="D110" s="13">
        <v>1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/>
      <c r="U110" s="14">
        <v>0</v>
      </c>
      <c r="V110" s="27">
        <f>SUMPRODUCT('Рис. 12'!B$2:T$2,'Рис. 22'!A110:S110)+'Рис. 12'!U$2</f>
        <v>0.36943147706914903</v>
      </c>
      <c r="W110" s="1">
        <f>SUMPRODUCT('Рис. 21'!B$2:T$2,'Рис. 22'!A110:S110)+'Рис. 21'!U$2</f>
        <v>-0.79578223738319198</v>
      </c>
      <c r="X110" s="60">
        <f t="shared" si="1"/>
        <v>0.31092846135341967</v>
      </c>
    </row>
    <row r="111" spans="1:24" x14ac:dyDescent="0.25">
      <c r="A111" s="13">
        <v>0</v>
      </c>
      <c r="B111" s="13">
        <v>0</v>
      </c>
      <c r="C111" s="13">
        <v>1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1</v>
      </c>
      <c r="S111" s="13">
        <v>0</v>
      </c>
      <c r="T111" s="13"/>
      <c r="U111" s="14">
        <v>0</v>
      </c>
      <c r="V111" s="27">
        <f>SUMPRODUCT('Рис. 12'!B$2:T$2,'Рис. 22'!A111:S111)+'Рис. 12'!U$2</f>
        <v>0.20504196807203107</v>
      </c>
      <c r="W111" s="1">
        <f>SUMPRODUCT('Рис. 21'!B$2:T$2,'Рис. 22'!A111:S111)+'Рис. 21'!U$2</f>
        <v>-1.9548187974120843</v>
      </c>
      <c r="X111" s="60">
        <f t="shared" si="1"/>
        <v>0.124028867313573</v>
      </c>
    </row>
    <row r="112" spans="1:24" x14ac:dyDescent="0.25">
      <c r="A112" s="13">
        <v>1</v>
      </c>
      <c r="B112" s="13">
        <v>0</v>
      </c>
      <c r="C112" s="13">
        <v>0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1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/>
      <c r="U112" s="14">
        <v>0</v>
      </c>
      <c r="V112" s="27">
        <f>SUMPRODUCT('Рис. 12'!B$2:T$2,'Рис. 22'!A112:S112)+'Рис. 12'!U$2</f>
        <v>0.41024141397339697</v>
      </c>
      <c r="W112" s="1">
        <f>SUMPRODUCT('Рис. 21'!B$2:T$2,'Рис. 22'!A112:S112)+'Рис. 21'!U$2</f>
        <v>0.4910030153014841</v>
      </c>
      <c r="X112" s="60">
        <f t="shared" si="1"/>
        <v>0.62034268863470421</v>
      </c>
    </row>
    <row r="113" spans="1:24" x14ac:dyDescent="0.25">
      <c r="A113" s="13">
        <v>1</v>
      </c>
      <c r="B113" s="13">
        <v>0</v>
      </c>
      <c r="C113" s="13">
        <v>1</v>
      </c>
      <c r="D113" s="13">
        <v>0</v>
      </c>
      <c r="E113" s="13">
        <v>0</v>
      </c>
      <c r="F113" s="13">
        <v>0</v>
      </c>
      <c r="G113" s="13">
        <v>1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/>
      <c r="U113" s="14">
        <v>0</v>
      </c>
      <c r="V113" s="27">
        <f>SUMPRODUCT('Рис. 12'!B$2:T$2,'Рис. 22'!A113:S113)+'Рис. 12'!U$2</f>
        <v>0.16943180261059326</v>
      </c>
      <c r="W113" s="1">
        <f>SUMPRODUCT('Рис. 21'!B$2:T$2,'Рис. 22'!A113:S113)+'Рис. 21'!U$2</f>
        <v>-2.9968166928874092</v>
      </c>
      <c r="X113" s="60">
        <f t="shared" si="1"/>
        <v>4.7569891723183585E-2</v>
      </c>
    </row>
    <row r="114" spans="1:24" x14ac:dyDescent="0.25">
      <c r="A114" s="13">
        <v>1</v>
      </c>
      <c r="B114" s="13">
        <v>0</v>
      </c>
      <c r="C114" s="13">
        <v>1</v>
      </c>
      <c r="D114" s="13">
        <v>0</v>
      </c>
      <c r="E114" s="13">
        <v>0</v>
      </c>
      <c r="F114" s="13">
        <v>1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1</v>
      </c>
      <c r="S114" s="13">
        <v>0</v>
      </c>
      <c r="T114" s="13"/>
      <c r="U114" s="14">
        <v>0</v>
      </c>
      <c r="V114" s="27">
        <f>SUMPRODUCT('Рис. 12'!B$2:T$2,'Рис. 22'!A114:S114)+'Рис. 12'!U$2</f>
        <v>-9.0976965045945601E-2</v>
      </c>
      <c r="W114" s="1">
        <f>SUMPRODUCT('Рис. 21'!B$2:T$2,'Рис. 22'!A114:S114)+'Рис. 21'!U$2</f>
        <v>-4.8250832247125901</v>
      </c>
      <c r="X114" s="60">
        <f t="shared" si="1"/>
        <v>7.9619839161791332E-3</v>
      </c>
    </row>
    <row r="115" spans="1:24" x14ac:dyDescent="0.25">
      <c r="A115" s="13">
        <v>1</v>
      </c>
      <c r="B115" s="13">
        <v>0</v>
      </c>
      <c r="C115" s="13">
        <v>1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1</v>
      </c>
      <c r="S115" s="13">
        <v>0</v>
      </c>
      <c r="T115" s="13"/>
      <c r="U115" s="14">
        <v>0</v>
      </c>
      <c r="V115" s="27">
        <f>SUMPRODUCT('Рис. 12'!B$2:T$2,'Рис. 22'!A115:S115)+'Рис. 12'!U$2</f>
        <v>0.15503971368498731</v>
      </c>
      <c r="W115" s="1">
        <f>SUMPRODUCT('Рис. 21'!B$2:T$2,'Рис. 22'!A115:S115)+'Рис. 21'!U$2</f>
        <v>-2.5342219505721091</v>
      </c>
      <c r="X115" s="60">
        <f t="shared" si="1"/>
        <v>7.3493645979266969E-2</v>
      </c>
    </row>
    <row r="116" spans="1:24" x14ac:dyDescent="0.25">
      <c r="A116" s="13">
        <v>0</v>
      </c>
      <c r="B116" s="13">
        <v>0</v>
      </c>
      <c r="C116" s="13">
        <v>0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/>
      <c r="U116" s="14">
        <v>0</v>
      </c>
      <c r="V116" s="27">
        <f>SUMPRODUCT('Рис. 12'!B$2:T$2,'Рис. 22'!A116:S116)+'Рис. 12'!U$2</f>
        <v>0.32532333047245715</v>
      </c>
      <c r="W116" s="1">
        <f>SUMPRODUCT('Рис. 21'!B$2:T$2,'Рис. 22'!A116:S116)+'Рис. 21'!U$2</f>
        <v>-0.24158104631680161</v>
      </c>
      <c r="X116" s="60">
        <f t="shared" si="1"/>
        <v>0.43989676358403007</v>
      </c>
    </row>
    <row r="117" spans="1:24" x14ac:dyDescent="0.25">
      <c r="A117" s="13">
        <v>1</v>
      </c>
      <c r="B117" s="13">
        <v>0</v>
      </c>
      <c r="C117" s="13">
        <v>0</v>
      </c>
      <c r="D117" s="13">
        <v>0</v>
      </c>
      <c r="E117" s="13">
        <v>0</v>
      </c>
      <c r="F117" s="13">
        <v>1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/>
      <c r="U117" s="14">
        <v>0</v>
      </c>
      <c r="V117" s="27">
        <f>SUMPRODUCT('Рис. 12'!B$2:T$2,'Рис. 22'!A117:S117)+'Рис. 12'!U$2</f>
        <v>2.9304397354480483E-2</v>
      </c>
      <c r="W117" s="1">
        <f>SUMPRODUCT('Рис. 21'!B$2:T$2,'Рис. 22'!A117:S117)+'Рис. 21'!U$2</f>
        <v>-3.1118454736173073</v>
      </c>
      <c r="X117" s="60">
        <f t="shared" si="1"/>
        <v>4.2621276619809009E-2</v>
      </c>
    </row>
    <row r="118" spans="1:24" x14ac:dyDescent="0.25">
      <c r="A118" s="13">
        <v>1</v>
      </c>
      <c r="B118" s="13">
        <v>0</v>
      </c>
      <c r="C118" s="13">
        <v>1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1</v>
      </c>
      <c r="S118" s="13">
        <v>0</v>
      </c>
      <c r="T118" s="13"/>
      <c r="U118" s="14">
        <v>0</v>
      </c>
      <c r="V118" s="27">
        <f>SUMPRODUCT('Рис. 12'!B$2:T$2,'Рис. 22'!A118:S118)+'Рис. 12'!U$2</f>
        <v>0.15503971368498731</v>
      </c>
      <c r="W118" s="1">
        <f>SUMPRODUCT('Рис. 21'!B$2:T$2,'Рис. 22'!A118:S118)+'Рис. 21'!U$2</f>
        <v>-2.5342219505721091</v>
      </c>
      <c r="X118" s="60">
        <f t="shared" si="1"/>
        <v>7.3493645979266969E-2</v>
      </c>
    </row>
    <row r="119" spans="1:24" x14ac:dyDescent="0.25">
      <c r="A119" s="13">
        <v>0</v>
      </c>
      <c r="B119" s="13">
        <v>0</v>
      </c>
      <c r="C119" s="13">
        <v>1</v>
      </c>
      <c r="D119" s="13">
        <v>0</v>
      </c>
      <c r="E119" s="13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1</v>
      </c>
      <c r="S119" s="13">
        <v>1</v>
      </c>
      <c r="T119" s="13"/>
      <c r="U119" s="14">
        <v>0</v>
      </c>
      <c r="V119" s="27">
        <f>SUMPRODUCT('Рис. 12'!B$2:T$2,'Рис. 22'!A119:S119)+'Рис. 12'!U$2</f>
        <v>0.47178920817691422</v>
      </c>
      <c r="W119" s="1">
        <f>SUMPRODUCT('Рис. 21'!B$2:T$2,'Рис. 22'!A119:S119)+'Рис. 21'!U$2</f>
        <v>0.12373385243853624</v>
      </c>
      <c r="X119" s="60">
        <f t="shared" si="1"/>
        <v>0.53089405732495043</v>
      </c>
    </row>
    <row r="120" spans="1:24" x14ac:dyDescent="0.25">
      <c r="A120" s="13">
        <v>0</v>
      </c>
      <c r="B120" s="13">
        <v>1</v>
      </c>
      <c r="C120" s="13">
        <v>0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/>
      <c r="U120" s="14">
        <v>0</v>
      </c>
      <c r="V120" s="27">
        <f>SUMPRODUCT('Рис. 12'!B$2:T$2,'Рис. 22'!A120:S120)+'Рис. 12'!U$2</f>
        <v>0.33579575872169243</v>
      </c>
      <c r="W120" s="1">
        <f>SUMPRODUCT('Рис. 21'!B$2:T$2,'Рис. 22'!A120:S120)+'Рис. 21'!U$2</f>
        <v>-0.36831494224695061</v>
      </c>
      <c r="X120" s="60">
        <f t="shared" si="1"/>
        <v>0.40894825359117204</v>
      </c>
    </row>
    <row r="121" spans="1:24" x14ac:dyDescent="0.25">
      <c r="A121" s="13">
        <v>1</v>
      </c>
      <c r="B121" s="13">
        <v>0</v>
      </c>
      <c r="C121" s="13">
        <v>0</v>
      </c>
      <c r="D121" s="13">
        <v>1</v>
      </c>
      <c r="E121" s="13">
        <v>0</v>
      </c>
      <c r="F121" s="13">
        <v>0</v>
      </c>
      <c r="G121" s="13">
        <v>1</v>
      </c>
      <c r="H121" s="13">
        <v>0</v>
      </c>
      <c r="I121" s="13">
        <v>0</v>
      </c>
      <c r="J121" s="13">
        <v>0</v>
      </c>
      <c r="K121" s="13">
        <v>0</v>
      </c>
      <c r="L121" s="13">
        <v>1</v>
      </c>
      <c r="M121" s="13">
        <v>0</v>
      </c>
      <c r="N121" s="13">
        <v>1</v>
      </c>
      <c r="O121" s="13">
        <v>0</v>
      </c>
      <c r="P121" s="13">
        <v>0</v>
      </c>
      <c r="Q121" s="13">
        <v>0</v>
      </c>
      <c r="R121" s="13">
        <v>1</v>
      </c>
      <c r="S121" s="13">
        <v>0</v>
      </c>
      <c r="T121" s="13"/>
      <c r="U121" s="14">
        <v>0</v>
      </c>
      <c r="V121" s="27">
        <f>SUMPRODUCT('Рис. 12'!B$2:T$2,'Рис. 22'!A121:S121)+'Рис. 12'!U$2</f>
        <v>0.28675930470055333</v>
      </c>
      <c r="W121" s="1">
        <f>SUMPRODUCT('Рис. 21'!B$2:T$2,'Рис. 22'!A121:S121)+'Рис. 21'!U$2</f>
        <v>-1.136708422800881</v>
      </c>
      <c r="X121" s="60">
        <f t="shared" si="1"/>
        <v>0.24292521100293066</v>
      </c>
    </row>
    <row r="122" spans="1:24" x14ac:dyDescent="0.25">
      <c r="A122" s="13">
        <v>0</v>
      </c>
      <c r="B122" s="13">
        <v>0</v>
      </c>
      <c r="C122" s="13">
        <v>1</v>
      </c>
      <c r="D122" s="13">
        <v>0</v>
      </c>
      <c r="E122" s="13">
        <v>0</v>
      </c>
      <c r="F122" s="13">
        <v>1</v>
      </c>
      <c r="G122" s="13">
        <v>1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/>
      <c r="U122" s="14">
        <v>0</v>
      </c>
      <c r="V122" s="27">
        <f>SUMPRODUCT('Рис. 12'!B$2:T$2,'Рис. 22'!A122:S122)+'Рис. 12'!U$2</f>
        <v>-2.6582621733295897E-2</v>
      </c>
      <c r="W122" s="1">
        <f>SUMPRODUCT('Рис. 21'!B$2:T$2,'Рис. 22'!A122:S122)+'Рис. 21'!U$2</f>
        <v>-4.7082748138678658</v>
      </c>
      <c r="X122" s="60">
        <f t="shared" si="1"/>
        <v>8.939687017454347E-3</v>
      </c>
    </row>
    <row r="123" spans="1:24" x14ac:dyDescent="0.25">
      <c r="A123" s="13">
        <v>0</v>
      </c>
      <c r="B123" s="13">
        <v>0</v>
      </c>
      <c r="C123" s="13">
        <v>0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1</v>
      </c>
      <c r="P123" s="13">
        <v>0</v>
      </c>
      <c r="Q123" s="13">
        <v>0</v>
      </c>
      <c r="R123" s="13">
        <v>0</v>
      </c>
      <c r="S123" s="13">
        <v>0</v>
      </c>
      <c r="T123" s="13"/>
      <c r="U123" s="14">
        <v>0</v>
      </c>
      <c r="V123" s="27">
        <f>SUMPRODUCT('Рис. 12'!B$2:T$2,'Рис. 22'!A123:S123)+'Рис. 12'!U$2</f>
        <v>0.20945623179163503</v>
      </c>
      <c r="W123" s="1">
        <f>SUMPRODUCT('Рис. 21'!B$2:T$2,'Рис. 22'!A123:S123)+'Рис. 21'!U$2</f>
        <v>-1.6868955433219921</v>
      </c>
      <c r="X123" s="60">
        <f t="shared" si="1"/>
        <v>0.15618454279959115</v>
      </c>
    </row>
    <row r="124" spans="1:24" x14ac:dyDescent="0.25">
      <c r="A124" s="13">
        <v>0</v>
      </c>
      <c r="B124" s="13">
        <v>1</v>
      </c>
      <c r="C124" s="13">
        <v>0</v>
      </c>
      <c r="D124" s="13">
        <v>1</v>
      </c>
      <c r="E124" s="13">
        <v>0</v>
      </c>
      <c r="F124" s="13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/>
      <c r="U124" s="14">
        <v>0</v>
      </c>
      <c r="V124" s="27">
        <f>SUMPRODUCT('Рис. 12'!B$2:T$2,'Рис. 22'!A124:S124)+'Рис. 12'!U$2</f>
        <v>0.42990615970542806</v>
      </c>
      <c r="W124" s="1">
        <f>SUMPRODUCT('Рис. 21'!B$2:T$2,'Рис. 22'!A124:S124)+'Рис. 21'!U$2</f>
        <v>-0.34311298015331626</v>
      </c>
      <c r="X124" s="60">
        <f t="shared" si="1"/>
        <v>0.41505349570771527</v>
      </c>
    </row>
    <row r="125" spans="1:24" x14ac:dyDescent="0.25">
      <c r="A125" s="13">
        <v>0</v>
      </c>
      <c r="B125" s="13">
        <v>0</v>
      </c>
      <c r="C125" s="13">
        <v>1</v>
      </c>
      <c r="D125" s="13">
        <v>0</v>
      </c>
      <c r="E125" s="13">
        <v>0</v>
      </c>
      <c r="F125" s="13">
        <v>1</v>
      </c>
      <c r="G125" s="13">
        <v>1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1</v>
      </c>
      <c r="S125" s="13">
        <v>0</v>
      </c>
      <c r="T125" s="13"/>
      <c r="U125" s="14">
        <v>0</v>
      </c>
      <c r="V125" s="27">
        <f>SUMPRODUCT('Рис. 12'!B$2:T$2,'Рис. 22'!A125:S125)+'Рис. 12'!U$2</f>
        <v>-0.24139591557959766</v>
      </c>
      <c r="W125" s="1">
        <f>SUMPRODUCT('Рис. 21'!B$2:T$2,'Рис. 22'!A125:S125)+'Рис. 21'!U$2</f>
        <v>-6.2711846138661107</v>
      </c>
      <c r="X125" s="60">
        <f t="shared" si="1"/>
        <v>1.8864230326048662E-3</v>
      </c>
    </row>
    <row r="126" spans="1:24" x14ac:dyDescent="0.25">
      <c r="A126" s="13">
        <v>1</v>
      </c>
      <c r="B126" s="13">
        <v>0</v>
      </c>
      <c r="C126" s="13">
        <v>1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1</v>
      </c>
      <c r="T126" s="13"/>
      <c r="U126" s="14">
        <v>0</v>
      </c>
      <c r="V126" s="27">
        <f>SUMPRODUCT('Рис. 12'!B$2:T$2,'Рис. 22'!A126:S126)+'Рис. 12'!U$2</f>
        <v>0.63660024763617229</v>
      </c>
      <c r="W126" s="1">
        <f>SUMPRODUCT('Рис. 21'!B$2:T$2,'Рис. 22'!A126:S126)+'Рис. 21'!U$2</f>
        <v>1.1072404992767564</v>
      </c>
      <c r="X126" s="60">
        <f t="shared" si="1"/>
        <v>0.75161429734991958</v>
      </c>
    </row>
    <row r="127" spans="1:24" x14ac:dyDescent="0.25">
      <c r="A127" s="13">
        <v>1</v>
      </c>
      <c r="B127" s="13">
        <v>0</v>
      </c>
      <c r="C127" s="13">
        <v>1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/>
      <c r="U127" s="14">
        <v>0</v>
      </c>
      <c r="V127" s="27">
        <f>SUMPRODUCT('Рис. 12'!B$2:T$2,'Рис. 22'!A127:S127)+'Рис. 12'!U$2</f>
        <v>0.36985300753128908</v>
      </c>
      <c r="W127" s="1">
        <f>SUMPRODUCT('Рис. 21'!B$2:T$2,'Рис. 22'!A127:S127)+'Рис. 21'!U$2</f>
        <v>-0.97131215057386422</v>
      </c>
      <c r="X127" s="60">
        <f t="shared" si="1"/>
        <v>0.27461904003884419</v>
      </c>
    </row>
    <row r="128" spans="1:24" x14ac:dyDescent="0.25">
      <c r="A128" s="13">
        <v>1</v>
      </c>
      <c r="B128" s="13">
        <v>0</v>
      </c>
      <c r="C128" s="13">
        <v>1</v>
      </c>
      <c r="D128" s="13">
        <v>0</v>
      </c>
      <c r="E128" s="13">
        <v>0</v>
      </c>
      <c r="F128" s="13">
        <v>0</v>
      </c>
      <c r="G128" s="13">
        <v>0</v>
      </c>
      <c r="H128" s="13">
        <v>0</v>
      </c>
      <c r="I128" s="13">
        <v>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/>
      <c r="U128" s="14">
        <v>0</v>
      </c>
      <c r="V128" s="27">
        <f>SUMPRODUCT('Рис. 12'!B$2:T$2,'Рис. 22'!A128:S128)+'Рис. 12'!U$2</f>
        <v>0.68054647691000858</v>
      </c>
      <c r="W128" s="1">
        <f>SUMPRODUCT('Рис. 21'!B$2:T$2,'Рис. 22'!A128:S128)+'Рис. 21'!U$2</f>
        <v>1.506560964563799</v>
      </c>
      <c r="X128" s="60">
        <f t="shared" si="1"/>
        <v>0.81855098263376036</v>
      </c>
    </row>
    <row r="129" spans="1:24" x14ac:dyDescent="0.25">
      <c r="A129" s="13">
        <v>1</v>
      </c>
      <c r="B129" s="13">
        <v>0</v>
      </c>
      <c r="C129" s="13">
        <v>0</v>
      </c>
      <c r="D129" s="13">
        <v>0</v>
      </c>
      <c r="E129" s="13">
        <v>0</v>
      </c>
      <c r="F129" s="13">
        <v>0</v>
      </c>
      <c r="G129" s="13">
        <v>1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/>
      <c r="U129" s="14">
        <v>0</v>
      </c>
      <c r="V129" s="27">
        <f>SUMPRODUCT('Рис. 12'!B$2:T$2,'Рис. 22'!A129:S129)+'Рис. 12'!U$2</f>
        <v>7.489987116471758E-2</v>
      </c>
      <c r="W129" s="1">
        <f>SUMPRODUCT('Рис. 21'!B$2:T$2,'Рис. 22'!A129:S129)+'Рис. 21'!U$2</f>
        <v>-2.8464887417903713</v>
      </c>
      <c r="X129" s="60">
        <f t="shared" si="1"/>
        <v>5.486310267299753E-2</v>
      </c>
    </row>
    <row r="130" spans="1:24" x14ac:dyDescent="0.25">
      <c r="A130" s="13">
        <v>1</v>
      </c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1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/>
      <c r="U130" s="14">
        <v>0</v>
      </c>
      <c r="V130" s="27">
        <f>SUMPRODUCT('Рис. 12'!B$2:T$2,'Рис. 22'!A130:S130)+'Рис. 12'!U$2</f>
        <v>7.489987116471758E-2</v>
      </c>
      <c r="W130" s="1">
        <f>SUMPRODUCT('Рис. 21'!B$2:T$2,'Рис. 22'!A130:S130)+'Рис. 21'!U$2</f>
        <v>-2.8464887417903713</v>
      </c>
      <c r="X130" s="60">
        <f t="shared" si="1"/>
        <v>5.486310267299753E-2</v>
      </c>
    </row>
    <row r="131" spans="1:24" x14ac:dyDescent="0.25">
      <c r="A131" s="13">
        <v>0</v>
      </c>
      <c r="B131" s="13">
        <v>0</v>
      </c>
      <c r="C131" s="13">
        <v>1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/>
      <c r="U131" s="14">
        <v>0</v>
      </c>
      <c r="V131" s="27">
        <f>SUMPRODUCT('Рис. 12'!B$2:T$2,'Рис. 22'!A131:S131)+'Рис. 12'!U$2</f>
        <v>0.41985526191833283</v>
      </c>
      <c r="W131" s="1">
        <f>SUMPRODUCT('Рис. 21'!B$2:T$2,'Рис. 22'!A131:S131)+'Рис. 21'!U$2</f>
        <v>-0.39190899741383955</v>
      </c>
      <c r="X131" s="60">
        <f t="shared" ref="X131:X194" si="2">EXP(W131)/(1+EXP(W131))</f>
        <v>0.40325783303081747</v>
      </c>
    </row>
    <row r="132" spans="1:24" x14ac:dyDescent="0.25">
      <c r="A132" s="13">
        <v>0</v>
      </c>
      <c r="B132" s="13">
        <v>1</v>
      </c>
      <c r="C132" s="13">
        <v>0</v>
      </c>
      <c r="D132" s="13">
        <v>0</v>
      </c>
      <c r="E132" s="13">
        <v>0</v>
      </c>
      <c r="F132" s="13">
        <v>0</v>
      </c>
      <c r="G132" s="13">
        <v>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1</v>
      </c>
      <c r="P132" s="13">
        <v>0</v>
      </c>
      <c r="Q132" s="13">
        <v>0</v>
      </c>
      <c r="R132" s="13">
        <v>0</v>
      </c>
      <c r="S132" s="13">
        <v>0</v>
      </c>
      <c r="T132" s="13"/>
      <c r="U132" s="14">
        <v>0</v>
      </c>
      <c r="V132" s="27">
        <f>SUMPRODUCT('Рис. 12'!B$2:T$2,'Рис. 22'!A132:S132)+'Рис. 12'!U$2</f>
        <v>0.21992866004087031</v>
      </c>
      <c r="W132" s="1">
        <f>SUMPRODUCT('Рис. 21'!B$2:T$2,'Рис. 22'!A132:S132)+'Рис. 21'!U$2</f>
        <v>-1.813629439252141</v>
      </c>
      <c r="X132" s="60">
        <f t="shared" si="2"/>
        <v>0.14020004703741104</v>
      </c>
    </row>
    <row r="133" spans="1:24" x14ac:dyDescent="0.25">
      <c r="A133" s="13">
        <v>1</v>
      </c>
      <c r="B133" s="13">
        <v>0</v>
      </c>
      <c r="C133" s="13">
        <v>0</v>
      </c>
      <c r="D133" s="13">
        <v>1</v>
      </c>
      <c r="E133" s="13">
        <v>0</v>
      </c>
      <c r="F133" s="13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1</v>
      </c>
      <c r="R133" s="13">
        <v>0</v>
      </c>
      <c r="S133" s="13">
        <v>0</v>
      </c>
      <c r="T133" s="13"/>
      <c r="U133" s="14">
        <v>0</v>
      </c>
      <c r="V133" s="27">
        <f>SUMPRODUCT('Рис. 12'!B$2:T$2,'Рис. 22'!A133:S133)+'Рис. 12'!U$2</f>
        <v>0.54679099985386959</v>
      </c>
      <c r="W133" s="1">
        <f>SUMPRODUCT('Рис. 21'!B$2:T$2,'Рис. 22'!A133:S133)+'Рис. 21'!U$2</f>
        <v>0.59048668228164702</v>
      </c>
      <c r="X133" s="60">
        <f t="shared" si="2"/>
        <v>0.64347680541583474</v>
      </c>
    </row>
    <row r="134" spans="1:24" x14ac:dyDescent="0.25">
      <c r="A134" s="13">
        <v>1</v>
      </c>
      <c r="B134" s="13">
        <v>0</v>
      </c>
      <c r="C134" s="13">
        <v>1</v>
      </c>
      <c r="D134" s="13">
        <v>0</v>
      </c>
      <c r="E134" s="13">
        <v>0</v>
      </c>
      <c r="F134" s="13">
        <v>0</v>
      </c>
      <c r="G134" s="13">
        <v>1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1</v>
      </c>
      <c r="P134" s="13">
        <v>0</v>
      </c>
      <c r="Q134" s="13">
        <v>0</v>
      </c>
      <c r="R134" s="13">
        <v>0</v>
      </c>
      <c r="S134" s="13">
        <v>0</v>
      </c>
      <c r="T134" s="13"/>
      <c r="U134" s="14">
        <v>0</v>
      </c>
      <c r="V134" s="27">
        <f>SUMPRODUCT('Рис. 12'!B$2:T$2,'Рис. 22'!A134:S134)+'Рис. 12'!U$2</f>
        <v>5.356470392977114E-2</v>
      </c>
      <c r="W134" s="1">
        <f>SUMPRODUCT('Рис. 21'!B$2:T$2,'Рис. 22'!A134:S134)+'Рис. 21'!U$2</f>
        <v>-4.4421311898926001</v>
      </c>
      <c r="X134" s="60">
        <f t="shared" si="2"/>
        <v>1.1633885463802182E-2</v>
      </c>
    </row>
    <row r="135" spans="1:24" x14ac:dyDescent="0.25">
      <c r="A135" s="13">
        <v>1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13"/>
      <c r="U135" s="14">
        <v>0</v>
      </c>
      <c r="V135" s="27">
        <f>SUMPRODUCT('Рис. 12'!B$2:T$2,'Рис. 22'!A135:S135)+'Рис. 12'!U$2</f>
        <v>0.2753210760854134</v>
      </c>
      <c r="W135" s="1">
        <f>SUMPRODUCT('Рис. 21'!B$2:T$2,'Рис. 22'!A135:S135)+'Рис. 21'!U$2</f>
        <v>-0.82098419947682633</v>
      </c>
      <c r="X135" s="60">
        <f t="shared" si="2"/>
        <v>0.3055547816078607</v>
      </c>
    </row>
    <row r="136" spans="1:24" x14ac:dyDescent="0.25">
      <c r="A136" s="13">
        <v>0</v>
      </c>
      <c r="B136" s="13">
        <v>1</v>
      </c>
      <c r="C136" s="13">
        <v>1</v>
      </c>
      <c r="D136" s="13">
        <v>0</v>
      </c>
      <c r="E136" s="13">
        <v>0</v>
      </c>
      <c r="F136" s="13">
        <v>0</v>
      </c>
      <c r="G136" s="13">
        <v>1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/>
      <c r="U136" s="14">
        <v>0</v>
      </c>
      <c r="V136" s="27">
        <f>SUMPRODUCT('Рис. 12'!B$2:T$2,'Рис. 22'!A136:S136)+'Рис. 12'!U$2</f>
        <v>0.22990648524687229</v>
      </c>
      <c r="W136" s="1">
        <f>SUMPRODUCT('Рис. 21'!B$2:T$2,'Рис. 22'!A136:S136)+'Рис. 21'!U$2</f>
        <v>-2.5441474356575333</v>
      </c>
      <c r="X136" s="60">
        <f t="shared" si="2"/>
        <v>7.2820651076148338E-2</v>
      </c>
    </row>
    <row r="137" spans="1:24" x14ac:dyDescent="0.25">
      <c r="A137" s="13">
        <v>1</v>
      </c>
      <c r="B137" s="13">
        <v>0</v>
      </c>
      <c r="C137" s="13">
        <v>0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1</v>
      </c>
      <c r="P137" s="13">
        <v>0</v>
      </c>
      <c r="Q137" s="13">
        <v>1</v>
      </c>
      <c r="R137" s="13">
        <v>0</v>
      </c>
      <c r="S137" s="13">
        <v>0</v>
      </c>
      <c r="T137" s="13"/>
      <c r="U137" s="14">
        <v>0</v>
      </c>
      <c r="V137" s="27">
        <f>SUMPRODUCT('Рис. 12'!B$2:T$2,'Рис. 22'!A137:S137)+'Рис. 12'!U$2</f>
        <v>0.33681350018931189</v>
      </c>
      <c r="W137" s="1">
        <f>SUMPRODUCT('Рис. 21'!B$2:T$2,'Рис. 22'!A137:S137)+'Рис. 21'!U$2</f>
        <v>-0.88002977681717787</v>
      </c>
      <c r="X137" s="60">
        <f t="shared" si="2"/>
        <v>0.29317160845633189</v>
      </c>
    </row>
    <row r="138" spans="1:24" x14ac:dyDescent="0.25">
      <c r="A138" s="13">
        <v>1</v>
      </c>
      <c r="B138" s="13">
        <v>0</v>
      </c>
      <c r="C138" s="13">
        <v>1</v>
      </c>
      <c r="D138" s="13">
        <v>0</v>
      </c>
      <c r="E138" s="13">
        <v>0</v>
      </c>
      <c r="F138" s="13">
        <v>1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1</v>
      </c>
      <c r="P138" s="13">
        <v>0</v>
      </c>
      <c r="Q138" s="13">
        <v>0</v>
      </c>
      <c r="R138" s="13">
        <v>0</v>
      </c>
      <c r="S138" s="13">
        <v>0</v>
      </c>
      <c r="T138" s="13"/>
      <c r="U138" s="14">
        <v>0</v>
      </c>
      <c r="V138" s="27">
        <f>SUMPRODUCT('Рис. 12'!B$2:T$2,'Рис. 22'!A138:S138)+'Рис. 12'!U$2</f>
        <v>7.9692301195340431E-3</v>
      </c>
      <c r="W138" s="1">
        <f>SUMPRODUCT('Рис. 21'!B$2:T$2,'Рис. 22'!A138:S138)+'Рис. 21'!U$2</f>
        <v>-4.7074879217195358</v>
      </c>
      <c r="X138" s="60">
        <f t="shared" si="2"/>
        <v>8.9466613947468219E-3</v>
      </c>
    </row>
    <row r="139" spans="1:24" x14ac:dyDescent="0.25">
      <c r="A139" s="13">
        <v>1</v>
      </c>
      <c r="B139" s="13">
        <v>0</v>
      </c>
      <c r="C139" s="13">
        <v>1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/>
      <c r="U139" s="14">
        <v>0</v>
      </c>
      <c r="V139" s="27">
        <f>SUMPRODUCT('Рис. 12'!B$2:T$2,'Рис. 22'!A139:S139)+'Рис. 12'!U$2</f>
        <v>0.36985300753128908</v>
      </c>
      <c r="W139" s="1">
        <f>SUMPRODUCT('Рис. 21'!B$2:T$2,'Рис. 22'!A139:S139)+'Рис. 21'!U$2</f>
        <v>-0.97131215057386422</v>
      </c>
      <c r="X139" s="60">
        <f t="shared" si="2"/>
        <v>0.27461904003884419</v>
      </c>
    </row>
    <row r="140" spans="1:24" x14ac:dyDescent="0.25">
      <c r="A140" s="13">
        <v>1</v>
      </c>
      <c r="B140" s="13">
        <v>0</v>
      </c>
      <c r="C140" s="13">
        <v>0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/>
      <c r="U140" s="14">
        <v>0</v>
      </c>
      <c r="V140" s="27">
        <f>SUMPRODUCT('Рис. 12'!B$2:T$2,'Рис. 22'!A140:S140)+'Рис. 12'!U$2</f>
        <v>0.2753210760854134</v>
      </c>
      <c r="W140" s="1">
        <f>SUMPRODUCT('Рис. 21'!B$2:T$2,'Рис. 22'!A140:S140)+'Рис. 21'!U$2</f>
        <v>-0.82098419947682633</v>
      </c>
      <c r="X140" s="60">
        <f t="shared" si="2"/>
        <v>0.3055547816078607</v>
      </c>
    </row>
    <row r="141" spans="1:24" x14ac:dyDescent="0.25">
      <c r="A141" s="13">
        <v>1</v>
      </c>
      <c r="B141" s="13">
        <v>0</v>
      </c>
      <c r="C141" s="13">
        <v>1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/>
      <c r="U141" s="14">
        <v>0</v>
      </c>
      <c r="V141" s="27">
        <f>SUMPRODUCT('Рис. 12'!B$2:T$2,'Рис. 22'!A141:S141)+'Рис. 12'!U$2</f>
        <v>0.36985300753128908</v>
      </c>
      <c r="W141" s="1">
        <f>SUMPRODUCT('Рис. 21'!B$2:T$2,'Рис. 22'!A141:S141)+'Рис. 21'!U$2</f>
        <v>-0.97131215057386422</v>
      </c>
      <c r="X141" s="60">
        <f t="shared" si="2"/>
        <v>0.27461904003884419</v>
      </c>
    </row>
    <row r="142" spans="1:24" x14ac:dyDescent="0.25">
      <c r="A142" s="13">
        <v>1</v>
      </c>
      <c r="B142" s="13">
        <v>0</v>
      </c>
      <c r="C142" s="13">
        <v>0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1</v>
      </c>
      <c r="S142" s="13">
        <v>0</v>
      </c>
      <c r="T142" s="13"/>
      <c r="U142" s="14">
        <v>0</v>
      </c>
      <c r="V142" s="27">
        <f>SUMPRODUCT('Рис. 12'!B$2:T$2,'Рис. 22'!A142:S142)+'Рис. 12'!U$2</f>
        <v>6.0507782239111629E-2</v>
      </c>
      <c r="W142" s="1">
        <f>SUMPRODUCT('Рис. 21'!B$2:T$2,'Рис. 22'!A142:S142)+'Рис. 21'!U$2</f>
        <v>-2.3838939994750712</v>
      </c>
      <c r="X142" s="60">
        <f t="shared" si="2"/>
        <v>8.4409133542977563E-2</v>
      </c>
    </row>
    <row r="143" spans="1:24" x14ac:dyDescent="0.25">
      <c r="A143" s="13">
        <v>0</v>
      </c>
      <c r="B143" s="13">
        <v>0</v>
      </c>
      <c r="C143" s="13">
        <v>1</v>
      </c>
      <c r="D143" s="13">
        <v>0</v>
      </c>
      <c r="E143" s="13">
        <v>0</v>
      </c>
      <c r="F143" s="13">
        <v>1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/>
      <c r="U143" s="14">
        <v>0</v>
      </c>
      <c r="V143" s="27">
        <f>SUMPRODUCT('Рис. 12'!B$2:T$2,'Рис. 22'!A143:S143)+'Рис. 12'!U$2</f>
        <v>0.17383858318739992</v>
      </c>
      <c r="W143" s="1">
        <f>SUMPRODUCT('Рис. 21'!B$2:T$2,'Рис. 22'!A143:S143)+'Рис. 21'!U$2</f>
        <v>-2.6827702715543205</v>
      </c>
      <c r="X143" s="60">
        <f t="shared" si="2"/>
        <v>6.399773096761921E-2</v>
      </c>
    </row>
    <row r="144" spans="1:24" x14ac:dyDescent="0.25">
      <c r="A144" s="13">
        <v>0</v>
      </c>
      <c r="B144" s="13">
        <v>0</v>
      </c>
      <c r="C144" s="13">
        <v>1</v>
      </c>
      <c r="D144" s="13">
        <v>0</v>
      </c>
      <c r="E144" s="13">
        <v>0</v>
      </c>
      <c r="F144" s="13">
        <v>0</v>
      </c>
      <c r="G144" s="13">
        <v>1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/>
      <c r="U144" s="14">
        <v>0</v>
      </c>
      <c r="V144" s="27">
        <f>SUMPRODUCT('Рис. 12'!B$2:T$2,'Рис. 22'!A144:S144)+'Рис. 12'!U$2</f>
        <v>0.21943405699763702</v>
      </c>
      <c r="W144" s="1">
        <f>SUMPRODUCT('Рис. 21'!B$2:T$2,'Рис. 22'!A144:S144)+'Рис. 21'!U$2</f>
        <v>-2.4174135397273844</v>
      </c>
      <c r="X144" s="60">
        <f t="shared" si="2"/>
        <v>8.1854428914584748E-2</v>
      </c>
    </row>
    <row r="145" spans="1:24" x14ac:dyDescent="0.25">
      <c r="A145" s="13">
        <v>0</v>
      </c>
      <c r="B145" s="13">
        <v>0</v>
      </c>
      <c r="C145" s="13">
        <v>0</v>
      </c>
      <c r="D145" s="13">
        <v>1</v>
      </c>
      <c r="E145" s="13">
        <v>0</v>
      </c>
      <c r="F145" s="13">
        <v>0</v>
      </c>
      <c r="G145" s="13">
        <v>1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/>
      <c r="U145" s="14">
        <v>0</v>
      </c>
      <c r="V145" s="27">
        <f>SUMPRODUCT('Рис. 12'!B$2:T$2,'Рис. 22'!A145:S145)+'Рис. 12'!U$2</f>
        <v>0.21901252653549697</v>
      </c>
      <c r="W145" s="1">
        <f>SUMPRODUCT('Рис. 21'!B$2:T$2,'Рис. 22'!A145:S145)+'Рис. 21'!U$2</f>
        <v>-2.2418836265367124</v>
      </c>
      <c r="X145" s="60">
        <f t="shared" si="2"/>
        <v>9.6051869638724863E-2</v>
      </c>
    </row>
    <row r="146" spans="1:24" x14ac:dyDescent="0.25">
      <c r="A146" s="13">
        <v>0</v>
      </c>
      <c r="B146" s="13">
        <v>1</v>
      </c>
      <c r="C146" s="13">
        <v>0</v>
      </c>
      <c r="D146" s="13">
        <v>1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/>
      <c r="U146" s="14">
        <v>0</v>
      </c>
      <c r="V146" s="27">
        <f>SUMPRODUCT('Рис. 12'!B$2:T$2,'Рис. 22'!A146:S146)+'Рис. 12'!U$2</f>
        <v>0.42990615970542806</v>
      </c>
      <c r="W146" s="1">
        <f>SUMPRODUCT('Рис. 21'!B$2:T$2,'Рис. 22'!A146:S146)+'Рис. 21'!U$2</f>
        <v>-0.34311298015331626</v>
      </c>
      <c r="X146" s="60">
        <f t="shared" si="2"/>
        <v>0.41505349570771527</v>
      </c>
    </row>
    <row r="147" spans="1:24" x14ac:dyDescent="0.25">
      <c r="A147" s="13">
        <v>0</v>
      </c>
      <c r="B147" s="13">
        <v>0</v>
      </c>
      <c r="C147" s="13">
        <v>1</v>
      </c>
      <c r="D147" s="13">
        <v>0</v>
      </c>
      <c r="E147" s="13">
        <v>0</v>
      </c>
      <c r="F147" s="13">
        <v>1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/>
      <c r="U147" s="14">
        <v>0</v>
      </c>
      <c r="V147" s="27">
        <f>SUMPRODUCT('Рис. 12'!B$2:T$2,'Рис. 22'!A147:S147)+'Рис. 12'!U$2</f>
        <v>0.17383858318739992</v>
      </c>
      <c r="W147" s="1">
        <f>SUMPRODUCT('Рис. 21'!B$2:T$2,'Рис. 22'!A147:S147)+'Рис. 21'!U$2</f>
        <v>-2.6827702715543205</v>
      </c>
      <c r="X147" s="60">
        <f t="shared" si="2"/>
        <v>6.399773096761921E-2</v>
      </c>
    </row>
    <row r="148" spans="1:24" x14ac:dyDescent="0.25">
      <c r="A148" s="13">
        <v>0</v>
      </c>
      <c r="B148" s="13">
        <v>0</v>
      </c>
      <c r="C148" s="13">
        <v>1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1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/>
      <c r="U148" s="14">
        <v>0</v>
      </c>
      <c r="V148" s="27">
        <f>SUMPRODUCT('Рис. 12'!B$2:T$2,'Рис. 22'!A148:S148)+'Рис. 12'!U$2</f>
        <v>0.47782451277098914</v>
      </c>
      <c r="W148" s="1">
        <f>SUMPRODUCT('Рис. 21'!B$2:T$2,'Рис. 22'!A148:S148)+'Рис. 21'!U$2</f>
        <v>0.8624729239369735</v>
      </c>
      <c r="X148" s="60">
        <f t="shared" si="2"/>
        <v>0.70317705995987045</v>
      </c>
    </row>
    <row r="149" spans="1:24" x14ac:dyDescent="0.25">
      <c r="A149" s="13">
        <v>1</v>
      </c>
      <c r="B149" s="13">
        <v>0</v>
      </c>
      <c r="C149" s="13">
        <v>1</v>
      </c>
      <c r="D149" s="13">
        <v>0</v>
      </c>
      <c r="E149" s="13">
        <v>0</v>
      </c>
      <c r="F149" s="13">
        <v>1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/>
      <c r="U149" s="14">
        <v>0</v>
      </c>
      <c r="V149" s="27">
        <f>SUMPRODUCT('Рис. 12'!B$2:T$2,'Рис. 22'!A149:S149)+'Рис. 12'!U$2</f>
        <v>0.12383632880035617</v>
      </c>
      <c r="W149" s="1">
        <f>SUMPRODUCT('Рис. 21'!B$2:T$2,'Рис. 22'!A149:S149)+'Рис. 21'!U$2</f>
        <v>-3.2621734247143452</v>
      </c>
      <c r="X149" s="60">
        <f t="shared" si="2"/>
        <v>3.6891907795608338E-2</v>
      </c>
    </row>
    <row r="150" spans="1:24" x14ac:dyDescent="0.25">
      <c r="A150" s="13">
        <v>0</v>
      </c>
      <c r="B150" s="13">
        <v>1</v>
      </c>
      <c r="C150" s="13">
        <v>1</v>
      </c>
      <c r="D150" s="13">
        <v>0</v>
      </c>
      <c r="E150" s="13">
        <v>0</v>
      </c>
      <c r="F150" s="13">
        <v>0</v>
      </c>
      <c r="G150" s="13">
        <v>1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/>
      <c r="U150" s="14">
        <v>0</v>
      </c>
      <c r="V150" s="27">
        <f>SUMPRODUCT('Рис. 12'!B$2:T$2,'Рис. 22'!A150:S150)+'Рис. 12'!U$2</f>
        <v>0.22990648524687229</v>
      </c>
      <c r="W150" s="1">
        <f>SUMPRODUCT('Рис. 21'!B$2:T$2,'Рис. 22'!A150:S150)+'Рис. 21'!U$2</f>
        <v>-2.5441474356575333</v>
      </c>
      <c r="X150" s="60">
        <f t="shared" si="2"/>
        <v>7.2820651076148338E-2</v>
      </c>
    </row>
    <row r="151" spans="1:24" x14ac:dyDescent="0.25">
      <c r="A151" s="13">
        <v>0</v>
      </c>
      <c r="B151" s="13">
        <v>0</v>
      </c>
      <c r="C151" s="13">
        <v>0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/>
      <c r="U151" s="14">
        <v>0</v>
      </c>
      <c r="V151" s="27">
        <f>SUMPRODUCT('Рис. 12'!B$2:T$2,'Рис. 22'!A151:S151)+'Рис. 12'!U$2</f>
        <v>0.32532333047245715</v>
      </c>
      <c r="W151" s="1">
        <f>SUMPRODUCT('Рис. 21'!B$2:T$2,'Рис. 22'!A151:S151)+'Рис. 21'!U$2</f>
        <v>-0.24158104631680161</v>
      </c>
      <c r="X151" s="60">
        <f t="shared" si="2"/>
        <v>0.43989676358403007</v>
      </c>
    </row>
    <row r="152" spans="1:24" x14ac:dyDescent="0.25">
      <c r="A152" s="13">
        <v>1</v>
      </c>
      <c r="B152" s="13">
        <v>0</v>
      </c>
      <c r="C152" s="13">
        <v>1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/>
      <c r="U152" s="14">
        <v>0</v>
      </c>
      <c r="V152" s="27">
        <f>SUMPRODUCT('Рис. 12'!B$2:T$2,'Рис. 22'!A152:S152)+'Рис. 12'!U$2</f>
        <v>0.36985300753128908</v>
      </c>
      <c r="W152" s="1">
        <f>SUMPRODUCT('Рис. 21'!B$2:T$2,'Рис. 22'!A152:S152)+'Рис. 21'!U$2</f>
        <v>-0.97131215057386422</v>
      </c>
      <c r="X152" s="60">
        <f t="shared" si="2"/>
        <v>0.27461904003884419</v>
      </c>
    </row>
    <row r="153" spans="1:24" x14ac:dyDescent="0.25">
      <c r="A153" s="13">
        <v>0</v>
      </c>
      <c r="B153" s="13">
        <v>1</v>
      </c>
      <c r="C153" s="13">
        <v>0</v>
      </c>
      <c r="D153" s="13">
        <v>1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/>
      <c r="U153" s="14">
        <v>0</v>
      </c>
      <c r="V153" s="27">
        <f>SUMPRODUCT('Рис. 12'!B$2:T$2,'Рис. 22'!A153:S153)+'Рис. 12'!U$2</f>
        <v>0.42990615970542806</v>
      </c>
      <c r="W153" s="1">
        <f>SUMPRODUCT('Рис. 21'!B$2:T$2,'Рис. 22'!A153:S153)+'Рис. 21'!U$2</f>
        <v>-0.34311298015331626</v>
      </c>
      <c r="X153" s="60">
        <f t="shared" si="2"/>
        <v>0.41505349570771527</v>
      </c>
    </row>
    <row r="154" spans="1:24" x14ac:dyDescent="0.25">
      <c r="A154" s="13">
        <v>1</v>
      </c>
      <c r="B154" s="13">
        <v>0</v>
      </c>
      <c r="C154" s="13">
        <v>1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1</v>
      </c>
      <c r="O154" s="13">
        <v>0</v>
      </c>
      <c r="P154" s="13">
        <v>0</v>
      </c>
      <c r="Q154" s="13">
        <v>0</v>
      </c>
      <c r="R154" s="13">
        <v>0</v>
      </c>
      <c r="S154" s="13">
        <v>1</v>
      </c>
      <c r="T154" s="13"/>
      <c r="U154" s="14">
        <v>0</v>
      </c>
      <c r="V154" s="27">
        <f>SUMPRODUCT('Рис. 12'!B$2:T$2,'Рис. 22'!A154:S154)+'Рис. 12'!U$2</f>
        <v>0.77152058552415581</v>
      </c>
      <c r="W154" s="1">
        <f>SUMPRODUCT('Рис. 21'!B$2:T$2,'Рис. 22'!A154:S154)+'Рис. 21'!U$2</f>
        <v>2.4192277140550669</v>
      </c>
      <c r="X154" s="60">
        <f t="shared" si="2"/>
        <v>0.91828181066610515</v>
      </c>
    </row>
    <row r="155" spans="1:24" x14ac:dyDescent="0.25">
      <c r="A155" s="13">
        <v>1</v>
      </c>
      <c r="B155" s="13">
        <v>0</v>
      </c>
      <c r="C155" s="13">
        <v>0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/>
      <c r="U155" s="14">
        <v>0</v>
      </c>
      <c r="V155" s="27">
        <f>SUMPRODUCT('Рис. 12'!B$2:T$2,'Рис. 22'!A155:S155)+'Рис. 12'!U$2</f>
        <v>0.2753210760854134</v>
      </c>
      <c r="W155" s="1">
        <f>SUMPRODUCT('Рис. 21'!B$2:T$2,'Рис. 22'!A155:S155)+'Рис. 21'!U$2</f>
        <v>-0.82098419947682633</v>
      </c>
      <c r="X155" s="60">
        <f t="shared" si="2"/>
        <v>0.3055547816078607</v>
      </c>
    </row>
    <row r="156" spans="1:24" x14ac:dyDescent="0.25">
      <c r="A156" s="13">
        <v>0</v>
      </c>
      <c r="B156" s="13">
        <v>1</v>
      </c>
      <c r="C156" s="13">
        <v>0</v>
      </c>
      <c r="D156" s="13">
        <v>1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1</v>
      </c>
      <c r="S156" s="13">
        <v>0</v>
      </c>
      <c r="T156" s="13"/>
      <c r="U156" s="14">
        <v>0</v>
      </c>
      <c r="V156" s="27">
        <f>SUMPRODUCT('Рис. 12'!B$2:T$2,'Рис. 22'!A156:S156)+'Рис. 12'!U$2</f>
        <v>0.21509286585912629</v>
      </c>
      <c r="W156" s="1">
        <f>SUMPRODUCT('Рис. 21'!B$2:T$2,'Рис. 22'!A156:S156)+'Рис. 21'!U$2</f>
        <v>-1.906022780151561</v>
      </c>
      <c r="X156" s="60">
        <f t="shared" si="2"/>
        <v>0.12942833180473437</v>
      </c>
    </row>
    <row r="157" spans="1:24" x14ac:dyDescent="0.25">
      <c r="A157" s="13">
        <v>0</v>
      </c>
      <c r="B157" s="13">
        <v>1</v>
      </c>
      <c r="C157" s="13">
        <v>0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1</v>
      </c>
      <c r="T157" s="13"/>
      <c r="U157" s="14">
        <v>0</v>
      </c>
      <c r="V157" s="27">
        <f>SUMPRODUCT('Рис. 12'!B$2:T$2,'Рис. 22'!A157:S157)+'Рис. 12'!U$2</f>
        <v>0.60254299882657558</v>
      </c>
      <c r="W157" s="1">
        <f>SUMPRODUCT('Рис. 21'!B$2:T$2,'Рис. 22'!A157:S157)+'Рис. 21'!U$2</f>
        <v>1.7102377076036701</v>
      </c>
      <c r="X157" s="60">
        <f t="shared" si="2"/>
        <v>0.84686711346076859</v>
      </c>
    </row>
    <row r="158" spans="1:24" x14ac:dyDescent="0.25">
      <c r="A158" s="13">
        <v>1</v>
      </c>
      <c r="B158" s="13">
        <v>0</v>
      </c>
      <c r="C158" s="13">
        <v>0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/>
      <c r="U158" s="14">
        <v>0</v>
      </c>
      <c r="V158" s="27">
        <f>SUMPRODUCT('Рис. 12'!B$2:T$2,'Рис. 22'!A158:S158)+'Рис. 12'!U$2</f>
        <v>0.2753210760854134</v>
      </c>
      <c r="W158" s="1">
        <f>SUMPRODUCT('Рис. 21'!B$2:T$2,'Рис. 22'!A158:S158)+'Рис. 21'!U$2</f>
        <v>-0.82098419947682633</v>
      </c>
      <c r="X158" s="60">
        <f t="shared" si="2"/>
        <v>0.3055547816078607</v>
      </c>
    </row>
    <row r="159" spans="1:24" x14ac:dyDescent="0.25">
      <c r="A159" s="13">
        <v>1</v>
      </c>
      <c r="B159" s="13">
        <v>0</v>
      </c>
      <c r="C159" s="13">
        <v>1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/>
      <c r="U159" s="14">
        <v>0</v>
      </c>
      <c r="V159" s="27">
        <f>SUMPRODUCT('Рис. 12'!B$2:T$2,'Рис. 22'!A159:S159)+'Рис. 12'!U$2</f>
        <v>0.36985300753128908</v>
      </c>
      <c r="W159" s="1">
        <f>SUMPRODUCT('Рис. 21'!B$2:T$2,'Рис. 22'!A159:S159)+'Рис. 21'!U$2</f>
        <v>-0.97131215057386422</v>
      </c>
      <c r="X159" s="60">
        <f t="shared" si="2"/>
        <v>0.27461904003884419</v>
      </c>
    </row>
    <row r="160" spans="1:24" x14ac:dyDescent="0.25">
      <c r="A160" s="13">
        <v>1</v>
      </c>
      <c r="B160" s="13">
        <v>0</v>
      </c>
      <c r="C160" s="13">
        <v>1</v>
      </c>
      <c r="D160" s="13">
        <v>0</v>
      </c>
      <c r="E160" s="13">
        <v>0</v>
      </c>
      <c r="F160" s="13">
        <v>1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1</v>
      </c>
      <c r="S160" s="13">
        <v>0</v>
      </c>
      <c r="T160" s="13"/>
      <c r="U160" s="14">
        <v>0</v>
      </c>
      <c r="V160" s="27">
        <f>SUMPRODUCT('Рис. 12'!B$2:T$2,'Рис. 22'!A160:S160)+'Рис. 12'!U$2</f>
        <v>-9.0976965045945601E-2</v>
      </c>
      <c r="W160" s="1">
        <f>SUMPRODUCT('Рис. 21'!B$2:T$2,'Рис. 22'!A160:S160)+'Рис. 21'!U$2</f>
        <v>-4.8250832247125901</v>
      </c>
      <c r="X160" s="60">
        <f t="shared" si="2"/>
        <v>7.9619839161791332E-3</v>
      </c>
    </row>
    <row r="161" spans="1:24" x14ac:dyDescent="0.25">
      <c r="A161" s="13">
        <v>1</v>
      </c>
      <c r="B161" s="13">
        <v>0</v>
      </c>
      <c r="C161" s="13">
        <v>0</v>
      </c>
      <c r="D161" s="13">
        <v>0</v>
      </c>
      <c r="E161" s="13">
        <v>0</v>
      </c>
      <c r="F161" s="13">
        <v>0</v>
      </c>
      <c r="G161" s="13">
        <v>1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1</v>
      </c>
      <c r="S161" s="13">
        <v>0</v>
      </c>
      <c r="T161" s="13"/>
      <c r="U161" s="14">
        <v>0</v>
      </c>
      <c r="V161" s="27">
        <f>SUMPRODUCT('Рис. 12'!B$2:T$2,'Рис. 22'!A161:S161)+'Рис. 12'!U$2</f>
        <v>-0.13991342268158419</v>
      </c>
      <c r="W161" s="1">
        <f>SUMPRODUCT('Рис. 21'!B$2:T$2,'Рис. 22'!A161:S161)+'Рис. 21'!U$2</f>
        <v>-4.4093985417886161</v>
      </c>
      <c r="X161" s="60">
        <f t="shared" si="2"/>
        <v>1.2016342696518809E-2</v>
      </c>
    </row>
    <row r="162" spans="1:24" x14ac:dyDescent="0.25">
      <c r="A162" s="13">
        <v>1</v>
      </c>
      <c r="B162" s="13">
        <v>0</v>
      </c>
      <c r="C162" s="13">
        <v>0</v>
      </c>
      <c r="D162" s="13">
        <v>0</v>
      </c>
      <c r="E162" s="13">
        <v>0</v>
      </c>
      <c r="F162" s="13">
        <v>1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1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13"/>
      <c r="U162" s="14">
        <v>0</v>
      </c>
      <c r="V162" s="27">
        <f>SUMPRODUCT('Рис. 12'!B$2:T$2,'Рис. 22'!A162:S162)+'Рис. 12'!U$2</f>
        <v>0.16422473524246403</v>
      </c>
      <c r="W162" s="1">
        <f>SUMPRODUCT('Рис. 21'!B$2:T$2,'Рис. 22'!A162:S162)+'Рис. 21'!U$2</f>
        <v>-1.7998582588389969</v>
      </c>
      <c r="X162" s="60">
        <f t="shared" si="2"/>
        <v>0.1418683198344165</v>
      </c>
    </row>
    <row r="163" spans="1:24" x14ac:dyDescent="0.25">
      <c r="A163" s="13">
        <v>1</v>
      </c>
      <c r="B163" s="13">
        <v>0</v>
      </c>
      <c r="C163" s="13">
        <v>0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13"/>
      <c r="U163" s="14">
        <v>0</v>
      </c>
      <c r="V163" s="27">
        <f>SUMPRODUCT('Рис. 12'!B$2:T$2,'Рис. 22'!A163:S163)+'Рис. 12'!U$2</f>
        <v>0.2753210760854134</v>
      </c>
      <c r="W163" s="1">
        <f>SUMPRODUCT('Рис. 21'!B$2:T$2,'Рис. 22'!A163:S163)+'Рис. 21'!U$2</f>
        <v>-0.82098419947682633</v>
      </c>
      <c r="X163" s="60">
        <f t="shared" si="2"/>
        <v>0.3055547816078607</v>
      </c>
    </row>
    <row r="164" spans="1:24" x14ac:dyDescent="0.25">
      <c r="A164" s="13">
        <v>1</v>
      </c>
      <c r="B164" s="13">
        <v>0</v>
      </c>
      <c r="C164" s="13">
        <v>1</v>
      </c>
      <c r="D164" s="13">
        <v>0</v>
      </c>
      <c r="E164" s="13">
        <v>0</v>
      </c>
      <c r="F164" s="13">
        <v>1</v>
      </c>
      <c r="G164" s="13">
        <v>1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/>
      <c r="U164" s="14">
        <v>0</v>
      </c>
      <c r="V164" s="27">
        <f>SUMPRODUCT('Рис. 12'!B$2:T$2,'Рис. 22'!A164:S164)+'Рис. 12'!U$2</f>
        <v>-7.6584876120339651E-2</v>
      </c>
      <c r="W164" s="1">
        <f>SUMPRODUCT('Рис. 21'!B$2:T$2,'Рис. 22'!A164:S164)+'Рис. 21'!U$2</f>
        <v>-5.2876779670278902</v>
      </c>
      <c r="X164" s="60">
        <f t="shared" si="2"/>
        <v>5.0280717310141566E-3</v>
      </c>
    </row>
    <row r="165" spans="1:24" x14ac:dyDescent="0.25">
      <c r="A165" s="13">
        <v>0</v>
      </c>
      <c r="B165" s="13">
        <v>1</v>
      </c>
      <c r="C165" s="13">
        <v>1</v>
      </c>
      <c r="D165" s="13">
        <v>0</v>
      </c>
      <c r="E165" s="13">
        <v>0</v>
      </c>
      <c r="F165" s="13">
        <v>0</v>
      </c>
      <c r="G165" s="13">
        <v>0</v>
      </c>
      <c r="H165" s="13">
        <v>0</v>
      </c>
      <c r="I165" s="13">
        <v>1</v>
      </c>
      <c r="J165" s="13">
        <v>0</v>
      </c>
      <c r="K165" s="13">
        <v>0</v>
      </c>
      <c r="L165" s="13">
        <v>0</v>
      </c>
      <c r="M165" s="13">
        <v>1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/>
      <c r="U165" s="14">
        <v>0</v>
      </c>
      <c r="V165" s="27">
        <f>SUMPRODUCT('Рис. 12'!B$2:T$2,'Рис. 22'!A165:S165)+'Рис. 12'!U$2</f>
        <v>0.93020393329207085</v>
      </c>
      <c r="W165" s="1">
        <f>SUMPRODUCT('Рис. 21'!B$2:T$2,'Рис. 22'!A165:S165)+'Рис. 21'!U$2</f>
        <v>3.0634958884830712</v>
      </c>
      <c r="X165" s="60">
        <f t="shared" si="2"/>
        <v>0.95536161944909859</v>
      </c>
    </row>
    <row r="166" spans="1:24" x14ac:dyDescent="0.25">
      <c r="A166" s="13">
        <v>0</v>
      </c>
      <c r="B166" s="13">
        <v>0</v>
      </c>
      <c r="C166" s="13">
        <v>1</v>
      </c>
      <c r="D166" s="13">
        <v>0</v>
      </c>
      <c r="E166" s="13">
        <v>0</v>
      </c>
      <c r="F166" s="13">
        <v>0</v>
      </c>
      <c r="G166" s="13">
        <v>1</v>
      </c>
      <c r="H166" s="13">
        <v>1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1</v>
      </c>
      <c r="P166" s="13">
        <v>0</v>
      </c>
      <c r="Q166" s="13">
        <v>1</v>
      </c>
      <c r="R166" s="13">
        <v>1</v>
      </c>
      <c r="S166" s="13">
        <v>0</v>
      </c>
      <c r="T166" s="13"/>
      <c r="U166" s="14">
        <v>0</v>
      </c>
      <c r="V166" s="27">
        <f>SUMPRODUCT('Рис. 12'!B$2:T$2,'Рис. 22'!A166:S166)+'Рис. 12'!U$2</f>
        <v>0.36138495546299415</v>
      </c>
      <c r="W166" s="1">
        <f>SUMPRODUCT('Рис. 21'!B$2:T$2,'Рис. 22'!A166:S166)+'Рис. 21'!U$2</f>
        <v>4.1972581498441019E-2</v>
      </c>
      <c r="X166" s="60">
        <f t="shared" si="2"/>
        <v>0.51049160516686454</v>
      </c>
    </row>
    <row r="167" spans="1:24" x14ac:dyDescent="0.25">
      <c r="A167" s="13">
        <v>1</v>
      </c>
      <c r="B167" s="13">
        <v>0</v>
      </c>
      <c r="C167" s="13">
        <v>1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1</v>
      </c>
      <c r="S167" s="13">
        <v>0</v>
      </c>
      <c r="T167" s="13"/>
      <c r="U167" s="14">
        <v>0</v>
      </c>
      <c r="V167" s="27">
        <f>SUMPRODUCT('Рис. 12'!B$2:T$2,'Рис. 22'!A167:S167)+'Рис. 12'!U$2</f>
        <v>0.15503971368498731</v>
      </c>
      <c r="W167" s="1">
        <f>SUMPRODUCT('Рис. 21'!B$2:T$2,'Рис. 22'!A167:S167)+'Рис. 21'!U$2</f>
        <v>-2.5342219505721091</v>
      </c>
      <c r="X167" s="60">
        <f t="shared" si="2"/>
        <v>7.3493645979266969E-2</v>
      </c>
    </row>
    <row r="168" spans="1:24" x14ac:dyDescent="0.25">
      <c r="A168" s="13">
        <v>0</v>
      </c>
      <c r="B168" s="13">
        <v>1</v>
      </c>
      <c r="C168" s="13">
        <v>1</v>
      </c>
      <c r="D168" s="13">
        <v>0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/>
      <c r="U168" s="14">
        <v>0</v>
      </c>
      <c r="V168" s="27">
        <f>SUMPRODUCT('Рис. 12'!B$2:T$2,'Рис. 22'!A168:S168)+'Рис. 12'!U$2</f>
        <v>0.43032769016756811</v>
      </c>
      <c r="W168" s="1">
        <f>SUMPRODUCT('Рис. 21'!B$2:T$2,'Рис. 22'!A168:S168)+'Рис. 21'!U$2</f>
        <v>-0.5186428933439885</v>
      </c>
      <c r="X168" s="60">
        <f t="shared" si="2"/>
        <v>0.37316962533031278</v>
      </c>
    </row>
    <row r="169" spans="1:24" x14ac:dyDescent="0.25">
      <c r="A169" s="13">
        <v>0</v>
      </c>
      <c r="B169" s="13">
        <v>1</v>
      </c>
      <c r="C169" s="13">
        <v>0</v>
      </c>
      <c r="D169" s="13">
        <v>1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1</v>
      </c>
      <c r="S169" s="13">
        <v>0</v>
      </c>
      <c r="T169" s="13"/>
      <c r="U169" s="14">
        <v>0</v>
      </c>
      <c r="V169" s="27">
        <f>SUMPRODUCT('Рис. 12'!B$2:T$2,'Рис. 22'!A169:S169)+'Рис. 12'!U$2</f>
        <v>0.21509286585912629</v>
      </c>
      <c r="W169" s="1">
        <f>SUMPRODUCT('Рис. 21'!B$2:T$2,'Рис. 22'!A169:S169)+'Рис. 21'!U$2</f>
        <v>-1.906022780151561</v>
      </c>
      <c r="X169" s="60">
        <f t="shared" si="2"/>
        <v>0.12942833180473437</v>
      </c>
    </row>
    <row r="170" spans="1:24" x14ac:dyDescent="0.25">
      <c r="A170" s="13">
        <v>0</v>
      </c>
      <c r="B170" s="13">
        <v>0</v>
      </c>
      <c r="C170" s="13">
        <v>0</v>
      </c>
      <c r="D170" s="13">
        <v>1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/>
      <c r="U170" s="14">
        <v>0</v>
      </c>
      <c r="V170" s="27">
        <f>SUMPRODUCT('Рис. 12'!B$2:T$2,'Рис. 22'!A170:S170)+'Рис. 12'!U$2</f>
        <v>0.41943373145619278</v>
      </c>
      <c r="W170" s="1">
        <f>SUMPRODUCT('Рис. 21'!B$2:T$2,'Рис. 22'!A170:S170)+'Рис. 21'!U$2</f>
        <v>-0.21637908422316726</v>
      </c>
      <c r="X170" s="60">
        <f t="shared" si="2"/>
        <v>0.44611530477663064</v>
      </c>
    </row>
    <row r="171" spans="1:24" x14ac:dyDescent="0.25">
      <c r="A171" s="13">
        <v>0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1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/>
      <c r="U171" s="14">
        <v>0</v>
      </c>
      <c r="V171" s="27">
        <f>SUMPRODUCT('Рис. 12'!B$2:T$2,'Рис. 22'!A171:S171)+'Рис. 12'!U$2</f>
        <v>0.12490212555176133</v>
      </c>
      <c r="W171" s="1">
        <f>SUMPRODUCT('Рис. 21'!B$2:T$2,'Рис. 22'!A171:S171)+'Рис. 21'!U$2</f>
        <v>-2.2670855886303465</v>
      </c>
      <c r="X171" s="60">
        <f t="shared" si="2"/>
        <v>9.388585172017451E-2</v>
      </c>
    </row>
    <row r="172" spans="1:24" x14ac:dyDescent="0.25">
      <c r="A172" s="13">
        <v>0</v>
      </c>
      <c r="B172" s="13">
        <v>0</v>
      </c>
      <c r="C172" s="13">
        <v>0</v>
      </c>
      <c r="D172" s="13">
        <v>1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/>
      <c r="U172" s="14">
        <v>0</v>
      </c>
      <c r="V172" s="27">
        <f>SUMPRODUCT('Рис. 12'!B$2:T$2,'Рис. 22'!A172:S172)+'Рис. 12'!U$2</f>
        <v>0.41943373145619278</v>
      </c>
      <c r="W172" s="1">
        <f>SUMPRODUCT('Рис. 21'!B$2:T$2,'Рис. 22'!A172:S172)+'Рис. 21'!U$2</f>
        <v>-0.21637908422316726</v>
      </c>
      <c r="X172" s="60">
        <f t="shared" si="2"/>
        <v>0.44611530477663064</v>
      </c>
    </row>
    <row r="173" spans="1:24" x14ac:dyDescent="0.25">
      <c r="A173" s="13">
        <v>0</v>
      </c>
      <c r="B173" s="13">
        <v>0</v>
      </c>
      <c r="C173" s="13">
        <v>0</v>
      </c>
      <c r="D173" s="13">
        <v>0</v>
      </c>
      <c r="E173" s="13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/>
      <c r="U173" s="14">
        <v>0</v>
      </c>
      <c r="V173" s="27">
        <f>SUMPRODUCT('Рис. 12'!B$2:T$2,'Рис. 22'!A173:S173)+'Рис. 12'!U$2</f>
        <v>0.32532333047245715</v>
      </c>
      <c r="W173" s="1">
        <f>SUMPRODUCT('Рис. 21'!B$2:T$2,'Рис. 22'!A173:S173)+'Рис. 21'!U$2</f>
        <v>-0.24158104631680161</v>
      </c>
      <c r="X173" s="60">
        <f t="shared" si="2"/>
        <v>0.43989676358403007</v>
      </c>
    </row>
    <row r="174" spans="1:24" x14ac:dyDescent="0.25">
      <c r="A174" s="13">
        <v>0</v>
      </c>
      <c r="B174" s="13">
        <v>1</v>
      </c>
      <c r="C174" s="13">
        <v>1</v>
      </c>
      <c r="D174" s="13">
        <v>0</v>
      </c>
      <c r="E174" s="13">
        <v>0</v>
      </c>
      <c r="F174" s="13">
        <v>0</v>
      </c>
      <c r="G174" s="13">
        <v>0</v>
      </c>
      <c r="H174" s="13">
        <v>1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/>
      <c r="U174" s="14">
        <v>0</v>
      </c>
      <c r="V174" s="27">
        <f>SUMPRODUCT('Рис. 12'!B$2:T$2,'Рис. 22'!A174:S174)+'Рис. 12'!U$2</f>
        <v>0.72559945837532847</v>
      </c>
      <c r="W174" s="1">
        <f>SUMPRODUCT('Рис. 21'!B$2:T$2,'Рис. 22'!A174:S174)+'Рис. 21'!U$2</f>
        <v>3.5626986052204335</v>
      </c>
      <c r="X174" s="60">
        <f t="shared" si="2"/>
        <v>0.97242004472624899</v>
      </c>
    </row>
    <row r="175" spans="1:24" x14ac:dyDescent="0.25">
      <c r="A175" s="13">
        <v>1</v>
      </c>
      <c r="B175" s="13">
        <v>0</v>
      </c>
      <c r="C175" s="13">
        <v>1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/>
      <c r="U175" s="14">
        <v>0</v>
      </c>
      <c r="V175" s="27">
        <f>SUMPRODUCT('Рис. 12'!B$2:T$2,'Рис. 22'!A175:S175)+'Рис. 12'!U$2</f>
        <v>0.36985300753128908</v>
      </c>
      <c r="W175" s="1">
        <f>SUMPRODUCT('Рис. 21'!B$2:T$2,'Рис. 22'!A175:S175)+'Рис. 21'!U$2</f>
        <v>-0.97131215057386422</v>
      </c>
      <c r="X175" s="60">
        <f t="shared" si="2"/>
        <v>0.27461904003884419</v>
      </c>
    </row>
    <row r="176" spans="1:24" x14ac:dyDescent="0.25">
      <c r="A176" s="13">
        <v>1</v>
      </c>
      <c r="B176" s="13">
        <v>0</v>
      </c>
      <c r="C176" s="13">
        <v>0</v>
      </c>
      <c r="D176" s="13">
        <v>1</v>
      </c>
      <c r="E176" s="13">
        <v>0</v>
      </c>
      <c r="F176" s="13">
        <v>1</v>
      </c>
      <c r="G176" s="13">
        <v>1</v>
      </c>
      <c r="H176" s="13">
        <v>0</v>
      </c>
      <c r="I176" s="13">
        <v>1</v>
      </c>
      <c r="J176" s="13">
        <v>0</v>
      </c>
      <c r="K176" s="13">
        <v>0</v>
      </c>
      <c r="L176" s="13">
        <v>0</v>
      </c>
      <c r="M176" s="13">
        <v>0</v>
      </c>
      <c r="N176" s="13">
        <v>1</v>
      </c>
      <c r="O176" s="13">
        <v>0</v>
      </c>
      <c r="P176" s="13">
        <v>0</v>
      </c>
      <c r="Q176" s="13">
        <v>0</v>
      </c>
      <c r="R176" s="13">
        <v>1</v>
      </c>
      <c r="S176" s="13">
        <v>0</v>
      </c>
      <c r="T176" s="13"/>
      <c r="U176" s="14">
        <v>0</v>
      </c>
      <c r="V176" s="27">
        <f>SUMPRODUCT('Рис. 12'!B$2:T$2,'Рис. 22'!A176:S176)+'Рис. 12'!U$2</f>
        <v>0.15379410683792158</v>
      </c>
      <c r="W176" s="1">
        <f>SUMPRODUCT('Рис. 21'!B$2:T$2,'Рис. 22'!A176:S176)+'Рис. 21'!U$2</f>
        <v>-2.8851975239194894</v>
      </c>
      <c r="X176" s="60">
        <f t="shared" si="2"/>
        <v>5.2890172004695611E-2</v>
      </c>
    </row>
    <row r="177" spans="1:24" x14ac:dyDescent="0.25">
      <c r="A177" s="13">
        <v>0</v>
      </c>
      <c r="B177" s="13">
        <v>1</v>
      </c>
      <c r="C177" s="13">
        <v>0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1</v>
      </c>
      <c r="P177" s="13">
        <v>0</v>
      </c>
      <c r="Q177" s="13">
        <v>0</v>
      </c>
      <c r="R177" s="13">
        <v>1</v>
      </c>
      <c r="S177" s="13">
        <v>0</v>
      </c>
      <c r="T177" s="13"/>
      <c r="U177" s="14">
        <v>0</v>
      </c>
      <c r="V177" s="27">
        <f>SUMPRODUCT('Рис. 12'!B$2:T$2,'Рис. 22'!A177:S177)+'Рис. 12'!U$2</f>
        <v>5.115366194568538E-3</v>
      </c>
      <c r="W177" s="1">
        <f>SUMPRODUCT('Рис. 21'!B$2:T$2,'Рис. 22'!A177:S177)+'Рис. 21'!U$2</f>
        <v>-3.3765392392503859</v>
      </c>
      <c r="X177" s="60">
        <f t="shared" si="2"/>
        <v>3.3036771503908366E-2</v>
      </c>
    </row>
    <row r="178" spans="1:24" x14ac:dyDescent="0.25">
      <c r="A178" s="13">
        <v>1</v>
      </c>
      <c r="B178" s="13">
        <v>0</v>
      </c>
      <c r="C178" s="13">
        <v>1</v>
      </c>
      <c r="D178" s="13">
        <v>0</v>
      </c>
      <c r="E178" s="13">
        <v>0</v>
      </c>
      <c r="F178" s="13">
        <v>1</v>
      </c>
      <c r="G178" s="13">
        <v>1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1</v>
      </c>
      <c r="P178" s="13">
        <v>0</v>
      </c>
      <c r="Q178" s="13">
        <v>0</v>
      </c>
      <c r="R178" s="13">
        <v>0</v>
      </c>
      <c r="S178" s="13">
        <v>0</v>
      </c>
      <c r="T178" s="13"/>
      <c r="U178" s="14">
        <v>0</v>
      </c>
      <c r="V178" s="27">
        <f>SUMPRODUCT('Рис. 12'!B$2:T$2,'Рис. 22'!A178:S178)+'Рис. 12'!U$2</f>
        <v>-0.19245197480116177</v>
      </c>
      <c r="W178" s="1">
        <f>SUMPRODUCT('Рис. 21'!B$2:T$2,'Рис. 22'!A178:S178)+'Рис. 21'!U$2</f>
        <v>-6.7329924640330807</v>
      </c>
      <c r="X178" s="60">
        <f t="shared" si="2"/>
        <v>1.1895469970249115E-3</v>
      </c>
    </row>
    <row r="179" spans="1:24" x14ac:dyDescent="0.25">
      <c r="A179" s="13">
        <v>0</v>
      </c>
      <c r="B179" s="13">
        <v>1</v>
      </c>
      <c r="C179" s="13">
        <v>1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/>
      <c r="U179" s="14">
        <v>0</v>
      </c>
      <c r="V179" s="27">
        <f>SUMPRODUCT('Рис. 12'!B$2:T$2,'Рис. 22'!A179:S179)+'Рис. 12'!U$2</f>
        <v>0.43032769016756811</v>
      </c>
      <c r="W179" s="1">
        <f>SUMPRODUCT('Рис. 21'!B$2:T$2,'Рис. 22'!A179:S179)+'Рис. 21'!U$2</f>
        <v>-0.5186428933439885</v>
      </c>
      <c r="X179" s="60">
        <f t="shared" si="2"/>
        <v>0.37316962533031278</v>
      </c>
    </row>
    <row r="180" spans="1:24" x14ac:dyDescent="0.25">
      <c r="A180" s="13">
        <v>0</v>
      </c>
      <c r="B180" s="13">
        <v>1</v>
      </c>
      <c r="C180" s="13">
        <v>0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/>
      <c r="U180" s="14">
        <v>0</v>
      </c>
      <c r="V180" s="27">
        <f>SUMPRODUCT('Рис. 12'!B$2:T$2,'Рис. 22'!A180:S180)+'Рис. 12'!U$2</f>
        <v>0.33579575872169243</v>
      </c>
      <c r="W180" s="1">
        <f>SUMPRODUCT('Рис. 21'!B$2:T$2,'Рис. 22'!A180:S180)+'Рис. 21'!U$2</f>
        <v>-0.36831494224695061</v>
      </c>
      <c r="X180" s="60">
        <f t="shared" si="2"/>
        <v>0.40894825359117204</v>
      </c>
    </row>
    <row r="181" spans="1:24" x14ac:dyDescent="0.25">
      <c r="A181" s="13">
        <v>0</v>
      </c>
      <c r="B181" s="13">
        <v>0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/>
      <c r="U181" s="14">
        <v>0</v>
      </c>
      <c r="V181" s="27">
        <f>SUMPRODUCT('Рис. 12'!B$2:T$2,'Рис. 22'!A181:S181)+'Рис. 12'!U$2</f>
        <v>0.32532333047245715</v>
      </c>
      <c r="W181" s="1">
        <f>SUMPRODUCT('Рис. 21'!B$2:T$2,'Рис. 22'!A181:S181)+'Рис. 21'!U$2</f>
        <v>-0.24158104631680161</v>
      </c>
      <c r="X181" s="60">
        <f t="shared" si="2"/>
        <v>0.43989676358403007</v>
      </c>
    </row>
    <row r="182" spans="1:24" x14ac:dyDescent="0.25">
      <c r="A182" s="13">
        <v>0</v>
      </c>
      <c r="B182" s="13">
        <v>1</v>
      </c>
      <c r="C182" s="13">
        <v>0</v>
      </c>
      <c r="D182" s="13">
        <v>1</v>
      </c>
      <c r="E182" s="13">
        <v>0</v>
      </c>
      <c r="F182" s="13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/>
      <c r="U182" s="14">
        <v>0</v>
      </c>
      <c r="V182" s="27">
        <f>SUMPRODUCT('Рис. 12'!B$2:T$2,'Рис. 22'!A182:S182)+'Рис. 12'!U$2</f>
        <v>0.42990615970542806</v>
      </c>
      <c r="W182" s="1">
        <f>SUMPRODUCT('Рис. 21'!B$2:T$2,'Рис. 22'!A182:S182)+'Рис. 21'!U$2</f>
        <v>-0.34311298015331626</v>
      </c>
      <c r="X182" s="60">
        <f t="shared" si="2"/>
        <v>0.41505349570771527</v>
      </c>
    </row>
    <row r="183" spans="1:24" x14ac:dyDescent="0.25">
      <c r="A183" s="13">
        <v>1</v>
      </c>
      <c r="B183" s="13">
        <v>0</v>
      </c>
      <c r="C183" s="13">
        <v>1</v>
      </c>
      <c r="D183" s="13">
        <v>0</v>
      </c>
      <c r="E183" s="13">
        <v>0</v>
      </c>
      <c r="F183" s="13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13"/>
      <c r="U183" s="14">
        <v>0</v>
      </c>
      <c r="V183" s="27">
        <f>SUMPRODUCT('Рис. 12'!B$2:T$2,'Рис. 22'!A183:S183)+'Рис. 12'!U$2</f>
        <v>0.36985300753128908</v>
      </c>
      <c r="W183" s="1">
        <f>SUMPRODUCT('Рис. 21'!B$2:T$2,'Рис. 22'!A183:S183)+'Рис. 21'!U$2</f>
        <v>-0.97131215057386422</v>
      </c>
      <c r="X183" s="60">
        <f t="shared" si="2"/>
        <v>0.27461904003884419</v>
      </c>
    </row>
    <row r="184" spans="1:24" x14ac:dyDescent="0.25">
      <c r="A184" s="13">
        <v>1</v>
      </c>
      <c r="B184" s="13">
        <v>0</v>
      </c>
      <c r="C184" s="13">
        <v>0</v>
      </c>
      <c r="D184" s="13">
        <v>1</v>
      </c>
      <c r="E184" s="13">
        <v>0</v>
      </c>
      <c r="F184" s="13">
        <v>0</v>
      </c>
      <c r="G184" s="13">
        <v>1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1</v>
      </c>
      <c r="S184" s="13">
        <v>0</v>
      </c>
      <c r="T184" s="13"/>
      <c r="U184" s="14">
        <v>0</v>
      </c>
      <c r="V184" s="27">
        <f>SUMPRODUCT('Рис. 12'!B$2:T$2,'Рис. 22'!A184:S184)+'Рис. 12'!U$2</f>
        <v>-4.5803021697848556E-2</v>
      </c>
      <c r="W184" s="1">
        <f>SUMPRODUCT('Рис. 21'!B$2:T$2,'Рис. 22'!A184:S184)+'Рис. 21'!U$2</f>
        <v>-4.384196579694982</v>
      </c>
      <c r="X184" s="60">
        <f t="shared" si="2"/>
        <v>1.2319248280450005E-2</v>
      </c>
    </row>
    <row r="185" spans="1:24" x14ac:dyDescent="0.25">
      <c r="A185" s="13">
        <v>1</v>
      </c>
      <c r="B185" s="13">
        <v>0</v>
      </c>
      <c r="C185" s="13">
        <v>1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1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1</v>
      </c>
      <c r="S185" s="13">
        <v>0</v>
      </c>
      <c r="T185" s="13"/>
      <c r="U185" s="14">
        <v>0</v>
      </c>
      <c r="V185" s="27">
        <f>SUMPRODUCT('Рис. 12'!B$2:T$2,'Рис. 22'!A185:S185)+'Рис. 12'!U$2</f>
        <v>0.35268170219540568</v>
      </c>
      <c r="W185" s="1">
        <f>SUMPRODUCT('Рис. 21'!B$2:T$2,'Рис. 22'!A185:S185)+'Рис. 21'!U$2</f>
        <v>-0.59872100845631904</v>
      </c>
      <c r="X185" s="60">
        <f t="shared" si="2"/>
        <v>0.35463636136515747</v>
      </c>
    </row>
    <row r="186" spans="1:24" x14ac:dyDescent="0.25">
      <c r="A186" s="13">
        <v>0</v>
      </c>
      <c r="B186" s="13">
        <v>0</v>
      </c>
      <c r="C186" s="13">
        <v>0</v>
      </c>
      <c r="D186" s="13">
        <v>1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/>
      <c r="U186" s="14">
        <v>0</v>
      </c>
      <c r="V186" s="27">
        <f>SUMPRODUCT('Рис. 12'!B$2:T$2,'Рис. 22'!A186:S186)+'Рис. 12'!U$2</f>
        <v>0.41943373145619278</v>
      </c>
      <c r="W186" s="1">
        <f>SUMPRODUCT('Рис. 21'!B$2:T$2,'Рис. 22'!A186:S186)+'Рис. 21'!U$2</f>
        <v>-0.21637908422316726</v>
      </c>
      <c r="X186" s="60">
        <f t="shared" si="2"/>
        <v>0.44611530477663064</v>
      </c>
    </row>
    <row r="187" spans="1:24" x14ac:dyDescent="0.25">
      <c r="A187" s="13">
        <v>0</v>
      </c>
      <c r="B187" s="13">
        <v>0</v>
      </c>
      <c r="C187" s="13">
        <v>0</v>
      </c>
      <c r="D187" s="13">
        <v>0</v>
      </c>
      <c r="E187" s="13">
        <v>0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/>
      <c r="U187" s="14">
        <v>0</v>
      </c>
      <c r="V187" s="27">
        <f>SUMPRODUCT('Рис. 12'!B$2:T$2,'Рис. 22'!A187:S187)+'Рис. 12'!U$2</f>
        <v>0.32532333047245715</v>
      </c>
      <c r="W187" s="1">
        <f>SUMPRODUCT('Рис. 21'!B$2:T$2,'Рис. 22'!A187:S187)+'Рис. 21'!U$2</f>
        <v>-0.24158104631680161</v>
      </c>
      <c r="X187" s="60">
        <f t="shared" si="2"/>
        <v>0.43989676358403007</v>
      </c>
    </row>
    <row r="188" spans="1:24" x14ac:dyDescent="0.25">
      <c r="A188" s="13">
        <v>0</v>
      </c>
      <c r="B188" s="13">
        <v>0</v>
      </c>
      <c r="C188" s="13">
        <v>0</v>
      </c>
      <c r="D188" s="13">
        <v>1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1</v>
      </c>
      <c r="P188" s="13">
        <v>0</v>
      </c>
      <c r="Q188" s="13">
        <v>0</v>
      </c>
      <c r="R188" s="13">
        <v>0</v>
      </c>
      <c r="S188" s="13">
        <v>0</v>
      </c>
      <c r="T188" s="13"/>
      <c r="U188" s="14">
        <v>0</v>
      </c>
      <c r="V188" s="27">
        <f>SUMPRODUCT('Рис. 12'!B$2:T$2,'Рис. 22'!A188:S188)+'Рис. 12'!U$2</f>
        <v>0.30356663277537066</v>
      </c>
      <c r="W188" s="1">
        <f>SUMPRODUCT('Рис. 21'!B$2:T$2,'Рис. 22'!A188:S188)+'Рис. 21'!U$2</f>
        <v>-1.6616935812283578</v>
      </c>
      <c r="X188" s="60">
        <f t="shared" si="2"/>
        <v>0.15953478479386796</v>
      </c>
    </row>
    <row r="189" spans="1:24" x14ac:dyDescent="0.25">
      <c r="A189" s="13">
        <v>0</v>
      </c>
      <c r="B189" s="13">
        <v>1</v>
      </c>
      <c r="C189" s="13">
        <v>0</v>
      </c>
      <c r="D189" s="13">
        <v>0</v>
      </c>
      <c r="E189" s="13">
        <v>0</v>
      </c>
      <c r="F189" s="13">
        <v>1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1</v>
      </c>
      <c r="P189" s="13">
        <v>0</v>
      </c>
      <c r="Q189" s="13">
        <v>0</v>
      </c>
      <c r="R189" s="13">
        <v>0</v>
      </c>
      <c r="S189" s="13">
        <v>0</v>
      </c>
      <c r="T189" s="13"/>
      <c r="U189" s="14">
        <v>0</v>
      </c>
      <c r="V189" s="27">
        <f>SUMPRODUCT('Рис. 12'!B$2:T$2,'Рис. 22'!A189:S189)+'Рис. 12'!U$2</f>
        <v>-2.6088018690062609E-2</v>
      </c>
      <c r="W189" s="1">
        <f>SUMPRODUCT('Рис. 21'!B$2:T$2,'Рис. 22'!A189:S189)+'Рис. 21'!U$2</f>
        <v>-4.1044907133926225</v>
      </c>
      <c r="X189" s="60">
        <f t="shared" si="2"/>
        <v>1.6230639234284944E-2</v>
      </c>
    </row>
    <row r="190" spans="1:24" x14ac:dyDescent="0.25">
      <c r="A190" s="13">
        <v>1</v>
      </c>
      <c r="B190" s="13">
        <v>0</v>
      </c>
      <c r="C190" s="13">
        <v>0</v>
      </c>
      <c r="D190" s="13">
        <v>1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/>
      <c r="U190" s="14">
        <v>0</v>
      </c>
      <c r="V190" s="27">
        <f>SUMPRODUCT('Рис. 12'!B$2:T$2,'Рис. 22'!A190:S190)+'Рис. 12'!U$2</f>
        <v>0.36943147706914903</v>
      </c>
      <c r="W190" s="1">
        <f>SUMPRODUCT('Рис. 21'!B$2:T$2,'Рис. 22'!A190:S190)+'Рис. 21'!U$2</f>
        <v>-0.79578223738319198</v>
      </c>
      <c r="X190" s="60">
        <f t="shared" si="2"/>
        <v>0.31092846135341967</v>
      </c>
    </row>
    <row r="191" spans="1:24" x14ac:dyDescent="0.25">
      <c r="A191" s="13">
        <v>1</v>
      </c>
      <c r="B191" s="13">
        <v>0</v>
      </c>
      <c r="C191" s="13">
        <v>0</v>
      </c>
      <c r="D191" s="13">
        <v>1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/>
      <c r="U191" s="14">
        <v>0</v>
      </c>
      <c r="V191" s="27">
        <f>SUMPRODUCT('Рис. 12'!B$2:T$2,'Рис. 22'!A191:S191)+'Рис. 12'!U$2</f>
        <v>0.36943147706914903</v>
      </c>
      <c r="W191" s="1">
        <f>SUMPRODUCT('Рис. 21'!B$2:T$2,'Рис. 22'!A191:S191)+'Рис. 21'!U$2</f>
        <v>-0.79578223738319198</v>
      </c>
      <c r="X191" s="60">
        <f t="shared" si="2"/>
        <v>0.31092846135341967</v>
      </c>
    </row>
    <row r="192" spans="1:24" x14ac:dyDescent="0.25">
      <c r="A192" s="13">
        <v>0</v>
      </c>
      <c r="B192" s="13">
        <v>0</v>
      </c>
      <c r="C192" s="13">
        <v>1</v>
      </c>
      <c r="D192" s="13">
        <v>0</v>
      </c>
      <c r="E192" s="13">
        <v>0</v>
      </c>
      <c r="F192" s="13">
        <v>1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13"/>
      <c r="U192" s="14">
        <v>0</v>
      </c>
      <c r="V192" s="27">
        <f>SUMPRODUCT('Рис. 12'!B$2:T$2,'Рис. 22'!A192:S192)+'Рис. 12'!U$2</f>
        <v>0.17383858318739992</v>
      </c>
      <c r="W192" s="1">
        <f>SUMPRODUCT('Рис. 21'!B$2:T$2,'Рис. 22'!A192:S192)+'Рис. 21'!U$2</f>
        <v>-2.6827702715543205</v>
      </c>
      <c r="X192" s="60">
        <f t="shared" si="2"/>
        <v>6.399773096761921E-2</v>
      </c>
    </row>
    <row r="193" spans="1:24" x14ac:dyDescent="0.25">
      <c r="A193" s="13">
        <v>0</v>
      </c>
      <c r="B193" s="13">
        <v>1</v>
      </c>
      <c r="C193" s="13">
        <v>0</v>
      </c>
      <c r="D193" s="13">
        <v>0</v>
      </c>
      <c r="E193" s="13">
        <v>0</v>
      </c>
      <c r="F193" s="13">
        <v>0</v>
      </c>
      <c r="G193" s="13">
        <v>1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13"/>
      <c r="U193" s="14">
        <v>0</v>
      </c>
      <c r="V193" s="27">
        <f>SUMPRODUCT('Рис. 12'!B$2:T$2,'Рис. 22'!A193:S193)+'Рис. 12'!U$2</f>
        <v>0.13537455380099664</v>
      </c>
      <c r="W193" s="1">
        <f>SUMPRODUCT('Рис. 21'!B$2:T$2,'Рис. 22'!A193:S193)+'Рис. 21'!U$2</f>
        <v>-2.3938194845604954</v>
      </c>
      <c r="X193" s="60">
        <f t="shared" si="2"/>
        <v>8.3645207475164976E-2</v>
      </c>
    </row>
    <row r="194" spans="1:24" x14ac:dyDescent="0.25">
      <c r="A194" s="13">
        <v>0</v>
      </c>
      <c r="B194" s="13">
        <v>0</v>
      </c>
      <c r="C194" s="13">
        <v>0</v>
      </c>
      <c r="D194" s="13">
        <v>1</v>
      </c>
      <c r="E194" s="13">
        <v>0</v>
      </c>
      <c r="F194" s="13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/>
      <c r="U194" s="14">
        <v>0</v>
      </c>
      <c r="V194" s="27">
        <f>SUMPRODUCT('Рис. 12'!B$2:T$2,'Рис. 22'!A194:S194)+'Рис. 12'!U$2</f>
        <v>0.41943373145619278</v>
      </c>
      <c r="W194" s="1">
        <f>SUMPRODUCT('Рис. 21'!B$2:T$2,'Рис. 22'!A194:S194)+'Рис. 21'!U$2</f>
        <v>-0.21637908422316726</v>
      </c>
      <c r="X194" s="60">
        <f t="shared" si="2"/>
        <v>0.44611530477663064</v>
      </c>
    </row>
    <row r="195" spans="1:24" x14ac:dyDescent="0.25">
      <c r="A195" s="13">
        <v>0</v>
      </c>
      <c r="B195" s="13">
        <v>0</v>
      </c>
      <c r="C195" s="13">
        <v>0</v>
      </c>
      <c r="D195" s="13">
        <v>1</v>
      </c>
      <c r="E195" s="13">
        <v>0</v>
      </c>
      <c r="F195" s="13">
        <v>0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/>
      <c r="U195" s="14">
        <v>0</v>
      </c>
      <c r="V195" s="27">
        <f>SUMPRODUCT('Рис. 12'!B$2:T$2,'Рис. 22'!A195:S195)+'Рис. 12'!U$2</f>
        <v>0.41943373145619278</v>
      </c>
      <c r="W195" s="1">
        <f>SUMPRODUCT('Рис. 21'!B$2:T$2,'Рис. 22'!A195:S195)+'Рис. 21'!U$2</f>
        <v>-0.21637908422316726</v>
      </c>
      <c r="X195" s="60">
        <f t="shared" ref="X195:X258" si="3">EXP(W195)/(1+EXP(W195))</f>
        <v>0.44611530477663064</v>
      </c>
    </row>
    <row r="196" spans="1:24" x14ac:dyDescent="0.25">
      <c r="A196" s="13">
        <v>1</v>
      </c>
      <c r="B196" s="13">
        <v>0</v>
      </c>
      <c r="C196" s="13">
        <v>0</v>
      </c>
      <c r="D196" s="13">
        <v>1</v>
      </c>
      <c r="E196" s="13">
        <v>0</v>
      </c>
      <c r="F196" s="13">
        <v>0</v>
      </c>
      <c r="G196" s="13">
        <v>1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1</v>
      </c>
      <c r="P196" s="13">
        <v>0</v>
      </c>
      <c r="Q196" s="13">
        <v>0</v>
      </c>
      <c r="R196" s="13">
        <v>0</v>
      </c>
      <c r="S196" s="13">
        <v>0</v>
      </c>
      <c r="T196" s="13"/>
      <c r="U196" s="14">
        <v>0</v>
      </c>
      <c r="V196" s="27">
        <f>SUMPRODUCT('Рис. 12'!B$2:T$2,'Рис. 22'!A196:S196)+'Рис. 12'!U$2</f>
        <v>5.3143173467631089E-2</v>
      </c>
      <c r="W196" s="1">
        <f>SUMPRODUCT('Рис. 21'!B$2:T$2,'Рис. 22'!A196:S196)+'Рис. 21'!U$2</f>
        <v>-4.2666012767019277</v>
      </c>
      <c r="X196" s="60">
        <f t="shared" si="3"/>
        <v>1.3835283700378963E-2</v>
      </c>
    </row>
    <row r="197" spans="1:24" x14ac:dyDescent="0.25">
      <c r="A197" s="13">
        <v>0</v>
      </c>
      <c r="B197" s="13">
        <v>0</v>
      </c>
      <c r="C197" s="13">
        <v>0</v>
      </c>
      <c r="D197" s="13">
        <v>0</v>
      </c>
      <c r="E197" s="13">
        <v>0</v>
      </c>
      <c r="F197" s="13">
        <v>0</v>
      </c>
      <c r="G197" s="13">
        <v>1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/>
      <c r="U197" s="14">
        <v>0</v>
      </c>
      <c r="V197" s="27">
        <f>SUMPRODUCT('Рис. 12'!B$2:T$2,'Рис. 22'!A197:S197)+'Рис. 12'!U$2</f>
        <v>0.12490212555176133</v>
      </c>
      <c r="W197" s="1">
        <f>SUMPRODUCT('Рис. 21'!B$2:T$2,'Рис. 22'!A197:S197)+'Рис. 21'!U$2</f>
        <v>-2.2670855886303465</v>
      </c>
      <c r="X197" s="60">
        <f t="shared" si="3"/>
        <v>9.388585172017451E-2</v>
      </c>
    </row>
    <row r="198" spans="1:24" x14ac:dyDescent="0.25">
      <c r="A198" s="13">
        <v>0</v>
      </c>
      <c r="B198" s="13">
        <v>0</v>
      </c>
      <c r="C198" s="13">
        <v>0</v>
      </c>
      <c r="D198" s="13">
        <v>1</v>
      </c>
      <c r="E198" s="13">
        <v>0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/>
      <c r="U198" s="14">
        <v>0</v>
      </c>
      <c r="V198" s="27">
        <f>SUMPRODUCT('Рис. 12'!B$2:T$2,'Рис. 22'!A198:S198)+'Рис. 12'!U$2</f>
        <v>0.41943373145619278</v>
      </c>
      <c r="W198" s="1">
        <f>SUMPRODUCT('Рис. 21'!B$2:T$2,'Рис. 22'!A198:S198)+'Рис. 21'!U$2</f>
        <v>-0.21637908422316726</v>
      </c>
      <c r="X198" s="60">
        <f t="shared" si="3"/>
        <v>0.44611530477663064</v>
      </c>
    </row>
    <row r="199" spans="1:24" x14ac:dyDescent="0.25">
      <c r="A199" s="13">
        <v>0</v>
      </c>
      <c r="B199" s="13">
        <v>0</v>
      </c>
      <c r="C199" s="13">
        <v>0</v>
      </c>
      <c r="D199" s="13">
        <v>1</v>
      </c>
      <c r="E199" s="13">
        <v>0</v>
      </c>
      <c r="F199" s="13">
        <v>1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/>
      <c r="U199" s="14">
        <v>0</v>
      </c>
      <c r="V199" s="27">
        <f>SUMPRODUCT('Рис. 12'!B$2:T$2,'Рис. 22'!A199:S199)+'Рис. 12'!U$2</f>
        <v>0.17341705272525987</v>
      </c>
      <c r="W199" s="1">
        <f>SUMPRODUCT('Рис. 21'!B$2:T$2,'Рис. 22'!A199:S199)+'Рис. 21'!U$2</f>
        <v>-2.5072403583636484</v>
      </c>
      <c r="X199" s="60">
        <f t="shared" si="3"/>
        <v>7.5352160157432485E-2</v>
      </c>
    </row>
    <row r="200" spans="1:24" x14ac:dyDescent="0.25">
      <c r="A200" s="13">
        <v>1</v>
      </c>
      <c r="B200" s="13">
        <v>0</v>
      </c>
      <c r="C200" s="13">
        <v>1</v>
      </c>
      <c r="D200" s="13">
        <v>0</v>
      </c>
      <c r="E200" s="13">
        <v>0</v>
      </c>
      <c r="F200" s="13">
        <v>1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/>
      <c r="U200" s="14">
        <v>0</v>
      </c>
      <c r="V200" s="27">
        <f>SUMPRODUCT('Рис. 12'!B$2:T$2,'Рис. 22'!A200:S200)+'Рис. 12'!U$2</f>
        <v>0.12383632880035617</v>
      </c>
      <c r="W200" s="1">
        <f>SUMPRODUCT('Рис. 21'!B$2:T$2,'Рис. 22'!A200:S200)+'Рис. 21'!U$2</f>
        <v>-3.2621734247143452</v>
      </c>
      <c r="X200" s="60">
        <f t="shared" si="3"/>
        <v>3.6891907795608338E-2</v>
      </c>
    </row>
    <row r="201" spans="1:24" x14ac:dyDescent="0.25">
      <c r="A201" s="13">
        <v>1</v>
      </c>
      <c r="B201" s="13">
        <v>0</v>
      </c>
      <c r="C201" s="13">
        <v>1</v>
      </c>
      <c r="D201" s="13">
        <v>0</v>
      </c>
      <c r="E201" s="13">
        <v>0</v>
      </c>
      <c r="F201" s="13">
        <v>1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/>
      <c r="U201" s="14">
        <v>0</v>
      </c>
      <c r="V201" s="27">
        <f>SUMPRODUCT('Рис. 12'!B$2:T$2,'Рис. 22'!A201:S201)+'Рис. 12'!U$2</f>
        <v>0.12383632880035617</v>
      </c>
      <c r="W201" s="1">
        <f>SUMPRODUCT('Рис. 21'!B$2:T$2,'Рис. 22'!A201:S201)+'Рис. 21'!U$2</f>
        <v>-3.2621734247143452</v>
      </c>
      <c r="X201" s="60">
        <f t="shared" si="3"/>
        <v>3.6891907795608338E-2</v>
      </c>
    </row>
    <row r="202" spans="1:24" x14ac:dyDescent="0.25">
      <c r="A202" s="13">
        <v>0</v>
      </c>
      <c r="B202" s="13">
        <v>1</v>
      </c>
      <c r="C202" s="13">
        <v>0</v>
      </c>
      <c r="D202" s="13">
        <v>1</v>
      </c>
      <c r="E202" s="13">
        <v>0</v>
      </c>
      <c r="F202" s="13">
        <v>1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/>
      <c r="U202" s="14">
        <v>0</v>
      </c>
      <c r="V202" s="27">
        <f>SUMPRODUCT('Рис. 12'!B$2:T$2,'Рис. 22'!A202:S202)+'Рис. 12'!U$2</f>
        <v>0.18388948097449515</v>
      </c>
      <c r="W202" s="1">
        <f>SUMPRODUCT('Рис. 21'!B$2:T$2,'Рис. 22'!A202:S202)+'Рис. 21'!U$2</f>
        <v>-2.6339742542937974</v>
      </c>
      <c r="X202" s="60">
        <f t="shared" si="3"/>
        <v>6.6983644422511271E-2</v>
      </c>
    </row>
    <row r="203" spans="1:24" x14ac:dyDescent="0.25">
      <c r="A203" s="13">
        <v>1</v>
      </c>
      <c r="B203" s="13">
        <v>0</v>
      </c>
      <c r="C203" s="13">
        <v>0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/>
      <c r="U203" s="14">
        <v>0</v>
      </c>
      <c r="V203" s="27">
        <f>SUMPRODUCT('Рис. 12'!B$2:T$2,'Рис. 22'!A203:S203)+'Рис. 12'!U$2</f>
        <v>0.2753210760854134</v>
      </c>
      <c r="W203" s="1">
        <f>SUMPRODUCT('Рис. 21'!B$2:T$2,'Рис. 22'!A203:S203)+'Рис. 21'!U$2</f>
        <v>-0.82098419947682633</v>
      </c>
      <c r="X203" s="60">
        <f t="shared" si="3"/>
        <v>0.3055547816078607</v>
      </c>
    </row>
    <row r="204" spans="1:24" x14ac:dyDescent="0.25">
      <c r="A204" s="13">
        <v>0</v>
      </c>
      <c r="B204" s="13">
        <v>1</v>
      </c>
      <c r="C204" s="13">
        <v>0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1</v>
      </c>
      <c r="S204" s="13">
        <v>0</v>
      </c>
      <c r="T204" s="13"/>
      <c r="U204" s="14">
        <v>0</v>
      </c>
      <c r="V204" s="27">
        <f>SUMPRODUCT('Рис. 12'!B$2:T$2,'Рис. 22'!A204:S204)+'Рис. 12'!U$2</f>
        <v>0.12098246487539069</v>
      </c>
      <c r="W204" s="1">
        <f>SUMPRODUCT('Рис. 21'!B$2:T$2,'Рис. 22'!A204:S204)+'Рис. 21'!U$2</f>
        <v>-1.9312247422451954</v>
      </c>
      <c r="X204" s="60">
        <f t="shared" si="3"/>
        <v>0.1266150816432049</v>
      </c>
    </row>
    <row r="205" spans="1:24" x14ac:dyDescent="0.25">
      <c r="A205" s="13">
        <v>0</v>
      </c>
      <c r="B205" s="13">
        <v>1</v>
      </c>
      <c r="C205" s="13">
        <v>0</v>
      </c>
      <c r="D205" s="13">
        <v>1</v>
      </c>
      <c r="E205" s="13">
        <v>0</v>
      </c>
      <c r="F205" s="13">
        <v>1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13"/>
      <c r="U205" s="14">
        <v>0</v>
      </c>
      <c r="V205" s="27">
        <f>SUMPRODUCT('Рис. 12'!B$2:T$2,'Рис. 22'!A205:S205)+'Рис. 12'!U$2</f>
        <v>0.18388948097449515</v>
      </c>
      <c r="W205" s="1">
        <f>SUMPRODUCT('Рис. 21'!B$2:T$2,'Рис. 22'!A205:S205)+'Рис. 21'!U$2</f>
        <v>-2.6339742542937974</v>
      </c>
      <c r="X205" s="60">
        <f t="shared" si="3"/>
        <v>6.6983644422511271E-2</v>
      </c>
    </row>
    <row r="206" spans="1:24" x14ac:dyDescent="0.25">
      <c r="A206" s="13">
        <v>1</v>
      </c>
      <c r="B206" s="13">
        <v>0</v>
      </c>
      <c r="C206" s="13">
        <v>1</v>
      </c>
      <c r="D206" s="13">
        <v>0</v>
      </c>
      <c r="E206" s="13">
        <v>0</v>
      </c>
      <c r="F206" s="13">
        <v>0</v>
      </c>
      <c r="G206" s="13">
        <v>1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/>
      <c r="U206" s="14">
        <v>0</v>
      </c>
      <c r="V206" s="27">
        <f>SUMPRODUCT('Рис. 12'!B$2:T$2,'Рис. 22'!A206:S206)+'Рис. 12'!U$2</f>
        <v>0.16943180261059326</v>
      </c>
      <c r="W206" s="1">
        <f>SUMPRODUCT('Рис. 21'!B$2:T$2,'Рис. 22'!A206:S206)+'Рис. 21'!U$2</f>
        <v>-2.9968166928874092</v>
      </c>
      <c r="X206" s="60">
        <f t="shared" si="3"/>
        <v>4.7569891723183585E-2</v>
      </c>
    </row>
    <row r="207" spans="1:24" x14ac:dyDescent="0.25">
      <c r="A207" s="13">
        <v>0</v>
      </c>
      <c r="B207" s="13">
        <v>1</v>
      </c>
      <c r="C207" s="13">
        <v>0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/>
      <c r="U207" s="14">
        <v>0</v>
      </c>
      <c r="V207" s="27">
        <f>SUMPRODUCT('Рис. 12'!B$2:T$2,'Рис. 22'!A207:S207)+'Рис. 12'!U$2</f>
        <v>0.33579575872169243</v>
      </c>
      <c r="W207" s="1">
        <f>SUMPRODUCT('Рис. 21'!B$2:T$2,'Рис. 22'!A207:S207)+'Рис. 21'!U$2</f>
        <v>-0.36831494224695061</v>
      </c>
      <c r="X207" s="60">
        <f t="shared" si="3"/>
        <v>0.40894825359117204</v>
      </c>
    </row>
    <row r="208" spans="1:24" x14ac:dyDescent="0.25">
      <c r="A208" s="13">
        <v>0</v>
      </c>
      <c r="B208" s="13">
        <v>1</v>
      </c>
      <c r="C208" s="13">
        <v>1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1</v>
      </c>
      <c r="P208" s="13">
        <v>0</v>
      </c>
      <c r="Q208" s="13">
        <v>0</v>
      </c>
      <c r="R208" s="13">
        <v>0</v>
      </c>
      <c r="S208" s="13">
        <v>0</v>
      </c>
      <c r="T208" s="13"/>
      <c r="U208" s="14">
        <v>0</v>
      </c>
      <c r="V208" s="27">
        <f>SUMPRODUCT('Рис. 12'!B$2:T$2,'Рис. 22'!A208:S208)+'Рис. 12'!U$2</f>
        <v>0.31446059148674599</v>
      </c>
      <c r="W208" s="1">
        <f>SUMPRODUCT('Рис. 21'!B$2:T$2,'Рис. 22'!A208:S208)+'Рис. 21'!U$2</f>
        <v>-1.9639573903491789</v>
      </c>
      <c r="X208" s="60">
        <f t="shared" si="3"/>
        <v>0.12303940494698924</v>
      </c>
    </row>
    <row r="209" spans="1:24" x14ac:dyDescent="0.25">
      <c r="A209" s="13">
        <v>0</v>
      </c>
      <c r="B209" s="13">
        <v>1</v>
      </c>
      <c r="C209" s="13">
        <v>1</v>
      </c>
      <c r="D209" s="13">
        <v>0</v>
      </c>
      <c r="E209" s="13">
        <v>0</v>
      </c>
      <c r="F209" s="13">
        <v>0</v>
      </c>
      <c r="G209" s="13">
        <v>1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1</v>
      </c>
      <c r="P209" s="13">
        <v>0</v>
      </c>
      <c r="Q209" s="13">
        <v>0</v>
      </c>
      <c r="R209" s="13">
        <v>1</v>
      </c>
      <c r="S209" s="13">
        <v>0</v>
      </c>
      <c r="T209" s="13"/>
      <c r="U209" s="14">
        <v>0</v>
      </c>
      <c r="V209" s="27">
        <f>SUMPRODUCT('Рис. 12'!B$2:T$2,'Рис. 22'!A209:S209)+'Рис. 12'!U$2</f>
        <v>-0.1007739072802516</v>
      </c>
      <c r="W209" s="1">
        <f>SUMPRODUCT('Рис. 21'!B$2:T$2,'Рис. 22'!A209:S209)+'Рис. 21'!U$2</f>
        <v>-5.5523717326609692</v>
      </c>
      <c r="X209" s="60">
        <f t="shared" si="3"/>
        <v>3.8632654570759564E-3</v>
      </c>
    </row>
    <row r="210" spans="1:24" x14ac:dyDescent="0.25">
      <c r="A210" s="13">
        <v>1</v>
      </c>
      <c r="B210" s="13">
        <v>0</v>
      </c>
      <c r="C210" s="13">
        <v>1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1</v>
      </c>
      <c r="P210" s="13">
        <v>0</v>
      </c>
      <c r="Q210" s="13">
        <v>0</v>
      </c>
      <c r="R210" s="13">
        <v>1</v>
      </c>
      <c r="S210" s="13">
        <v>0</v>
      </c>
      <c r="T210" s="13"/>
      <c r="U210" s="14">
        <v>0</v>
      </c>
      <c r="V210" s="27">
        <f>SUMPRODUCT('Рис. 12'!B$2:T$2,'Рис. 22'!A210:S210)+'Рис. 12'!U$2</f>
        <v>3.917261500416519E-2</v>
      </c>
      <c r="W210" s="1">
        <f>SUMPRODUCT('Рис. 21'!B$2:T$2,'Рис. 22'!A210:S210)+'Рис. 21'!U$2</f>
        <v>-3.9795364475772996</v>
      </c>
      <c r="X210" s="60">
        <f t="shared" si="3"/>
        <v>1.8351239485469635E-2</v>
      </c>
    </row>
    <row r="211" spans="1:24" x14ac:dyDescent="0.25">
      <c r="A211" s="13">
        <v>0</v>
      </c>
      <c r="B211" s="13">
        <v>0</v>
      </c>
      <c r="C211" s="13">
        <v>0</v>
      </c>
      <c r="D211" s="13">
        <v>1</v>
      </c>
      <c r="E211" s="13">
        <v>0</v>
      </c>
      <c r="F211" s="13">
        <v>0</v>
      </c>
      <c r="G211" s="13">
        <v>1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/>
      <c r="U211" s="14">
        <v>0</v>
      </c>
      <c r="V211" s="27">
        <f>SUMPRODUCT('Рис. 12'!B$2:T$2,'Рис. 22'!A211:S211)+'Рис. 12'!U$2</f>
        <v>0.21901252653549697</v>
      </c>
      <c r="W211" s="1">
        <f>SUMPRODUCT('Рис. 21'!B$2:T$2,'Рис. 22'!A211:S211)+'Рис. 21'!U$2</f>
        <v>-2.2418836265367124</v>
      </c>
      <c r="X211" s="60">
        <f t="shared" si="3"/>
        <v>9.6051869638724863E-2</v>
      </c>
    </row>
    <row r="212" spans="1:24" x14ac:dyDescent="0.25">
      <c r="A212" s="13">
        <v>1</v>
      </c>
      <c r="B212" s="13">
        <v>0</v>
      </c>
      <c r="C212" s="13">
        <v>0</v>
      </c>
      <c r="D212" s="13">
        <v>0</v>
      </c>
      <c r="E212" s="13">
        <v>0</v>
      </c>
      <c r="F212" s="13">
        <v>1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/>
      <c r="U212" s="14">
        <v>0</v>
      </c>
      <c r="V212" s="27">
        <f>SUMPRODUCT('Рис. 12'!B$2:T$2,'Рис. 22'!A212:S212)+'Рис. 12'!U$2</f>
        <v>2.9304397354480483E-2</v>
      </c>
      <c r="W212" s="1">
        <f>SUMPRODUCT('Рис. 21'!B$2:T$2,'Рис. 22'!A212:S212)+'Рис. 21'!U$2</f>
        <v>-3.1118454736173073</v>
      </c>
      <c r="X212" s="60">
        <f t="shared" si="3"/>
        <v>4.2621276619809009E-2</v>
      </c>
    </row>
    <row r="213" spans="1:24" x14ac:dyDescent="0.25">
      <c r="A213" s="13">
        <v>1</v>
      </c>
      <c r="B213" s="13">
        <v>0</v>
      </c>
      <c r="C213" s="13">
        <v>0</v>
      </c>
      <c r="D213" s="13">
        <v>1</v>
      </c>
      <c r="E213" s="13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/>
      <c r="U213" s="14">
        <v>0</v>
      </c>
      <c r="V213" s="27">
        <f>SUMPRODUCT('Рис. 12'!B$2:T$2,'Рис. 22'!A213:S213)+'Рис. 12'!U$2</f>
        <v>0.36943147706914903</v>
      </c>
      <c r="W213" s="1">
        <f>SUMPRODUCT('Рис. 21'!B$2:T$2,'Рис. 22'!A213:S213)+'Рис. 21'!U$2</f>
        <v>-0.79578223738319198</v>
      </c>
      <c r="X213" s="60">
        <f t="shared" si="3"/>
        <v>0.31092846135341967</v>
      </c>
    </row>
    <row r="214" spans="1:24" x14ac:dyDescent="0.25">
      <c r="A214" s="13">
        <v>1</v>
      </c>
      <c r="B214" s="13">
        <v>0</v>
      </c>
      <c r="C214" s="13">
        <v>1</v>
      </c>
      <c r="D214" s="13">
        <v>0</v>
      </c>
      <c r="E214" s="13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/>
      <c r="U214" s="14">
        <v>0</v>
      </c>
      <c r="V214" s="27">
        <f>SUMPRODUCT('Рис. 12'!B$2:T$2,'Рис. 22'!A214:S214)+'Рис. 12'!U$2</f>
        <v>0.36985300753128908</v>
      </c>
      <c r="W214" s="1">
        <f>SUMPRODUCT('Рис. 21'!B$2:T$2,'Рис. 22'!A214:S214)+'Рис. 21'!U$2</f>
        <v>-0.97131215057386422</v>
      </c>
      <c r="X214" s="60">
        <f t="shared" si="3"/>
        <v>0.27461904003884419</v>
      </c>
    </row>
    <row r="215" spans="1:24" x14ac:dyDescent="0.25">
      <c r="A215" s="13">
        <v>0</v>
      </c>
      <c r="B215" s="13">
        <v>0</v>
      </c>
      <c r="C215" s="13">
        <v>0</v>
      </c>
      <c r="D215" s="13">
        <v>1</v>
      </c>
      <c r="E215" s="13">
        <v>0</v>
      </c>
      <c r="F215" s="13">
        <v>1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/>
      <c r="U215" s="14">
        <v>0</v>
      </c>
      <c r="V215" s="27">
        <f>SUMPRODUCT('Рис. 12'!B$2:T$2,'Рис. 22'!A215:S215)+'Рис. 12'!U$2</f>
        <v>0.17341705272525987</v>
      </c>
      <c r="W215" s="1">
        <f>SUMPRODUCT('Рис. 21'!B$2:T$2,'Рис. 22'!A215:S215)+'Рис. 21'!U$2</f>
        <v>-2.5072403583636484</v>
      </c>
      <c r="X215" s="60">
        <f t="shared" si="3"/>
        <v>7.5352160157432485E-2</v>
      </c>
    </row>
    <row r="216" spans="1:24" x14ac:dyDescent="0.25">
      <c r="A216" s="13">
        <v>1</v>
      </c>
      <c r="B216" s="13">
        <v>0</v>
      </c>
      <c r="C216" s="13">
        <v>0</v>
      </c>
      <c r="D216" s="13">
        <v>1</v>
      </c>
      <c r="E216" s="13">
        <v>0</v>
      </c>
      <c r="F216" s="13">
        <v>1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1</v>
      </c>
      <c r="R216" s="13">
        <v>0</v>
      </c>
      <c r="S216" s="13">
        <v>0</v>
      </c>
      <c r="T216" s="13"/>
      <c r="U216" s="14">
        <v>0</v>
      </c>
      <c r="V216" s="27">
        <f>SUMPRODUCT('Рис. 12'!B$2:T$2,'Рис. 22'!A216:S216)+'Рис. 12'!U$2</f>
        <v>0.30077432112293673</v>
      </c>
      <c r="W216" s="1">
        <f>SUMPRODUCT('Рис. 21'!B$2:T$2,'Рис. 22'!A216:S216)+'Рис. 21'!U$2</f>
        <v>-1.7003745918588342</v>
      </c>
      <c r="X216" s="60">
        <f t="shared" si="3"/>
        <v>0.15441634756619055</v>
      </c>
    </row>
    <row r="217" spans="1:24" x14ac:dyDescent="0.25">
      <c r="A217" s="13">
        <v>1</v>
      </c>
      <c r="B217" s="13">
        <v>0</v>
      </c>
      <c r="C217" s="13">
        <v>0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1</v>
      </c>
      <c r="S217" s="13">
        <v>0</v>
      </c>
      <c r="T217" s="13"/>
      <c r="U217" s="14">
        <v>0</v>
      </c>
      <c r="V217" s="27">
        <f>SUMPRODUCT('Рис. 12'!B$2:T$2,'Рис. 22'!A217:S217)+'Рис. 12'!U$2</f>
        <v>6.0507782239111629E-2</v>
      </c>
      <c r="W217" s="1">
        <f>SUMPRODUCT('Рис. 21'!B$2:T$2,'Рис. 22'!A217:S217)+'Рис. 21'!U$2</f>
        <v>-2.3838939994750712</v>
      </c>
      <c r="X217" s="60">
        <f t="shared" si="3"/>
        <v>8.4409133542977563E-2</v>
      </c>
    </row>
    <row r="218" spans="1:24" x14ac:dyDescent="0.25">
      <c r="A218" s="13">
        <v>1</v>
      </c>
      <c r="B218" s="13">
        <v>0</v>
      </c>
      <c r="C218" s="13">
        <v>0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/>
      <c r="U218" s="14">
        <v>0</v>
      </c>
      <c r="V218" s="27">
        <f>SUMPRODUCT('Рис. 12'!B$2:T$2,'Рис. 22'!A218:S218)+'Рис. 12'!U$2</f>
        <v>0.2753210760854134</v>
      </c>
      <c r="W218" s="1">
        <f>SUMPRODUCT('Рис. 21'!B$2:T$2,'Рис. 22'!A218:S218)+'Рис. 21'!U$2</f>
        <v>-0.82098419947682633</v>
      </c>
      <c r="X218" s="60">
        <f t="shared" si="3"/>
        <v>0.3055547816078607</v>
      </c>
    </row>
    <row r="219" spans="1:24" x14ac:dyDescent="0.25">
      <c r="A219" s="13">
        <v>0</v>
      </c>
      <c r="B219" s="13">
        <v>0</v>
      </c>
      <c r="C219" s="13">
        <v>1</v>
      </c>
      <c r="D219" s="13">
        <v>0</v>
      </c>
      <c r="E219" s="13">
        <v>0</v>
      </c>
      <c r="F219" s="13">
        <v>1</v>
      </c>
      <c r="G219" s="13">
        <v>1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1</v>
      </c>
      <c r="O219" s="13">
        <v>1</v>
      </c>
      <c r="P219" s="13">
        <v>0</v>
      </c>
      <c r="Q219" s="13">
        <v>0</v>
      </c>
      <c r="R219" s="13">
        <v>0</v>
      </c>
      <c r="S219" s="13">
        <v>0</v>
      </c>
      <c r="T219" s="13"/>
      <c r="U219" s="14">
        <v>0</v>
      </c>
      <c r="V219" s="27">
        <f>SUMPRODUCT('Рис. 12'!B$2:T$2,'Рис. 22'!A219:S219)+'Рис. 12'!U$2</f>
        <v>-7.5293825261344982E-3</v>
      </c>
      <c r="W219" s="1">
        <f>SUMPRODUCT('Рис. 21'!B$2:T$2,'Рис. 22'!A219:S219)+'Рис. 21'!U$2</f>
        <v>-4.8416020960947455</v>
      </c>
      <c r="X219" s="60">
        <f t="shared" si="3"/>
        <v>7.8325629768791327E-3</v>
      </c>
    </row>
    <row r="220" spans="1:24" x14ac:dyDescent="0.25">
      <c r="A220" s="13">
        <v>1</v>
      </c>
      <c r="B220" s="13">
        <v>0</v>
      </c>
      <c r="C220" s="13">
        <v>1</v>
      </c>
      <c r="D220" s="13">
        <v>0</v>
      </c>
      <c r="E220" s="13">
        <v>0</v>
      </c>
      <c r="F220" s="13">
        <v>1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/>
      <c r="U220" s="14">
        <v>0</v>
      </c>
      <c r="V220" s="27">
        <f>SUMPRODUCT('Рис. 12'!B$2:T$2,'Рис. 22'!A220:S220)+'Рис. 12'!U$2</f>
        <v>0.12383632880035617</v>
      </c>
      <c r="W220" s="1">
        <f>SUMPRODUCT('Рис. 21'!B$2:T$2,'Рис. 22'!A220:S220)+'Рис. 21'!U$2</f>
        <v>-3.2621734247143452</v>
      </c>
      <c r="X220" s="60">
        <f t="shared" si="3"/>
        <v>3.6891907795608338E-2</v>
      </c>
    </row>
    <row r="221" spans="1:24" x14ac:dyDescent="0.25">
      <c r="A221" s="13">
        <v>0</v>
      </c>
      <c r="B221" s="13">
        <v>0</v>
      </c>
      <c r="C221" s="13">
        <v>0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1</v>
      </c>
      <c r="Q221" s="13">
        <v>0</v>
      </c>
      <c r="R221" s="13">
        <v>0</v>
      </c>
      <c r="S221" s="13">
        <v>0</v>
      </c>
      <c r="T221" s="13"/>
      <c r="U221" s="14">
        <v>0</v>
      </c>
      <c r="V221" s="27">
        <f>SUMPRODUCT('Рис. 12'!B$2:T$2,'Рис. 22'!A221:S221)+'Рис. 12'!U$2</f>
        <v>0.52102926544808914</v>
      </c>
      <c r="W221" s="1">
        <f>SUMPRODUCT('Рис. 21'!B$2:T$2,'Рис. 22'!A221:S221)+'Рис. 21'!U$2</f>
        <v>1.5571645794404096</v>
      </c>
      <c r="X221" s="60">
        <f t="shared" si="3"/>
        <v>0.8259461120249465</v>
      </c>
    </row>
    <row r="222" spans="1:24" x14ac:dyDescent="0.25">
      <c r="A222" s="13">
        <v>1</v>
      </c>
      <c r="B222" s="13">
        <v>0</v>
      </c>
      <c r="C222" s="13">
        <v>0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/>
      <c r="U222" s="14">
        <v>0</v>
      </c>
      <c r="V222" s="27">
        <f>SUMPRODUCT('Рис. 12'!B$2:T$2,'Рис. 22'!A222:S222)+'Рис. 12'!U$2</f>
        <v>0.2753210760854134</v>
      </c>
      <c r="W222" s="1">
        <f>SUMPRODUCT('Рис. 21'!B$2:T$2,'Рис. 22'!A222:S222)+'Рис. 21'!U$2</f>
        <v>-0.82098419947682633</v>
      </c>
      <c r="X222" s="60">
        <f t="shared" si="3"/>
        <v>0.3055547816078607</v>
      </c>
    </row>
    <row r="223" spans="1:24" x14ac:dyDescent="0.25">
      <c r="A223" s="13">
        <v>1</v>
      </c>
      <c r="B223" s="13">
        <v>0</v>
      </c>
      <c r="C223" s="13">
        <v>0</v>
      </c>
      <c r="D223" s="13">
        <v>1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/>
      <c r="U223" s="14">
        <v>0</v>
      </c>
      <c r="V223" s="27">
        <f>SUMPRODUCT('Рис. 12'!B$2:T$2,'Рис. 22'!A223:S223)+'Рис. 12'!U$2</f>
        <v>0.36943147706914903</v>
      </c>
      <c r="W223" s="1">
        <f>SUMPRODUCT('Рис. 21'!B$2:T$2,'Рис. 22'!A223:S223)+'Рис. 21'!U$2</f>
        <v>-0.79578223738319198</v>
      </c>
      <c r="X223" s="60">
        <f t="shared" si="3"/>
        <v>0.31092846135341967</v>
      </c>
    </row>
    <row r="224" spans="1:24" x14ac:dyDescent="0.25">
      <c r="A224" s="13">
        <v>1</v>
      </c>
      <c r="B224" s="13">
        <v>0</v>
      </c>
      <c r="C224" s="13">
        <v>0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1</v>
      </c>
      <c r="S224" s="13">
        <v>0</v>
      </c>
      <c r="T224" s="13"/>
      <c r="U224" s="14">
        <v>0</v>
      </c>
      <c r="V224" s="27">
        <f>SUMPRODUCT('Рис. 12'!B$2:T$2,'Рис. 22'!A224:S224)+'Рис. 12'!U$2</f>
        <v>6.0507782239111629E-2</v>
      </c>
      <c r="W224" s="1">
        <f>SUMPRODUCT('Рис. 21'!B$2:T$2,'Рис. 22'!A224:S224)+'Рис. 21'!U$2</f>
        <v>-2.3838939994750712</v>
      </c>
      <c r="X224" s="60">
        <f t="shared" si="3"/>
        <v>8.4409133542977563E-2</v>
      </c>
    </row>
    <row r="225" spans="1:24" x14ac:dyDescent="0.25">
      <c r="A225" s="13">
        <v>1</v>
      </c>
      <c r="B225" s="13">
        <v>0</v>
      </c>
      <c r="C225" s="13">
        <v>0</v>
      </c>
      <c r="D225" s="13">
        <v>1</v>
      </c>
      <c r="E225" s="13">
        <v>0</v>
      </c>
      <c r="F225" s="13">
        <v>1</v>
      </c>
      <c r="G225" s="13">
        <v>1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/>
      <c r="U225" s="14">
        <v>0</v>
      </c>
      <c r="V225" s="27">
        <f>SUMPRODUCT('Рис. 12'!B$2:T$2,'Рис. 22'!A225:S225)+'Рис. 12'!U$2</f>
        <v>-7.7006406582479703E-2</v>
      </c>
      <c r="W225" s="1">
        <f>SUMPRODUCT('Рис. 21'!B$2:T$2,'Рис. 22'!A225:S225)+'Рис. 21'!U$2</f>
        <v>-5.1121480538372186</v>
      </c>
      <c r="X225" s="60">
        <f t="shared" si="3"/>
        <v>5.9870701006283431E-3</v>
      </c>
    </row>
    <row r="226" spans="1:24" x14ac:dyDescent="0.25">
      <c r="A226" s="13">
        <v>1</v>
      </c>
      <c r="B226" s="13">
        <v>0</v>
      </c>
      <c r="C226" s="13">
        <v>1</v>
      </c>
      <c r="D226" s="13">
        <v>0</v>
      </c>
      <c r="E226" s="13">
        <v>0</v>
      </c>
      <c r="F226" s="13">
        <v>1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/>
      <c r="U226" s="14">
        <v>0</v>
      </c>
      <c r="V226" s="27">
        <f>SUMPRODUCT('Рис. 12'!B$2:T$2,'Рис. 22'!A226:S226)+'Рис. 12'!U$2</f>
        <v>0.12383632880035617</v>
      </c>
      <c r="W226" s="1">
        <f>SUMPRODUCT('Рис. 21'!B$2:T$2,'Рис. 22'!A226:S226)+'Рис. 21'!U$2</f>
        <v>-3.2621734247143452</v>
      </c>
      <c r="X226" s="60">
        <f t="shared" si="3"/>
        <v>3.6891907795608338E-2</v>
      </c>
    </row>
    <row r="227" spans="1:24" x14ac:dyDescent="0.25">
      <c r="A227" s="13">
        <v>1</v>
      </c>
      <c r="B227" s="13">
        <v>0</v>
      </c>
      <c r="C227" s="13">
        <v>0</v>
      </c>
      <c r="D227" s="13">
        <v>1</v>
      </c>
      <c r="E227" s="13">
        <v>0</v>
      </c>
      <c r="F227" s="13">
        <v>0</v>
      </c>
      <c r="G227" s="13">
        <v>1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1</v>
      </c>
      <c r="P227" s="13">
        <v>0</v>
      </c>
      <c r="Q227" s="13">
        <v>0</v>
      </c>
      <c r="R227" s="13">
        <v>0</v>
      </c>
      <c r="S227" s="13">
        <v>0</v>
      </c>
      <c r="T227" s="13"/>
      <c r="U227" s="14">
        <v>0</v>
      </c>
      <c r="V227" s="27">
        <f>SUMPRODUCT('Рис. 12'!B$2:T$2,'Рис. 22'!A227:S227)+'Рис. 12'!U$2</f>
        <v>5.3143173467631089E-2</v>
      </c>
      <c r="W227" s="1">
        <f>SUMPRODUCT('Рис. 21'!B$2:T$2,'Рис. 22'!A227:S227)+'Рис. 21'!U$2</f>
        <v>-4.2666012767019277</v>
      </c>
      <c r="X227" s="60">
        <f t="shared" si="3"/>
        <v>1.3835283700378963E-2</v>
      </c>
    </row>
    <row r="228" spans="1:24" x14ac:dyDescent="0.25">
      <c r="A228" s="13">
        <v>0</v>
      </c>
      <c r="B228" s="13">
        <v>1</v>
      </c>
      <c r="C228" s="13">
        <v>1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1</v>
      </c>
      <c r="P228" s="13">
        <v>0</v>
      </c>
      <c r="Q228" s="13">
        <v>1</v>
      </c>
      <c r="R228" s="13">
        <v>0</v>
      </c>
      <c r="S228" s="13">
        <v>0</v>
      </c>
      <c r="T228" s="13"/>
      <c r="U228" s="14">
        <v>0</v>
      </c>
      <c r="V228" s="27">
        <f>SUMPRODUCT('Рис. 12'!B$2:T$2,'Рис. 22'!A228:S228)+'Рис. 12'!U$2</f>
        <v>0.4918201142714666</v>
      </c>
      <c r="W228" s="1">
        <f>SUMPRODUCT('Рис. 21'!B$2:T$2,'Рис. 22'!A228:S228)+'Рис. 21'!U$2</f>
        <v>-0.57768847068433993</v>
      </c>
      <c r="X228" s="60">
        <f t="shared" si="3"/>
        <v>0.35946464978708964</v>
      </c>
    </row>
    <row r="229" spans="1:24" x14ac:dyDescent="0.25">
      <c r="A229" s="13">
        <v>0</v>
      </c>
      <c r="B229" s="13">
        <v>0</v>
      </c>
      <c r="C229" s="13">
        <v>0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/>
      <c r="U229" s="14">
        <v>0</v>
      </c>
      <c r="V229" s="27">
        <f>SUMPRODUCT('Рис. 12'!B$2:T$2,'Рис. 22'!A229:S229)+'Рис. 12'!U$2</f>
        <v>0.32532333047245715</v>
      </c>
      <c r="W229" s="1">
        <f>SUMPRODUCT('Рис. 21'!B$2:T$2,'Рис. 22'!A229:S229)+'Рис. 21'!U$2</f>
        <v>-0.24158104631680161</v>
      </c>
      <c r="X229" s="60">
        <f t="shared" si="3"/>
        <v>0.43989676358403007</v>
      </c>
    </row>
    <row r="230" spans="1:24" x14ac:dyDescent="0.25">
      <c r="A230" s="13">
        <v>1</v>
      </c>
      <c r="B230" s="13">
        <v>0</v>
      </c>
      <c r="C230" s="13">
        <v>1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1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/>
      <c r="U230" s="14">
        <v>0</v>
      </c>
      <c r="V230" s="27">
        <f>SUMPRODUCT('Рис. 12'!B$2:T$2,'Рис. 22'!A230:S230)+'Рис. 12'!U$2</f>
        <v>0.68054647691000858</v>
      </c>
      <c r="W230" s="1">
        <f>SUMPRODUCT('Рис. 21'!B$2:T$2,'Рис. 22'!A230:S230)+'Рис. 21'!U$2</f>
        <v>1.506560964563799</v>
      </c>
      <c r="X230" s="60">
        <f t="shared" si="3"/>
        <v>0.81855098263376036</v>
      </c>
    </row>
    <row r="231" spans="1:24" x14ac:dyDescent="0.25">
      <c r="A231" s="13">
        <v>0</v>
      </c>
      <c r="B231" s="13">
        <v>1</v>
      </c>
      <c r="C231" s="13">
        <v>1</v>
      </c>
      <c r="D231" s="13">
        <v>0</v>
      </c>
      <c r="E231" s="13">
        <v>0</v>
      </c>
      <c r="F231" s="13">
        <v>0</v>
      </c>
      <c r="G231" s="13">
        <v>1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1</v>
      </c>
      <c r="S231" s="13">
        <v>0</v>
      </c>
      <c r="T231" s="13"/>
      <c r="U231" s="14">
        <v>0</v>
      </c>
      <c r="V231" s="27">
        <f>SUMPRODUCT('Рис. 12'!B$2:T$2,'Рис. 22'!A231:S231)+'Рис. 12'!U$2</f>
        <v>1.5093191400570527E-2</v>
      </c>
      <c r="W231" s="1">
        <f>SUMPRODUCT('Рис. 21'!B$2:T$2,'Рис. 22'!A231:S231)+'Рис. 21'!U$2</f>
        <v>-4.1070572356557786</v>
      </c>
      <c r="X231" s="60">
        <f t="shared" si="3"/>
        <v>1.6189709886215726E-2</v>
      </c>
    </row>
    <row r="232" spans="1:24" x14ac:dyDescent="0.25">
      <c r="A232" s="13">
        <v>0</v>
      </c>
      <c r="B232" s="13">
        <v>1</v>
      </c>
      <c r="C232" s="13">
        <v>1</v>
      </c>
      <c r="D232" s="13">
        <v>0</v>
      </c>
      <c r="E232" s="13">
        <v>0</v>
      </c>
      <c r="F232" s="13">
        <v>0</v>
      </c>
      <c r="G232" s="13">
        <v>1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1</v>
      </c>
      <c r="S232" s="13">
        <v>0</v>
      </c>
      <c r="T232" s="13"/>
      <c r="U232" s="14">
        <v>0</v>
      </c>
      <c r="V232" s="27">
        <f>SUMPRODUCT('Рис. 12'!B$2:T$2,'Рис. 22'!A232:S232)+'Рис. 12'!U$2</f>
        <v>1.5093191400570527E-2</v>
      </c>
      <c r="W232" s="1">
        <f>SUMPRODUCT('Рис. 21'!B$2:T$2,'Рис. 22'!A232:S232)+'Рис. 21'!U$2</f>
        <v>-4.1070572356557786</v>
      </c>
      <c r="X232" s="60">
        <f t="shared" si="3"/>
        <v>1.6189709886215726E-2</v>
      </c>
    </row>
    <row r="233" spans="1:24" x14ac:dyDescent="0.25">
      <c r="A233" s="13">
        <v>1</v>
      </c>
      <c r="B233" s="13">
        <v>0</v>
      </c>
      <c r="C233" s="13">
        <v>1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/>
      <c r="U233" s="14">
        <v>0</v>
      </c>
      <c r="V233" s="27">
        <f>SUMPRODUCT('Рис. 12'!B$2:T$2,'Рис. 22'!A233:S233)+'Рис. 12'!U$2</f>
        <v>0.36985300753128908</v>
      </c>
      <c r="W233" s="1">
        <f>SUMPRODUCT('Рис. 21'!B$2:T$2,'Рис. 22'!A233:S233)+'Рис. 21'!U$2</f>
        <v>-0.97131215057386422</v>
      </c>
      <c r="X233" s="60">
        <f t="shared" si="3"/>
        <v>0.27461904003884419</v>
      </c>
    </row>
    <row r="234" spans="1:24" x14ac:dyDescent="0.25">
      <c r="A234" s="13">
        <v>1</v>
      </c>
      <c r="B234" s="13">
        <v>0</v>
      </c>
      <c r="C234" s="13">
        <v>0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/>
      <c r="U234" s="14">
        <v>0</v>
      </c>
      <c r="V234" s="27">
        <f>SUMPRODUCT('Рис. 12'!B$2:T$2,'Рис. 22'!A234:S234)+'Рис. 12'!U$2</f>
        <v>0.2753210760854134</v>
      </c>
      <c r="W234" s="1">
        <f>SUMPRODUCT('Рис. 21'!B$2:T$2,'Рис. 22'!A234:S234)+'Рис. 21'!U$2</f>
        <v>-0.82098419947682633</v>
      </c>
      <c r="X234" s="60">
        <f t="shared" si="3"/>
        <v>0.3055547816078607</v>
      </c>
    </row>
    <row r="235" spans="1:24" x14ac:dyDescent="0.25">
      <c r="A235" s="13">
        <v>1</v>
      </c>
      <c r="B235" s="13">
        <v>0</v>
      </c>
      <c r="C235" s="13">
        <v>0</v>
      </c>
      <c r="D235" s="13">
        <v>1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/>
      <c r="U235" s="14">
        <v>0</v>
      </c>
      <c r="V235" s="27">
        <f>SUMPRODUCT('Рис. 12'!B$2:T$2,'Рис. 22'!A235:S235)+'Рис. 12'!U$2</f>
        <v>0.36943147706914903</v>
      </c>
      <c r="W235" s="1">
        <f>SUMPRODUCT('Рис. 21'!B$2:T$2,'Рис. 22'!A235:S235)+'Рис. 21'!U$2</f>
        <v>-0.79578223738319198</v>
      </c>
      <c r="X235" s="60">
        <f t="shared" si="3"/>
        <v>0.31092846135341967</v>
      </c>
    </row>
    <row r="236" spans="1:24" x14ac:dyDescent="0.25">
      <c r="A236" s="13">
        <v>0</v>
      </c>
      <c r="B236" s="13">
        <v>1</v>
      </c>
      <c r="C236" s="13">
        <v>0</v>
      </c>
      <c r="D236" s="13">
        <v>1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/>
      <c r="U236" s="14">
        <v>0</v>
      </c>
      <c r="V236" s="27">
        <f>SUMPRODUCT('Рис. 12'!B$2:T$2,'Рис. 22'!A236:S236)+'Рис. 12'!U$2</f>
        <v>0.42990615970542806</v>
      </c>
      <c r="W236" s="1">
        <f>SUMPRODUCT('Рис. 21'!B$2:T$2,'Рис. 22'!A236:S236)+'Рис. 21'!U$2</f>
        <v>-0.34311298015331626</v>
      </c>
      <c r="X236" s="60">
        <f t="shared" si="3"/>
        <v>0.41505349570771527</v>
      </c>
    </row>
    <row r="237" spans="1:24" x14ac:dyDescent="0.25">
      <c r="A237" s="13">
        <v>0</v>
      </c>
      <c r="B237" s="13">
        <v>0</v>
      </c>
      <c r="C237" s="13">
        <v>1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/>
      <c r="U237" s="14">
        <v>0</v>
      </c>
      <c r="V237" s="27">
        <f>SUMPRODUCT('Рис. 12'!B$2:T$2,'Рис. 22'!A237:S237)+'Рис. 12'!U$2</f>
        <v>0.41985526191833283</v>
      </c>
      <c r="W237" s="1">
        <f>SUMPRODUCT('Рис. 21'!B$2:T$2,'Рис. 22'!A237:S237)+'Рис. 21'!U$2</f>
        <v>-0.39190899741383955</v>
      </c>
      <c r="X237" s="60">
        <f t="shared" si="3"/>
        <v>0.40325783303081747</v>
      </c>
    </row>
    <row r="238" spans="1:24" x14ac:dyDescent="0.25">
      <c r="A238" s="13">
        <v>1</v>
      </c>
      <c r="B238" s="13">
        <v>0</v>
      </c>
      <c r="C238" s="13">
        <v>1</v>
      </c>
      <c r="D238" s="13">
        <v>0</v>
      </c>
      <c r="E238" s="13">
        <v>0</v>
      </c>
      <c r="F238" s="13">
        <v>1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1</v>
      </c>
      <c r="P238" s="13">
        <v>0</v>
      </c>
      <c r="Q238" s="13">
        <v>0</v>
      </c>
      <c r="R238" s="13">
        <v>0</v>
      </c>
      <c r="S238" s="13">
        <v>0</v>
      </c>
      <c r="T238" s="13"/>
      <c r="U238" s="14">
        <v>0</v>
      </c>
      <c r="V238" s="27">
        <f>SUMPRODUCT('Рис. 12'!B$2:T$2,'Рис. 22'!A238:S238)+'Рис. 12'!U$2</f>
        <v>7.9692301195340431E-3</v>
      </c>
      <c r="W238" s="1">
        <f>SUMPRODUCT('Рис. 21'!B$2:T$2,'Рис. 22'!A238:S238)+'Рис. 21'!U$2</f>
        <v>-4.7074879217195358</v>
      </c>
      <c r="X238" s="60">
        <f t="shared" si="3"/>
        <v>8.9466613947468219E-3</v>
      </c>
    </row>
    <row r="239" spans="1:24" x14ac:dyDescent="0.25">
      <c r="A239" s="13">
        <v>1</v>
      </c>
      <c r="B239" s="13">
        <v>0</v>
      </c>
      <c r="C239" s="13">
        <v>0</v>
      </c>
      <c r="D239" s="13">
        <v>1</v>
      </c>
      <c r="E239" s="13">
        <v>0</v>
      </c>
      <c r="F239" s="13">
        <v>1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1</v>
      </c>
      <c r="T239" s="13"/>
      <c r="U239" s="14">
        <v>0</v>
      </c>
      <c r="V239" s="27">
        <f>SUMPRODUCT('Рис. 12'!B$2:T$2,'Рис. 22'!A239:S239)+'Рис. 12'!U$2</f>
        <v>0.39016203844309927</v>
      </c>
      <c r="W239" s="1">
        <f>SUMPRODUCT('Рис. 21'!B$2:T$2,'Рис. 22'!A239:S239)+'Рис. 21'!U$2</f>
        <v>-1.0080908616730526</v>
      </c>
      <c r="X239" s="60">
        <f t="shared" si="3"/>
        <v>0.26735363837803627</v>
      </c>
    </row>
    <row r="240" spans="1:24" x14ac:dyDescent="0.25">
      <c r="A240" s="13">
        <v>0</v>
      </c>
      <c r="B240" s="13">
        <v>1</v>
      </c>
      <c r="C240" s="13">
        <v>0</v>
      </c>
      <c r="D240" s="13">
        <v>1</v>
      </c>
      <c r="E240" s="13">
        <v>0</v>
      </c>
      <c r="F240" s="13">
        <v>1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1</v>
      </c>
      <c r="P240" s="13">
        <v>0</v>
      </c>
      <c r="Q240" s="13">
        <v>0</v>
      </c>
      <c r="R240" s="13">
        <v>0</v>
      </c>
      <c r="S240" s="13">
        <v>0</v>
      </c>
      <c r="T240" s="13"/>
      <c r="U240" s="14">
        <v>0</v>
      </c>
      <c r="V240" s="27">
        <f>SUMPRODUCT('Рис. 12'!B$2:T$2,'Рис. 22'!A240:S240)+'Рис. 12'!U$2</f>
        <v>6.8022382293673023E-2</v>
      </c>
      <c r="W240" s="1">
        <f>SUMPRODUCT('Рис. 21'!B$2:T$2,'Рис. 22'!A240:S240)+'Рис. 21'!U$2</f>
        <v>-4.0792887512989884</v>
      </c>
      <c r="X240" s="60">
        <f t="shared" si="3"/>
        <v>1.6637988966394266E-2</v>
      </c>
    </row>
    <row r="241" spans="1:24" x14ac:dyDescent="0.25">
      <c r="A241" s="13">
        <v>0</v>
      </c>
      <c r="B241" s="13">
        <v>1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/>
      <c r="U241" s="14">
        <v>0</v>
      </c>
      <c r="V241" s="27">
        <f>SUMPRODUCT('Рис. 12'!B$2:T$2,'Рис. 22'!A241:S241)+'Рис. 12'!U$2</f>
        <v>0.33579575872169243</v>
      </c>
      <c r="W241" s="1">
        <f>SUMPRODUCT('Рис. 21'!B$2:T$2,'Рис. 22'!A241:S241)+'Рис. 21'!U$2</f>
        <v>-0.36831494224695061</v>
      </c>
      <c r="X241" s="60">
        <f t="shared" si="3"/>
        <v>0.40894825359117204</v>
      </c>
    </row>
    <row r="242" spans="1:24" x14ac:dyDescent="0.25">
      <c r="A242" s="13">
        <v>1</v>
      </c>
      <c r="B242" s="13">
        <v>0</v>
      </c>
      <c r="C242" s="13">
        <v>0</v>
      </c>
      <c r="D242" s="13">
        <v>1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1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1</v>
      </c>
      <c r="S242" s="13">
        <v>0</v>
      </c>
      <c r="T242" s="13"/>
      <c r="U242" s="14">
        <v>0</v>
      </c>
      <c r="V242" s="27">
        <f>SUMPRODUCT('Рис. 12'!B$2:T$2,'Рис. 22'!A242:S242)+'Рис. 12'!U$2</f>
        <v>0.35226017173326563</v>
      </c>
      <c r="W242" s="1">
        <f>SUMPRODUCT('Рис. 21'!B$2:T$2,'Рис. 22'!A242:S242)+'Рис. 21'!U$2</f>
        <v>-0.42319109526564685</v>
      </c>
      <c r="X242" s="60">
        <f t="shared" si="3"/>
        <v>0.39575340179001017</v>
      </c>
    </row>
    <row r="243" spans="1:24" x14ac:dyDescent="0.25">
      <c r="A243" s="13">
        <v>1</v>
      </c>
      <c r="B243" s="13">
        <v>0</v>
      </c>
      <c r="C243" s="13">
        <v>0</v>
      </c>
      <c r="D243" s="13">
        <v>0</v>
      </c>
      <c r="E243" s="13">
        <v>0</v>
      </c>
      <c r="F243" s="13">
        <v>0</v>
      </c>
      <c r="G243" s="13">
        <v>1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/>
      <c r="U243" s="14">
        <v>0</v>
      </c>
      <c r="V243" s="27">
        <f>SUMPRODUCT('Рис. 12'!B$2:T$2,'Рис. 22'!A243:S243)+'Рис. 12'!U$2</f>
        <v>7.489987116471758E-2</v>
      </c>
      <c r="W243" s="1">
        <f>SUMPRODUCT('Рис. 21'!B$2:T$2,'Рис. 22'!A243:S243)+'Рис. 21'!U$2</f>
        <v>-2.8464887417903713</v>
      </c>
      <c r="X243" s="60">
        <f t="shared" si="3"/>
        <v>5.486310267299753E-2</v>
      </c>
    </row>
    <row r="244" spans="1:24" x14ac:dyDescent="0.25">
      <c r="A244" s="13">
        <v>1</v>
      </c>
      <c r="B244" s="13">
        <v>0</v>
      </c>
      <c r="C244" s="13">
        <v>0</v>
      </c>
      <c r="D244" s="13">
        <v>1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/>
      <c r="U244" s="14">
        <v>0</v>
      </c>
      <c r="V244" s="27">
        <f>SUMPRODUCT('Рис. 12'!B$2:T$2,'Рис. 22'!A244:S244)+'Рис. 12'!U$2</f>
        <v>0.36943147706914903</v>
      </c>
      <c r="W244" s="1">
        <f>SUMPRODUCT('Рис. 21'!B$2:T$2,'Рис. 22'!A244:S244)+'Рис. 21'!U$2</f>
        <v>-0.79578223738319198</v>
      </c>
      <c r="X244" s="60">
        <f t="shared" si="3"/>
        <v>0.31092846135341967</v>
      </c>
    </row>
    <row r="245" spans="1:24" x14ac:dyDescent="0.25">
      <c r="A245" s="13">
        <v>1</v>
      </c>
      <c r="B245" s="13">
        <v>0</v>
      </c>
      <c r="C245" s="13">
        <v>0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1</v>
      </c>
      <c r="M245" s="13">
        <v>0</v>
      </c>
      <c r="N245" s="13">
        <v>0</v>
      </c>
      <c r="O245" s="13">
        <v>1</v>
      </c>
      <c r="P245" s="13">
        <v>0</v>
      </c>
      <c r="Q245" s="13">
        <v>0</v>
      </c>
      <c r="R245" s="13">
        <v>0</v>
      </c>
      <c r="S245" s="13">
        <v>0</v>
      </c>
      <c r="T245" s="13"/>
      <c r="U245" s="14">
        <v>0</v>
      </c>
      <c r="V245" s="27">
        <f>SUMPRODUCT('Рис. 12'!B$2:T$2,'Рис. 22'!A245:S245)+'Рис. 12'!U$2</f>
        <v>0.35709596591500964</v>
      </c>
      <c r="W245" s="1">
        <f>SUMPRODUCT('Рис. 21'!B$2:T$2,'Рис. 22'!A245:S245)+'Рис. 21'!U$2</f>
        <v>-0.33079775436622688</v>
      </c>
      <c r="X245" s="60">
        <f t="shared" si="3"/>
        <v>0.41804652990182717</v>
      </c>
    </row>
    <row r="246" spans="1:24" x14ac:dyDescent="0.25">
      <c r="A246" s="13">
        <v>0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/>
      <c r="U246" s="14">
        <v>0</v>
      </c>
      <c r="V246" s="27">
        <f>SUMPRODUCT('Рис. 12'!B$2:T$2,'Рис. 22'!A246:S246)+'Рис. 12'!U$2</f>
        <v>0.32532333047245715</v>
      </c>
      <c r="W246" s="1">
        <f>SUMPRODUCT('Рис. 21'!B$2:T$2,'Рис. 22'!A246:S246)+'Рис. 21'!U$2</f>
        <v>-0.24158104631680161</v>
      </c>
      <c r="X246" s="60">
        <f t="shared" si="3"/>
        <v>0.43989676358403007</v>
      </c>
    </row>
    <row r="247" spans="1:24" x14ac:dyDescent="0.25">
      <c r="A247" s="13">
        <v>0</v>
      </c>
      <c r="B247" s="13">
        <v>1</v>
      </c>
      <c r="C247" s="13">
        <v>1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/>
      <c r="U247" s="14">
        <v>0</v>
      </c>
      <c r="V247" s="27">
        <f>SUMPRODUCT('Рис. 12'!B$2:T$2,'Рис. 22'!A247:S247)+'Рис. 12'!U$2</f>
        <v>0.43032769016756811</v>
      </c>
      <c r="W247" s="1">
        <f>SUMPRODUCT('Рис. 21'!B$2:T$2,'Рис. 22'!A247:S247)+'Рис. 21'!U$2</f>
        <v>-0.5186428933439885</v>
      </c>
      <c r="X247" s="60">
        <f t="shared" si="3"/>
        <v>0.37316962533031278</v>
      </c>
    </row>
    <row r="248" spans="1:24" x14ac:dyDescent="0.25">
      <c r="A248" s="13">
        <v>1</v>
      </c>
      <c r="B248" s="13">
        <v>0</v>
      </c>
      <c r="C248" s="13">
        <v>0</v>
      </c>
      <c r="D248" s="13">
        <v>1</v>
      </c>
      <c r="E248" s="13">
        <v>0</v>
      </c>
      <c r="F248" s="13">
        <v>1</v>
      </c>
      <c r="G248" s="13">
        <v>1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/>
      <c r="U248" s="14">
        <v>0</v>
      </c>
      <c r="V248" s="27">
        <f>SUMPRODUCT('Рис. 12'!B$2:T$2,'Рис. 22'!A248:S248)+'Рис. 12'!U$2</f>
        <v>-7.7006406582479703E-2</v>
      </c>
      <c r="W248" s="1">
        <f>SUMPRODUCT('Рис. 21'!B$2:T$2,'Рис. 22'!A248:S248)+'Рис. 21'!U$2</f>
        <v>-5.1121480538372186</v>
      </c>
      <c r="X248" s="60">
        <f t="shared" si="3"/>
        <v>5.9870701006283431E-3</v>
      </c>
    </row>
    <row r="249" spans="1:24" x14ac:dyDescent="0.25">
      <c r="A249" s="13">
        <v>0</v>
      </c>
      <c r="B249" s="13">
        <v>0</v>
      </c>
      <c r="C249" s="13">
        <v>0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1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1</v>
      </c>
      <c r="P249" s="13">
        <v>0</v>
      </c>
      <c r="Q249" s="13">
        <v>0</v>
      </c>
      <c r="R249" s="13">
        <v>0</v>
      </c>
      <c r="S249" s="13">
        <v>0</v>
      </c>
      <c r="T249" s="13"/>
      <c r="U249" s="14">
        <v>0</v>
      </c>
      <c r="V249" s="27">
        <f>SUMPRODUCT('Рис. 12'!B$2:T$2,'Рис. 22'!A249:S249)+'Рис. 12'!U$2</f>
        <v>0.52014970117035453</v>
      </c>
      <c r="W249" s="1">
        <f>SUMPRODUCT('Рис. 21'!B$2:T$2,'Рис. 22'!A249:S249)+'Рис. 21'!U$2</f>
        <v>0.79097757181567108</v>
      </c>
      <c r="X249" s="60">
        <f t="shared" si="3"/>
        <v>0.68804119565615873</v>
      </c>
    </row>
    <row r="250" spans="1:24" x14ac:dyDescent="0.25">
      <c r="A250" s="13">
        <v>1</v>
      </c>
      <c r="B250" s="13">
        <v>0</v>
      </c>
      <c r="C250" s="13">
        <v>1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1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/>
      <c r="U250" s="14">
        <v>0</v>
      </c>
      <c r="V250" s="27">
        <f>SUMPRODUCT('Рис. 12'!B$2:T$2,'Рис. 22'!A250:S250)+'Рис. 12'!U$2</f>
        <v>0.5674949960417075</v>
      </c>
      <c r="W250" s="1">
        <f>SUMPRODUCT('Рис. 21'!B$2:T$2,'Рис. 22'!A250:S250)+'Рис. 21'!U$2</f>
        <v>0.96418879154192583</v>
      </c>
      <c r="X250" s="60">
        <f t="shared" si="3"/>
        <v>0.72395968665848465</v>
      </c>
    </row>
    <row r="251" spans="1:24" x14ac:dyDescent="0.25">
      <c r="A251" s="13">
        <v>1</v>
      </c>
      <c r="B251" s="13">
        <v>0</v>
      </c>
      <c r="C251" s="13">
        <v>0</v>
      </c>
      <c r="D251" s="13">
        <v>1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1</v>
      </c>
      <c r="S251" s="13">
        <v>0</v>
      </c>
      <c r="T251" s="13"/>
      <c r="U251" s="14">
        <v>0</v>
      </c>
      <c r="V251" s="27">
        <f>SUMPRODUCT('Рис. 12'!B$2:T$2,'Рис. 22'!A251:S251)+'Рис. 12'!U$2</f>
        <v>0.15461818322284726</v>
      </c>
      <c r="W251" s="1">
        <f>SUMPRODUCT('Рис. 21'!B$2:T$2,'Рис. 22'!A251:S251)+'Рис. 21'!U$2</f>
        <v>-2.3586920373814366</v>
      </c>
      <c r="X251" s="60">
        <f t="shared" si="3"/>
        <v>8.6377358253093353E-2</v>
      </c>
    </row>
    <row r="252" spans="1:24" x14ac:dyDescent="0.25">
      <c r="A252" s="13">
        <v>1</v>
      </c>
      <c r="B252" s="13">
        <v>0</v>
      </c>
      <c r="C252" s="13">
        <v>0</v>
      </c>
      <c r="D252" s="13">
        <v>0</v>
      </c>
      <c r="E252" s="13">
        <v>0</v>
      </c>
      <c r="F252" s="13">
        <v>0</v>
      </c>
      <c r="G252" s="13">
        <v>1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1</v>
      </c>
      <c r="P252" s="13">
        <v>0</v>
      </c>
      <c r="Q252" s="13">
        <v>0</v>
      </c>
      <c r="R252" s="13">
        <v>0</v>
      </c>
      <c r="S252" s="13">
        <v>0</v>
      </c>
      <c r="T252" s="13"/>
      <c r="U252" s="14">
        <v>0</v>
      </c>
      <c r="V252" s="27">
        <f>SUMPRODUCT('Рис. 12'!B$2:T$2,'Рис. 22'!A252:S252)+'Рис. 12'!U$2</f>
        <v>-4.0967227516104543E-2</v>
      </c>
      <c r="W252" s="1">
        <f>SUMPRODUCT('Рис. 21'!B$2:T$2,'Рис. 22'!A252:S252)+'Рис. 21'!U$2</f>
        <v>-4.2918032387955618</v>
      </c>
      <c r="X252" s="60">
        <f t="shared" si="3"/>
        <v>1.3495611189668551E-2</v>
      </c>
    </row>
    <row r="253" spans="1:24" x14ac:dyDescent="0.25">
      <c r="A253" s="13">
        <v>1</v>
      </c>
      <c r="B253" s="13">
        <v>0</v>
      </c>
      <c r="C253" s="13">
        <v>0</v>
      </c>
      <c r="D253" s="13">
        <v>1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/>
      <c r="U253" s="14">
        <v>0</v>
      </c>
      <c r="V253" s="27">
        <f>SUMPRODUCT('Рис. 12'!B$2:T$2,'Рис. 22'!A253:S253)+'Рис. 12'!U$2</f>
        <v>0.36943147706914903</v>
      </c>
      <c r="W253" s="1">
        <f>SUMPRODUCT('Рис. 21'!B$2:T$2,'Рис. 22'!A253:S253)+'Рис. 21'!U$2</f>
        <v>-0.79578223738319198</v>
      </c>
      <c r="X253" s="60">
        <f t="shared" si="3"/>
        <v>0.31092846135341967</v>
      </c>
    </row>
    <row r="254" spans="1:24" x14ac:dyDescent="0.25">
      <c r="A254" s="13">
        <v>0</v>
      </c>
      <c r="B254" s="13">
        <v>1</v>
      </c>
      <c r="C254" s="13">
        <v>0</v>
      </c>
      <c r="D254" s="13">
        <v>0</v>
      </c>
      <c r="E254" s="13">
        <v>0</v>
      </c>
      <c r="F254" s="13">
        <v>1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/>
      <c r="U254" s="14">
        <v>0</v>
      </c>
      <c r="V254" s="27">
        <f>SUMPRODUCT('Рис. 12'!B$2:T$2,'Рис. 22'!A254:S254)+'Рис. 12'!U$2</f>
        <v>8.9779079990759542E-2</v>
      </c>
      <c r="W254" s="1">
        <f>SUMPRODUCT('Рис. 21'!B$2:T$2,'Рис. 22'!A254:S254)+'Рис. 21'!U$2</f>
        <v>-2.6591762163874315</v>
      </c>
      <c r="X254" s="60">
        <f t="shared" si="3"/>
        <v>6.5425685782085713E-2</v>
      </c>
    </row>
    <row r="255" spans="1:24" x14ac:dyDescent="0.25">
      <c r="A255" s="13">
        <v>1</v>
      </c>
      <c r="B255" s="13">
        <v>0</v>
      </c>
      <c r="C255" s="13">
        <v>0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13"/>
      <c r="U255" s="14">
        <v>0</v>
      </c>
      <c r="V255" s="27">
        <f>SUMPRODUCT('Рис. 12'!B$2:T$2,'Рис. 22'!A255:S255)+'Рис. 12'!U$2</f>
        <v>0.2753210760854134</v>
      </c>
      <c r="W255" s="1">
        <f>SUMPRODUCT('Рис. 21'!B$2:T$2,'Рис. 22'!A255:S255)+'Рис. 21'!U$2</f>
        <v>-0.82098419947682633</v>
      </c>
      <c r="X255" s="60">
        <f t="shared" si="3"/>
        <v>0.3055547816078607</v>
      </c>
    </row>
    <row r="256" spans="1:24" x14ac:dyDescent="0.25">
      <c r="A256" s="13">
        <v>0</v>
      </c>
      <c r="B256" s="13">
        <v>0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/>
      <c r="U256" s="14">
        <v>0</v>
      </c>
      <c r="V256" s="27">
        <f>SUMPRODUCT('Рис. 12'!B$2:T$2,'Рис. 22'!A256:S256)+'Рис. 12'!U$2</f>
        <v>0.32532333047245715</v>
      </c>
      <c r="W256" s="1">
        <f>SUMPRODUCT('Рис. 21'!B$2:T$2,'Рис. 22'!A256:S256)+'Рис. 21'!U$2</f>
        <v>-0.24158104631680161</v>
      </c>
      <c r="X256" s="60">
        <f t="shared" si="3"/>
        <v>0.43989676358403007</v>
      </c>
    </row>
    <row r="257" spans="1:24" x14ac:dyDescent="0.25">
      <c r="A257" s="13">
        <v>0</v>
      </c>
      <c r="B257" s="13">
        <v>1</v>
      </c>
      <c r="C257" s="13">
        <v>1</v>
      </c>
      <c r="D257" s="13">
        <v>0</v>
      </c>
      <c r="E257" s="13">
        <v>0</v>
      </c>
      <c r="F257" s="13">
        <v>0</v>
      </c>
      <c r="G257" s="13">
        <v>1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1</v>
      </c>
      <c r="R257" s="13">
        <v>0</v>
      </c>
      <c r="S257" s="13">
        <v>0</v>
      </c>
      <c r="T257" s="13"/>
      <c r="U257" s="14">
        <v>0</v>
      </c>
      <c r="V257" s="27">
        <f>SUMPRODUCT('Рис. 12'!B$2:T$2,'Рис. 22'!A257:S257)+'Рис. 12'!U$2</f>
        <v>0.40726600803159291</v>
      </c>
      <c r="W257" s="1">
        <f>SUMPRODUCT('Рис. 21'!B$2:T$2,'Рис. 22'!A257:S257)+'Рис. 21'!U$2</f>
        <v>-1.1578785159926943</v>
      </c>
      <c r="X257" s="60">
        <f t="shared" si="3"/>
        <v>0.23905298355032753</v>
      </c>
    </row>
    <row r="258" spans="1:24" x14ac:dyDescent="0.25">
      <c r="A258" s="13">
        <v>0</v>
      </c>
      <c r="B258" s="13">
        <v>0</v>
      </c>
      <c r="C258" s="13">
        <v>0</v>
      </c>
      <c r="D258" s="13">
        <v>1</v>
      </c>
      <c r="E258" s="13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/>
      <c r="U258" s="14">
        <v>0</v>
      </c>
      <c r="V258" s="27">
        <f>SUMPRODUCT('Рис. 12'!B$2:T$2,'Рис. 22'!A258:S258)+'Рис. 12'!U$2</f>
        <v>0.41943373145619278</v>
      </c>
      <c r="W258" s="1">
        <f>SUMPRODUCT('Рис. 21'!B$2:T$2,'Рис. 22'!A258:S258)+'Рис. 21'!U$2</f>
        <v>-0.21637908422316726</v>
      </c>
      <c r="X258" s="60">
        <f t="shared" si="3"/>
        <v>0.44611530477663064</v>
      </c>
    </row>
    <row r="259" spans="1:24" x14ac:dyDescent="0.25">
      <c r="A259" s="13">
        <v>0</v>
      </c>
      <c r="B259" s="13">
        <v>0</v>
      </c>
      <c r="C259" s="13">
        <v>0</v>
      </c>
      <c r="D259" s="13">
        <v>0</v>
      </c>
      <c r="E259" s="13">
        <v>0</v>
      </c>
      <c r="F259" s="13">
        <v>1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1</v>
      </c>
      <c r="S259" s="13">
        <v>0</v>
      </c>
      <c r="T259" s="13"/>
      <c r="U259" s="14">
        <v>0</v>
      </c>
      <c r="V259" s="27">
        <f>SUMPRODUCT('Рис. 12'!B$2:T$2,'Рис. 22'!A259:S259)+'Рис. 12'!U$2</f>
        <v>-0.13550664210477753</v>
      </c>
      <c r="W259" s="1">
        <f>SUMPRODUCT('Рис. 21'!B$2:T$2,'Рис. 22'!A259:S259)+'Рис. 21'!U$2</f>
        <v>-4.0953521204555274</v>
      </c>
      <c r="X259" s="60">
        <f t="shared" ref="X259:X322" si="4">EXP(W259)/(1+EXP(W259))</f>
        <v>1.6377203964911026E-2</v>
      </c>
    </row>
    <row r="260" spans="1:24" x14ac:dyDescent="0.25">
      <c r="A260" s="13">
        <v>0</v>
      </c>
      <c r="B260" s="13">
        <v>0</v>
      </c>
      <c r="C260" s="13">
        <v>0</v>
      </c>
      <c r="D260" s="13">
        <v>1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1</v>
      </c>
      <c r="R260" s="13">
        <v>0</v>
      </c>
      <c r="S260" s="13">
        <v>0</v>
      </c>
      <c r="T260" s="13"/>
      <c r="U260" s="14">
        <v>0</v>
      </c>
      <c r="V260" s="27">
        <f>SUMPRODUCT('Рис. 12'!B$2:T$2,'Рис. 22'!A260:S260)+'Рис. 12'!U$2</f>
        <v>0.59679325424091334</v>
      </c>
      <c r="W260" s="1">
        <f>SUMPRODUCT('Рис. 21'!B$2:T$2,'Рис. 22'!A260:S260)+'Рис. 21'!U$2</f>
        <v>1.1698898354416718</v>
      </c>
      <c r="X260" s="60">
        <f t="shared" si="4"/>
        <v>0.7631251023878346</v>
      </c>
    </row>
    <row r="261" spans="1:24" x14ac:dyDescent="0.25">
      <c r="A261" s="13">
        <v>1</v>
      </c>
      <c r="B261" s="13">
        <v>0</v>
      </c>
      <c r="C261" s="13">
        <v>1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/>
      <c r="U261" s="14">
        <v>0</v>
      </c>
      <c r="V261" s="27">
        <f>SUMPRODUCT('Рис. 12'!B$2:T$2,'Рис. 22'!A261:S261)+'Рис. 12'!U$2</f>
        <v>0.36985300753128908</v>
      </c>
      <c r="W261" s="1">
        <f>SUMPRODUCT('Рис. 21'!B$2:T$2,'Рис. 22'!A261:S261)+'Рис. 21'!U$2</f>
        <v>-0.97131215057386422</v>
      </c>
      <c r="X261" s="60">
        <f t="shared" si="4"/>
        <v>0.27461904003884419</v>
      </c>
    </row>
    <row r="262" spans="1:24" x14ac:dyDescent="0.25">
      <c r="A262" s="13">
        <v>0</v>
      </c>
      <c r="B262" s="13">
        <v>0</v>
      </c>
      <c r="C262" s="13">
        <v>0</v>
      </c>
      <c r="D262" s="13">
        <v>0</v>
      </c>
      <c r="E262" s="13">
        <v>0</v>
      </c>
      <c r="F262" s="13">
        <v>0</v>
      </c>
      <c r="G262" s="13">
        <v>1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1</v>
      </c>
      <c r="R262" s="13">
        <v>0</v>
      </c>
      <c r="S262" s="13">
        <v>0</v>
      </c>
      <c r="T262" s="13"/>
      <c r="U262" s="14">
        <v>0</v>
      </c>
      <c r="V262" s="27">
        <f>SUMPRODUCT('Рис. 12'!B$2:T$2,'Рис. 22'!A262:S262)+'Рис. 12'!U$2</f>
        <v>0.30226164833648195</v>
      </c>
      <c r="W262" s="1">
        <f>SUMPRODUCT('Рис. 21'!B$2:T$2,'Рис. 22'!A262:S262)+'Рис. 21'!U$2</f>
        <v>-0.88081666896550748</v>
      </c>
      <c r="X262" s="60">
        <f t="shared" si="4"/>
        <v>0.29300857362122412</v>
      </c>
    </row>
    <row r="263" spans="1:24" x14ac:dyDescent="0.25">
      <c r="A263" s="13">
        <v>0</v>
      </c>
      <c r="B263" s="13">
        <v>0</v>
      </c>
      <c r="C263" s="13">
        <v>0</v>
      </c>
      <c r="D263" s="13">
        <v>0</v>
      </c>
      <c r="E263" s="13">
        <v>0</v>
      </c>
      <c r="F263" s="13">
        <v>0</v>
      </c>
      <c r="G263" s="13">
        <v>0</v>
      </c>
      <c r="H263" s="13">
        <v>0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/>
      <c r="U263" s="14">
        <v>0</v>
      </c>
      <c r="V263" s="27">
        <f>SUMPRODUCT('Рис. 12'!B$2:T$2,'Рис. 22'!A263:S263)+'Рис. 12'!U$2</f>
        <v>0.32532333047245715</v>
      </c>
      <c r="W263" s="1">
        <f>SUMPRODUCT('Рис. 21'!B$2:T$2,'Рис. 22'!A263:S263)+'Рис. 21'!U$2</f>
        <v>-0.24158104631680161</v>
      </c>
      <c r="X263" s="60">
        <f t="shared" si="4"/>
        <v>0.43989676358403007</v>
      </c>
    </row>
    <row r="264" spans="1:24" x14ac:dyDescent="0.25">
      <c r="A264" s="13">
        <v>0</v>
      </c>
      <c r="B264" s="13">
        <v>0</v>
      </c>
      <c r="C264" s="13">
        <v>0</v>
      </c>
      <c r="D264" s="13">
        <v>0</v>
      </c>
      <c r="E264" s="13">
        <v>0</v>
      </c>
      <c r="F264" s="13">
        <v>0</v>
      </c>
      <c r="G264" s="13">
        <v>1</v>
      </c>
      <c r="H264" s="13">
        <v>0</v>
      </c>
      <c r="I264" s="13">
        <v>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1</v>
      </c>
      <c r="P264" s="13">
        <v>0</v>
      </c>
      <c r="Q264" s="13">
        <v>0</v>
      </c>
      <c r="R264" s="13">
        <v>0</v>
      </c>
      <c r="S264" s="13">
        <v>0</v>
      </c>
      <c r="T264" s="13"/>
      <c r="U264" s="14">
        <v>0</v>
      </c>
      <c r="V264" s="27">
        <f>SUMPRODUCT('Рис. 12'!B$2:T$2,'Рис. 22'!A264:S264)+'Рис. 12'!U$2</f>
        <v>0.31972849624965871</v>
      </c>
      <c r="W264" s="1">
        <f>SUMPRODUCT('Рис. 21'!B$2:T$2,'Рис. 22'!A264:S264)+'Рис. 21'!U$2</f>
        <v>-1.2345269704978739</v>
      </c>
      <c r="X264" s="60">
        <f t="shared" si="4"/>
        <v>0.22539008229082155</v>
      </c>
    </row>
    <row r="265" spans="1:24" x14ac:dyDescent="0.25">
      <c r="A265" s="13">
        <v>0</v>
      </c>
      <c r="B265" s="13">
        <v>1</v>
      </c>
      <c r="C265" s="13">
        <v>0</v>
      </c>
      <c r="D265" s="13">
        <v>0</v>
      </c>
      <c r="E265" s="13">
        <v>0</v>
      </c>
      <c r="F265" s="13">
        <v>0</v>
      </c>
      <c r="G265" s="13">
        <v>1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/>
      <c r="U265" s="14">
        <v>0</v>
      </c>
      <c r="V265" s="27">
        <f>SUMPRODUCT('Рис. 12'!B$2:T$2,'Рис. 22'!A265:S265)+'Рис. 12'!U$2</f>
        <v>0.13537455380099664</v>
      </c>
      <c r="W265" s="1">
        <f>SUMPRODUCT('Рис. 21'!B$2:T$2,'Рис. 22'!A265:S265)+'Рис. 21'!U$2</f>
        <v>-2.3938194845604954</v>
      </c>
      <c r="X265" s="60">
        <f t="shared" si="4"/>
        <v>8.3645207475164976E-2</v>
      </c>
    </row>
    <row r="266" spans="1:24" x14ac:dyDescent="0.25">
      <c r="A266" s="13">
        <v>1</v>
      </c>
      <c r="B266" s="13">
        <v>0</v>
      </c>
      <c r="C266" s="13">
        <v>1</v>
      </c>
      <c r="D266" s="13">
        <v>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/>
      <c r="U266" s="14">
        <v>0</v>
      </c>
      <c r="V266" s="27">
        <f>SUMPRODUCT('Рис. 12'!B$2:T$2,'Рис. 22'!A266:S266)+'Рис. 12'!U$2</f>
        <v>0.36985300753128908</v>
      </c>
      <c r="W266" s="1">
        <f>SUMPRODUCT('Рис. 21'!B$2:T$2,'Рис. 22'!A266:S266)+'Рис. 21'!U$2</f>
        <v>-0.97131215057386422</v>
      </c>
      <c r="X266" s="60">
        <f t="shared" si="4"/>
        <v>0.27461904003884419</v>
      </c>
    </row>
    <row r="267" spans="1:24" x14ac:dyDescent="0.25">
      <c r="A267" s="13">
        <v>1</v>
      </c>
      <c r="B267" s="13">
        <v>0</v>
      </c>
      <c r="C267" s="13">
        <v>1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1</v>
      </c>
      <c r="S267" s="13">
        <v>0</v>
      </c>
      <c r="T267" s="13"/>
      <c r="U267" s="14">
        <v>0</v>
      </c>
      <c r="V267" s="27">
        <f>SUMPRODUCT('Рис. 12'!B$2:T$2,'Рис. 22'!A267:S267)+'Рис. 12'!U$2</f>
        <v>0.15503971368498731</v>
      </c>
      <c r="W267" s="1">
        <f>SUMPRODUCT('Рис. 21'!B$2:T$2,'Рис. 22'!A267:S267)+'Рис. 21'!U$2</f>
        <v>-2.5342219505721091</v>
      </c>
      <c r="X267" s="60">
        <f t="shared" si="4"/>
        <v>7.3493645979266969E-2</v>
      </c>
    </row>
    <row r="268" spans="1:24" x14ac:dyDescent="0.25">
      <c r="A268" s="13">
        <v>0</v>
      </c>
      <c r="B268" s="13">
        <v>1</v>
      </c>
      <c r="C268" s="13">
        <v>0</v>
      </c>
      <c r="D268" s="13">
        <v>0</v>
      </c>
      <c r="E268" s="13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1</v>
      </c>
      <c r="T268" s="13"/>
      <c r="U268" s="14">
        <v>0</v>
      </c>
      <c r="V268" s="27">
        <f>SUMPRODUCT('Рис. 12'!B$2:T$2,'Рис. 22'!A268:S268)+'Рис. 12'!U$2</f>
        <v>0.60254299882657558</v>
      </c>
      <c r="W268" s="1">
        <f>SUMPRODUCT('Рис. 21'!B$2:T$2,'Рис. 22'!A268:S268)+'Рис. 21'!U$2</f>
        <v>1.7102377076036701</v>
      </c>
      <c r="X268" s="60">
        <f t="shared" si="4"/>
        <v>0.84686711346076859</v>
      </c>
    </row>
    <row r="269" spans="1:24" x14ac:dyDescent="0.25">
      <c r="A269" s="13">
        <v>0</v>
      </c>
      <c r="B269" s="13">
        <v>0</v>
      </c>
      <c r="C269" s="13">
        <v>1</v>
      </c>
      <c r="D269" s="13">
        <v>0</v>
      </c>
      <c r="E269" s="13">
        <v>0</v>
      </c>
      <c r="F269" s="13">
        <v>0</v>
      </c>
      <c r="G269" s="13">
        <v>1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/>
      <c r="U269" s="14">
        <v>0</v>
      </c>
      <c r="V269" s="27">
        <f>SUMPRODUCT('Рис. 12'!B$2:T$2,'Рис. 22'!A269:S269)+'Рис. 12'!U$2</f>
        <v>0.21943405699763702</v>
      </c>
      <c r="W269" s="1">
        <f>SUMPRODUCT('Рис. 21'!B$2:T$2,'Рис. 22'!A269:S269)+'Рис. 21'!U$2</f>
        <v>-2.4174135397273844</v>
      </c>
      <c r="X269" s="60">
        <f t="shared" si="4"/>
        <v>8.1854428914584748E-2</v>
      </c>
    </row>
    <row r="270" spans="1:24" x14ac:dyDescent="0.25">
      <c r="A270" s="13">
        <v>1</v>
      </c>
      <c r="B270" s="13">
        <v>0</v>
      </c>
      <c r="C270" s="13">
        <v>0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/>
      <c r="U270" s="14">
        <v>0</v>
      </c>
      <c r="V270" s="27">
        <f>SUMPRODUCT('Рис. 12'!B$2:T$2,'Рис. 22'!A270:S270)+'Рис. 12'!U$2</f>
        <v>0.2753210760854134</v>
      </c>
      <c r="W270" s="1">
        <f>SUMPRODUCT('Рис. 21'!B$2:T$2,'Рис. 22'!A270:S270)+'Рис. 21'!U$2</f>
        <v>-0.82098419947682633</v>
      </c>
      <c r="X270" s="60">
        <f t="shared" si="4"/>
        <v>0.3055547816078607</v>
      </c>
    </row>
    <row r="271" spans="1:24" x14ac:dyDescent="0.25">
      <c r="A271" s="13">
        <v>0</v>
      </c>
      <c r="B271" s="13">
        <v>1</v>
      </c>
      <c r="C271" s="13">
        <v>0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/>
      <c r="U271" s="14">
        <v>0</v>
      </c>
      <c r="V271" s="27">
        <f>SUMPRODUCT('Рис. 12'!B$2:T$2,'Рис. 22'!A271:S271)+'Рис. 12'!U$2</f>
        <v>0.33579575872169243</v>
      </c>
      <c r="W271" s="1">
        <f>SUMPRODUCT('Рис. 21'!B$2:T$2,'Рис. 22'!A271:S271)+'Рис. 21'!U$2</f>
        <v>-0.36831494224695061</v>
      </c>
      <c r="X271" s="60">
        <f t="shared" si="4"/>
        <v>0.40894825359117204</v>
      </c>
    </row>
    <row r="272" spans="1:24" x14ac:dyDescent="0.25">
      <c r="A272" s="13">
        <v>0</v>
      </c>
      <c r="B272" s="13">
        <v>1</v>
      </c>
      <c r="C272" s="13">
        <v>1</v>
      </c>
      <c r="D272" s="13">
        <v>0</v>
      </c>
      <c r="E272" s="13">
        <v>0</v>
      </c>
      <c r="F272" s="13">
        <v>1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1</v>
      </c>
      <c r="S272" s="13">
        <v>0</v>
      </c>
      <c r="T272" s="13"/>
      <c r="U272" s="14">
        <v>0</v>
      </c>
      <c r="V272" s="27">
        <f>SUMPRODUCT('Рис. 12'!B$2:T$2,'Рис. 22'!A272:S272)+'Рис. 12'!U$2</f>
        <v>-3.050228240966657E-2</v>
      </c>
      <c r="W272" s="1">
        <f>SUMPRODUCT('Рис. 21'!B$2:T$2,'Рис. 22'!A272:S272)+'Рис. 21'!U$2</f>
        <v>-4.3724139674827152</v>
      </c>
      <c r="X272" s="60">
        <f t="shared" si="4"/>
        <v>1.2463439909777559E-2</v>
      </c>
    </row>
    <row r="273" spans="1:24" x14ac:dyDescent="0.25">
      <c r="A273" s="13">
        <v>0</v>
      </c>
      <c r="B273" s="13">
        <v>1</v>
      </c>
      <c r="C273" s="13">
        <v>0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1</v>
      </c>
      <c r="P273" s="13">
        <v>0</v>
      </c>
      <c r="Q273" s="13">
        <v>0</v>
      </c>
      <c r="R273" s="13">
        <v>0</v>
      </c>
      <c r="S273" s="13">
        <v>0</v>
      </c>
      <c r="T273" s="13"/>
      <c r="U273" s="14">
        <v>0</v>
      </c>
      <c r="V273" s="27">
        <f>SUMPRODUCT('Рис. 12'!B$2:T$2,'Рис. 22'!A273:S273)+'Рис. 12'!U$2</f>
        <v>0.21992866004087031</v>
      </c>
      <c r="W273" s="1">
        <f>SUMPRODUCT('Рис. 21'!B$2:T$2,'Рис. 22'!A273:S273)+'Рис. 21'!U$2</f>
        <v>-1.813629439252141</v>
      </c>
      <c r="X273" s="60">
        <f t="shared" si="4"/>
        <v>0.14020004703741104</v>
      </c>
    </row>
    <row r="274" spans="1:24" x14ac:dyDescent="0.25">
      <c r="A274" s="13">
        <v>1</v>
      </c>
      <c r="B274" s="13">
        <v>0</v>
      </c>
      <c r="C274" s="13">
        <v>1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1</v>
      </c>
      <c r="R274" s="13">
        <v>0</v>
      </c>
      <c r="S274" s="13">
        <v>0</v>
      </c>
      <c r="T274" s="13"/>
      <c r="U274" s="14">
        <v>0</v>
      </c>
      <c r="V274" s="27">
        <f>SUMPRODUCT('Рис. 12'!B$2:T$2,'Рис. 22'!A274:S274)+'Рис. 12'!U$2</f>
        <v>0.54721253031600969</v>
      </c>
      <c r="W274" s="1">
        <f>SUMPRODUCT('Рис. 21'!B$2:T$2,'Рис. 22'!A274:S274)+'Рис. 21'!U$2</f>
        <v>0.41495676909097473</v>
      </c>
      <c r="X274" s="60">
        <f t="shared" si="4"/>
        <v>0.60227582141732694</v>
      </c>
    </row>
    <row r="275" spans="1:24" x14ac:dyDescent="0.25">
      <c r="A275" s="13">
        <v>0</v>
      </c>
      <c r="B275" s="13">
        <v>1</v>
      </c>
      <c r="C275" s="13">
        <v>1</v>
      </c>
      <c r="D275" s="13">
        <v>0</v>
      </c>
      <c r="E275" s="13">
        <v>0</v>
      </c>
      <c r="F275" s="13">
        <v>0</v>
      </c>
      <c r="G275" s="13">
        <v>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/>
      <c r="U275" s="14">
        <v>0</v>
      </c>
      <c r="V275" s="27">
        <f>SUMPRODUCT('Рис. 12'!B$2:T$2,'Рис. 22'!A275:S275)+'Рис. 12'!U$2</f>
        <v>0.43032769016756811</v>
      </c>
      <c r="W275" s="1">
        <f>SUMPRODUCT('Рис. 21'!B$2:T$2,'Рис. 22'!A275:S275)+'Рис. 21'!U$2</f>
        <v>-0.5186428933439885</v>
      </c>
      <c r="X275" s="60">
        <f t="shared" si="4"/>
        <v>0.37316962533031278</v>
      </c>
    </row>
    <row r="276" spans="1:24" x14ac:dyDescent="0.25">
      <c r="A276" s="13">
        <v>0</v>
      </c>
      <c r="B276" s="13">
        <v>1</v>
      </c>
      <c r="C276" s="13">
        <v>0</v>
      </c>
      <c r="D276" s="13">
        <v>0</v>
      </c>
      <c r="E276" s="13">
        <v>0</v>
      </c>
      <c r="F276" s="13">
        <v>1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/>
      <c r="U276" s="14">
        <v>0</v>
      </c>
      <c r="V276" s="27">
        <f>SUMPRODUCT('Рис. 12'!B$2:T$2,'Рис. 22'!A276:S276)+'Рис. 12'!U$2</f>
        <v>8.9779079990759542E-2</v>
      </c>
      <c r="W276" s="1">
        <f>SUMPRODUCT('Рис. 21'!B$2:T$2,'Рис. 22'!A276:S276)+'Рис. 21'!U$2</f>
        <v>-2.6591762163874315</v>
      </c>
      <c r="X276" s="60">
        <f t="shared" si="4"/>
        <v>6.5425685782085713E-2</v>
      </c>
    </row>
    <row r="277" spans="1:24" x14ac:dyDescent="0.25">
      <c r="A277" s="13">
        <v>1</v>
      </c>
      <c r="B277" s="13">
        <v>0</v>
      </c>
      <c r="C277" s="13">
        <v>1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1</v>
      </c>
      <c r="P277" s="13">
        <v>0</v>
      </c>
      <c r="Q277" s="13">
        <v>1</v>
      </c>
      <c r="R277" s="13">
        <v>0</v>
      </c>
      <c r="S277" s="13">
        <v>1</v>
      </c>
      <c r="T277" s="13"/>
      <c r="U277" s="14">
        <v>0</v>
      </c>
      <c r="V277" s="27">
        <f>SUMPRODUCT('Рис. 12'!B$2:T$2,'Рис. 22'!A277:S277)+'Рис. 12'!U$2</f>
        <v>0.69809267174007061</v>
      </c>
      <c r="W277" s="1">
        <f>SUMPRODUCT('Рис. 21'!B$2:T$2,'Рис. 22'!A277:S277)+'Рис. 21'!U$2</f>
        <v>1.0481949219364048</v>
      </c>
      <c r="X277" s="60">
        <f t="shared" si="4"/>
        <v>0.74042812402791014</v>
      </c>
    </row>
    <row r="278" spans="1:24" x14ac:dyDescent="0.25">
      <c r="A278" s="13">
        <v>1</v>
      </c>
      <c r="B278" s="13">
        <v>0</v>
      </c>
      <c r="C278" s="13">
        <v>1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1</v>
      </c>
      <c r="P278" s="13">
        <v>0</v>
      </c>
      <c r="Q278" s="13">
        <v>0</v>
      </c>
      <c r="R278" s="13">
        <v>0</v>
      </c>
      <c r="S278" s="13">
        <v>0</v>
      </c>
      <c r="T278" s="13"/>
      <c r="U278" s="14">
        <v>0</v>
      </c>
      <c r="V278" s="27">
        <f>SUMPRODUCT('Рис. 12'!B$2:T$2,'Рис. 22'!A278:S278)+'Рис. 12'!U$2</f>
        <v>0.2539859088504669</v>
      </c>
      <c r="W278" s="1">
        <f>SUMPRODUCT('Рис. 21'!B$2:T$2,'Рис. 22'!A278:S278)+'Рис. 21'!U$2</f>
        <v>-2.4166266475790548</v>
      </c>
      <c r="X278" s="60">
        <f t="shared" si="4"/>
        <v>8.1913586690471177E-2</v>
      </c>
    </row>
    <row r="279" spans="1:24" x14ac:dyDescent="0.25">
      <c r="A279" s="13">
        <v>1</v>
      </c>
      <c r="B279" s="13">
        <v>0</v>
      </c>
      <c r="C279" s="13">
        <v>0</v>
      </c>
      <c r="D279" s="13">
        <v>0</v>
      </c>
      <c r="E279" s="13">
        <v>0</v>
      </c>
      <c r="F279" s="13">
        <v>1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1</v>
      </c>
      <c r="S279" s="13">
        <v>0</v>
      </c>
      <c r="T279" s="13"/>
      <c r="U279" s="14">
        <v>0</v>
      </c>
      <c r="V279" s="27">
        <f>SUMPRODUCT('Рис. 12'!B$2:T$2,'Рис. 22'!A279:S279)+'Рис. 12'!U$2</f>
        <v>-0.18550889649182128</v>
      </c>
      <c r="W279" s="1">
        <f>SUMPRODUCT('Рис. 21'!B$2:T$2,'Рис. 22'!A279:S279)+'Рис. 21'!U$2</f>
        <v>-4.6747552736155527</v>
      </c>
      <c r="X279" s="60">
        <f t="shared" si="4"/>
        <v>9.2416037174903373E-3</v>
      </c>
    </row>
    <row r="280" spans="1:24" x14ac:dyDescent="0.25">
      <c r="A280" s="13">
        <v>0</v>
      </c>
      <c r="B280" s="13">
        <v>1</v>
      </c>
      <c r="C280" s="13">
        <v>1</v>
      </c>
      <c r="D280" s="13">
        <v>0</v>
      </c>
      <c r="E280" s="13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1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/>
      <c r="U280" s="14">
        <v>0</v>
      </c>
      <c r="V280" s="27">
        <f>SUMPRODUCT('Рис. 12'!B$2:T$2,'Рис. 22'!A280:S280)+'Рис. 12'!U$2</f>
        <v>0.62796967867798648</v>
      </c>
      <c r="W280" s="1">
        <f>SUMPRODUCT('Рис. 21'!B$2:T$2,'Рис. 22'!A280:S280)+'Рис. 21'!U$2</f>
        <v>1.4168580487718017</v>
      </c>
      <c r="X280" s="60">
        <f t="shared" si="4"/>
        <v>0.80484538499155545</v>
      </c>
    </row>
    <row r="281" spans="1:24" x14ac:dyDescent="0.25">
      <c r="A281" s="13">
        <v>1</v>
      </c>
      <c r="B281" s="13">
        <v>0</v>
      </c>
      <c r="C281" s="13">
        <v>0</v>
      </c>
      <c r="D281" s="13">
        <v>1</v>
      </c>
      <c r="E281" s="13">
        <v>0</v>
      </c>
      <c r="F281" s="13">
        <v>0</v>
      </c>
      <c r="G281" s="13">
        <v>1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1</v>
      </c>
      <c r="P281" s="13">
        <v>0</v>
      </c>
      <c r="Q281" s="13">
        <v>0</v>
      </c>
      <c r="R281" s="13">
        <v>0</v>
      </c>
      <c r="S281" s="13">
        <v>0</v>
      </c>
      <c r="T281" s="13"/>
      <c r="U281" s="14">
        <v>0</v>
      </c>
      <c r="V281" s="27">
        <f>SUMPRODUCT('Рис. 12'!B$2:T$2,'Рис. 22'!A281:S281)+'Рис. 12'!U$2</f>
        <v>5.3143173467631089E-2</v>
      </c>
      <c r="W281" s="1">
        <f>SUMPRODUCT('Рис. 21'!B$2:T$2,'Рис. 22'!A281:S281)+'Рис. 21'!U$2</f>
        <v>-4.2666012767019277</v>
      </c>
      <c r="X281" s="60">
        <f t="shared" si="4"/>
        <v>1.3835283700378963E-2</v>
      </c>
    </row>
    <row r="282" spans="1:24" x14ac:dyDescent="0.25">
      <c r="A282" s="13">
        <v>0</v>
      </c>
      <c r="B282" s="13">
        <v>0</v>
      </c>
      <c r="C282" s="13">
        <v>0</v>
      </c>
      <c r="D282" s="13">
        <v>1</v>
      </c>
      <c r="E282" s="13">
        <v>0</v>
      </c>
      <c r="F282" s="13">
        <v>0</v>
      </c>
      <c r="G282" s="13">
        <v>1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/>
      <c r="U282" s="14">
        <v>0</v>
      </c>
      <c r="V282" s="27">
        <f>SUMPRODUCT('Рис. 12'!B$2:T$2,'Рис. 22'!A282:S282)+'Рис. 12'!U$2</f>
        <v>0.21901252653549697</v>
      </c>
      <c r="W282" s="1">
        <f>SUMPRODUCT('Рис. 21'!B$2:T$2,'Рис. 22'!A282:S282)+'Рис. 21'!U$2</f>
        <v>-2.2418836265367124</v>
      </c>
      <c r="X282" s="60">
        <f t="shared" si="4"/>
        <v>9.6051869638724863E-2</v>
      </c>
    </row>
    <row r="283" spans="1:24" x14ac:dyDescent="0.25">
      <c r="A283" s="13">
        <v>1</v>
      </c>
      <c r="B283" s="13">
        <v>0</v>
      </c>
      <c r="C283" s="13">
        <v>1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/>
      <c r="U283" s="14">
        <v>0</v>
      </c>
      <c r="V283" s="27">
        <f>SUMPRODUCT('Рис. 12'!B$2:T$2,'Рис. 22'!A283:S283)+'Рис. 12'!U$2</f>
        <v>0.36985300753128908</v>
      </c>
      <c r="W283" s="1">
        <f>SUMPRODUCT('Рис. 21'!B$2:T$2,'Рис. 22'!A283:S283)+'Рис. 21'!U$2</f>
        <v>-0.97131215057386422</v>
      </c>
      <c r="X283" s="60">
        <f t="shared" si="4"/>
        <v>0.27461904003884419</v>
      </c>
    </row>
    <row r="284" spans="1:24" x14ac:dyDescent="0.25">
      <c r="A284" s="13">
        <v>1</v>
      </c>
      <c r="B284" s="13">
        <v>0</v>
      </c>
      <c r="C284" s="13">
        <v>0</v>
      </c>
      <c r="D284" s="13">
        <v>1</v>
      </c>
      <c r="E284" s="13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1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13"/>
      <c r="U284" s="14">
        <v>0</v>
      </c>
      <c r="V284" s="27">
        <f>SUMPRODUCT('Рис. 12'!B$2:T$2,'Рис. 22'!A284:S284)+'Рис. 12'!U$2</f>
        <v>0.56707346557956739</v>
      </c>
      <c r="W284" s="1">
        <f>SUMPRODUCT('Рис. 21'!B$2:T$2,'Рис. 22'!A284:S284)+'Рис. 21'!U$2</f>
        <v>1.1397187047325981</v>
      </c>
      <c r="X284" s="60">
        <f t="shared" si="4"/>
        <v>0.75762798911057727</v>
      </c>
    </row>
    <row r="285" spans="1:24" x14ac:dyDescent="0.25">
      <c r="A285" s="13">
        <v>1</v>
      </c>
      <c r="B285" s="13">
        <v>0</v>
      </c>
      <c r="C285" s="13">
        <v>1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/>
      <c r="U285" s="14">
        <v>0</v>
      </c>
      <c r="V285" s="27">
        <f>SUMPRODUCT('Рис. 12'!B$2:T$2,'Рис. 22'!A285:S285)+'Рис. 12'!U$2</f>
        <v>0.36985300753128908</v>
      </c>
      <c r="W285" s="1">
        <f>SUMPRODUCT('Рис. 21'!B$2:T$2,'Рис. 22'!A285:S285)+'Рис. 21'!U$2</f>
        <v>-0.97131215057386422</v>
      </c>
      <c r="X285" s="60">
        <f t="shared" si="4"/>
        <v>0.27461904003884419</v>
      </c>
    </row>
    <row r="286" spans="1:24" x14ac:dyDescent="0.25">
      <c r="A286" s="13">
        <v>1</v>
      </c>
      <c r="B286" s="13">
        <v>0</v>
      </c>
      <c r="C286" s="13">
        <v>0</v>
      </c>
      <c r="D286" s="13">
        <v>1</v>
      </c>
      <c r="E286" s="13">
        <v>0</v>
      </c>
      <c r="F286" s="13">
        <v>0</v>
      </c>
      <c r="G286" s="13">
        <v>1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1</v>
      </c>
      <c r="S286" s="13">
        <v>0</v>
      </c>
      <c r="T286" s="13"/>
      <c r="U286" s="14">
        <v>0</v>
      </c>
      <c r="V286" s="27">
        <f>SUMPRODUCT('Рис. 12'!B$2:T$2,'Рис. 22'!A286:S286)+'Рис. 12'!U$2</f>
        <v>-4.5803021697848556E-2</v>
      </c>
      <c r="W286" s="1">
        <f>SUMPRODUCT('Рис. 21'!B$2:T$2,'Рис. 22'!A286:S286)+'Рис. 21'!U$2</f>
        <v>-4.384196579694982</v>
      </c>
      <c r="X286" s="60">
        <f t="shared" si="4"/>
        <v>1.2319248280450005E-2</v>
      </c>
    </row>
    <row r="287" spans="1:24" x14ac:dyDescent="0.25">
      <c r="A287" s="13">
        <v>0</v>
      </c>
      <c r="B287" s="13">
        <v>1</v>
      </c>
      <c r="C287" s="13">
        <v>0</v>
      </c>
      <c r="D287" s="13">
        <v>1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1</v>
      </c>
      <c r="S287" s="13">
        <v>1</v>
      </c>
      <c r="T287" s="13"/>
      <c r="U287" s="14">
        <v>0</v>
      </c>
      <c r="V287" s="27">
        <f>SUMPRODUCT('Рис. 12'!B$2:T$2,'Рис. 22'!A287:S287)+'Рис. 12'!U$2</f>
        <v>0.48184010596400945</v>
      </c>
      <c r="W287" s="1">
        <f>SUMPRODUCT('Рис. 21'!B$2:T$2,'Рис. 22'!A287:S287)+'Рис. 21'!U$2</f>
        <v>0.17252986969905953</v>
      </c>
      <c r="X287" s="60">
        <f t="shared" si="4"/>
        <v>0.54302579286325003</v>
      </c>
    </row>
    <row r="288" spans="1:24" x14ac:dyDescent="0.25">
      <c r="A288" s="13">
        <v>1</v>
      </c>
      <c r="B288" s="13">
        <v>0</v>
      </c>
      <c r="C288" s="13">
        <v>0</v>
      </c>
      <c r="D288" s="13">
        <v>0</v>
      </c>
      <c r="E288" s="13">
        <v>0</v>
      </c>
      <c r="F288" s="13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13"/>
      <c r="U288" s="14">
        <v>0</v>
      </c>
      <c r="V288" s="27">
        <f>SUMPRODUCT('Рис. 12'!B$2:T$2,'Рис. 22'!A288:S288)+'Рис. 12'!U$2</f>
        <v>0.2753210760854134</v>
      </c>
      <c r="W288" s="1">
        <f>SUMPRODUCT('Рис. 21'!B$2:T$2,'Рис. 22'!A288:S288)+'Рис. 21'!U$2</f>
        <v>-0.82098419947682633</v>
      </c>
      <c r="X288" s="60">
        <f t="shared" si="4"/>
        <v>0.3055547816078607</v>
      </c>
    </row>
    <row r="289" spans="1:24" x14ac:dyDescent="0.25">
      <c r="A289" s="13">
        <v>0</v>
      </c>
      <c r="B289" s="13">
        <v>1</v>
      </c>
      <c r="C289" s="13">
        <v>1</v>
      </c>
      <c r="D289" s="13">
        <v>0</v>
      </c>
      <c r="E289" s="13">
        <v>0</v>
      </c>
      <c r="F289" s="13">
        <v>0</v>
      </c>
      <c r="G289" s="13">
        <v>1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1</v>
      </c>
      <c r="P289" s="13">
        <v>0</v>
      </c>
      <c r="Q289" s="13">
        <v>0</v>
      </c>
      <c r="R289" s="13">
        <v>0</v>
      </c>
      <c r="S289" s="13">
        <v>0</v>
      </c>
      <c r="T289" s="13"/>
      <c r="U289" s="14">
        <v>0</v>
      </c>
      <c r="V289" s="27">
        <f>SUMPRODUCT('Рис. 12'!B$2:T$2,'Рис. 22'!A289:S289)+'Рис. 12'!U$2</f>
        <v>0.11403938656605017</v>
      </c>
      <c r="W289" s="1">
        <f>SUMPRODUCT('Рис. 21'!B$2:T$2,'Рис. 22'!A289:S289)+'Рис. 21'!U$2</f>
        <v>-3.9894619326627239</v>
      </c>
      <c r="X289" s="60">
        <f t="shared" si="4"/>
        <v>1.8173289286516448E-2</v>
      </c>
    </row>
    <row r="290" spans="1:24" x14ac:dyDescent="0.25">
      <c r="A290" s="13">
        <v>1</v>
      </c>
      <c r="B290" s="13">
        <v>0</v>
      </c>
      <c r="C290" s="13">
        <v>0</v>
      </c>
      <c r="D290" s="13">
        <v>0</v>
      </c>
      <c r="E290" s="13">
        <v>0</v>
      </c>
      <c r="F290" s="13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/>
      <c r="U290" s="14">
        <v>0</v>
      </c>
      <c r="V290" s="27">
        <f>SUMPRODUCT('Рис. 12'!B$2:T$2,'Рис. 22'!A290:S290)+'Рис. 12'!U$2</f>
        <v>0.2753210760854134</v>
      </c>
      <c r="W290" s="1">
        <f>SUMPRODUCT('Рис. 21'!B$2:T$2,'Рис. 22'!A290:S290)+'Рис. 21'!U$2</f>
        <v>-0.82098419947682633</v>
      </c>
      <c r="X290" s="60">
        <f t="shared" si="4"/>
        <v>0.3055547816078607</v>
      </c>
    </row>
    <row r="291" spans="1:24" x14ac:dyDescent="0.25">
      <c r="A291" s="13">
        <v>0</v>
      </c>
      <c r="B291" s="13">
        <v>0</v>
      </c>
      <c r="C291" s="13">
        <v>0</v>
      </c>
      <c r="D291" s="13">
        <v>1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1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1</v>
      </c>
      <c r="S291" s="13">
        <v>0</v>
      </c>
      <c r="T291" s="13"/>
      <c r="U291" s="14">
        <v>0</v>
      </c>
      <c r="V291" s="27">
        <f>SUMPRODUCT('Рис. 12'!B$2:T$2,'Рис. 22'!A291:S291)+'Рис. 12'!U$2</f>
        <v>0.40226242612030938</v>
      </c>
      <c r="W291" s="1">
        <f>SUMPRODUCT('Рис. 21'!B$2:T$2,'Рис. 22'!A291:S291)+'Рис. 21'!U$2</f>
        <v>0.15621205789437792</v>
      </c>
      <c r="X291" s="60">
        <f t="shared" si="4"/>
        <v>0.53897379280763003</v>
      </c>
    </row>
    <row r="292" spans="1:24" x14ac:dyDescent="0.25">
      <c r="A292" s="13">
        <v>0</v>
      </c>
      <c r="B292" s="13">
        <v>0</v>
      </c>
      <c r="C292" s="13">
        <v>1</v>
      </c>
      <c r="D292" s="13">
        <v>0</v>
      </c>
      <c r="E292" s="13">
        <v>0</v>
      </c>
      <c r="F292" s="13">
        <v>0</v>
      </c>
      <c r="G292" s="13">
        <v>1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13"/>
      <c r="U292" s="14">
        <v>0</v>
      </c>
      <c r="V292" s="27">
        <f>SUMPRODUCT('Рис. 12'!B$2:T$2,'Рис. 22'!A292:S292)+'Рис. 12'!U$2</f>
        <v>0.21943405699763702</v>
      </c>
      <c r="W292" s="1">
        <f>SUMPRODUCT('Рис. 21'!B$2:T$2,'Рис. 22'!A292:S292)+'Рис. 21'!U$2</f>
        <v>-2.4174135397273844</v>
      </c>
      <c r="X292" s="60">
        <f t="shared" si="4"/>
        <v>8.1854428914584748E-2</v>
      </c>
    </row>
    <row r="293" spans="1:24" x14ac:dyDescent="0.25">
      <c r="A293" s="13">
        <v>0</v>
      </c>
      <c r="B293" s="13">
        <v>1</v>
      </c>
      <c r="C293" s="13">
        <v>1</v>
      </c>
      <c r="D293" s="13">
        <v>0</v>
      </c>
      <c r="E293" s="13">
        <v>0</v>
      </c>
      <c r="F293" s="13">
        <v>0</v>
      </c>
      <c r="G293" s="13">
        <v>1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1</v>
      </c>
      <c r="S293" s="13">
        <v>1</v>
      </c>
      <c r="T293" s="13"/>
      <c r="U293" s="14">
        <v>0</v>
      </c>
      <c r="V293" s="27">
        <f>SUMPRODUCT('Рис. 12'!B$2:T$2,'Рис. 22'!A293:S293)+'Рис. 12'!U$2</f>
        <v>0.28184043150545368</v>
      </c>
      <c r="W293" s="1">
        <f>SUMPRODUCT('Рис. 21'!B$2:T$2,'Рис. 22'!A293:S293)+'Рис. 21'!U$2</f>
        <v>-2.0285045858051576</v>
      </c>
      <c r="X293" s="60">
        <f t="shared" si="4"/>
        <v>0.11624245805274415</v>
      </c>
    </row>
    <row r="294" spans="1:24" x14ac:dyDescent="0.25">
      <c r="A294" s="13">
        <v>1</v>
      </c>
      <c r="B294" s="13">
        <v>0</v>
      </c>
      <c r="C294" s="13">
        <v>1</v>
      </c>
      <c r="D294" s="13">
        <v>0</v>
      </c>
      <c r="E294" s="13">
        <v>0</v>
      </c>
      <c r="F294" s="13">
        <v>0</v>
      </c>
      <c r="G294" s="13">
        <v>0</v>
      </c>
      <c r="H294" s="13">
        <v>0</v>
      </c>
      <c r="I294" s="13">
        <v>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/>
      <c r="U294" s="14">
        <v>0</v>
      </c>
      <c r="V294" s="27">
        <f>SUMPRODUCT('Рис. 12'!B$2:T$2,'Рис. 22'!A294:S294)+'Рис. 12'!U$2</f>
        <v>0.68054647691000858</v>
      </c>
      <c r="W294" s="1">
        <f>SUMPRODUCT('Рис. 21'!B$2:T$2,'Рис. 22'!A294:S294)+'Рис. 21'!U$2</f>
        <v>1.506560964563799</v>
      </c>
      <c r="X294" s="60">
        <f t="shared" si="4"/>
        <v>0.81855098263376036</v>
      </c>
    </row>
    <row r="295" spans="1:24" x14ac:dyDescent="0.25">
      <c r="A295" s="13">
        <v>0</v>
      </c>
      <c r="B295" s="13">
        <v>0</v>
      </c>
      <c r="C295" s="13">
        <v>0</v>
      </c>
      <c r="D295" s="13">
        <v>0</v>
      </c>
      <c r="E295" s="13">
        <v>0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13"/>
      <c r="U295" s="14">
        <v>0</v>
      </c>
      <c r="V295" s="27">
        <f>SUMPRODUCT('Рис. 12'!B$2:T$2,'Рис. 22'!A295:S295)+'Рис. 12'!U$2</f>
        <v>0.32532333047245715</v>
      </c>
      <c r="W295" s="1">
        <f>SUMPRODUCT('Рис. 21'!B$2:T$2,'Рис. 22'!A295:S295)+'Рис. 21'!U$2</f>
        <v>-0.24158104631680161</v>
      </c>
      <c r="X295" s="60">
        <f t="shared" si="4"/>
        <v>0.43989676358403007</v>
      </c>
    </row>
    <row r="296" spans="1:24" x14ac:dyDescent="0.25">
      <c r="A296" s="13">
        <v>0</v>
      </c>
      <c r="B296" s="13">
        <v>0</v>
      </c>
      <c r="C296" s="13">
        <v>0</v>
      </c>
      <c r="D296" s="13">
        <v>1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/>
      <c r="U296" s="14">
        <v>0</v>
      </c>
      <c r="V296" s="27">
        <f>SUMPRODUCT('Рис. 12'!B$2:T$2,'Рис. 22'!A296:S296)+'Рис. 12'!U$2</f>
        <v>0.41943373145619278</v>
      </c>
      <c r="W296" s="1">
        <f>SUMPRODUCT('Рис. 21'!B$2:T$2,'Рис. 22'!A296:S296)+'Рис. 21'!U$2</f>
        <v>-0.21637908422316726</v>
      </c>
      <c r="X296" s="60">
        <f t="shared" si="4"/>
        <v>0.44611530477663064</v>
      </c>
    </row>
    <row r="297" spans="1:24" x14ac:dyDescent="0.25">
      <c r="A297" s="13">
        <v>1</v>
      </c>
      <c r="B297" s="13">
        <v>0</v>
      </c>
      <c r="C297" s="13">
        <v>0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/>
      <c r="U297" s="14">
        <v>0</v>
      </c>
      <c r="V297" s="27">
        <f>SUMPRODUCT('Рис. 12'!B$2:T$2,'Рис. 22'!A297:S297)+'Рис. 12'!U$2</f>
        <v>0.2753210760854134</v>
      </c>
      <c r="W297" s="1">
        <f>SUMPRODUCT('Рис. 21'!B$2:T$2,'Рис. 22'!A297:S297)+'Рис. 21'!U$2</f>
        <v>-0.82098419947682633</v>
      </c>
      <c r="X297" s="60">
        <f t="shared" si="4"/>
        <v>0.3055547816078607</v>
      </c>
    </row>
    <row r="298" spans="1:24" x14ac:dyDescent="0.25">
      <c r="A298" s="13">
        <v>1</v>
      </c>
      <c r="B298" s="13">
        <v>0</v>
      </c>
      <c r="C298" s="13">
        <v>0</v>
      </c>
      <c r="D298" s="13">
        <v>1</v>
      </c>
      <c r="E298" s="13">
        <v>0</v>
      </c>
      <c r="F298" s="13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13"/>
      <c r="U298" s="14">
        <v>0</v>
      </c>
      <c r="V298" s="27">
        <f>SUMPRODUCT('Рис. 12'!B$2:T$2,'Рис. 22'!A298:S298)+'Рис. 12'!U$2</f>
        <v>0.36943147706914903</v>
      </c>
      <c r="W298" s="1">
        <f>SUMPRODUCT('Рис. 21'!B$2:T$2,'Рис. 22'!A298:S298)+'Рис. 21'!U$2</f>
        <v>-0.79578223738319198</v>
      </c>
      <c r="X298" s="60">
        <f t="shared" si="4"/>
        <v>0.31092846135341967</v>
      </c>
    </row>
    <row r="299" spans="1:24" x14ac:dyDescent="0.25">
      <c r="A299" s="13">
        <v>0</v>
      </c>
      <c r="B299" s="13">
        <v>1</v>
      </c>
      <c r="C299" s="13">
        <v>0</v>
      </c>
      <c r="D299" s="13">
        <v>1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/>
      <c r="U299" s="14">
        <v>0</v>
      </c>
      <c r="V299" s="27">
        <f>SUMPRODUCT('Рис. 12'!B$2:T$2,'Рис. 22'!A299:S299)+'Рис. 12'!U$2</f>
        <v>0.42990615970542806</v>
      </c>
      <c r="W299" s="1">
        <f>SUMPRODUCT('Рис. 21'!B$2:T$2,'Рис. 22'!A299:S299)+'Рис. 21'!U$2</f>
        <v>-0.34311298015331626</v>
      </c>
      <c r="X299" s="60">
        <f t="shared" si="4"/>
        <v>0.41505349570771527</v>
      </c>
    </row>
    <row r="300" spans="1:24" x14ac:dyDescent="0.25">
      <c r="A300" s="13">
        <v>0</v>
      </c>
      <c r="B300" s="13">
        <v>1</v>
      </c>
      <c r="C300" s="13">
        <v>0</v>
      </c>
      <c r="D300" s="13">
        <v>0</v>
      </c>
      <c r="E300" s="13">
        <v>0</v>
      </c>
      <c r="F300" s="13">
        <v>0</v>
      </c>
      <c r="G300" s="13">
        <v>1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/>
      <c r="U300" s="14">
        <v>0</v>
      </c>
      <c r="V300" s="27">
        <f>SUMPRODUCT('Рис. 12'!B$2:T$2,'Рис. 22'!A300:S300)+'Рис. 12'!U$2</f>
        <v>0.13537455380099664</v>
      </c>
      <c r="W300" s="1">
        <f>SUMPRODUCT('Рис. 21'!B$2:T$2,'Рис. 22'!A300:S300)+'Рис. 21'!U$2</f>
        <v>-2.3938194845604954</v>
      </c>
      <c r="X300" s="60">
        <f t="shared" si="4"/>
        <v>8.3645207475164976E-2</v>
      </c>
    </row>
    <row r="301" spans="1:24" x14ac:dyDescent="0.25">
      <c r="A301" s="13">
        <v>0</v>
      </c>
      <c r="B301" s="13">
        <v>1</v>
      </c>
      <c r="C301" s="13">
        <v>0</v>
      </c>
      <c r="D301" s="13">
        <v>1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1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/>
      <c r="U301" s="14">
        <v>0</v>
      </c>
      <c r="V301" s="27">
        <f>SUMPRODUCT('Рис. 12'!B$2:T$2,'Рис. 22'!A301:S301)+'Рис. 12'!U$2</f>
        <v>0.56482649759341164</v>
      </c>
      <c r="W301" s="1">
        <f>SUMPRODUCT('Рис. 21'!B$2:T$2,'Рис. 22'!A301:S301)+'Рис. 21'!U$2</f>
        <v>0.96887423462499433</v>
      </c>
      <c r="X301" s="60">
        <f t="shared" si="4"/>
        <v>0.72489505201319182</v>
      </c>
    </row>
    <row r="302" spans="1:24" x14ac:dyDescent="0.25">
      <c r="A302" s="13">
        <v>0</v>
      </c>
      <c r="B302" s="13">
        <v>1</v>
      </c>
      <c r="C302" s="13">
        <v>1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/>
      <c r="U302" s="14">
        <v>0</v>
      </c>
      <c r="V302" s="27">
        <f>SUMPRODUCT('Рис. 12'!B$2:T$2,'Рис. 22'!A302:S302)+'Рис. 12'!U$2</f>
        <v>0.43032769016756811</v>
      </c>
      <c r="W302" s="1">
        <f>SUMPRODUCT('Рис. 21'!B$2:T$2,'Рис. 22'!A302:S302)+'Рис. 21'!U$2</f>
        <v>-0.5186428933439885</v>
      </c>
      <c r="X302" s="60">
        <f t="shared" si="4"/>
        <v>0.37316962533031278</v>
      </c>
    </row>
    <row r="303" spans="1:24" x14ac:dyDescent="0.25">
      <c r="A303" s="13">
        <v>1</v>
      </c>
      <c r="B303" s="13">
        <v>0</v>
      </c>
      <c r="C303" s="13">
        <v>0</v>
      </c>
      <c r="D303" s="13">
        <v>1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13"/>
      <c r="U303" s="14">
        <v>0</v>
      </c>
      <c r="V303" s="27">
        <f>SUMPRODUCT('Рис. 12'!B$2:T$2,'Рис. 22'!A303:S303)+'Рис. 12'!U$2</f>
        <v>0.36943147706914903</v>
      </c>
      <c r="W303" s="1">
        <f>SUMPRODUCT('Рис. 21'!B$2:T$2,'Рис. 22'!A303:S303)+'Рис. 21'!U$2</f>
        <v>-0.79578223738319198</v>
      </c>
      <c r="X303" s="60">
        <f t="shared" si="4"/>
        <v>0.31092846135341967</v>
      </c>
    </row>
    <row r="304" spans="1:24" x14ac:dyDescent="0.25">
      <c r="A304" s="13">
        <v>0</v>
      </c>
      <c r="B304" s="13">
        <v>0</v>
      </c>
      <c r="C304" s="13">
        <v>0</v>
      </c>
      <c r="D304" s="13">
        <v>1</v>
      </c>
      <c r="E304" s="13">
        <v>0</v>
      </c>
      <c r="F304" s="13">
        <v>1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1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/>
      <c r="U304" s="14">
        <v>0</v>
      </c>
      <c r="V304" s="27">
        <f>SUMPRODUCT('Рис. 12'!B$2:T$2,'Рис. 22'!A304:S304)+'Рис. 12'!U$2</f>
        <v>0.30833739061324339</v>
      </c>
      <c r="W304" s="1">
        <f>SUMPRODUCT('Рис. 21'!B$2:T$2,'Рис. 22'!A304:S304)+'Рис. 21'!U$2</f>
        <v>-1.195253143585338</v>
      </c>
      <c r="X304" s="60">
        <f t="shared" si="4"/>
        <v>0.23232073201521708</v>
      </c>
    </row>
    <row r="305" spans="1:24" x14ac:dyDescent="0.25">
      <c r="A305" s="13">
        <v>0</v>
      </c>
      <c r="B305" s="13">
        <v>1</v>
      </c>
      <c r="C305" s="13">
        <v>1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/>
      <c r="U305" s="14">
        <v>0</v>
      </c>
      <c r="V305" s="27">
        <f>SUMPRODUCT('Рис. 12'!B$2:T$2,'Рис. 22'!A305:S305)+'Рис. 12'!U$2</f>
        <v>0.43032769016756811</v>
      </c>
      <c r="W305" s="1">
        <f>SUMPRODUCT('Рис. 21'!B$2:T$2,'Рис. 22'!A305:S305)+'Рис. 21'!U$2</f>
        <v>-0.5186428933439885</v>
      </c>
      <c r="X305" s="60">
        <f t="shared" si="4"/>
        <v>0.37316962533031278</v>
      </c>
    </row>
    <row r="306" spans="1:24" x14ac:dyDescent="0.25">
      <c r="A306" s="13">
        <v>0</v>
      </c>
      <c r="B306" s="13">
        <v>1</v>
      </c>
      <c r="C306" s="13">
        <v>0</v>
      </c>
      <c r="D306" s="13">
        <v>1</v>
      </c>
      <c r="E306" s="13">
        <v>0</v>
      </c>
      <c r="F306" s="13">
        <v>0</v>
      </c>
      <c r="G306" s="13">
        <v>1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/>
      <c r="U306" s="14">
        <v>0</v>
      </c>
      <c r="V306" s="27">
        <f>SUMPRODUCT('Рис. 12'!B$2:T$2,'Рис. 22'!A306:S306)+'Рис. 12'!U$2</f>
        <v>0.22948495478473224</v>
      </c>
      <c r="W306" s="1">
        <f>SUMPRODUCT('Рис. 21'!B$2:T$2,'Рис. 22'!A306:S306)+'Рис. 21'!U$2</f>
        <v>-2.3686175224668613</v>
      </c>
      <c r="X306" s="60">
        <f t="shared" si="4"/>
        <v>8.5597284515855673E-2</v>
      </c>
    </row>
    <row r="307" spans="1:24" x14ac:dyDescent="0.25">
      <c r="A307" s="13">
        <v>1</v>
      </c>
      <c r="B307" s="13">
        <v>0</v>
      </c>
      <c r="C307" s="13">
        <v>1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/>
      <c r="U307" s="14">
        <v>0</v>
      </c>
      <c r="V307" s="27">
        <f>SUMPRODUCT('Рис. 12'!B$2:T$2,'Рис. 22'!A307:S307)+'Рис. 12'!U$2</f>
        <v>0.36985300753128908</v>
      </c>
      <c r="W307" s="1">
        <f>SUMPRODUCT('Рис. 21'!B$2:T$2,'Рис. 22'!A307:S307)+'Рис. 21'!U$2</f>
        <v>-0.97131215057386422</v>
      </c>
      <c r="X307" s="60">
        <f t="shared" si="4"/>
        <v>0.27461904003884419</v>
      </c>
    </row>
    <row r="308" spans="1:24" x14ac:dyDescent="0.25">
      <c r="A308" s="13">
        <v>0</v>
      </c>
      <c r="B308" s="13">
        <v>0</v>
      </c>
      <c r="C308" s="13">
        <v>0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/>
      <c r="U308" s="14">
        <v>0</v>
      </c>
      <c r="V308" s="27">
        <f>SUMPRODUCT('Рис. 12'!B$2:T$2,'Рис. 22'!A308:S308)+'Рис. 12'!U$2</f>
        <v>0.32532333047245715</v>
      </c>
      <c r="W308" s="1">
        <f>SUMPRODUCT('Рис. 21'!B$2:T$2,'Рис. 22'!A308:S308)+'Рис. 21'!U$2</f>
        <v>-0.24158104631680161</v>
      </c>
      <c r="X308" s="60">
        <f t="shared" si="4"/>
        <v>0.43989676358403007</v>
      </c>
    </row>
    <row r="309" spans="1:24" x14ac:dyDescent="0.25">
      <c r="A309" s="13">
        <v>1</v>
      </c>
      <c r="B309" s="13">
        <v>0</v>
      </c>
      <c r="C309" s="13">
        <v>1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1</v>
      </c>
      <c r="R309" s="13">
        <v>1</v>
      </c>
      <c r="S309" s="13">
        <v>0</v>
      </c>
      <c r="T309" s="13"/>
      <c r="U309" s="14">
        <v>0</v>
      </c>
      <c r="V309" s="27">
        <f>SUMPRODUCT('Рис. 12'!B$2:T$2,'Рис. 22'!A309:S309)+'Рис. 12'!U$2</f>
        <v>0.33239923646970793</v>
      </c>
      <c r="W309" s="1">
        <f>SUMPRODUCT('Рис. 21'!B$2:T$2,'Рис. 22'!A309:S309)+'Рис. 21'!U$2</f>
        <v>-1.1479530309072701</v>
      </c>
      <c r="X309" s="60">
        <f t="shared" si="4"/>
        <v>0.2408631689032994</v>
      </c>
    </row>
    <row r="310" spans="1:24" x14ac:dyDescent="0.25">
      <c r="A310" s="13">
        <v>0</v>
      </c>
      <c r="B310" s="13">
        <v>0</v>
      </c>
      <c r="C310" s="13">
        <v>1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/>
      <c r="U310" s="14">
        <v>0</v>
      </c>
      <c r="V310" s="27">
        <f>SUMPRODUCT('Рис. 12'!B$2:T$2,'Рис. 22'!A310:S310)+'Рис. 12'!U$2</f>
        <v>0.41985526191833283</v>
      </c>
      <c r="W310" s="1">
        <f>SUMPRODUCT('Рис. 21'!B$2:T$2,'Рис. 22'!A310:S310)+'Рис. 21'!U$2</f>
        <v>-0.39190899741383955</v>
      </c>
      <c r="X310" s="60">
        <f t="shared" si="4"/>
        <v>0.40325783303081747</v>
      </c>
    </row>
    <row r="311" spans="1:24" x14ac:dyDescent="0.25">
      <c r="A311" s="13">
        <v>0</v>
      </c>
      <c r="B311" s="13">
        <v>1</v>
      </c>
      <c r="C311" s="13">
        <v>1</v>
      </c>
      <c r="D311" s="13">
        <v>0</v>
      </c>
      <c r="E311" s="13">
        <v>0</v>
      </c>
      <c r="F311" s="13">
        <v>0</v>
      </c>
      <c r="G311" s="13">
        <v>1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/>
      <c r="U311" s="14">
        <v>0</v>
      </c>
      <c r="V311" s="27">
        <f>SUMPRODUCT('Рис. 12'!B$2:T$2,'Рис. 22'!A311:S311)+'Рис. 12'!U$2</f>
        <v>0.22990648524687229</v>
      </c>
      <c r="W311" s="1">
        <f>SUMPRODUCT('Рис. 21'!B$2:T$2,'Рис. 22'!A311:S311)+'Рис. 21'!U$2</f>
        <v>-2.5441474356575333</v>
      </c>
      <c r="X311" s="60">
        <f t="shared" si="4"/>
        <v>7.2820651076148338E-2</v>
      </c>
    </row>
    <row r="312" spans="1:24" x14ac:dyDescent="0.25">
      <c r="A312" s="13">
        <v>1</v>
      </c>
      <c r="B312" s="13">
        <v>0</v>
      </c>
      <c r="C312" s="13">
        <v>1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1</v>
      </c>
      <c r="R312" s="13">
        <v>0</v>
      </c>
      <c r="S312" s="13">
        <v>0</v>
      </c>
      <c r="T312" s="13"/>
      <c r="U312" s="14">
        <v>0</v>
      </c>
      <c r="V312" s="27">
        <f>SUMPRODUCT('Рис. 12'!B$2:T$2,'Рис. 22'!A312:S312)+'Рис. 12'!U$2</f>
        <v>0.54721253031600969</v>
      </c>
      <c r="W312" s="1">
        <f>SUMPRODUCT('Рис. 21'!B$2:T$2,'Рис. 22'!A312:S312)+'Рис. 21'!U$2</f>
        <v>0.41495676909097473</v>
      </c>
      <c r="X312" s="60">
        <f t="shared" si="4"/>
        <v>0.60227582141732694</v>
      </c>
    </row>
    <row r="313" spans="1:24" x14ac:dyDescent="0.25">
      <c r="A313" s="13">
        <v>0</v>
      </c>
      <c r="B313" s="13">
        <v>0</v>
      </c>
      <c r="C313" s="13">
        <v>0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1</v>
      </c>
      <c r="P313" s="13">
        <v>0</v>
      </c>
      <c r="Q313" s="13">
        <v>0</v>
      </c>
      <c r="R313" s="13">
        <v>0</v>
      </c>
      <c r="S313" s="13">
        <v>0</v>
      </c>
      <c r="T313" s="13"/>
      <c r="U313" s="14">
        <v>0</v>
      </c>
      <c r="V313" s="27">
        <f>SUMPRODUCT('Рис. 12'!B$2:T$2,'Рис. 22'!A313:S313)+'Рис. 12'!U$2</f>
        <v>0.20945623179163503</v>
      </c>
      <c r="W313" s="1">
        <f>SUMPRODUCT('Рис. 21'!B$2:T$2,'Рис. 22'!A313:S313)+'Рис. 21'!U$2</f>
        <v>-1.6868955433219921</v>
      </c>
      <c r="X313" s="60">
        <f t="shared" si="4"/>
        <v>0.15618454279959115</v>
      </c>
    </row>
    <row r="314" spans="1:24" x14ac:dyDescent="0.25">
      <c r="A314" s="13">
        <v>1</v>
      </c>
      <c r="B314" s="13">
        <v>0</v>
      </c>
      <c r="C314" s="13">
        <v>1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/>
      <c r="U314" s="14">
        <v>0</v>
      </c>
      <c r="V314" s="27">
        <f>SUMPRODUCT('Рис. 12'!B$2:T$2,'Рис. 22'!A314:S314)+'Рис. 12'!U$2</f>
        <v>0.36985300753128908</v>
      </c>
      <c r="W314" s="1">
        <f>SUMPRODUCT('Рис. 21'!B$2:T$2,'Рис. 22'!A314:S314)+'Рис. 21'!U$2</f>
        <v>-0.97131215057386422</v>
      </c>
      <c r="X314" s="60">
        <f t="shared" si="4"/>
        <v>0.27461904003884419</v>
      </c>
    </row>
    <row r="315" spans="1:24" x14ac:dyDescent="0.25">
      <c r="A315" s="13">
        <v>0</v>
      </c>
      <c r="B315" s="13">
        <v>0</v>
      </c>
      <c r="C315" s="13">
        <v>1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/>
      <c r="U315" s="14">
        <v>0</v>
      </c>
      <c r="V315" s="27">
        <f>SUMPRODUCT('Рис. 12'!B$2:T$2,'Рис. 22'!A315:S315)+'Рис. 12'!U$2</f>
        <v>0.41985526191833283</v>
      </c>
      <c r="W315" s="1">
        <f>SUMPRODUCT('Рис. 21'!B$2:T$2,'Рис. 22'!A315:S315)+'Рис. 21'!U$2</f>
        <v>-0.39190899741383955</v>
      </c>
      <c r="X315" s="60">
        <f t="shared" si="4"/>
        <v>0.40325783303081747</v>
      </c>
    </row>
    <row r="316" spans="1:24" x14ac:dyDescent="0.25">
      <c r="A316" s="13">
        <v>1</v>
      </c>
      <c r="B316" s="13">
        <v>0</v>
      </c>
      <c r="C316" s="13">
        <v>0</v>
      </c>
      <c r="D316" s="13">
        <v>0</v>
      </c>
      <c r="E316" s="13">
        <v>0</v>
      </c>
      <c r="F316" s="13">
        <v>1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/>
      <c r="U316" s="14">
        <v>0</v>
      </c>
      <c r="V316" s="27">
        <f>SUMPRODUCT('Рис. 12'!B$2:T$2,'Рис. 22'!A316:S316)+'Рис. 12'!U$2</f>
        <v>2.9304397354480483E-2</v>
      </c>
      <c r="W316" s="1">
        <f>SUMPRODUCT('Рис. 21'!B$2:T$2,'Рис. 22'!A316:S316)+'Рис. 21'!U$2</f>
        <v>-3.1118454736173073</v>
      </c>
      <c r="X316" s="60">
        <f t="shared" si="4"/>
        <v>4.2621276619809009E-2</v>
      </c>
    </row>
    <row r="317" spans="1:24" x14ac:dyDescent="0.25">
      <c r="A317" s="13">
        <v>0</v>
      </c>
      <c r="B317" s="13">
        <v>0</v>
      </c>
      <c r="C317" s="13">
        <v>0</v>
      </c>
      <c r="D317" s="13">
        <v>0</v>
      </c>
      <c r="E317" s="13">
        <v>0</v>
      </c>
      <c r="F317" s="13">
        <v>1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1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/>
      <c r="U317" s="14">
        <v>0</v>
      </c>
      <c r="V317" s="27">
        <f>SUMPRODUCT('Рис. 12'!B$2:T$2,'Рис. 22'!A317:S317)+'Рис. 12'!U$2</f>
        <v>0.21422698962950779</v>
      </c>
      <c r="W317" s="1">
        <f>SUMPRODUCT('Рис. 21'!B$2:T$2,'Рис. 22'!A317:S317)+'Рис. 21'!U$2</f>
        <v>-1.2204551056789721</v>
      </c>
      <c r="X317" s="60">
        <f t="shared" si="4"/>
        <v>0.22785637034400111</v>
      </c>
    </row>
    <row r="318" spans="1:24" x14ac:dyDescent="0.25">
      <c r="A318" s="13">
        <v>0</v>
      </c>
      <c r="B318" s="13">
        <v>0</v>
      </c>
      <c r="C318" s="13">
        <v>1</v>
      </c>
      <c r="D318" s="13">
        <v>0</v>
      </c>
      <c r="E318" s="13">
        <v>1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13"/>
      <c r="U318" s="14">
        <v>0</v>
      </c>
      <c r="V318" s="27">
        <f>SUMPRODUCT('Рис. 12'!B$2:T$2,'Рис. 22'!A318:S318)+'Рис. 12'!U$2</f>
        <v>0.68216198099689351</v>
      </c>
      <c r="W318" s="1">
        <f>SUMPRODUCT('Рис. 21'!B$2:T$2,'Рис. 22'!A318:S318)+'Рис. 21'!U$2</f>
        <v>1.9742434411309637</v>
      </c>
      <c r="X318" s="60">
        <f t="shared" si="4"/>
        <v>0.87806617068686588</v>
      </c>
    </row>
    <row r="319" spans="1:24" x14ac:dyDescent="0.25">
      <c r="A319" s="13">
        <v>1</v>
      </c>
      <c r="B319" s="13">
        <v>0</v>
      </c>
      <c r="C319" s="13">
        <v>1</v>
      </c>
      <c r="D319" s="13">
        <v>0</v>
      </c>
      <c r="E319" s="13">
        <v>0</v>
      </c>
      <c r="F319" s="13">
        <v>1</v>
      </c>
      <c r="G319" s="13">
        <v>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1</v>
      </c>
      <c r="R319" s="13">
        <v>0</v>
      </c>
      <c r="S319" s="13">
        <v>0</v>
      </c>
      <c r="T319" s="13"/>
      <c r="U319" s="14">
        <v>0</v>
      </c>
      <c r="V319" s="27">
        <f>SUMPRODUCT('Рис. 12'!B$2:T$2,'Рис. 22'!A319:S319)+'Рис. 12'!U$2</f>
        <v>0.30119585158507678</v>
      </c>
      <c r="W319" s="1">
        <f>SUMPRODUCT('Рис. 21'!B$2:T$2,'Рис. 22'!A319:S319)+'Рис. 21'!U$2</f>
        <v>-1.8759045050495062</v>
      </c>
      <c r="X319" s="60">
        <f t="shared" si="4"/>
        <v>0.13285999917203137</v>
      </c>
    </row>
    <row r="320" spans="1:24" x14ac:dyDescent="0.25">
      <c r="A320" s="13">
        <v>1</v>
      </c>
      <c r="B320" s="13">
        <v>0</v>
      </c>
      <c r="C320" s="13">
        <v>1</v>
      </c>
      <c r="D320" s="13">
        <v>0</v>
      </c>
      <c r="E320" s="13">
        <v>0</v>
      </c>
      <c r="F320" s="13">
        <v>1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1</v>
      </c>
      <c r="P320" s="13">
        <v>0</v>
      </c>
      <c r="Q320" s="13">
        <v>0</v>
      </c>
      <c r="R320" s="13">
        <v>0</v>
      </c>
      <c r="S320" s="13">
        <v>0</v>
      </c>
      <c r="T320" s="13"/>
      <c r="U320" s="14">
        <v>0</v>
      </c>
      <c r="V320" s="27">
        <f>SUMPRODUCT('Рис. 12'!B$2:T$2,'Рис. 22'!A320:S320)+'Рис. 12'!U$2</f>
        <v>7.9692301195340431E-3</v>
      </c>
      <c r="W320" s="1">
        <f>SUMPRODUCT('Рис. 21'!B$2:T$2,'Рис. 22'!A320:S320)+'Рис. 21'!U$2</f>
        <v>-4.7074879217195358</v>
      </c>
      <c r="X320" s="60">
        <f t="shared" si="4"/>
        <v>8.9466613947468219E-3</v>
      </c>
    </row>
    <row r="321" spans="1:24" x14ac:dyDescent="0.25">
      <c r="A321" s="13">
        <v>1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1</v>
      </c>
      <c r="R321" s="13">
        <v>0</v>
      </c>
      <c r="S321" s="13">
        <v>0</v>
      </c>
      <c r="T321" s="13"/>
      <c r="U321" s="14">
        <v>0</v>
      </c>
      <c r="V321" s="27">
        <f>SUMPRODUCT('Рис. 12'!B$2:T$2,'Рис. 22'!A321:S321)+'Рис. 12'!U$2</f>
        <v>0.45268059887013401</v>
      </c>
      <c r="W321" s="1">
        <f>SUMPRODUCT('Рис. 21'!B$2:T$2,'Рис. 22'!A321:S321)+'Рис. 21'!U$2</f>
        <v>0.56528472018801268</v>
      </c>
      <c r="X321" s="60">
        <f t="shared" si="4"/>
        <v>0.63767443858928763</v>
      </c>
    </row>
    <row r="322" spans="1:24" x14ac:dyDescent="0.25">
      <c r="A322" s="13">
        <v>0</v>
      </c>
      <c r="B322" s="13">
        <v>0</v>
      </c>
      <c r="C322" s="13">
        <v>1</v>
      </c>
      <c r="D322" s="13">
        <v>0</v>
      </c>
      <c r="E322" s="13">
        <v>0</v>
      </c>
      <c r="F322" s="13">
        <v>0</v>
      </c>
      <c r="G322" s="13">
        <v>1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1</v>
      </c>
      <c r="P322" s="13">
        <v>0</v>
      </c>
      <c r="Q322" s="13">
        <v>0</v>
      </c>
      <c r="R322" s="13">
        <v>0</v>
      </c>
      <c r="S322" s="13">
        <v>0</v>
      </c>
      <c r="T322" s="13"/>
      <c r="U322" s="14">
        <v>0</v>
      </c>
      <c r="V322" s="27">
        <f>SUMPRODUCT('Рис. 12'!B$2:T$2,'Рис. 22'!A322:S322)+'Рис. 12'!U$2</f>
        <v>0.10356695831681489</v>
      </c>
      <c r="W322" s="1">
        <f>SUMPRODUCT('Рис. 21'!B$2:T$2,'Рис. 22'!A322:S322)+'Рис. 21'!U$2</f>
        <v>-3.8627280367325749</v>
      </c>
      <c r="X322" s="60">
        <f t="shared" si="4"/>
        <v>2.0578242280442846E-2</v>
      </c>
    </row>
    <row r="323" spans="1:24" x14ac:dyDescent="0.25">
      <c r="A323" s="13">
        <v>1</v>
      </c>
      <c r="B323" s="13">
        <v>0</v>
      </c>
      <c r="C323" s="13">
        <v>1</v>
      </c>
      <c r="D323" s="13">
        <v>0</v>
      </c>
      <c r="E323" s="13">
        <v>0</v>
      </c>
      <c r="F323" s="13">
        <v>1</v>
      </c>
      <c r="G323" s="13">
        <v>1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/>
      <c r="U323" s="14">
        <v>0</v>
      </c>
      <c r="V323" s="27">
        <f>SUMPRODUCT('Рис. 12'!B$2:T$2,'Рис. 22'!A323:S323)+'Рис. 12'!U$2</f>
        <v>-7.6584876120339651E-2</v>
      </c>
      <c r="W323" s="1">
        <f>SUMPRODUCT('Рис. 21'!B$2:T$2,'Рис. 22'!A323:S323)+'Рис. 21'!U$2</f>
        <v>-5.2876779670278902</v>
      </c>
      <c r="X323" s="60">
        <f t="shared" ref="X323:X386" si="5">EXP(W323)/(1+EXP(W323))</f>
        <v>5.0280717310141566E-3</v>
      </c>
    </row>
    <row r="324" spans="1:24" x14ac:dyDescent="0.25">
      <c r="A324" s="13">
        <v>1</v>
      </c>
      <c r="B324" s="13">
        <v>0</v>
      </c>
      <c r="C324" s="13">
        <v>1</v>
      </c>
      <c r="D324" s="13">
        <v>0</v>
      </c>
      <c r="E324" s="13">
        <v>0</v>
      </c>
      <c r="F324" s="13">
        <v>1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13"/>
      <c r="U324" s="14">
        <v>0</v>
      </c>
      <c r="V324" s="27">
        <f>SUMPRODUCT('Рис. 12'!B$2:T$2,'Рис. 22'!A324:S324)+'Рис. 12'!U$2</f>
        <v>0.12383632880035617</v>
      </c>
      <c r="W324" s="1">
        <f>SUMPRODUCT('Рис. 21'!B$2:T$2,'Рис. 22'!A324:S324)+'Рис. 21'!U$2</f>
        <v>-3.2621734247143452</v>
      </c>
      <c r="X324" s="60">
        <f t="shared" si="5"/>
        <v>3.6891907795608338E-2</v>
      </c>
    </row>
    <row r="325" spans="1:24" x14ac:dyDescent="0.25">
      <c r="A325" s="13">
        <v>0</v>
      </c>
      <c r="B325" s="13">
        <v>1</v>
      </c>
      <c r="C325" s="13">
        <v>1</v>
      </c>
      <c r="D325" s="13">
        <v>0</v>
      </c>
      <c r="E325" s="13">
        <v>0</v>
      </c>
      <c r="F325" s="13">
        <v>0</v>
      </c>
      <c r="G325" s="13">
        <v>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/>
      <c r="U325" s="14">
        <v>0</v>
      </c>
      <c r="V325" s="27">
        <f>SUMPRODUCT('Рис. 12'!B$2:T$2,'Рис. 22'!A325:S325)+'Рис. 12'!U$2</f>
        <v>0.43032769016756811</v>
      </c>
      <c r="W325" s="1">
        <f>SUMPRODUCT('Рис. 21'!B$2:T$2,'Рис. 22'!A325:S325)+'Рис. 21'!U$2</f>
        <v>-0.5186428933439885</v>
      </c>
      <c r="X325" s="60">
        <f t="shared" si="5"/>
        <v>0.37316962533031278</v>
      </c>
    </row>
    <row r="326" spans="1:24" x14ac:dyDescent="0.25">
      <c r="A326" s="13">
        <v>0</v>
      </c>
      <c r="B326" s="13">
        <v>1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1</v>
      </c>
      <c r="P326" s="13">
        <v>0</v>
      </c>
      <c r="Q326" s="13">
        <v>0</v>
      </c>
      <c r="R326" s="13">
        <v>0</v>
      </c>
      <c r="S326" s="13">
        <v>0</v>
      </c>
      <c r="T326" s="13"/>
      <c r="U326" s="14">
        <v>0</v>
      </c>
      <c r="V326" s="27">
        <f>SUMPRODUCT('Рис. 12'!B$2:T$2,'Рис. 22'!A326:S326)+'Рис. 12'!U$2</f>
        <v>0.21992866004087031</v>
      </c>
      <c r="W326" s="1">
        <f>SUMPRODUCT('Рис. 21'!B$2:T$2,'Рис. 22'!A326:S326)+'Рис. 21'!U$2</f>
        <v>-1.813629439252141</v>
      </c>
      <c r="X326" s="60">
        <f t="shared" si="5"/>
        <v>0.14020004703741104</v>
      </c>
    </row>
    <row r="327" spans="1:24" x14ac:dyDescent="0.25">
      <c r="A327" s="13">
        <v>1</v>
      </c>
      <c r="B327" s="13">
        <v>0</v>
      </c>
      <c r="C327" s="13">
        <v>0</v>
      </c>
      <c r="D327" s="13">
        <v>0</v>
      </c>
      <c r="E327" s="13">
        <v>0</v>
      </c>
      <c r="F327" s="13">
        <v>1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/>
      <c r="U327" s="14">
        <v>0</v>
      </c>
      <c r="V327" s="27">
        <f>SUMPRODUCT('Рис. 12'!B$2:T$2,'Рис. 22'!A327:S327)+'Рис. 12'!U$2</f>
        <v>2.9304397354480483E-2</v>
      </c>
      <c r="W327" s="1">
        <f>SUMPRODUCT('Рис. 21'!B$2:T$2,'Рис. 22'!A327:S327)+'Рис. 21'!U$2</f>
        <v>-3.1118454736173073</v>
      </c>
      <c r="X327" s="60">
        <f t="shared" si="5"/>
        <v>4.2621276619809009E-2</v>
      </c>
    </row>
    <row r="328" spans="1:24" x14ac:dyDescent="0.25">
      <c r="A328" s="13">
        <v>1</v>
      </c>
      <c r="B328" s="13">
        <v>0</v>
      </c>
      <c r="C328" s="13">
        <v>1</v>
      </c>
      <c r="D328" s="13">
        <v>0</v>
      </c>
      <c r="E328" s="13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1</v>
      </c>
      <c r="P328" s="13">
        <v>0</v>
      </c>
      <c r="Q328" s="13">
        <v>0</v>
      </c>
      <c r="R328" s="13">
        <v>0</v>
      </c>
      <c r="S328" s="13">
        <v>0</v>
      </c>
      <c r="T328" s="13"/>
      <c r="U328" s="14">
        <v>0</v>
      </c>
      <c r="V328" s="27">
        <f>SUMPRODUCT('Рис. 12'!B$2:T$2,'Рис. 22'!A328:S328)+'Рис. 12'!U$2</f>
        <v>0.2539859088504669</v>
      </c>
      <c r="W328" s="1">
        <f>SUMPRODUCT('Рис. 21'!B$2:T$2,'Рис. 22'!A328:S328)+'Рис. 21'!U$2</f>
        <v>-2.4166266475790548</v>
      </c>
      <c r="X328" s="60">
        <f t="shared" si="5"/>
        <v>8.1913586690471177E-2</v>
      </c>
    </row>
    <row r="329" spans="1:24" x14ac:dyDescent="0.25">
      <c r="A329" s="13">
        <v>1</v>
      </c>
      <c r="B329" s="13">
        <v>0</v>
      </c>
      <c r="C329" s="13">
        <v>1</v>
      </c>
      <c r="D329" s="13">
        <v>0</v>
      </c>
      <c r="E329" s="13">
        <v>0</v>
      </c>
      <c r="F329" s="13">
        <v>0</v>
      </c>
      <c r="G329" s="13">
        <v>1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13"/>
      <c r="U329" s="14">
        <v>0</v>
      </c>
      <c r="V329" s="27">
        <f>SUMPRODUCT('Рис. 12'!B$2:T$2,'Рис. 22'!A329:S329)+'Рис. 12'!U$2</f>
        <v>0.16943180261059326</v>
      </c>
      <c r="W329" s="1">
        <f>SUMPRODUCT('Рис. 21'!B$2:T$2,'Рис. 22'!A329:S329)+'Рис. 21'!U$2</f>
        <v>-2.9968166928874092</v>
      </c>
      <c r="X329" s="60">
        <f t="shared" si="5"/>
        <v>4.7569891723183585E-2</v>
      </c>
    </row>
    <row r="330" spans="1:24" x14ac:dyDescent="0.25">
      <c r="A330" s="13">
        <v>0</v>
      </c>
      <c r="B330" s="13">
        <v>0</v>
      </c>
      <c r="C330" s="13">
        <v>0</v>
      </c>
      <c r="D330" s="13">
        <v>0</v>
      </c>
      <c r="E330" s="13">
        <v>0</v>
      </c>
      <c r="F330" s="13">
        <v>1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/>
      <c r="U330" s="14">
        <v>0</v>
      </c>
      <c r="V330" s="27">
        <f>SUMPRODUCT('Рис. 12'!B$2:T$2,'Рис. 22'!A330:S330)+'Рис. 12'!U$2</f>
        <v>7.9306651741524237E-2</v>
      </c>
      <c r="W330" s="1">
        <f>SUMPRODUCT('Рис. 21'!B$2:T$2,'Рис. 22'!A330:S330)+'Рис. 21'!U$2</f>
        <v>-2.5324423204572826</v>
      </c>
      <c r="X330" s="60">
        <f t="shared" si="5"/>
        <v>7.3614917155960913E-2</v>
      </c>
    </row>
    <row r="331" spans="1:24" x14ac:dyDescent="0.25">
      <c r="A331" s="13">
        <v>0</v>
      </c>
      <c r="B331" s="13">
        <v>1</v>
      </c>
      <c r="C331" s="13">
        <v>0</v>
      </c>
      <c r="D331" s="13">
        <v>1</v>
      </c>
      <c r="E331" s="13">
        <v>0</v>
      </c>
      <c r="F331" s="13">
        <v>0</v>
      </c>
      <c r="G331" s="13">
        <v>1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1</v>
      </c>
      <c r="S331" s="13">
        <v>0</v>
      </c>
      <c r="T331" s="13"/>
      <c r="U331" s="14">
        <v>0</v>
      </c>
      <c r="V331" s="27">
        <f>SUMPRODUCT('Рис. 12'!B$2:T$2,'Рис. 22'!A331:S331)+'Рис. 12'!U$2</f>
        <v>1.4671660938430475E-2</v>
      </c>
      <c r="W331" s="1">
        <f>SUMPRODUCT('Рис. 21'!B$2:T$2,'Рис. 22'!A331:S331)+'Рис. 21'!U$2</f>
        <v>-3.9315273224651062</v>
      </c>
      <c r="X331" s="60">
        <f t="shared" si="5"/>
        <v>1.9236396451687281E-2</v>
      </c>
    </row>
    <row r="332" spans="1:24" x14ac:dyDescent="0.25">
      <c r="A332" s="13">
        <v>0</v>
      </c>
      <c r="B332" s="13">
        <v>1</v>
      </c>
      <c r="C332" s="13">
        <v>1</v>
      </c>
      <c r="D332" s="13">
        <v>0</v>
      </c>
      <c r="E332" s="13">
        <v>0</v>
      </c>
      <c r="F332" s="13">
        <v>1</v>
      </c>
      <c r="G332" s="13">
        <v>1</v>
      </c>
      <c r="H332" s="13">
        <v>0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13"/>
      <c r="U332" s="14">
        <v>0</v>
      </c>
      <c r="V332" s="27">
        <f>SUMPRODUCT('Рис. 12'!B$2:T$2,'Рис. 22'!A332:S332)+'Рис. 12'!U$2</f>
        <v>-1.611019348406062E-2</v>
      </c>
      <c r="W332" s="1">
        <f>SUMPRODUCT('Рис. 21'!B$2:T$2,'Рис. 22'!A332:S332)+'Рис. 21'!U$2</f>
        <v>-4.8350087097980152</v>
      </c>
      <c r="X332" s="60">
        <f t="shared" si="5"/>
        <v>7.8839682186957853E-3</v>
      </c>
    </row>
    <row r="333" spans="1:24" x14ac:dyDescent="0.25">
      <c r="A333" s="13">
        <v>0</v>
      </c>
      <c r="B333" s="13">
        <v>0</v>
      </c>
      <c r="C333" s="13">
        <v>1</v>
      </c>
      <c r="D333" s="13">
        <v>0</v>
      </c>
      <c r="E333" s="13">
        <v>0</v>
      </c>
      <c r="F333" s="13">
        <v>1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/>
      <c r="U333" s="14">
        <v>0</v>
      </c>
      <c r="V333" s="27">
        <f>SUMPRODUCT('Рис. 12'!B$2:T$2,'Рис. 22'!A333:S333)+'Рис. 12'!U$2</f>
        <v>0.17383858318739992</v>
      </c>
      <c r="W333" s="1">
        <f>SUMPRODUCT('Рис. 21'!B$2:T$2,'Рис. 22'!A333:S333)+'Рис. 21'!U$2</f>
        <v>-2.6827702715543205</v>
      </c>
      <c r="X333" s="60">
        <f t="shared" si="5"/>
        <v>6.399773096761921E-2</v>
      </c>
    </row>
    <row r="334" spans="1:24" x14ac:dyDescent="0.25">
      <c r="A334" s="13">
        <v>1</v>
      </c>
      <c r="B334" s="13">
        <v>0</v>
      </c>
      <c r="C334" s="13">
        <v>1</v>
      </c>
      <c r="D334" s="13">
        <v>0</v>
      </c>
      <c r="E334" s="13">
        <v>0</v>
      </c>
      <c r="F334" s="13">
        <v>1</v>
      </c>
      <c r="G334" s="13">
        <v>0</v>
      </c>
      <c r="H334" s="13">
        <v>0</v>
      </c>
      <c r="I334" s="13">
        <v>0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13"/>
      <c r="U334" s="14">
        <v>0</v>
      </c>
      <c r="V334" s="27">
        <f>SUMPRODUCT('Рис. 12'!B$2:T$2,'Рис. 22'!A334:S334)+'Рис. 12'!U$2</f>
        <v>0.12383632880035617</v>
      </c>
      <c r="W334" s="1">
        <f>SUMPRODUCT('Рис. 21'!B$2:T$2,'Рис. 22'!A334:S334)+'Рис. 21'!U$2</f>
        <v>-3.2621734247143452</v>
      </c>
      <c r="X334" s="60">
        <f t="shared" si="5"/>
        <v>3.6891907795608338E-2</v>
      </c>
    </row>
    <row r="335" spans="1:24" x14ac:dyDescent="0.25">
      <c r="A335" s="13">
        <v>1</v>
      </c>
      <c r="B335" s="13">
        <v>0</v>
      </c>
      <c r="C335" s="13">
        <v>0</v>
      </c>
      <c r="D335" s="13">
        <v>0</v>
      </c>
      <c r="E335" s="13">
        <v>0</v>
      </c>
      <c r="F335" s="13">
        <v>0</v>
      </c>
      <c r="G335" s="13">
        <v>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1</v>
      </c>
      <c r="P335" s="13">
        <v>0</v>
      </c>
      <c r="Q335" s="13">
        <v>0</v>
      </c>
      <c r="R335" s="13">
        <v>0</v>
      </c>
      <c r="S335" s="13">
        <v>0</v>
      </c>
      <c r="T335" s="13"/>
      <c r="U335" s="14">
        <v>0</v>
      </c>
      <c r="V335" s="27">
        <f>SUMPRODUCT('Рис. 12'!B$2:T$2,'Рис. 22'!A335:S335)+'Рис. 12'!U$2</f>
        <v>0.15945397740459125</v>
      </c>
      <c r="W335" s="1">
        <f>SUMPRODUCT('Рис. 21'!B$2:T$2,'Рис. 22'!A335:S335)+'Рис. 21'!U$2</f>
        <v>-2.2662986964820169</v>
      </c>
      <c r="X335" s="60">
        <f t="shared" si="5"/>
        <v>9.3952815052950389E-2</v>
      </c>
    </row>
    <row r="336" spans="1:24" x14ac:dyDescent="0.25">
      <c r="A336" s="13">
        <v>1</v>
      </c>
      <c r="B336" s="13">
        <v>0</v>
      </c>
      <c r="C336" s="13">
        <v>1</v>
      </c>
      <c r="D336" s="13">
        <v>0</v>
      </c>
      <c r="E336" s="13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1</v>
      </c>
      <c r="S336" s="13">
        <v>0</v>
      </c>
      <c r="T336" s="13"/>
      <c r="U336" s="14">
        <v>0</v>
      </c>
      <c r="V336" s="27">
        <f>SUMPRODUCT('Рис. 12'!B$2:T$2,'Рис. 22'!A336:S336)+'Рис. 12'!U$2</f>
        <v>0.15503971368498731</v>
      </c>
      <c r="W336" s="1">
        <f>SUMPRODUCT('Рис. 21'!B$2:T$2,'Рис. 22'!A336:S336)+'Рис. 21'!U$2</f>
        <v>-2.5342219505721091</v>
      </c>
      <c r="X336" s="60">
        <f t="shared" si="5"/>
        <v>7.3493645979266969E-2</v>
      </c>
    </row>
    <row r="337" spans="1:24" x14ac:dyDescent="0.25">
      <c r="A337" s="13">
        <v>1</v>
      </c>
      <c r="B337" s="13">
        <v>0</v>
      </c>
      <c r="C337" s="13">
        <v>1</v>
      </c>
      <c r="D337" s="13">
        <v>0</v>
      </c>
      <c r="E337" s="13">
        <v>0</v>
      </c>
      <c r="F337" s="13">
        <v>1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13"/>
      <c r="U337" s="14">
        <v>0</v>
      </c>
      <c r="V337" s="27">
        <f>SUMPRODUCT('Рис. 12'!B$2:T$2,'Рис. 22'!A337:S337)+'Рис. 12'!U$2</f>
        <v>0.12383632880035617</v>
      </c>
      <c r="W337" s="1">
        <f>SUMPRODUCT('Рис. 21'!B$2:T$2,'Рис. 22'!A337:S337)+'Рис. 21'!U$2</f>
        <v>-3.2621734247143452</v>
      </c>
      <c r="X337" s="60">
        <f t="shared" si="5"/>
        <v>3.6891907795608338E-2</v>
      </c>
    </row>
    <row r="338" spans="1:24" x14ac:dyDescent="0.25">
      <c r="A338" s="13">
        <v>1</v>
      </c>
      <c r="B338" s="13">
        <v>0</v>
      </c>
      <c r="C338" s="13">
        <v>1</v>
      </c>
      <c r="D338" s="13">
        <v>0</v>
      </c>
      <c r="E338" s="13">
        <v>0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1</v>
      </c>
      <c r="P338" s="13">
        <v>0</v>
      </c>
      <c r="Q338" s="13">
        <v>0</v>
      </c>
      <c r="R338" s="13">
        <v>1</v>
      </c>
      <c r="S338" s="13">
        <v>0</v>
      </c>
      <c r="T338" s="13"/>
      <c r="U338" s="14">
        <v>0</v>
      </c>
      <c r="V338" s="27">
        <f>SUMPRODUCT('Рис. 12'!B$2:T$2,'Рис. 22'!A338:S338)+'Рис. 12'!U$2</f>
        <v>3.917261500416519E-2</v>
      </c>
      <c r="W338" s="1">
        <f>SUMPRODUCT('Рис. 21'!B$2:T$2,'Рис. 22'!A338:S338)+'Рис. 21'!U$2</f>
        <v>-3.9795364475772996</v>
      </c>
      <c r="X338" s="60">
        <f t="shared" si="5"/>
        <v>1.8351239485469635E-2</v>
      </c>
    </row>
    <row r="339" spans="1:24" x14ac:dyDescent="0.25">
      <c r="A339" s="13">
        <v>0</v>
      </c>
      <c r="B339" s="13">
        <v>1</v>
      </c>
      <c r="C339" s="13">
        <v>0</v>
      </c>
      <c r="D339" s="13">
        <v>1</v>
      </c>
      <c r="E339" s="13">
        <v>0</v>
      </c>
      <c r="F339" s="13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1</v>
      </c>
      <c r="P339" s="13">
        <v>0</v>
      </c>
      <c r="Q339" s="13">
        <v>0</v>
      </c>
      <c r="R339" s="13">
        <v>0</v>
      </c>
      <c r="S339" s="13">
        <v>0</v>
      </c>
      <c r="T339" s="13"/>
      <c r="U339" s="14">
        <v>0</v>
      </c>
      <c r="V339" s="27">
        <f>SUMPRODUCT('Рис. 12'!B$2:T$2,'Рис. 22'!A339:S339)+'Рис. 12'!U$2</f>
        <v>0.31403906102460594</v>
      </c>
      <c r="W339" s="1">
        <f>SUMPRODUCT('Рис. 21'!B$2:T$2,'Рис. 22'!A339:S339)+'Рис. 21'!U$2</f>
        <v>-1.7884274771585067</v>
      </c>
      <c r="X339" s="60">
        <f t="shared" si="5"/>
        <v>0.14326562760383654</v>
      </c>
    </row>
    <row r="340" spans="1:24" x14ac:dyDescent="0.25">
      <c r="A340" s="13">
        <v>1</v>
      </c>
      <c r="B340" s="13">
        <v>0</v>
      </c>
      <c r="C340" s="13">
        <v>0</v>
      </c>
      <c r="D340" s="13">
        <v>1</v>
      </c>
      <c r="E340" s="13">
        <v>0</v>
      </c>
      <c r="F340" s="13">
        <v>0</v>
      </c>
      <c r="G340" s="13">
        <v>1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/>
      <c r="U340" s="14">
        <v>0</v>
      </c>
      <c r="V340" s="27">
        <f>SUMPRODUCT('Рис. 12'!B$2:T$2,'Рис. 22'!A340:S340)+'Рис. 12'!U$2</f>
        <v>0.16901027214845321</v>
      </c>
      <c r="W340" s="1">
        <f>SUMPRODUCT('Рис. 21'!B$2:T$2,'Рис. 22'!A340:S340)+'Рис. 21'!U$2</f>
        <v>-2.8212867796967367</v>
      </c>
      <c r="X340" s="60">
        <f t="shared" si="5"/>
        <v>5.6184659310777332E-2</v>
      </c>
    </row>
    <row r="341" spans="1:24" x14ac:dyDescent="0.25">
      <c r="A341" s="13">
        <v>1</v>
      </c>
      <c r="B341" s="13">
        <v>0</v>
      </c>
      <c r="C341" s="13">
        <v>1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/>
      <c r="U341" s="14">
        <v>0</v>
      </c>
      <c r="V341" s="27">
        <f>SUMPRODUCT('Рис. 12'!B$2:T$2,'Рис. 22'!A341:S341)+'Рис. 12'!U$2</f>
        <v>0.36985300753128908</v>
      </c>
      <c r="W341" s="1">
        <f>SUMPRODUCT('Рис. 21'!B$2:T$2,'Рис. 22'!A341:S341)+'Рис. 21'!U$2</f>
        <v>-0.97131215057386422</v>
      </c>
      <c r="X341" s="60">
        <f t="shared" si="5"/>
        <v>0.27461904003884419</v>
      </c>
    </row>
    <row r="342" spans="1:24" x14ac:dyDescent="0.25">
      <c r="A342" s="13">
        <v>1</v>
      </c>
      <c r="B342" s="13">
        <v>0</v>
      </c>
      <c r="C342" s="13">
        <v>0</v>
      </c>
      <c r="D342" s="13">
        <v>0</v>
      </c>
      <c r="E342" s="13">
        <v>0</v>
      </c>
      <c r="F342" s="13">
        <v>1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/>
      <c r="U342" s="14">
        <v>0</v>
      </c>
      <c r="V342" s="27">
        <f>SUMPRODUCT('Рис. 12'!B$2:T$2,'Рис. 22'!A342:S342)+'Рис. 12'!U$2</f>
        <v>2.9304397354480483E-2</v>
      </c>
      <c r="W342" s="1">
        <f>SUMPRODUCT('Рис. 21'!B$2:T$2,'Рис. 22'!A342:S342)+'Рис. 21'!U$2</f>
        <v>-3.1118454736173073</v>
      </c>
      <c r="X342" s="60">
        <f t="shared" si="5"/>
        <v>4.2621276619809009E-2</v>
      </c>
    </row>
    <row r="343" spans="1:24" x14ac:dyDescent="0.25">
      <c r="A343" s="13">
        <v>1</v>
      </c>
      <c r="B343" s="13">
        <v>0</v>
      </c>
      <c r="C343" s="13">
        <v>1</v>
      </c>
      <c r="D343" s="13">
        <v>0</v>
      </c>
      <c r="E343" s="13">
        <v>0</v>
      </c>
      <c r="F343" s="13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/>
      <c r="U343" s="14">
        <v>0</v>
      </c>
      <c r="V343" s="27">
        <f>SUMPRODUCT('Рис. 12'!B$2:T$2,'Рис. 22'!A343:S343)+'Рис. 12'!U$2</f>
        <v>0.36985300753128908</v>
      </c>
      <c r="W343" s="1">
        <f>SUMPRODUCT('Рис. 21'!B$2:T$2,'Рис. 22'!A343:S343)+'Рис. 21'!U$2</f>
        <v>-0.97131215057386422</v>
      </c>
      <c r="X343" s="60">
        <f t="shared" si="5"/>
        <v>0.27461904003884419</v>
      </c>
    </row>
    <row r="344" spans="1:24" x14ac:dyDescent="0.25">
      <c r="A344" s="13">
        <v>1</v>
      </c>
      <c r="B344" s="13">
        <v>0</v>
      </c>
      <c r="C344" s="13">
        <v>0</v>
      </c>
      <c r="D344" s="13">
        <v>1</v>
      </c>
      <c r="E344" s="13">
        <v>0</v>
      </c>
      <c r="F344" s="13">
        <v>0</v>
      </c>
      <c r="G344" s="13">
        <v>1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1</v>
      </c>
      <c r="S344" s="13">
        <v>0</v>
      </c>
      <c r="T344" s="13"/>
      <c r="U344" s="14">
        <v>0</v>
      </c>
      <c r="V344" s="27">
        <f>SUMPRODUCT('Рис. 12'!B$2:T$2,'Рис. 22'!A344:S344)+'Рис. 12'!U$2</f>
        <v>-4.5803021697848556E-2</v>
      </c>
      <c r="W344" s="1">
        <f>SUMPRODUCT('Рис. 21'!B$2:T$2,'Рис. 22'!A344:S344)+'Рис. 21'!U$2</f>
        <v>-4.384196579694982</v>
      </c>
      <c r="X344" s="60">
        <f t="shared" si="5"/>
        <v>1.2319248280450005E-2</v>
      </c>
    </row>
    <row r="345" spans="1:24" x14ac:dyDescent="0.25">
      <c r="A345" s="13">
        <v>0</v>
      </c>
      <c r="B345" s="13">
        <v>0</v>
      </c>
      <c r="C345" s="13">
        <v>0</v>
      </c>
      <c r="D345" s="13">
        <v>0</v>
      </c>
      <c r="E345" s="13">
        <v>0</v>
      </c>
      <c r="F345" s="13">
        <v>0</v>
      </c>
      <c r="G345" s="13">
        <v>0</v>
      </c>
      <c r="H345" s="13">
        <v>0</v>
      </c>
      <c r="I345" s="13">
        <v>0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/>
      <c r="U345" s="14">
        <v>0</v>
      </c>
      <c r="V345" s="27">
        <f>SUMPRODUCT('Рис. 12'!B$2:T$2,'Рис. 22'!A345:S345)+'Рис. 12'!U$2</f>
        <v>0.32532333047245715</v>
      </c>
      <c r="W345" s="1">
        <f>SUMPRODUCT('Рис. 21'!B$2:T$2,'Рис. 22'!A345:S345)+'Рис. 21'!U$2</f>
        <v>-0.24158104631680161</v>
      </c>
      <c r="X345" s="60">
        <f t="shared" si="5"/>
        <v>0.43989676358403007</v>
      </c>
    </row>
    <row r="346" spans="1:24" x14ac:dyDescent="0.25">
      <c r="A346" s="13">
        <v>1</v>
      </c>
      <c r="B346" s="13">
        <v>0</v>
      </c>
      <c r="C346" s="13">
        <v>1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1</v>
      </c>
      <c r="S346" s="13">
        <v>0</v>
      </c>
      <c r="T346" s="13"/>
      <c r="U346" s="14">
        <v>0</v>
      </c>
      <c r="V346" s="27">
        <f>SUMPRODUCT('Рис. 12'!B$2:T$2,'Рис. 22'!A346:S346)+'Рис. 12'!U$2</f>
        <v>0.15503971368498731</v>
      </c>
      <c r="W346" s="1">
        <f>SUMPRODUCT('Рис. 21'!B$2:T$2,'Рис. 22'!A346:S346)+'Рис. 21'!U$2</f>
        <v>-2.5342219505721091</v>
      </c>
      <c r="X346" s="60">
        <f t="shared" si="5"/>
        <v>7.3493645979266969E-2</v>
      </c>
    </row>
    <row r="347" spans="1:24" x14ac:dyDescent="0.25">
      <c r="A347" s="13">
        <v>1</v>
      </c>
      <c r="B347" s="13">
        <v>0</v>
      </c>
      <c r="C347" s="13">
        <v>0</v>
      </c>
      <c r="D347" s="13">
        <v>0</v>
      </c>
      <c r="E347" s="13">
        <v>0</v>
      </c>
      <c r="F347" s="13">
        <v>1</v>
      </c>
      <c r="G347" s="13">
        <v>1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13"/>
      <c r="U347" s="14">
        <v>0</v>
      </c>
      <c r="V347" s="27">
        <f>SUMPRODUCT('Рис. 12'!B$2:T$2,'Рис. 22'!A347:S347)+'Рис. 12'!U$2</f>
        <v>-0.17111680756621533</v>
      </c>
      <c r="W347" s="1">
        <f>SUMPRODUCT('Рис. 21'!B$2:T$2,'Рис. 22'!A347:S347)+'Рис. 21'!U$2</f>
        <v>-5.1373500159308527</v>
      </c>
      <c r="X347" s="60">
        <f t="shared" si="5"/>
        <v>5.8389396300955734E-3</v>
      </c>
    </row>
    <row r="348" spans="1:24" x14ac:dyDescent="0.25">
      <c r="A348" s="13">
        <v>1</v>
      </c>
      <c r="B348" s="13">
        <v>0</v>
      </c>
      <c r="C348" s="13">
        <v>1</v>
      </c>
      <c r="D348" s="13">
        <v>0</v>
      </c>
      <c r="E348" s="13">
        <v>0</v>
      </c>
      <c r="F348" s="13">
        <v>1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1</v>
      </c>
      <c r="S348" s="13">
        <v>0</v>
      </c>
      <c r="T348" s="13"/>
      <c r="U348" s="14">
        <v>0</v>
      </c>
      <c r="V348" s="27">
        <f>SUMPRODUCT('Рис. 12'!B$2:T$2,'Рис. 22'!A348:S348)+'Рис. 12'!U$2</f>
        <v>-9.0976965045945601E-2</v>
      </c>
      <c r="W348" s="1">
        <f>SUMPRODUCT('Рис. 21'!B$2:T$2,'Рис. 22'!A348:S348)+'Рис. 21'!U$2</f>
        <v>-4.8250832247125901</v>
      </c>
      <c r="X348" s="60">
        <f t="shared" si="5"/>
        <v>7.9619839161791332E-3</v>
      </c>
    </row>
    <row r="349" spans="1:24" x14ac:dyDescent="0.25">
      <c r="A349" s="13">
        <v>0</v>
      </c>
      <c r="B349" s="13">
        <v>0</v>
      </c>
      <c r="C349" s="13">
        <v>1</v>
      </c>
      <c r="D349" s="13">
        <v>0</v>
      </c>
      <c r="E349" s="13">
        <v>0</v>
      </c>
      <c r="F349" s="13">
        <v>0</v>
      </c>
      <c r="G349" s="13">
        <v>0</v>
      </c>
      <c r="H349" s="13">
        <v>0</v>
      </c>
      <c r="I349" s="13">
        <v>0</v>
      </c>
      <c r="J349" s="13">
        <v>0</v>
      </c>
      <c r="K349" s="13">
        <v>0</v>
      </c>
      <c r="L349" s="13">
        <v>1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/>
      <c r="U349" s="14">
        <v>0</v>
      </c>
      <c r="V349" s="27">
        <f>SUMPRODUCT('Рис. 12'!B$2:T$2,'Рис. 22'!A349:S349)+'Рис. 12'!U$2</f>
        <v>0.61749725042875125</v>
      </c>
      <c r="W349" s="1">
        <f>SUMPRODUCT('Рис. 21'!B$2:T$2,'Рис. 22'!A349:S349)+'Рис. 21'!U$2</f>
        <v>1.5435919447019506</v>
      </c>
      <c r="X349" s="60">
        <f t="shared" si="5"/>
        <v>0.82398628173486099</v>
      </c>
    </row>
    <row r="350" spans="1:24" x14ac:dyDescent="0.25">
      <c r="A350" s="13">
        <v>1</v>
      </c>
      <c r="B350" s="13">
        <v>0</v>
      </c>
      <c r="C350" s="13">
        <v>1</v>
      </c>
      <c r="D350" s="13">
        <v>0</v>
      </c>
      <c r="E350" s="13">
        <v>0</v>
      </c>
      <c r="F350" s="13">
        <v>0</v>
      </c>
      <c r="G350" s="13">
        <v>1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1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/>
      <c r="U350" s="14">
        <v>0</v>
      </c>
      <c r="V350" s="27">
        <f>SUMPRODUCT('Рис. 12'!B$2:T$2,'Рис. 22'!A350:S350)+'Рис. 12'!U$2</f>
        <v>0.30435214049857684</v>
      </c>
      <c r="W350" s="1">
        <f>SUMPRODUCT('Рис. 21'!B$2:T$2,'Рис. 22'!A350:S350)+'Рис. 21'!U$2</f>
        <v>-1.6848294781090987</v>
      </c>
      <c r="X350" s="60">
        <f t="shared" si="5"/>
        <v>0.15645702491773666</v>
      </c>
    </row>
    <row r="351" spans="1:24" x14ac:dyDescent="0.25">
      <c r="A351" s="13">
        <v>0</v>
      </c>
      <c r="B351" s="13">
        <v>1</v>
      </c>
      <c r="C351" s="13">
        <v>1</v>
      </c>
      <c r="D351" s="13">
        <v>0</v>
      </c>
      <c r="E351" s="13">
        <v>0</v>
      </c>
      <c r="F351" s="13">
        <v>0</v>
      </c>
      <c r="G351" s="13">
        <v>0</v>
      </c>
      <c r="H351" s="13">
        <v>0</v>
      </c>
      <c r="I351" s="13">
        <v>1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1</v>
      </c>
      <c r="T351" s="13"/>
      <c r="U351" s="14">
        <v>0</v>
      </c>
      <c r="V351" s="27">
        <f>SUMPRODUCT('Рис. 12'!B$2:T$2,'Рис. 22'!A351:S351)+'Рис. 12'!U$2</f>
        <v>1.0077683996511708</v>
      </c>
      <c r="W351" s="1">
        <f>SUMPRODUCT('Рис. 21'!B$2:T$2,'Рис. 22'!A351:S351)+'Рис. 21'!U$2</f>
        <v>4.0377828716442954</v>
      </c>
      <c r="X351" s="60">
        <f t="shared" si="5"/>
        <v>0.98266912497006198</v>
      </c>
    </row>
    <row r="352" spans="1:24" x14ac:dyDescent="0.25">
      <c r="A352" s="13">
        <v>0</v>
      </c>
      <c r="B352" s="13">
        <v>0</v>
      </c>
      <c r="C352" s="13">
        <v>0</v>
      </c>
      <c r="D352" s="13">
        <v>1</v>
      </c>
      <c r="E352" s="13">
        <v>0</v>
      </c>
      <c r="F352" s="13">
        <v>1</v>
      </c>
      <c r="G352" s="13">
        <v>1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1</v>
      </c>
      <c r="P352" s="13">
        <v>0</v>
      </c>
      <c r="Q352" s="13">
        <v>0</v>
      </c>
      <c r="R352" s="13">
        <v>0</v>
      </c>
      <c r="S352" s="13">
        <v>0</v>
      </c>
      <c r="T352" s="13"/>
      <c r="U352" s="14">
        <v>0</v>
      </c>
      <c r="V352" s="27">
        <f>SUMPRODUCT('Рис. 12'!B$2:T$2,'Рис. 22'!A352:S352)+'Рис. 12'!U$2</f>
        <v>-0.14287125087625807</v>
      </c>
      <c r="W352" s="1">
        <f>SUMPRODUCT('Рис. 21'!B$2:T$2,'Рис. 22'!A352:S352)+'Рис. 21'!U$2</f>
        <v>-5.9780593976823839</v>
      </c>
      <c r="X352" s="60">
        <f t="shared" si="5"/>
        <v>2.5273348974351388E-3</v>
      </c>
    </row>
    <row r="353" spans="1:24" x14ac:dyDescent="0.25">
      <c r="A353" s="13">
        <v>0</v>
      </c>
      <c r="B353" s="13">
        <v>1</v>
      </c>
      <c r="C353" s="13">
        <v>0</v>
      </c>
      <c r="D353" s="13">
        <v>1</v>
      </c>
      <c r="E353" s="13">
        <v>0</v>
      </c>
      <c r="F353" s="13">
        <v>0</v>
      </c>
      <c r="G353" s="13">
        <v>1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1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/>
      <c r="U353" s="14">
        <v>0</v>
      </c>
      <c r="V353" s="27">
        <f>SUMPRODUCT('Рис. 12'!B$2:T$2,'Рис. 22'!A353:S353)+'Рис. 12'!U$2</f>
        <v>0.41866772853051554</v>
      </c>
      <c r="W353" s="1">
        <f>SUMPRODUCT('Рис. 21'!B$2:T$2,'Рис. 22'!A353:S353)+'Рис. 21'!U$2</f>
        <v>-1.2643518557774647</v>
      </c>
      <c r="X353" s="60">
        <f t="shared" si="5"/>
        <v>0.22022565423514753</v>
      </c>
    </row>
    <row r="354" spans="1:24" x14ac:dyDescent="0.25">
      <c r="A354" s="13">
        <v>0</v>
      </c>
      <c r="B354" s="13">
        <v>0</v>
      </c>
      <c r="C354" s="13">
        <v>0</v>
      </c>
      <c r="D354" s="13">
        <v>1</v>
      </c>
      <c r="E354" s="13">
        <v>0</v>
      </c>
      <c r="F354" s="13">
        <v>1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/>
      <c r="U354" s="14">
        <v>0</v>
      </c>
      <c r="V354" s="27">
        <f>SUMPRODUCT('Рис. 12'!B$2:T$2,'Рис. 22'!A354:S354)+'Рис. 12'!U$2</f>
        <v>0.17341705272525987</v>
      </c>
      <c r="W354" s="1">
        <f>SUMPRODUCT('Рис. 21'!B$2:T$2,'Рис. 22'!A354:S354)+'Рис. 21'!U$2</f>
        <v>-2.5072403583636484</v>
      </c>
      <c r="X354" s="60">
        <f t="shared" si="5"/>
        <v>7.5352160157432485E-2</v>
      </c>
    </row>
    <row r="355" spans="1:24" x14ac:dyDescent="0.25">
      <c r="A355" s="13">
        <v>1</v>
      </c>
      <c r="B355" s="13">
        <v>0</v>
      </c>
      <c r="C355" s="13">
        <v>0</v>
      </c>
      <c r="D355" s="13">
        <v>1</v>
      </c>
      <c r="E355" s="13">
        <v>0</v>
      </c>
      <c r="F355" s="13">
        <v>1</v>
      </c>
      <c r="G355" s="13">
        <v>1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13"/>
      <c r="U355" s="14">
        <v>0</v>
      </c>
      <c r="V355" s="27">
        <f>SUMPRODUCT('Рис. 12'!B$2:T$2,'Рис. 22'!A355:S355)+'Рис. 12'!U$2</f>
        <v>-7.7006406582479703E-2</v>
      </c>
      <c r="W355" s="1">
        <f>SUMPRODUCT('Рис. 21'!B$2:T$2,'Рис. 22'!A355:S355)+'Рис. 21'!U$2</f>
        <v>-5.1121480538372186</v>
      </c>
      <c r="X355" s="60">
        <f t="shared" si="5"/>
        <v>5.9870701006283431E-3</v>
      </c>
    </row>
    <row r="356" spans="1:24" x14ac:dyDescent="0.25">
      <c r="A356" s="13">
        <v>0</v>
      </c>
      <c r="B356" s="13">
        <v>0</v>
      </c>
      <c r="C356" s="13">
        <v>1</v>
      </c>
      <c r="D356" s="13">
        <v>0</v>
      </c>
      <c r="E356" s="13">
        <v>0</v>
      </c>
      <c r="F356" s="13">
        <v>0</v>
      </c>
      <c r="G356" s="13">
        <v>1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1</v>
      </c>
      <c r="S356" s="13">
        <v>0</v>
      </c>
      <c r="T356" s="13"/>
      <c r="U356" s="14">
        <v>0</v>
      </c>
      <c r="V356" s="27">
        <f>SUMPRODUCT('Рис. 12'!B$2:T$2,'Рис. 22'!A356:S356)+'Рис. 12'!U$2</f>
        <v>4.6207631513352498E-3</v>
      </c>
      <c r="W356" s="1">
        <f>SUMPRODUCT('Рис. 21'!B$2:T$2,'Рис. 22'!A356:S356)+'Рис. 21'!U$2</f>
        <v>-3.9803233397256292</v>
      </c>
      <c r="X356" s="60">
        <f t="shared" si="5"/>
        <v>1.8337069410563369E-2</v>
      </c>
    </row>
    <row r="357" spans="1:24" x14ac:dyDescent="0.25">
      <c r="A357" s="13">
        <v>1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1</v>
      </c>
      <c r="T357" s="13"/>
      <c r="U357" s="14">
        <v>0</v>
      </c>
      <c r="V357" s="27">
        <f>SUMPRODUCT('Рис. 12'!B$2:T$2,'Рис. 22'!A357:S357)+'Рис. 12'!U$2</f>
        <v>0.54206831619029661</v>
      </c>
      <c r="W357" s="1">
        <f>SUMPRODUCT('Рис. 21'!B$2:T$2,'Рис. 22'!A357:S357)+'Рис. 21'!U$2</f>
        <v>1.2575684503737943</v>
      </c>
      <c r="X357" s="60">
        <f t="shared" si="5"/>
        <v>0.77860724607555098</v>
      </c>
    </row>
    <row r="358" spans="1:24" x14ac:dyDescent="0.25">
      <c r="A358" s="13">
        <v>0</v>
      </c>
      <c r="B358" s="13">
        <v>0</v>
      </c>
      <c r="C358" s="13">
        <v>0</v>
      </c>
      <c r="D358" s="13">
        <v>0</v>
      </c>
      <c r="E358" s="13">
        <v>0</v>
      </c>
      <c r="F358" s="13">
        <v>0</v>
      </c>
      <c r="G358" s="13">
        <v>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1</v>
      </c>
      <c r="N358" s="13">
        <v>1</v>
      </c>
      <c r="O358" s="13">
        <v>0</v>
      </c>
      <c r="P358" s="13">
        <v>0</v>
      </c>
      <c r="Q358" s="13">
        <v>0</v>
      </c>
      <c r="R358" s="13">
        <v>1</v>
      </c>
      <c r="S358" s="13">
        <v>1</v>
      </c>
      <c r="T358" s="13"/>
      <c r="U358" s="14">
        <v>0</v>
      </c>
      <c r="V358" s="27">
        <f>SUMPRODUCT('Рис. 12'!B$2:T$2,'Рис. 22'!A358:S358)+'Рис. 12'!U$2</f>
        <v>0.70136038836480541</v>
      </c>
      <c r="W358" s="1">
        <f>SUMPRODUCT('Рис. 21'!B$2:T$2,'Рис. 22'!A358:S358)+'Рис. 21'!U$2</f>
        <v>2.6903146850032811</v>
      </c>
      <c r="X358" s="60">
        <f t="shared" si="5"/>
        <v>0.93645271083683002</v>
      </c>
    </row>
    <row r="359" spans="1:24" x14ac:dyDescent="0.25">
      <c r="A359" s="13">
        <v>0</v>
      </c>
      <c r="B359" s="13">
        <v>0</v>
      </c>
      <c r="C359" s="13">
        <v>1</v>
      </c>
      <c r="D359" s="13">
        <v>0</v>
      </c>
      <c r="E359" s="13">
        <v>0</v>
      </c>
      <c r="F359" s="13">
        <v>1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/>
      <c r="U359" s="14">
        <v>0</v>
      </c>
      <c r="V359" s="27">
        <f>SUMPRODUCT('Рис. 12'!B$2:T$2,'Рис. 22'!A359:S359)+'Рис. 12'!U$2</f>
        <v>0.17383858318739992</v>
      </c>
      <c r="W359" s="1">
        <f>SUMPRODUCT('Рис. 21'!B$2:T$2,'Рис. 22'!A359:S359)+'Рис. 21'!U$2</f>
        <v>-2.6827702715543205</v>
      </c>
      <c r="X359" s="60">
        <f t="shared" si="5"/>
        <v>6.399773096761921E-2</v>
      </c>
    </row>
    <row r="360" spans="1:24" x14ac:dyDescent="0.25">
      <c r="A360" s="13">
        <v>0</v>
      </c>
      <c r="B360" s="13">
        <v>0</v>
      </c>
      <c r="C360" s="13">
        <v>1</v>
      </c>
      <c r="D360" s="13">
        <v>0</v>
      </c>
      <c r="E360" s="13">
        <v>0</v>
      </c>
      <c r="F360" s="13">
        <v>0</v>
      </c>
      <c r="G360" s="13">
        <v>1</v>
      </c>
      <c r="H360" s="13">
        <v>0</v>
      </c>
      <c r="I360" s="13">
        <v>0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/>
      <c r="U360" s="14">
        <v>0</v>
      </c>
      <c r="V360" s="27">
        <f>SUMPRODUCT('Рис. 12'!B$2:T$2,'Рис. 22'!A360:S360)+'Рис. 12'!U$2</f>
        <v>0.21943405699763702</v>
      </c>
      <c r="W360" s="1">
        <f>SUMPRODUCT('Рис. 21'!B$2:T$2,'Рис. 22'!A360:S360)+'Рис. 21'!U$2</f>
        <v>-2.4174135397273844</v>
      </c>
      <c r="X360" s="60">
        <f t="shared" si="5"/>
        <v>8.1854428914584748E-2</v>
      </c>
    </row>
    <row r="361" spans="1:24" x14ac:dyDescent="0.25">
      <c r="A361" s="13">
        <v>1</v>
      </c>
      <c r="B361" s="13">
        <v>0</v>
      </c>
      <c r="C361" s="13">
        <v>1</v>
      </c>
      <c r="D361" s="13">
        <v>0</v>
      </c>
      <c r="E361" s="13">
        <v>0</v>
      </c>
      <c r="F361" s="13">
        <v>1</v>
      </c>
      <c r="G361" s="13">
        <v>1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13"/>
      <c r="U361" s="14">
        <v>0</v>
      </c>
      <c r="V361" s="27">
        <f>SUMPRODUCT('Рис. 12'!B$2:T$2,'Рис. 22'!A361:S361)+'Рис. 12'!U$2</f>
        <v>-7.6584876120339651E-2</v>
      </c>
      <c r="W361" s="1">
        <f>SUMPRODUCT('Рис. 21'!B$2:T$2,'Рис. 22'!A361:S361)+'Рис. 21'!U$2</f>
        <v>-5.2876779670278902</v>
      </c>
      <c r="X361" s="60">
        <f t="shared" si="5"/>
        <v>5.0280717310141566E-3</v>
      </c>
    </row>
    <row r="362" spans="1:24" x14ac:dyDescent="0.25">
      <c r="A362" s="13">
        <v>1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13"/>
      <c r="U362" s="14">
        <v>0</v>
      </c>
      <c r="V362" s="27">
        <f>SUMPRODUCT('Рис. 12'!B$2:T$2,'Рис. 22'!A362:S362)+'Рис. 12'!U$2</f>
        <v>0.2753210760854134</v>
      </c>
      <c r="W362" s="1">
        <f>SUMPRODUCT('Рис. 21'!B$2:T$2,'Рис. 22'!A362:S362)+'Рис. 21'!U$2</f>
        <v>-0.82098419947682633</v>
      </c>
      <c r="X362" s="60">
        <f t="shared" si="5"/>
        <v>0.3055547816078607</v>
      </c>
    </row>
    <row r="363" spans="1:24" x14ac:dyDescent="0.25">
      <c r="A363" s="13">
        <v>1</v>
      </c>
      <c r="B363" s="13">
        <v>0</v>
      </c>
      <c r="C363" s="13">
        <v>0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/>
      <c r="U363" s="14">
        <v>0</v>
      </c>
      <c r="V363" s="27">
        <f>SUMPRODUCT('Рис. 12'!B$2:T$2,'Рис. 22'!A363:S363)+'Рис. 12'!U$2</f>
        <v>0.2753210760854134</v>
      </c>
      <c r="W363" s="1">
        <f>SUMPRODUCT('Рис. 21'!B$2:T$2,'Рис. 22'!A363:S363)+'Рис. 21'!U$2</f>
        <v>-0.82098419947682633</v>
      </c>
      <c r="X363" s="60">
        <f t="shared" si="5"/>
        <v>0.3055547816078607</v>
      </c>
    </row>
    <row r="364" spans="1:24" x14ac:dyDescent="0.25">
      <c r="A364" s="13">
        <v>1</v>
      </c>
      <c r="B364" s="13">
        <v>0</v>
      </c>
      <c r="C364" s="13">
        <v>0</v>
      </c>
      <c r="D364" s="13">
        <v>1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1</v>
      </c>
      <c r="R364" s="13">
        <v>0</v>
      </c>
      <c r="S364" s="13">
        <v>0</v>
      </c>
      <c r="T364" s="13"/>
      <c r="U364" s="14">
        <v>0</v>
      </c>
      <c r="V364" s="27">
        <f>SUMPRODUCT('Рис. 12'!B$2:T$2,'Рис. 22'!A364:S364)+'Рис. 12'!U$2</f>
        <v>0.54679099985386959</v>
      </c>
      <c r="W364" s="1">
        <f>SUMPRODUCT('Рис. 21'!B$2:T$2,'Рис. 22'!A364:S364)+'Рис. 21'!U$2</f>
        <v>0.59048668228164702</v>
      </c>
      <c r="X364" s="60">
        <f t="shared" si="5"/>
        <v>0.64347680541583474</v>
      </c>
    </row>
    <row r="365" spans="1:24" x14ac:dyDescent="0.25">
      <c r="A365" s="13">
        <v>1</v>
      </c>
      <c r="B365" s="13">
        <v>0</v>
      </c>
      <c r="C365" s="13">
        <v>1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1</v>
      </c>
      <c r="T365" s="13"/>
      <c r="U365" s="14">
        <v>0</v>
      </c>
      <c r="V365" s="27">
        <f>SUMPRODUCT('Рис. 12'!B$2:T$2,'Рис. 22'!A365:S365)+'Рис. 12'!U$2</f>
        <v>0.63660024763617229</v>
      </c>
      <c r="W365" s="1">
        <f>SUMPRODUCT('Рис. 21'!B$2:T$2,'Рис. 22'!A365:S365)+'Рис. 21'!U$2</f>
        <v>1.1072404992767564</v>
      </c>
      <c r="X365" s="60">
        <f t="shared" si="5"/>
        <v>0.75161429734991958</v>
      </c>
    </row>
    <row r="366" spans="1:24" x14ac:dyDescent="0.25">
      <c r="A366" s="13">
        <v>0</v>
      </c>
      <c r="B366" s="13">
        <v>0</v>
      </c>
      <c r="C366" s="13">
        <v>1</v>
      </c>
      <c r="D366" s="13">
        <v>0</v>
      </c>
      <c r="E366" s="13">
        <v>0</v>
      </c>
      <c r="F366" s="13">
        <v>0</v>
      </c>
      <c r="G366" s="13">
        <v>1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/>
      <c r="U366" s="14">
        <v>0</v>
      </c>
      <c r="V366" s="27">
        <f>SUMPRODUCT('Рис. 12'!B$2:T$2,'Рис. 22'!A366:S366)+'Рис. 12'!U$2</f>
        <v>0.21943405699763702</v>
      </c>
      <c r="W366" s="1">
        <f>SUMPRODUCT('Рис. 21'!B$2:T$2,'Рис. 22'!A366:S366)+'Рис. 21'!U$2</f>
        <v>-2.4174135397273844</v>
      </c>
      <c r="X366" s="60">
        <f t="shared" si="5"/>
        <v>8.1854428914584748E-2</v>
      </c>
    </row>
    <row r="367" spans="1:24" x14ac:dyDescent="0.25">
      <c r="A367" s="13">
        <v>0</v>
      </c>
      <c r="B367" s="13">
        <v>0</v>
      </c>
      <c r="C367" s="13">
        <v>1</v>
      </c>
      <c r="D367" s="13">
        <v>0</v>
      </c>
      <c r="E367" s="13">
        <v>0</v>
      </c>
      <c r="F367" s="13">
        <v>1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13"/>
      <c r="U367" s="14">
        <v>0</v>
      </c>
      <c r="V367" s="27">
        <f>SUMPRODUCT('Рис. 12'!B$2:T$2,'Рис. 22'!A367:S367)+'Рис. 12'!U$2</f>
        <v>0.17383858318739992</v>
      </c>
      <c r="W367" s="1">
        <f>SUMPRODUCT('Рис. 21'!B$2:T$2,'Рис. 22'!A367:S367)+'Рис. 21'!U$2</f>
        <v>-2.6827702715543205</v>
      </c>
      <c r="X367" s="60">
        <f t="shared" si="5"/>
        <v>6.399773096761921E-2</v>
      </c>
    </row>
    <row r="368" spans="1:24" x14ac:dyDescent="0.25">
      <c r="A368" s="13">
        <v>0</v>
      </c>
      <c r="B368" s="13">
        <v>1</v>
      </c>
      <c r="C368" s="13">
        <v>1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1</v>
      </c>
      <c r="P368" s="13">
        <v>0</v>
      </c>
      <c r="Q368" s="13">
        <v>0</v>
      </c>
      <c r="R368" s="13">
        <v>0</v>
      </c>
      <c r="S368" s="13">
        <v>0</v>
      </c>
      <c r="T368" s="13"/>
      <c r="U368" s="14">
        <v>0</v>
      </c>
      <c r="V368" s="27">
        <f>SUMPRODUCT('Рис. 12'!B$2:T$2,'Рис. 22'!A368:S368)+'Рис. 12'!U$2</f>
        <v>0.31446059148674599</v>
      </c>
      <c r="W368" s="1">
        <f>SUMPRODUCT('Рис. 21'!B$2:T$2,'Рис. 22'!A368:S368)+'Рис. 21'!U$2</f>
        <v>-1.9639573903491789</v>
      </c>
      <c r="X368" s="60">
        <f t="shared" si="5"/>
        <v>0.12303940494698924</v>
      </c>
    </row>
    <row r="369" spans="1:24" x14ac:dyDescent="0.25">
      <c r="A369" s="13">
        <v>1</v>
      </c>
      <c r="B369" s="13">
        <v>0</v>
      </c>
      <c r="C369" s="13">
        <v>1</v>
      </c>
      <c r="D369" s="13">
        <v>0</v>
      </c>
      <c r="E369" s="13">
        <v>0</v>
      </c>
      <c r="F369" s="13">
        <v>1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/>
      <c r="U369" s="14">
        <v>0</v>
      </c>
      <c r="V369" s="27">
        <f>SUMPRODUCT('Рис. 12'!B$2:T$2,'Рис. 22'!A369:S369)+'Рис. 12'!U$2</f>
        <v>0.12383632880035617</v>
      </c>
      <c r="W369" s="1">
        <f>SUMPRODUCT('Рис. 21'!B$2:T$2,'Рис. 22'!A369:S369)+'Рис. 21'!U$2</f>
        <v>-3.2621734247143452</v>
      </c>
      <c r="X369" s="60">
        <f t="shared" si="5"/>
        <v>3.6891907795608338E-2</v>
      </c>
    </row>
    <row r="370" spans="1:24" x14ac:dyDescent="0.25">
      <c r="A370" s="13">
        <v>0</v>
      </c>
      <c r="B370" s="13">
        <v>0</v>
      </c>
      <c r="C370" s="13">
        <v>1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1</v>
      </c>
      <c r="S370" s="13">
        <v>0</v>
      </c>
      <c r="T370" s="13"/>
      <c r="U370" s="14">
        <v>0</v>
      </c>
      <c r="V370" s="27">
        <f>SUMPRODUCT('Рис. 12'!B$2:T$2,'Рис. 22'!A370:S370)+'Рис. 12'!U$2</f>
        <v>0.20504196807203107</v>
      </c>
      <c r="W370" s="1">
        <f>SUMPRODUCT('Рис. 21'!B$2:T$2,'Рис. 22'!A370:S370)+'Рис. 21'!U$2</f>
        <v>-1.9548187974120843</v>
      </c>
      <c r="X370" s="60">
        <f t="shared" si="5"/>
        <v>0.124028867313573</v>
      </c>
    </row>
    <row r="371" spans="1:24" x14ac:dyDescent="0.25">
      <c r="A371" s="13">
        <v>0</v>
      </c>
      <c r="B371" s="13">
        <v>0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1</v>
      </c>
      <c r="O371" s="13">
        <v>0</v>
      </c>
      <c r="P371" s="13">
        <v>0</v>
      </c>
      <c r="Q371" s="13">
        <v>0</v>
      </c>
      <c r="R371" s="13">
        <v>1</v>
      </c>
      <c r="S371" s="13">
        <v>0</v>
      </c>
      <c r="T371" s="13"/>
      <c r="U371" s="14">
        <v>0</v>
      </c>
      <c r="V371" s="27">
        <f>SUMPRODUCT('Рис. 12'!B$2:T$2,'Рис. 22'!A371:S371)+'Рис. 12'!U$2</f>
        <v>0.24543037451413893</v>
      </c>
      <c r="W371" s="1">
        <f>SUMPRODUCT('Рис. 21'!B$2:T$2,'Рис. 22'!A371:S371)+'Рис. 21'!U$2</f>
        <v>-0.49250363153673599</v>
      </c>
      <c r="X371" s="60">
        <f t="shared" si="5"/>
        <v>0.37930395365362646</v>
      </c>
    </row>
    <row r="372" spans="1:24" x14ac:dyDescent="0.25">
      <c r="A372" s="13">
        <v>1</v>
      </c>
      <c r="B372" s="13">
        <v>0</v>
      </c>
      <c r="C372" s="13">
        <v>0</v>
      </c>
      <c r="D372" s="13">
        <v>1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/>
      <c r="U372" s="14">
        <v>0</v>
      </c>
      <c r="V372" s="27">
        <f>SUMPRODUCT('Рис. 12'!B$2:T$2,'Рис. 22'!A372:S372)+'Рис. 12'!U$2</f>
        <v>0.36943147706914903</v>
      </c>
      <c r="W372" s="1">
        <f>SUMPRODUCT('Рис. 21'!B$2:T$2,'Рис. 22'!A372:S372)+'Рис. 21'!U$2</f>
        <v>-0.79578223738319198</v>
      </c>
      <c r="X372" s="60">
        <f t="shared" si="5"/>
        <v>0.31092846135341967</v>
      </c>
    </row>
    <row r="373" spans="1:24" x14ac:dyDescent="0.25">
      <c r="A373" s="13">
        <v>1</v>
      </c>
      <c r="B373" s="13">
        <v>0</v>
      </c>
      <c r="C373" s="13">
        <v>1</v>
      </c>
      <c r="D373" s="13">
        <v>0</v>
      </c>
      <c r="E373" s="13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/>
      <c r="U373" s="14">
        <v>0</v>
      </c>
      <c r="V373" s="27">
        <f>SUMPRODUCT('Рис. 12'!B$2:T$2,'Рис. 22'!A373:S373)+'Рис. 12'!U$2</f>
        <v>0.36985300753128908</v>
      </c>
      <c r="W373" s="1">
        <f>SUMPRODUCT('Рис. 21'!B$2:T$2,'Рис. 22'!A373:S373)+'Рис. 21'!U$2</f>
        <v>-0.97131215057386422</v>
      </c>
      <c r="X373" s="60">
        <f t="shared" si="5"/>
        <v>0.27461904003884419</v>
      </c>
    </row>
    <row r="374" spans="1:24" x14ac:dyDescent="0.25">
      <c r="A374" s="13">
        <v>0</v>
      </c>
      <c r="B374" s="13">
        <v>0</v>
      </c>
      <c r="C374" s="13">
        <v>0</v>
      </c>
      <c r="D374" s="13">
        <v>0</v>
      </c>
      <c r="E374" s="13">
        <v>0</v>
      </c>
      <c r="F374" s="13">
        <v>0</v>
      </c>
      <c r="G374" s="13">
        <v>1</v>
      </c>
      <c r="H374" s="13">
        <v>0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13"/>
      <c r="U374" s="14">
        <v>0</v>
      </c>
      <c r="V374" s="27">
        <f>SUMPRODUCT('Рис. 12'!B$2:T$2,'Рис. 22'!A374:S374)+'Рис. 12'!U$2</f>
        <v>0.12490212555176133</v>
      </c>
      <c r="W374" s="1">
        <f>SUMPRODUCT('Рис. 21'!B$2:T$2,'Рис. 22'!A374:S374)+'Рис. 21'!U$2</f>
        <v>-2.2670855886303465</v>
      </c>
      <c r="X374" s="60">
        <f t="shared" si="5"/>
        <v>9.388585172017451E-2</v>
      </c>
    </row>
    <row r="375" spans="1:24" x14ac:dyDescent="0.25">
      <c r="A375" s="13">
        <v>0</v>
      </c>
      <c r="B375" s="13">
        <v>1</v>
      </c>
      <c r="C375" s="13">
        <v>0</v>
      </c>
      <c r="D375" s="13">
        <v>0</v>
      </c>
      <c r="E375" s="13">
        <v>0</v>
      </c>
      <c r="F375" s="13">
        <v>0</v>
      </c>
      <c r="G375" s="13">
        <v>1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13">
        <v>0</v>
      </c>
      <c r="T375" s="13"/>
      <c r="U375" s="14">
        <v>0</v>
      </c>
      <c r="V375" s="27">
        <f>SUMPRODUCT('Рис. 12'!B$2:T$2,'Рис. 22'!A375:S375)+'Рис. 12'!U$2</f>
        <v>1.9507455120174488E-2</v>
      </c>
      <c r="W375" s="1">
        <f>SUMPRODUCT('Рис. 21'!B$2:T$2,'Рис. 22'!A375:S375)+'Рис. 21'!U$2</f>
        <v>-3.839133981565686</v>
      </c>
      <c r="X375" s="60">
        <f t="shared" si="5"/>
        <v>2.1059193196601801E-2</v>
      </c>
    </row>
    <row r="376" spans="1:24" x14ac:dyDescent="0.25">
      <c r="A376" s="13">
        <v>0</v>
      </c>
      <c r="B376" s="13">
        <v>1</v>
      </c>
      <c r="C376" s="13">
        <v>0</v>
      </c>
      <c r="D376" s="13">
        <v>1</v>
      </c>
      <c r="E376" s="13">
        <v>0</v>
      </c>
      <c r="F376" s="13">
        <v>0</v>
      </c>
      <c r="G376" s="13">
        <v>1</v>
      </c>
      <c r="H376" s="13">
        <v>0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/>
      <c r="U376" s="14">
        <v>0</v>
      </c>
      <c r="V376" s="27">
        <f>SUMPRODUCT('Рис. 12'!B$2:T$2,'Рис. 22'!A376:S376)+'Рис. 12'!U$2</f>
        <v>0.22948495478473224</v>
      </c>
      <c r="W376" s="1">
        <f>SUMPRODUCT('Рис. 21'!B$2:T$2,'Рис. 22'!A376:S376)+'Рис. 21'!U$2</f>
        <v>-2.3686175224668613</v>
      </c>
      <c r="X376" s="60">
        <f t="shared" si="5"/>
        <v>8.5597284515855673E-2</v>
      </c>
    </row>
    <row r="377" spans="1:24" x14ac:dyDescent="0.25">
      <c r="A377" s="13">
        <v>0</v>
      </c>
      <c r="B377" s="13">
        <v>0</v>
      </c>
      <c r="C377" s="13">
        <v>1</v>
      </c>
      <c r="D377" s="13">
        <v>0</v>
      </c>
      <c r="E377" s="13">
        <v>0</v>
      </c>
      <c r="F377" s="13">
        <v>1</v>
      </c>
      <c r="G377" s="13">
        <v>1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1</v>
      </c>
      <c r="P377" s="13">
        <v>0</v>
      </c>
      <c r="Q377" s="13">
        <v>0</v>
      </c>
      <c r="R377" s="13">
        <v>0</v>
      </c>
      <c r="S377" s="13">
        <v>1</v>
      </c>
      <c r="T377" s="13"/>
      <c r="U377" s="14">
        <v>0</v>
      </c>
      <c r="V377" s="27">
        <f>SUMPRODUCT('Рис. 12'!B$2:T$2,'Рис. 22'!A377:S377)+'Рис. 12'!U$2</f>
        <v>0.12429751969076513</v>
      </c>
      <c r="W377" s="1">
        <f>SUMPRODUCT('Рис. 21'!B$2:T$2,'Рис. 22'!A377:S377)+'Рис. 21'!U$2</f>
        <v>-4.0750366610224358</v>
      </c>
      <c r="X377" s="60">
        <f t="shared" si="5"/>
        <v>1.67077012971295E-2</v>
      </c>
    </row>
    <row r="378" spans="1:24" x14ac:dyDescent="0.25">
      <c r="A378" s="13">
        <v>0</v>
      </c>
      <c r="B378" s="13">
        <v>0</v>
      </c>
      <c r="C378" s="13">
        <v>0</v>
      </c>
      <c r="D378" s="13">
        <v>0</v>
      </c>
      <c r="E378" s="13">
        <v>0</v>
      </c>
      <c r="F378" s="13">
        <v>1</v>
      </c>
      <c r="G378" s="13">
        <v>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13"/>
      <c r="U378" s="14">
        <v>0</v>
      </c>
      <c r="V378" s="27">
        <f>SUMPRODUCT('Рис. 12'!B$2:T$2,'Рис. 22'!A378:S378)+'Рис. 12'!U$2</f>
        <v>7.9306651741524237E-2</v>
      </c>
      <c r="W378" s="1">
        <f>SUMPRODUCT('Рис. 21'!B$2:T$2,'Рис. 22'!A378:S378)+'Рис. 21'!U$2</f>
        <v>-2.5324423204572826</v>
      </c>
      <c r="X378" s="60">
        <f t="shared" si="5"/>
        <v>7.3614917155960913E-2</v>
      </c>
    </row>
    <row r="379" spans="1:24" x14ac:dyDescent="0.25">
      <c r="A379" s="13">
        <v>1</v>
      </c>
      <c r="B379" s="13">
        <v>0</v>
      </c>
      <c r="C379" s="13">
        <v>0</v>
      </c>
      <c r="D379" s="13">
        <v>1</v>
      </c>
      <c r="E379" s="13">
        <v>0</v>
      </c>
      <c r="F379" s="13">
        <v>0</v>
      </c>
      <c r="G379" s="13">
        <v>1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/>
      <c r="U379" s="14">
        <v>0</v>
      </c>
      <c r="V379" s="27">
        <f>SUMPRODUCT('Рис. 12'!B$2:T$2,'Рис. 22'!A379:S379)+'Рис. 12'!U$2</f>
        <v>0.16901027214845321</v>
      </c>
      <c r="W379" s="1">
        <f>SUMPRODUCT('Рис. 21'!B$2:T$2,'Рис. 22'!A379:S379)+'Рис. 21'!U$2</f>
        <v>-2.8212867796967367</v>
      </c>
      <c r="X379" s="60">
        <f t="shared" si="5"/>
        <v>5.6184659310777332E-2</v>
      </c>
    </row>
    <row r="380" spans="1:24" x14ac:dyDescent="0.25">
      <c r="A380" s="13">
        <v>0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1</v>
      </c>
      <c r="S380" s="13">
        <v>0</v>
      </c>
      <c r="T380" s="13"/>
      <c r="U380" s="14">
        <v>0</v>
      </c>
      <c r="V380" s="27">
        <f>SUMPRODUCT('Рис. 12'!B$2:T$2,'Рис. 22'!A380:S380)+'Рис. 12'!U$2</f>
        <v>0.11051003662615538</v>
      </c>
      <c r="W380" s="1">
        <f>SUMPRODUCT('Рис. 21'!B$2:T$2,'Рис. 22'!A380:S380)+'Рис. 21'!U$2</f>
        <v>-1.8044908463150464</v>
      </c>
      <c r="X380" s="60">
        <f t="shared" si="5"/>
        <v>0.14130527590106703</v>
      </c>
    </row>
    <row r="381" spans="1:24" x14ac:dyDescent="0.25">
      <c r="A381" s="13">
        <v>0</v>
      </c>
      <c r="B381" s="13">
        <v>1</v>
      </c>
      <c r="C381" s="13">
        <v>1</v>
      </c>
      <c r="D381" s="13">
        <v>0</v>
      </c>
      <c r="E381" s="13">
        <v>0</v>
      </c>
      <c r="F381" s="13">
        <v>1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/>
      <c r="U381" s="14">
        <v>0</v>
      </c>
      <c r="V381" s="27">
        <f>SUMPRODUCT('Рис. 12'!B$2:T$2,'Рис. 22'!A381:S381)+'Рис. 12'!U$2</f>
        <v>0.1843110114366352</v>
      </c>
      <c r="W381" s="1">
        <f>SUMPRODUCT('Рис. 21'!B$2:T$2,'Рис. 22'!A381:S381)+'Рис. 21'!U$2</f>
        <v>-2.8095041674844694</v>
      </c>
      <c r="X381" s="60">
        <f t="shared" si="5"/>
        <v>5.6812744184282858E-2</v>
      </c>
    </row>
    <row r="382" spans="1:24" x14ac:dyDescent="0.25">
      <c r="A382" s="13">
        <v>1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1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/>
      <c r="U382" s="14">
        <v>0</v>
      </c>
      <c r="V382" s="27">
        <f>SUMPRODUCT('Рис. 12'!B$2:T$2,'Рис. 22'!A382:S382)+'Рис. 12'!U$2</f>
        <v>7.489987116471758E-2</v>
      </c>
      <c r="W382" s="1">
        <f>SUMPRODUCT('Рис. 21'!B$2:T$2,'Рис. 22'!A382:S382)+'Рис. 21'!U$2</f>
        <v>-2.8464887417903713</v>
      </c>
      <c r="X382" s="60">
        <f t="shared" si="5"/>
        <v>5.486310267299753E-2</v>
      </c>
    </row>
    <row r="383" spans="1:24" x14ac:dyDescent="0.25">
      <c r="A383" s="13">
        <v>0</v>
      </c>
      <c r="B383" s="13">
        <v>1</v>
      </c>
      <c r="C383" s="13">
        <v>1</v>
      </c>
      <c r="D383" s="13">
        <v>0</v>
      </c>
      <c r="E383" s="13">
        <v>0</v>
      </c>
      <c r="F383" s="13">
        <v>0</v>
      </c>
      <c r="G383" s="13">
        <v>1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/>
      <c r="U383" s="14">
        <v>0</v>
      </c>
      <c r="V383" s="27">
        <f>SUMPRODUCT('Рис. 12'!B$2:T$2,'Рис. 22'!A383:S383)+'Рис. 12'!U$2</f>
        <v>0.22990648524687229</v>
      </c>
      <c r="W383" s="1">
        <f>SUMPRODUCT('Рис. 21'!B$2:T$2,'Рис. 22'!A383:S383)+'Рис. 21'!U$2</f>
        <v>-2.5441474356575333</v>
      </c>
      <c r="X383" s="60">
        <f t="shared" si="5"/>
        <v>7.2820651076148338E-2</v>
      </c>
    </row>
    <row r="384" spans="1:24" x14ac:dyDescent="0.25">
      <c r="A384" s="13">
        <v>0</v>
      </c>
      <c r="B384" s="13">
        <v>1</v>
      </c>
      <c r="C384" s="13">
        <v>0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13"/>
      <c r="U384" s="14">
        <v>0</v>
      </c>
      <c r="V384" s="27">
        <f>SUMPRODUCT('Рис. 12'!B$2:T$2,'Рис. 22'!A384:S384)+'Рис. 12'!U$2</f>
        <v>0.33579575872169243</v>
      </c>
      <c r="W384" s="1">
        <f>SUMPRODUCT('Рис. 21'!B$2:T$2,'Рис. 22'!A384:S384)+'Рис. 21'!U$2</f>
        <v>-0.36831494224695061</v>
      </c>
      <c r="X384" s="60">
        <f t="shared" si="5"/>
        <v>0.40894825359117204</v>
      </c>
    </row>
    <row r="385" spans="1:24" x14ac:dyDescent="0.25">
      <c r="A385" s="13">
        <v>1</v>
      </c>
      <c r="B385" s="13">
        <v>0</v>
      </c>
      <c r="C385" s="13">
        <v>0</v>
      </c>
      <c r="D385" s="13">
        <v>0</v>
      </c>
      <c r="E385" s="13">
        <v>1</v>
      </c>
      <c r="F385" s="13">
        <v>0</v>
      </c>
      <c r="G385" s="13">
        <v>0</v>
      </c>
      <c r="H385" s="13">
        <v>0</v>
      </c>
      <c r="I385" s="13">
        <v>0</v>
      </c>
      <c r="J385" s="13">
        <v>0</v>
      </c>
      <c r="K385" s="13">
        <v>0</v>
      </c>
      <c r="L385" s="13">
        <v>1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13"/>
      <c r="U385" s="14">
        <v>0</v>
      </c>
      <c r="V385" s="27">
        <f>SUMPRODUCT('Рис. 12'!B$2:T$2,'Рис. 22'!A385:S385)+'Рис. 12'!U$2</f>
        <v>0.73526978367439244</v>
      </c>
      <c r="W385" s="1">
        <f>SUMPRODUCT('Рис. 21'!B$2:T$2,'Рис. 22'!A385:S385)+'Рис. 21'!U$2</f>
        <v>3.4806691811837669</v>
      </c>
      <c r="X385" s="60">
        <f t="shared" si="5"/>
        <v>0.97013271597591832</v>
      </c>
    </row>
    <row r="386" spans="1:24" x14ac:dyDescent="0.25">
      <c r="A386" s="13">
        <v>1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1</v>
      </c>
      <c r="P386" s="13">
        <v>0</v>
      </c>
      <c r="Q386" s="13">
        <v>0</v>
      </c>
      <c r="R386" s="13">
        <v>0</v>
      </c>
      <c r="S386" s="13">
        <v>0</v>
      </c>
      <c r="T386" s="13"/>
      <c r="U386" s="14">
        <v>0</v>
      </c>
      <c r="V386" s="27">
        <f>SUMPRODUCT('Рис. 12'!B$2:T$2,'Рис. 22'!A386:S386)+'Рис. 12'!U$2</f>
        <v>0.15945397740459125</v>
      </c>
      <c r="W386" s="1">
        <f>SUMPRODUCT('Рис. 21'!B$2:T$2,'Рис. 22'!A386:S386)+'Рис. 21'!U$2</f>
        <v>-2.2662986964820169</v>
      </c>
      <c r="X386" s="60">
        <f t="shared" si="5"/>
        <v>9.3952815052950389E-2</v>
      </c>
    </row>
    <row r="387" spans="1:24" x14ac:dyDescent="0.25">
      <c r="A387" s="13">
        <v>1</v>
      </c>
      <c r="B387" s="13">
        <v>0</v>
      </c>
      <c r="C387" s="13">
        <v>1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1</v>
      </c>
      <c r="P387" s="13">
        <v>0</v>
      </c>
      <c r="Q387" s="13">
        <v>0</v>
      </c>
      <c r="R387" s="13">
        <v>1</v>
      </c>
      <c r="S387" s="13">
        <v>0</v>
      </c>
      <c r="T387" s="13"/>
      <c r="U387" s="14">
        <v>0</v>
      </c>
      <c r="V387" s="27">
        <f>SUMPRODUCT('Рис. 12'!B$2:T$2,'Рис. 22'!A387:S387)+'Рис. 12'!U$2</f>
        <v>3.917261500416519E-2</v>
      </c>
      <c r="W387" s="1">
        <f>SUMPRODUCT('Рис. 21'!B$2:T$2,'Рис. 22'!A387:S387)+'Рис. 21'!U$2</f>
        <v>-3.9795364475772996</v>
      </c>
      <c r="X387" s="60">
        <f t="shared" ref="X387:X450" si="6">EXP(W387)/(1+EXP(W387))</f>
        <v>1.8351239485469635E-2</v>
      </c>
    </row>
    <row r="388" spans="1:24" x14ac:dyDescent="0.25">
      <c r="A388" s="13">
        <v>1</v>
      </c>
      <c r="B388" s="13">
        <v>0</v>
      </c>
      <c r="C388" s="13">
        <v>1</v>
      </c>
      <c r="D388" s="13">
        <v>0</v>
      </c>
      <c r="E388" s="13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13"/>
      <c r="U388" s="14">
        <v>0</v>
      </c>
      <c r="V388" s="27">
        <f>SUMPRODUCT('Рис. 12'!B$2:T$2,'Рис. 22'!A388:S388)+'Рис. 12'!U$2</f>
        <v>0.36985300753128908</v>
      </c>
      <c r="W388" s="1">
        <f>SUMPRODUCT('Рис. 21'!B$2:T$2,'Рис. 22'!A388:S388)+'Рис. 21'!U$2</f>
        <v>-0.97131215057386422</v>
      </c>
      <c r="X388" s="60">
        <f t="shared" si="6"/>
        <v>0.27461904003884419</v>
      </c>
    </row>
    <row r="389" spans="1:24" x14ac:dyDescent="0.25">
      <c r="A389" s="13">
        <v>0</v>
      </c>
      <c r="B389" s="13">
        <v>0</v>
      </c>
      <c r="C389" s="13">
        <v>0</v>
      </c>
      <c r="D389" s="13">
        <v>0</v>
      </c>
      <c r="E389" s="13">
        <v>0</v>
      </c>
      <c r="F389" s="13">
        <v>1</v>
      </c>
      <c r="G389" s="13">
        <v>1</v>
      </c>
      <c r="H389" s="13">
        <v>0</v>
      </c>
      <c r="I389" s="13">
        <v>0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1</v>
      </c>
      <c r="P389" s="13">
        <v>0</v>
      </c>
      <c r="Q389" s="13">
        <v>0</v>
      </c>
      <c r="R389" s="13">
        <v>0</v>
      </c>
      <c r="S389" s="13">
        <v>0</v>
      </c>
      <c r="T389" s="13"/>
      <c r="U389" s="14">
        <v>0</v>
      </c>
      <c r="V389" s="27">
        <f>SUMPRODUCT('Рис. 12'!B$2:T$2,'Рис. 22'!A389:S389)+'Рис. 12'!U$2</f>
        <v>-0.2369816518599937</v>
      </c>
      <c r="W389" s="1">
        <f>SUMPRODUCT('Рис. 21'!B$2:T$2,'Рис. 22'!A389:S389)+'Рис. 21'!U$2</f>
        <v>-6.003261359776018</v>
      </c>
      <c r="X389" s="60">
        <f t="shared" si="6"/>
        <v>2.4645920210106822E-3</v>
      </c>
    </row>
    <row r="390" spans="1:24" x14ac:dyDescent="0.25">
      <c r="A390" s="13">
        <v>0</v>
      </c>
      <c r="B390" s="13">
        <v>1</v>
      </c>
      <c r="C390" s="13">
        <v>1</v>
      </c>
      <c r="D390" s="13">
        <v>0</v>
      </c>
      <c r="E390" s="13">
        <v>0</v>
      </c>
      <c r="F390" s="13">
        <v>1</v>
      </c>
      <c r="G390" s="13">
        <v>1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1</v>
      </c>
      <c r="P390" s="13">
        <v>0</v>
      </c>
      <c r="Q390" s="13">
        <v>0</v>
      </c>
      <c r="R390" s="13">
        <v>0</v>
      </c>
      <c r="S390" s="13">
        <v>0</v>
      </c>
      <c r="T390" s="13"/>
      <c r="U390" s="14">
        <v>0</v>
      </c>
      <c r="V390" s="27">
        <f>SUMPRODUCT('Рис. 12'!B$2:T$2,'Рис. 22'!A390:S390)+'Рис. 12'!U$2</f>
        <v>-0.13197729216488274</v>
      </c>
      <c r="W390" s="1">
        <f>SUMPRODUCT('Рис. 21'!B$2:T$2,'Рис. 22'!A390:S390)+'Рис. 21'!U$2</f>
        <v>-6.2803232068032058</v>
      </c>
      <c r="X390" s="60">
        <f t="shared" si="6"/>
        <v>1.8692943906896328E-3</v>
      </c>
    </row>
    <row r="391" spans="1:24" x14ac:dyDescent="0.25">
      <c r="A391" s="13">
        <v>0</v>
      </c>
      <c r="B391" s="13">
        <v>1</v>
      </c>
      <c r="C391" s="13">
        <v>1</v>
      </c>
      <c r="D391" s="13">
        <v>0</v>
      </c>
      <c r="E391" s="13">
        <v>0</v>
      </c>
      <c r="F391" s="13">
        <v>1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/>
      <c r="U391" s="14">
        <v>0</v>
      </c>
      <c r="V391" s="27">
        <f>SUMPRODUCT('Рис. 12'!B$2:T$2,'Рис. 22'!A391:S391)+'Рис. 12'!U$2</f>
        <v>0.1843110114366352</v>
      </c>
      <c r="W391" s="1">
        <f>SUMPRODUCT('Рис. 21'!B$2:T$2,'Рис. 22'!A391:S391)+'Рис. 21'!U$2</f>
        <v>-2.8095041674844694</v>
      </c>
      <c r="X391" s="60">
        <f t="shared" si="6"/>
        <v>5.6812744184282858E-2</v>
      </c>
    </row>
    <row r="392" spans="1:24" x14ac:dyDescent="0.25">
      <c r="A392" s="13">
        <v>0</v>
      </c>
      <c r="B392" s="13">
        <v>0</v>
      </c>
      <c r="C392" s="13">
        <v>1</v>
      </c>
      <c r="D392" s="13">
        <v>0</v>
      </c>
      <c r="E392" s="13">
        <v>0</v>
      </c>
      <c r="F392" s="13">
        <v>0</v>
      </c>
      <c r="G392" s="13">
        <v>1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/>
      <c r="U392" s="14">
        <v>0</v>
      </c>
      <c r="V392" s="27">
        <f>SUMPRODUCT('Рис. 12'!B$2:T$2,'Рис. 22'!A392:S392)+'Рис. 12'!U$2</f>
        <v>0.21943405699763702</v>
      </c>
      <c r="W392" s="1">
        <f>SUMPRODUCT('Рис. 21'!B$2:T$2,'Рис. 22'!A392:S392)+'Рис. 21'!U$2</f>
        <v>-2.4174135397273844</v>
      </c>
      <c r="X392" s="60">
        <f t="shared" si="6"/>
        <v>8.1854428914584748E-2</v>
      </c>
    </row>
    <row r="393" spans="1:24" x14ac:dyDescent="0.25">
      <c r="A393" s="13">
        <v>1</v>
      </c>
      <c r="B393" s="13">
        <v>0</v>
      </c>
      <c r="C393" s="13">
        <v>0</v>
      </c>
      <c r="D393" s="13">
        <v>1</v>
      </c>
      <c r="E393" s="13">
        <v>0</v>
      </c>
      <c r="F393" s="13">
        <v>0</v>
      </c>
      <c r="G393" s="13">
        <v>1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/>
      <c r="U393" s="14">
        <v>0</v>
      </c>
      <c r="V393" s="27">
        <f>SUMPRODUCT('Рис. 12'!B$2:T$2,'Рис. 22'!A393:S393)+'Рис. 12'!U$2</f>
        <v>0.16901027214845321</v>
      </c>
      <c r="W393" s="1">
        <f>SUMPRODUCT('Рис. 21'!B$2:T$2,'Рис. 22'!A393:S393)+'Рис. 21'!U$2</f>
        <v>-2.8212867796967367</v>
      </c>
      <c r="X393" s="60">
        <f t="shared" si="6"/>
        <v>5.6184659310777332E-2</v>
      </c>
    </row>
    <row r="394" spans="1:24" x14ac:dyDescent="0.25">
      <c r="A394" s="13">
        <v>0</v>
      </c>
      <c r="B394" s="13">
        <v>0</v>
      </c>
      <c r="C394" s="13">
        <v>0</v>
      </c>
      <c r="D394" s="13">
        <v>1</v>
      </c>
      <c r="E394" s="13">
        <v>0</v>
      </c>
      <c r="F394" s="13">
        <v>0</v>
      </c>
      <c r="G394" s="13">
        <v>1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1</v>
      </c>
      <c r="P394" s="13">
        <v>0</v>
      </c>
      <c r="Q394" s="13">
        <v>0</v>
      </c>
      <c r="R394" s="13">
        <v>1</v>
      </c>
      <c r="S394" s="13">
        <v>0</v>
      </c>
      <c r="T394" s="13"/>
      <c r="U394" s="14">
        <v>0</v>
      </c>
      <c r="V394" s="27">
        <f>SUMPRODUCT('Рис. 12'!B$2:T$2,'Рис. 22'!A394:S394)+'Рис. 12'!U$2</f>
        <v>-0.11166786599162692</v>
      </c>
      <c r="W394" s="1">
        <f>SUMPRODUCT('Рис. 21'!B$2:T$2,'Рис. 22'!A394:S394)+'Рис. 21'!U$2</f>
        <v>-5.2501079235401482</v>
      </c>
      <c r="X394" s="60">
        <f t="shared" si="6"/>
        <v>5.2195652899241426E-3</v>
      </c>
    </row>
    <row r="395" spans="1:24" x14ac:dyDescent="0.25">
      <c r="A395" s="13">
        <v>1</v>
      </c>
      <c r="B395" s="13">
        <v>0</v>
      </c>
      <c r="C395" s="13">
        <v>0</v>
      </c>
      <c r="D395" s="13">
        <v>0</v>
      </c>
      <c r="E395" s="13">
        <v>0</v>
      </c>
      <c r="F395" s="13">
        <v>1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1</v>
      </c>
      <c r="P395" s="13">
        <v>0</v>
      </c>
      <c r="Q395" s="13">
        <v>0</v>
      </c>
      <c r="R395" s="13">
        <v>0</v>
      </c>
      <c r="S395" s="13">
        <v>0</v>
      </c>
      <c r="T395" s="13"/>
      <c r="U395" s="14">
        <v>0</v>
      </c>
      <c r="V395" s="27">
        <f>SUMPRODUCT('Рис. 12'!B$2:T$2,'Рис. 22'!A395:S395)+'Рис. 12'!U$2</f>
        <v>-8.656270132634164E-2</v>
      </c>
      <c r="W395" s="1">
        <f>SUMPRODUCT('Рис. 21'!B$2:T$2,'Рис. 22'!A395:S395)+'Рис. 21'!U$2</f>
        <v>-4.5571599706224983</v>
      </c>
      <c r="X395" s="60">
        <f t="shared" si="6"/>
        <v>1.0382878503169534E-2</v>
      </c>
    </row>
    <row r="396" spans="1:24" x14ac:dyDescent="0.25">
      <c r="A396" s="13">
        <v>0</v>
      </c>
      <c r="B396" s="13">
        <v>1</v>
      </c>
      <c r="C396" s="13">
        <v>0</v>
      </c>
      <c r="D396" s="13">
        <v>0</v>
      </c>
      <c r="E396" s="13">
        <v>0</v>
      </c>
      <c r="F396" s="13">
        <v>0</v>
      </c>
      <c r="G396" s="13">
        <v>1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/>
      <c r="U396" s="14">
        <v>0</v>
      </c>
      <c r="V396" s="27">
        <f>SUMPRODUCT('Рис. 12'!B$2:T$2,'Рис. 22'!A396:S396)+'Рис. 12'!U$2</f>
        <v>0.13537455380099664</v>
      </c>
      <c r="W396" s="1">
        <f>SUMPRODUCT('Рис. 21'!B$2:T$2,'Рис. 22'!A396:S396)+'Рис. 21'!U$2</f>
        <v>-2.3938194845604954</v>
      </c>
      <c r="X396" s="60">
        <f t="shared" si="6"/>
        <v>8.3645207475164976E-2</v>
      </c>
    </row>
    <row r="397" spans="1:24" x14ac:dyDescent="0.25">
      <c r="A397" s="13">
        <v>1</v>
      </c>
      <c r="B397" s="13">
        <v>0</v>
      </c>
      <c r="C397" s="13">
        <v>0</v>
      </c>
      <c r="D397" s="13">
        <v>0</v>
      </c>
      <c r="E397" s="13">
        <v>0</v>
      </c>
      <c r="F397" s="13">
        <v>1</v>
      </c>
      <c r="G397" s="13">
        <v>1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/>
      <c r="U397" s="14">
        <v>0</v>
      </c>
      <c r="V397" s="27">
        <f>SUMPRODUCT('Рис. 12'!B$2:T$2,'Рис. 22'!A397:S397)+'Рис. 12'!U$2</f>
        <v>-0.17111680756621533</v>
      </c>
      <c r="W397" s="1">
        <f>SUMPRODUCT('Рис. 21'!B$2:T$2,'Рис. 22'!A397:S397)+'Рис. 21'!U$2</f>
        <v>-5.1373500159308527</v>
      </c>
      <c r="X397" s="60">
        <f t="shared" si="6"/>
        <v>5.8389396300955734E-3</v>
      </c>
    </row>
    <row r="398" spans="1:24" x14ac:dyDescent="0.25">
      <c r="A398" s="13">
        <v>1</v>
      </c>
      <c r="B398" s="13">
        <v>0</v>
      </c>
      <c r="C398" s="13">
        <v>0</v>
      </c>
      <c r="D398" s="13">
        <v>1</v>
      </c>
      <c r="E398" s="13">
        <v>0</v>
      </c>
      <c r="F398" s="13">
        <v>1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1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13"/>
      <c r="U398" s="14">
        <v>0</v>
      </c>
      <c r="V398" s="27">
        <f>SUMPRODUCT('Рис. 12'!B$2:T$2,'Рис. 22'!A398:S398)+'Рис. 12'!U$2</f>
        <v>0.32105678684863448</v>
      </c>
      <c r="W398" s="1">
        <f>SUMPRODUCT('Рис. 21'!B$2:T$2,'Рис. 22'!A398:S398)+'Рис. 21'!U$2</f>
        <v>-1.1511425694078832</v>
      </c>
      <c r="X398" s="60">
        <f t="shared" si="6"/>
        <v>0.24028044996663669</v>
      </c>
    </row>
    <row r="399" spans="1:24" x14ac:dyDescent="0.25">
      <c r="A399" s="13">
        <v>1</v>
      </c>
      <c r="B399" s="13">
        <v>0</v>
      </c>
      <c r="C399" s="13">
        <v>0</v>
      </c>
      <c r="D399" s="13">
        <v>0</v>
      </c>
      <c r="E399" s="13">
        <v>0</v>
      </c>
      <c r="F399" s="13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1</v>
      </c>
      <c r="S399" s="13">
        <v>0</v>
      </c>
      <c r="T399" s="13"/>
      <c r="U399" s="14">
        <v>0</v>
      </c>
      <c r="V399" s="27">
        <f>SUMPRODUCT('Рис. 12'!B$2:T$2,'Рис. 22'!A399:S399)+'Рис. 12'!U$2</f>
        <v>6.0507782239111629E-2</v>
      </c>
      <c r="W399" s="1">
        <f>SUMPRODUCT('Рис. 21'!B$2:T$2,'Рис. 22'!A399:S399)+'Рис. 21'!U$2</f>
        <v>-2.3838939994750712</v>
      </c>
      <c r="X399" s="60">
        <f t="shared" si="6"/>
        <v>8.4409133542977563E-2</v>
      </c>
    </row>
    <row r="400" spans="1:24" x14ac:dyDescent="0.25">
      <c r="A400" s="13">
        <v>0</v>
      </c>
      <c r="B400" s="13">
        <v>0</v>
      </c>
      <c r="C400" s="13">
        <v>0</v>
      </c>
      <c r="D400" s="13">
        <v>1</v>
      </c>
      <c r="E400" s="13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13"/>
      <c r="U400" s="14">
        <v>0</v>
      </c>
      <c r="V400" s="27">
        <f>SUMPRODUCT('Рис. 12'!B$2:T$2,'Рис. 22'!A400:S400)+'Рис. 12'!U$2</f>
        <v>0.41943373145619278</v>
      </c>
      <c r="W400" s="1">
        <f>SUMPRODUCT('Рис. 21'!B$2:T$2,'Рис. 22'!A400:S400)+'Рис. 21'!U$2</f>
        <v>-0.21637908422316726</v>
      </c>
      <c r="X400" s="60">
        <f t="shared" si="6"/>
        <v>0.44611530477663064</v>
      </c>
    </row>
    <row r="401" spans="1:24" x14ac:dyDescent="0.25">
      <c r="A401" s="13">
        <v>0</v>
      </c>
      <c r="B401" s="13">
        <v>1</v>
      </c>
      <c r="C401" s="13">
        <v>1</v>
      </c>
      <c r="D401" s="13">
        <v>0</v>
      </c>
      <c r="E401" s="13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/>
      <c r="U401" s="14">
        <v>0</v>
      </c>
      <c r="V401" s="27">
        <f>SUMPRODUCT('Рис. 12'!B$2:T$2,'Рис. 22'!A401:S401)+'Рис. 12'!U$2</f>
        <v>0.43032769016756811</v>
      </c>
      <c r="W401" s="1">
        <f>SUMPRODUCT('Рис. 21'!B$2:T$2,'Рис. 22'!A401:S401)+'Рис. 21'!U$2</f>
        <v>-0.5186428933439885</v>
      </c>
      <c r="X401" s="60">
        <f t="shared" si="6"/>
        <v>0.37316962533031278</v>
      </c>
    </row>
    <row r="402" spans="1:24" x14ac:dyDescent="0.25">
      <c r="A402" s="13">
        <v>1</v>
      </c>
      <c r="B402" s="13">
        <v>0</v>
      </c>
      <c r="C402" s="13">
        <v>0</v>
      </c>
      <c r="D402" s="13">
        <v>0</v>
      </c>
      <c r="E402" s="13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13"/>
      <c r="U402" s="14">
        <v>0</v>
      </c>
      <c r="V402" s="27">
        <f>SUMPRODUCT('Рис. 12'!B$2:T$2,'Рис. 22'!A402:S402)+'Рис. 12'!U$2</f>
        <v>0.2753210760854134</v>
      </c>
      <c r="W402" s="1">
        <f>SUMPRODUCT('Рис. 21'!B$2:T$2,'Рис. 22'!A402:S402)+'Рис. 21'!U$2</f>
        <v>-0.82098419947682633</v>
      </c>
      <c r="X402" s="60">
        <f t="shared" si="6"/>
        <v>0.3055547816078607</v>
      </c>
    </row>
    <row r="403" spans="1:24" x14ac:dyDescent="0.25">
      <c r="A403" s="13">
        <v>1</v>
      </c>
      <c r="B403" s="13">
        <v>0</v>
      </c>
      <c r="C403" s="13">
        <v>0</v>
      </c>
      <c r="D403" s="13">
        <v>1</v>
      </c>
      <c r="E403" s="13">
        <v>0</v>
      </c>
      <c r="F403" s="13">
        <v>0</v>
      </c>
      <c r="G403" s="13">
        <v>1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13"/>
      <c r="U403" s="14">
        <v>0</v>
      </c>
      <c r="V403" s="27">
        <f>SUMPRODUCT('Рис. 12'!B$2:T$2,'Рис. 22'!A403:S403)+'Рис. 12'!U$2</f>
        <v>0.16901027214845321</v>
      </c>
      <c r="W403" s="1">
        <f>SUMPRODUCT('Рис. 21'!B$2:T$2,'Рис. 22'!A403:S403)+'Рис. 21'!U$2</f>
        <v>-2.8212867796967367</v>
      </c>
      <c r="X403" s="60">
        <f t="shared" si="6"/>
        <v>5.6184659310777332E-2</v>
      </c>
    </row>
    <row r="404" spans="1:24" x14ac:dyDescent="0.25">
      <c r="A404" s="13">
        <v>0</v>
      </c>
      <c r="B404" s="13">
        <v>0</v>
      </c>
      <c r="C404" s="13">
        <v>1</v>
      </c>
      <c r="D404" s="13">
        <v>0</v>
      </c>
      <c r="E404" s="13">
        <v>0</v>
      </c>
      <c r="F404" s="13">
        <v>0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1</v>
      </c>
      <c r="O404" s="13">
        <v>0</v>
      </c>
      <c r="P404" s="13">
        <v>0</v>
      </c>
      <c r="Q404" s="13">
        <v>0</v>
      </c>
      <c r="R404" s="13">
        <v>1</v>
      </c>
      <c r="S404" s="13">
        <v>0</v>
      </c>
      <c r="T404" s="13"/>
      <c r="U404" s="14">
        <v>0</v>
      </c>
      <c r="V404" s="27">
        <f>SUMPRODUCT('Рис. 12'!B$2:T$2,'Рис. 22'!A404:S404)+'Рис. 12'!U$2</f>
        <v>0.33996230596001464</v>
      </c>
      <c r="W404" s="1">
        <f>SUMPRODUCT('Рис. 21'!B$2:T$2,'Рис. 22'!A404:S404)+'Рис. 21'!U$2</f>
        <v>-0.64283158263377382</v>
      </c>
      <c r="X404" s="60">
        <f t="shared" si="6"/>
        <v>0.34460673705724254</v>
      </c>
    </row>
    <row r="405" spans="1:24" x14ac:dyDescent="0.25">
      <c r="A405" s="13">
        <v>0</v>
      </c>
      <c r="B405" s="13">
        <v>1</v>
      </c>
      <c r="C405" s="13">
        <v>1</v>
      </c>
      <c r="D405" s="13">
        <v>0</v>
      </c>
      <c r="E405" s="13">
        <v>0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1</v>
      </c>
      <c r="R405" s="13">
        <v>0</v>
      </c>
      <c r="S405" s="13">
        <v>0</v>
      </c>
      <c r="T405" s="13"/>
      <c r="U405" s="14">
        <v>0</v>
      </c>
      <c r="V405" s="27">
        <f>SUMPRODUCT('Рис. 12'!B$2:T$2,'Рис. 22'!A405:S405)+'Рис. 12'!U$2</f>
        <v>0.60768721295228878</v>
      </c>
      <c r="W405" s="1">
        <f>SUMPRODUCT('Рис. 21'!B$2:T$2,'Рис. 22'!A405:S405)+'Рис. 21'!U$2</f>
        <v>0.86762602632085062</v>
      </c>
      <c r="X405" s="60">
        <f t="shared" si="6"/>
        <v>0.70425148346987587</v>
      </c>
    </row>
    <row r="406" spans="1:24" x14ac:dyDescent="0.25">
      <c r="A406" s="13">
        <v>0</v>
      </c>
      <c r="B406" s="13">
        <v>1</v>
      </c>
      <c r="C406" s="13">
        <v>0</v>
      </c>
      <c r="D406" s="13">
        <v>0</v>
      </c>
      <c r="E406" s="13">
        <v>0</v>
      </c>
      <c r="F406" s="13">
        <v>0</v>
      </c>
      <c r="G406" s="13">
        <v>1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13"/>
      <c r="U406" s="14">
        <v>0</v>
      </c>
      <c r="V406" s="27">
        <f>SUMPRODUCT('Рис. 12'!B$2:T$2,'Рис. 22'!A406:S406)+'Рис. 12'!U$2</f>
        <v>0.13537455380099664</v>
      </c>
      <c r="W406" s="1">
        <f>SUMPRODUCT('Рис. 21'!B$2:T$2,'Рис. 22'!A406:S406)+'Рис. 21'!U$2</f>
        <v>-2.3938194845604954</v>
      </c>
      <c r="X406" s="60">
        <f t="shared" si="6"/>
        <v>8.3645207475164976E-2</v>
      </c>
    </row>
    <row r="407" spans="1:24" x14ac:dyDescent="0.25">
      <c r="A407" s="13">
        <v>0</v>
      </c>
      <c r="B407" s="13">
        <v>0</v>
      </c>
      <c r="C407" s="13">
        <v>1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1</v>
      </c>
      <c r="R407" s="13">
        <v>0</v>
      </c>
      <c r="S407" s="13">
        <v>0</v>
      </c>
      <c r="T407" s="13"/>
      <c r="U407" s="14">
        <v>0</v>
      </c>
      <c r="V407" s="27">
        <f>SUMPRODUCT('Рис. 12'!B$2:T$2,'Рис. 22'!A407:S407)+'Рис. 12'!U$2</f>
        <v>0.59721478470305345</v>
      </c>
      <c r="W407" s="1">
        <f>SUMPRODUCT('Рис. 21'!B$2:T$2,'Рис. 22'!A407:S407)+'Рис. 21'!U$2</f>
        <v>0.99435992225099956</v>
      </c>
      <c r="X407" s="60">
        <f t="shared" si="6"/>
        <v>0.72994822798751924</v>
      </c>
    </row>
    <row r="408" spans="1:24" x14ac:dyDescent="0.25">
      <c r="A408" s="13">
        <v>0</v>
      </c>
      <c r="B408" s="13">
        <v>1</v>
      </c>
      <c r="C408" s="13">
        <v>1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/>
      <c r="U408" s="14">
        <v>0</v>
      </c>
      <c r="V408" s="27">
        <f>SUMPRODUCT('Рис. 12'!B$2:T$2,'Рис. 22'!A408:S408)+'Рис. 12'!U$2</f>
        <v>0.43032769016756811</v>
      </c>
      <c r="W408" s="1">
        <f>SUMPRODUCT('Рис. 21'!B$2:T$2,'Рис. 22'!A408:S408)+'Рис. 21'!U$2</f>
        <v>-0.5186428933439885</v>
      </c>
      <c r="X408" s="60">
        <f t="shared" si="6"/>
        <v>0.37316962533031278</v>
      </c>
    </row>
    <row r="409" spans="1:24" x14ac:dyDescent="0.25">
      <c r="A409" s="13">
        <v>1</v>
      </c>
      <c r="B409" s="13">
        <v>0</v>
      </c>
      <c r="C409" s="13">
        <v>1</v>
      </c>
      <c r="D409" s="13">
        <v>0</v>
      </c>
      <c r="E409" s="13">
        <v>0</v>
      </c>
      <c r="F409" s="13">
        <v>0</v>
      </c>
      <c r="G409" s="13">
        <v>1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1</v>
      </c>
      <c r="P409" s="13">
        <v>0</v>
      </c>
      <c r="Q409" s="13">
        <v>0</v>
      </c>
      <c r="R409" s="13">
        <v>1</v>
      </c>
      <c r="S409" s="13">
        <v>0</v>
      </c>
      <c r="T409" s="13"/>
      <c r="U409" s="14">
        <v>0</v>
      </c>
      <c r="V409" s="27">
        <f>SUMPRODUCT('Рис. 12'!B$2:T$2,'Рис. 22'!A409:S409)+'Рис. 12'!U$2</f>
        <v>-0.16124858991653063</v>
      </c>
      <c r="W409" s="1">
        <f>SUMPRODUCT('Рис. 21'!B$2:T$2,'Рис. 22'!A409:S409)+'Рис. 21'!U$2</f>
        <v>-6.005040989890845</v>
      </c>
      <c r="X409" s="60">
        <f t="shared" si="6"/>
        <v>2.4602206403840517E-3</v>
      </c>
    </row>
    <row r="410" spans="1:24" x14ac:dyDescent="0.25">
      <c r="A410" s="13">
        <v>1</v>
      </c>
      <c r="B410" s="13">
        <v>0</v>
      </c>
      <c r="C410" s="13">
        <v>1</v>
      </c>
      <c r="D410" s="13">
        <v>0</v>
      </c>
      <c r="E410" s="13">
        <v>0</v>
      </c>
      <c r="F410" s="13">
        <v>0</v>
      </c>
      <c r="G410" s="13">
        <v>0</v>
      </c>
      <c r="H410" s="13">
        <v>0</v>
      </c>
      <c r="I410" s="13">
        <v>0</v>
      </c>
      <c r="J410" s="13">
        <v>0</v>
      </c>
      <c r="K410" s="13">
        <v>0</v>
      </c>
      <c r="L410" s="13">
        <v>0</v>
      </c>
      <c r="M410" s="13">
        <v>0</v>
      </c>
      <c r="N410" s="13">
        <v>1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/>
      <c r="U410" s="14">
        <v>0</v>
      </c>
      <c r="V410" s="27">
        <f>SUMPRODUCT('Рис. 12'!B$2:T$2,'Рис. 22'!A410:S410)+'Рис. 12'!U$2</f>
        <v>0.50477334541927266</v>
      </c>
      <c r="W410" s="1">
        <f>SUMPRODUCT('Рис. 21'!B$2:T$2,'Рис. 22'!A410:S410)+'Рис. 21'!U$2</f>
        <v>0.34067506420444621</v>
      </c>
      <c r="X410" s="60">
        <f t="shared" si="6"/>
        <v>0.58435449477622825</v>
      </c>
    </row>
    <row r="411" spans="1:24" x14ac:dyDescent="0.25">
      <c r="A411" s="13">
        <v>0</v>
      </c>
      <c r="B411" s="13">
        <v>1</v>
      </c>
      <c r="C411" s="13">
        <v>1</v>
      </c>
      <c r="D411" s="13">
        <v>0</v>
      </c>
      <c r="E411" s="13">
        <v>0</v>
      </c>
      <c r="F411" s="13">
        <v>1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13"/>
      <c r="U411" s="14">
        <v>0</v>
      </c>
      <c r="V411" s="27">
        <f>SUMPRODUCT('Рис. 12'!B$2:T$2,'Рис. 22'!A411:S411)+'Рис. 12'!U$2</f>
        <v>0.1843110114366352</v>
      </c>
      <c r="W411" s="1">
        <f>SUMPRODUCT('Рис. 21'!B$2:T$2,'Рис. 22'!A411:S411)+'Рис. 21'!U$2</f>
        <v>-2.8095041674844694</v>
      </c>
      <c r="X411" s="60">
        <f t="shared" si="6"/>
        <v>5.6812744184282858E-2</v>
      </c>
    </row>
    <row r="412" spans="1:24" x14ac:dyDescent="0.25">
      <c r="A412" s="13">
        <v>0</v>
      </c>
      <c r="B412" s="13">
        <v>0</v>
      </c>
      <c r="C412" s="13">
        <v>1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1</v>
      </c>
      <c r="O412" s="13">
        <v>1</v>
      </c>
      <c r="P412" s="13">
        <v>0</v>
      </c>
      <c r="Q412" s="13">
        <v>0</v>
      </c>
      <c r="R412" s="13">
        <v>1</v>
      </c>
      <c r="S412" s="13">
        <v>0</v>
      </c>
      <c r="T412" s="13"/>
      <c r="U412" s="14">
        <v>0</v>
      </c>
      <c r="V412" s="27">
        <f>SUMPRODUCT('Рис. 12'!B$2:T$2,'Рис. 22'!A412:S412)+'Рис. 12'!U$2</f>
        <v>0.22409520727919247</v>
      </c>
      <c r="W412" s="1">
        <f>SUMPRODUCT('Рис. 21'!B$2:T$2,'Рис. 22'!A412:S412)+'Рис. 21'!U$2</f>
        <v>-2.0881460796389644</v>
      </c>
      <c r="X412" s="60">
        <f t="shared" si="6"/>
        <v>0.11025430942601892</v>
      </c>
    </row>
    <row r="413" spans="1:24" x14ac:dyDescent="0.25">
      <c r="A413" s="13">
        <v>1</v>
      </c>
      <c r="B413" s="13">
        <v>0</v>
      </c>
      <c r="C413" s="13">
        <v>0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13"/>
      <c r="U413" s="14">
        <v>0</v>
      </c>
      <c r="V413" s="27">
        <f>SUMPRODUCT('Рис. 12'!B$2:T$2,'Рис. 22'!A413:S413)+'Рис. 12'!U$2</f>
        <v>0.2753210760854134</v>
      </c>
      <c r="W413" s="1">
        <f>SUMPRODUCT('Рис. 21'!B$2:T$2,'Рис. 22'!A413:S413)+'Рис. 21'!U$2</f>
        <v>-0.82098419947682633</v>
      </c>
      <c r="X413" s="60">
        <f t="shared" si="6"/>
        <v>0.3055547816078607</v>
      </c>
    </row>
    <row r="414" spans="1:24" x14ac:dyDescent="0.25">
      <c r="A414" s="13">
        <v>0</v>
      </c>
      <c r="B414" s="13">
        <v>1</v>
      </c>
      <c r="C414" s="13">
        <v>0</v>
      </c>
      <c r="D414" s="13">
        <v>0</v>
      </c>
      <c r="E414" s="13">
        <v>0</v>
      </c>
      <c r="F414" s="13">
        <v>0</v>
      </c>
      <c r="G414" s="13">
        <v>0</v>
      </c>
      <c r="H414" s="13">
        <v>0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1</v>
      </c>
      <c r="R414" s="13">
        <v>0</v>
      </c>
      <c r="S414" s="13">
        <v>0</v>
      </c>
      <c r="T414" s="13"/>
      <c r="U414" s="14">
        <v>0</v>
      </c>
      <c r="V414" s="27">
        <f>SUMPRODUCT('Рис. 12'!B$2:T$2,'Рис. 22'!A414:S414)+'Рис. 12'!U$2</f>
        <v>0.5131552815064131</v>
      </c>
      <c r="W414" s="1">
        <f>SUMPRODUCT('Рис. 21'!B$2:T$2,'Рис. 22'!A414:S414)+'Рис. 21'!U$2</f>
        <v>1.0179539774178885</v>
      </c>
      <c r="X414" s="60">
        <f t="shared" si="6"/>
        <v>0.73457386751545861</v>
      </c>
    </row>
    <row r="415" spans="1:24" x14ac:dyDescent="0.25">
      <c r="A415" s="13">
        <v>0</v>
      </c>
      <c r="B415" s="13">
        <v>1</v>
      </c>
      <c r="C415" s="13">
        <v>1</v>
      </c>
      <c r="D415" s="13">
        <v>0</v>
      </c>
      <c r="E415" s="13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13"/>
      <c r="U415" s="14">
        <v>0</v>
      </c>
      <c r="V415" s="27">
        <f>SUMPRODUCT('Рис. 12'!B$2:T$2,'Рис. 22'!A415:S415)+'Рис. 12'!U$2</f>
        <v>0.43032769016756811</v>
      </c>
      <c r="W415" s="1">
        <f>SUMPRODUCT('Рис. 21'!B$2:T$2,'Рис. 22'!A415:S415)+'Рис. 21'!U$2</f>
        <v>-0.5186428933439885</v>
      </c>
      <c r="X415" s="60">
        <f t="shared" si="6"/>
        <v>0.37316962533031278</v>
      </c>
    </row>
    <row r="416" spans="1:24" x14ac:dyDescent="0.25">
      <c r="A416" s="13">
        <v>1</v>
      </c>
      <c r="B416" s="13">
        <v>0</v>
      </c>
      <c r="C416" s="13">
        <v>0</v>
      </c>
      <c r="D416" s="13">
        <v>1</v>
      </c>
      <c r="E416" s="13">
        <v>0</v>
      </c>
      <c r="F416" s="13">
        <v>1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1</v>
      </c>
      <c r="S416" s="13">
        <v>1</v>
      </c>
      <c r="T416" s="13"/>
      <c r="U416" s="14">
        <v>0</v>
      </c>
      <c r="V416" s="27">
        <f>SUMPRODUCT('Рис. 12'!B$2:T$2,'Рис. 22'!A416:S416)+'Рис. 12'!U$2</f>
        <v>0.1753487445967975</v>
      </c>
      <c r="W416" s="1">
        <f>SUMPRODUCT('Рис. 21'!B$2:T$2,'Рис. 22'!A416:S416)+'Рис. 21'!U$2</f>
        <v>-2.5710006616712975</v>
      </c>
      <c r="X416" s="60">
        <f t="shared" si="6"/>
        <v>7.1028248839295968E-2</v>
      </c>
    </row>
    <row r="417" spans="1:24" x14ac:dyDescent="0.25">
      <c r="A417" s="13">
        <v>0</v>
      </c>
      <c r="B417" s="13">
        <v>0</v>
      </c>
      <c r="C417" s="13">
        <v>1</v>
      </c>
      <c r="D417" s="13">
        <v>0</v>
      </c>
      <c r="E417" s="13">
        <v>0</v>
      </c>
      <c r="F417" s="13">
        <v>0</v>
      </c>
      <c r="G417" s="13">
        <v>1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/>
      <c r="U417" s="14">
        <v>0</v>
      </c>
      <c r="V417" s="27">
        <f>SUMPRODUCT('Рис. 12'!B$2:T$2,'Рис. 22'!A417:S417)+'Рис. 12'!U$2</f>
        <v>0.21943405699763702</v>
      </c>
      <c r="W417" s="1">
        <f>SUMPRODUCT('Рис. 21'!B$2:T$2,'Рис. 22'!A417:S417)+'Рис. 21'!U$2</f>
        <v>-2.4174135397273844</v>
      </c>
      <c r="X417" s="60">
        <f t="shared" si="6"/>
        <v>8.1854428914584748E-2</v>
      </c>
    </row>
    <row r="418" spans="1:24" x14ac:dyDescent="0.25">
      <c r="A418" s="13">
        <v>0</v>
      </c>
      <c r="B418" s="13">
        <v>1</v>
      </c>
      <c r="C418" s="13">
        <v>0</v>
      </c>
      <c r="D418" s="13">
        <v>1</v>
      </c>
      <c r="E418" s="13">
        <v>0</v>
      </c>
      <c r="F418" s="13">
        <v>1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1</v>
      </c>
      <c r="P418" s="13">
        <v>0</v>
      </c>
      <c r="Q418" s="13">
        <v>0</v>
      </c>
      <c r="R418" s="13">
        <v>0</v>
      </c>
      <c r="S418" s="13">
        <v>0</v>
      </c>
      <c r="T418" s="13"/>
      <c r="U418" s="14">
        <v>0</v>
      </c>
      <c r="V418" s="27">
        <f>SUMPRODUCT('Рис. 12'!B$2:T$2,'Рис. 22'!A418:S418)+'Рис. 12'!U$2</f>
        <v>6.8022382293673023E-2</v>
      </c>
      <c r="W418" s="1">
        <f>SUMPRODUCT('Рис. 21'!B$2:T$2,'Рис. 22'!A418:S418)+'Рис. 21'!U$2</f>
        <v>-4.0792887512989884</v>
      </c>
      <c r="X418" s="60">
        <f t="shared" si="6"/>
        <v>1.6637988966394266E-2</v>
      </c>
    </row>
    <row r="419" spans="1:24" x14ac:dyDescent="0.25">
      <c r="A419" s="13">
        <v>1</v>
      </c>
      <c r="B419" s="13">
        <v>0</v>
      </c>
      <c r="C419" s="13">
        <v>1</v>
      </c>
      <c r="D419" s="13">
        <v>0</v>
      </c>
      <c r="E419" s="13">
        <v>0</v>
      </c>
      <c r="F419" s="13">
        <v>1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1</v>
      </c>
      <c r="S419" s="13">
        <v>0</v>
      </c>
      <c r="T419" s="13"/>
      <c r="U419" s="14">
        <v>0</v>
      </c>
      <c r="V419" s="27">
        <f>SUMPRODUCT('Рис. 12'!B$2:T$2,'Рис. 22'!A419:S419)+'Рис. 12'!U$2</f>
        <v>-9.0976965045945601E-2</v>
      </c>
      <c r="W419" s="1">
        <f>SUMPRODUCT('Рис. 21'!B$2:T$2,'Рис. 22'!A419:S419)+'Рис. 21'!U$2</f>
        <v>-4.8250832247125901</v>
      </c>
      <c r="X419" s="60">
        <f t="shared" si="6"/>
        <v>7.9619839161791332E-3</v>
      </c>
    </row>
    <row r="420" spans="1:24" x14ac:dyDescent="0.25">
      <c r="A420" s="13">
        <v>1</v>
      </c>
      <c r="B420" s="13">
        <v>0</v>
      </c>
      <c r="C420" s="13">
        <v>0</v>
      </c>
      <c r="D420" s="13">
        <v>0</v>
      </c>
      <c r="E420" s="13">
        <v>0</v>
      </c>
      <c r="F420" s="13">
        <v>0</v>
      </c>
      <c r="G420" s="13">
        <v>1</v>
      </c>
      <c r="H420" s="13">
        <v>0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/>
      <c r="U420" s="14">
        <v>0</v>
      </c>
      <c r="V420" s="27">
        <f>SUMPRODUCT('Рис. 12'!B$2:T$2,'Рис. 22'!A420:S420)+'Рис. 12'!U$2</f>
        <v>7.489987116471758E-2</v>
      </c>
      <c r="W420" s="1">
        <f>SUMPRODUCT('Рис. 21'!B$2:T$2,'Рис. 22'!A420:S420)+'Рис. 21'!U$2</f>
        <v>-2.8464887417903713</v>
      </c>
      <c r="X420" s="60">
        <f t="shared" si="6"/>
        <v>5.486310267299753E-2</v>
      </c>
    </row>
    <row r="421" spans="1:24" x14ac:dyDescent="0.25">
      <c r="A421" s="13">
        <v>0</v>
      </c>
      <c r="B421" s="13">
        <v>1</v>
      </c>
      <c r="C421" s="13">
        <v>0</v>
      </c>
      <c r="D421" s="13">
        <v>1</v>
      </c>
      <c r="E421" s="13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/>
      <c r="U421" s="14">
        <v>0</v>
      </c>
      <c r="V421" s="27">
        <f>SUMPRODUCT('Рис. 12'!B$2:T$2,'Рис. 22'!A421:S421)+'Рис. 12'!U$2</f>
        <v>0.42990615970542806</v>
      </c>
      <c r="W421" s="1">
        <f>SUMPRODUCT('Рис. 21'!B$2:T$2,'Рис. 22'!A421:S421)+'Рис. 21'!U$2</f>
        <v>-0.34311298015331626</v>
      </c>
      <c r="X421" s="60">
        <f t="shared" si="6"/>
        <v>0.41505349570771527</v>
      </c>
    </row>
    <row r="422" spans="1:24" x14ac:dyDescent="0.25">
      <c r="A422" s="13">
        <v>1</v>
      </c>
      <c r="B422" s="13">
        <v>0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/>
      <c r="U422" s="14">
        <v>0</v>
      </c>
      <c r="V422" s="27">
        <f>SUMPRODUCT('Рис. 12'!B$2:T$2,'Рис. 22'!A422:S422)+'Рис. 12'!U$2</f>
        <v>0.2753210760854134</v>
      </c>
      <c r="W422" s="1">
        <f>SUMPRODUCT('Рис. 21'!B$2:T$2,'Рис. 22'!A422:S422)+'Рис. 21'!U$2</f>
        <v>-0.82098419947682633</v>
      </c>
      <c r="X422" s="60">
        <f t="shared" si="6"/>
        <v>0.3055547816078607</v>
      </c>
    </row>
    <row r="423" spans="1:24" x14ac:dyDescent="0.25">
      <c r="A423" s="13">
        <v>0</v>
      </c>
      <c r="B423" s="13">
        <v>1</v>
      </c>
      <c r="C423" s="13">
        <v>0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1</v>
      </c>
      <c r="T423" s="13"/>
      <c r="U423" s="14">
        <v>0</v>
      </c>
      <c r="V423" s="27">
        <f>SUMPRODUCT('Рис. 12'!B$2:T$2,'Рис. 22'!A423:S423)+'Рис. 12'!U$2</f>
        <v>0.60254299882657558</v>
      </c>
      <c r="W423" s="1">
        <f>SUMPRODUCT('Рис. 21'!B$2:T$2,'Рис. 22'!A423:S423)+'Рис. 21'!U$2</f>
        <v>1.7102377076036701</v>
      </c>
      <c r="X423" s="60">
        <f t="shared" si="6"/>
        <v>0.84686711346076859</v>
      </c>
    </row>
    <row r="424" spans="1:24" x14ac:dyDescent="0.25">
      <c r="A424" s="13">
        <v>1</v>
      </c>
      <c r="B424" s="13">
        <v>0</v>
      </c>
      <c r="C424" s="13">
        <v>0</v>
      </c>
      <c r="D424" s="13">
        <v>0</v>
      </c>
      <c r="E424" s="13">
        <v>0</v>
      </c>
      <c r="F424" s="13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1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/>
      <c r="U424" s="14">
        <v>0</v>
      </c>
      <c r="V424" s="27">
        <f>SUMPRODUCT('Рис. 12'!B$2:T$2,'Рис. 22'!A424:S424)+'Рис. 12'!U$2</f>
        <v>0.47296306459583176</v>
      </c>
      <c r="W424" s="1">
        <f>SUMPRODUCT('Рис. 21'!B$2:T$2,'Рис. 22'!A424:S424)+'Рис. 21'!U$2</f>
        <v>1.1145167426389637</v>
      </c>
      <c r="X424" s="60">
        <f t="shared" si="6"/>
        <v>0.75297021260735819</v>
      </c>
    </row>
    <row r="425" spans="1:24" x14ac:dyDescent="0.25">
      <c r="A425" s="13">
        <v>0</v>
      </c>
      <c r="B425" s="13">
        <v>1</v>
      </c>
      <c r="C425" s="13">
        <v>0</v>
      </c>
      <c r="D425" s="13">
        <v>1</v>
      </c>
      <c r="E425" s="13">
        <v>0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1</v>
      </c>
      <c r="P425" s="13">
        <v>0</v>
      </c>
      <c r="Q425" s="13">
        <v>0</v>
      </c>
      <c r="R425" s="13">
        <v>1</v>
      </c>
      <c r="S425" s="13">
        <v>0</v>
      </c>
      <c r="T425" s="13"/>
      <c r="U425" s="14">
        <v>0</v>
      </c>
      <c r="V425" s="27">
        <f>SUMPRODUCT('Рис. 12'!B$2:T$2,'Рис. 22'!A425:S425)+'Рис. 12'!U$2</f>
        <v>9.9225767178304169E-2</v>
      </c>
      <c r="W425" s="1">
        <f>SUMPRODUCT('Рис. 21'!B$2:T$2,'Рис. 22'!A425:S425)+'Рис. 21'!U$2</f>
        <v>-3.3513372771567513</v>
      </c>
      <c r="X425" s="60">
        <f t="shared" si="6"/>
        <v>3.3851400589135064E-2</v>
      </c>
    </row>
    <row r="426" spans="1:24" x14ac:dyDescent="0.25">
      <c r="A426" s="13">
        <v>1</v>
      </c>
      <c r="B426" s="13">
        <v>0</v>
      </c>
      <c r="C426" s="13">
        <v>1</v>
      </c>
      <c r="D426" s="13">
        <v>0</v>
      </c>
      <c r="E426" s="13">
        <v>0</v>
      </c>
      <c r="F426" s="13">
        <v>0</v>
      </c>
      <c r="G426" s="13">
        <v>1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1</v>
      </c>
      <c r="P426" s="13">
        <v>0</v>
      </c>
      <c r="Q426" s="13">
        <v>0</v>
      </c>
      <c r="R426" s="13">
        <v>0</v>
      </c>
      <c r="S426" s="13">
        <v>0</v>
      </c>
      <c r="T426" s="13"/>
      <c r="U426" s="14">
        <v>0</v>
      </c>
      <c r="V426" s="27">
        <f>SUMPRODUCT('Рис. 12'!B$2:T$2,'Рис. 22'!A426:S426)+'Рис. 12'!U$2</f>
        <v>5.356470392977114E-2</v>
      </c>
      <c r="W426" s="1">
        <f>SUMPRODUCT('Рис. 21'!B$2:T$2,'Рис. 22'!A426:S426)+'Рис. 21'!U$2</f>
        <v>-4.4421311898926001</v>
      </c>
      <c r="X426" s="60">
        <f t="shared" si="6"/>
        <v>1.1633885463802182E-2</v>
      </c>
    </row>
    <row r="427" spans="1:24" x14ac:dyDescent="0.25">
      <c r="A427" s="13">
        <v>0</v>
      </c>
      <c r="B427" s="13">
        <v>0</v>
      </c>
      <c r="C427" s="13">
        <v>0</v>
      </c>
      <c r="D427" s="13">
        <v>0</v>
      </c>
      <c r="E427" s="13">
        <v>0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/>
      <c r="U427" s="14">
        <v>0</v>
      </c>
      <c r="V427" s="27">
        <f>SUMPRODUCT('Рис. 12'!B$2:T$2,'Рис. 22'!A427:S427)+'Рис. 12'!U$2</f>
        <v>0.32532333047245715</v>
      </c>
      <c r="W427" s="1">
        <f>SUMPRODUCT('Рис. 21'!B$2:T$2,'Рис. 22'!A427:S427)+'Рис. 21'!U$2</f>
        <v>-0.24158104631680161</v>
      </c>
      <c r="X427" s="60">
        <f t="shared" si="6"/>
        <v>0.43989676358403007</v>
      </c>
    </row>
    <row r="428" spans="1:24" x14ac:dyDescent="0.25">
      <c r="A428" s="13">
        <v>0</v>
      </c>
      <c r="B428" s="13">
        <v>1</v>
      </c>
      <c r="C428" s="13">
        <v>0</v>
      </c>
      <c r="D428" s="13">
        <v>1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/>
      <c r="U428" s="14">
        <v>0</v>
      </c>
      <c r="V428" s="27">
        <f>SUMPRODUCT('Рис. 12'!B$2:T$2,'Рис. 22'!A428:S428)+'Рис. 12'!U$2</f>
        <v>0.42990615970542806</v>
      </c>
      <c r="W428" s="1">
        <f>SUMPRODUCT('Рис. 21'!B$2:T$2,'Рис. 22'!A428:S428)+'Рис. 21'!U$2</f>
        <v>-0.34311298015331626</v>
      </c>
      <c r="X428" s="60">
        <f t="shared" si="6"/>
        <v>0.41505349570771527</v>
      </c>
    </row>
    <row r="429" spans="1:24" x14ac:dyDescent="0.25">
      <c r="A429" s="13">
        <v>0</v>
      </c>
      <c r="B429" s="13">
        <v>1</v>
      </c>
      <c r="C429" s="13">
        <v>0</v>
      </c>
      <c r="D429" s="13">
        <v>0</v>
      </c>
      <c r="E429" s="13">
        <v>0</v>
      </c>
      <c r="F429" s="13">
        <v>1</v>
      </c>
      <c r="G429" s="13">
        <v>1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13"/>
      <c r="U429" s="14">
        <v>0</v>
      </c>
      <c r="V429" s="27">
        <f>SUMPRODUCT('Рис. 12'!B$2:T$2,'Рис. 22'!A429:S429)+'Рис. 12'!U$2</f>
        <v>-0.11064212492993625</v>
      </c>
      <c r="W429" s="1">
        <f>SUMPRODUCT('Рис. 21'!B$2:T$2,'Рис. 22'!A429:S429)+'Рис. 21'!U$2</f>
        <v>-4.6846807587009769</v>
      </c>
      <c r="X429" s="60">
        <f t="shared" si="6"/>
        <v>9.1511652952930359E-3</v>
      </c>
    </row>
    <row r="430" spans="1:24" x14ac:dyDescent="0.25">
      <c r="A430" s="13">
        <v>0</v>
      </c>
      <c r="B430" s="13">
        <v>0</v>
      </c>
      <c r="C430" s="13">
        <v>0</v>
      </c>
      <c r="D430" s="13">
        <v>0</v>
      </c>
      <c r="E430" s="13">
        <v>0</v>
      </c>
      <c r="F430" s="13">
        <v>0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/>
      <c r="U430" s="14">
        <v>0</v>
      </c>
      <c r="V430" s="27">
        <f>SUMPRODUCT('Рис. 12'!B$2:T$2,'Рис. 22'!A430:S430)+'Рис. 12'!U$2</f>
        <v>0.32532333047245715</v>
      </c>
      <c r="W430" s="1">
        <f>SUMPRODUCT('Рис. 21'!B$2:T$2,'Рис. 22'!A430:S430)+'Рис. 21'!U$2</f>
        <v>-0.24158104631680161</v>
      </c>
      <c r="X430" s="60">
        <f t="shared" si="6"/>
        <v>0.43989676358403007</v>
      </c>
    </row>
    <row r="431" spans="1:24" x14ac:dyDescent="0.25">
      <c r="A431" s="13">
        <v>0</v>
      </c>
      <c r="B431" s="13">
        <v>0</v>
      </c>
      <c r="C431" s="13">
        <v>1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/>
      <c r="U431" s="14">
        <v>0</v>
      </c>
      <c r="V431" s="27">
        <f>SUMPRODUCT('Рис. 12'!B$2:T$2,'Рис. 22'!A431:S431)+'Рис. 12'!U$2</f>
        <v>0.41985526191833283</v>
      </c>
      <c r="W431" s="1">
        <f>SUMPRODUCT('Рис. 21'!B$2:T$2,'Рис. 22'!A431:S431)+'Рис. 21'!U$2</f>
        <v>-0.39190899741383955</v>
      </c>
      <c r="X431" s="60">
        <f t="shared" si="6"/>
        <v>0.40325783303081747</v>
      </c>
    </row>
    <row r="432" spans="1:24" x14ac:dyDescent="0.25">
      <c r="A432" s="13">
        <v>0</v>
      </c>
      <c r="B432" s="13">
        <v>1</v>
      </c>
      <c r="C432" s="13">
        <v>0</v>
      </c>
      <c r="D432" s="13">
        <v>0</v>
      </c>
      <c r="E432" s="13">
        <v>0</v>
      </c>
      <c r="F432" s="13">
        <v>1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/>
      <c r="U432" s="14">
        <v>0</v>
      </c>
      <c r="V432" s="27">
        <f>SUMPRODUCT('Рис. 12'!B$2:T$2,'Рис. 22'!A432:S432)+'Рис. 12'!U$2</f>
        <v>8.9779079990759542E-2</v>
      </c>
      <c r="W432" s="1">
        <f>SUMPRODUCT('Рис. 21'!B$2:T$2,'Рис. 22'!A432:S432)+'Рис. 21'!U$2</f>
        <v>-2.6591762163874315</v>
      </c>
      <c r="X432" s="60">
        <f t="shared" si="6"/>
        <v>6.5425685782085713E-2</v>
      </c>
    </row>
    <row r="433" spans="1:24" x14ac:dyDescent="0.25">
      <c r="A433" s="13">
        <v>1</v>
      </c>
      <c r="B433" s="13">
        <v>0</v>
      </c>
      <c r="C433" s="13">
        <v>0</v>
      </c>
      <c r="D433" s="13">
        <v>0</v>
      </c>
      <c r="E433" s="13">
        <v>0</v>
      </c>
      <c r="F433" s="13">
        <v>1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1</v>
      </c>
      <c r="T433" s="13"/>
      <c r="U433" s="14">
        <v>0</v>
      </c>
      <c r="V433" s="27">
        <f>SUMPRODUCT('Рис. 12'!B$2:T$2,'Рис. 22'!A433:S433)+'Рис. 12'!U$2</f>
        <v>0.29605163745936364</v>
      </c>
      <c r="W433" s="1">
        <f>SUMPRODUCT('Рис. 21'!B$2:T$2,'Рис. 22'!A433:S433)+'Рис. 21'!U$2</f>
        <v>-1.0332928237666867</v>
      </c>
      <c r="X433" s="60">
        <f t="shared" si="6"/>
        <v>0.26244621980087557</v>
      </c>
    </row>
    <row r="434" spans="1:24" x14ac:dyDescent="0.25">
      <c r="A434" s="13">
        <v>0</v>
      </c>
      <c r="B434" s="13">
        <v>1</v>
      </c>
      <c r="C434" s="13">
        <v>1</v>
      </c>
      <c r="D434" s="13">
        <v>0</v>
      </c>
      <c r="E434" s="13">
        <v>0</v>
      </c>
      <c r="F434" s="13">
        <v>0</v>
      </c>
      <c r="G434" s="13">
        <v>1</v>
      </c>
      <c r="H434" s="13">
        <v>0</v>
      </c>
      <c r="I434" s="13">
        <v>1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/>
      <c r="U434" s="14">
        <v>0</v>
      </c>
      <c r="V434" s="27">
        <f>SUMPRODUCT('Рис. 12'!B$2:T$2,'Рис. 22'!A434:S434)+'Рис. 12'!U$2</f>
        <v>0.54059995462559174</v>
      </c>
      <c r="W434" s="1">
        <f>SUMPRODUCT('Рис. 21'!B$2:T$2,'Рис. 22'!A434:S434)+'Рис. 21'!U$2</f>
        <v>-6.62743205198702E-2</v>
      </c>
      <c r="X434" s="60">
        <f t="shared" si="6"/>
        <v>0.4834374817021217</v>
      </c>
    </row>
    <row r="435" spans="1:24" x14ac:dyDescent="0.25">
      <c r="A435" s="13">
        <v>1</v>
      </c>
      <c r="B435" s="13">
        <v>0</v>
      </c>
      <c r="C435" s="13">
        <v>0</v>
      </c>
      <c r="D435" s="13">
        <v>0</v>
      </c>
      <c r="E435" s="13">
        <v>0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1</v>
      </c>
      <c r="S435" s="13">
        <v>1</v>
      </c>
      <c r="T435" s="13"/>
      <c r="U435" s="14">
        <v>0</v>
      </c>
      <c r="V435" s="27">
        <f>SUMPRODUCT('Рис. 12'!B$2:T$2,'Рис. 22'!A435:S435)+'Рис. 12'!U$2</f>
        <v>0.32725502234399478</v>
      </c>
      <c r="W435" s="1">
        <f>SUMPRODUCT('Рис. 21'!B$2:T$2,'Рис. 22'!A435:S435)+'Рис. 21'!U$2</f>
        <v>-0.30534134962445064</v>
      </c>
      <c r="X435" s="60">
        <f t="shared" si="6"/>
        <v>0.42425226796440485</v>
      </c>
    </row>
    <row r="436" spans="1:24" x14ac:dyDescent="0.25">
      <c r="A436" s="13">
        <v>0</v>
      </c>
      <c r="B436" s="13">
        <v>0</v>
      </c>
      <c r="C436" s="13">
        <v>1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  <c r="J436" s="13">
        <v>0</v>
      </c>
      <c r="K436" s="13">
        <v>0</v>
      </c>
      <c r="L436" s="13">
        <v>0</v>
      </c>
      <c r="M436" s="13">
        <v>0</v>
      </c>
      <c r="N436" s="13">
        <v>1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/>
      <c r="U436" s="14">
        <v>0</v>
      </c>
      <c r="V436" s="27">
        <f>SUMPRODUCT('Рис. 12'!B$2:T$2,'Рис. 22'!A436:S436)+'Рис. 12'!U$2</f>
        <v>0.55477559980631641</v>
      </c>
      <c r="W436" s="1">
        <f>SUMPRODUCT('Рис. 21'!B$2:T$2,'Рис. 22'!A436:S436)+'Рис. 21'!U$2</f>
        <v>0.92007821736447104</v>
      </c>
      <c r="X436" s="60">
        <f t="shared" si="6"/>
        <v>0.71505804276006557</v>
      </c>
    </row>
    <row r="437" spans="1:24" x14ac:dyDescent="0.25">
      <c r="A437" s="13">
        <v>0</v>
      </c>
      <c r="B437" s="13">
        <v>0</v>
      </c>
      <c r="C437" s="13">
        <v>1</v>
      </c>
      <c r="D437" s="13">
        <v>0</v>
      </c>
      <c r="E437" s="13">
        <v>0</v>
      </c>
      <c r="F437" s="13">
        <v>0</v>
      </c>
      <c r="G437" s="13">
        <v>1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1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13"/>
      <c r="U437" s="14">
        <v>0</v>
      </c>
      <c r="V437" s="27">
        <f>SUMPRODUCT('Рис. 12'!B$2:T$2,'Рис. 22'!A437:S437)+'Рис. 12'!U$2</f>
        <v>0.40861683074342026</v>
      </c>
      <c r="W437" s="1">
        <f>SUMPRODUCT('Рис. 21'!B$2:T$2,'Рис. 22'!A437:S437)+'Рис. 21'!U$2</f>
        <v>-1.3131478730379877</v>
      </c>
      <c r="X437" s="60">
        <f t="shared" si="6"/>
        <v>0.21196056780042391</v>
      </c>
    </row>
    <row r="438" spans="1:24" x14ac:dyDescent="0.25">
      <c r="A438" s="13">
        <v>0</v>
      </c>
      <c r="B438" s="13">
        <v>0</v>
      </c>
      <c r="C438" s="13">
        <v>0</v>
      </c>
      <c r="D438" s="13">
        <v>1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13"/>
      <c r="U438" s="14">
        <v>0</v>
      </c>
      <c r="V438" s="27">
        <f>SUMPRODUCT('Рис. 12'!B$2:T$2,'Рис. 22'!A438:S438)+'Рис. 12'!U$2</f>
        <v>0.41943373145619278</v>
      </c>
      <c r="W438" s="1">
        <f>SUMPRODUCT('Рис. 21'!B$2:T$2,'Рис. 22'!A438:S438)+'Рис. 21'!U$2</f>
        <v>-0.21637908422316726</v>
      </c>
      <c r="X438" s="60">
        <f t="shared" si="6"/>
        <v>0.44611530477663064</v>
      </c>
    </row>
    <row r="439" spans="1:24" x14ac:dyDescent="0.25">
      <c r="A439" s="13">
        <v>0</v>
      </c>
      <c r="B439" s="13">
        <v>0</v>
      </c>
      <c r="C439" s="13">
        <v>0</v>
      </c>
      <c r="D439" s="13">
        <v>1</v>
      </c>
      <c r="E439" s="13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13"/>
      <c r="U439" s="14">
        <v>0</v>
      </c>
      <c r="V439" s="27">
        <f>SUMPRODUCT('Рис. 12'!B$2:T$2,'Рис. 22'!A439:S439)+'Рис. 12'!U$2</f>
        <v>0.41943373145619278</v>
      </c>
      <c r="W439" s="1">
        <f>SUMPRODUCT('Рис. 21'!B$2:T$2,'Рис. 22'!A439:S439)+'Рис. 21'!U$2</f>
        <v>-0.21637908422316726</v>
      </c>
      <c r="X439" s="60">
        <f t="shared" si="6"/>
        <v>0.44611530477663064</v>
      </c>
    </row>
    <row r="440" spans="1:24" x14ac:dyDescent="0.25">
      <c r="A440" s="13">
        <v>1</v>
      </c>
      <c r="B440" s="13">
        <v>0</v>
      </c>
      <c r="C440" s="13">
        <v>1</v>
      </c>
      <c r="D440" s="13">
        <v>0</v>
      </c>
      <c r="E440" s="13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1</v>
      </c>
      <c r="S440" s="13">
        <v>0</v>
      </c>
      <c r="T440" s="13"/>
      <c r="U440" s="14">
        <v>0</v>
      </c>
      <c r="V440" s="27">
        <f>SUMPRODUCT('Рис. 12'!B$2:T$2,'Рис. 22'!A440:S440)+'Рис. 12'!U$2</f>
        <v>0.15503971368498731</v>
      </c>
      <c r="W440" s="1">
        <f>SUMPRODUCT('Рис. 21'!B$2:T$2,'Рис. 22'!A440:S440)+'Рис. 21'!U$2</f>
        <v>-2.5342219505721091</v>
      </c>
      <c r="X440" s="60">
        <f t="shared" si="6"/>
        <v>7.3493645979266969E-2</v>
      </c>
    </row>
    <row r="441" spans="1:24" x14ac:dyDescent="0.25">
      <c r="A441" s="13">
        <v>1</v>
      </c>
      <c r="B441" s="13">
        <v>0</v>
      </c>
      <c r="C441" s="13">
        <v>0</v>
      </c>
      <c r="D441" s="13">
        <v>0</v>
      </c>
      <c r="E441" s="13">
        <v>0</v>
      </c>
      <c r="F441" s="13">
        <v>1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13"/>
      <c r="U441" s="14">
        <v>0</v>
      </c>
      <c r="V441" s="27">
        <f>SUMPRODUCT('Рис. 12'!B$2:T$2,'Рис. 22'!A441:S441)+'Рис. 12'!U$2</f>
        <v>2.9304397354480483E-2</v>
      </c>
      <c r="W441" s="1">
        <f>SUMPRODUCT('Рис. 21'!B$2:T$2,'Рис. 22'!A441:S441)+'Рис. 21'!U$2</f>
        <v>-3.1118454736173073</v>
      </c>
      <c r="X441" s="60">
        <f t="shared" si="6"/>
        <v>4.2621276619809009E-2</v>
      </c>
    </row>
    <row r="442" spans="1:24" x14ac:dyDescent="0.25">
      <c r="A442" s="13">
        <v>0</v>
      </c>
      <c r="B442" s="13">
        <v>0</v>
      </c>
      <c r="C442" s="13">
        <v>1</v>
      </c>
      <c r="D442" s="13">
        <v>0</v>
      </c>
      <c r="E442" s="13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1</v>
      </c>
      <c r="S442" s="13">
        <v>0</v>
      </c>
      <c r="T442" s="13"/>
      <c r="U442" s="14">
        <v>0</v>
      </c>
      <c r="V442" s="27">
        <f>SUMPRODUCT('Рис. 12'!B$2:T$2,'Рис. 22'!A442:S442)+'Рис. 12'!U$2</f>
        <v>0.20504196807203107</v>
      </c>
      <c r="W442" s="1">
        <f>SUMPRODUCT('Рис. 21'!B$2:T$2,'Рис. 22'!A442:S442)+'Рис. 21'!U$2</f>
        <v>-1.9548187974120843</v>
      </c>
      <c r="X442" s="60">
        <f t="shared" si="6"/>
        <v>0.124028867313573</v>
      </c>
    </row>
    <row r="443" spans="1:24" x14ac:dyDescent="0.25">
      <c r="A443" s="13">
        <v>0</v>
      </c>
      <c r="B443" s="13">
        <v>0</v>
      </c>
      <c r="C443" s="13">
        <v>0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1</v>
      </c>
      <c r="R443" s="13">
        <v>0</v>
      </c>
      <c r="S443" s="13">
        <v>0</v>
      </c>
      <c r="T443" s="13"/>
      <c r="U443" s="14">
        <v>0</v>
      </c>
      <c r="V443" s="27">
        <f>SUMPRODUCT('Рис. 12'!B$2:T$2,'Рис. 22'!A443:S443)+'Рис. 12'!U$2</f>
        <v>0.50268285325717776</v>
      </c>
      <c r="W443" s="1">
        <f>SUMPRODUCT('Рис. 21'!B$2:T$2,'Рис. 22'!A443:S443)+'Рис. 21'!U$2</f>
        <v>1.1446878733480375</v>
      </c>
      <c r="X443" s="60">
        <f t="shared" si="6"/>
        <v>0.75853929817652543</v>
      </c>
    </row>
    <row r="444" spans="1:24" x14ac:dyDescent="0.25">
      <c r="A444" s="13">
        <v>0</v>
      </c>
      <c r="B444" s="13">
        <v>0</v>
      </c>
      <c r="C444" s="13">
        <v>1</v>
      </c>
      <c r="D444" s="13">
        <v>0</v>
      </c>
      <c r="E444" s="13">
        <v>0</v>
      </c>
      <c r="F444" s="13">
        <v>0</v>
      </c>
      <c r="G444" s="13">
        <v>1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1</v>
      </c>
      <c r="T444" s="13"/>
      <c r="U444" s="14">
        <v>0</v>
      </c>
      <c r="V444" s="27">
        <f>SUMPRODUCT('Рис. 12'!B$2:T$2,'Рис. 22'!A444:S444)+'Рис. 12'!U$2</f>
        <v>0.48618129710252017</v>
      </c>
      <c r="W444" s="1">
        <f>SUMPRODUCT('Рис. 21'!B$2:T$2,'Рис. 22'!A444:S444)+'Рис. 21'!U$2</f>
        <v>-0.33886088987676383</v>
      </c>
      <c r="X444" s="60">
        <f t="shared" si="6"/>
        <v>0.41608620704166588</v>
      </c>
    </row>
    <row r="445" spans="1:24" x14ac:dyDescent="0.25">
      <c r="A445" s="13">
        <v>0</v>
      </c>
      <c r="B445" s="13">
        <v>1</v>
      </c>
      <c r="C445" s="13">
        <v>0</v>
      </c>
      <c r="D445" s="13">
        <v>1</v>
      </c>
      <c r="E445" s="13">
        <v>0</v>
      </c>
      <c r="F445" s="13">
        <v>1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/>
      <c r="U445" s="14">
        <v>0</v>
      </c>
      <c r="V445" s="27">
        <f>SUMPRODUCT('Рис. 12'!B$2:T$2,'Рис. 22'!A445:S445)+'Рис. 12'!U$2</f>
        <v>0.18388948097449515</v>
      </c>
      <c r="W445" s="1">
        <f>SUMPRODUCT('Рис. 21'!B$2:T$2,'Рис. 22'!A445:S445)+'Рис. 21'!U$2</f>
        <v>-2.6339742542937974</v>
      </c>
      <c r="X445" s="60">
        <f t="shared" si="6"/>
        <v>6.6983644422511271E-2</v>
      </c>
    </row>
    <row r="446" spans="1:24" x14ac:dyDescent="0.25">
      <c r="A446" s="13">
        <v>1</v>
      </c>
      <c r="B446" s="13">
        <v>0</v>
      </c>
      <c r="C446" s="13">
        <v>0</v>
      </c>
      <c r="D446" s="13">
        <v>0</v>
      </c>
      <c r="E446" s="13">
        <v>0</v>
      </c>
      <c r="F446" s="13">
        <v>1</v>
      </c>
      <c r="G446" s="13">
        <v>1</v>
      </c>
      <c r="H446" s="13">
        <v>0</v>
      </c>
      <c r="I446" s="13">
        <v>0</v>
      </c>
      <c r="J446" s="13">
        <v>1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13"/>
      <c r="U446" s="14">
        <v>0</v>
      </c>
      <c r="V446" s="27">
        <f>SUMPRODUCT('Рис. 12'!B$2:T$2,'Рис. 22'!A446:S446)+'Рис. 12'!U$2</f>
        <v>8.4559099813696803E-2</v>
      </c>
      <c r="W446" s="1">
        <f>SUMPRODUCT('Рис. 21'!B$2:T$2,'Рис. 22'!A446:S446)+'Рис. 21'!U$2</f>
        <v>-2.1868626809389737</v>
      </c>
      <c r="X446" s="60">
        <f t="shared" si="6"/>
        <v>0.10093644362977322</v>
      </c>
    </row>
    <row r="447" spans="1:24" x14ac:dyDescent="0.25">
      <c r="A447" s="13">
        <v>1</v>
      </c>
      <c r="B447" s="13">
        <v>0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1</v>
      </c>
      <c r="P447" s="13">
        <v>0</v>
      </c>
      <c r="Q447" s="13">
        <v>0</v>
      </c>
      <c r="R447" s="13">
        <v>0</v>
      </c>
      <c r="S447" s="13">
        <v>0</v>
      </c>
      <c r="T447" s="13"/>
      <c r="U447" s="14">
        <v>0</v>
      </c>
      <c r="V447" s="27">
        <f>SUMPRODUCT('Рис. 12'!B$2:T$2,'Рис. 22'!A447:S447)+'Рис. 12'!U$2</f>
        <v>0.15945397740459125</v>
      </c>
      <c r="W447" s="1">
        <f>SUMPRODUCT('Рис. 21'!B$2:T$2,'Рис. 22'!A447:S447)+'Рис. 21'!U$2</f>
        <v>-2.2662986964820169</v>
      </c>
      <c r="X447" s="60">
        <f t="shared" si="6"/>
        <v>9.3952815052950389E-2</v>
      </c>
    </row>
    <row r="448" spans="1:24" x14ac:dyDescent="0.25">
      <c r="A448" s="13">
        <v>0</v>
      </c>
      <c r="B448" s="13">
        <v>1</v>
      </c>
      <c r="C448" s="13">
        <v>0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13"/>
      <c r="U448" s="14">
        <v>0</v>
      </c>
      <c r="V448" s="27">
        <f>SUMPRODUCT('Рис. 12'!B$2:T$2,'Рис. 22'!A448:S448)+'Рис. 12'!U$2</f>
        <v>0.33579575872169243</v>
      </c>
      <c r="W448" s="1">
        <f>SUMPRODUCT('Рис. 21'!B$2:T$2,'Рис. 22'!A448:S448)+'Рис. 21'!U$2</f>
        <v>-0.36831494224695061</v>
      </c>
      <c r="X448" s="60">
        <f t="shared" si="6"/>
        <v>0.40894825359117204</v>
      </c>
    </row>
    <row r="449" spans="1:24" x14ac:dyDescent="0.25">
      <c r="A449" s="13">
        <v>0</v>
      </c>
      <c r="B449" s="13">
        <v>0</v>
      </c>
      <c r="C449" s="13">
        <v>0</v>
      </c>
      <c r="D449" s="13">
        <v>1</v>
      </c>
      <c r="E449" s="13">
        <v>0</v>
      </c>
      <c r="F449" s="13">
        <v>0</v>
      </c>
      <c r="G449" s="13">
        <v>0</v>
      </c>
      <c r="H449" s="13">
        <v>0</v>
      </c>
      <c r="I449" s="13">
        <v>1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13"/>
      <c r="U449" s="14">
        <v>0</v>
      </c>
      <c r="V449" s="27">
        <f>SUMPRODUCT('Рис. 12'!B$2:T$2,'Рис. 22'!A449:S449)+'Рис. 12'!U$2</f>
        <v>0.73012720083491223</v>
      </c>
      <c r="W449" s="1">
        <f>SUMPRODUCT('Рис. 21'!B$2:T$2,'Рис. 22'!A449:S449)+'Рис. 21'!U$2</f>
        <v>2.2614940309144957</v>
      </c>
      <c r="X449" s="60">
        <f t="shared" si="6"/>
        <v>0.9056373858087905</v>
      </c>
    </row>
    <row r="450" spans="1:24" x14ac:dyDescent="0.25">
      <c r="A450" s="13">
        <v>0</v>
      </c>
      <c r="B450" s="13">
        <v>0</v>
      </c>
      <c r="C450" s="13">
        <v>1</v>
      </c>
      <c r="D450" s="13">
        <v>0</v>
      </c>
      <c r="E450" s="13">
        <v>0</v>
      </c>
      <c r="F450" s="13">
        <v>1</v>
      </c>
      <c r="G450" s="13">
        <v>1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1</v>
      </c>
      <c r="Q450" s="13">
        <v>0</v>
      </c>
      <c r="R450" s="13">
        <v>0</v>
      </c>
      <c r="S450" s="13">
        <v>1</v>
      </c>
      <c r="T450" s="13"/>
      <c r="U450" s="14">
        <v>0</v>
      </c>
      <c r="V450" s="27">
        <f>SUMPRODUCT('Рис. 12'!B$2:T$2,'Рис. 22'!A450:S450)+'Рис. 12'!U$2</f>
        <v>0.43587055334721925</v>
      </c>
      <c r="W450" s="1">
        <f>SUMPRODUCT('Рис. 21'!B$2:T$2,'Рис. 22'!A450:S450)+'Рис. 21'!U$2</f>
        <v>-0.83097653826003359</v>
      </c>
      <c r="X450" s="60">
        <f t="shared" si="6"/>
        <v>0.30343862589787945</v>
      </c>
    </row>
    <row r="451" spans="1:24" x14ac:dyDescent="0.25">
      <c r="A451" s="13">
        <v>1</v>
      </c>
      <c r="B451" s="13">
        <v>0</v>
      </c>
      <c r="C451" s="13">
        <v>0</v>
      </c>
      <c r="D451" s="13">
        <v>0</v>
      </c>
      <c r="E451" s="13">
        <v>0</v>
      </c>
      <c r="F451" s="13">
        <v>1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/>
      <c r="U451" s="14">
        <v>0</v>
      </c>
      <c r="V451" s="27">
        <f>SUMPRODUCT('Рис. 12'!B$2:T$2,'Рис. 22'!A451:S451)+'Рис. 12'!U$2</f>
        <v>2.9304397354480483E-2</v>
      </c>
      <c r="W451" s="1">
        <f>SUMPRODUCT('Рис. 21'!B$2:T$2,'Рис. 22'!A451:S451)+'Рис. 21'!U$2</f>
        <v>-3.1118454736173073</v>
      </c>
      <c r="X451" s="60">
        <f t="shared" ref="X451:X514" si="7">EXP(W451)/(1+EXP(W451))</f>
        <v>4.2621276619809009E-2</v>
      </c>
    </row>
    <row r="452" spans="1:24" x14ac:dyDescent="0.25">
      <c r="A452" s="13">
        <v>1</v>
      </c>
      <c r="B452" s="13">
        <v>0</v>
      </c>
      <c r="C452" s="13">
        <v>0</v>
      </c>
      <c r="D452" s="13">
        <v>1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/>
      <c r="U452" s="14">
        <v>0</v>
      </c>
      <c r="V452" s="27">
        <f>SUMPRODUCT('Рис. 12'!B$2:T$2,'Рис. 22'!A452:S452)+'Рис. 12'!U$2</f>
        <v>0.36943147706914903</v>
      </c>
      <c r="W452" s="1">
        <f>SUMPRODUCT('Рис. 21'!B$2:T$2,'Рис. 22'!A452:S452)+'Рис. 21'!U$2</f>
        <v>-0.79578223738319198</v>
      </c>
      <c r="X452" s="60">
        <f t="shared" si="7"/>
        <v>0.31092846135341967</v>
      </c>
    </row>
    <row r="453" spans="1:24" x14ac:dyDescent="0.25">
      <c r="A453" s="13">
        <v>0</v>
      </c>
      <c r="B453" s="13">
        <v>0</v>
      </c>
      <c r="C453" s="13">
        <v>0</v>
      </c>
      <c r="D453" s="13">
        <v>0</v>
      </c>
      <c r="E453" s="13">
        <v>0</v>
      </c>
      <c r="F453" s="13">
        <v>0</v>
      </c>
      <c r="G453" s="13">
        <v>1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13"/>
      <c r="U453" s="14">
        <v>0</v>
      </c>
      <c r="V453" s="27">
        <f>SUMPRODUCT('Рис. 12'!B$2:T$2,'Рис. 22'!A453:S453)+'Рис. 12'!U$2</f>
        <v>0.12490212555176133</v>
      </c>
      <c r="W453" s="1">
        <f>SUMPRODUCT('Рис. 21'!B$2:T$2,'Рис. 22'!A453:S453)+'Рис. 21'!U$2</f>
        <v>-2.2670855886303465</v>
      </c>
      <c r="X453" s="60">
        <f t="shared" si="7"/>
        <v>9.388585172017451E-2</v>
      </c>
    </row>
    <row r="454" spans="1:24" x14ac:dyDescent="0.25">
      <c r="A454" s="13">
        <v>0</v>
      </c>
      <c r="B454" s="13">
        <v>0</v>
      </c>
      <c r="C454" s="13">
        <v>0</v>
      </c>
      <c r="D454" s="13">
        <v>0</v>
      </c>
      <c r="E454" s="13">
        <v>0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/>
      <c r="U454" s="14">
        <v>0</v>
      </c>
      <c r="V454" s="27">
        <f>SUMPRODUCT('Рис. 12'!B$2:T$2,'Рис. 22'!A454:S454)+'Рис. 12'!U$2</f>
        <v>0.32532333047245715</v>
      </c>
      <c r="W454" s="1">
        <f>SUMPRODUCT('Рис. 21'!B$2:T$2,'Рис. 22'!A454:S454)+'Рис. 21'!U$2</f>
        <v>-0.24158104631680161</v>
      </c>
      <c r="X454" s="60">
        <f t="shared" si="7"/>
        <v>0.43989676358403007</v>
      </c>
    </row>
    <row r="455" spans="1:24" x14ac:dyDescent="0.25">
      <c r="A455" s="13">
        <v>0</v>
      </c>
      <c r="B455" s="13">
        <v>0</v>
      </c>
      <c r="C455" s="13">
        <v>1</v>
      </c>
      <c r="D455" s="13">
        <v>0</v>
      </c>
      <c r="E455" s="13">
        <v>0</v>
      </c>
      <c r="F455" s="13">
        <v>0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/>
      <c r="U455" s="14">
        <v>0</v>
      </c>
      <c r="V455" s="27">
        <f>SUMPRODUCT('Рис. 12'!B$2:T$2,'Рис. 22'!A455:S455)+'Рис. 12'!U$2</f>
        <v>0.41985526191833283</v>
      </c>
      <c r="W455" s="1">
        <f>SUMPRODUCT('Рис. 21'!B$2:T$2,'Рис. 22'!A455:S455)+'Рис. 21'!U$2</f>
        <v>-0.39190899741383955</v>
      </c>
      <c r="X455" s="60">
        <f t="shared" si="7"/>
        <v>0.40325783303081747</v>
      </c>
    </row>
    <row r="456" spans="1:24" x14ac:dyDescent="0.25">
      <c r="A456" s="13">
        <v>1</v>
      </c>
      <c r="B456" s="13">
        <v>0</v>
      </c>
      <c r="C456" s="13">
        <v>1</v>
      </c>
      <c r="D456" s="13">
        <v>0</v>
      </c>
      <c r="E456" s="13">
        <v>0</v>
      </c>
      <c r="F456" s="13">
        <v>0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1</v>
      </c>
      <c r="S456" s="13">
        <v>0</v>
      </c>
      <c r="T456" s="13"/>
      <c r="U456" s="14">
        <v>0</v>
      </c>
      <c r="V456" s="27">
        <f>SUMPRODUCT('Рис. 12'!B$2:T$2,'Рис. 22'!A456:S456)+'Рис. 12'!U$2</f>
        <v>0.15503971368498731</v>
      </c>
      <c r="W456" s="1">
        <f>SUMPRODUCT('Рис. 21'!B$2:T$2,'Рис. 22'!A456:S456)+'Рис. 21'!U$2</f>
        <v>-2.5342219505721091</v>
      </c>
      <c r="X456" s="60">
        <f t="shared" si="7"/>
        <v>7.3493645979266969E-2</v>
      </c>
    </row>
    <row r="457" spans="1:24" x14ac:dyDescent="0.25">
      <c r="A457" s="13">
        <v>0</v>
      </c>
      <c r="B457" s="13">
        <v>1</v>
      </c>
      <c r="C457" s="13">
        <v>1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1</v>
      </c>
      <c r="S457" s="13">
        <v>0</v>
      </c>
      <c r="T457" s="13"/>
      <c r="U457" s="14">
        <v>0</v>
      </c>
      <c r="V457" s="27">
        <f>SUMPRODUCT('Рис. 12'!B$2:T$2,'Рис. 22'!A457:S457)+'Рис. 12'!U$2</f>
        <v>0.21551439632126634</v>
      </c>
      <c r="W457" s="1">
        <f>SUMPRODUCT('Рис. 21'!B$2:T$2,'Рис. 22'!A457:S457)+'Рис. 21'!U$2</f>
        <v>-2.0815526933422333</v>
      </c>
      <c r="X457" s="60">
        <f t="shared" si="7"/>
        <v>0.11090277342827884</v>
      </c>
    </row>
    <row r="458" spans="1:24" x14ac:dyDescent="0.25">
      <c r="A458" s="13">
        <v>0</v>
      </c>
      <c r="B458" s="13">
        <v>0</v>
      </c>
      <c r="C458" s="13">
        <v>1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1</v>
      </c>
      <c r="P458" s="13">
        <v>0</v>
      </c>
      <c r="Q458" s="13">
        <v>0</v>
      </c>
      <c r="R458" s="13">
        <v>0</v>
      </c>
      <c r="S458" s="13">
        <v>0</v>
      </c>
      <c r="T458" s="13"/>
      <c r="U458" s="14">
        <v>0</v>
      </c>
      <c r="V458" s="27">
        <f>SUMPRODUCT('Рис. 12'!B$2:T$2,'Рис. 22'!A458:S458)+'Рис. 12'!U$2</f>
        <v>0.30398816323751071</v>
      </c>
      <c r="W458" s="1">
        <f>SUMPRODUCT('Рис. 21'!B$2:T$2,'Рис. 22'!A458:S458)+'Рис. 21'!U$2</f>
        <v>-1.83722349441903</v>
      </c>
      <c r="X458" s="60">
        <f t="shared" si="7"/>
        <v>0.13737999602502232</v>
      </c>
    </row>
    <row r="459" spans="1:24" x14ac:dyDescent="0.25">
      <c r="A459" s="13">
        <v>1</v>
      </c>
      <c r="B459" s="13">
        <v>0</v>
      </c>
      <c r="C459" s="13">
        <v>0</v>
      </c>
      <c r="D459" s="13">
        <v>0</v>
      </c>
      <c r="E459" s="13">
        <v>0</v>
      </c>
      <c r="F459" s="13">
        <v>0</v>
      </c>
      <c r="G459" s="13">
        <v>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/>
      <c r="U459" s="14">
        <v>0</v>
      </c>
      <c r="V459" s="27">
        <f>SUMPRODUCT('Рис. 12'!B$2:T$2,'Рис. 22'!A459:S459)+'Рис. 12'!U$2</f>
        <v>0.2753210760854134</v>
      </c>
      <c r="W459" s="1">
        <f>SUMPRODUCT('Рис. 21'!B$2:T$2,'Рис. 22'!A459:S459)+'Рис. 21'!U$2</f>
        <v>-0.82098419947682633</v>
      </c>
      <c r="X459" s="60">
        <f t="shared" si="7"/>
        <v>0.3055547816078607</v>
      </c>
    </row>
    <row r="460" spans="1:24" x14ac:dyDescent="0.25">
      <c r="A460" s="13">
        <v>0</v>
      </c>
      <c r="B460" s="13">
        <v>1</v>
      </c>
      <c r="C460" s="13">
        <v>1</v>
      </c>
      <c r="D460" s="13">
        <v>0</v>
      </c>
      <c r="E460" s="13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/>
      <c r="U460" s="14">
        <v>0</v>
      </c>
      <c r="V460" s="27">
        <f>SUMPRODUCT('Рис. 12'!B$2:T$2,'Рис. 22'!A460:S460)+'Рис. 12'!U$2</f>
        <v>0.43032769016756811</v>
      </c>
      <c r="W460" s="1">
        <f>SUMPRODUCT('Рис. 21'!B$2:T$2,'Рис. 22'!A460:S460)+'Рис. 21'!U$2</f>
        <v>-0.5186428933439885</v>
      </c>
      <c r="X460" s="60">
        <f t="shared" si="7"/>
        <v>0.37316962533031278</v>
      </c>
    </row>
    <row r="461" spans="1:24" x14ac:dyDescent="0.25">
      <c r="A461" s="13">
        <v>0</v>
      </c>
      <c r="B461" s="13">
        <v>0</v>
      </c>
      <c r="C461" s="13">
        <v>1</v>
      </c>
      <c r="D461" s="13">
        <v>0</v>
      </c>
      <c r="E461" s="13">
        <v>0</v>
      </c>
      <c r="F461" s="13">
        <v>0</v>
      </c>
      <c r="G461" s="13">
        <v>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1</v>
      </c>
      <c r="S461" s="13">
        <v>0</v>
      </c>
      <c r="T461" s="13"/>
      <c r="U461" s="14">
        <v>0</v>
      </c>
      <c r="V461" s="27">
        <f>SUMPRODUCT('Рис. 12'!B$2:T$2,'Рис. 22'!A461:S461)+'Рис. 12'!U$2</f>
        <v>0.20504196807203107</v>
      </c>
      <c r="W461" s="1">
        <f>SUMPRODUCT('Рис. 21'!B$2:T$2,'Рис. 22'!A461:S461)+'Рис. 21'!U$2</f>
        <v>-1.9548187974120843</v>
      </c>
      <c r="X461" s="60">
        <f t="shared" si="7"/>
        <v>0.124028867313573</v>
      </c>
    </row>
    <row r="462" spans="1:24" x14ac:dyDescent="0.25">
      <c r="A462" s="13">
        <v>0</v>
      </c>
      <c r="B462" s="13">
        <v>1</v>
      </c>
      <c r="C462" s="13">
        <v>0</v>
      </c>
      <c r="D462" s="13">
        <v>1</v>
      </c>
      <c r="E462" s="13">
        <v>0</v>
      </c>
      <c r="F462" s="13">
        <v>1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/>
      <c r="U462" s="14">
        <v>0</v>
      </c>
      <c r="V462" s="27">
        <f>SUMPRODUCT('Рис. 12'!B$2:T$2,'Рис. 22'!A462:S462)+'Рис. 12'!U$2</f>
        <v>0.18388948097449515</v>
      </c>
      <c r="W462" s="1">
        <f>SUMPRODUCT('Рис. 21'!B$2:T$2,'Рис. 22'!A462:S462)+'Рис. 21'!U$2</f>
        <v>-2.6339742542937974</v>
      </c>
      <c r="X462" s="60">
        <f t="shared" si="7"/>
        <v>6.6983644422511271E-2</v>
      </c>
    </row>
    <row r="463" spans="1:24" x14ac:dyDescent="0.25">
      <c r="A463" s="13">
        <v>1</v>
      </c>
      <c r="B463" s="13">
        <v>0</v>
      </c>
      <c r="C463" s="13">
        <v>1</v>
      </c>
      <c r="D463" s="13">
        <v>0</v>
      </c>
      <c r="E463" s="13">
        <v>0</v>
      </c>
      <c r="F463" s="13">
        <v>1</v>
      </c>
      <c r="G463" s="13">
        <v>1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13"/>
      <c r="U463" s="14">
        <v>0</v>
      </c>
      <c r="V463" s="27">
        <f>SUMPRODUCT('Рис. 12'!B$2:T$2,'Рис. 22'!A463:S463)+'Рис. 12'!U$2</f>
        <v>-7.6584876120339651E-2</v>
      </c>
      <c r="W463" s="1">
        <f>SUMPRODUCT('Рис. 21'!B$2:T$2,'Рис. 22'!A463:S463)+'Рис. 21'!U$2</f>
        <v>-5.2876779670278902</v>
      </c>
      <c r="X463" s="60">
        <f t="shared" si="7"/>
        <v>5.0280717310141566E-3</v>
      </c>
    </row>
    <row r="464" spans="1:24" x14ac:dyDescent="0.25">
      <c r="A464" s="13">
        <v>1</v>
      </c>
      <c r="B464" s="13">
        <v>0</v>
      </c>
      <c r="C464" s="13">
        <v>0</v>
      </c>
      <c r="D464" s="13">
        <v>1</v>
      </c>
      <c r="E464" s="13">
        <v>0</v>
      </c>
      <c r="F464" s="13">
        <v>0</v>
      </c>
      <c r="G464" s="13">
        <v>1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0</v>
      </c>
      <c r="S464" s="13">
        <v>0</v>
      </c>
      <c r="T464" s="13"/>
      <c r="U464" s="14">
        <v>0</v>
      </c>
      <c r="V464" s="27">
        <f>SUMPRODUCT('Рис. 12'!B$2:T$2,'Рис. 22'!A464:S464)+'Рис. 12'!U$2</f>
        <v>0.16901027214845321</v>
      </c>
      <c r="W464" s="1">
        <f>SUMPRODUCT('Рис. 21'!B$2:T$2,'Рис. 22'!A464:S464)+'Рис. 21'!U$2</f>
        <v>-2.8212867796967367</v>
      </c>
      <c r="X464" s="60">
        <f t="shared" si="7"/>
        <v>5.6184659310777332E-2</v>
      </c>
    </row>
    <row r="465" spans="1:24" x14ac:dyDescent="0.25">
      <c r="A465" s="13">
        <v>0</v>
      </c>
      <c r="B465" s="13">
        <v>0</v>
      </c>
      <c r="C465" s="13">
        <v>1</v>
      </c>
      <c r="D465" s="13">
        <v>0</v>
      </c>
      <c r="E465" s="13">
        <v>0</v>
      </c>
      <c r="F465" s="13">
        <v>1</v>
      </c>
      <c r="G465" s="13">
        <v>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1</v>
      </c>
      <c r="P465" s="13">
        <v>0</v>
      </c>
      <c r="Q465" s="13">
        <v>0</v>
      </c>
      <c r="R465" s="13">
        <v>0</v>
      </c>
      <c r="S465" s="13">
        <v>0</v>
      </c>
      <c r="T465" s="13"/>
      <c r="U465" s="14">
        <v>0</v>
      </c>
      <c r="V465" s="27">
        <f>SUMPRODUCT('Рис. 12'!B$2:T$2,'Рис. 22'!A465:S465)+'Рис. 12'!U$2</f>
        <v>5.7971484506577797E-2</v>
      </c>
      <c r="W465" s="1">
        <f>SUMPRODUCT('Рис. 21'!B$2:T$2,'Рис. 22'!A465:S465)+'Рис. 21'!U$2</f>
        <v>-4.1280847685595115</v>
      </c>
      <c r="X465" s="60">
        <f t="shared" si="7"/>
        <v>1.5858176700748409E-2</v>
      </c>
    </row>
    <row r="466" spans="1:24" x14ac:dyDescent="0.25">
      <c r="A466" s="13">
        <v>1</v>
      </c>
      <c r="B466" s="13">
        <v>0</v>
      </c>
      <c r="C466" s="13">
        <v>1</v>
      </c>
      <c r="D466" s="13">
        <v>0</v>
      </c>
      <c r="E466" s="13">
        <v>0</v>
      </c>
      <c r="F466" s="13">
        <v>1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13"/>
      <c r="U466" s="14">
        <v>0</v>
      </c>
      <c r="V466" s="27">
        <f>SUMPRODUCT('Рис. 12'!B$2:T$2,'Рис. 22'!A466:S466)+'Рис. 12'!U$2</f>
        <v>0.12383632880035617</v>
      </c>
      <c r="W466" s="1">
        <f>SUMPRODUCT('Рис. 21'!B$2:T$2,'Рис. 22'!A466:S466)+'Рис. 21'!U$2</f>
        <v>-3.2621734247143452</v>
      </c>
      <c r="X466" s="60">
        <f t="shared" si="7"/>
        <v>3.6891907795608338E-2</v>
      </c>
    </row>
    <row r="467" spans="1:24" x14ac:dyDescent="0.25">
      <c r="A467" s="13">
        <v>0</v>
      </c>
      <c r="B467" s="13">
        <v>0</v>
      </c>
      <c r="C467" s="13">
        <v>1</v>
      </c>
      <c r="D467" s="13">
        <v>0</v>
      </c>
      <c r="E467" s="13">
        <v>0</v>
      </c>
      <c r="F467" s="13">
        <v>0</v>
      </c>
      <c r="G467" s="13">
        <v>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1</v>
      </c>
      <c r="S467" s="13">
        <v>0</v>
      </c>
      <c r="T467" s="13"/>
      <c r="U467" s="14">
        <v>0</v>
      </c>
      <c r="V467" s="27">
        <f>SUMPRODUCT('Рис. 12'!B$2:T$2,'Рис. 22'!A467:S467)+'Рис. 12'!U$2</f>
        <v>0.20504196807203107</v>
      </c>
      <c r="W467" s="1">
        <f>SUMPRODUCT('Рис. 21'!B$2:T$2,'Рис. 22'!A467:S467)+'Рис. 21'!U$2</f>
        <v>-1.9548187974120843</v>
      </c>
      <c r="X467" s="60">
        <f t="shared" si="7"/>
        <v>0.124028867313573</v>
      </c>
    </row>
    <row r="468" spans="1:24" x14ac:dyDescent="0.25">
      <c r="A468" s="13">
        <v>1</v>
      </c>
      <c r="B468" s="13">
        <v>0</v>
      </c>
      <c r="C468" s="13">
        <v>1</v>
      </c>
      <c r="D468" s="13">
        <v>0</v>
      </c>
      <c r="E468" s="13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/>
      <c r="U468" s="14">
        <v>0</v>
      </c>
      <c r="V468" s="27">
        <f>SUMPRODUCT('Рис. 12'!B$2:T$2,'Рис. 22'!A468:S468)+'Рис. 12'!U$2</f>
        <v>0.36985300753128908</v>
      </c>
      <c r="W468" s="1">
        <f>SUMPRODUCT('Рис. 21'!B$2:T$2,'Рис. 22'!A468:S468)+'Рис. 21'!U$2</f>
        <v>-0.97131215057386422</v>
      </c>
      <c r="X468" s="60">
        <f t="shared" si="7"/>
        <v>0.27461904003884419</v>
      </c>
    </row>
    <row r="469" spans="1:24" x14ac:dyDescent="0.25">
      <c r="A469" s="13">
        <v>1</v>
      </c>
      <c r="B469" s="13">
        <v>0</v>
      </c>
      <c r="C469" s="13">
        <v>0</v>
      </c>
      <c r="D469" s="13">
        <v>0</v>
      </c>
      <c r="E469" s="13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/>
      <c r="U469" s="14">
        <v>0</v>
      </c>
      <c r="V469" s="27">
        <f>SUMPRODUCT('Рис. 12'!B$2:T$2,'Рис. 22'!A469:S469)+'Рис. 12'!U$2</f>
        <v>0.2753210760854134</v>
      </c>
      <c r="W469" s="1">
        <f>SUMPRODUCT('Рис. 21'!B$2:T$2,'Рис. 22'!A469:S469)+'Рис. 21'!U$2</f>
        <v>-0.82098419947682633</v>
      </c>
      <c r="X469" s="60">
        <f t="shared" si="7"/>
        <v>0.3055547816078607</v>
      </c>
    </row>
    <row r="470" spans="1:24" x14ac:dyDescent="0.25">
      <c r="A470" s="13">
        <v>0</v>
      </c>
      <c r="B470" s="13">
        <v>0</v>
      </c>
      <c r="C470" s="13">
        <v>1</v>
      </c>
      <c r="D470" s="13">
        <v>0</v>
      </c>
      <c r="E470" s="13">
        <v>0</v>
      </c>
      <c r="F470" s="13">
        <v>0</v>
      </c>
      <c r="G470" s="13">
        <v>1</v>
      </c>
      <c r="H470" s="13">
        <v>0</v>
      </c>
      <c r="I470" s="13">
        <v>0</v>
      </c>
      <c r="J470" s="13">
        <v>0</v>
      </c>
      <c r="K470" s="13">
        <v>1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0</v>
      </c>
      <c r="S470" s="13">
        <v>0</v>
      </c>
      <c r="T470" s="13"/>
      <c r="U470" s="14">
        <v>0</v>
      </c>
      <c r="V470" s="27">
        <f>SUMPRODUCT('Рис. 12'!B$2:T$2,'Рис. 22'!A470:S470)+'Рис. 12'!U$2</f>
        <v>0.27740330785029332</v>
      </c>
      <c r="W470" s="1">
        <f>SUMPRODUCT('Рис. 21'!B$2:T$2,'Рис. 22'!A470:S470)+'Рис. 21'!U$2</f>
        <v>-1.1630316183765714</v>
      </c>
      <c r="X470" s="60">
        <f t="shared" si="7"/>
        <v>0.2381168607981605</v>
      </c>
    </row>
    <row r="471" spans="1:24" x14ac:dyDescent="0.25">
      <c r="A471" s="13">
        <v>0</v>
      </c>
      <c r="B471" s="13">
        <v>0</v>
      </c>
      <c r="C471" s="13">
        <v>0</v>
      </c>
      <c r="D471" s="13">
        <v>1</v>
      </c>
      <c r="E471" s="13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/>
      <c r="U471" s="14">
        <v>0</v>
      </c>
      <c r="V471" s="27">
        <f>SUMPRODUCT('Рис. 12'!B$2:T$2,'Рис. 22'!A471:S471)+'Рис. 12'!U$2</f>
        <v>0.41943373145619278</v>
      </c>
      <c r="W471" s="1">
        <f>SUMPRODUCT('Рис. 21'!B$2:T$2,'Рис. 22'!A471:S471)+'Рис. 21'!U$2</f>
        <v>-0.21637908422316726</v>
      </c>
      <c r="X471" s="60">
        <f t="shared" si="7"/>
        <v>0.44611530477663064</v>
      </c>
    </row>
    <row r="472" spans="1:24" x14ac:dyDescent="0.25">
      <c r="A472" s="13">
        <v>0</v>
      </c>
      <c r="B472" s="13">
        <v>0</v>
      </c>
      <c r="C472" s="13">
        <v>0</v>
      </c>
      <c r="D472" s="13">
        <v>0</v>
      </c>
      <c r="E472" s="13">
        <v>0</v>
      </c>
      <c r="F472" s="13">
        <v>1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1</v>
      </c>
      <c r="P472" s="13">
        <v>0</v>
      </c>
      <c r="Q472" s="13">
        <v>0</v>
      </c>
      <c r="R472" s="13">
        <v>0</v>
      </c>
      <c r="S472" s="13">
        <v>0</v>
      </c>
      <c r="T472" s="13"/>
      <c r="U472" s="14">
        <v>0</v>
      </c>
      <c r="V472" s="27">
        <f>SUMPRODUCT('Рис. 12'!B$2:T$2,'Рис. 22'!A472:S472)+'Рис. 12'!U$2</f>
        <v>-3.6560446939297886E-2</v>
      </c>
      <c r="W472" s="1">
        <f>SUMPRODUCT('Рис. 21'!B$2:T$2,'Рис. 22'!A472:S472)+'Рис. 21'!U$2</f>
        <v>-3.9777568174624731</v>
      </c>
      <c r="X472" s="60">
        <f t="shared" si="7"/>
        <v>1.8383326076210359E-2</v>
      </c>
    </row>
    <row r="473" spans="1:24" x14ac:dyDescent="0.25">
      <c r="A473" s="13">
        <v>1</v>
      </c>
      <c r="B473" s="13">
        <v>0</v>
      </c>
      <c r="C473" s="13">
        <v>1</v>
      </c>
      <c r="D473" s="13">
        <v>0</v>
      </c>
      <c r="E473" s="13">
        <v>0</v>
      </c>
      <c r="F473" s="13">
        <v>1</v>
      </c>
      <c r="G473" s="13">
        <v>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0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/>
      <c r="U473" s="14">
        <v>0</v>
      </c>
      <c r="V473" s="27">
        <f>SUMPRODUCT('Рис. 12'!B$2:T$2,'Рис. 22'!A473:S473)+'Рис. 12'!U$2</f>
        <v>0.12383632880035617</v>
      </c>
      <c r="W473" s="1">
        <f>SUMPRODUCT('Рис. 21'!B$2:T$2,'Рис. 22'!A473:S473)+'Рис. 21'!U$2</f>
        <v>-3.2621734247143452</v>
      </c>
      <c r="X473" s="60">
        <f t="shared" si="7"/>
        <v>3.6891907795608338E-2</v>
      </c>
    </row>
    <row r="474" spans="1:24" x14ac:dyDescent="0.25">
      <c r="A474" s="13">
        <v>0</v>
      </c>
      <c r="B474" s="13">
        <v>1</v>
      </c>
      <c r="C474" s="13">
        <v>0</v>
      </c>
      <c r="D474" s="13">
        <v>0</v>
      </c>
      <c r="E474" s="13">
        <v>0</v>
      </c>
      <c r="F474" s="13">
        <v>1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/>
      <c r="U474" s="14">
        <v>0</v>
      </c>
      <c r="V474" s="27">
        <f>SUMPRODUCT('Рис. 12'!B$2:T$2,'Рис. 22'!A474:S474)+'Рис. 12'!U$2</f>
        <v>8.9779079990759542E-2</v>
      </c>
      <c r="W474" s="1">
        <f>SUMPRODUCT('Рис. 21'!B$2:T$2,'Рис. 22'!A474:S474)+'Рис. 21'!U$2</f>
        <v>-2.6591762163874315</v>
      </c>
      <c r="X474" s="60">
        <f t="shared" si="7"/>
        <v>6.5425685782085713E-2</v>
      </c>
    </row>
    <row r="475" spans="1:24" x14ac:dyDescent="0.25">
      <c r="A475" s="13">
        <v>0</v>
      </c>
      <c r="B475" s="13">
        <v>1</v>
      </c>
      <c r="C475" s="13">
        <v>0</v>
      </c>
      <c r="D475" s="13">
        <v>0</v>
      </c>
      <c r="E475" s="13">
        <v>0</v>
      </c>
      <c r="F475" s="13">
        <v>1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13">
        <v>0</v>
      </c>
      <c r="T475" s="13"/>
      <c r="U475" s="14">
        <v>0</v>
      </c>
      <c r="V475" s="27">
        <f>SUMPRODUCT('Рис. 12'!B$2:T$2,'Рис. 22'!A475:S475)+'Рис. 12'!U$2</f>
        <v>8.9779079990759542E-2</v>
      </c>
      <c r="W475" s="1">
        <f>SUMPRODUCT('Рис. 21'!B$2:T$2,'Рис. 22'!A475:S475)+'Рис. 21'!U$2</f>
        <v>-2.6591762163874315</v>
      </c>
      <c r="X475" s="60">
        <f t="shared" si="7"/>
        <v>6.5425685782085713E-2</v>
      </c>
    </row>
    <row r="476" spans="1:24" x14ac:dyDescent="0.25">
      <c r="A476" s="13">
        <v>1</v>
      </c>
      <c r="B476" s="13">
        <v>0</v>
      </c>
      <c r="C476" s="13">
        <v>1</v>
      </c>
      <c r="D476" s="13">
        <v>0</v>
      </c>
      <c r="E476" s="13">
        <v>0</v>
      </c>
      <c r="F476" s="13">
        <v>1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0</v>
      </c>
      <c r="R476" s="13">
        <v>0</v>
      </c>
      <c r="S476" s="13">
        <v>0</v>
      </c>
      <c r="T476" s="13"/>
      <c r="U476" s="14">
        <v>0</v>
      </c>
      <c r="V476" s="27">
        <f>SUMPRODUCT('Рис. 12'!B$2:T$2,'Рис. 22'!A476:S476)+'Рис. 12'!U$2</f>
        <v>0.12383632880035617</v>
      </c>
      <c r="W476" s="1">
        <f>SUMPRODUCT('Рис. 21'!B$2:T$2,'Рис. 22'!A476:S476)+'Рис. 21'!U$2</f>
        <v>-3.2621734247143452</v>
      </c>
      <c r="X476" s="60">
        <f t="shared" si="7"/>
        <v>3.6891907795608338E-2</v>
      </c>
    </row>
    <row r="477" spans="1:24" x14ac:dyDescent="0.25">
      <c r="A477" s="13">
        <v>0</v>
      </c>
      <c r="B477" s="13">
        <v>0</v>
      </c>
      <c r="C477" s="13">
        <v>1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/>
      <c r="U477" s="14">
        <v>0</v>
      </c>
      <c r="V477" s="27">
        <f>SUMPRODUCT('Рис. 12'!B$2:T$2,'Рис. 22'!A477:S477)+'Рис. 12'!U$2</f>
        <v>0.41985526191833283</v>
      </c>
      <c r="W477" s="1">
        <f>SUMPRODUCT('Рис. 21'!B$2:T$2,'Рис. 22'!A477:S477)+'Рис. 21'!U$2</f>
        <v>-0.39190899741383955</v>
      </c>
      <c r="X477" s="60">
        <f t="shared" si="7"/>
        <v>0.40325783303081747</v>
      </c>
    </row>
    <row r="478" spans="1:24" x14ac:dyDescent="0.25">
      <c r="A478" s="13">
        <v>1</v>
      </c>
      <c r="B478" s="13">
        <v>0</v>
      </c>
      <c r="C478" s="13">
        <v>0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1</v>
      </c>
      <c r="R478" s="13">
        <v>1</v>
      </c>
      <c r="S478" s="13">
        <v>0</v>
      </c>
      <c r="T478" s="13"/>
      <c r="U478" s="14">
        <v>0</v>
      </c>
      <c r="V478" s="27">
        <f>SUMPRODUCT('Рис. 12'!B$2:T$2,'Рис. 22'!A478:S478)+'Рис. 12'!U$2</f>
        <v>0.23786730502383224</v>
      </c>
      <c r="W478" s="1">
        <f>SUMPRODUCT('Рис. 21'!B$2:T$2,'Рис. 22'!A478:S478)+'Рис. 21'!U$2</f>
        <v>-0.99762507981023218</v>
      </c>
      <c r="X478" s="60">
        <f t="shared" si="7"/>
        <v>0.26940861517079046</v>
      </c>
    </row>
    <row r="479" spans="1:24" x14ac:dyDescent="0.25">
      <c r="A479" s="13">
        <v>0</v>
      </c>
      <c r="B479" s="13">
        <v>0</v>
      </c>
      <c r="C479" s="13">
        <v>0</v>
      </c>
      <c r="D479" s="13">
        <v>0</v>
      </c>
      <c r="E479" s="13">
        <v>0</v>
      </c>
      <c r="F479" s="13">
        <v>0</v>
      </c>
      <c r="G479" s="13">
        <v>1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13">
        <v>0</v>
      </c>
      <c r="T479" s="13"/>
      <c r="U479" s="14">
        <v>0</v>
      </c>
      <c r="V479" s="27">
        <f>SUMPRODUCT('Рис. 12'!B$2:T$2,'Рис. 22'!A479:S479)+'Рис. 12'!U$2</f>
        <v>0.12490212555176133</v>
      </c>
      <c r="W479" s="1">
        <f>SUMPRODUCT('Рис. 21'!B$2:T$2,'Рис. 22'!A479:S479)+'Рис. 21'!U$2</f>
        <v>-2.2670855886303465</v>
      </c>
      <c r="X479" s="60">
        <f t="shared" si="7"/>
        <v>9.388585172017451E-2</v>
      </c>
    </row>
    <row r="480" spans="1:24" x14ac:dyDescent="0.25">
      <c r="A480" s="13">
        <v>0</v>
      </c>
      <c r="B480" s="13">
        <v>1</v>
      </c>
      <c r="C480" s="13">
        <v>1</v>
      </c>
      <c r="D480" s="13">
        <v>0</v>
      </c>
      <c r="E480" s="13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1</v>
      </c>
      <c r="P480" s="13">
        <v>0</v>
      </c>
      <c r="Q480" s="13">
        <v>0</v>
      </c>
      <c r="R480" s="13">
        <v>1</v>
      </c>
      <c r="S480" s="13">
        <v>0</v>
      </c>
      <c r="T480" s="13"/>
      <c r="U480" s="14">
        <v>0</v>
      </c>
      <c r="V480" s="27">
        <f>SUMPRODUCT('Рис. 12'!B$2:T$2,'Рис. 22'!A480:S480)+'Рис. 12'!U$2</f>
        <v>9.9647297640444221E-2</v>
      </c>
      <c r="W480" s="1">
        <f>SUMPRODUCT('Рис. 21'!B$2:T$2,'Рис. 22'!A480:S480)+'Рис. 21'!U$2</f>
        <v>-3.5268671903474238</v>
      </c>
      <c r="X480" s="60">
        <f t="shared" si="7"/>
        <v>2.8557369370791858E-2</v>
      </c>
    </row>
    <row r="481" spans="1:24" x14ac:dyDescent="0.25">
      <c r="A481" s="13">
        <v>0</v>
      </c>
      <c r="B481" s="13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1</v>
      </c>
      <c r="H481" s="13">
        <v>0</v>
      </c>
      <c r="I481" s="13">
        <v>0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1</v>
      </c>
      <c r="S481" s="13">
        <v>0</v>
      </c>
      <c r="T481" s="13"/>
      <c r="U481" s="14">
        <v>0</v>
      </c>
      <c r="V481" s="27">
        <f>SUMPRODUCT('Рис. 12'!B$2:T$2,'Рис. 22'!A481:S481)+'Рис. 12'!U$2</f>
        <v>-8.9911168294540433E-2</v>
      </c>
      <c r="W481" s="1">
        <f>SUMPRODUCT('Рис. 21'!B$2:T$2,'Рис. 22'!A481:S481)+'Рис. 21'!U$2</f>
        <v>-3.8299953886285913</v>
      </c>
      <c r="X481" s="60">
        <f t="shared" si="7"/>
        <v>2.1248418613139346E-2</v>
      </c>
    </row>
    <row r="482" spans="1:24" x14ac:dyDescent="0.25">
      <c r="A482" s="13">
        <v>0</v>
      </c>
      <c r="B482" s="13">
        <v>1</v>
      </c>
      <c r="C482" s="13">
        <v>0</v>
      </c>
      <c r="D482" s="13">
        <v>0</v>
      </c>
      <c r="E482" s="13">
        <v>0</v>
      </c>
      <c r="F482" s="13">
        <v>1</v>
      </c>
      <c r="G482" s="13">
        <v>0</v>
      </c>
      <c r="H482" s="13">
        <v>0</v>
      </c>
      <c r="I482" s="13">
        <v>0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1</v>
      </c>
      <c r="P482" s="13">
        <v>0</v>
      </c>
      <c r="Q482" s="13">
        <v>0</v>
      </c>
      <c r="R482" s="13">
        <v>1</v>
      </c>
      <c r="S482" s="13">
        <v>0</v>
      </c>
      <c r="T482" s="13"/>
      <c r="U482" s="14">
        <v>0</v>
      </c>
      <c r="V482" s="27">
        <f>SUMPRODUCT('Рис. 12'!B$2:T$2,'Рис. 22'!A482:S482)+'Рис. 12'!U$2</f>
        <v>-0.24090131253636443</v>
      </c>
      <c r="W482" s="1">
        <f>SUMPRODUCT('Рис. 21'!B$2:T$2,'Рис. 22'!A482:S482)+'Рис. 21'!U$2</f>
        <v>-5.6674005133908674</v>
      </c>
      <c r="X482" s="60">
        <f t="shared" si="7"/>
        <v>3.4449310409086363E-3</v>
      </c>
    </row>
    <row r="483" spans="1:24" x14ac:dyDescent="0.25">
      <c r="A483" s="13">
        <v>0</v>
      </c>
      <c r="B483" s="13">
        <v>1</v>
      </c>
      <c r="C483" s="13">
        <v>0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/>
      <c r="U483" s="14">
        <v>0</v>
      </c>
      <c r="V483" s="27">
        <f>SUMPRODUCT('Рис. 12'!B$2:T$2,'Рис. 22'!A483:S483)+'Рис. 12'!U$2</f>
        <v>0.33579575872169243</v>
      </c>
      <c r="W483" s="1">
        <f>SUMPRODUCT('Рис. 21'!B$2:T$2,'Рис. 22'!A483:S483)+'Рис. 21'!U$2</f>
        <v>-0.36831494224695061</v>
      </c>
      <c r="X483" s="60">
        <f t="shared" si="7"/>
        <v>0.40894825359117204</v>
      </c>
    </row>
    <row r="484" spans="1:24" x14ac:dyDescent="0.25">
      <c r="A484" s="13">
        <v>1</v>
      </c>
      <c r="B484" s="13">
        <v>0</v>
      </c>
      <c r="C484" s="13">
        <v>1</v>
      </c>
      <c r="D484" s="13">
        <v>0</v>
      </c>
      <c r="E484" s="13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0</v>
      </c>
      <c r="S484" s="13">
        <v>0</v>
      </c>
      <c r="T484" s="13"/>
      <c r="U484" s="14">
        <v>0</v>
      </c>
      <c r="V484" s="27">
        <f>SUMPRODUCT('Рис. 12'!B$2:T$2,'Рис. 22'!A484:S484)+'Рис. 12'!U$2</f>
        <v>0.36985300753128908</v>
      </c>
      <c r="W484" s="1">
        <f>SUMPRODUCT('Рис. 21'!B$2:T$2,'Рис. 22'!A484:S484)+'Рис. 21'!U$2</f>
        <v>-0.97131215057386422</v>
      </c>
      <c r="X484" s="60">
        <f t="shared" si="7"/>
        <v>0.27461904003884419</v>
      </c>
    </row>
    <row r="485" spans="1:24" x14ac:dyDescent="0.25">
      <c r="A485" s="13">
        <v>1</v>
      </c>
      <c r="B485" s="13">
        <v>0</v>
      </c>
      <c r="C485" s="13">
        <v>0</v>
      </c>
      <c r="D485" s="13">
        <v>0</v>
      </c>
      <c r="E485" s="13">
        <v>0</v>
      </c>
      <c r="F485" s="13">
        <v>1</v>
      </c>
      <c r="G485" s="13">
        <v>1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/>
      <c r="U485" s="14">
        <v>0</v>
      </c>
      <c r="V485" s="27">
        <f>SUMPRODUCT('Рис. 12'!B$2:T$2,'Рис. 22'!A485:S485)+'Рис. 12'!U$2</f>
        <v>-0.17111680756621533</v>
      </c>
      <c r="W485" s="1">
        <f>SUMPRODUCT('Рис. 21'!B$2:T$2,'Рис. 22'!A485:S485)+'Рис. 21'!U$2</f>
        <v>-5.1373500159308527</v>
      </c>
      <c r="X485" s="60">
        <f t="shared" si="7"/>
        <v>5.8389396300955734E-3</v>
      </c>
    </row>
    <row r="486" spans="1:24" x14ac:dyDescent="0.25">
      <c r="A486" s="13">
        <v>0</v>
      </c>
      <c r="B486" s="13">
        <v>1</v>
      </c>
      <c r="C486" s="13">
        <v>1</v>
      </c>
      <c r="D486" s="13">
        <v>0</v>
      </c>
      <c r="E486" s="13">
        <v>0</v>
      </c>
      <c r="F486" s="13">
        <v>0</v>
      </c>
      <c r="G486" s="13">
        <v>1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/>
      <c r="U486" s="14">
        <v>0</v>
      </c>
      <c r="V486" s="27">
        <f>SUMPRODUCT('Рис. 12'!B$2:T$2,'Рис. 22'!A486:S486)+'Рис. 12'!U$2</f>
        <v>0.22990648524687229</v>
      </c>
      <c r="W486" s="1">
        <f>SUMPRODUCT('Рис. 21'!B$2:T$2,'Рис. 22'!A486:S486)+'Рис. 21'!U$2</f>
        <v>-2.5441474356575333</v>
      </c>
      <c r="X486" s="60">
        <f t="shared" si="7"/>
        <v>7.2820651076148338E-2</v>
      </c>
    </row>
    <row r="487" spans="1:24" x14ac:dyDescent="0.25">
      <c r="A487" s="13">
        <v>1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/>
      <c r="U487" s="14">
        <v>0</v>
      </c>
      <c r="V487" s="27">
        <f>SUMPRODUCT('Рис. 12'!B$2:T$2,'Рис. 22'!A487:S487)+'Рис. 12'!U$2</f>
        <v>0.2753210760854134</v>
      </c>
      <c r="W487" s="1">
        <f>SUMPRODUCT('Рис. 21'!B$2:T$2,'Рис. 22'!A487:S487)+'Рис. 21'!U$2</f>
        <v>-0.82098419947682633</v>
      </c>
      <c r="X487" s="60">
        <f t="shared" si="7"/>
        <v>0.3055547816078607</v>
      </c>
    </row>
    <row r="488" spans="1:24" x14ac:dyDescent="0.25">
      <c r="A488" s="13">
        <v>0</v>
      </c>
      <c r="B488" s="13">
        <v>0</v>
      </c>
      <c r="C488" s="13">
        <v>1</v>
      </c>
      <c r="D488" s="13">
        <v>0</v>
      </c>
      <c r="E488" s="13">
        <v>0</v>
      </c>
      <c r="F488" s="13">
        <v>1</v>
      </c>
      <c r="G488" s="13">
        <v>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1</v>
      </c>
      <c r="S488" s="13">
        <v>0</v>
      </c>
      <c r="T488" s="13"/>
      <c r="U488" s="14">
        <v>0</v>
      </c>
      <c r="V488" s="27">
        <f>SUMPRODUCT('Рис. 12'!B$2:T$2,'Рис. 22'!A488:S488)+'Рис. 12'!U$2</f>
        <v>-4.0974710658901847E-2</v>
      </c>
      <c r="W488" s="1">
        <f>SUMPRODUCT('Рис. 21'!B$2:T$2,'Рис. 22'!A488:S488)+'Рис. 21'!U$2</f>
        <v>-4.2456800715525658</v>
      </c>
      <c r="X488" s="60">
        <f t="shared" si="7"/>
        <v>1.4123652398619147E-2</v>
      </c>
    </row>
    <row r="489" spans="1:24" x14ac:dyDescent="0.25">
      <c r="A489" s="13">
        <v>0</v>
      </c>
      <c r="B489" s="13">
        <v>0</v>
      </c>
      <c r="C489" s="13">
        <v>0</v>
      </c>
      <c r="D489" s="13">
        <v>0</v>
      </c>
      <c r="E489" s="13">
        <v>0</v>
      </c>
      <c r="F489" s="13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1</v>
      </c>
      <c r="S489" s="13">
        <v>0</v>
      </c>
      <c r="T489" s="13"/>
      <c r="U489" s="14">
        <v>0</v>
      </c>
      <c r="V489" s="27">
        <f>SUMPRODUCT('Рис. 12'!B$2:T$2,'Рис. 22'!A489:S489)+'Рис. 12'!U$2</f>
        <v>0.11051003662615538</v>
      </c>
      <c r="W489" s="1">
        <f>SUMPRODUCT('Рис. 21'!B$2:T$2,'Рис. 22'!A489:S489)+'Рис. 21'!U$2</f>
        <v>-1.8044908463150464</v>
      </c>
      <c r="X489" s="60">
        <f t="shared" si="7"/>
        <v>0.14130527590106703</v>
      </c>
    </row>
    <row r="490" spans="1:24" x14ac:dyDescent="0.25">
      <c r="A490" s="13">
        <v>0</v>
      </c>
      <c r="B490" s="13">
        <v>0</v>
      </c>
      <c r="C490" s="13">
        <v>0</v>
      </c>
      <c r="D490" s="13">
        <v>0</v>
      </c>
      <c r="E490" s="13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13">
        <v>0</v>
      </c>
      <c r="T490" s="13"/>
      <c r="U490" s="14">
        <v>0</v>
      </c>
      <c r="V490" s="27">
        <f>SUMPRODUCT('Рис. 12'!B$2:T$2,'Рис. 22'!A490:S490)+'Рис. 12'!U$2</f>
        <v>0.32532333047245715</v>
      </c>
      <c r="W490" s="1">
        <f>SUMPRODUCT('Рис. 21'!B$2:T$2,'Рис. 22'!A490:S490)+'Рис. 21'!U$2</f>
        <v>-0.24158104631680161</v>
      </c>
      <c r="X490" s="60">
        <f t="shared" si="7"/>
        <v>0.43989676358403007</v>
      </c>
    </row>
    <row r="491" spans="1:24" x14ac:dyDescent="0.25">
      <c r="A491" s="13">
        <v>1</v>
      </c>
      <c r="B491" s="13">
        <v>0</v>
      </c>
      <c r="C491" s="13">
        <v>1</v>
      </c>
      <c r="D491" s="13">
        <v>0</v>
      </c>
      <c r="E491" s="13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/>
      <c r="U491" s="14">
        <v>0</v>
      </c>
      <c r="V491" s="27">
        <f>SUMPRODUCT('Рис. 12'!B$2:T$2,'Рис. 22'!A491:S491)+'Рис. 12'!U$2</f>
        <v>0.36985300753128908</v>
      </c>
      <c r="W491" s="1">
        <f>SUMPRODUCT('Рис. 21'!B$2:T$2,'Рис. 22'!A491:S491)+'Рис. 21'!U$2</f>
        <v>-0.97131215057386422</v>
      </c>
      <c r="X491" s="60">
        <f t="shared" si="7"/>
        <v>0.27461904003884419</v>
      </c>
    </row>
    <row r="492" spans="1:24" x14ac:dyDescent="0.25">
      <c r="A492" s="13">
        <v>0</v>
      </c>
      <c r="B492" s="13">
        <v>0</v>
      </c>
      <c r="C492" s="13">
        <v>0</v>
      </c>
      <c r="D492" s="13">
        <v>0</v>
      </c>
      <c r="E492" s="13">
        <v>0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13">
        <v>1</v>
      </c>
      <c r="T492" s="13"/>
      <c r="U492" s="14">
        <v>0</v>
      </c>
      <c r="V492" s="27">
        <f>SUMPRODUCT('Рис. 12'!B$2:T$2,'Рис. 22'!A492:S492)+'Рис. 12'!U$2</f>
        <v>0.59207057057734036</v>
      </c>
      <c r="W492" s="1">
        <f>SUMPRODUCT('Рис. 21'!B$2:T$2,'Рис. 22'!A492:S492)+'Рис. 21'!U$2</f>
        <v>1.8369716035338191</v>
      </c>
      <c r="X492" s="60">
        <f t="shared" si="7"/>
        <v>0.86259015048248988</v>
      </c>
    </row>
    <row r="493" spans="1:24" x14ac:dyDescent="0.25">
      <c r="A493" s="13">
        <v>1</v>
      </c>
      <c r="B493" s="13">
        <v>0</v>
      </c>
      <c r="C493" s="13">
        <v>1</v>
      </c>
      <c r="D493" s="13">
        <v>0</v>
      </c>
      <c r="E493" s="13">
        <v>0</v>
      </c>
      <c r="F493" s="13">
        <v>1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1</v>
      </c>
      <c r="S493" s="13">
        <v>0</v>
      </c>
      <c r="T493" s="13"/>
      <c r="U493" s="14">
        <v>0</v>
      </c>
      <c r="V493" s="27">
        <f>SUMPRODUCT('Рис. 12'!B$2:T$2,'Рис. 22'!A493:S493)+'Рис. 12'!U$2</f>
        <v>-9.0976965045945601E-2</v>
      </c>
      <c r="W493" s="1">
        <f>SUMPRODUCT('Рис. 21'!B$2:T$2,'Рис. 22'!A493:S493)+'Рис. 21'!U$2</f>
        <v>-4.8250832247125901</v>
      </c>
      <c r="X493" s="60">
        <f t="shared" si="7"/>
        <v>7.9619839161791332E-3</v>
      </c>
    </row>
    <row r="494" spans="1:24" x14ac:dyDescent="0.25">
      <c r="A494" s="13">
        <v>0</v>
      </c>
      <c r="B494" s="13">
        <v>1</v>
      </c>
      <c r="C494" s="13">
        <v>1</v>
      </c>
      <c r="D494" s="13">
        <v>0</v>
      </c>
      <c r="E494" s="13">
        <v>0</v>
      </c>
      <c r="F494" s="13">
        <v>0</v>
      </c>
      <c r="G494" s="13">
        <v>1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0</v>
      </c>
      <c r="O494" s="13">
        <v>1</v>
      </c>
      <c r="P494" s="13">
        <v>0</v>
      </c>
      <c r="Q494" s="13">
        <v>0</v>
      </c>
      <c r="R494" s="13">
        <v>1</v>
      </c>
      <c r="S494" s="13">
        <v>0</v>
      </c>
      <c r="T494" s="13"/>
      <c r="U494" s="14">
        <v>0</v>
      </c>
      <c r="V494" s="27">
        <f>SUMPRODUCT('Рис. 12'!B$2:T$2,'Рис. 22'!A494:S494)+'Рис. 12'!U$2</f>
        <v>-0.1007739072802516</v>
      </c>
      <c r="W494" s="1">
        <f>SUMPRODUCT('Рис. 21'!B$2:T$2,'Рис. 22'!A494:S494)+'Рис. 21'!U$2</f>
        <v>-5.5523717326609692</v>
      </c>
      <c r="X494" s="60">
        <f t="shared" si="7"/>
        <v>3.8632654570759564E-3</v>
      </c>
    </row>
    <row r="495" spans="1:24" x14ac:dyDescent="0.25">
      <c r="A495" s="13">
        <v>0</v>
      </c>
      <c r="B495" s="13">
        <v>0</v>
      </c>
      <c r="C495" s="13">
        <v>0</v>
      </c>
      <c r="D495" s="13">
        <v>0</v>
      </c>
      <c r="E495" s="13">
        <v>0</v>
      </c>
      <c r="F495" s="13">
        <v>0</v>
      </c>
      <c r="G495" s="13">
        <v>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0</v>
      </c>
      <c r="T495" s="13"/>
      <c r="U495" s="14">
        <v>0</v>
      </c>
      <c r="V495" s="27">
        <f>SUMPRODUCT('Рис. 12'!B$2:T$2,'Рис. 22'!A495:S495)+'Рис. 12'!U$2</f>
        <v>0.32532333047245715</v>
      </c>
      <c r="W495" s="1">
        <f>SUMPRODUCT('Рис. 21'!B$2:T$2,'Рис. 22'!A495:S495)+'Рис. 21'!U$2</f>
        <v>-0.24158104631680161</v>
      </c>
      <c r="X495" s="60">
        <f t="shared" si="7"/>
        <v>0.43989676358403007</v>
      </c>
    </row>
    <row r="496" spans="1:24" x14ac:dyDescent="0.25">
      <c r="A496" s="13">
        <v>0</v>
      </c>
      <c r="B496" s="13">
        <v>0</v>
      </c>
      <c r="C496" s="13">
        <v>1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/>
      <c r="U496" s="14">
        <v>0</v>
      </c>
      <c r="V496" s="27">
        <f>SUMPRODUCT('Рис. 12'!B$2:T$2,'Рис. 22'!A496:S496)+'Рис. 12'!U$2</f>
        <v>0.41985526191833283</v>
      </c>
      <c r="W496" s="1">
        <f>SUMPRODUCT('Рис. 21'!B$2:T$2,'Рис. 22'!A496:S496)+'Рис. 21'!U$2</f>
        <v>-0.39190899741383955</v>
      </c>
      <c r="X496" s="60">
        <f t="shared" si="7"/>
        <v>0.40325783303081747</v>
      </c>
    </row>
    <row r="497" spans="1:24" x14ac:dyDescent="0.25">
      <c r="A497" s="13">
        <v>1</v>
      </c>
      <c r="B497" s="13">
        <v>0</v>
      </c>
      <c r="C497" s="13">
        <v>0</v>
      </c>
      <c r="D497" s="13">
        <v>1</v>
      </c>
      <c r="E497" s="13">
        <v>0</v>
      </c>
      <c r="F497" s="13">
        <v>0</v>
      </c>
      <c r="G497" s="13">
        <v>1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/>
      <c r="U497" s="14">
        <v>0</v>
      </c>
      <c r="V497" s="27">
        <f>SUMPRODUCT('Рис. 12'!B$2:T$2,'Рис. 22'!A497:S497)+'Рис. 12'!U$2</f>
        <v>0.16901027214845321</v>
      </c>
      <c r="W497" s="1">
        <f>SUMPRODUCT('Рис. 21'!B$2:T$2,'Рис. 22'!A497:S497)+'Рис. 21'!U$2</f>
        <v>-2.8212867796967367</v>
      </c>
      <c r="X497" s="60">
        <f t="shared" si="7"/>
        <v>5.6184659310777332E-2</v>
      </c>
    </row>
    <row r="498" spans="1:24" x14ac:dyDescent="0.25">
      <c r="A498" s="13">
        <v>0</v>
      </c>
      <c r="B498" s="13">
        <v>0</v>
      </c>
      <c r="C498" s="13">
        <v>1</v>
      </c>
      <c r="D498" s="13">
        <v>0</v>
      </c>
      <c r="E498" s="13">
        <v>0</v>
      </c>
      <c r="F498" s="13">
        <v>0</v>
      </c>
      <c r="G498" s="13">
        <v>1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1</v>
      </c>
      <c r="S498" s="13">
        <v>0</v>
      </c>
      <c r="T498" s="13"/>
      <c r="U498" s="14">
        <v>0</v>
      </c>
      <c r="V498" s="27">
        <f>SUMPRODUCT('Рис. 12'!B$2:T$2,'Рис. 22'!A498:S498)+'Рис. 12'!U$2</f>
        <v>4.6207631513352498E-3</v>
      </c>
      <c r="W498" s="1">
        <f>SUMPRODUCT('Рис. 21'!B$2:T$2,'Рис. 22'!A498:S498)+'Рис. 21'!U$2</f>
        <v>-3.9803233397256292</v>
      </c>
      <c r="X498" s="60">
        <f t="shared" si="7"/>
        <v>1.8337069410563369E-2</v>
      </c>
    </row>
    <row r="499" spans="1:24" x14ac:dyDescent="0.25">
      <c r="A499" s="13">
        <v>0</v>
      </c>
      <c r="B499" s="13">
        <v>0</v>
      </c>
      <c r="C499" s="13">
        <v>0</v>
      </c>
      <c r="D499" s="13">
        <v>1</v>
      </c>
      <c r="E499" s="13">
        <v>0</v>
      </c>
      <c r="F499" s="13">
        <v>0</v>
      </c>
      <c r="G499" s="13">
        <v>1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/>
      <c r="U499" s="14">
        <v>0</v>
      </c>
      <c r="V499" s="27">
        <f>SUMPRODUCT('Рис. 12'!B$2:T$2,'Рис. 22'!A499:S499)+'Рис. 12'!U$2</f>
        <v>0.21901252653549697</v>
      </c>
      <c r="W499" s="1">
        <f>SUMPRODUCT('Рис. 21'!B$2:T$2,'Рис. 22'!A499:S499)+'Рис. 21'!U$2</f>
        <v>-2.2418836265367124</v>
      </c>
      <c r="X499" s="60">
        <f t="shared" si="7"/>
        <v>9.6051869638724863E-2</v>
      </c>
    </row>
    <row r="500" spans="1:24" x14ac:dyDescent="0.25">
      <c r="A500" s="13">
        <v>1</v>
      </c>
      <c r="B500" s="13">
        <v>0</v>
      </c>
      <c r="C500" s="13">
        <v>0</v>
      </c>
      <c r="D500" s="13">
        <v>0</v>
      </c>
      <c r="E500" s="13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0</v>
      </c>
      <c r="S500" s="13">
        <v>0</v>
      </c>
      <c r="T500" s="13"/>
      <c r="U500" s="14">
        <v>0</v>
      </c>
      <c r="V500" s="27">
        <f>SUMPRODUCT('Рис. 12'!B$2:T$2,'Рис. 22'!A500:S500)+'Рис. 12'!U$2</f>
        <v>0.2753210760854134</v>
      </c>
      <c r="W500" s="1">
        <f>SUMPRODUCT('Рис. 21'!B$2:T$2,'Рис. 22'!A500:S500)+'Рис. 21'!U$2</f>
        <v>-0.82098419947682633</v>
      </c>
      <c r="X500" s="60">
        <f t="shared" si="7"/>
        <v>0.3055547816078607</v>
      </c>
    </row>
    <row r="501" spans="1:24" x14ac:dyDescent="0.25">
      <c r="A501" s="13">
        <v>0</v>
      </c>
      <c r="B501" s="13">
        <v>0</v>
      </c>
      <c r="C501" s="13">
        <v>0</v>
      </c>
      <c r="D501" s="13">
        <v>1</v>
      </c>
      <c r="E501" s="13">
        <v>0</v>
      </c>
      <c r="F501" s="13">
        <v>0</v>
      </c>
      <c r="G501" s="13">
        <v>1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1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/>
      <c r="U501" s="14">
        <v>0</v>
      </c>
      <c r="V501" s="27">
        <f>SUMPRODUCT('Рис. 12'!B$2:T$2,'Рис. 22'!A501:S501)+'Рис. 12'!U$2</f>
        <v>0.35393286442348049</v>
      </c>
      <c r="W501" s="1">
        <f>SUMPRODUCT('Рис. 21'!B$2:T$2,'Рис. 22'!A501:S501)+'Рис. 21'!U$2</f>
        <v>-0.92989641175840188</v>
      </c>
      <c r="X501" s="60">
        <f t="shared" si="7"/>
        <v>0.28294573078806168</v>
      </c>
    </row>
    <row r="502" spans="1:24" x14ac:dyDescent="0.25">
      <c r="A502" s="13">
        <v>1</v>
      </c>
      <c r="B502" s="13">
        <v>0</v>
      </c>
      <c r="C502" s="13">
        <v>1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/>
      <c r="U502" s="14">
        <v>0</v>
      </c>
      <c r="V502" s="27">
        <f>SUMPRODUCT('Рис. 12'!B$2:T$2,'Рис. 22'!A502:S502)+'Рис. 12'!U$2</f>
        <v>0.36985300753128908</v>
      </c>
      <c r="W502" s="1">
        <f>SUMPRODUCT('Рис. 21'!B$2:T$2,'Рис. 22'!A502:S502)+'Рис. 21'!U$2</f>
        <v>-0.97131215057386422</v>
      </c>
      <c r="X502" s="60">
        <f t="shared" si="7"/>
        <v>0.27461904003884419</v>
      </c>
    </row>
    <row r="503" spans="1:24" x14ac:dyDescent="0.25">
      <c r="A503" s="13">
        <v>0</v>
      </c>
      <c r="B503" s="13">
        <v>0</v>
      </c>
      <c r="C503" s="13">
        <v>0</v>
      </c>
      <c r="D503" s="13">
        <v>1</v>
      </c>
      <c r="E503" s="13">
        <v>0</v>
      </c>
      <c r="F503" s="13">
        <v>1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1</v>
      </c>
      <c r="P503" s="13">
        <v>0</v>
      </c>
      <c r="Q503" s="13">
        <v>0</v>
      </c>
      <c r="R503" s="13">
        <v>0</v>
      </c>
      <c r="S503" s="13">
        <v>0</v>
      </c>
      <c r="T503" s="13"/>
      <c r="U503" s="14">
        <v>0</v>
      </c>
      <c r="V503" s="27">
        <f>SUMPRODUCT('Рис. 12'!B$2:T$2,'Рис. 22'!A503:S503)+'Рис. 12'!U$2</f>
        <v>5.7549954044437746E-2</v>
      </c>
      <c r="W503" s="1">
        <f>SUMPRODUCT('Рис. 21'!B$2:T$2,'Рис. 22'!A503:S503)+'Рис. 21'!U$2</f>
        <v>-3.952554855368839</v>
      </c>
      <c r="X503" s="60">
        <f t="shared" si="7"/>
        <v>1.884366816629484E-2</v>
      </c>
    </row>
    <row r="504" spans="1:24" x14ac:dyDescent="0.25">
      <c r="A504" s="13">
        <v>0</v>
      </c>
      <c r="B504" s="13">
        <v>1</v>
      </c>
      <c r="C504" s="13">
        <v>1</v>
      </c>
      <c r="D504" s="13">
        <v>0</v>
      </c>
      <c r="E504" s="13">
        <v>0</v>
      </c>
      <c r="F504" s="13">
        <v>0</v>
      </c>
      <c r="G504" s="13">
        <v>1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13">
        <v>0</v>
      </c>
      <c r="T504" s="13"/>
      <c r="U504" s="14">
        <v>0</v>
      </c>
      <c r="V504" s="27">
        <f>SUMPRODUCT('Рис. 12'!B$2:T$2,'Рис. 22'!A504:S504)+'Рис. 12'!U$2</f>
        <v>0.22990648524687229</v>
      </c>
      <c r="W504" s="1">
        <f>SUMPRODUCT('Рис. 21'!B$2:T$2,'Рис. 22'!A504:S504)+'Рис. 21'!U$2</f>
        <v>-2.5441474356575333</v>
      </c>
      <c r="X504" s="60">
        <f t="shared" si="7"/>
        <v>7.2820651076148338E-2</v>
      </c>
    </row>
    <row r="505" spans="1:24" x14ac:dyDescent="0.25">
      <c r="A505" s="13">
        <v>0</v>
      </c>
      <c r="B505" s="13">
        <v>1</v>
      </c>
      <c r="C505" s="13">
        <v>1</v>
      </c>
      <c r="D505" s="13">
        <v>0</v>
      </c>
      <c r="E505" s="13">
        <v>0</v>
      </c>
      <c r="F505" s="13">
        <v>0</v>
      </c>
      <c r="G505" s="13">
        <v>0</v>
      </c>
      <c r="H505" s="13">
        <v>0</v>
      </c>
      <c r="I505" s="13">
        <v>1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/>
      <c r="U505" s="14">
        <v>0</v>
      </c>
      <c r="V505" s="27">
        <f>SUMPRODUCT('Рис. 12'!B$2:T$2,'Рис. 22'!A505:S505)+'Рис. 12'!U$2</f>
        <v>0.74102115954628767</v>
      </c>
      <c r="W505" s="1">
        <f>SUMPRODUCT('Рис. 21'!B$2:T$2,'Рис. 22'!A505:S505)+'Рис. 21'!U$2</f>
        <v>1.9592302217936748</v>
      </c>
      <c r="X505" s="60">
        <f t="shared" si="7"/>
        <v>0.87644962062807841</v>
      </c>
    </row>
    <row r="506" spans="1:24" x14ac:dyDescent="0.25">
      <c r="A506" s="13">
        <v>0</v>
      </c>
      <c r="B506" s="13">
        <v>1</v>
      </c>
      <c r="C506" s="13">
        <v>1</v>
      </c>
      <c r="D506" s="13">
        <v>0</v>
      </c>
      <c r="E506" s="13">
        <v>0</v>
      </c>
      <c r="F506" s="13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1</v>
      </c>
      <c r="P506" s="13">
        <v>0</v>
      </c>
      <c r="Q506" s="13">
        <v>0</v>
      </c>
      <c r="R506" s="13">
        <v>0</v>
      </c>
      <c r="S506" s="13">
        <v>0</v>
      </c>
      <c r="T506" s="13"/>
      <c r="U506" s="14">
        <v>0</v>
      </c>
      <c r="V506" s="27">
        <f>SUMPRODUCT('Рис. 12'!B$2:T$2,'Рис. 22'!A506:S506)+'Рис. 12'!U$2</f>
        <v>0.31446059148674599</v>
      </c>
      <c r="W506" s="1">
        <f>SUMPRODUCT('Рис. 21'!B$2:T$2,'Рис. 22'!A506:S506)+'Рис. 21'!U$2</f>
        <v>-1.9639573903491789</v>
      </c>
      <c r="X506" s="60">
        <f t="shared" si="7"/>
        <v>0.12303940494698924</v>
      </c>
    </row>
    <row r="507" spans="1:24" x14ac:dyDescent="0.25">
      <c r="A507" s="13">
        <v>1</v>
      </c>
      <c r="B507" s="13">
        <v>0</v>
      </c>
      <c r="C507" s="13">
        <v>1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/>
      <c r="U507" s="14">
        <v>0</v>
      </c>
      <c r="V507" s="27">
        <f>SUMPRODUCT('Рис. 12'!B$2:T$2,'Рис. 22'!A507:S507)+'Рис. 12'!U$2</f>
        <v>0.36985300753128908</v>
      </c>
      <c r="W507" s="1">
        <f>SUMPRODUCT('Рис. 21'!B$2:T$2,'Рис. 22'!A507:S507)+'Рис. 21'!U$2</f>
        <v>-0.97131215057386422</v>
      </c>
      <c r="X507" s="60">
        <f t="shared" si="7"/>
        <v>0.27461904003884419</v>
      </c>
    </row>
    <row r="508" spans="1:24" x14ac:dyDescent="0.25">
      <c r="A508" s="13">
        <v>1</v>
      </c>
      <c r="B508" s="13">
        <v>0</v>
      </c>
      <c r="C508" s="13">
        <v>1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1</v>
      </c>
      <c r="P508" s="13">
        <v>0</v>
      </c>
      <c r="Q508" s="13">
        <v>0</v>
      </c>
      <c r="R508" s="13">
        <v>0</v>
      </c>
      <c r="S508" s="13">
        <v>0</v>
      </c>
      <c r="T508" s="13"/>
      <c r="U508" s="14">
        <v>0</v>
      </c>
      <c r="V508" s="27">
        <f>SUMPRODUCT('Рис. 12'!B$2:T$2,'Рис. 22'!A508:S508)+'Рис. 12'!U$2</f>
        <v>0.2539859088504669</v>
      </c>
      <c r="W508" s="1">
        <f>SUMPRODUCT('Рис. 21'!B$2:T$2,'Рис. 22'!A508:S508)+'Рис. 21'!U$2</f>
        <v>-2.4166266475790548</v>
      </c>
      <c r="X508" s="60">
        <f t="shared" si="7"/>
        <v>8.1913586690471177E-2</v>
      </c>
    </row>
    <row r="509" spans="1:24" x14ac:dyDescent="0.25">
      <c r="A509" s="13">
        <v>0</v>
      </c>
      <c r="B509" s="13">
        <v>0</v>
      </c>
      <c r="C509" s="13">
        <v>1</v>
      </c>
      <c r="D509" s="13">
        <v>0</v>
      </c>
      <c r="E509" s="13">
        <v>0</v>
      </c>
      <c r="F509" s="13">
        <v>0</v>
      </c>
      <c r="G509" s="13">
        <v>1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13">
        <v>0</v>
      </c>
      <c r="T509" s="13"/>
      <c r="U509" s="14">
        <v>0</v>
      </c>
      <c r="V509" s="27">
        <f>SUMPRODUCT('Рис. 12'!B$2:T$2,'Рис. 22'!A509:S509)+'Рис. 12'!U$2</f>
        <v>0.21943405699763702</v>
      </c>
      <c r="W509" s="1">
        <f>SUMPRODUCT('Рис. 21'!B$2:T$2,'Рис. 22'!A509:S509)+'Рис. 21'!U$2</f>
        <v>-2.4174135397273844</v>
      </c>
      <c r="X509" s="60">
        <f t="shared" si="7"/>
        <v>8.1854428914584748E-2</v>
      </c>
    </row>
    <row r="510" spans="1:24" x14ac:dyDescent="0.25">
      <c r="A510" s="13">
        <v>1</v>
      </c>
      <c r="B510" s="13">
        <v>0</v>
      </c>
      <c r="C510" s="13">
        <v>0</v>
      </c>
      <c r="D510" s="13">
        <v>0</v>
      </c>
      <c r="E510" s="13">
        <v>0</v>
      </c>
      <c r="F510" s="13">
        <v>1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/>
      <c r="U510" s="14">
        <v>0</v>
      </c>
      <c r="V510" s="27">
        <f>SUMPRODUCT('Рис. 12'!B$2:T$2,'Рис. 22'!A510:S510)+'Рис. 12'!U$2</f>
        <v>2.9304397354480483E-2</v>
      </c>
      <c r="W510" s="1">
        <f>SUMPRODUCT('Рис. 21'!B$2:T$2,'Рис. 22'!A510:S510)+'Рис. 21'!U$2</f>
        <v>-3.1118454736173073</v>
      </c>
      <c r="X510" s="60">
        <f t="shared" si="7"/>
        <v>4.2621276619809009E-2</v>
      </c>
    </row>
    <row r="511" spans="1:24" x14ac:dyDescent="0.25">
      <c r="A511" s="13">
        <v>0</v>
      </c>
      <c r="B511" s="13">
        <v>0</v>
      </c>
      <c r="C511" s="13">
        <v>0</v>
      </c>
      <c r="D511" s="13">
        <v>0</v>
      </c>
      <c r="E511" s="13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/>
      <c r="U511" s="14">
        <v>0</v>
      </c>
      <c r="V511" s="27">
        <f>SUMPRODUCT('Рис. 12'!B$2:T$2,'Рис. 22'!A511:S511)+'Рис. 12'!U$2</f>
        <v>0.32532333047245715</v>
      </c>
      <c r="W511" s="1">
        <f>SUMPRODUCT('Рис. 21'!B$2:T$2,'Рис. 22'!A511:S511)+'Рис. 21'!U$2</f>
        <v>-0.24158104631680161</v>
      </c>
      <c r="X511" s="60">
        <f t="shared" si="7"/>
        <v>0.43989676358403007</v>
      </c>
    </row>
    <row r="512" spans="1:24" x14ac:dyDescent="0.25">
      <c r="A512" s="13">
        <v>0</v>
      </c>
      <c r="B512" s="13">
        <v>0</v>
      </c>
      <c r="C512" s="13">
        <v>1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/>
      <c r="U512" s="14">
        <v>0</v>
      </c>
      <c r="V512" s="27">
        <f>SUMPRODUCT('Рис. 12'!B$2:T$2,'Рис. 22'!A512:S512)+'Рис. 12'!U$2</f>
        <v>0.41985526191833283</v>
      </c>
      <c r="W512" s="1">
        <f>SUMPRODUCT('Рис. 21'!B$2:T$2,'Рис. 22'!A512:S512)+'Рис. 21'!U$2</f>
        <v>-0.39190899741383955</v>
      </c>
      <c r="X512" s="60">
        <f t="shared" si="7"/>
        <v>0.40325783303081747</v>
      </c>
    </row>
    <row r="513" spans="1:24" x14ac:dyDescent="0.25">
      <c r="A513" s="13">
        <v>0</v>
      </c>
      <c r="B513" s="13">
        <v>0</v>
      </c>
      <c r="C513" s="13">
        <v>1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13">
        <v>0</v>
      </c>
      <c r="T513" s="13"/>
      <c r="U513" s="14">
        <v>0</v>
      </c>
      <c r="V513" s="27">
        <f>SUMPRODUCT('Рис. 12'!B$2:T$2,'Рис. 22'!A513:S513)+'Рис. 12'!U$2</f>
        <v>0.41985526191833283</v>
      </c>
      <c r="W513" s="1">
        <f>SUMPRODUCT('Рис. 21'!B$2:T$2,'Рис. 22'!A513:S513)+'Рис. 21'!U$2</f>
        <v>-0.39190899741383955</v>
      </c>
      <c r="X513" s="60">
        <f t="shared" si="7"/>
        <v>0.40325783303081747</v>
      </c>
    </row>
    <row r="514" spans="1:24" x14ac:dyDescent="0.25">
      <c r="A514" s="13">
        <v>0</v>
      </c>
      <c r="B514" s="13">
        <v>0</v>
      </c>
      <c r="C514" s="13">
        <v>0</v>
      </c>
      <c r="D514" s="13">
        <v>1</v>
      </c>
      <c r="E514" s="13">
        <v>0</v>
      </c>
      <c r="F514" s="13">
        <v>1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/>
      <c r="U514" s="14">
        <v>0</v>
      </c>
      <c r="V514" s="27">
        <f>SUMPRODUCT('Рис. 12'!B$2:T$2,'Рис. 22'!A514:S514)+'Рис. 12'!U$2</f>
        <v>0.17341705272525987</v>
      </c>
      <c r="W514" s="1">
        <f>SUMPRODUCT('Рис. 21'!B$2:T$2,'Рис. 22'!A514:S514)+'Рис. 21'!U$2</f>
        <v>-2.5072403583636484</v>
      </c>
      <c r="X514" s="60">
        <f t="shared" si="7"/>
        <v>7.5352160157432485E-2</v>
      </c>
    </row>
    <row r="515" spans="1:24" x14ac:dyDescent="0.25">
      <c r="A515" s="13">
        <v>0</v>
      </c>
      <c r="B515" s="13">
        <v>0</v>
      </c>
      <c r="C515" s="13">
        <v>0</v>
      </c>
      <c r="D515" s="13">
        <v>1</v>
      </c>
      <c r="E515" s="13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1</v>
      </c>
      <c r="S515" s="13">
        <v>0</v>
      </c>
      <c r="T515" s="13"/>
      <c r="U515" s="14">
        <v>0</v>
      </c>
      <c r="V515" s="27">
        <f>SUMPRODUCT('Рис. 12'!B$2:T$2,'Рис. 22'!A515:S515)+'Рис. 12'!U$2</f>
        <v>0.20462043760989101</v>
      </c>
      <c r="W515" s="1">
        <f>SUMPRODUCT('Рис. 21'!B$2:T$2,'Рис. 22'!A515:S515)+'Рис. 21'!U$2</f>
        <v>-1.7792888842214121</v>
      </c>
      <c r="X515" s="60">
        <f t="shared" ref="X515:X578" si="8">EXP(W515)/(1+EXP(W515))</f>
        <v>0.14439096469398841</v>
      </c>
    </row>
    <row r="516" spans="1:24" x14ac:dyDescent="0.25">
      <c r="A516" s="13">
        <v>0</v>
      </c>
      <c r="B516" s="13">
        <v>1</v>
      </c>
      <c r="C516" s="13">
        <v>1</v>
      </c>
      <c r="D516" s="13">
        <v>0</v>
      </c>
      <c r="E516" s="13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1</v>
      </c>
      <c r="P516" s="13">
        <v>0</v>
      </c>
      <c r="Q516" s="13">
        <v>0</v>
      </c>
      <c r="R516" s="13">
        <v>0</v>
      </c>
      <c r="S516" s="13">
        <v>0</v>
      </c>
      <c r="T516" s="13"/>
      <c r="U516" s="14">
        <v>0</v>
      </c>
      <c r="V516" s="27">
        <f>SUMPRODUCT('Рис. 12'!B$2:T$2,'Рис. 22'!A516:S516)+'Рис. 12'!U$2</f>
        <v>0.31446059148674599</v>
      </c>
      <c r="W516" s="1">
        <f>SUMPRODUCT('Рис. 21'!B$2:T$2,'Рис. 22'!A516:S516)+'Рис. 21'!U$2</f>
        <v>-1.9639573903491789</v>
      </c>
      <c r="X516" s="60">
        <f t="shared" si="8"/>
        <v>0.12303940494698924</v>
      </c>
    </row>
    <row r="517" spans="1:24" x14ac:dyDescent="0.25">
      <c r="A517" s="13">
        <v>1</v>
      </c>
      <c r="B517" s="13">
        <v>0</v>
      </c>
      <c r="C517" s="13">
        <v>1</v>
      </c>
      <c r="D517" s="13">
        <v>0</v>
      </c>
      <c r="E517" s="13">
        <v>0</v>
      </c>
      <c r="F517" s="13">
        <v>0</v>
      </c>
      <c r="G517" s="13">
        <v>1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/>
      <c r="U517" s="14">
        <v>0</v>
      </c>
      <c r="V517" s="27">
        <f>SUMPRODUCT('Рис. 12'!B$2:T$2,'Рис. 22'!A517:S517)+'Рис. 12'!U$2</f>
        <v>0.16943180261059326</v>
      </c>
      <c r="W517" s="1">
        <f>SUMPRODUCT('Рис. 21'!B$2:T$2,'Рис. 22'!A517:S517)+'Рис. 21'!U$2</f>
        <v>-2.9968166928874092</v>
      </c>
      <c r="X517" s="60">
        <f t="shared" si="8"/>
        <v>4.7569891723183585E-2</v>
      </c>
    </row>
    <row r="518" spans="1:24" x14ac:dyDescent="0.25">
      <c r="A518" s="13">
        <v>0</v>
      </c>
      <c r="B518" s="13">
        <v>0</v>
      </c>
      <c r="C518" s="13">
        <v>0</v>
      </c>
      <c r="D518" s="13">
        <v>1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/>
      <c r="U518" s="14">
        <v>0</v>
      </c>
      <c r="V518" s="27">
        <f>SUMPRODUCT('Рис. 12'!B$2:T$2,'Рис. 22'!A518:S518)+'Рис. 12'!U$2</f>
        <v>0.41943373145619278</v>
      </c>
      <c r="W518" s="1">
        <f>SUMPRODUCT('Рис. 21'!B$2:T$2,'Рис. 22'!A518:S518)+'Рис. 21'!U$2</f>
        <v>-0.21637908422316726</v>
      </c>
      <c r="X518" s="60">
        <f t="shared" si="8"/>
        <v>0.44611530477663064</v>
      </c>
    </row>
    <row r="519" spans="1:24" x14ac:dyDescent="0.25">
      <c r="A519" s="13">
        <v>0</v>
      </c>
      <c r="B519" s="13">
        <v>1</v>
      </c>
      <c r="C519" s="13">
        <v>1</v>
      </c>
      <c r="D519" s="13">
        <v>0</v>
      </c>
      <c r="E519" s="13">
        <v>0</v>
      </c>
      <c r="F519" s="13">
        <v>1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1</v>
      </c>
      <c r="T519" s="13"/>
      <c r="U519" s="14">
        <v>0</v>
      </c>
      <c r="V519" s="27">
        <f>SUMPRODUCT('Рис. 12'!B$2:T$2,'Рис. 22'!A519:S519)+'Рис. 12'!U$2</f>
        <v>0.45105825154151835</v>
      </c>
      <c r="W519" s="1">
        <f>SUMPRODUCT('Рис. 21'!B$2:T$2,'Рис. 22'!A519:S519)+'Рис. 21'!U$2</f>
        <v>-0.7309515176338488</v>
      </c>
      <c r="X519" s="60">
        <f t="shared" si="8"/>
        <v>0.32498595816294518</v>
      </c>
    </row>
    <row r="520" spans="1:24" x14ac:dyDescent="0.25">
      <c r="A520" s="13">
        <v>1</v>
      </c>
      <c r="B520" s="13">
        <v>0</v>
      </c>
      <c r="C520" s="13">
        <v>0</v>
      </c>
      <c r="D520" s="13">
        <v>0</v>
      </c>
      <c r="E520" s="13">
        <v>1</v>
      </c>
      <c r="F520" s="13">
        <v>0</v>
      </c>
      <c r="G520" s="13">
        <v>1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13">
        <v>0</v>
      </c>
      <c r="T520" s="13"/>
      <c r="U520" s="14">
        <v>0</v>
      </c>
      <c r="V520" s="27">
        <f>SUMPRODUCT('Рис. 12'!B$2:T$2,'Рис. 22'!A520:S520)+'Рис. 12'!U$2</f>
        <v>0.3372065902432782</v>
      </c>
      <c r="W520" s="1">
        <f>SUMPRODUCT('Рис. 21'!B$2:T$2,'Рис. 22'!A520:S520)+'Рис. 21'!U$2</f>
        <v>-0.48033630324556814</v>
      </c>
      <c r="X520" s="60">
        <f t="shared" si="8"/>
        <v>0.38217271526186541</v>
      </c>
    </row>
    <row r="521" spans="1:24" x14ac:dyDescent="0.25">
      <c r="A521" s="13">
        <v>0</v>
      </c>
      <c r="B521" s="13">
        <v>1</v>
      </c>
      <c r="C521" s="13">
        <v>0</v>
      </c>
      <c r="D521" s="13">
        <v>0</v>
      </c>
      <c r="E521" s="13">
        <v>0</v>
      </c>
      <c r="F521" s="13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1</v>
      </c>
      <c r="R521" s="13">
        <v>0</v>
      </c>
      <c r="S521" s="13">
        <v>0</v>
      </c>
      <c r="T521" s="13"/>
      <c r="U521" s="14">
        <v>0</v>
      </c>
      <c r="V521" s="27">
        <f>SUMPRODUCT('Рис. 12'!B$2:T$2,'Рис. 22'!A521:S521)+'Рис. 12'!U$2</f>
        <v>0.5131552815064131</v>
      </c>
      <c r="W521" s="1">
        <f>SUMPRODUCT('Рис. 21'!B$2:T$2,'Рис. 22'!A521:S521)+'Рис. 21'!U$2</f>
        <v>1.0179539774178885</v>
      </c>
      <c r="X521" s="60">
        <f t="shared" si="8"/>
        <v>0.73457386751545861</v>
      </c>
    </row>
    <row r="522" spans="1:24" x14ac:dyDescent="0.25">
      <c r="A522" s="13">
        <v>1</v>
      </c>
      <c r="B522" s="13">
        <v>0</v>
      </c>
      <c r="C522" s="13">
        <v>0</v>
      </c>
      <c r="D522" s="13">
        <v>0</v>
      </c>
      <c r="E522" s="13">
        <v>0</v>
      </c>
      <c r="F522" s="13">
        <v>1</v>
      </c>
      <c r="G522" s="13">
        <v>1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1</v>
      </c>
      <c r="P522" s="13">
        <v>0</v>
      </c>
      <c r="Q522" s="13">
        <v>0</v>
      </c>
      <c r="R522" s="13">
        <v>0</v>
      </c>
      <c r="S522" s="13">
        <v>0</v>
      </c>
      <c r="T522" s="13"/>
      <c r="U522" s="14">
        <v>0</v>
      </c>
      <c r="V522" s="27">
        <f>SUMPRODUCT('Рис. 12'!B$2:T$2,'Рис. 22'!A522:S522)+'Рис. 12'!U$2</f>
        <v>-0.28698390624703746</v>
      </c>
      <c r="W522" s="1">
        <f>SUMPRODUCT('Рис. 21'!B$2:T$2,'Рис. 22'!A522:S522)+'Рис. 21'!U$2</f>
        <v>-6.5826645129360433</v>
      </c>
      <c r="X522" s="60">
        <f t="shared" si="8"/>
        <v>1.3822430343024324E-3</v>
      </c>
    </row>
    <row r="523" spans="1:24" x14ac:dyDescent="0.25">
      <c r="A523" s="13">
        <v>0</v>
      </c>
      <c r="B523" s="13">
        <v>1</v>
      </c>
      <c r="C523" s="13">
        <v>1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/>
      <c r="U523" s="14">
        <v>0</v>
      </c>
      <c r="V523" s="27">
        <f>SUMPRODUCT('Рис. 12'!B$2:T$2,'Рис. 22'!A523:S523)+'Рис. 12'!U$2</f>
        <v>0.43032769016756811</v>
      </c>
      <c r="W523" s="1">
        <f>SUMPRODUCT('Рис. 21'!B$2:T$2,'Рис. 22'!A523:S523)+'Рис. 21'!U$2</f>
        <v>-0.5186428933439885</v>
      </c>
      <c r="X523" s="60">
        <f t="shared" si="8"/>
        <v>0.37316962533031278</v>
      </c>
    </row>
    <row r="524" spans="1:24" x14ac:dyDescent="0.25">
      <c r="A524" s="13">
        <v>0</v>
      </c>
      <c r="B524" s="13">
        <v>1</v>
      </c>
      <c r="C524" s="13">
        <v>0</v>
      </c>
      <c r="D524" s="13">
        <v>0</v>
      </c>
      <c r="E524" s="13">
        <v>0</v>
      </c>
      <c r="F524" s="13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0</v>
      </c>
      <c r="T524" s="13"/>
      <c r="U524" s="14">
        <v>0</v>
      </c>
      <c r="V524" s="27">
        <f>SUMPRODUCT('Рис. 12'!B$2:T$2,'Рис. 22'!A524:S524)+'Рис. 12'!U$2</f>
        <v>0.33579575872169243</v>
      </c>
      <c r="W524" s="1">
        <f>SUMPRODUCT('Рис. 21'!B$2:T$2,'Рис. 22'!A524:S524)+'Рис. 21'!U$2</f>
        <v>-0.36831494224695061</v>
      </c>
      <c r="X524" s="60">
        <f t="shared" si="8"/>
        <v>0.40894825359117204</v>
      </c>
    </row>
    <row r="525" spans="1:24" x14ac:dyDescent="0.25">
      <c r="A525" s="13">
        <v>1</v>
      </c>
      <c r="B525" s="13">
        <v>0</v>
      </c>
      <c r="C525" s="13">
        <v>1</v>
      </c>
      <c r="D525" s="13">
        <v>0</v>
      </c>
      <c r="E525" s="13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13">
        <v>0</v>
      </c>
      <c r="T525" s="13"/>
      <c r="U525" s="14">
        <v>0</v>
      </c>
      <c r="V525" s="27">
        <f>SUMPRODUCT('Рис. 12'!B$2:T$2,'Рис. 22'!A525:S525)+'Рис. 12'!U$2</f>
        <v>0.36985300753128908</v>
      </c>
      <c r="W525" s="1">
        <f>SUMPRODUCT('Рис. 21'!B$2:T$2,'Рис. 22'!A525:S525)+'Рис. 21'!U$2</f>
        <v>-0.97131215057386422</v>
      </c>
      <c r="X525" s="60">
        <f t="shared" si="8"/>
        <v>0.27461904003884419</v>
      </c>
    </row>
    <row r="526" spans="1:24" x14ac:dyDescent="0.25">
      <c r="A526" s="13">
        <v>1</v>
      </c>
      <c r="B526" s="13">
        <v>0</v>
      </c>
      <c r="C526" s="13">
        <v>0</v>
      </c>
      <c r="D526" s="13">
        <v>1</v>
      </c>
      <c r="E526" s="13">
        <v>0</v>
      </c>
      <c r="F526" s="13">
        <v>1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/>
      <c r="U526" s="14">
        <v>0</v>
      </c>
      <c r="V526" s="27">
        <f>SUMPRODUCT('Рис. 12'!B$2:T$2,'Рис. 22'!A526:S526)+'Рис. 12'!U$2</f>
        <v>0.12341479833821611</v>
      </c>
      <c r="W526" s="1">
        <f>SUMPRODUCT('Рис. 21'!B$2:T$2,'Рис. 22'!A526:S526)+'Рис. 21'!U$2</f>
        <v>-3.0866435115236732</v>
      </c>
      <c r="X526" s="60">
        <f t="shared" si="8"/>
        <v>4.3661571461210996E-2</v>
      </c>
    </row>
    <row r="527" spans="1:24" x14ac:dyDescent="0.25">
      <c r="A527" s="13">
        <v>0</v>
      </c>
      <c r="B527" s="13">
        <v>1</v>
      </c>
      <c r="C527" s="13">
        <v>1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1</v>
      </c>
      <c r="S527" s="13">
        <v>0</v>
      </c>
      <c r="T527" s="13"/>
      <c r="U527" s="14">
        <v>0</v>
      </c>
      <c r="V527" s="27">
        <f>SUMPRODUCT('Рис. 12'!B$2:T$2,'Рис. 22'!A527:S527)+'Рис. 12'!U$2</f>
        <v>0.21551439632126634</v>
      </c>
      <c r="W527" s="1">
        <f>SUMPRODUCT('Рис. 21'!B$2:T$2,'Рис. 22'!A527:S527)+'Рис. 21'!U$2</f>
        <v>-2.0815526933422333</v>
      </c>
      <c r="X527" s="60">
        <f t="shared" si="8"/>
        <v>0.11090277342827884</v>
      </c>
    </row>
    <row r="528" spans="1:24" x14ac:dyDescent="0.25">
      <c r="A528" s="13">
        <v>1</v>
      </c>
      <c r="B528" s="13">
        <v>0</v>
      </c>
      <c r="C528" s="13">
        <v>0</v>
      </c>
      <c r="D528" s="13">
        <v>0</v>
      </c>
      <c r="E528" s="13">
        <v>0</v>
      </c>
      <c r="F528" s="13">
        <v>1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1</v>
      </c>
      <c r="P528" s="13">
        <v>0</v>
      </c>
      <c r="Q528" s="13">
        <v>0</v>
      </c>
      <c r="R528" s="13">
        <v>0</v>
      </c>
      <c r="S528" s="13">
        <v>0</v>
      </c>
      <c r="T528" s="13"/>
      <c r="U528" s="14">
        <v>0</v>
      </c>
      <c r="V528" s="27">
        <f>SUMPRODUCT('Рис. 12'!B$2:T$2,'Рис. 22'!A528:S528)+'Рис. 12'!U$2</f>
        <v>-8.656270132634164E-2</v>
      </c>
      <c r="W528" s="1">
        <f>SUMPRODUCT('Рис. 21'!B$2:T$2,'Рис. 22'!A528:S528)+'Рис. 21'!U$2</f>
        <v>-4.5571599706224983</v>
      </c>
      <c r="X528" s="60">
        <f t="shared" si="8"/>
        <v>1.0382878503169534E-2</v>
      </c>
    </row>
    <row r="529" spans="1:24" x14ac:dyDescent="0.25">
      <c r="A529" s="13">
        <v>0</v>
      </c>
      <c r="B529" s="13">
        <v>0</v>
      </c>
      <c r="C529" s="13">
        <v>0</v>
      </c>
      <c r="D529" s="13">
        <v>0</v>
      </c>
      <c r="E529" s="13">
        <v>0</v>
      </c>
      <c r="F529" s="13">
        <v>1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/>
      <c r="U529" s="14">
        <v>0</v>
      </c>
      <c r="V529" s="27">
        <f>SUMPRODUCT('Рис. 12'!B$2:T$2,'Рис. 22'!A529:S529)+'Рис. 12'!U$2</f>
        <v>7.9306651741524237E-2</v>
      </c>
      <c r="W529" s="1">
        <f>SUMPRODUCT('Рис. 21'!B$2:T$2,'Рис. 22'!A529:S529)+'Рис. 21'!U$2</f>
        <v>-2.5324423204572826</v>
      </c>
      <c r="X529" s="60">
        <f t="shared" si="8"/>
        <v>7.3614917155960913E-2</v>
      </c>
    </row>
    <row r="530" spans="1:24" x14ac:dyDescent="0.25">
      <c r="A530" s="13">
        <v>0</v>
      </c>
      <c r="B530" s="13">
        <v>1</v>
      </c>
      <c r="C530" s="13">
        <v>0</v>
      </c>
      <c r="D530" s="13">
        <v>0</v>
      </c>
      <c r="E530" s="13">
        <v>0</v>
      </c>
      <c r="F530" s="13">
        <v>0</v>
      </c>
      <c r="G530" s="13">
        <v>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/>
      <c r="U530" s="14">
        <v>0</v>
      </c>
      <c r="V530" s="27">
        <f>SUMPRODUCT('Рис. 12'!B$2:T$2,'Рис. 22'!A530:S530)+'Рис. 12'!U$2</f>
        <v>0.33579575872169243</v>
      </c>
      <c r="W530" s="1">
        <f>SUMPRODUCT('Рис. 21'!B$2:T$2,'Рис. 22'!A530:S530)+'Рис. 21'!U$2</f>
        <v>-0.36831494224695061</v>
      </c>
      <c r="X530" s="60">
        <f t="shared" si="8"/>
        <v>0.40894825359117204</v>
      </c>
    </row>
    <row r="531" spans="1:24" x14ac:dyDescent="0.25">
      <c r="A531" s="13">
        <v>1</v>
      </c>
      <c r="B531" s="13">
        <v>0</v>
      </c>
      <c r="C531" s="13">
        <v>0</v>
      </c>
      <c r="D531" s="13">
        <v>0</v>
      </c>
      <c r="E531" s="13">
        <v>0</v>
      </c>
      <c r="F531" s="13">
        <v>1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1</v>
      </c>
      <c r="R531" s="13">
        <v>0</v>
      </c>
      <c r="S531" s="13">
        <v>0</v>
      </c>
      <c r="T531" s="13"/>
      <c r="U531" s="14">
        <v>0</v>
      </c>
      <c r="V531" s="27">
        <f>SUMPRODUCT('Рис. 12'!B$2:T$2,'Рис. 22'!A531:S531)+'Рис. 12'!U$2</f>
        <v>0.2066639201392011</v>
      </c>
      <c r="W531" s="1">
        <f>SUMPRODUCT('Рис. 21'!B$2:T$2,'Рис. 22'!A531:S531)+'Рис. 21'!U$2</f>
        <v>-1.7255765539524683</v>
      </c>
      <c r="X531" s="60">
        <f t="shared" si="8"/>
        <v>0.15115426192273976</v>
      </c>
    </row>
    <row r="532" spans="1:24" x14ac:dyDescent="0.25">
      <c r="A532" s="13">
        <v>0</v>
      </c>
      <c r="B532" s="13">
        <v>1</v>
      </c>
      <c r="C532" s="13">
        <v>0</v>
      </c>
      <c r="D532" s="13">
        <v>1</v>
      </c>
      <c r="E532" s="13">
        <v>0</v>
      </c>
      <c r="F532" s="13">
        <v>0</v>
      </c>
      <c r="G532" s="13">
        <v>0</v>
      </c>
      <c r="H532" s="13">
        <v>0</v>
      </c>
      <c r="I532" s="13">
        <v>1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13">
        <v>0</v>
      </c>
      <c r="T532" s="13"/>
      <c r="U532" s="14">
        <v>0</v>
      </c>
      <c r="V532" s="27">
        <f>SUMPRODUCT('Рис. 12'!B$2:T$2,'Рис. 22'!A532:S532)+'Рис. 12'!U$2</f>
        <v>0.74059962908414756</v>
      </c>
      <c r="W532" s="1">
        <f>SUMPRODUCT('Рис. 21'!B$2:T$2,'Рис. 22'!A532:S532)+'Рис. 21'!U$2</f>
        <v>2.1347601349843468</v>
      </c>
      <c r="X532" s="60">
        <f t="shared" si="8"/>
        <v>0.89423605763730241</v>
      </c>
    </row>
    <row r="533" spans="1:24" x14ac:dyDescent="0.25">
      <c r="A533" s="13">
        <v>1</v>
      </c>
      <c r="B533" s="13">
        <v>0</v>
      </c>
      <c r="C533" s="13">
        <v>0</v>
      </c>
      <c r="D533" s="13">
        <v>1</v>
      </c>
      <c r="E533" s="13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1</v>
      </c>
      <c r="S533" s="13">
        <v>0</v>
      </c>
      <c r="T533" s="13"/>
      <c r="U533" s="14">
        <v>0</v>
      </c>
      <c r="V533" s="27">
        <f>SUMPRODUCT('Рис. 12'!B$2:T$2,'Рис. 22'!A533:S533)+'Рис. 12'!U$2</f>
        <v>0.15461818322284726</v>
      </c>
      <c r="W533" s="1">
        <f>SUMPRODUCT('Рис. 21'!B$2:T$2,'Рис. 22'!A533:S533)+'Рис. 21'!U$2</f>
        <v>-2.3586920373814366</v>
      </c>
      <c r="X533" s="60">
        <f t="shared" si="8"/>
        <v>8.6377358253093353E-2</v>
      </c>
    </row>
    <row r="534" spans="1:24" x14ac:dyDescent="0.25">
      <c r="A534" s="13">
        <v>1</v>
      </c>
      <c r="B534" s="13">
        <v>0</v>
      </c>
      <c r="C534" s="13">
        <v>0</v>
      </c>
      <c r="D534" s="13">
        <v>0</v>
      </c>
      <c r="E534" s="13">
        <v>0</v>
      </c>
      <c r="F534" s="13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1</v>
      </c>
      <c r="S534" s="13">
        <v>0</v>
      </c>
      <c r="T534" s="13"/>
      <c r="U534" s="14">
        <v>0</v>
      </c>
      <c r="V534" s="27">
        <f>SUMPRODUCT('Рис. 12'!B$2:T$2,'Рис. 22'!A534:S534)+'Рис. 12'!U$2</f>
        <v>6.0507782239111629E-2</v>
      </c>
      <c r="W534" s="1">
        <f>SUMPRODUCT('Рис. 21'!B$2:T$2,'Рис. 22'!A534:S534)+'Рис. 21'!U$2</f>
        <v>-2.3838939994750712</v>
      </c>
      <c r="X534" s="60">
        <f t="shared" si="8"/>
        <v>8.4409133542977563E-2</v>
      </c>
    </row>
    <row r="535" spans="1:24" x14ac:dyDescent="0.25">
      <c r="A535" s="13">
        <v>0</v>
      </c>
      <c r="B535" s="13">
        <v>1</v>
      </c>
      <c r="C535" s="13">
        <v>1</v>
      </c>
      <c r="D535" s="13">
        <v>0</v>
      </c>
      <c r="E535" s="13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1</v>
      </c>
      <c r="P535" s="13">
        <v>0</v>
      </c>
      <c r="Q535" s="13">
        <v>0</v>
      </c>
      <c r="R535" s="13">
        <v>1</v>
      </c>
      <c r="S535" s="13">
        <v>0</v>
      </c>
      <c r="T535" s="13"/>
      <c r="U535" s="14">
        <v>0</v>
      </c>
      <c r="V535" s="27">
        <f>SUMPRODUCT('Рис. 12'!B$2:T$2,'Рис. 22'!A535:S535)+'Рис. 12'!U$2</f>
        <v>9.9647297640444221E-2</v>
      </c>
      <c r="W535" s="1">
        <f>SUMPRODUCT('Рис. 21'!B$2:T$2,'Рис. 22'!A535:S535)+'Рис. 21'!U$2</f>
        <v>-3.5268671903474238</v>
      </c>
      <c r="X535" s="60">
        <f t="shared" si="8"/>
        <v>2.8557369370791858E-2</v>
      </c>
    </row>
    <row r="536" spans="1:24" x14ac:dyDescent="0.25">
      <c r="A536" s="13">
        <v>0</v>
      </c>
      <c r="B536" s="13">
        <v>0</v>
      </c>
      <c r="C536" s="13">
        <v>1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1</v>
      </c>
      <c r="S536" s="13">
        <v>0</v>
      </c>
      <c r="T536" s="13"/>
      <c r="U536" s="14">
        <v>0</v>
      </c>
      <c r="V536" s="27">
        <f>SUMPRODUCT('Рис. 12'!B$2:T$2,'Рис. 22'!A536:S536)+'Рис. 12'!U$2</f>
        <v>0.20504196807203107</v>
      </c>
      <c r="W536" s="1">
        <f>SUMPRODUCT('Рис. 21'!B$2:T$2,'Рис. 22'!A536:S536)+'Рис. 21'!U$2</f>
        <v>-1.9548187974120843</v>
      </c>
      <c r="X536" s="60">
        <f t="shared" si="8"/>
        <v>0.124028867313573</v>
      </c>
    </row>
    <row r="537" spans="1:24" x14ac:dyDescent="0.25">
      <c r="A537" s="13">
        <v>1</v>
      </c>
      <c r="B537" s="13">
        <v>0</v>
      </c>
      <c r="C537" s="13">
        <v>1</v>
      </c>
      <c r="D537" s="13">
        <v>0</v>
      </c>
      <c r="E537" s="13">
        <v>0</v>
      </c>
      <c r="F537" s="13">
        <v>0</v>
      </c>
      <c r="G537" s="13">
        <v>1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1</v>
      </c>
      <c r="T537" s="13"/>
      <c r="U537" s="14">
        <v>0</v>
      </c>
      <c r="V537" s="27">
        <f>SUMPRODUCT('Рис. 12'!B$2:T$2,'Рис. 22'!A537:S537)+'Рис. 12'!U$2</f>
        <v>0.43617904271547642</v>
      </c>
      <c r="W537" s="1">
        <f>SUMPRODUCT('Рис. 21'!B$2:T$2,'Рис. 22'!A537:S537)+'Рис. 21'!U$2</f>
        <v>-0.91826404303678855</v>
      </c>
      <c r="X537" s="60">
        <f t="shared" si="8"/>
        <v>0.28531173949873784</v>
      </c>
    </row>
    <row r="538" spans="1:24" x14ac:dyDescent="0.25">
      <c r="A538" s="13">
        <v>1</v>
      </c>
      <c r="B538" s="13">
        <v>0</v>
      </c>
      <c r="C538" s="13">
        <v>1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1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/>
      <c r="U538" s="14">
        <v>0</v>
      </c>
      <c r="V538" s="27">
        <f>SUMPRODUCT('Рис. 12'!B$2:T$2,'Рис. 22'!A538:S538)+'Рис. 12'!U$2</f>
        <v>0.50477334541927266</v>
      </c>
      <c r="W538" s="1">
        <f>SUMPRODUCT('Рис. 21'!B$2:T$2,'Рис. 22'!A538:S538)+'Рис. 21'!U$2</f>
        <v>0.34067506420444621</v>
      </c>
      <c r="X538" s="60">
        <f t="shared" si="8"/>
        <v>0.58435449477622825</v>
      </c>
    </row>
    <row r="539" spans="1:24" x14ac:dyDescent="0.25">
      <c r="A539" s="13">
        <v>0</v>
      </c>
      <c r="B539" s="13">
        <v>1</v>
      </c>
      <c r="C539" s="13">
        <v>1</v>
      </c>
      <c r="D539" s="13">
        <v>0</v>
      </c>
      <c r="E539" s="13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0</v>
      </c>
      <c r="T539" s="13"/>
      <c r="U539" s="14">
        <v>0</v>
      </c>
      <c r="V539" s="27">
        <f>SUMPRODUCT('Рис. 12'!B$2:T$2,'Рис. 22'!A539:S539)+'Рис. 12'!U$2</f>
        <v>0.43032769016756811</v>
      </c>
      <c r="W539" s="1">
        <f>SUMPRODUCT('Рис. 21'!B$2:T$2,'Рис. 22'!A539:S539)+'Рис. 21'!U$2</f>
        <v>-0.5186428933439885</v>
      </c>
      <c r="X539" s="60">
        <f t="shared" si="8"/>
        <v>0.37316962533031278</v>
      </c>
    </row>
    <row r="540" spans="1:24" x14ac:dyDescent="0.25">
      <c r="A540" s="13">
        <v>0</v>
      </c>
      <c r="B540" s="13">
        <v>0</v>
      </c>
      <c r="C540" s="13">
        <v>1</v>
      </c>
      <c r="D540" s="13">
        <v>0</v>
      </c>
      <c r="E540" s="13">
        <v>0</v>
      </c>
      <c r="F540" s="13">
        <v>0</v>
      </c>
      <c r="G540" s="13">
        <v>0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/>
      <c r="U540" s="14">
        <v>0</v>
      </c>
      <c r="V540" s="27">
        <f>SUMPRODUCT('Рис. 12'!B$2:T$2,'Рис. 22'!A540:S540)+'Рис. 12'!U$2</f>
        <v>0.41985526191833283</v>
      </c>
      <c r="W540" s="1">
        <f>SUMPRODUCT('Рис. 21'!B$2:T$2,'Рис. 22'!A540:S540)+'Рис. 21'!U$2</f>
        <v>-0.39190899741383955</v>
      </c>
      <c r="X540" s="60">
        <f t="shared" si="8"/>
        <v>0.40325783303081747</v>
      </c>
    </row>
    <row r="541" spans="1:24" x14ac:dyDescent="0.25">
      <c r="A541" s="13">
        <v>0</v>
      </c>
      <c r="B541" s="13">
        <v>1</v>
      </c>
      <c r="C541" s="13">
        <v>0</v>
      </c>
      <c r="D541" s="13">
        <v>0</v>
      </c>
      <c r="E541" s="13">
        <v>0</v>
      </c>
      <c r="F541" s="13">
        <v>0</v>
      </c>
      <c r="G541" s="13">
        <v>0</v>
      </c>
      <c r="H541" s="13">
        <v>0</v>
      </c>
      <c r="I541" s="13">
        <v>1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1</v>
      </c>
      <c r="P541" s="13">
        <v>0</v>
      </c>
      <c r="Q541" s="13">
        <v>0</v>
      </c>
      <c r="R541" s="13">
        <v>0</v>
      </c>
      <c r="S541" s="13">
        <v>0</v>
      </c>
      <c r="T541" s="13"/>
      <c r="U541" s="14">
        <v>0</v>
      </c>
      <c r="V541" s="27">
        <f>SUMPRODUCT('Рис. 12'!B$2:T$2,'Рис. 22'!A541:S541)+'Рис. 12'!U$2</f>
        <v>0.53062212941958986</v>
      </c>
      <c r="W541" s="1">
        <f>SUMPRODUCT('Рис. 21'!B$2:T$2,'Рис. 22'!A541:S541)+'Рис. 21'!U$2</f>
        <v>0.66424367588552213</v>
      </c>
      <c r="X541" s="60">
        <f t="shared" si="8"/>
        <v>0.66021302610433441</v>
      </c>
    </row>
    <row r="542" spans="1:24" x14ac:dyDescent="0.25">
      <c r="A542" s="13">
        <v>0</v>
      </c>
      <c r="B542" s="13">
        <v>0</v>
      </c>
      <c r="C542" s="13">
        <v>0</v>
      </c>
      <c r="D542" s="13">
        <v>1</v>
      </c>
      <c r="E542" s="13">
        <v>0</v>
      </c>
      <c r="F542" s="13">
        <v>0</v>
      </c>
      <c r="G542" s="13">
        <v>1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0</v>
      </c>
      <c r="T542" s="13"/>
      <c r="U542" s="14">
        <v>0</v>
      </c>
      <c r="V542" s="27">
        <f>SUMPRODUCT('Рис. 12'!B$2:T$2,'Рис. 22'!A542:S542)+'Рис. 12'!U$2</f>
        <v>0.21901252653549697</v>
      </c>
      <c r="W542" s="1">
        <f>SUMPRODUCT('Рис. 21'!B$2:T$2,'Рис. 22'!A542:S542)+'Рис. 21'!U$2</f>
        <v>-2.2418836265367124</v>
      </c>
      <c r="X542" s="60">
        <f t="shared" si="8"/>
        <v>9.6051869638724863E-2</v>
      </c>
    </row>
    <row r="543" spans="1:24" x14ac:dyDescent="0.25">
      <c r="A543" s="13">
        <v>0</v>
      </c>
      <c r="B543" s="13">
        <v>1</v>
      </c>
      <c r="C543" s="13">
        <v>0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1</v>
      </c>
      <c r="P543" s="13">
        <v>0</v>
      </c>
      <c r="Q543" s="13">
        <v>0</v>
      </c>
      <c r="R543" s="13">
        <v>0</v>
      </c>
      <c r="S543" s="13">
        <v>0</v>
      </c>
      <c r="T543" s="13"/>
      <c r="U543" s="14">
        <v>0</v>
      </c>
      <c r="V543" s="27">
        <f>SUMPRODUCT('Рис. 12'!B$2:T$2,'Рис. 22'!A543:S543)+'Рис. 12'!U$2</f>
        <v>0.21992866004087031</v>
      </c>
      <c r="W543" s="1">
        <f>SUMPRODUCT('Рис. 21'!B$2:T$2,'Рис. 22'!A543:S543)+'Рис. 21'!U$2</f>
        <v>-1.813629439252141</v>
      </c>
      <c r="X543" s="60">
        <f t="shared" si="8"/>
        <v>0.14020004703741104</v>
      </c>
    </row>
    <row r="544" spans="1:24" x14ac:dyDescent="0.25">
      <c r="A544" s="13">
        <v>0</v>
      </c>
      <c r="B544" s="13">
        <v>0</v>
      </c>
      <c r="C544" s="13">
        <v>1</v>
      </c>
      <c r="D544" s="13">
        <v>0</v>
      </c>
      <c r="E544" s="13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1</v>
      </c>
      <c r="O544" s="13">
        <v>1</v>
      </c>
      <c r="P544" s="13">
        <v>0</v>
      </c>
      <c r="Q544" s="13">
        <v>0</v>
      </c>
      <c r="R544" s="13">
        <v>0</v>
      </c>
      <c r="S544" s="13">
        <v>0</v>
      </c>
      <c r="T544" s="13"/>
      <c r="U544" s="14">
        <v>0</v>
      </c>
      <c r="V544" s="27">
        <f>SUMPRODUCT('Рис. 12'!B$2:T$2,'Рис. 22'!A544:S544)+'Рис. 12'!U$2</f>
        <v>0.43890850112549423</v>
      </c>
      <c r="W544" s="1">
        <f>SUMPRODUCT('Рис. 21'!B$2:T$2,'Рис. 22'!A544:S544)+'Рис. 21'!U$2</f>
        <v>-0.52523627964071951</v>
      </c>
      <c r="X544" s="60">
        <f t="shared" si="8"/>
        <v>0.37162863382234435</v>
      </c>
    </row>
    <row r="545" spans="1:24" x14ac:dyDescent="0.25">
      <c r="A545" s="13">
        <v>1</v>
      </c>
      <c r="B545" s="13">
        <v>0</v>
      </c>
      <c r="C545" s="13">
        <v>1</v>
      </c>
      <c r="D545" s="13">
        <v>0</v>
      </c>
      <c r="E545" s="13">
        <v>0</v>
      </c>
      <c r="F545" s="13">
        <v>0</v>
      </c>
      <c r="G545" s="13">
        <v>1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0</v>
      </c>
      <c r="S545" s="13">
        <v>0</v>
      </c>
      <c r="T545" s="13"/>
      <c r="U545" s="14">
        <v>0</v>
      </c>
      <c r="V545" s="27">
        <f>SUMPRODUCT('Рис. 12'!B$2:T$2,'Рис. 22'!A545:S545)+'Рис. 12'!U$2</f>
        <v>0.16943180261059326</v>
      </c>
      <c r="W545" s="1">
        <f>SUMPRODUCT('Рис. 21'!B$2:T$2,'Рис. 22'!A545:S545)+'Рис. 21'!U$2</f>
        <v>-2.9968166928874092</v>
      </c>
      <c r="X545" s="60">
        <f t="shared" si="8"/>
        <v>4.7569891723183585E-2</v>
      </c>
    </row>
    <row r="546" spans="1:24" x14ac:dyDescent="0.25">
      <c r="A546" s="13">
        <v>0</v>
      </c>
      <c r="B546" s="13">
        <v>0</v>
      </c>
      <c r="C546" s="13">
        <v>1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1</v>
      </c>
      <c r="P546" s="13">
        <v>0</v>
      </c>
      <c r="Q546" s="13">
        <v>0</v>
      </c>
      <c r="R546" s="13">
        <v>1</v>
      </c>
      <c r="S546" s="13">
        <v>0</v>
      </c>
      <c r="T546" s="13"/>
      <c r="U546" s="14">
        <v>0</v>
      </c>
      <c r="V546" s="27">
        <f>SUMPRODUCT('Рис. 12'!B$2:T$2,'Рис. 22'!A546:S546)+'Рис. 12'!U$2</f>
        <v>8.9174869391208944E-2</v>
      </c>
      <c r="W546" s="1">
        <f>SUMPRODUCT('Рис. 21'!B$2:T$2,'Рис. 22'!A546:S546)+'Рис. 21'!U$2</f>
        <v>-3.4001332944172749</v>
      </c>
      <c r="X546" s="60">
        <f t="shared" si="8"/>
        <v>3.2291299178680274E-2</v>
      </c>
    </row>
    <row r="547" spans="1:24" x14ac:dyDescent="0.25">
      <c r="A547" s="13">
        <v>0</v>
      </c>
      <c r="B547" s="13">
        <v>0</v>
      </c>
      <c r="C547" s="13">
        <v>0</v>
      </c>
      <c r="D547" s="13">
        <v>1</v>
      </c>
      <c r="E547" s="13">
        <v>1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13">
        <v>0</v>
      </c>
      <c r="T547" s="13"/>
      <c r="U547" s="14">
        <v>0</v>
      </c>
      <c r="V547" s="27">
        <f>SUMPRODUCT('Рис. 12'!B$2:T$2,'Рис. 22'!A547:S547)+'Рис. 12'!U$2</f>
        <v>0.68174045053475341</v>
      </c>
      <c r="W547" s="1">
        <f>SUMPRODUCT('Рис. 21'!B$2:T$2,'Рис. 22'!A547:S547)+'Рис. 21'!U$2</f>
        <v>2.1497733543216357</v>
      </c>
      <c r="X547" s="60">
        <f t="shared" si="8"/>
        <v>0.89564759579994546</v>
      </c>
    </row>
    <row r="548" spans="1:24" x14ac:dyDescent="0.25">
      <c r="A548" s="13">
        <v>1</v>
      </c>
      <c r="B548" s="13">
        <v>0</v>
      </c>
      <c r="C548" s="13">
        <v>1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/>
      <c r="U548" s="14">
        <v>0</v>
      </c>
      <c r="V548" s="27">
        <f>SUMPRODUCT('Рис. 12'!B$2:T$2,'Рис. 22'!A548:S548)+'Рис. 12'!U$2</f>
        <v>0.36985300753128908</v>
      </c>
      <c r="W548" s="1">
        <f>SUMPRODUCT('Рис. 21'!B$2:T$2,'Рис. 22'!A548:S548)+'Рис. 21'!U$2</f>
        <v>-0.97131215057386422</v>
      </c>
      <c r="X548" s="60">
        <f t="shared" si="8"/>
        <v>0.27461904003884419</v>
      </c>
    </row>
    <row r="549" spans="1:24" x14ac:dyDescent="0.25">
      <c r="A549" s="13">
        <v>0</v>
      </c>
      <c r="B549" s="13">
        <v>0</v>
      </c>
      <c r="C549" s="13">
        <v>0</v>
      </c>
      <c r="D549" s="13">
        <v>1</v>
      </c>
      <c r="E549" s="13">
        <v>0</v>
      </c>
      <c r="F549" s="13">
        <v>0</v>
      </c>
      <c r="G549" s="13">
        <v>1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1</v>
      </c>
      <c r="O549" s="13">
        <v>0</v>
      </c>
      <c r="P549" s="13">
        <v>0</v>
      </c>
      <c r="Q549" s="13">
        <v>0</v>
      </c>
      <c r="R549" s="13">
        <v>0</v>
      </c>
      <c r="S549" s="13">
        <v>0</v>
      </c>
      <c r="T549" s="13"/>
      <c r="U549" s="14">
        <v>0</v>
      </c>
      <c r="V549" s="27">
        <f>SUMPRODUCT('Рис. 12'!B$2:T$2,'Рис. 22'!A549:S549)+'Рис. 12'!U$2</f>
        <v>0.35393286442348049</v>
      </c>
      <c r="W549" s="1">
        <f>SUMPRODUCT('Рис. 21'!B$2:T$2,'Рис. 22'!A549:S549)+'Рис. 21'!U$2</f>
        <v>-0.92989641175840188</v>
      </c>
      <c r="X549" s="60">
        <f t="shared" si="8"/>
        <v>0.28294573078806168</v>
      </c>
    </row>
    <row r="550" spans="1:24" x14ac:dyDescent="0.25">
      <c r="A550" s="13">
        <v>0</v>
      </c>
      <c r="B550" s="13">
        <v>1</v>
      </c>
      <c r="C550" s="13">
        <v>0</v>
      </c>
      <c r="D550" s="13">
        <v>1</v>
      </c>
      <c r="E550" s="13">
        <v>0</v>
      </c>
      <c r="F550" s="13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/>
      <c r="U550" s="14">
        <v>0</v>
      </c>
      <c r="V550" s="27">
        <f>SUMPRODUCT('Рис. 12'!B$2:T$2,'Рис. 22'!A550:S550)+'Рис. 12'!U$2</f>
        <v>0.42990615970542806</v>
      </c>
      <c r="W550" s="1">
        <f>SUMPRODUCT('Рис. 21'!B$2:T$2,'Рис. 22'!A550:S550)+'Рис. 21'!U$2</f>
        <v>-0.34311298015331626</v>
      </c>
      <c r="X550" s="60">
        <f t="shared" si="8"/>
        <v>0.41505349570771527</v>
      </c>
    </row>
    <row r="551" spans="1:24" x14ac:dyDescent="0.25">
      <c r="A551" s="13">
        <v>0</v>
      </c>
      <c r="B551" s="13">
        <v>1</v>
      </c>
      <c r="C551" s="13">
        <v>0</v>
      </c>
      <c r="D551" s="13">
        <v>0</v>
      </c>
      <c r="E551" s="13">
        <v>0</v>
      </c>
      <c r="F551" s="13">
        <v>0</v>
      </c>
      <c r="G551" s="13">
        <v>1</v>
      </c>
      <c r="H551" s="13">
        <v>0</v>
      </c>
      <c r="I551" s="13">
        <v>0</v>
      </c>
      <c r="J551" s="13">
        <v>0</v>
      </c>
      <c r="K551" s="13">
        <v>1</v>
      </c>
      <c r="L551" s="13">
        <v>0</v>
      </c>
      <c r="M551" s="13">
        <v>0</v>
      </c>
      <c r="N551" s="13">
        <v>0</v>
      </c>
      <c r="O551" s="13">
        <v>1</v>
      </c>
      <c r="P551" s="13">
        <v>0</v>
      </c>
      <c r="Q551" s="13">
        <v>0</v>
      </c>
      <c r="R551" s="13">
        <v>0</v>
      </c>
      <c r="S551" s="13">
        <v>0</v>
      </c>
      <c r="T551" s="13"/>
      <c r="U551" s="14">
        <v>0</v>
      </c>
      <c r="V551" s="27">
        <f>SUMPRODUCT('Рис. 12'!B$2:T$2,'Рис. 22'!A551:S551)+'Рис. 12'!U$2</f>
        <v>7.7476705972830795E-2</v>
      </c>
      <c r="W551" s="1">
        <f>SUMPRODUCT('Рис. 21'!B$2:T$2,'Рис. 22'!A551:S551)+'Рис. 21'!U$2</f>
        <v>-2.584752060214873</v>
      </c>
      <c r="X551" s="60">
        <f t="shared" si="8"/>
        <v>7.0126222288525344E-2</v>
      </c>
    </row>
    <row r="552" spans="1:24" x14ac:dyDescent="0.25">
      <c r="A552" s="13">
        <v>0</v>
      </c>
      <c r="B552" s="13">
        <v>0</v>
      </c>
      <c r="C552" s="13">
        <v>0</v>
      </c>
      <c r="D552" s="13">
        <v>1</v>
      </c>
      <c r="E552" s="13">
        <v>0</v>
      </c>
      <c r="F552" s="13">
        <v>0</v>
      </c>
      <c r="G552" s="13">
        <v>0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1</v>
      </c>
      <c r="P552" s="13">
        <v>0</v>
      </c>
      <c r="Q552" s="13">
        <v>0</v>
      </c>
      <c r="R552" s="13">
        <v>0</v>
      </c>
      <c r="S552" s="13">
        <v>0</v>
      </c>
      <c r="T552" s="13"/>
      <c r="U552" s="14">
        <v>0</v>
      </c>
      <c r="V552" s="27">
        <f>SUMPRODUCT('Рис. 12'!B$2:T$2,'Рис. 22'!A552:S552)+'Рис. 12'!U$2</f>
        <v>0.30356663277537066</v>
      </c>
      <c r="W552" s="1">
        <f>SUMPRODUCT('Рис. 21'!B$2:T$2,'Рис. 22'!A552:S552)+'Рис. 21'!U$2</f>
        <v>-1.6616935812283578</v>
      </c>
      <c r="X552" s="60">
        <f t="shared" si="8"/>
        <v>0.15953478479386796</v>
      </c>
    </row>
    <row r="553" spans="1:24" x14ac:dyDescent="0.25">
      <c r="A553" s="13">
        <v>1</v>
      </c>
      <c r="B553" s="13">
        <v>0</v>
      </c>
      <c r="C553" s="13">
        <v>0</v>
      </c>
      <c r="D553" s="13">
        <v>1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/>
      <c r="U553" s="14">
        <v>0</v>
      </c>
      <c r="V553" s="27">
        <f>SUMPRODUCT('Рис. 12'!B$2:T$2,'Рис. 22'!A553:S553)+'Рис. 12'!U$2</f>
        <v>0.36943147706914903</v>
      </c>
      <c r="W553" s="1">
        <f>SUMPRODUCT('Рис. 21'!B$2:T$2,'Рис. 22'!A553:S553)+'Рис. 21'!U$2</f>
        <v>-0.79578223738319198</v>
      </c>
      <c r="X553" s="60">
        <f t="shared" si="8"/>
        <v>0.31092846135341967</v>
      </c>
    </row>
    <row r="554" spans="1:24" x14ac:dyDescent="0.25">
      <c r="A554" s="13">
        <v>1</v>
      </c>
      <c r="B554" s="13">
        <v>0</v>
      </c>
      <c r="C554" s="13">
        <v>1</v>
      </c>
      <c r="D554" s="13">
        <v>0</v>
      </c>
      <c r="E554" s="13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1</v>
      </c>
      <c r="S554" s="13">
        <v>0</v>
      </c>
      <c r="T554" s="13"/>
      <c r="U554" s="14">
        <v>0</v>
      </c>
      <c r="V554" s="27">
        <f>SUMPRODUCT('Рис. 12'!B$2:T$2,'Рис. 22'!A554:S554)+'Рис. 12'!U$2</f>
        <v>0.15503971368498731</v>
      </c>
      <c r="W554" s="1">
        <f>SUMPRODUCT('Рис. 21'!B$2:T$2,'Рис. 22'!A554:S554)+'Рис. 21'!U$2</f>
        <v>-2.5342219505721091</v>
      </c>
      <c r="X554" s="60">
        <f t="shared" si="8"/>
        <v>7.3493645979266969E-2</v>
      </c>
    </row>
    <row r="555" spans="1:24" x14ac:dyDescent="0.25">
      <c r="A555" s="13">
        <v>0</v>
      </c>
      <c r="B555" s="13">
        <v>1</v>
      </c>
      <c r="C555" s="13">
        <v>0</v>
      </c>
      <c r="D555" s="13">
        <v>0</v>
      </c>
      <c r="E555" s="13">
        <v>0</v>
      </c>
      <c r="F555" s="13">
        <v>1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13">
        <v>0</v>
      </c>
      <c r="T555" s="13"/>
      <c r="U555" s="14">
        <v>0</v>
      </c>
      <c r="V555" s="27">
        <f>SUMPRODUCT('Рис. 12'!B$2:T$2,'Рис. 22'!A555:S555)+'Рис. 12'!U$2</f>
        <v>8.9779079990759542E-2</v>
      </c>
      <c r="W555" s="1">
        <f>SUMPRODUCT('Рис. 21'!B$2:T$2,'Рис. 22'!A555:S555)+'Рис. 21'!U$2</f>
        <v>-2.6591762163874315</v>
      </c>
      <c r="X555" s="60">
        <f t="shared" si="8"/>
        <v>6.5425685782085713E-2</v>
      </c>
    </row>
    <row r="556" spans="1:24" x14ac:dyDescent="0.25">
      <c r="A556" s="13">
        <v>0</v>
      </c>
      <c r="B556" s="13">
        <v>0</v>
      </c>
      <c r="C556" s="13">
        <v>1</v>
      </c>
      <c r="D556" s="13">
        <v>0</v>
      </c>
      <c r="E556" s="13">
        <v>0</v>
      </c>
      <c r="F556" s="13">
        <v>1</v>
      </c>
      <c r="G556" s="13">
        <v>0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1</v>
      </c>
      <c r="Q556" s="13">
        <v>0</v>
      </c>
      <c r="R556" s="13">
        <v>0</v>
      </c>
      <c r="S556" s="13">
        <v>0</v>
      </c>
      <c r="T556" s="13"/>
      <c r="U556" s="14">
        <v>0</v>
      </c>
      <c r="V556" s="27">
        <f>SUMPRODUCT('Рис. 12'!B$2:T$2,'Рис. 22'!A556:S556)+'Рис. 12'!U$2</f>
        <v>0.36954451816303191</v>
      </c>
      <c r="W556" s="1">
        <f>SUMPRODUCT('Рис. 21'!B$2:T$2,'Рис. 22'!A556:S556)+'Рис. 21'!U$2</f>
        <v>-0.88402464579710927</v>
      </c>
      <c r="X556" s="60">
        <f t="shared" si="8"/>
        <v>0.29234446817745596</v>
      </c>
    </row>
    <row r="557" spans="1:24" x14ac:dyDescent="0.25">
      <c r="A557" s="13">
        <v>1</v>
      </c>
      <c r="B557" s="13">
        <v>0</v>
      </c>
      <c r="C557" s="13">
        <v>0</v>
      </c>
      <c r="D557" s="13">
        <v>1</v>
      </c>
      <c r="E557" s="13">
        <v>0</v>
      </c>
      <c r="F557" s="13">
        <v>0</v>
      </c>
      <c r="G557" s="13">
        <v>1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/>
      <c r="U557" s="14">
        <v>0</v>
      </c>
      <c r="V557" s="27">
        <f>SUMPRODUCT('Рис. 12'!B$2:T$2,'Рис. 22'!A557:S557)+'Рис. 12'!U$2</f>
        <v>0.16901027214845321</v>
      </c>
      <c r="W557" s="1">
        <f>SUMPRODUCT('Рис. 21'!B$2:T$2,'Рис. 22'!A557:S557)+'Рис. 21'!U$2</f>
        <v>-2.8212867796967367</v>
      </c>
      <c r="X557" s="60">
        <f t="shared" si="8"/>
        <v>5.6184659310777332E-2</v>
      </c>
    </row>
    <row r="558" spans="1:24" x14ac:dyDescent="0.25">
      <c r="A558" s="13">
        <v>0</v>
      </c>
      <c r="B558" s="13">
        <v>0</v>
      </c>
      <c r="C558" s="13">
        <v>1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1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/>
      <c r="U558" s="14">
        <v>0</v>
      </c>
      <c r="V558" s="27">
        <f>SUMPRODUCT('Рис. 12'!B$2:T$2,'Рис. 22'!A558:S558)+'Рис. 12'!U$2</f>
        <v>0.60903803566411607</v>
      </c>
      <c r="W558" s="1">
        <f>SUMPRODUCT('Рис. 21'!B$2:T$2,'Рис. 22'!A558:S558)+'Рис. 21'!U$2</f>
        <v>0.71235666927555719</v>
      </c>
      <c r="X558" s="60">
        <f t="shared" si="8"/>
        <v>0.67092168829578369</v>
      </c>
    </row>
    <row r="559" spans="1:24" x14ac:dyDescent="0.25">
      <c r="A559" s="13">
        <v>0</v>
      </c>
      <c r="B559" s="13">
        <v>0</v>
      </c>
      <c r="C559" s="13">
        <v>0</v>
      </c>
      <c r="D559" s="13">
        <v>1</v>
      </c>
      <c r="E559" s="13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1</v>
      </c>
      <c r="S559" s="13">
        <v>0</v>
      </c>
      <c r="T559" s="13"/>
      <c r="U559" s="14">
        <v>0</v>
      </c>
      <c r="V559" s="27">
        <f>SUMPRODUCT('Рис. 12'!B$2:T$2,'Рис. 22'!A559:S559)+'Рис. 12'!U$2</f>
        <v>0.20462043760989101</v>
      </c>
      <c r="W559" s="1">
        <f>SUMPRODUCT('Рис. 21'!B$2:T$2,'Рис. 22'!A559:S559)+'Рис. 21'!U$2</f>
        <v>-1.7792888842214121</v>
      </c>
      <c r="X559" s="60">
        <f t="shared" si="8"/>
        <v>0.14439096469398841</v>
      </c>
    </row>
    <row r="560" spans="1:24" x14ac:dyDescent="0.25">
      <c r="A560" s="13">
        <v>0</v>
      </c>
      <c r="B560" s="13">
        <v>1</v>
      </c>
      <c r="C560" s="13">
        <v>0</v>
      </c>
      <c r="D560" s="13">
        <v>0</v>
      </c>
      <c r="E560" s="13">
        <v>0</v>
      </c>
      <c r="F560" s="13">
        <v>1</v>
      </c>
      <c r="G560" s="13">
        <v>1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/>
      <c r="U560" s="14">
        <v>0</v>
      </c>
      <c r="V560" s="27">
        <f>SUMPRODUCT('Рис. 12'!B$2:T$2,'Рис. 22'!A560:S560)+'Рис. 12'!U$2</f>
        <v>-0.11064212492993625</v>
      </c>
      <c r="W560" s="1">
        <f>SUMPRODUCT('Рис. 21'!B$2:T$2,'Рис. 22'!A560:S560)+'Рис. 21'!U$2</f>
        <v>-4.6846807587009769</v>
      </c>
      <c r="X560" s="60">
        <f t="shared" si="8"/>
        <v>9.1511652952930359E-3</v>
      </c>
    </row>
    <row r="561" spans="1:24" x14ac:dyDescent="0.25">
      <c r="A561" s="13">
        <v>1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1</v>
      </c>
      <c r="R561" s="13">
        <v>0</v>
      </c>
      <c r="S561" s="13">
        <v>0</v>
      </c>
      <c r="T561" s="13"/>
      <c r="U561" s="14">
        <v>0</v>
      </c>
      <c r="V561" s="27">
        <f>SUMPRODUCT('Рис. 12'!B$2:T$2,'Рис. 22'!A561:S561)+'Рис. 12'!U$2</f>
        <v>0.45268059887013401</v>
      </c>
      <c r="W561" s="1">
        <f>SUMPRODUCT('Рис. 21'!B$2:T$2,'Рис. 22'!A561:S561)+'Рис. 21'!U$2</f>
        <v>0.56528472018801268</v>
      </c>
      <c r="X561" s="60">
        <f t="shared" si="8"/>
        <v>0.63767443858928763</v>
      </c>
    </row>
    <row r="562" spans="1:24" x14ac:dyDescent="0.25">
      <c r="A562" s="13">
        <v>0</v>
      </c>
      <c r="B562" s="13">
        <v>0</v>
      </c>
      <c r="C562" s="13">
        <v>1</v>
      </c>
      <c r="D562" s="13">
        <v>0</v>
      </c>
      <c r="E562" s="13">
        <v>0</v>
      </c>
      <c r="F562" s="13">
        <v>1</v>
      </c>
      <c r="G562" s="13">
        <v>0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/>
      <c r="U562" s="14">
        <v>0</v>
      </c>
      <c r="V562" s="27">
        <f>SUMPRODUCT('Рис. 12'!B$2:T$2,'Рис. 22'!A562:S562)+'Рис. 12'!U$2</f>
        <v>0.17383858318739992</v>
      </c>
      <c r="W562" s="1">
        <f>SUMPRODUCT('Рис. 21'!B$2:T$2,'Рис. 22'!A562:S562)+'Рис. 21'!U$2</f>
        <v>-2.6827702715543205</v>
      </c>
      <c r="X562" s="60">
        <f t="shared" si="8"/>
        <v>6.399773096761921E-2</v>
      </c>
    </row>
    <row r="563" spans="1:24" x14ac:dyDescent="0.25">
      <c r="A563" s="13">
        <v>1</v>
      </c>
      <c r="B563" s="13">
        <v>0</v>
      </c>
      <c r="C563" s="13">
        <v>1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/>
      <c r="U563" s="14">
        <v>0</v>
      </c>
      <c r="V563" s="27">
        <f>SUMPRODUCT('Рис. 12'!B$2:T$2,'Рис. 22'!A563:S563)+'Рис. 12'!U$2</f>
        <v>0.36985300753128908</v>
      </c>
      <c r="W563" s="1">
        <f>SUMPRODUCT('Рис. 21'!B$2:T$2,'Рис. 22'!A563:S563)+'Рис. 21'!U$2</f>
        <v>-0.97131215057386422</v>
      </c>
      <c r="X563" s="60">
        <f t="shared" si="8"/>
        <v>0.27461904003884419</v>
      </c>
    </row>
    <row r="564" spans="1:24" x14ac:dyDescent="0.25">
      <c r="A564" s="13">
        <v>1</v>
      </c>
      <c r="B564" s="13">
        <v>0</v>
      </c>
      <c r="C564" s="13">
        <v>0</v>
      </c>
      <c r="D564" s="13">
        <v>1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1</v>
      </c>
      <c r="P564" s="13">
        <v>0</v>
      </c>
      <c r="Q564" s="13">
        <v>0</v>
      </c>
      <c r="R564" s="13">
        <v>0</v>
      </c>
      <c r="S564" s="13">
        <v>0</v>
      </c>
      <c r="T564" s="13"/>
      <c r="U564" s="14">
        <v>0</v>
      </c>
      <c r="V564" s="27">
        <f>SUMPRODUCT('Рис. 12'!B$2:T$2,'Рис. 22'!A564:S564)+'Рис. 12'!U$2</f>
        <v>0.25356437838832691</v>
      </c>
      <c r="W564" s="1">
        <f>SUMPRODUCT('Рис. 21'!B$2:T$2,'Рис. 22'!A564:S564)+'Рис. 21'!U$2</f>
        <v>-2.2410967343883827</v>
      </c>
      <c r="X564" s="60">
        <f t="shared" si="8"/>
        <v>9.6120213984638159E-2</v>
      </c>
    </row>
    <row r="565" spans="1:24" x14ac:dyDescent="0.25">
      <c r="A565" s="13">
        <v>0</v>
      </c>
      <c r="B565" s="13">
        <v>1</v>
      </c>
      <c r="C565" s="13">
        <v>0</v>
      </c>
      <c r="D565" s="13">
        <v>1</v>
      </c>
      <c r="E565" s="13">
        <v>0</v>
      </c>
      <c r="F565" s="13">
        <v>1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1</v>
      </c>
      <c r="T565" s="13"/>
      <c r="U565" s="14">
        <v>0</v>
      </c>
      <c r="V565" s="27">
        <f>SUMPRODUCT('Рис. 12'!B$2:T$2,'Рис. 22'!A565:S565)+'Рис. 12'!U$2</f>
        <v>0.4506367210793783</v>
      </c>
      <c r="W565" s="1">
        <f>SUMPRODUCT('Рис. 21'!B$2:T$2,'Рис. 22'!A565:S565)+'Рис. 21'!U$2</f>
        <v>-0.55542160444317679</v>
      </c>
      <c r="X565" s="60">
        <f t="shared" si="8"/>
        <v>0.36460747248077013</v>
      </c>
    </row>
    <row r="566" spans="1:24" x14ac:dyDescent="0.25">
      <c r="A566" s="13">
        <v>0</v>
      </c>
      <c r="B566" s="13">
        <v>1</v>
      </c>
      <c r="C566" s="13">
        <v>1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13">
        <v>0</v>
      </c>
      <c r="T566" s="13"/>
      <c r="U566" s="14">
        <v>0</v>
      </c>
      <c r="V566" s="27">
        <f>SUMPRODUCT('Рис. 12'!B$2:T$2,'Рис. 22'!A566:S566)+'Рис. 12'!U$2</f>
        <v>0.43032769016756811</v>
      </c>
      <c r="W566" s="1">
        <f>SUMPRODUCT('Рис. 21'!B$2:T$2,'Рис. 22'!A566:S566)+'Рис. 21'!U$2</f>
        <v>-0.5186428933439885</v>
      </c>
      <c r="X566" s="60">
        <f t="shared" si="8"/>
        <v>0.37316962533031278</v>
      </c>
    </row>
    <row r="567" spans="1:24" x14ac:dyDescent="0.25">
      <c r="A567" s="13">
        <v>1</v>
      </c>
      <c r="B567" s="13">
        <v>0</v>
      </c>
      <c r="C567" s="13">
        <v>0</v>
      </c>
      <c r="D567" s="13">
        <v>1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1</v>
      </c>
      <c r="P567" s="13">
        <v>0</v>
      </c>
      <c r="Q567" s="13">
        <v>0</v>
      </c>
      <c r="R567" s="13">
        <v>0</v>
      </c>
      <c r="S567" s="13">
        <v>0</v>
      </c>
      <c r="T567" s="13"/>
      <c r="U567" s="14">
        <v>0</v>
      </c>
      <c r="V567" s="27">
        <f>SUMPRODUCT('Рис. 12'!B$2:T$2,'Рис. 22'!A567:S567)+'Рис. 12'!U$2</f>
        <v>0.25356437838832691</v>
      </c>
      <c r="W567" s="1">
        <f>SUMPRODUCT('Рис. 21'!B$2:T$2,'Рис. 22'!A567:S567)+'Рис. 21'!U$2</f>
        <v>-2.2410967343883827</v>
      </c>
      <c r="X567" s="60">
        <f t="shared" si="8"/>
        <v>9.6120213984638159E-2</v>
      </c>
    </row>
    <row r="568" spans="1:24" x14ac:dyDescent="0.25">
      <c r="A568" s="13">
        <v>0</v>
      </c>
      <c r="B568" s="13">
        <v>1</v>
      </c>
      <c r="C568" s="13">
        <v>1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1</v>
      </c>
      <c r="P568" s="13">
        <v>0</v>
      </c>
      <c r="Q568" s="13">
        <v>0</v>
      </c>
      <c r="R568" s="13">
        <v>0</v>
      </c>
      <c r="S568" s="13">
        <v>0</v>
      </c>
      <c r="T568" s="13"/>
      <c r="U568" s="14">
        <v>0</v>
      </c>
      <c r="V568" s="27">
        <f>SUMPRODUCT('Рис. 12'!B$2:T$2,'Рис. 22'!A568:S568)+'Рис. 12'!U$2</f>
        <v>0.31446059148674599</v>
      </c>
      <c r="W568" s="1">
        <f>SUMPRODUCT('Рис. 21'!B$2:T$2,'Рис. 22'!A568:S568)+'Рис. 21'!U$2</f>
        <v>-1.9639573903491789</v>
      </c>
      <c r="X568" s="60">
        <f t="shared" si="8"/>
        <v>0.12303940494698924</v>
      </c>
    </row>
    <row r="569" spans="1:24" x14ac:dyDescent="0.25">
      <c r="A569" s="13">
        <v>0</v>
      </c>
      <c r="B569" s="13">
        <v>0</v>
      </c>
      <c r="C569" s="13">
        <v>0</v>
      </c>
      <c r="D569" s="13">
        <v>0</v>
      </c>
      <c r="E569" s="13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1</v>
      </c>
      <c r="P569" s="13">
        <v>0</v>
      </c>
      <c r="Q569" s="13">
        <v>0</v>
      </c>
      <c r="R569" s="13">
        <v>1</v>
      </c>
      <c r="S569" s="13">
        <v>0</v>
      </c>
      <c r="T569" s="13"/>
      <c r="U569" s="14">
        <v>0</v>
      </c>
      <c r="V569" s="27">
        <f>SUMPRODUCT('Рис. 12'!B$2:T$2,'Рис. 22'!A569:S569)+'Рис. 12'!U$2</f>
        <v>-5.3570620546667391E-3</v>
      </c>
      <c r="W569" s="1">
        <f>SUMPRODUCT('Рис. 21'!B$2:T$2,'Рис. 22'!A569:S569)+'Рис. 21'!U$2</f>
        <v>-3.249805343320237</v>
      </c>
      <c r="X569" s="60">
        <f t="shared" si="8"/>
        <v>3.7333882687606901E-2</v>
      </c>
    </row>
    <row r="570" spans="1:24" x14ac:dyDescent="0.25">
      <c r="A570" s="13">
        <v>1</v>
      </c>
      <c r="B570" s="13">
        <v>0</v>
      </c>
      <c r="C570" s="13">
        <v>1</v>
      </c>
      <c r="D570" s="13">
        <v>0</v>
      </c>
      <c r="E570" s="13">
        <v>0</v>
      </c>
      <c r="F570" s="13">
        <v>1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0</v>
      </c>
      <c r="T570" s="13"/>
      <c r="U570" s="14">
        <v>0</v>
      </c>
      <c r="V570" s="27">
        <f>SUMPRODUCT('Рис. 12'!B$2:T$2,'Рис. 22'!A570:S570)+'Рис. 12'!U$2</f>
        <v>0.12383632880035617</v>
      </c>
      <c r="W570" s="1">
        <f>SUMPRODUCT('Рис. 21'!B$2:T$2,'Рис. 22'!A570:S570)+'Рис. 21'!U$2</f>
        <v>-3.2621734247143452</v>
      </c>
      <c r="X570" s="60">
        <f t="shared" si="8"/>
        <v>3.6891907795608338E-2</v>
      </c>
    </row>
    <row r="571" spans="1:24" x14ac:dyDescent="0.25">
      <c r="A571" s="13">
        <v>1</v>
      </c>
      <c r="B571" s="13">
        <v>0</v>
      </c>
      <c r="C571" s="13">
        <v>0</v>
      </c>
      <c r="D571" s="13">
        <v>0</v>
      </c>
      <c r="E571" s="13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1</v>
      </c>
      <c r="P571" s="13">
        <v>0</v>
      </c>
      <c r="Q571" s="13">
        <v>0</v>
      </c>
      <c r="R571" s="13">
        <v>0</v>
      </c>
      <c r="S571" s="13">
        <v>0</v>
      </c>
      <c r="T571" s="13"/>
      <c r="U571" s="14">
        <v>0</v>
      </c>
      <c r="V571" s="27">
        <f>SUMPRODUCT('Рис. 12'!B$2:T$2,'Рис. 22'!A571:S571)+'Рис. 12'!U$2</f>
        <v>0.15945397740459125</v>
      </c>
      <c r="W571" s="1">
        <f>SUMPRODUCT('Рис. 21'!B$2:T$2,'Рис. 22'!A571:S571)+'Рис. 21'!U$2</f>
        <v>-2.2662986964820169</v>
      </c>
      <c r="X571" s="60">
        <f t="shared" si="8"/>
        <v>9.3952815052950389E-2</v>
      </c>
    </row>
    <row r="572" spans="1:24" x14ac:dyDescent="0.25">
      <c r="A572" s="13">
        <v>0</v>
      </c>
      <c r="B572" s="13">
        <v>0</v>
      </c>
      <c r="C572" s="13">
        <v>1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1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/>
      <c r="U572" s="14">
        <v>0</v>
      </c>
      <c r="V572" s="27">
        <f>SUMPRODUCT('Рис. 12'!B$2:T$2,'Рис. 22'!A572:S572)+'Рис. 12'!U$2</f>
        <v>0.55477559980631641</v>
      </c>
      <c r="W572" s="1">
        <f>SUMPRODUCT('Рис. 21'!B$2:T$2,'Рис. 22'!A572:S572)+'Рис. 21'!U$2</f>
        <v>0.92007821736447104</v>
      </c>
      <c r="X572" s="60">
        <f t="shared" si="8"/>
        <v>0.71505804276006557</v>
      </c>
    </row>
    <row r="573" spans="1:24" x14ac:dyDescent="0.25">
      <c r="A573" s="13">
        <v>1</v>
      </c>
      <c r="B573" s="13">
        <v>0</v>
      </c>
      <c r="C573" s="13">
        <v>0</v>
      </c>
      <c r="D573" s="13">
        <v>1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13">
        <v>0</v>
      </c>
      <c r="T573" s="13"/>
      <c r="U573" s="14">
        <v>0</v>
      </c>
      <c r="V573" s="27">
        <f>SUMPRODUCT('Рис. 12'!B$2:T$2,'Рис. 22'!A573:S573)+'Рис. 12'!U$2</f>
        <v>0.36943147706914903</v>
      </c>
      <c r="W573" s="1">
        <f>SUMPRODUCT('Рис. 21'!B$2:T$2,'Рис. 22'!A573:S573)+'Рис. 21'!U$2</f>
        <v>-0.79578223738319198</v>
      </c>
      <c r="X573" s="60">
        <f t="shared" si="8"/>
        <v>0.31092846135341967</v>
      </c>
    </row>
    <row r="574" spans="1:24" x14ac:dyDescent="0.25">
      <c r="A574" s="13">
        <v>1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/>
      <c r="U574" s="14">
        <v>0</v>
      </c>
      <c r="V574" s="27">
        <f>SUMPRODUCT('Рис. 12'!B$2:T$2,'Рис. 22'!A574:S574)+'Рис. 12'!U$2</f>
        <v>0.2753210760854134</v>
      </c>
      <c r="W574" s="1">
        <f>SUMPRODUCT('Рис. 21'!B$2:T$2,'Рис. 22'!A574:S574)+'Рис. 21'!U$2</f>
        <v>-0.82098419947682633</v>
      </c>
      <c r="X574" s="60">
        <f t="shared" si="8"/>
        <v>0.3055547816078607</v>
      </c>
    </row>
    <row r="575" spans="1:24" x14ac:dyDescent="0.25">
      <c r="A575" s="13">
        <v>0</v>
      </c>
      <c r="B575" s="13">
        <v>0</v>
      </c>
      <c r="C575" s="13">
        <v>1</v>
      </c>
      <c r="D575" s="13">
        <v>0</v>
      </c>
      <c r="E575" s="13">
        <v>0</v>
      </c>
      <c r="F575" s="13">
        <v>1</v>
      </c>
      <c r="G575" s="13">
        <v>1</v>
      </c>
      <c r="H575" s="13">
        <v>0</v>
      </c>
      <c r="I575" s="13">
        <v>0</v>
      </c>
      <c r="J575" s="13">
        <v>0</v>
      </c>
      <c r="K575" s="13">
        <v>0</v>
      </c>
      <c r="L575" s="13">
        <v>1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1</v>
      </c>
      <c r="S575" s="13">
        <v>0</v>
      </c>
      <c r="T575" s="13"/>
      <c r="U575" s="14">
        <v>0</v>
      </c>
      <c r="V575" s="27">
        <f>SUMPRODUCT('Рис. 12'!B$2:T$2,'Рис. 22'!A575:S575)+'Рис. 12'!U$2</f>
        <v>-4.3753927069179299E-2</v>
      </c>
      <c r="W575" s="1">
        <f>SUMPRODUCT('Рис. 21'!B$2:T$2,'Рис. 22'!A575:S575)+'Рис. 21'!U$2</f>
        <v>-4.3356836717503207</v>
      </c>
      <c r="X575" s="60">
        <f t="shared" si="8"/>
        <v>1.2923710646659647E-2</v>
      </c>
    </row>
    <row r="576" spans="1:24" x14ac:dyDescent="0.25">
      <c r="A576" s="13">
        <v>0</v>
      </c>
      <c r="B576" s="13">
        <v>0</v>
      </c>
      <c r="C576" s="13">
        <v>0</v>
      </c>
      <c r="D576" s="13">
        <v>1</v>
      </c>
      <c r="E576" s="13">
        <v>0</v>
      </c>
      <c r="F576" s="13">
        <v>1</v>
      </c>
      <c r="G576" s="13">
        <v>1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/>
      <c r="U576" s="14">
        <v>0</v>
      </c>
      <c r="V576" s="27">
        <f>SUMPRODUCT('Рис. 12'!B$2:T$2,'Рис. 22'!A576:S576)+'Рис. 12'!U$2</f>
        <v>-2.7004152195435949E-2</v>
      </c>
      <c r="W576" s="1">
        <f>SUMPRODUCT('Рис. 21'!B$2:T$2,'Рис. 22'!A576:S576)+'Рис. 21'!U$2</f>
        <v>-4.5327449006771934</v>
      </c>
      <c r="X576" s="60">
        <f t="shared" si="8"/>
        <v>1.063676754894482E-2</v>
      </c>
    </row>
    <row r="577" spans="1:24" x14ac:dyDescent="0.25">
      <c r="A577" s="13">
        <v>1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1</v>
      </c>
      <c r="S577" s="13">
        <v>1</v>
      </c>
      <c r="T577" s="13"/>
      <c r="U577" s="14">
        <v>0</v>
      </c>
      <c r="V577" s="27">
        <f>SUMPRODUCT('Рис. 12'!B$2:T$2,'Рис. 22'!A577:S577)+'Рис. 12'!U$2</f>
        <v>0.32725502234399478</v>
      </c>
      <c r="W577" s="1">
        <f>SUMPRODUCT('Рис. 21'!B$2:T$2,'Рис. 22'!A577:S577)+'Рис. 21'!U$2</f>
        <v>-0.30534134962445064</v>
      </c>
      <c r="X577" s="60">
        <f t="shared" si="8"/>
        <v>0.42425226796440485</v>
      </c>
    </row>
    <row r="578" spans="1:24" x14ac:dyDescent="0.25">
      <c r="A578" s="13">
        <v>0</v>
      </c>
      <c r="B578" s="13">
        <v>1</v>
      </c>
      <c r="C578" s="13">
        <v>1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1</v>
      </c>
      <c r="S578" s="13">
        <v>0</v>
      </c>
      <c r="T578" s="13"/>
      <c r="U578" s="14">
        <v>0</v>
      </c>
      <c r="V578" s="27">
        <f>SUMPRODUCT('Рис. 12'!B$2:T$2,'Рис. 22'!A578:S578)+'Рис. 12'!U$2</f>
        <v>0.21551439632126634</v>
      </c>
      <c r="W578" s="1">
        <f>SUMPRODUCT('Рис. 21'!B$2:T$2,'Рис. 22'!A578:S578)+'Рис. 21'!U$2</f>
        <v>-2.0815526933422333</v>
      </c>
      <c r="X578" s="60">
        <f t="shared" si="8"/>
        <v>0.11090277342827884</v>
      </c>
    </row>
    <row r="579" spans="1:24" x14ac:dyDescent="0.25">
      <c r="A579" s="13">
        <v>1</v>
      </c>
      <c r="B579" s="13">
        <v>0</v>
      </c>
      <c r="C579" s="13">
        <v>0</v>
      </c>
      <c r="D579" s="13">
        <v>0</v>
      </c>
      <c r="E579" s="13">
        <v>0</v>
      </c>
      <c r="F579" s="13">
        <v>1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/>
      <c r="U579" s="14">
        <v>0</v>
      </c>
      <c r="V579" s="27">
        <f>SUMPRODUCT('Рис. 12'!B$2:T$2,'Рис. 22'!A579:S579)+'Рис. 12'!U$2</f>
        <v>2.9304397354480483E-2</v>
      </c>
      <c r="W579" s="1">
        <f>SUMPRODUCT('Рис. 21'!B$2:T$2,'Рис. 22'!A579:S579)+'Рис. 21'!U$2</f>
        <v>-3.1118454736173073</v>
      </c>
      <c r="X579" s="60">
        <f t="shared" ref="X579:X642" si="9">EXP(W579)/(1+EXP(W579))</f>
        <v>4.2621276619809009E-2</v>
      </c>
    </row>
    <row r="580" spans="1:24" x14ac:dyDescent="0.25">
      <c r="A580" s="13">
        <v>1</v>
      </c>
      <c r="B580" s="13">
        <v>0</v>
      </c>
      <c r="C580" s="13">
        <v>1</v>
      </c>
      <c r="D580" s="13">
        <v>0</v>
      </c>
      <c r="E580" s="13">
        <v>0</v>
      </c>
      <c r="F580" s="13">
        <v>1</v>
      </c>
      <c r="G580" s="13">
        <v>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1</v>
      </c>
      <c r="O580" s="13">
        <v>1</v>
      </c>
      <c r="P580" s="13">
        <v>1</v>
      </c>
      <c r="Q580" s="13">
        <v>0</v>
      </c>
      <c r="R580" s="13">
        <v>0</v>
      </c>
      <c r="S580" s="13">
        <v>0</v>
      </c>
      <c r="T580" s="13"/>
      <c r="U580" s="14">
        <v>0</v>
      </c>
      <c r="V580" s="27">
        <f>SUMPRODUCT('Рис. 12'!B$2:T$2,'Рис. 22'!A580:S580)+'Рис. 12'!U$2</f>
        <v>0.33859550298314955</v>
      </c>
      <c r="W580" s="1">
        <f>SUMPRODUCT('Рис. 21'!B$2:T$2,'Рис. 22'!A580:S580)+'Рис. 21'!U$2</f>
        <v>-1.5967550811840141</v>
      </c>
      <c r="X580" s="60">
        <f t="shared" si="9"/>
        <v>0.16843562576488735</v>
      </c>
    </row>
    <row r="581" spans="1:24" x14ac:dyDescent="0.25">
      <c r="A581" s="13">
        <v>0</v>
      </c>
      <c r="B581" s="13">
        <v>0</v>
      </c>
      <c r="C581" s="13">
        <v>0</v>
      </c>
      <c r="D581" s="13">
        <v>1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0</v>
      </c>
      <c r="T581" s="13"/>
      <c r="U581" s="14">
        <v>0</v>
      </c>
      <c r="V581" s="27">
        <f>SUMPRODUCT('Рис. 12'!B$2:T$2,'Рис. 22'!A581:S581)+'Рис. 12'!U$2</f>
        <v>0.41943373145619278</v>
      </c>
      <c r="W581" s="1">
        <f>SUMPRODUCT('Рис. 21'!B$2:T$2,'Рис. 22'!A581:S581)+'Рис. 21'!U$2</f>
        <v>-0.21637908422316726</v>
      </c>
      <c r="X581" s="60">
        <f t="shared" si="9"/>
        <v>0.44611530477663064</v>
      </c>
    </row>
    <row r="582" spans="1:24" x14ac:dyDescent="0.25">
      <c r="A582" s="13">
        <v>0</v>
      </c>
      <c r="B582" s="13">
        <v>0</v>
      </c>
      <c r="C582" s="13">
        <v>1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1</v>
      </c>
      <c r="S582" s="13">
        <v>0</v>
      </c>
      <c r="T582" s="13"/>
      <c r="U582" s="14">
        <v>0</v>
      </c>
      <c r="V582" s="27">
        <f>SUMPRODUCT('Рис. 12'!B$2:T$2,'Рис. 22'!A582:S582)+'Рис. 12'!U$2</f>
        <v>0.20504196807203107</v>
      </c>
      <c r="W582" s="1">
        <f>SUMPRODUCT('Рис. 21'!B$2:T$2,'Рис. 22'!A582:S582)+'Рис. 21'!U$2</f>
        <v>-1.9548187974120843</v>
      </c>
      <c r="X582" s="60">
        <f t="shared" si="9"/>
        <v>0.124028867313573</v>
      </c>
    </row>
    <row r="583" spans="1:24" x14ac:dyDescent="0.25">
      <c r="A583" s="13">
        <v>0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1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1</v>
      </c>
      <c r="P583" s="13">
        <v>0</v>
      </c>
      <c r="Q583" s="13">
        <v>0</v>
      </c>
      <c r="R583" s="13">
        <v>0</v>
      </c>
      <c r="S583" s="13">
        <v>0</v>
      </c>
      <c r="T583" s="13"/>
      <c r="U583" s="14">
        <v>0</v>
      </c>
      <c r="V583" s="27">
        <f>SUMPRODUCT('Рис. 12'!B$2:T$2,'Рис. 22'!A583:S583)+'Рис. 12'!U$2</f>
        <v>9.0350268709392112E-3</v>
      </c>
      <c r="W583" s="1">
        <f>SUMPRODUCT('Рис. 21'!B$2:T$2,'Рис. 22'!A583:S583)+'Рис. 21'!U$2</f>
        <v>-3.712400085635537</v>
      </c>
      <c r="X583" s="60">
        <f t="shared" si="9"/>
        <v>2.3836778939917157E-2</v>
      </c>
    </row>
    <row r="584" spans="1:24" x14ac:dyDescent="0.25">
      <c r="A584" s="13">
        <v>0</v>
      </c>
      <c r="B584" s="13">
        <v>0</v>
      </c>
      <c r="C584" s="13">
        <v>1</v>
      </c>
      <c r="D584" s="13">
        <v>0</v>
      </c>
      <c r="E584" s="13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0</v>
      </c>
      <c r="Q584" s="13">
        <v>0</v>
      </c>
      <c r="R584" s="13">
        <v>0</v>
      </c>
      <c r="S584" s="13">
        <v>0</v>
      </c>
      <c r="T584" s="13"/>
      <c r="U584" s="14">
        <v>0</v>
      </c>
      <c r="V584" s="27">
        <f>SUMPRODUCT('Рис. 12'!B$2:T$2,'Рис. 22'!A584:S584)+'Рис. 12'!U$2</f>
        <v>0.41985526191833283</v>
      </c>
      <c r="W584" s="1">
        <f>SUMPRODUCT('Рис. 21'!B$2:T$2,'Рис. 22'!A584:S584)+'Рис. 21'!U$2</f>
        <v>-0.39190899741383955</v>
      </c>
      <c r="X584" s="60">
        <f t="shared" si="9"/>
        <v>0.40325783303081747</v>
      </c>
    </row>
    <row r="585" spans="1:24" x14ac:dyDescent="0.25">
      <c r="A585" s="13">
        <v>0</v>
      </c>
      <c r="B585" s="13">
        <v>1</v>
      </c>
      <c r="C585" s="13">
        <v>1</v>
      </c>
      <c r="D585" s="13">
        <v>0</v>
      </c>
      <c r="E585" s="13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1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/>
      <c r="U585" s="14">
        <v>0</v>
      </c>
      <c r="V585" s="27">
        <f>SUMPRODUCT('Рис. 12'!B$2:T$2,'Рис. 22'!A585:S585)+'Рис. 12'!U$2</f>
        <v>0.56524802805555163</v>
      </c>
      <c r="W585" s="1">
        <f>SUMPRODUCT('Рис. 21'!B$2:T$2,'Рис. 22'!A585:S585)+'Рис. 21'!U$2</f>
        <v>0.7933443214343221</v>
      </c>
      <c r="X585" s="60">
        <f t="shared" si="9"/>
        <v>0.68854896977827307</v>
      </c>
    </row>
    <row r="586" spans="1:24" x14ac:dyDescent="0.25">
      <c r="A586" s="13">
        <v>0</v>
      </c>
      <c r="B586" s="13">
        <v>1</v>
      </c>
      <c r="C586" s="13">
        <v>0</v>
      </c>
      <c r="D586" s="13">
        <v>0</v>
      </c>
      <c r="E586" s="13">
        <v>0</v>
      </c>
      <c r="F586" s="13">
        <v>1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1</v>
      </c>
      <c r="S586" s="13">
        <v>0</v>
      </c>
      <c r="T586" s="13"/>
      <c r="U586" s="14">
        <v>0</v>
      </c>
      <c r="V586" s="27">
        <f>SUMPRODUCT('Рис. 12'!B$2:T$2,'Рис. 22'!A586:S586)+'Рис. 12'!U$2</f>
        <v>-0.1250342138555422</v>
      </c>
      <c r="W586" s="1">
        <f>SUMPRODUCT('Рис. 21'!B$2:T$2,'Рис. 22'!A586:S586)+'Рис. 21'!U$2</f>
        <v>-4.2220860163856768</v>
      </c>
      <c r="X586" s="60">
        <f t="shared" si="9"/>
        <v>1.4455974402502743E-2</v>
      </c>
    </row>
    <row r="587" spans="1:24" x14ac:dyDescent="0.25">
      <c r="A587" s="13">
        <v>0</v>
      </c>
      <c r="B587" s="13">
        <v>1</v>
      </c>
      <c r="C587" s="13">
        <v>0</v>
      </c>
      <c r="D587" s="13">
        <v>1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0</v>
      </c>
      <c r="S587" s="13">
        <v>0</v>
      </c>
      <c r="T587" s="13"/>
      <c r="U587" s="14">
        <v>0</v>
      </c>
      <c r="V587" s="27">
        <f>SUMPRODUCT('Рис. 12'!B$2:T$2,'Рис. 22'!A587:S587)+'Рис. 12'!U$2</f>
        <v>0.42990615970542806</v>
      </c>
      <c r="W587" s="1">
        <f>SUMPRODUCT('Рис. 21'!B$2:T$2,'Рис. 22'!A587:S587)+'Рис. 21'!U$2</f>
        <v>-0.34311298015331626</v>
      </c>
      <c r="X587" s="60">
        <f t="shared" si="9"/>
        <v>0.41505349570771527</v>
      </c>
    </row>
    <row r="588" spans="1:24" x14ac:dyDescent="0.25">
      <c r="A588" s="13">
        <v>0</v>
      </c>
      <c r="B588" s="13">
        <v>1</v>
      </c>
      <c r="C588" s="13">
        <v>1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0</v>
      </c>
      <c r="T588" s="13"/>
      <c r="U588" s="14">
        <v>0</v>
      </c>
      <c r="V588" s="27">
        <f>SUMPRODUCT('Рис. 12'!B$2:T$2,'Рис. 22'!A588:S588)+'Рис. 12'!U$2</f>
        <v>0.43032769016756811</v>
      </c>
      <c r="W588" s="1">
        <f>SUMPRODUCT('Рис. 21'!B$2:T$2,'Рис. 22'!A588:S588)+'Рис. 21'!U$2</f>
        <v>-0.5186428933439885</v>
      </c>
      <c r="X588" s="60">
        <f t="shared" si="9"/>
        <v>0.37316962533031278</v>
      </c>
    </row>
    <row r="589" spans="1:24" x14ac:dyDescent="0.25">
      <c r="A589" s="13">
        <v>0</v>
      </c>
      <c r="B589" s="13">
        <v>0</v>
      </c>
      <c r="C589" s="13">
        <v>0</v>
      </c>
      <c r="D589" s="13">
        <v>0</v>
      </c>
      <c r="E589" s="13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13">
        <v>0</v>
      </c>
      <c r="T589" s="13"/>
      <c r="U589" s="14">
        <v>0</v>
      </c>
      <c r="V589" s="27">
        <f>SUMPRODUCT('Рис. 12'!B$2:T$2,'Рис. 22'!A589:S589)+'Рис. 12'!U$2</f>
        <v>0.32532333047245715</v>
      </c>
      <c r="W589" s="1">
        <f>SUMPRODUCT('Рис. 21'!B$2:T$2,'Рис. 22'!A589:S589)+'Рис. 21'!U$2</f>
        <v>-0.24158104631680161</v>
      </c>
      <c r="X589" s="60">
        <f t="shared" si="9"/>
        <v>0.43989676358403007</v>
      </c>
    </row>
    <row r="590" spans="1:24" x14ac:dyDescent="0.25">
      <c r="A590" s="13">
        <v>0</v>
      </c>
      <c r="B590" s="13">
        <v>0</v>
      </c>
      <c r="C590" s="13">
        <v>0</v>
      </c>
      <c r="D590" s="13">
        <v>1</v>
      </c>
      <c r="E590" s="13">
        <v>1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13">
        <v>0</v>
      </c>
      <c r="T590" s="13"/>
      <c r="U590" s="14">
        <v>0</v>
      </c>
      <c r="V590" s="27">
        <f>SUMPRODUCT('Рис. 12'!B$2:T$2,'Рис. 22'!A590:S590)+'Рис. 12'!U$2</f>
        <v>0.68174045053475341</v>
      </c>
      <c r="W590" s="1">
        <f>SUMPRODUCT('Рис. 21'!B$2:T$2,'Рис. 22'!A590:S590)+'Рис. 21'!U$2</f>
        <v>2.1497733543216357</v>
      </c>
      <c r="X590" s="60">
        <f t="shared" si="9"/>
        <v>0.89564759579994546</v>
      </c>
    </row>
    <row r="591" spans="1:24" x14ac:dyDescent="0.25">
      <c r="A591" s="13">
        <v>1</v>
      </c>
      <c r="B591" s="13">
        <v>0</v>
      </c>
      <c r="C591" s="13">
        <v>1</v>
      </c>
      <c r="D591" s="13">
        <v>0</v>
      </c>
      <c r="E591" s="13">
        <v>0</v>
      </c>
      <c r="F591" s="13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1</v>
      </c>
      <c r="O591" s="13">
        <v>0</v>
      </c>
      <c r="P591" s="13">
        <v>0</v>
      </c>
      <c r="Q591" s="13">
        <v>0</v>
      </c>
      <c r="R591" s="13">
        <v>1</v>
      </c>
      <c r="S591" s="13">
        <v>0</v>
      </c>
      <c r="T591" s="13"/>
      <c r="U591" s="14">
        <v>0</v>
      </c>
      <c r="V591" s="27">
        <f>SUMPRODUCT('Рис. 12'!B$2:T$2,'Рис. 22'!A591:S591)+'Рис. 12'!U$2</f>
        <v>0.28996005157297089</v>
      </c>
      <c r="W591" s="1">
        <f>SUMPRODUCT('Рис. 21'!B$2:T$2,'Рис. 22'!A591:S591)+'Рис. 21'!U$2</f>
        <v>-1.2222347357937986</v>
      </c>
      <c r="X591" s="60">
        <f t="shared" si="9"/>
        <v>0.22754341770724185</v>
      </c>
    </row>
    <row r="592" spans="1:24" x14ac:dyDescent="0.25">
      <c r="A592" s="13">
        <v>0</v>
      </c>
      <c r="B592" s="13">
        <v>0</v>
      </c>
      <c r="C592" s="13">
        <v>1</v>
      </c>
      <c r="D592" s="13">
        <v>0</v>
      </c>
      <c r="E592" s="13">
        <v>0</v>
      </c>
      <c r="F592" s="13">
        <v>0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1</v>
      </c>
      <c r="S592" s="13">
        <v>0</v>
      </c>
      <c r="T592" s="13"/>
      <c r="U592" s="14">
        <v>0</v>
      </c>
      <c r="V592" s="27">
        <f>SUMPRODUCT('Рис. 12'!B$2:T$2,'Рис. 22'!A592:S592)+'Рис. 12'!U$2</f>
        <v>0.20504196807203107</v>
      </c>
      <c r="W592" s="1">
        <f>SUMPRODUCT('Рис. 21'!B$2:T$2,'Рис. 22'!A592:S592)+'Рис. 21'!U$2</f>
        <v>-1.9548187974120843</v>
      </c>
      <c r="X592" s="60">
        <f t="shared" si="9"/>
        <v>0.124028867313573</v>
      </c>
    </row>
    <row r="593" spans="1:24" x14ac:dyDescent="0.25">
      <c r="A593" s="13">
        <v>0</v>
      </c>
      <c r="B593" s="13">
        <v>1</v>
      </c>
      <c r="C593" s="13">
        <v>0</v>
      </c>
      <c r="D593" s="13">
        <v>0</v>
      </c>
      <c r="E593" s="13">
        <v>0</v>
      </c>
      <c r="F593" s="13">
        <v>0</v>
      </c>
      <c r="G593" s="13">
        <v>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0</v>
      </c>
      <c r="T593" s="13"/>
      <c r="U593" s="14">
        <v>0</v>
      </c>
      <c r="V593" s="27">
        <f>SUMPRODUCT('Рис. 12'!B$2:T$2,'Рис. 22'!A593:S593)+'Рис. 12'!U$2</f>
        <v>0.33579575872169243</v>
      </c>
      <c r="W593" s="1">
        <f>SUMPRODUCT('Рис. 21'!B$2:T$2,'Рис. 22'!A593:S593)+'Рис. 21'!U$2</f>
        <v>-0.36831494224695061</v>
      </c>
      <c r="X593" s="60">
        <f t="shared" si="9"/>
        <v>0.40894825359117204</v>
      </c>
    </row>
    <row r="594" spans="1:24" x14ac:dyDescent="0.25">
      <c r="A594" s="13">
        <v>0</v>
      </c>
      <c r="B594" s="13">
        <v>0</v>
      </c>
      <c r="C594" s="13">
        <v>1</v>
      </c>
      <c r="D594" s="13">
        <v>0</v>
      </c>
      <c r="E594" s="13">
        <v>0</v>
      </c>
      <c r="F594" s="13">
        <v>0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/>
      <c r="U594" s="14">
        <v>0</v>
      </c>
      <c r="V594" s="27">
        <f>SUMPRODUCT('Рис. 12'!B$2:T$2,'Рис. 22'!A594:S594)+'Рис. 12'!U$2</f>
        <v>0.41985526191833283</v>
      </c>
      <c r="W594" s="1">
        <f>SUMPRODUCT('Рис. 21'!B$2:T$2,'Рис. 22'!A594:S594)+'Рис. 21'!U$2</f>
        <v>-0.39190899741383955</v>
      </c>
      <c r="X594" s="60">
        <f t="shared" si="9"/>
        <v>0.40325783303081747</v>
      </c>
    </row>
    <row r="595" spans="1:24" x14ac:dyDescent="0.25">
      <c r="A595" s="13">
        <v>1</v>
      </c>
      <c r="B595" s="13">
        <v>0</v>
      </c>
      <c r="C595" s="13">
        <v>1</v>
      </c>
      <c r="D595" s="13">
        <v>0</v>
      </c>
      <c r="E595" s="13">
        <v>0</v>
      </c>
      <c r="F595" s="13">
        <v>1</v>
      </c>
      <c r="G595" s="13">
        <v>1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/>
      <c r="U595" s="14">
        <v>0</v>
      </c>
      <c r="V595" s="27">
        <f>SUMPRODUCT('Рис. 12'!B$2:T$2,'Рис. 22'!A595:S595)+'Рис. 12'!U$2</f>
        <v>-7.6584876120339651E-2</v>
      </c>
      <c r="W595" s="1">
        <f>SUMPRODUCT('Рис. 21'!B$2:T$2,'Рис. 22'!A595:S595)+'Рис. 21'!U$2</f>
        <v>-5.2876779670278902</v>
      </c>
      <c r="X595" s="60">
        <f t="shared" si="9"/>
        <v>5.0280717310141566E-3</v>
      </c>
    </row>
    <row r="596" spans="1:24" x14ac:dyDescent="0.25">
      <c r="A596" s="13">
        <v>1</v>
      </c>
      <c r="B596" s="13">
        <v>0</v>
      </c>
      <c r="C596" s="13">
        <v>1</v>
      </c>
      <c r="D596" s="13">
        <v>0</v>
      </c>
      <c r="E596" s="13">
        <v>0</v>
      </c>
      <c r="F596" s="13">
        <v>1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/>
      <c r="U596" s="14">
        <v>0</v>
      </c>
      <c r="V596" s="27">
        <f>SUMPRODUCT('Рис. 12'!B$2:T$2,'Рис. 22'!A596:S596)+'Рис. 12'!U$2</f>
        <v>0.12383632880035617</v>
      </c>
      <c r="W596" s="1">
        <f>SUMPRODUCT('Рис. 21'!B$2:T$2,'Рис. 22'!A596:S596)+'Рис. 21'!U$2</f>
        <v>-3.2621734247143452</v>
      </c>
      <c r="X596" s="60">
        <f t="shared" si="9"/>
        <v>3.6891907795608338E-2</v>
      </c>
    </row>
    <row r="597" spans="1:24" x14ac:dyDescent="0.25">
      <c r="A597" s="13">
        <v>1</v>
      </c>
      <c r="B597" s="13">
        <v>0</v>
      </c>
      <c r="C597" s="13">
        <v>1</v>
      </c>
      <c r="D597" s="13">
        <v>0</v>
      </c>
      <c r="E597" s="13">
        <v>0</v>
      </c>
      <c r="F597" s="13">
        <v>0</v>
      </c>
      <c r="G597" s="13">
        <v>1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13">
        <v>0</v>
      </c>
      <c r="T597" s="13"/>
      <c r="U597" s="14">
        <v>0</v>
      </c>
      <c r="V597" s="27">
        <f>SUMPRODUCT('Рис. 12'!B$2:T$2,'Рис. 22'!A597:S597)+'Рис. 12'!U$2</f>
        <v>0.16943180261059326</v>
      </c>
      <c r="W597" s="1">
        <f>SUMPRODUCT('Рис. 21'!B$2:T$2,'Рис. 22'!A597:S597)+'Рис. 21'!U$2</f>
        <v>-2.9968166928874092</v>
      </c>
      <c r="X597" s="60">
        <f t="shared" si="9"/>
        <v>4.7569891723183585E-2</v>
      </c>
    </row>
    <row r="598" spans="1:24" x14ac:dyDescent="0.25">
      <c r="A598" s="13">
        <v>0</v>
      </c>
      <c r="B598" s="13">
        <v>1</v>
      </c>
      <c r="C598" s="13">
        <v>0</v>
      </c>
      <c r="D598" s="13">
        <v>0</v>
      </c>
      <c r="E598" s="13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1</v>
      </c>
      <c r="P598" s="13">
        <v>0</v>
      </c>
      <c r="Q598" s="13">
        <v>0</v>
      </c>
      <c r="R598" s="13">
        <v>1</v>
      </c>
      <c r="S598" s="13">
        <v>0</v>
      </c>
      <c r="T598" s="13"/>
      <c r="U598" s="14">
        <v>0</v>
      </c>
      <c r="V598" s="27">
        <f>SUMPRODUCT('Рис. 12'!B$2:T$2,'Рис. 22'!A598:S598)+'Рис. 12'!U$2</f>
        <v>5.115366194568538E-3</v>
      </c>
      <c r="W598" s="1">
        <f>SUMPRODUCT('Рис. 21'!B$2:T$2,'Рис. 22'!A598:S598)+'Рис. 21'!U$2</f>
        <v>-3.3765392392503859</v>
      </c>
      <c r="X598" s="60">
        <f t="shared" si="9"/>
        <v>3.3036771503908366E-2</v>
      </c>
    </row>
    <row r="599" spans="1:24" x14ac:dyDescent="0.25">
      <c r="A599" s="13">
        <v>0</v>
      </c>
      <c r="B599" s="13">
        <v>0</v>
      </c>
      <c r="C599" s="13">
        <v>1</v>
      </c>
      <c r="D599" s="13">
        <v>0</v>
      </c>
      <c r="E599" s="13">
        <v>0</v>
      </c>
      <c r="F599" s="13">
        <v>0</v>
      </c>
      <c r="G599" s="13">
        <v>0</v>
      </c>
      <c r="H599" s="13">
        <v>0</v>
      </c>
      <c r="I599" s="13">
        <v>1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/>
      <c r="U599" s="14">
        <v>0</v>
      </c>
      <c r="V599" s="27">
        <f>SUMPRODUCT('Рис. 12'!B$2:T$2,'Рис. 22'!A599:S599)+'Рис. 12'!U$2</f>
        <v>0.73054873129705233</v>
      </c>
      <c r="W599" s="1">
        <f>SUMPRODUCT('Рис. 21'!B$2:T$2,'Рис. 22'!A599:S599)+'Рис. 21'!U$2</f>
        <v>2.0859641177238237</v>
      </c>
      <c r="X599" s="60">
        <f t="shared" si="9"/>
        <v>0.88953146172927577</v>
      </c>
    </row>
    <row r="600" spans="1:24" x14ac:dyDescent="0.25">
      <c r="A600" s="13">
        <v>1</v>
      </c>
      <c r="B600" s="13">
        <v>0</v>
      </c>
      <c r="C600" s="13">
        <v>1</v>
      </c>
      <c r="D600" s="13">
        <v>0</v>
      </c>
      <c r="E600" s="13">
        <v>0</v>
      </c>
      <c r="F600" s="13">
        <v>1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1</v>
      </c>
      <c r="O600" s="13">
        <v>1</v>
      </c>
      <c r="P600" s="13">
        <v>0</v>
      </c>
      <c r="Q600" s="13">
        <v>1</v>
      </c>
      <c r="R600" s="13">
        <v>0</v>
      </c>
      <c r="S600" s="13">
        <v>0</v>
      </c>
      <c r="T600" s="13"/>
      <c r="U600" s="14">
        <v>0</v>
      </c>
      <c r="V600" s="27">
        <f>SUMPRODUCT('Рис. 12'!B$2:T$2,'Рис. 22'!A600:S600)+'Рис. 12'!U$2</f>
        <v>0.32024909079223818</v>
      </c>
      <c r="W600" s="1">
        <f>SUMPRODUCT('Рис. 21'!B$2:T$2,'Рис. 22'!A600:S600)+'Рис. 21'!U$2</f>
        <v>-2.0092317872763865</v>
      </c>
      <c r="X600" s="60">
        <f t="shared" si="9"/>
        <v>0.11823704591329089</v>
      </c>
    </row>
    <row r="601" spans="1:24" x14ac:dyDescent="0.25">
      <c r="A601" s="13">
        <v>1</v>
      </c>
      <c r="B601" s="13">
        <v>0</v>
      </c>
      <c r="C601" s="13">
        <v>1</v>
      </c>
      <c r="D601" s="13">
        <v>0</v>
      </c>
      <c r="E601" s="13">
        <v>0</v>
      </c>
      <c r="F601" s="13">
        <v>0</v>
      </c>
      <c r="G601" s="13">
        <v>1</v>
      </c>
      <c r="H601" s="13">
        <v>0</v>
      </c>
      <c r="I601" s="13">
        <v>0</v>
      </c>
      <c r="J601" s="13">
        <v>0</v>
      </c>
      <c r="K601" s="13">
        <v>0</v>
      </c>
      <c r="L601" s="13">
        <v>1</v>
      </c>
      <c r="M601" s="13">
        <v>0</v>
      </c>
      <c r="N601" s="13">
        <v>0</v>
      </c>
      <c r="O601" s="13">
        <v>0</v>
      </c>
      <c r="P601" s="13">
        <v>0</v>
      </c>
      <c r="Q601" s="13">
        <v>1</v>
      </c>
      <c r="R601" s="13">
        <v>0</v>
      </c>
      <c r="S601" s="13">
        <v>0</v>
      </c>
      <c r="T601" s="13"/>
      <c r="U601" s="14">
        <v>0</v>
      </c>
      <c r="V601" s="27">
        <f>SUMPRODUCT('Рис. 12'!B$2:T$2,'Рис. 22'!A601:S601)+'Рис. 12'!U$2</f>
        <v>0.54443331390573224</v>
      </c>
      <c r="W601" s="1">
        <f>SUMPRODUCT('Рис. 21'!B$2:T$2,'Рис. 22'!A601:S601)+'Рис. 21'!U$2</f>
        <v>0.32495316889321985</v>
      </c>
      <c r="X601" s="60">
        <f t="shared" si="9"/>
        <v>0.58053090079728575</v>
      </c>
    </row>
    <row r="602" spans="1:24" x14ac:dyDescent="0.25">
      <c r="A602" s="13">
        <v>0</v>
      </c>
      <c r="B602" s="13">
        <v>0</v>
      </c>
      <c r="C602" s="13">
        <v>1</v>
      </c>
      <c r="D602" s="13">
        <v>0</v>
      </c>
      <c r="E602" s="13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/>
      <c r="U602" s="14">
        <v>0</v>
      </c>
      <c r="V602" s="27">
        <f>SUMPRODUCT('Рис. 12'!B$2:T$2,'Рис. 22'!A602:S602)+'Рис. 12'!U$2</f>
        <v>0.41985526191833283</v>
      </c>
      <c r="W602" s="1">
        <f>SUMPRODUCT('Рис. 21'!B$2:T$2,'Рис. 22'!A602:S602)+'Рис. 21'!U$2</f>
        <v>-0.39190899741383955</v>
      </c>
      <c r="X602" s="60">
        <f t="shared" si="9"/>
        <v>0.40325783303081747</v>
      </c>
    </row>
    <row r="603" spans="1:24" x14ac:dyDescent="0.25">
      <c r="A603" s="13">
        <v>0</v>
      </c>
      <c r="B603" s="13">
        <v>1</v>
      </c>
      <c r="C603" s="13">
        <v>0</v>
      </c>
      <c r="D603" s="13">
        <v>1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1</v>
      </c>
      <c r="P603" s="13">
        <v>0</v>
      </c>
      <c r="Q603" s="13">
        <v>0</v>
      </c>
      <c r="R603" s="13">
        <v>0</v>
      </c>
      <c r="S603" s="13">
        <v>0</v>
      </c>
      <c r="T603" s="13"/>
      <c r="U603" s="14">
        <v>0</v>
      </c>
      <c r="V603" s="27">
        <f>SUMPRODUCT('Рис. 12'!B$2:T$2,'Рис. 22'!A603:S603)+'Рис. 12'!U$2</f>
        <v>0.31403906102460594</v>
      </c>
      <c r="W603" s="1">
        <f>SUMPRODUCT('Рис. 21'!B$2:T$2,'Рис. 22'!A603:S603)+'Рис. 21'!U$2</f>
        <v>-1.7884274771585067</v>
      </c>
      <c r="X603" s="60">
        <f t="shared" si="9"/>
        <v>0.14326562760383654</v>
      </c>
    </row>
    <row r="604" spans="1:24" x14ac:dyDescent="0.25">
      <c r="A604" s="13">
        <v>1</v>
      </c>
      <c r="B604" s="13">
        <v>0</v>
      </c>
      <c r="C604" s="13">
        <v>0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1</v>
      </c>
      <c r="S604" s="13">
        <v>0</v>
      </c>
      <c r="T604" s="13"/>
      <c r="U604" s="14">
        <v>0</v>
      </c>
      <c r="V604" s="27">
        <f>SUMPRODUCT('Рис. 12'!B$2:T$2,'Рис. 22'!A604:S604)+'Рис. 12'!U$2</f>
        <v>6.0507782239111629E-2</v>
      </c>
      <c r="W604" s="1">
        <f>SUMPRODUCT('Рис. 21'!B$2:T$2,'Рис. 22'!A604:S604)+'Рис. 21'!U$2</f>
        <v>-2.3838939994750712</v>
      </c>
      <c r="X604" s="60">
        <f t="shared" si="9"/>
        <v>8.4409133542977563E-2</v>
      </c>
    </row>
    <row r="605" spans="1:24" x14ac:dyDescent="0.25">
      <c r="A605" s="13">
        <v>0</v>
      </c>
      <c r="B605" s="13">
        <v>0</v>
      </c>
      <c r="C605" s="13">
        <v>1</v>
      </c>
      <c r="D605" s="13">
        <v>0</v>
      </c>
      <c r="E605" s="13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/>
      <c r="U605" s="14">
        <v>0</v>
      </c>
      <c r="V605" s="27">
        <f>SUMPRODUCT('Рис. 12'!B$2:T$2,'Рис. 22'!A605:S605)+'Рис. 12'!U$2</f>
        <v>0.41985526191833283</v>
      </c>
      <c r="W605" s="1">
        <f>SUMPRODUCT('Рис. 21'!B$2:T$2,'Рис. 22'!A605:S605)+'Рис. 21'!U$2</f>
        <v>-0.39190899741383955</v>
      </c>
      <c r="X605" s="60">
        <f t="shared" si="9"/>
        <v>0.40325783303081747</v>
      </c>
    </row>
    <row r="606" spans="1:24" x14ac:dyDescent="0.25">
      <c r="A606" s="13">
        <v>1</v>
      </c>
      <c r="B606" s="13">
        <v>0</v>
      </c>
      <c r="C606" s="13">
        <v>1</v>
      </c>
      <c r="D606" s="13">
        <v>0</v>
      </c>
      <c r="E606" s="13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/>
      <c r="U606" s="14">
        <v>0</v>
      </c>
      <c r="V606" s="27">
        <f>SUMPRODUCT('Рис. 12'!B$2:T$2,'Рис. 22'!A606:S606)+'Рис. 12'!U$2</f>
        <v>0.36985300753128908</v>
      </c>
      <c r="W606" s="1">
        <f>SUMPRODUCT('Рис. 21'!B$2:T$2,'Рис. 22'!A606:S606)+'Рис. 21'!U$2</f>
        <v>-0.97131215057386422</v>
      </c>
      <c r="X606" s="60">
        <f t="shared" si="9"/>
        <v>0.27461904003884419</v>
      </c>
    </row>
    <row r="607" spans="1:24" x14ac:dyDescent="0.25">
      <c r="A607" s="13">
        <v>1</v>
      </c>
      <c r="B607" s="13">
        <v>0</v>
      </c>
      <c r="C607" s="13">
        <v>1</v>
      </c>
      <c r="D607" s="13">
        <v>0</v>
      </c>
      <c r="E607" s="13">
        <v>0</v>
      </c>
      <c r="F607" s="13">
        <v>0</v>
      </c>
      <c r="G607" s="13">
        <v>1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/>
      <c r="U607" s="14">
        <v>0</v>
      </c>
      <c r="V607" s="27">
        <f>SUMPRODUCT('Рис. 12'!B$2:T$2,'Рис. 22'!A607:S607)+'Рис. 12'!U$2</f>
        <v>0.16943180261059326</v>
      </c>
      <c r="W607" s="1">
        <f>SUMPRODUCT('Рис. 21'!B$2:T$2,'Рис. 22'!A607:S607)+'Рис. 21'!U$2</f>
        <v>-2.9968166928874092</v>
      </c>
      <c r="X607" s="60">
        <f t="shared" si="9"/>
        <v>4.7569891723183585E-2</v>
      </c>
    </row>
    <row r="608" spans="1:24" x14ac:dyDescent="0.25">
      <c r="A608" s="13">
        <v>1</v>
      </c>
      <c r="B608" s="13">
        <v>0</v>
      </c>
      <c r="C608" s="13">
        <v>1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/>
      <c r="U608" s="14">
        <v>0</v>
      </c>
      <c r="V608" s="27">
        <f>SUMPRODUCT('Рис. 12'!B$2:T$2,'Рис. 22'!A608:S608)+'Рис. 12'!U$2</f>
        <v>0.36985300753128908</v>
      </c>
      <c r="W608" s="1">
        <f>SUMPRODUCT('Рис. 21'!B$2:T$2,'Рис. 22'!A608:S608)+'Рис. 21'!U$2</f>
        <v>-0.97131215057386422</v>
      </c>
      <c r="X608" s="60">
        <f t="shared" si="9"/>
        <v>0.27461904003884419</v>
      </c>
    </row>
    <row r="609" spans="1:24" x14ac:dyDescent="0.25">
      <c r="A609" s="13">
        <v>1</v>
      </c>
      <c r="B609" s="13">
        <v>0</v>
      </c>
      <c r="C609" s="13">
        <v>1</v>
      </c>
      <c r="D609" s="13">
        <v>0</v>
      </c>
      <c r="E609" s="13">
        <v>0</v>
      </c>
      <c r="F609" s="13">
        <v>1</v>
      </c>
      <c r="G609" s="13">
        <v>0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1</v>
      </c>
      <c r="P609" s="13">
        <v>0</v>
      </c>
      <c r="Q609" s="13">
        <v>0</v>
      </c>
      <c r="R609" s="13">
        <v>0</v>
      </c>
      <c r="S609" s="13">
        <v>0</v>
      </c>
      <c r="T609" s="13"/>
      <c r="U609" s="14">
        <v>0</v>
      </c>
      <c r="V609" s="27">
        <f>SUMPRODUCT('Рис. 12'!B$2:T$2,'Рис. 22'!A609:S609)+'Рис. 12'!U$2</f>
        <v>7.9692301195340431E-3</v>
      </c>
      <c r="W609" s="1">
        <f>SUMPRODUCT('Рис. 21'!B$2:T$2,'Рис. 22'!A609:S609)+'Рис. 21'!U$2</f>
        <v>-4.7074879217195358</v>
      </c>
      <c r="X609" s="60">
        <f t="shared" si="9"/>
        <v>8.9466613947468219E-3</v>
      </c>
    </row>
    <row r="610" spans="1:24" x14ac:dyDescent="0.25">
      <c r="A610" s="13">
        <v>0</v>
      </c>
      <c r="B610" s="13">
        <v>0</v>
      </c>
      <c r="C610" s="13">
        <v>0</v>
      </c>
      <c r="D610" s="13">
        <v>0</v>
      </c>
      <c r="E610" s="13">
        <v>0</v>
      </c>
      <c r="F610" s="13">
        <v>0</v>
      </c>
      <c r="G610" s="13">
        <v>1</v>
      </c>
      <c r="H610" s="13">
        <v>0</v>
      </c>
      <c r="I610" s="13">
        <v>1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/>
      <c r="U610" s="14">
        <v>0</v>
      </c>
      <c r="V610" s="27">
        <f>SUMPRODUCT('Рис. 12'!B$2:T$2,'Рис. 22'!A610:S610)+'Рис. 12'!U$2</f>
        <v>0.43559559493048083</v>
      </c>
      <c r="W610" s="1">
        <f>SUMPRODUCT('Рис. 21'!B$2:T$2,'Рис. 22'!A610:S610)+'Рис. 21'!U$2</f>
        <v>0.21078752650731664</v>
      </c>
      <c r="X610" s="60">
        <f t="shared" si="9"/>
        <v>0.55250262840488662</v>
      </c>
    </row>
    <row r="611" spans="1:24" x14ac:dyDescent="0.25">
      <c r="A611" s="13">
        <v>1</v>
      </c>
      <c r="B611" s="13">
        <v>0</v>
      </c>
      <c r="C611" s="13">
        <v>1</v>
      </c>
      <c r="D611" s="13">
        <v>0</v>
      </c>
      <c r="E611" s="13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/>
      <c r="U611" s="14">
        <v>0</v>
      </c>
      <c r="V611" s="27">
        <f>SUMPRODUCT('Рис. 12'!B$2:T$2,'Рис. 22'!A611:S611)+'Рис. 12'!U$2</f>
        <v>0.36985300753128908</v>
      </c>
      <c r="W611" s="1">
        <f>SUMPRODUCT('Рис. 21'!B$2:T$2,'Рис. 22'!A611:S611)+'Рис. 21'!U$2</f>
        <v>-0.97131215057386422</v>
      </c>
      <c r="X611" s="60">
        <f t="shared" si="9"/>
        <v>0.27461904003884419</v>
      </c>
    </row>
    <row r="612" spans="1:24" x14ac:dyDescent="0.25">
      <c r="A612" s="13">
        <v>0</v>
      </c>
      <c r="B612" s="13">
        <v>0</v>
      </c>
      <c r="C612" s="13">
        <v>1</v>
      </c>
      <c r="D612" s="13">
        <v>0</v>
      </c>
      <c r="E612" s="13">
        <v>0</v>
      </c>
      <c r="F612" s="13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/>
      <c r="U612" s="14">
        <v>0</v>
      </c>
      <c r="V612" s="27">
        <f>SUMPRODUCT('Рис. 12'!B$2:T$2,'Рис. 22'!A612:S612)+'Рис. 12'!U$2</f>
        <v>0.41985526191833283</v>
      </c>
      <c r="W612" s="1">
        <f>SUMPRODUCT('Рис. 21'!B$2:T$2,'Рис. 22'!A612:S612)+'Рис. 21'!U$2</f>
        <v>-0.39190899741383955</v>
      </c>
      <c r="X612" s="60">
        <f t="shared" si="9"/>
        <v>0.40325783303081747</v>
      </c>
    </row>
    <row r="613" spans="1:24" x14ac:dyDescent="0.25">
      <c r="A613" s="13">
        <v>1</v>
      </c>
      <c r="B613" s="13">
        <v>0</v>
      </c>
      <c r="C613" s="13">
        <v>0</v>
      </c>
      <c r="D613" s="13">
        <v>0</v>
      </c>
      <c r="E613" s="13">
        <v>0</v>
      </c>
      <c r="F613" s="13">
        <v>0</v>
      </c>
      <c r="G613" s="13">
        <v>1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1</v>
      </c>
      <c r="R613" s="13">
        <v>0</v>
      </c>
      <c r="S613" s="13">
        <v>0</v>
      </c>
      <c r="T613" s="13"/>
      <c r="U613" s="14">
        <v>0</v>
      </c>
      <c r="V613" s="27">
        <f>SUMPRODUCT('Рис. 12'!B$2:T$2,'Рис. 22'!A613:S613)+'Рис. 12'!U$2</f>
        <v>0.25225939394943819</v>
      </c>
      <c r="W613" s="1">
        <f>SUMPRODUCT('Рис. 21'!B$2:T$2,'Рис. 22'!A613:S613)+'Рис. 21'!U$2</f>
        <v>-1.4602198221255323</v>
      </c>
      <c r="X613" s="60">
        <f t="shared" si="9"/>
        <v>0.18843370629531514</v>
      </c>
    </row>
    <row r="614" spans="1:24" x14ac:dyDescent="0.25">
      <c r="A614" s="13">
        <v>1</v>
      </c>
      <c r="B614" s="13">
        <v>0</v>
      </c>
      <c r="C614" s="13">
        <v>0</v>
      </c>
      <c r="D614" s="13">
        <v>0</v>
      </c>
      <c r="E614" s="13">
        <v>0</v>
      </c>
      <c r="F614" s="13">
        <v>1</v>
      </c>
      <c r="G614" s="13">
        <v>1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/>
      <c r="U614" s="14">
        <v>0</v>
      </c>
      <c r="V614" s="27">
        <f>SUMPRODUCT('Рис. 12'!B$2:T$2,'Рис. 22'!A614:S614)+'Рис. 12'!U$2</f>
        <v>-0.17111680756621533</v>
      </c>
      <c r="W614" s="1">
        <f>SUMPRODUCT('Рис. 21'!B$2:T$2,'Рис. 22'!A614:S614)+'Рис. 21'!U$2</f>
        <v>-5.1373500159308527</v>
      </c>
      <c r="X614" s="60">
        <f t="shared" si="9"/>
        <v>5.8389396300955734E-3</v>
      </c>
    </row>
    <row r="615" spans="1:24" x14ac:dyDescent="0.25">
      <c r="A615" s="13">
        <v>1</v>
      </c>
      <c r="B615" s="13">
        <v>0</v>
      </c>
      <c r="C615" s="13">
        <v>1</v>
      </c>
      <c r="D615" s="13">
        <v>0</v>
      </c>
      <c r="E615" s="13">
        <v>0</v>
      </c>
      <c r="F615" s="13">
        <v>0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0</v>
      </c>
      <c r="S615" s="13">
        <v>0</v>
      </c>
      <c r="T615" s="13"/>
      <c r="U615" s="14">
        <v>0</v>
      </c>
      <c r="V615" s="27">
        <f>SUMPRODUCT('Рис. 12'!B$2:T$2,'Рис. 22'!A615:S615)+'Рис. 12'!U$2</f>
        <v>0.36985300753128908</v>
      </c>
      <c r="W615" s="1">
        <f>SUMPRODUCT('Рис. 21'!B$2:T$2,'Рис. 22'!A615:S615)+'Рис. 21'!U$2</f>
        <v>-0.97131215057386422</v>
      </c>
      <c r="X615" s="60">
        <f t="shared" si="9"/>
        <v>0.27461904003884419</v>
      </c>
    </row>
    <row r="616" spans="1:24" x14ac:dyDescent="0.25">
      <c r="A616" s="13">
        <v>0</v>
      </c>
      <c r="B616" s="13">
        <v>0</v>
      </c>
      <c r="C616" s="13">
        <v>1</v>
      </c>
      <c r="D616" s="13">
        <v>0</v>
      </c>
      <c r="E616" s="13">
        <v>0</v>
      </c>
      <c r="F616" s="13">
        <v>0</v>
      </c>
      <c r="G616" s="13">
        <v>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/>
      <c r="U616" s="14">
        <v>0</v>
      </c>
      <c r="V616" s="27">
        <f>SUMPRODUCT('Рис. 12'!B$2:T$2,'Рис. 22'!A616:S616)+'Рис. 12'!U$2</f>
        <v>0.41985526191833283</v>
      </c>
      <c r="W616" s="1">
        <f>SUMPRODUCT('Рис. 21'!B$2:T$2,'Рис. 22'!A616:S616)+'Рис. 21'!U$2</f>
        <v>-0.39190899741383955</v>
      </c>
      <c r="X616" s="60">
        <f t="shared" si="9"/>
        <v>0.40325783303081747</v>
      </c>
    </row>
    <row r="617" spans="1:24" x14ac:dyDescent="0.25">
      <c r="A617" s="13">
        <v>1</v>
      </c>
      <c r="B617" s="13">
        <v>0</v>
      </c>
      <c r="C617" s="13">
        <v>0</v>
      </c>
      <c r="D617" s="13">
        <v>0</v>
      </c>
      <c r="E617" s="13">
        <v>1</v>
      </c>
      <c r="F617" s="13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/>
      <c r="U617" s="14">
        <v>0</v>
      </c>
      <c r="V617" s="27">
        <f>SUMPRODUCT('Рис. 12'!B$2:T$2,'Рис. 22'!A617:S617)+'Рис. 12'!U$2</f>
        <v>0.53762779516397408</v>
      </c>
      <c r="W617" s="1">
        <f>SUMPRODUCT('Рис. 21'!B$2:T$2,'Рис. 22'!A617:S617)+'Рис. 21'!U$2</f>
        <v>1.5451682390679768</v>
      </c>
      <c r="X617" s="60">
        <f t="shared" si="9"/>
        <v>0.82421477952045297</v>
      </c>
    </row>
    <row r="618" spans="1:24" x14ac:dyDescent="0.25">
      <c r="A618" s="13">
        <v>0</v>
      </c>
      <c r="B618" s="13">
        <v>0</v>
      </c>
      <c r="C618" s="13">
        <v>0</v>
      </c>
      <c r="D618" s="13">
        <v>1</v>
      </c>
      <c r="E618" s="13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1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0</v>
      </c>
      <c r="T618" s="13"/>
      <c r="U618" s="14">
        <v>0</v>
      </c>
      <c r="V618" s="27">
        <f>SUMPRODUCT('Рис. 12'!B$2:T$2,'Рис. 22'!A618:S618)+'Рис. 12'!U$2</f>
        <v>0.61707571996661115</v>
      </c>
      <c r="W618" s="1">
        <f>SUMPRODUCT('Рис. 21'!B$2:T$2,'Рис. 22'!A618:S618)+'Рис. 21'!U$2</f>
        <v>1.7191218578926228</v>
      </c>
      <c r="X618" s="60">
        <f t="shared" si="9"/>
        <v>0.8480156915140814</v>
      </c>
    </row>
    <row r="619" spans="1:24" x14ac:dyDescent="0.25">
      <c r="A619" s="13">
        <v>0</v>
      </c>
      <c r="B619" s="13">
        <v>0</v>
      </c>
      <c r="C619" s="13">
        <v>1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1</v>
      </c>
      <c r="R619" s="13">
        <v>0</v>
      </c>
      <c r="S619" s="13">
        <v>0</v>
      </c>
      <c r="T619" s="13"/>
      <c r="U619" s="14">
        <v>0</v>
      </c>
      <c r="V619" s="27">
        <f>SUMPRODUCT('Рис. 12'!B$2:T$2,'Рис. 22'!A619:S619)+'Рис. 12'!U$2</f>
        <v>0.59721478470305345</v>
      </c>
      <c r="W619" s="1">
        <f>SUMPRODUCT('Рис. 21'!B$2:T$2,'Рис. 22'!A619:S619)+'Рис. 21'!U$2</f>
        <v>0.99435992225099956</v>
      </c>
      <c r="X619" s="60">
        <f t="shared" si="9"/>
        <v>0.72994822798751924</v>
      </c>
    </row>
    <row r="620" spans="1:24" x14ac:dyDescent="0.25">
      <c r="A620" s="13">
        <v>0</v>
      </c>
      <c r="B620" s="13">
        <v>1</v>
      </c>
      <c r="C620" s="13">
        <v>0</v>
      </c>
      <c r="D620" s="13">
        <v>1</v>
      </c>
      <c r="E620" s="13">
        <v>0</v>
      </c>
      <c r="F620" s="13">
        <v>0</v>
      </c>
      <c r="G620" s="13">
        <v>1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/>
      <c r="U620" s="14">
        <v>0</v>
      </c>
      <c r="V620" s="27">
        <f>SUMPRODUCT('Рис. 12'!B$2:T$2,'Рис. 22'!A620:S620)+'Рис. 12'!U$2</f>
        <v>0.22948495478473224</v>
      </c>
      <c r="W620" s="1">
        <f>SUMPRODUCT('Рис. 21'!B$2:T$2,'Рис. 22'!A620:S620)+'Рис. 21'!U$2</f>
        <v>-2.3686175224668613</v>
      </c>
      <c r="X620" s="60">
        <f t="shared" si="9"/>
        <v>8.5597284515855673E-2</v>
      </c>
    </row>
    <row r="621" spans="1:24" x14ac:dyDescent="0.25">
      <c r="A621" s="13">
        <v>1</v>
      </c>
      <c r="B621" s="13">
        <v>0</v>
      </c>
      <c r="C621" s="13">
        <v>1</v>
      </c>
      <c r="D621" s="13">
        <v>0</v>
      </c>
      <c r="E621" s="13">
        <v>0</v>
      </c>
      <c r="F621" s="13">
        <v>0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0</v>
      </c>
      <c r="T621" s="13"/>
      <c r="U621" s="14">
        <v>0</v>
      </c>
      <c r="V621" s="27">
        <f>SUMPRODUCT('Рис. 12'!B$2:T$2,'Рис. 22'!A621:S621)+'Рис. 12'!U$2</f>
        <v>0.36985300753128908</v>
      </c>
      <c r="W621" s="1">
        <f>SUMPRODUCT('Рис. 21'!B$2:T$2,'Рис. 22'!A621:S621)+'Рис. 21'!U$2</f>
        <v>-0.97131215057386422</v>
      </c>
      <c r="X621" s="60">
        <f t="shared" si="9"/>
        <v>0.27461904003884419</v>
      </c>
    </row>
    <row r="622" spans="1:24" x14ac:dyDescent="0.25">
      <c r="A622" s="13">
        <v>1</v>
      </c>
      <c r="B622" s="13">
        <v>0</v>
      </c>
      <c r="C622" s="13">
        <v>0</v>
      </c>
      <c r="D622" s="13">
        <v>1</v>
      </c>
      <c r="E622" s="13">
        <v>0</v>
      </c>
      <c r="F622" s="13">
        <v>0</v>
      </c>
      <c r="G622" s="13">
        <v>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/>
      <c r="U622" s="14">
        <v>0</v>
      </c>
      <c r="V622" s="27">
        <f>SUMPRODUCT('Рис. 12'!B$2:T$2,'Рис. 22'!A622:S622)+'Рис. 12'!U$2</f>
        <v>0.36943147706914903</v>
      </c>
      <c r="W622" s="1">
        <f>SUMPRODUCT('Рис. 21'!B$2:T$2,'Рис. 22'!A622:S622)+'Рис. 21'!U$2</f>
        <v>-0.79578223738319198</v>
      </c>
      <c r="X622" s="60">
        <f t="shared" si="9"/>
        <v>0.31092846135341967</v>
      </c>
    </row>
    <row r="623" spans="1:24" x14ac:dyDescent="0.25">
      <c r="A623" s="13">
        <v>1</v>
      </c>
      <c r="B623" s="13">
        <v>0</v>
      </c>
      <c r="C623" s="13">
        <v>0</v>
      </c>
      <c r="D623" s="13">
        <v>1</v>
      </c>
      <c r="E623" s="13">
        <v>0</v>
      </c>
      <c r="F623" s="13">
        <v>1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13">
        <v>0</v>
      </c>
      <c r="T623" s="13"/>
      <c r="U623" s="14">
        <v>0</v>
      </c>
      <c r="V623" s="27">
        <f>SUMPRODUCT('Рис. 12'!B$2:T$2,'Рис. 22'!A623:S623)+'Рис. 12'!U$2</f>
        <v>0.12341479833821611</v>
      </c>
      <c r="W623" s="1">
        <f>SUMPRODUCT('Рис. 21'!B$2:T$2,'Рис. 22'!A623:S623)+'Рис. 21'!U$2</f>
        <v>-3.0866435115236732</v>
      </c>
      <c r="X623" s="60">
        <f t="shared" si="9"/>
        <v>4.3661571461210996E-2</v>
      </c>
    </row>
    <row r="624" spans="1:24" x14ac:dyDescent="0.25">
      <c r="A624" s="13">
        <v>1</v>
      </c>
      <c r="B624" s="13">
        <v>0</v>
      </c>
      <c r="C624" s="13">
        <v>0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1</v>
      </c>
      <c r="J624" s="13">
        <v>0</v>
      </c>
      <c r="K624" s="13">
        <v>0</v>
      </c>
      <c r="L624" s="13">
        <v>0</v>
      </c>
      <c r="M624" s="13">
        <v>0</v>
      </c>
      <c r="N624" s="13">
        <v>1</v>
      </c>
      <c r="O624" s="13">
        <v>0</v>
      </c>
      <c r="P624" s="13">
        <v>0</v>
      </c>
      <c r="Q624" s="13">
        <v>0</v>
      </c>
      <c r="R624" s="13">
        <v>1</v>
      </c>
      <c r="S624" s="13">
        <v>0</v>
      </c>
      <c r="T624" s="13"/>
      <c r="U624" s="14">
        <v>0</v>
      </c>
      <c r="V624" s="27">
        <f>SUMPRODUCT('Рис. 12'!B$2:T$2,'Рис. 22'!A624:S624)+'Рис. 12'!U$2</f>
        <v>0.50612158950581465</v>
      </c>
      <c r="W624" s="1">
        <f>SUMPRODUCT('Рис. 21'!B$2:T$2,'Рис. 22'!A624:S624)+'Рис. 21'!U$2</f>
        <v>1.4059663304409025</v>
      </c>
      <c r="X624" s="60">
        <f t="shared" si="9"/>
        <v>0.80312894841381743</v>
      </c>
    </row>
    <row r="625" spans="1:24" x14ac:dyDescent="0.25">
      <c r="A625" s="13">
        <v>0</v>
      </c>
      <c r="B625" s="13">
        <v>0</v>
      </c>
      <c r="C625" s="13">
        <v>1</v>
      </c>
      <c r="D625" s="13">
        <v>0</v>
      </c>
      <c r="E625" s="13">
        <v>0</v>
      </c>
      <c r="F625" s="13">
        <v>0</v>
      </c>
      <c r="G625" s="13">
        <v>1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/>
      <c r="U625" s="14">
        <v>0</v>
      </c>
      <c r="V625" s="27">
        <f>SUMPRODUCT('Рис. 12'!B$2:T$2,'Рис. 22'!A625:S625)+'Рис. 12'!U$2</f>
        <v>0.21943405699763702</v>
      </c>
      <c r="W625" s="1">
        <f>SUMPRODUCT('Рис. 21'!B$2:T$2,'Рис. 22'!A625:S625)+'Рис. 21'!U$2</f>
        <v>-2.4174135397273844</v>
      </c>
      <c r="X625" s="60">
        <f t="shared" si="9"/>
        <v>8.1854428914584748E-2</v>
      </c>
    </row>
    <row r="626" spans="1:24" x14ac:dyDescent="0.25">
      <c r="A626" s="13">
        <v>0</v>
      </c>
      <c r="B626" s="13">
        <v>1</v>
      </c>
      <c r="C626" s="13">
        <v>0</v>
      </c>
      <c r="D626" s="13">
        <v>0</v>
      </c>
      <c r="E626" s="13">
        <v>0</v>
      </c>
      <c r="F626" s="13">
        <v>1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1</v>
      </c>
      <c r="S626" s="13">
        <v>0</v>
      </c>
      <c r="T626" s="13"/>
      <c r="U626" s="14">
        <v>0</v>
      </c>
      <c r="V626" s="27">
        <f>SUMPRODUCT('Рис. 12'!B$2:T$2,'Рис. 22'!A626:S626)+'Рис. 12'!U$2</f>
        <v>-0.1250342138555422</v>
      </c>
      <c r="W626" s="1">
        <f>SUMPRODUCT('Рис. 21'!B$2:T$2,'Рис. 22'!A626:S626)+'Рис. 21'!U$2</f>
        <v>-4.2220860163856768</v>
      </c>
      <c r="X626" s="60">
        <f t="shared" si="9"/>
        <v>1.4455974402502743E-2</v>
      </c>
    </row>
    <row r="627" spans="1:24" x14ac:dyDescent="0.25">
      <c r="A627" s="13">
        <v>1</v>
      </c>
      <c r="B627" s="13">
        <v>0</v>
      </c>
      <c r="C627" s="13">
        <v>1</v>
      </c>
      <c r="D627" s="13">
        <v>0</v>
      </c>
      <c r="E627" s="13">
        <v>0</v>
      </c>
      <c r="F627" s="13">
        <v>1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/>
      <c r="U627" s="14">
        <v>0</v>
      </c>
      <c r="V627" s="27">
        <f>SUMPRODUCT('Рис. 12'!B$2:T$2,'Рис. 22'!A627:S627)+'Рис. 12'!U$2</f>
        <v>0.12383632880035617</v>
      </c>
      <c r="W627" s="1">
        <f>SUMPRODUCT('Рис. 21'!B$2:T$2,'Рис. 22'!A627:S627)+'Рис. 21'!U$2</f>
        <v>-3.2621734247143452</v>
      </c>
      <c r="X627" s="60">
        <f t="shared" si="9"/>
        <v>3.6891907795608338E-2</v>
      </c>
    </row>
    <row r="628" spans="1:24" x14ac:dyDescent="0.25">
      <c r="A628" s="13">
        <v>1</v>
      </c>
      <c r="B628" s="13">
        <v>0</v>
      </c>
      <c r="C628" s="13">
        <v>1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0</v>
      </c>
      <c r="T628" s="13"/>
      <c r="U628" s="14">
        <v>0</v>
      </c>
      <c r="V628" s="27">
        <f>SUMPRODUCT('Рис. 12'!B$2:T$2,'Рис. 22'!A628:S628)+'Рис. 12'!U$2</f>
        <v>0.36985300753128908</v>
      </c>
      <c r="W628" s="1">
        <f>SUMPRODUCT('Рис. 21'!B$2:T$2,'Рис. 22'!A628:S628)+'Рис. 21'!U$2</f>
        <v>-0.97131215057386422</v>
      </c>
      <c r="X628" s="60">
        <f t="shared" si="9"/>
        <v>0.27461904003884419</v>
      </c>
    </row>
    <row r="629" spans="1:24" x14ac:dyDescent="0.25">
      <c r="A629" s="13">
        <v>1</v>
      </c>
      <c r="B629" s="13">
        <v>0</v>
      </c>
      <c r="C629" s="13">
        <v>0</v>
      </c>
      <c r="D629" s="13">
        <v>1</v>
      </c>
      <c r="E629" s="13">
        <v>0</v>
      </c>
      <c r="F629" s="13">
        <v>1</v>
      </c>
      <c r="G629" s="13">
        <v>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/>
      <c r="U629" s="14">
        <v>0</v>
      </c>
      <c r="V629" s="27">
        <f>SUMPRODUCT('Рис. 12'!B$2:T$2,'Рис. 22'!A629:S629)+'Рис. 12'!U$2</f>
        <v>0.12341479833821611</v>
      </c>
      <c r="W629" s="1">
        <f>SUMPRODUCT('Рис. 21'!B$2:T$2,'Рис. 22'!A629:S629)+'Рис. 21'!U$2</f>
        <v>-3.0866435115236732</v>
      </c>
      <c r="X629" s="60">
        <f t="shared" si="9"/>
        <v>4.3661571461210996E-2</v>
      </c>
    </row>
    <row r="630" spans="1:24" x14ac:dyDescent="0.25">
      <c r="A630" s="13">
        <v>1</v>
      </c>
      <c r="B630" s="13">
        <v>0</v>
      </c>
      <c r="C630" s="13">
        <v>0</v>
      </c>
      <c r="D630" s="13">
        <v>0</v>
      </c>
      <c r="E630" s="13">
        <v>0</v>
      </c>
      <c r="F630" s="13">
        <v>0</v>
      </c>
      <c r="G630" s="13">
        <v>1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/>
      <c r="U630" s="14">
        <v>0</v>
      </c>
      <c r="V630" s="27">
        <f>SUMPRODUCT('Рис. 12'!B$2:T$2,'Рис. 22'!A630:S630)+'Рис. 12'!U$2</f>
        <v>7.489987116471758E-2</v>
      </c>
      <c r="W630" s="1">
        <f>SUMPRODUCT('Рис. 21'!B$2:T$2,'Рис. 22'!A630:S630)+'Рис. 21'!U$2</f>
        <v>-2.8464887417903713</v>
      </c>
      <c r="X630" s="60">
        <f t="shared" si="9"/>
        <v>5.486310267299753E-2</v>
      </c>
    </row>
    <row r="631" spans="1:24" x14ac:dyDescent="0.25">
      <c r="A631" s="13">
        <v>0</v>
      </c>
      <c r="B631" s="13">
        <v>0</v>
      </c>
      <c r="C631" s="13">
        <v>1</v>
      </c>
      <c r="D631" s="13">
        <v>0</v>
      </c>
      <c r="E631" s="13">
        <v>0</v>
      </c>
      <c r="F631" s="13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1</v>
      </c>
      <c r="Q631" s="13">
        <v>0</v>
      </c>
      <c r="R631" s="13">
        <v>1</v>
      </c>
      <c r="S631" s="13">
        <v>0</v>
      </c>
      <c r="T631" s="13"/>
      <c r="U631" s="14">
        <v>0</v>
      </c>
      <c r="V631" s="27">
        <f>SUMPRODUCT('Рис. 12'!B$2:T$2,'Рис. 22'!A631:S631)+'Рис. 12'!U$2</f>
        <v>0.400747903047663</v>
      </c>
      <c r="W631" s="1">
        <f>SUMPRODUCT('Рис. 21'!B$2:T$2,'Рис. 22'!A631:S631)+'Рис. 21'!U$2</f>
        <v>-0.15607317165487317</v>
      </c>
      <c r="X631" s="60">
        <f t="shared" si="9"/>
        <v>0.46106071797683501</v>
      </c>
    </row>
    <row r="632" spans="1:24" x14ac:dyDescent="0.25">
      <c r="A632" s="13">
        <v>0</v>
      </c>
      <c r="B632" s="13">
        <v>1</v>
      </c>
      <c r="C632" s="13">
        <v>1</v>
      </c>
      <c r="D632" s="13">
        <v>0</v>
      </c>
      <c r="E632" s="13">
        <v>0</v>
      </c>
      <c r="F632" s="13">
        <v>1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1</v>
      </c>
      <c r="M632" s="13">
        <v>0</v>
      </c>
      <c r="N632" s="13">
        <v>0</v>
      </c>
      <c r="O632" s="13">
        <v>1</v>
      </c>
      <c r="P632" s="13">
        <v>0</v>
      </c>
      <c r="Q632" s="13">
        <v>0</v>
      </c>
      <c r="R632" s="13">
        <v>0</v>
      </c>
      <c r="S632" s="13">
        <v>0</v>
      </c>
      <c r="T632" s="13"/>
      <c r="U632" s="14">
        <v>0</v>
      </c>
      <c r="V632" s="27">
        <f>SUMPRODUCT('Рис. 12'!B$2:T$2,'Рис. 22'!A632:S632)+'Рис. 12'!U$2</f>
        <v>0.26608590126623144</v>
      </c>
      <c r="W632" s="1">
        <f>SUMPRODUCT('Рис. 21'!B$2:T$2,'Рис. 22'!A632:S632)+'Рис. 21'!U$2</f>
        <v>-2.3193177223738699</v>
      </c>
      <c r="X632" s="60">
        <f t="shared" si="9"/>
        <v>8.9535662368328731E-2</v>
      </c>
    </row>
    <row r="633" spans="1:24" x14ac:dyDescent="0.25">
      <c r="A633" s="13">
        <v>0</v>
      </c>
      <c r="B633" s="13">
        <v>0</v>
      </c>
      <c r="C633" s="13">
        <v>1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1</v>
      </c>
      <c r="P633" s="13">
        <v>0</v>
      </c>
      <c r="Q633" s="13">
        <v>0</v>
      </c>
      <c r="R633" s="13">
        <v>0</v>
      </c>
      <c r="S633" s="13">
        <v>0</v>
      </c>
      <c r="T633" s="13"/>
      <c r="U633" s="14">
        <v>0</v>
      </c>
      <c r="V633" s="27">
        <f>SUMPRODUCT('Рис. 12'!B$2:T$2,'Рис. 22'!A633:S633)+'Рис. 12'!U$2</f>
        <v>0.30398816323751071</v>
      </c>
      <c r="W633" s="1">
        <f>SUMPRODUCT('Рис. 21'!B$2:T$2,'Рис. 22'!A633:S633)+'Рис. 21'!U$2</f>
        <v>-1.83722349441903</v>
      </c>
      <c r="X633" s="60">
        <f t="shared" si="9"/>
        <v>0.13737999602502232</v>
      </c>
    </row>
    <row r="634" spans="1:24" x14ac:dyDescent="0.25">
      <c r="A634" s="13">
        <v>1</v>
      </c>
      <c r="B634" s="13">
        <v>0</v>
      </c>
      <c r="C634" s="13">
        <v>0</v>
      </c>
      <c r="D634" s="13">
        <v>1</v>
      </c>
      <c r="E634" s="13">
        <v>0</v>
      </c>
      <c r="F634" s="13">
        <v>1</v>
      </c>
      <c r="G634" s="13">
        <v>1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0</v>
      </c>
      <c r="T634" s="13"/>
      <c r="U634" s="14">
        <v>0</v>
      </c>
      <c r="V634" s="27">
        <f>SUMPRODUCT('Рис. 12'!B$2:T$2,'Рис. 22'!A634:S634)+'Рис. 12'!U$2</f>
        <v>-7.7006406582479703E-2</v>
      </c>
      <c r="W634" s="1">
        <f>SUMPRODUCT('Рис. 21'!B$2:T$2,'Рис. 22'!A634:S634)+'Рис. 21'!U$2</f>
        <v>-5.1121480538372186</v>
      </c>
      <c r="X634" s="60">
        <f t="shared" si="9"/>
        <v>5.9870701006283431E-3</v>
      </c>
    </row>
    <row r="635" spans="1:24" x14ac:dyDescent="0.25">
      <c r="A635" s="13">
        <v>0</v>
      </c>
      <c r="B635" s="13">
        <v>1</v>
      </c>
      <c r="C635" s="13">
        <v>1</v>
      </c>
      <c r="D635" s="13">
        <v>0</v>
      </c>
      <c r="E635" s="13">
        <v>0</v>
      </c>
      <c r="F635" s="13">
        <v>0</v>
      </c>
      <c r="G635" s="13">
        <v>1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1</v>
      </c>
      <c r="S635" s="13">
        <v>0</v>
      </c>
      <c r="T635" s="13"/>
      <c r="U635" s="14">
        <v>0</v>
      </c>
      <c r="V635" s="27">
        <f>SUMPRODUCT('Рис. 12'!B$2:T$2,'Рис. 22'!A635:S635)+'Рис. 12'!U$2</f>
        <v>1.5093191400570527E-2</v>
      </c>
      <c r="W635" s="1">
        <f>SUMPRODUCT('Рис. 21'!B$2:T$2,'Рис. 22'!A635:S635)+'Рис. 21'!U$2</f>
        <v>-4.1070572356557786</v>
      </c>
      <c r="X635" s="60">
        <f t="shared" si="9"/>
        <v>1.6189709886215726E-2</v>
      </c>
    </row>
    <row r="636" spans="1:24" x14ac:dyDescent="0.25">
      <c r="A636" s="13">
        <v>1</v>
      </c>
      <c r="B636" s="13">
        <v>0</v>
      </c>
      <c r="C636" s="13">
        <v>0</v>
      </c>
      <c r="D636" s="13">
        <v>1</v>
      </c>
      <c r="E636" s="13">
        <v>0</v>
      </c>
      <c r="F636" s="13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13">
        <v>0</v>
      </c>
      <c r="T636" s="13"/>
      <c r="U636" s="14">
        <v>0</v>
      </c>
      <c r="V636" s="27">
        <f>SUMPRODUCT('Рис. 12'!B$2:T$2,'Рис. 22'!A636:S636)+'Рис. 12'!U$2</f>
        <v>0.36943147706914903</v>
      </c>
      <c r="W636" s="1">
        <f>SUMPRODUCT('Рис. 21'!B$2:T$2,'Рис. 22'!A636:S636)+'Рис. 21'!U$2</f>
        <v>-0.79578223738319198</v>
      </c>
      <c r="X636" s="60">
        <f t="shared" si="9"/>
        <v>0.31092846135341967</v>
      </c>
    </row>
    <row r="637" spans="1:24" x14ac:dyDescent="0.25">
      <c r="A637" s="13">
        <v>1</v>
      </c>
      <c r="B637" s="13">
        <v>0</v>
      </c>
      <c r="C637" s="13">
        <v>0</v>
      </c>
      <c r="D637" s="13">
        <v>0</v>
      </c>
      <c r="E637" s="13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/>
      <c r="U637" s="14">
        <v>0</v>
      </c>
      <c r="V637" s="27">
        <f>SUMPRODUCT('Рис. 12'!B$2:T$2,'Рис. 22'!A637:S637)+'Рис. 12'!U$2</f>
        <v>0.2753210760854134</v>
      </c>
      <c r="W637" s="1">
        <f>SUMPRODUCT('Рис. 21'!B$2:T$2,'Рис. 22'!A637:S637)+'Рис. 21'!U$2</f>
        <v>-0.82098419947682633</v>
      </c>
      <c r="X637" s="60">
        <f t="shared" si="9"/>
        <v>0.3055547816078607</v>
      </c>
    </row>
    <row r="638" spans="1:24" x14ac:dyDescent="0.25">
      <c r="A638" s="13">
        <v>0</v>
      </c>
      <c r="B638" s="13">
        <v>0</v>
      </c>
      <c r="C638" s="13">
        <v>0</v>
      </c>
      <c r="D638" s="13">
        <v>0</v>
      </c>
      <c r="E638" s="13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1</v>
      </c>
      <c r="O638" s="13">
        <v>0</v>
      </c>
      <c r="P638" s="13">
        <v>0</v>
      </c>
      <c r="Q638" s="13">
        <v>0</v>
      </c>
      <c r="R638" s="13">
        <v>0</v>
      </c>
      <c r="S638" s="13">
        <v>1</v>
      </c>
      <c r="T638" s="13"/>
      <c r="U638" s="14">
        <v>0</v>
      </c>
      <c r="V638" s="27">
        <f>SUMPRODUCT('Рис. 12'!B$2:T$2,'Рис. 22'!A638:S638)+'Рис. 12'!U$2</f>
        <v>0.72699090846532388</v>
      </c>
      <c r="W638" s="1">
        <f>SUMPRODUCT('Рис. 21'!B$2:T$2,'Рис. 22'!A638:S638)+'Рис. 21'!U$2</f>
        <v>3.1489588183121295</v>
      </c>
      <c r="X638" s="60">
        <f t="shared" si="9"/>
        <v>0.9588676767333566</v>
      </c>
    </row>
    <row r="639" spans="1:24" x14ac:dyDescent="0.25">
      <c r="A639" s="13">
        <v>1</v>
      </c>
      <c r="B639" s="13">
        <v>0</v>
      </c>
      <c r="C639" s="13">
        <v>1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/>
      <c r="U639" s="14">
        <v>0</v>
      </c>
      <c r="V639" s="27">
        <f>SUMPRODUCT('Рис. 12'!B$2:T$2,'Рис. 22'!A639:S639)+'Рис. 12'!U$2</f>
        <v>0.36985300753128908</v>
      </c>
      <c r="W639" s="1">
        <f>SUMPRODUCT('Рис. 21'!B$2:T$2,'Рис. 22'!A639:S639)+'Рис. 21'!U$2</f>
        <v>-0.97131215057386422</v>
      </c>
      <c r="X639" s="60">
        <f t="shared" si="9"/>
        <v>0.27461904003884419</v>
      </c>
    </row>
    <row r="640" spans="1:24" x14ac:dyDescent="0.25">
      <c r="A640" s="13">
        <v>0</v>
      </c>
      <c r="B640" s="13">
        <v>0</v>
      </c>
      <c r="C640" s="13">
        <v>0</v>
      </c>
      <c r="D640" s="13">
        <v>1</v>
      </c>
      <c r="E640" s="13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/>
      <c r="U640" s="14">
        <v>0</v>
      </c>
      <c r="V640" s="27">
        <f>SUMPRODUCT('Рис. 12'!B$2:T$2,'Рис. 22'!A640:S640)+'Рис. 12'!U$2</f>
        <v>0.41943373145619278</v>
      </c>
      <c r="W640" s="1">
        <f>SUMPRODUCT('Рис. 21'!B$2:T$2,'Рис. 22'!A640:S640)+'Рис. 21'!U$2</f>
        <v>-0.21637908422316726</v>
      </c>
      <c r="X640" s="60">
        <f t="shared" si="9"/>
        <v>0.44611530477663064</v>
      </c>
    </row>
    <row r="641" spans="1:24" x14ac:dyDescent="0.25">
      <c r="A641" s="13">
        <v>1</v>
      </c>
      <c r="B641" s="13">
        <v>0</v>
      </c>
      <c r="C641" s="13">
        <v>1</v>
      </c>
      <c r="D641" s="13">
        <v>0</v>
      </c>
      <c r="E641" s="13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13">
        <v>1</v>
      </c>
      <c r="T641" s="13"/>
      <c r="U641" s="14">
        <v>0</v>
      </c>
      <c r="V641" s="27">
        <f>SUMPRODUCT('Рис. 12'!B$2:T$2,'Рис. 22'!A641:S641)+'Рис. 12'!U$2</f>
        <v>0.63660024763617229</v>
      </c>
      <c r="W641" s="1">
        <f>SUMPRODUCT('Рис. 21'!B$2:T$2,'Рис. 22'!A641:S641)+'Рис. 21'!U$2</f>
        <v>1.1072404992767564</v>
      </c>
      <c r="X641" s="60">
        <f t="shared" si="9"/>
        <v>0.75161429734991958</v>
      </c>
    </row>
    <row r="642" spans="1:24" x14ac:dyDescent="0.25">
      <c r="A642" s="13">
        <v>0</v>
      </c>
      <c r="B642" s="13">
        <v>0</v>
      </c>
      <c r="C642" s="13">
        <v>1</v>
      </c>
      <c r="D642" s="13">
        <v>0</v>
      </c>
      <c r="E642" s="13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1</v>
      </c>
      <c r="P642" s="13">
        <v>0</v>
      </c>
      <c r="Q642" s="13">
        <v>0</v>
      </c>
      <c r="R642" s="13">
        <v>0</v>
      </c>
      <c r="S642" s="13">
        <v>0</v>
      </c>
      <c r="T642" s="13"/>
      <c r="U642" s="14">
        <v>0</v>
      </c>
      <c r="V642" s="27">
        <f>SUMPRODUCT('Рис. 12'!B$2:T$2,'Рис. 22'!A642:S642)+'Рис. 12'!U$2</f>
        <v>0.30398816323751071</v>
      </c>
      <c r="W642" s="1">
        <f>SUMPRODUCT('Рис. 21'!B$2:T$2,'Рис. 22'!A642:S642)+'Рис. 21'!U$2</f>
        <v>-1.83722349441903</v>
      </c>
      <c r="X642" s="60">
        <f t="shared" si="9"/>
        <v>0.13737999602502232</v>
      </c>
    </row>
    <row r="643" spans="1:24" x14ac:dyDescent="0.25">
      <c r="A643" s="13">
        <v>1</v>
      </c>
      <c r="B643" s="13">
        <v>0</v>
      </c>
      <c r="C643" s="13">
        <v>0</v>
      </c>
      <c r="D643" s="13">
        <v>1</v>
      </c>
      <c r="E643" s="13">
        <v>0</v>
      </c>
      <c r="F643" s="13">
        <v>1</v>
      </c>
      <c r="G643" s="13">
        <v>1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1</v>
      </c>
      <c r="S643" s="13">
        <v>0</v>
      </c>
      <c r="T643" s="13"/>
      <c r="U643" s="14">
        <v>0</v>
      </c>
      <c r="V643" s="27">
        <f>SUMPRODUCT('Рис. 12'!B$2:T$2,'Рис. 22'!A643:S643)+'Рис. 12'!U$2</f>
        <v>-0.29181970042878153</v>
      </c>
      <c r="W643" s="1">
        <f>SUMPRODUCT('Рис. 21'!B$2:T$2,'Рис. 22'!A643:S643)+'Рис. 21'!U$2</f>
        <v>-6.6750578538354635</v>
      </c>
      <c r="X643" s="60">
        <f t="shared" ref="X643:X706" si="10">EXP(W643)/(1+EXP(W643))</f>
        <v>1.2604089366780634E-3</v>
      </c>
    </row>
    <row r="644" spans="1:24" x14ac:dyDescent="0.25">
      <c r="A644" s="13">
        <v>0</v>
      </c>
      <c r="B644" s="13">
        <v>1</v>
      </c>
      <c r="C644" s="13">
        <v>1</v>
      </c>
      <c r="D644" s="13">
        <v>0</v>
      </c>
      <c r="E644" s="13">
        <v>0</v>
      </c>
      <c r="F644" s="13">
        <v>1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1</v>
      </c>
      <c r="S644" s="13">
        <v>0</v>
      </c>
      <c r="T644" s="13"/>
      <c r="U644" s="14">
        <v>0</v>
      </c>
      <c r="V644" s="27">
        <f>SUMPRODUCT('Рис. 12'!B$2:T$2,'Рис. 22'!A644:S644)+'Рис. 12'!U$2</f>
        <v>-3.050228240966657E-2</v>
      </c>
      <c r="W644" s="1">
        <f>SUMPRODUCT('Рис. 21'!B$2:T$2,'Рис. 22'!A644:S644)+'Рис. 21'!U$2</f>
        <v>-4.3724139674827152</v>
      </c>
      <c r="X644" s="60">
        <f t="shared" si="10"/>
        <v>1.2463439909777559E-2</v>
      </c>
    </row>
    <row r="645" spans="1:24" x14ac:dyDescent="0.25">
      <c r="A645" s="13">
        <v>1</v>
      </c>
      <c r="B645" s="13">
        <v>0</v>
      </c>
      <c r="C645" s="13">
        <v>0</v>
      </c>
      <c r="D645" s="13">
        <v>1</v>
      </c>
      <c r="E645" s="13">
        <v>0</v>
      </c>
      <c r="F645" s="13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/>
      <c r="U645" s="14">
        <v>0</v>
      </c>
      <c r="V645" s="27">
        <f>SUMPRODUCT('Рис. 12'!B$2:T$2,'Рис. 22'!A645:S645)+'Рис. 12'!U$2</f>
        <v>0.36943147706914903</v>
      </c>
      <c r="W645" s="1">
        <f>SUMPRODUCT('Рис. 21'!B$2:T$2,'Рис. 22'!A645:S645)+'Рис. 21'!U$2</f>
        <v>-0.79578223738319198</v>
      </c>
      <c r="X645" s="60">
        <f t="shared" si="10"/>
        <v>0.31092846135341967</v>
      </c>
    </row>
    <row r="646" spans="1:24" x14ac:dyDescent="0.25">
      <c r="A646" s="13">
        <v>0</v>
      </c>
      <c r="B646" s="13">
        <v>0</v>
      </c>
      <c r="C646" s="13">
        <v>1</v>
      </c>
      <c r="D646" s="13">
        <v>0</v>
      </c>
      <c r="E646" s="13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1</v>
      </c>
      <c r="S646" s="13">
        <v>0</v>
      </c>
      <c r="T646" s="13"/>
      <c r="U646" s="14">
        <v>0</v>
      </c>
      <c r="V646" s="27">
        <f>SUMPRODUCT('Рис. 12'!B$2:T$2,'Рис. 22'!A646:S646)+'Рис. 12'!U$2</f>
        <v>0.20504196807203107</v>
      </c>
      <c r="W646" s="1">
        <f>SUMPRODUCT('Рис. 21'!B$2:T$2,'Рис. 22'!A646:S646)+'Рис. 21'!U$2</f>
        <v>-1.9548187974120843</v>
      </c>
      <c r="X646" s="60">
        <f t="shared" si="10"/>
        <v>0.124028867313573</v>
      </c>
    </row>
    <row r="647" spans="1:24" x14ac:dyDescent="0.25">
      <c r="A647" s="13">
        <v>0</v>
      </c>
      <c r="B647" s="13">
        <v>0</v>
      </c>
      <c r="C647" s="13">
        <v>0</v>
      </c>
      <c r="D647" s="13">
        <v>1</v>
      </c>
      <c r="E647" s="13">
        <v>0</v>
      </c>
      <c r="F647" s="13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1</v>
      </c>
      <c r="S647" s="13">
        <v>0</v>
      </c>
      <c r="T647" s="13"/>
      <c r="U647" s="14">
        <v>0</v>
      </c>
      <c r="V647" s="27">
        <f>SUMPRODUCT('Рис. 12'!B$2:T$2,'Рис. 22'!A647:S647)+'Рис. 12'!U$2</f>
        <v>0.20462043760989101</v>
      </c>
      <c r="W647" s="1">
        <f>SUMPRODUCT('Рис. 21'!B$2:T$2,'Рис. 22'!A647:S647)+'Рис. 21'!U$2</f>
        <v>-1.7792888842214121</v>
      </c>
      <c r="X647" s="60">
        <f t="shared" si="10"/>
        <v>0.14439096469398841</v>
      </c>
    </row>
    <row r="648" spans="1:24" x14ac:dyDescent="0.25">
      <c r="A648" s="13">
        <v>1</v>
      </c>
      <c r="B648" s="13">
        <v>0</v>
      </c>
      <c r="C648" s="13">
        <v>0</v>
      </c>
      <c r="D648" s="13">
        <v>1</v>
      </c>
      <c r="E648" s="13">
        <v>0</v>
      </c>
      <c r="F648" s="13">
        <v>1</v>
      </c>
      <c r="G648" s="13">
        <v>1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0</v>
      </c>
      <c r="T648" s="13"/>
      <c r="U648" s="14">
        <v>0</v>
      </c>
      <c r="V648" s="27">
        <f>SUMPRODUCT('Рис. 12'!B$2:T$2,'Рис. 22'!A648:S648)+'Рис. 12'!U$2</f>
        <v>-7.7006406582479703E-2</v>
      </c>
      <c r="W648" s="1">
        <f>SUMPRODUCT('Рис. 21'!B$2:T$2,'Рис. 22'!A648:S648)+'Рис. 21'!U$2</f>
        <v>-5.1121480538372186</v>
      </c>
      <c r="X648" s="60">
        <f t="shared" si="10"/>
        <v>5.9870701006283431E-3</v>
      </c>
    </row>
    <row r="649" spans="1:24" x14ac:dyDescent="0.25">
      <c r="A649" s="13">
        <v>1</v>
      </c>
      <c r="B649" s="13">
        <v>0</v>
      </c>
      <c r="C649" s="13">
        <v>0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0</v>
      </c>
      <c r="T649" s="13"/>
      <c r="U649" s="14">
        <v>0</v>
      </c>
      <c r="V649" s="27">
        <f>SUMPRODUCT('Рис. 12'!B$2:T$2,'Рис. 22'!A649:S649)+'Рис. 12'!U$2</f>
        <v>0.2753210760854134</v>
      </c>
      <c r="W649" s="1">
        <f>SUMPRODUCT('Рис. 21'!B$2:T$2,'Рис. 22'!A649:S649)+'Рис. 21'!U$2</f>
        <v>-0.82098419947682633</v>
      </c>
      <c r="X649" s="60">
        <f t="shared" si="10"/>
        <v>0.3055547816078607</v>
      </c>
    </row>
    <row r="650" spans="1:24" x14ac:dyDescent="0.25">
      <c r="A650" s="13">
        <v>1</v>
      </c>
      <c r="B650" s="13">
        <v>0</v>
      </c>
      <c r="C650" s="13">
        <v>0</v>
      </c>
      <c r="D650" s="13">
        <v>1</v>
      </c>
      <c r="E650" s="13">
        <v>0</v>
      </c>
      <c r="F650" s="13">
        <v>0</v>
      </c>
      <c r="G650" s="13">
        <v>1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0</v>
      </c>
      <c r="T650" s="13"/>
      <c r="U650" s="14">
        <v>0</v>
      </c>
      <c r="V650" s="27">
        <f>SUMPRODUCT('Рис. 12'!B$2:T$2,'Рис. 22'!A650:S650)+'Рис. 12'!U$2</f>
        <v>0.16901027214845321</v>
      </c>
      <c r="W650" s="1">
        <f>SUMPRODUCT('Рис. 21'!B$2:T$2,'Рис. 22'!A650:S650)+'Рис. 21'!U$2</f>
        <v>-2.8212867796967367</v>
      </c>
      <c r="X650" s="60">
        <f t="shared" si="10"/>
        <v>5.6184659310777332E-2</v>
      </c>
    </row>
    <row r="651" spans="1:24" x14ac:dyDescent="0.25">
      <c r="A651" s="13">
        <v>0</v>
      </c>
      <c r="B651" s="13">
        <v>0</v>
      </c>
      <c r="C651" s="13">
        <v>1</v>
      </c>
      <c r="D651" s="13">
        <v>0</v>
      </c>
      <c r="E651" s="13">
        <v>0</v>
      </c>
      <c r="F651" s="13">
        <v>1</v>
      </c>
      <c r="G651" s="13">
        <v>1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1</v>
      </c>
      <c r="R651" s="13">
        <v>0</v>
      </c>
      <c r="S651" s="13">
        <v>0</v>
      </c>
      <c r="T651" s="13"/>
      <c r="U651" s="14">
        <v>0</v>
      </c>
      <c r="V651" s="27">
        <f>SUMPRODUCT('Рис. 12'!B$2:T$2,'Рис. 22'!A651:S651)+'Рис. 12'!U$2</f>
        <v>0.15077690105142472</v>
      </c>
      <c r="W651" s="1">
        <f>SUMPRODUCT('Рис. 21'!B$2:T$2,'Рис. 22'!A651:S651)+'Рис. 21'!U$2</f>
        <v>-3.3220058942030266</v>
      </c>
      <c r="X651" s="60">
        <f t="shared" si="10"/>
        <v>3.4823925036007078E-2</v>
      </c>
    </row>
    <row r="652" spans="1:24" x14ac:dyDescent="0.25">
      <c r="A652" s="13">
        <v>0</v>
      </c>
      <c r="B652" s="13">
        <v>0</v>
      </c>
      <c r="C652" s="13">
        <v>1</v>
      </c>
      <c r="D652" s="13">
        <v>0</v>
      </c>
      <c r="E652" s="13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1</v>
      </c>
      <c r="P652" s="13">
        <v>0</v>
      </c>
      <c r="Q652" s="13">
        <v>1</v>
      </c>
      <c r="R652" s="13">
        <v>1</v>
      </c>
      <c r="S652" s="13">
        <v>0</v>
      </c>
      <c r="T652" s="13"/>
      <c r="U652" s="14">
        <v>0</v>
      </c>
      <c r="V652" s="27">
        <f>SUMPRODUCT('Рис. 12'!B$2:T$2,'Рис. 22'!A652:S652)+'Рис. 12'!U$2</f>
        <v>0.26653439217592956</v>
      </c>
      <c r="W652" s="1">
        <f>SUMPRODUCT('Рис. 21'!B$2:T$2,'Рис. 22'!A652:S652)+'Рис. 21'!U$2</f>
        <v>-2.0138643747524361</v>
      </c>
      <c r="X652" s="60">
        <f t="shared" si="10"/>
        <v>0.11775491955054328</v>
      </c>
    </row>
    <row r="653" spans="1:24" x14ac:dyDescent="0.25">
      <c r="A653" s="13">
        <v>0</v>
      </c>
      <c r="B653" s="13">
        <v>1</v>
      </c>
      <c r="C653" s="13">
        <v>1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1</v>
      </c>
      <c r="R653" s="13">
        <v>0</v>
      </c>
      <c r="S653" s="13">
        <v>0</v>
      </c>
      <c r="T653" s="13"/>
      <c r="U653" s="14">
        <v>0</v>
      </c>
      <c r="V653" s="27">
        <f>SUMPRODUCT('Рис. 12'!B$2:T$2,'Рис. 22'!A653:S653)+'Рис. 12'!U$2</f>
        <v>0.60768721295228878</v>
      </c>
      <c r="W653" s="1">
        <f>SUMPRODUCT('Рис. 21'!B$2:T$2,'Рис. 22'!A653:S653)+'Рис. 21'!U$2</f>
        <v>0.86762602632085062</v>
      </c>
      <c r="X653" s="60">
        <f t="shared" si="10"/>
        <v>0.70425148346987587</v>
      </c>
    </row>
    <row r="654" spans="1:24" x14ac:dyDescent="0.25">
      <c r="A654" s="13">
        <v>1</v>
      </c>
      <c r="B654" s="13">
        <v>0</v>
      </c>
      <c r="C654" s="13">
        <v>1</v>
      </c>
      <c r="D654" s="13">
        <v>0</v>
      </c>
      <c r="E654" s="13">
        <v>0</v>
      </c>
      <c r="F654" s="13">
        <v>1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0</v>
      </c>
      <c r="S654" s="13">
        <v>0</v>
      </c>
      <c r="T654" s="13"/>
      <c r="U654" s="14">
        <v>0</v>
      </c>
      <c r="V654" s="27">
        <f>SUMPRODUCT('Рис. 12'!B$2:T$2,'Рис. 22'!A654:S654)+'Рис. 12'!U$2</f>
        <v>0.12383632880035617</v>
      </c>
      <c r="W654" s="1">
        <f>SUMPRODUCT('Рис. 21'!B$2:T$2,'Рис. 22'!A654:S654)+'Рис. 21'!U$2</f>
        <v>-3.2621734247143452</v>
      </c>
      <c r="X654" s="60">
        <f t="shared" si="10"/>
        <v>3.6891907795608338E-2</v>
      </c>
    </row>
    <row r="655" spans="1:24" x14ac:dyDescent="0.25">
      <c r="A655" s="13">
        <v>1</v>
      </c>
      <c r="B655" s="13">
        <v>0</v>
      </c>
      <c r="C655" s="13">
        <v>1</v>
      </c>
      <c r="D655" s="13">
        <v>0</v>
      </c>
      <c r="E655" s="13">
        <v>0</v>
      </c>
      <c r="F655" s="13">
        <v>1</v>
      </c>
      <c r="G655" s="13">
        <v>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1</v>
      </c>
      <c r="P655" s="13">
        <v>0</v>
      </c>
      <c r="Q655" s="13">
        <v>0</v>
      </c>
      <c r="R655" s="13">
        <v>0</v>
      </c>
      <c r="S655" s="13">
        <v>0</v>
      </c>
      <c r="T655" s="13"/>
      <c r="U655" s="14">
        <v>0</v>
      </c>
      <c r="V655" s="27">
        <f>SUMPRODUCT('Рис. 12'!B$2:T$2,'Рис. 22'!A655:S655)+'Рис. 12'!U$2</f>
        <v>7.9692301195340431E-3</v>
      </c>
      <c r="W655" s="1">
        <f>SUMPRODUCT('Рис. 21'!B$2:T$2,'Рис. 22'!A655:S655)+'Рис. 21'!U$2</f>
        <v>-4.7074879217195358</v>
      </c>
      <c r="X655" s="60">
        <f t="shared" si="10"/>
        <v>8.9466613947468219E-3</v>
      </c>
    </row>
    <row r="656" spans="1:24" x14ac:dyDescent="0.25">
      <c r="A656" s="13">
        <v>1</v>
      </c>
      <c r="B656" s="13">
        <v>0</v>
      </c>
      <c r="C656" s="13">
        <v>1</v>
      </c>
      <c r="D656" s="13">
        <v>0</v>
      </c>
      <c r="E656" s="13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1</v>
      </c>
      <c r="S656" s="13">
        <v>0</v>
      </c>
      <c r="T656" s="13"/>
      <c r="U656" s="14">
        <v>0</v>
      </c>
      <c r="V656" s="27">
        <f>SUMPRODUCT('Рис. 12'!B$2:T$2,'Рис. 22'!A656:S656)+'Рис. 12'!U$2</f>
        <v>0.15503971368498731</v>
      </c>
      <c r="W656" s="1">
        <f>SUMPRODUCT('Рис. 21'!B$2:T$2,'Рис. 22'!A656:S656)+'Рис. 21'!U$2</f>
        <v>-2.5342219505721091</v>
      </c>
      <c r="X656" s="60">
        <f t="shared" si="10"/>
        <v>7.3493645979266969E-2</v>
      </c>
    </row>
    <row r="657" spans="1:24" x14ac:dyDescent="0.25">
      <c r="A657" s="13">
        <v>0</v>
      </c>
      <c r="B657" s="13">
        <v>1</v>
      </c>
      <c r="C657" s="13">
        <v>1</v>
      </c>
      <c r="D657" s="13">
        <v>0</v>
      </c>
      <c r="E657" s="13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1</v>
      </c>
      <c r="S657" s="13">
        <v>0</v>
      </c>
      <c r="T657" s="13"/>
      <c r="U657" s="14">
        <v>0</v>
      </c>
      <c r="V657" s="27">
        <f>SUMPRODUCT('Рис. 12'!B$2:T$2,'Рис. 22'!A657:S657)+'Рис. 12'!U$2</f>
        <v>0.21551439632126634</v>
      </c>
      <c r="W657" s="1">
        <f>SUMPRODUCT('Рис. 21'!B$2:T$2,'Рис. 22'!A657:S657)+'Рис. 21'!U$2</f>
        <v>-2.0815526933422333</v>
      </c>
      <c r="X657" s="60">
        <f t="shared" si="10"/>
        <v>0.11090277342827884</v>
      </c>
    </row>
    <row r="658" spans="1:24" x14ac:dyDescent="0.25">
      <c r="A658" s="13">
        <v>0</v>
      </c>
      <c r="B658" s="13">
        <v>1</v>
      </c>
      <c r="C658" s="13">
        <v>1</v>
      </c>
      <c r="D658" s="13">
        <v>0</v>
      </c>
      <c r="E658" s="13">
        <v>0</v>
      </c>
      <c r="F658" s="13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/>
      <c r="U658" s="14">
        <v>0</v>
      </c>
      <c r="V658" s="27">
        <f>SUMPRODUCT('Рис. 12'!B$2:T$2,'Рис. 22'!A658:S658)+'Рис. 12'!U$2</f>
        <v>0.43032769016756811</v>
      </c>
      <c r="W658" s="1">
        <f>SUMPRODUCT('Рис. 21'!B$2:T$2,'Рис. 22'!A658:S658)+'Рис. 21'!U$2</f>
        <v>-0.5186428933439885</v>
      </c>
      <c r="X658" s="60">
        <f t="shared" si="10"/>
        <v>0.37316962533031278</v>
      </c>
    </row>
    <row r="659" spans="1:24" x14ac:dyDescent="0.25">
      <c r="A659" s="13">
        <v>0</v>
      </c>
      <c r="B659" s="13">
        <v>1</v>
      </c>
      <c r="C659" s="13">
        <v>0</v>
      </c>
      <c r="D659" s="13">
        <v>0</v>
      </c>
      <c r="E659" s="13">
        <v>0</v>
      </c>
      <c r="F659" s="13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v>1</v>
      </c>
      <c r="R659" s="13">
        <v>0</v>
      </c>
      <c r="S659" s="13">
        <v>0</v>
      </c>
      <c r="T659" s="13"/>
      <c r="U659" s="14">
        <v>0</v>
      </c>
      <c r="V659" s="27">
        <f>SUMPRODUCT('Рис. 12'!B$2:T$2,'Рис. 22'!A659:S659)+'Рис. 12'!U$2</f>
        <v>0.5131552815064131</v>
      </c>
      <c r="W659" s="1">
        <f>SUMPRODUCT('Рис. 21'!B$2:T$2,'Рис. 22'!A659:S659)+'Рис. 21'!U$2</f>
        <v>1.0179539774178885</v>
      </c>
      <c r="X659" s="60">
        <f t="shared" si="10"/>
        <v>0.73457386751545861</v>
      </c>
    </row>
    <row r="660" spans="1:24" x14ac:dyDescent="0.25">
      <c r="A660" s="13">
        <v>1</v>
      </c>
      <c r="B660" s="13">
        <v>0</v>
      </c>
      <c r="C660" s="13">
        <v>1</v>
      </c>
      <c r="D660" s="13">
        <v>0</v>
      </c>
      <c r="E660" s="13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1</v>
      </c>
      <c r="S660" s="13">
        <v>0</v>
      </c>
      <c r="T660" s="13"/>
      <c r="U660" s="14">
        <v>0</v>
      </c>
      <c r="V660" s="27">
        <f>SUMPRODUCT('Рис. 12'!B$2:T$2,'Рис. 22'!A660:S660)+'Рис. 12'!U$2</f>
        <v>0.15503971368498731</v>
      </c>
      <c r="W660" s="1">
        <f>SUMPRODUCT('Рис. 21'!B$2:T$2,'Рис. 22'!A660:S660)+'Рис. 21'!U$2</f>
        <v>-2.5342219505721091</v>
      </c>
      <c r="X660" s="60">
        <f t="shared" si="10"/>
        <v>7.3493645979266969E-2</v>
      </c>
    </row>
    <row r="661" spans="1:24" x14ac:dyDescent="0.25">
      <c r="A661" s="13">
        <v>1</v>
      </c>
      <c r="B661" s="13">
        <v>0</v>
      </c>
      <c r="C661" s="13">
        <v>0</v>
      </c>
      <c r="D661" s="13">
        <v>1</v>
      </c>
      <c r="E661" s="13">
        <v>0</v>
      </c>
      <c r="F661" s="13">
        <v>0</v>
      </c>
      <c r="G661" s="13">
        <v>0</v>
      </c>
      <c r="H661" s="13">
        <v>0</v>
      </c>
      <c r="I661" s="13">
        <v>1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1</v>
      </c>
      <c r="R661" s="13">
        <v>0</v>
      </c>
      <c r="S661" s="13">
        <v>0</v>
      </c>
      <c r="T661" s="13"/>
      <c r="U661" s="14">
        <v>0</v>
      </c>
      <c r="V661" s="27">
        <f>SUMPRODUCT('Рис. 12'!B$2:T$2,'Рис. 22'!A661:S661)+'Рис. 12'!U$2</f>
        <v>0.85748446923258914</v>
      </c>
      <c r="W661" s="1">
        <f>SUMPRODUCT('Рис. 21'!B$2:T$2,'Рис. 22'!A661:S661)+'Рис. 21'!U$2</f>
        <v>3.0683597974193102</v>
      </c>
      <c r="X661" s="60">
        <f t="shared" si="10"/>
        <v>0.95556858590998706</v>
      </c>
    </row>
    <row r="662" spans="1:24" x14ac:dyDescent="0.25">
      <c r="A662" s="13">
        <v>1</v>
      </c>
      <c r="B662" s="13">
        <v>0</v>
      </c>
      <c r="C662" s="13">
        <v>0</v>
      </c>
      <c r="D662" s="13">
        <v>1</v>
      </c>
      <c r="E662" s="13">
        <v>0</v>
      </c>
      <c r="F662" s="13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0</v>
      </c>
      <c r="S662" s="13">
        <v>0</v>
      </c>
      <c r="T662" s="13"/>
      <c r="U662" s="14">
        <v>0</v>
      </c>
      <c r="V662" s="27">
        <f>SUMPRODUCT('Рис. 12'!B$2:T$2,'Рис. 22'!A662:S662)+'Рис. 12'!U$2</f>
        <v>0.36943147706914903</v>
      </c>
      <c r="W662" s="1">
        <f>SUMPRODUCT('Рис. 21'!B$2:T$2,'Рис. 22'!A662:S662)+'Рис. 21'!U$2</f>
        <v>-0.79578223738319198</v>
      </c>
      <c r="X662" s="60">
        <f t="shared" si="10"/>
        <v>0.31092846135341967</v>
      </c>
    </row>
    <row r="663" spans="1:24" x14ac:dyDescent="0.25">
      <c r="A663" s="13">
        <v>1</v>
      </c>
      <c r="B663" s="13">
        <v>0</v>
      </c>
      <c r="C663" s="13">
        <v>0</v>
      </c>
      <c r="D663" s="13">
        <v>0</v>
      </c>
      <c r="E663" s="13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0</v>
      </c>
      <c r="T663" s="13"/>
      <c r="U663" s="14">
        <v>0</v>
      </c>
      <c r="V663" s="27">
        <f>SUMPRODUCT('Рис. 12'!B$2:T$2,'Рис. 22'!A663:S663)+'Рис. 12'!U$2</f>
        <v>0.2753210760854134</v>
      </c>
      <c r="W663" s="1">
        <f>SUMPRODUCT('Рис. 21'!B$2:T$2,'Рис. 22'!A663:S663)+'Рис. 21'!U$2</f>
        <v>-0.82098419947682633</v>
      </c>
      <c r="X663" s="60">
        <f t="shared" si="10"/>
        <v>0.3055547816078607</v>
      </c>
    </row>
    <row r="664" spans="1:24" x14ac:dyDescent="0.25">
      <c r="A664" s="13">
        <v>1</v>
      </c>
      <c r="B664" s="13">
        <v>0</v>
      </c>
      <c r="C664" s="13">
        <v>0</v>
      </c>
      <c r="D664" s="13">
        <v>0</v>
      </c>
      <c r="E664" s="13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/>
      <c r="U664" s="14">
        <v>0</v>
      </c>
      <c r="V664" s="27">
        <f>SUMPRODUCT('Рис. 12'!B$2:T$2,'Рис. 22'!A664:S664)+'Рис. 12'!U$2</f>
        <v>0.2753210760854134</v>
      </c>
      <c r="W664" s="1">
        <f>SUMPRODUCT('Рис. 21'!B$2:T$2,'Рис. 22'!A664:S664)+'Рис. 21'!U$2</f>
        <v>-0.82098419947682633</v>
      </c>
      <c r="X664" s="60">
        <f t="shared" si="10"/>
        <v>0.3055547816078607</v>
      </c>
    </row>
    <row r="665" spans="1:24" x14ac:dyDescent="0.25">
      <c r="A665" s="13">
        <v>0</v>
      </c>
      <c r="B665" s="13">
        <v>0</v>
      </c>
      <c r="C665" s="13">
        <v>0</v>
      </c>
      <c r="D665" s="13">
        <v>0</v>
      </c>
      <c r="E665" s="13">
        <v>0</v>
      </c>
      <c r="F665" s="13">
        <v>1</v>
      </c>
      <c r="G665" s="13">
        <v>0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1</v>
      </c>
      <c r="P665" s="13">
        <v>0</v>
      </c>
      <c r="Q665" s="13">
        <v>0</v>
      </c>
      <c r="R665" s="13">
        <v>0</v>
      </c>
      <c r="S665" s="13">
        <v>0</v>
      </c>
      <c r="T665" s="13"/>
      <c r="U665" s="14">
        <v>0</v>
      </c>
      <c r="V665" s="27">
        <f>SUMPRODUCT('Рис. 12'!B$2:T$2,'Рис. 22'!A665:S665)+'Рис. 12'!U$2</f>
        <v>-3.6560446939297886E-2</v>
      </c>
      <c r="W665" s="1">
        <f>SUMPRODUCT('Рис. 21'!B$2:T$2,'Рис. 22'!A665:S665)+'Рис. 21'!U$2</f>
        <v>-3.9777568174624731</v>
      </c>
      <c r="X665" s="60">
        <f t="shared" si="10"/>
        <v>1.8383326076210359E-2</v>
      </c>
    </row>
    <row r="666" spans="1:24" x14ac:dyDescent="0.25">
      <c r="A666" s="13">
        <v>0</v>
      </c>
      <c r="B666" s="13">
        <v>0</v>
      </c>
      <c r="C666" s="13">
        <v>1</v>
      </c>
      <c r="D666" s="13">
        <v>0</v>
      </c>
      <c r="E666" s="13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1</v>
      </c>
      <c r="R666" s="13">
        <v>0</v>
      </c>
      <c r="S666" s="13">
        <v>0</v>
      </c>
      <c r="T666" s="13"/>
      <c r="U666" s="14">
        <v>0</v>
      </c>
      <c r="V666" s="27">
        <f>SUMPRODUCT('Рис. 12'!B$2:T$2,'Рис. 22'!A666:S666)+'Рис. 12'!U$2</f>
        <v>0.59721478470305345</v>
      </c>
      <c r="W666" s="1">
        <f>SUMPRODUCT('Рис. 21'!B$2:T$2,'Рис. 22'!A666:S666)+'Рис. 21'!U$2</f>
        <v>0.99435992225099956</v>
      </c>
      <c r="X666" s="60">
        <f t="shared" si="10"/>
        <v>0.72994822798751924</v>
      </c>
    </row>
    <row r="667" spans="1:24" x14ac:dyDescent="0.25">
      <c r="A667" s="13">
        <v>1</v>
      </c>
      <c r="B667" s="13">
        <v>0</v>
      </c>
      <c r="C667" s="13">
        <v>0</v>
      </c>
      <c r="D667" s="13">
        <v>0</v>
      </c>
      <c r="E667" s="13">
        <v>0</v>
      </c>
      <c r="F667" s="13">
        <v>0</v>
      </c>
      <c r="G667" s="13">
        <v>1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/>
      <c r="U667" s="14">
        <v>0</v>
      </c>
      <c r="V667" s="27">
        <f>SUMPRODUCT('Рис. 12'!B$2:T$2,'Рис. 22'!A667:S667)+'Рис. 12'!U$2</f>
        <v>7.489987116471758E-2</v>
      </c>
      <c r="W667" s="1">
        <f>SUMPRODUCT('Рис. 21'!B$2:T$2,'Рис. 22'!A667:S667)+'Рис. 21'!U$2</f>
        <v>-2.8464887417903713</v>
      </c>
      <c r="X667" s="60">
        <f t="shared" si="10"/>
        <v>5.486310267299753E-2</v>
      </c>
    </row>
    <row r="668" spans="1:24" x14ac:dyDescent="0.25">
      <c r="A668" s="13">
        <v>1</v>
      </c>
      <c r="B668" s="13">
        <v>0</v>
      </c>
      <c r="C668" s="13">
        <v>1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1</v>
      </c>
      <c r="S668" s="13">
        <v>0</v>
      </c>
      <c r="T668" s="13"/>
      <c r="U668" s="14">
        <v>0</v>
      </c>
      <c r="V668" s="27">
        <f>SUMPRODUCT('Рис. 12'!B$2:T$2,'Рис. 22'!A668:S668)+'Рис. 12'!U$2</f>
        <v>0.15503971368498731</v>
      </c>
      <c r="W668" s="1">
        <f>SUMPRODUCT('Рис. 21'!B$2:T$2,'Рис. 22'!A668:S668)+'Рис. 21'!U$2</f>
        <v>-2.5342219505721091</v>
      </c>
      <c r="X668" s="60">
        <f t="shared" si="10"/>
        <v>7.3493645979266969E-2</v>
      </c>
    </row>
    <row r="669" spans="1:24" x14ac:dyDescent="0.25">
      <c r="A669" s="13">
        <v>1</v>
      </c>
      <c r="B669" s="13">
        <v>0</v>
      </c>
      <c r="C669" s="13">
        <v>0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1</v>
      </c>
      <c r="S669" s="13">
        <v>0</v>
      </c>
      <c r="T669" s="13"/>
      <c r="U669" s="14">
        <v>0</v>
      </c>
      <c r="V669" s="27">
        <f>SUMPRODUCT('Рис. 12'!B$2:T$2,'Рис. 22'!A669:S669)+'Рис. 12'!U$2</f>
        <v>6.0507782239111629E-2</v>
      </c>
      <c r="W669" s="1">
        <f>SUMPRODUCT('Рис. 21'!B$2:T$2,'Рис. 22'!A669:S669)+'Рис. 21'!U$2</f>
        <v>-2.3838939994750712</v>
      </c>
      <c r="X669" s="60">
        <f t="shared" si="10"/>
        <v>8.4409133542977563E-2</v>
      </c>
    </row>
    <row r="670" spans="1:24" x14ac:dyDescent="0.25">
      <c r="A670" s="13">
        <v>0</v>
      </c>
      <c r="B670" s="13">
        <v>1</v>
      </c>
      <c r="C670" s="13">
        <v>0</v>
      </c>
      <c r="D670" s="13">
        <v>0</v>
      </c>
      <c r="E670" s="13">
        <v>0</v>
      </c>
      <c r="F670" s="13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1</v>
      </c>
      <c r="N670" s="13">
        <v>0</v>
      </c>
      <c r="O670" s="13">
        <v>1</v>
      </c>
      <c r="P670" s="13">
        <v>0</v>
      </c>
      <c r="Q670" s="13">
        <v>0</v>
      </c>
      <c r="R670" s="13">
        <v>0</v>
      </c>
      <c r="S670" s="13">
        <v>0</v>
      </c>
      <c r="T670" s="13"/>
      <c r="U670" s="14">
        <v>0</v>
      </c>
      <c r="V670" s="27">
        <f>SUMPRODUCT('Рис. 12'!B$2:T$2,'Рис. 22'!A670:S670)+'Рис. 12'!U$2</f>
        <v>0.4091114337866536</v>
      </c>
      <c r="W670" s="1">
        <f>SUMPRODUCT('Рис. 21'!B$2:T$2,'Рис. 22'!A670:S670)+'Рис. 21'!U$2</f>
        <v>-0.70936377256274441</v>
      </c>
      <c r="X670" s="60">
        <f t="shared" si="10"/>
        <v>0.32973943843536324</v>
      </c>
    </row>
    <row r="671" spans="1:24" x14ac:dyDescent="0.25">
      <c r="A671" s="13">
        <v>0</v>
      </c>
      <c r="B671" s="13">
        <v>1</v>
      </c>
      <c r="C671" s="13">
        <v>1</v>
      </c>
      <c r="D671" s="13">
        <v>0</v>
      </c>
      <c r="E671" s="13">
        <v>0</v>
      </c>
      <c r="F671" s="13">
        <v>0</v>
      </c>
      <c r="G671" s="13">
        <v>1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1</v>
      </c>
      <c r="S671" s="13">
        <v>0</v>
      </c>
      <c r="T671" s="13"/>
      <c r="U671" s="14">
        <v>0</v>
      </c>
      <c r="V671" s="27">
        <f>SUMPRODUCT('Рис. 12'!B$2:T$2,'Рис. 22'!A671:S671)+'Рис. 12'!U$2</f>
        <v>1.5093191400570527E-2</v>
      </c>
      <c r="W671" s="1">
        <f>SUMPRODUCT('Рис. 21'!B$2:T$2,'Рис. 22'!A671:S671)+'Рис. 21'!U$2</f>
        <v>-4.1070572356557786</v>
      </c>
      <c r="X671" s="60">
        <f t="shared" si="10"/>
        <v>1.6189709886215726E-2</v>
      </c>
    </row>
    <row r="672" spans="1:24" x14ac:dyDescent="0.25">
      <c r="A672" s="13">
        <v>1</v>
      </c>
      <c r="B672" s="13">
        <v>0</v>
      </c>
      <c r="C672" s="13">
        <v>1</v>
      </c>
      <c r="D672" s="13">
        <v>0</v>
      </c>
      <c r="E672" s="13">
        <v>0</v>
      </c>
      <c r="F672" s="13">
        <v>1</v>
      </c>
      <c r="G672" s="13">
        <v>1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0</v>
      </c>
      <c r="Q672" s="13">
        <v>0</v>
      </c>
      <c r="R672" s="13">
        <v>0</v>
      </c>
      <c r="S672" s="13">
        <v>0</v>
      </c>
      <c r="T672" s="13"/>
      <c r="U672" s="14">
        <v>0</v>
      </c>
      <c r="V672" s="27">
        <f>SUMPRODUCT('Рис. 12'!B$2:T$2,'Рис. 22'!A672:S672)+'Рис. 12'!U$2</f>
        <v>-7.6584876120339651E-2</v>
      </c>
      <c r="W672" s="1">
        <f>SUMPRODUCT('Рис. 21'!B$2:T$2,'Рис. 22'!A672:S672)+'Рис. 21'!U$2</f>
        <v>-5.2876779670278902</v>
      </c>
      <c r="X672" s="60">
        <f t="shared" si="10"/>
        <v>5.0280717310141566E-3</v>
      </c>
    </row>
    <row r="673" spans="1:24" x14ac:dyDescent="0.25">
      <c r="A673" s="13">
        <v>1</v>
      </c>
      <c r="B673" s="13">
        <v>0</v>
      </c>
      <c r="C673" s="13">
        <v>1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1</v>
      </c>
      <c r="S673" s="13">
        <v>0</v>
      </c>
      <c r="T673" s="13"/>
      <c r="U673" s="14">
        <v>0</v>
      </c>
      <c r="V673" s="27">
        <f>SUMPRODUCT('Рис. 12'!B$2:T$2,'Рис. 22'!A673:S673)+'Рис. 12'!U$2</f>
        <v>0.15503971368498731</v>
      </c>
      <c r="W673" s="1">
        <f>SUMPRODUCT('Рис. 21'!B$2:T$2,'Рис. 22'!A673:S673)+'Рис. 21'!U$2</f>
        <v>-2.5342219505721091</v>
      </c>
      <c r="X673" s="60">
        <f t="shared" si="10"/>
        <v>7.3493645979266969E-2</v>
      </c>
    </row>
    <row r="674" spans="1:24" x14ac:dyDescent="0.25">
      <c r="A674" s="13">
        <v>0</v>
      </c>
      <c r="B674" s="13">
        <v>0</v>
      </c>
      <c r="C674" s="13">
        <v>1</v>
      </c>
      <c r="D674" s="13">
        <v>0</v>
      </c>
      <c r="E674" s="13">
        <v>0</v>
      </c>
      <c r="F674" s="13">
        <v>1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/>
      <c r="U674" s="14">
        <v>0</v>
      </c>
      <c r="V674" s="27">
        <f>SUMPRODUCT('Рис. 12'!B$2:T$2,'Рис. 22'!A674:S674)+'Рис. 12'!U$2</f>
        <v>0.17383858318739992</v>
      </c>
      <c r="W674" s="1">
        <f>SUMPRODUCT('Рис. 21'!B$2:T$2,'Рис. 22'!A674:S674)+'Рис. 21'!U$2</f>
        <v>-2.6827702715543205</v>
      </c>
      <c r="X674" s="60">
        <f t="shared" si="10"/>
        <v>6.399773096761921E-2</v>
      </c>
    </row>
    <row r="675" spans="1:24" x14ac:dyDescent="0.25">
      <c r="A675" s="13">
        <v>1</v>
      </c>
      <c r="B675" s="13">
        <v>0</v>
      </c>
      <c r="C675" s="13">
        <v>1</v>
      </c>
      <c r="D675" s="13">
        <v>0</v>
      </c>
      <c r="E675" s="13">
        <v>0</v>
      </c>
      <c r="F675" s="13">
        <v>1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1</v>
      </c>
      <c r="P675" s="13">
        <v>0</v>
      </c>
      <c r="Q675" s="13">
        <v>0</v>
      </c>
      <c r="R675" s="13">
        <v>0</v>
      </c>
      <c r="S675" s="13">
        <v>0</v>
      </c>
      <c r="T675" s="13"/>
      <c r="U675" s="14">
        <v>0</v>
      </c>
      <c r="V675" s="27">
        <f>SUMPRODUCT('Рис. 12'!B$2:T$2,'Рис. 22'!A675:S675)+'Рис. 12'!U$2</f>
        <v>7.9692301195340431E-3</v>
      </c>
      <c r="W675" s="1">
        <f>SUMPRODUCT('Рис. 21'!B$2:T$2,'Рис. 22'!A675:S675)+'Рис. 21'!U$2</f>
        <v>-4.7074879217195358</v>
      </c>
      <c r="X675" s="60">
        <f t="shared" si="10"/>
        <v>8.9466613947468219E-3</v>
      </c>
    </row>
    <row r="676" spans="1:24" x14ac:dyDescent="0.25">
      <c r="A676" s="13">
        <v>0</v>
      </c>
      <c r="B676" s="13">
        <v>1</v>
      </c>
      <c r="C676" s="13">
        <v>1</v>
      </c>
      <c r="D676" s="13">
        <v>0</v>
      </c>
      <c r="E676" s="13">
        <v>0</v>
      </c>
      <c r="F676" s="13">
        <v>0</v>
      </c>
      <c r="G676" s="13">
        <v>1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13">
        <v>0</v>
      </c>
      <c r="T676" s="13"/>
      <c r="U676" s="14">
        <v>0</v>
      </c>
      <c r="V676" s="27">
        <f>SUMPRODUCT('Рис. 12'!B$2:T$2,'Рис. 22'!A676:S676)+'Рис. 12'!U$2</f>
        <v>0.22990648524687229</v>
      </c>
      <c r="W676" s="1">
        <f>SUMPRODUCT('Рис. 21'!B$2:T$2,'Рис. 22'!A676:S676)+'Рис. 21'!U$2</f>
        <v>-2.5441474356575333</v>
      </c>
      <c r="X676" s="60">
        <f t="shared" si="10"/>
        <v>7.2820651076148338E-2</v>
      </c>
    </row>
    <row r="677" spans="1:24" x14ac:dyDescent="0.25">
      <c r="A677" s="13">
        <v>0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1</v>
      </c>
      <c r="S677" s="13">
        <v>0</v>
      </c>
      <c r="T677" s="13"/>
      <c r="U677" s="14">
        <v>0</v>
      </c>
      <c r="V677" s="27">
        <f>SUMPRODUCT('Рис. 12'!B$2:T$2,'Рис. 22'!A677:S677)+'Рис. 12'!U$2</f>
        <v>0.11051003662615538</v>
      </c>
      <c r="W677" s="1">
        <f>SUMPRODUCT('Рис. 21'!B$2:T$2,'Рис. 22'!A677:S677)+'Рис. 21'!U$2</f>
        <v>-1.8044908463150464</v>
      </c>
      <c r="X677" s="60">
        <f t="shared" si="10"/>
        <v>0.14130527590106703</v>
      </c>
    </row>
    <row r="678" spans="1:24" x14ac:dyDescent="0.25">
      <c r="A678" s="13">
        <v>0</v>
      </c>
      <c r="B678" s="13">
        <v>1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13">
        <v>0</v>
      </c>
      <c r="T678" s="13"/>
      <c r="U678" s="14">
        <v>0</v>
      </c>
      <c r="V678" s="27">
        <f>SUMPRODUCT('Рис. 12'!B$2:T$2,'Рис. 22'!A678:S678)+'Рис. 12'!U$2</f>
        <v>0.33579575872169243</v>
      </c>
      <c r="W678" s="1">
        <f>SUMPRODUCT('Рис. 21'!B$2:T$2,'Рис. 22'!A678:S678)+'Рис. 21'!U$2</f>
        <v>-0.36831494224695061</v>
      </c>
      <c r="X678" s="60">
        <f t="shared" si="10"/>
        <v>0.40894825359117204</v>
      </c>
    </row>
    <row r="679" spans="1:24" x14ac:dyDescent="0.25">
      <c r="A679" s="13">
        <v>0</v>
      </c>
      <c r="B679" s="13">
        <v>1</v>
      </c>
      <c r="C679" s="13">
        <v>0</v>
      </c>
      <c r="D679" s="13">
        <v>1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1</v>
      </c>
      <c r="R679" s="13">
        <v>0</v>
      </c>
      <c r="S679" s="13">
        <v>0</v>
      </c>
      <c r="T679" s="13"/>
      <c r="U679" s="14">
        <v>0</v>
      </c>
      <c r="V679" s="27">
        <f>SUMPRODUCT('Рис. 12'!B$2:T$2,'Рис. 22'!A679:S679)+'Рис. 12'!U$2</f>
        <v>0.60726568249014867</v>
      </c>
      <c r="W679" s="1">
        <f>SUMPRODUCT('Рис. 21'!B$2:T$2,'Рис. 22'!A679:S679)+'Рис. 21'!U$2</f>
        <v>1.0431559395115229</v>
      </c>
      <c r="X679" s="60">
        <f t="shared" si="10"/>
        <v>0.73945848756592525</v>
      </c>
    </row>
    <row r="680" spans="1:24" x14ac:dyDescent="0.25">
      <c r="A680" s="13">
        <v>1</v>
      </c>
      <c r="B680" s="13">
        <v>0</v>
      </c>
      <c r="C680" s="13">
        <v>1</v>
      </c>
      <c r="D680" s="13">
        <v>0</v>
      </c>
      <c r="E680" s="13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/>
      <c r="U680" s="14">
        <v>0</v>
      </c>
      <c r="V680" s="27">
        <f>SUMPRODUCT('Рис. 12'!B$2:T$2,'Рис. 22'!A680:S680)+'Рис. 12'!U$2</f>
        <v>0.36985300753128908</v>
      </c>
      <c r="W680" s="1">
        <f>SUMPRODUCT('Рис. 21'!B$2:T$2,'Рис. 22'!A680:S680)+'Рис. 21'!U$2</f>
        <v>-0.97131215057386422</v>
      </c>
      <c r="X680" s="60">
        <f t="shared" si="10"/>
        <v>0.27461904003884419</v>
      </c>
    </row>
    <row r="681" spans="1:24" x14ac:dyDescent="0.25">
      <c r="A681" s="13">
        <v>1</v>
      </c>
      <c r="B681" s="13">
        <v>0</v>
      </c>
      <c r="C681" s="13">
        <v>1</v>
      </c>
      <c r="D681" s="13">
        <v>0</v>
      </c>
      <c r="E681" s="13">
        <v>0</v>
      </c>
      <c r="F681" s="13">
        <v>1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0</v>
      </c>
      <c r="T681" s="13"/>
      <c r="U681" s="14">
        <v>0</v>
      </c>
      <c r="V681" s="27">
        <f>SUMPRODUCT('Рис. 12'!B$2:T$2,'Рис. 22'!A681:S681)+'Рис. 12'!U$2</f>
        <v>0.12383632880035617</v>
      </c>
      <c r="W681" s="1">
        <f>SUMPRODUCT('Рис. 21'!B$2:T$2,'Рис. 22'!A681:S681)+'Рис. 21'!U$2</f>
        <v>-3.2621734247143452</v>
      </c>
      <c r="X681" s="60">
        <f t="shared" si="10"/>
        <v>3.6891907795608338E-2</v>
      </c>
    </row>
    <row r="682" spans="1:24" x14ac:dyDescent="0.25">
      <c r="A682" s="13">
        <v>0</v>
      </c>
      <c r="B682" s="13">
        <v>0</v>
      </c>
      <c r="C682" s="13">
        <v>1</v>
      </c>
      <c r="D682" s="13">
        <v>0</v>
      </c>
      <c r="E682" s="13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1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1</v>
      </c>
      <c r="S682" s="13">
        <v>0</v>
      </c>
      <c r="T682" s="13"/>
      <c r="U682" s="14">
        <v>0</v>
      </c>
      <c r="V682" s="27">
        <f>SUMPRODUCT('Рис. 12'!B$2:T$2,'Рис. 22'!A682:S682)+'Рис. 12'!U$2</f>
        <v>0.40268395658244943</v>
      </c>
      <c r="W682" s="1">
        <f>SUMPRODUCT('Рис. 21'!B$2:T$2,'Рис. 22'!A682:S682)+'Рис. 21'!U$2</f>
        <v>-1.9317855296294317E-2</v>
      </c>
      <c r="X682" s="60">
        <f t="shared" si="10"/>
        <v>0.49517068635840988</v>
      </c>
    </row>
    <row r="683" spans="1:24" x14ac:dyDescent="0.25">
      <c r="A683" s="13">
        <v>1</v>
      </c>
      <c r="B683" s="13">
        <v>0</v>
      </c>
      <c r="C683" s="13">
        <v>1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/>
      <c r="U683" s="14">
        <v>0</v>
      </c>
      <c r="V683" s="27">
        <f>SUMPRODUCT('Рис. 12'!B$2:T$2,'Рис. 22'!A683:S683)+'Рис. 12'!U$2</f>
        <v>0.36985300753128908</v>
      </c>
      <c r="W683" s="1">
        <f>SUMPRODUCT('Рис. 21'!B$2:T$2,'Рис. 22'!A683:S683)+'Рис. 21'!U$2</f>
        <v>-0.97131215057386422</v>
      </c>
      <c r="X683" s="60">
        <f t="shared" si="10"/>
        <v>0.27461904003884419</v>
      </c>
    </row>
    <row r="684" spans="1:24" x14ac:dyDescent="0.25">
      <c r="A684" s="13">
        <v>0</v>
      </c>
      <c r="B684" s="13">
        <v>1</v>
      </c>
      <c r="C684" s="13">
        <v>0</v>
      </c>
      <c r="D684" s="13">
        <v>1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1</v>
      </c>
      <c r="P684" s="13">
        <v>0</v>
      </c>
      <c r="Q684" s="13">
        <v>0</v>
      </c>
      <c r="R684" s="13">
        <v>0</v>
      </c>
      <c r="S684" s="13">
        <v>0</v>
      </c>
      <c r="T684" s="13"/>
      <c r="U684" s="14">
        <v>0</v>
      </c>
      <c r="V684" s="27">
        <f>SUMPRODUCT('Рис. 12'!B$2:T$2,'Рис. 22'!A684:S684)+'Рис. 12'!U$2</f>
        <v>0.31403906102460594</v>
      </c>
      <c r="W684" s="1">
        <f>SUMPRODUCT('Рис. 21'!B$2:T$2,'Рис. 22'!A684:S684)+'Рис. 21'!U$2</f>
        <v>-1.7884274771585067</v>
      </c>
      <c r="X684" s="60">
        <f t="shared" si="10"/>
        <v>0.14326562760383654</v>
      </c>
    </row>
    <row r="685" spans="1:24" x14ac:dyDescent="0.25">
      <c r="A685" s="13">
        <v>1</v>
      </c>
      <c r="B685" s="13">
        <v>0</v>
      </c>
      <c r="C685" s="13">
        <v>1</v>
      </c>
      <c r="D685" s="13">
        <v>0</v>
      </c>
      <c r="E685" s="13">
        <v>0</v>
      </c>
      <c r="F685" s="13">
        <v>1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1</v>
      </c>
      <c r="T685" s="13"/>
      <c r="U685" s="14">
        <v>0</v>
      </c>
      <c r="V685" s="27">
        <f>SUMPRODUCT('Рис. 12'!B$2:T$2,'Рис. 22'!A685:S685)+'Рис. 12'!U$2</f>
        <v>0.39058356890523932</v>
      </c>
      <c r="W685" s="1">
        <f>SUMPRODUCT('Рис. 21'!B$2:T$2,'Рис. 22'!A685:S685)+'Рис. 21'!U$2</f>
        <v>-1.1836207748637246</v>
      </c>
      <c r="X685" s="60">
        <f t="shared" si="10"/>
        <v>0.2344017959300484</v>
      </c>
    </row>
    <row r="686" spans="1:24" x14ac:dyDescent="0.25">
      <c r="A686" s="13">
        <v>1</v>
      </c>
      <c r="B686" s="13">
        <v>0</v>
      </c>
      <c r="C686" s="13">
        <v>0</v>
      </c>
      <c r="D686" s="13">
        <v>1</v>
      </c>
      <c r="E686" s="13">
        <v>0</v>
      </c>
      <c r="F686" s="13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1</v>
      </c>
      <c r="N686" s="13">
        <v>0</v>
      </c>
      <c r="O686" s="13">
        <v>1</v>
      </c>
      <c r="P686" s="13">
        <v>0</v>
      </c>
      <c r="Q686" s="13">
        <v>1</v>
      </c>
      <c r="R686" s="13">
        <v>0</v>
      </c>
      <c r="S686" s="13">
        <v>0</v>
      </c>
      <c r="T686" s="13"/>
      <c r="U686" s="14">
        <v>0</v>
      </c>
      <c r="V686" s="27">
        <f>SUMPRODUCT('Рис. 12'!B$2:T$2,'Рис. 22'!A686:S686)+'Рис. 12'!U$2</f>
        <v>0.62010667491883076</v>
      </c>
      <c r="W686" s="1">
        <f>SUMPRODUCT('Рис. 21'!B$2:T$2,'Рис. 22'!A686:S686)+'Рис. 21'!U$2</f>
        <v>0.24943785196585305</v>
      </c>
      <c r="X686" s="60">
        <f t="shared" si="10"/>
        <v>0.56203813226237931</v>
      </c>
    </row>
    <row r="687" spans="1:24" x14ac:dyDescent="0.25">
      <c r="A687" s="13">
        <v>0</v>
      </c>
      <c r="B687" s="13">
        <v>0</v>
      </c>
      <c r="C687" s="13">
        <v>0</v>
      </c>
      <c r="D687" s="13">
        <v>0</v>
      </c>
      <c r="E687" s="13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/>
      <c r="U687" s="14">
        <v>0</v>
      </c>
      <c r="V687" s="27">
        <f>SUMPRODUCT('Рис. 12'!B$2:T$2,'Рис. 22'!A687:S687)+'Рис. 12'!U$2</f>
        <v>0.32532333047245715</v>
      </c>
      <c r="W687" s="1">
        <f>SUMPRODUCT('Рис. 21'!B$2:T$2,'Рис. 22'!A687:S687)+'Рис. 21'!U$2</f>
        <v>-0.24158104631680161</v>
      </c>
      <c r="X687" s="60">
        <f t="shared" si="10"/>
        <v>0.43989676358403007</v>
      </c>
    </row>
    <row r="688" spans="1:24" x14ac:dyDescent="0.25">
      <c r="A688" s="13">
        <v>0</v>
      </c>
      <c r="B688" s="13">
        <v>1</v>
      </c>
      <c r="C688" s="13">
        <v>0</v>
      </c>
      <c r="D688" s="13">
        <v>0</v>
      </c>
      <c r="E688" s="13">
        <v>0</v>
      </c>
      <c r="F688" s="13">
        <v>1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/>
      <c r="U688" s="14">
        <v>0</v>
      </c>
      <c r="V688" s="27">
        <f>SUMPRODUCT('Рис. 12'!B$2:T$2,'Рис. 22'!A688:S688)+'Рис. 12'!U$2</f>
        <v>8.9779079990759542E-2</v>
      </c>
      <c r="W688" s="1">
        <f>SUMPRODUCT('Рис. 21'!B$2:T$2,'Рис. 22'!A688:S688)+'Рис. 21'!U$2</f>
        <v>-2.6591762163874315</v>
      </c>
      <c r="X688" s="60">
        <f t="shared" si="10"/>
        <v>6.5425685782085713E-2</v>
      </c>
    </row>
    <row r="689" spans="1:24" x14ac:dyDescent="0.25">
      <c r="A689" s="13">
        <v>0</v>
      </c>
      <c r="B689" s="13">
        <v>1</v>
      </c>
      <c r="C689" s="13">
        <v>1</v>
      </c>
      <c r="D689" s="13">
        <v>0</v>
      </c>
      <c r="E689" s="13">
        <v>0</v>
      </c>
      <c r="F689" s="13">
        <v>1</v>
      </c>
      <c r="G689" s="13">
        <v>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1</v>
      </c>
      <c r="S689" s="13">
        <v>0</v>
      </c>
      <c r="T689" s="13"/>
      <c r="U689" s="14">
        <v>0</v>
      </c>
      <c r="V689" s="27">
        <f>SUMPRODUCT('Рис. 12'!B$2:T$2,'Рис. 22'!A689:S689)+'Рис. 12'!U$2</f>
        <v>-3.050228240966657E-2</v>
      </c>
      <c r="W689" s="1">
        <f>SUMPRODUCT('Рис. 21'!B$2:T$2,'Рис. 22'!A689:S689)+'Рис. 21'!U$2</f>
        <v>-4.3724139674827152</v>
      </c>
      <c r="X689" s="60">
        <f t="shared" si="10"/>
        <v>1.2463439909777559E-2</v>
      </c>
    </row>
    <row r="690" spans="1:24" x14ac:dyDescent="0.25">
      <c r="A690" s="13">
        <v>0</v>
      </c>
      <c r="B690" s="13">
        <v>0</v>
      </c>
      <c r="C690" s="13">
        <v>1</v>
      </c>
      <c r="D690" s="13">
        <v>0</v>
      </c>
      <c r="E690" s="13">
        <v>0</v>
      </c>
      <c r="F690" s="13">
        <v>0</v>
      </c>
      <c r="G690" s="13">
        <v>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13">
        <v>0</v>
      </c>
      <c r="T690" s="13"/>
      <c r="U690" s="14">
        <v>0</v>
      </c>
      <c r="V690" s="27">
        <f>SUMPRODUCT('Рис. 12'!B$2:T$2,'Рис. 22'!A690:S690)+'Рис. 12'!U$2</f>
        <v>0.41985526191833283</v>
      </c>
      <c r="W690" s="1">
        <f>SUMPRODUCT('Рис. 21'!B$2:T$2,'Рис. 22'!A690:S690)+'Рис. 21'!U$2</f>
        <v>-0.39190899741383955</v>
      </c>
      <c r="X690" s="60">
        <f t="shared" si="10"/>
        <v>0.40325783303081747</v>
      </c>
    </row>
    <row r="691" spans="1:24" x14ac:dyDescent="0.25">
      <c r="A691" s="13">
        <v>0</v>
      </c>
      <c r="B691" s="13">
        <v>0</v>
      </c>
      <c r="C691" s="13">
        <v>0</v>
      </c>
      <c r="D691" s="13">
        <v>1</v>
      </c>
      <c r="E691" s="13">
        <v>0</v>
      </c>
      <c r="F691" s="13">
        <v>1</v>
      </c>
      <c r="G691" s="13">
        <v>1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/>
      <c r="U691" s="14">
        <v>0</v>
      </c>
      <c r="V691" s="27">
        <f>SUMPRODUCT('Рис. 12'!B$2:T$2,'Рис. 22'!A691:S691)+'Рис. 12'!U$2</f>
        <v>-2.7004152195435949E-2</v>
      </c>
      <c r="W691" s="1">
        <f>SUMPRODUCT('Рис. 21'!B$2:T$2,'Рис. 22'!A691:S691)+'Рис. 21'!U$2</f>
        <v>-4.5327449006771934</v>
      </c>
      <c r="X691" s="60">
        <f t="shared" si="10"/>
        <v>1.063676754894482E-2</v>
      </c>
    </row>
    <row r="692" spans="1:24" x14ac:dyDescent="0.25">
      <c r="A692" s="13">
        <v>0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/>
      <c r="U692" s="14">
        <v>0</v>
      </c>
      <c r="V692" s="27">
        <f>SUMPRODUCT('Рис. 12'!B$2:T$2,'Рис. 22'!A692:S692)+'Рис. 12'!U$2</f>
        <v>0.32532333047245715</v>
      </c>
      <c r="W692" s="1">
        <f>SUMPRODUCT('Рис. 21'!B$2:T$2,'Рис. 22'!A692:S692)+'Рис. 21'!U$2</f>
        <v>-0.24158104631680161</v>
      </c>
      <c r="X692" s="60">
        <f t="shared" si="10"/>
        <v>0.43989676358403007</v>
      </c>
    </row>
    <row r="693" spans="1:24" x14ac:dyDescent="0.25">
      <c r="A693" s="13">
        <v>1</v>
      </c>
      <c r="B693" s="13">
        <v>0</v>
      </c>
      <c r="C693" s="13">
        <v>1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1</v>
      </c>
      <c r="O693" s="13">
        <v>1</v>
      </c>
      <c r="P693" s="13">
        <v>0</v>
      </c>
      <c r="Q693" s="13">
        <v>0</v>
      </c>
      <c r="R693" s="13">
        <v>0</v>
      </c>
      <c r="S693" s="13">
        <v>0</v>
      </c>
      <c r="T693" s="13"/>
      <c r="U693" s="14">
        <v>0</v>
      </c>
      <c r="V693" s="27">
        <f>SUMPRODUCT('Рис. 12'!B$2:T$2,'Рис. 22'!A693:S693)+'Рис. 12'!U$2</f>
        <v>0.38890624673845048</v>
      </c>
      <c r="W693" s="1">
        <f>SUMPRODUCT('Рис. 21'!B$2:T$2,'Рис. 22'!A693:S693)+'Рис. 21'!U$2</f>
        <v>-1.1046394328007443</v>
      </c>
      <c r="X693" s="60">
        <f t="shared" si="10"/>
        <v>0.24887161412705827</v>
      </c>
    </row>
    <row r="694" spans="1:24" x14ac:dyDescent="0.25">
      <c r="A694" s="13">
        <v>1</v>
      </c>
      <c r="B694" s="13">
        <v>0</v>
      </c>
      <c r="C694" s="13">
        <v>1</v>
      </c>
      <c r="D694" s="13">
        <v>0</v>
      </c>
      <c r="E694" s="13">
        <v>0</v>
      </c>
      <c r="F694" s="13">
        <v>0</v>
      </c>
      <c r="G694" s="13">
        <v>1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0</v>
      </c>
      <c r="Q694" s="13">
        <v>1</v>
      </c>
      <c r="R694" s="13">
        <v>0</v>
      </c>
      <c r="S694" s="13">
        <v>0</v>
      </c>
      <c r="T694" s="13"/>
      <c r="U694" s="14">
        <v>0</v>
      </c>
      <c r="V694" s="27">
        <f>SUMPRODUCT('Рис. 12'!B$2:T$2,'Рис. 22'!A694:S694)+'Рис. 12'!U$2</f>
        <v>0.34679132539531388</v>
      </c>
      <c r="W694" s="1">
        <f>SUMPRODUCT('Рис. 21'!B$2:T$2,'Рис. 22'!A694:S694)+'Рис. 21'!U$2</f>
        <v>-1.6105477732225701</v>
      </c>
      <c r="X694" s="60">
        <f t="shared" si="10"/>
        <v>0.16651257635701619</v>
      </c>
    </row>
    <row r="695" spans="1:24" x14ac:dyDescent="0.25">
      <c r="A695" s="13">
        <v>0</v>
      </c>
      <c r="B695" s="13">
        <v>0</v>
      </c>
      <c r="C695" s="13">
        <v>1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1</v>
      </c>
      <c r="P695" s="13">
        <v>0</v>
      </c>
      <c r="Q695" s="13">
        <v>0</v>
      </c>
      <c r="R695" s="13">
        <v>1</v>
      </c>
      <c r="S695" s="13">
        <v>0</v>
      </c>
      <c r="T695" s="13"/>
      <c r="U695" s="14">
        <v>0</v>
      </c>
      <c r="V695" s="27">
        <f>SUMPRODUCT('Рис. 12'!B$2:T$2,'Рис. 22'!A695:S695)+'Рис. 12'!U$2</f>
        <v>8.9174869391208944E-2</v>
      </c>
      <c r="W695" s="1">
        <f>SUMPRODUCT('Рис. 21'!B$2:T$2,'Рис. 22'!A695:S695)+'Рис. 21'!U$2</f>
        <v>-3.4001332944172749</v>
      </c>
      <c r="X695" s="60">
        <f t="shared" si="10"/>
        <v>3.2291299178680274E-2</v>
      </c>
    </row>
    <row r="696" spans="1:24" x14ac:dyDescent="0.25">
      <c r="A696" s="13">
        <v>1</v>
      </c>
      <c r="B696" s="13">
        <v>0</v>
      </c>
      <c r="C696" s="13">
        <v>0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1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/>
      <c r="U696" s="14">
        <v>0</v>
      </c>
      <c r="V696" s="27">
        <f>SUMPRODUCT('Рис. 12'!B$2:T$2,'Рис. 22'!A696:S696)+'Рис. 12'!U$2</f>
        <v>0.5860145454641329</v>
      </c>
      <c r="W696" s="1">
        <f>SUMPRODUCT('Рис. 21'!B$2:T$2,'Рис. 22'!A696:S696)+'Рис. 21'!U$2</f>
        <v>1.6568889156608368</v>
      </c>
      <c r="X696" s="60">
        <f t="shared" si="10"/>
        <v>0.83981993480988004</v>
      </c>
    </row>
    <row r="697" spans="1:24" x14ac:dyDescent="0.25">
      <c r="A697" s="13">
        <v>0</v>
      </c>
      <c r="B697" s="13">
        <v>1</v>
      </c>
      <c r="C697" s="13">
        <v>1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1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1</v>
      </c>
      <c r="S697" s="13">
        <v>0</v>
      </c>
      <c r="T697" s="13"/>
      <c r="U697" s="14">
        <v>0</v>
      </c>
      <c r="V697" s="27">
        <f>SUMPRODUCT('Рис. 12'!B$2:T$2,'Рис. 22'!A697:S697)+'Рис. 12'!U$2</f>
        <v>0.52620786569998579</v>
      </c>
      <c r="W697" s="1">
        <f>SUMPRODUCT('Рис. 21'!B$2:T$2,'Рис. 22'!A697:S697)+'Рис. 21'!U$2</f>
        <v>0.39632042179542987</v>
      </c>
      <c r="X697" s="60">
        <f t="shared" si="10"/>
        <v>0.59780328176343622</v>
      </c>
    </row>
    <row r="698" spans="1:24" x14ac:dyDescent="0.25">
      <c r="A698" s="13">
        <v>1</v>
      </c>
      <c r="B698" s="13">
        <v>0</v>
      </c>
      <c r="C698" s="13">
        <v>1</v>
      </c>
      <c r="D698" s="13">
        <v>0</v>
      </c>
      <c r="E698" s="13">
        <v>0</v>
      </c>
      <c r="F698" s="13">
        <v>1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0</v>
      </c>
      <c r="T698" s="13"/>
      <c r="U698" s="14">
        <v>0</v>
      </c>
      <c r="V698" s="27">
        <f>SUMPRODUCT('Рис. 12'!B$2:T$2,'Рис. 22'!A698:S698)+'Рис. 12'!U$2</f>
        <v>0.12383632880035617</v>
      </c>
      <c r="W698" s="1">
        <f>SUMPRODUCT('Рис. 21'!B$2:T$2,'Рис. 22'!A698:S698)+'Рис. 21'!U$2</f>
        <v>-3.2621734247143452</v>
      </c>
      <c r="X698" s="60">
        <f t="shared" si="10"/>
        <v>3.6891907795608338E-2</v>
      </c>
    </row>
    <row r="699" spans="1:24" x14ac:dyDescent="0.25">
      <c r="A699" s="13">
        <v>0</v>
      </c>
      <c r="B699" s="13">
        <v>1</v>
      </c>
      <c r="C699" s="13">
        <v>0</v>
      </c>
      <c r="D699" s="13">
        <v>1</v>
      </c>
      <c r="E699" s="13">
        <v>0</v>
      </c>
      <c r="F699" s="13">
        <v>0</v>
      </c>
      <c r="G699" s="13">
        <v>1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13">
        <v>0</v>
      </c>
      <c r="T699" s="13"/>
      <c r="U699" s="14">
        <v>0</v>
      </c>
      <c r="V699" s="27">
        <f>SUMPRODUCT('Рис. 12'!B$2:T$2,'Рис. 22'!A699:S699)+'Рис. 12'!U$2</f>
        <v>0.22948495478473224</v>
      </c>
      <c r="W699" s="1">
        <f>SUMPRODUCT('Рис. 21'!B$2:T$2,'Рис. 22'!A699:S699)+'Рис. 21'!U$2</f>
        <v>-2.3686175224668613</v>
      </c>
      <c r="X699" s="60">
        <f t="shared" si="10"/>
        <v>8.5597284515855673E-2</v>
      </c>
    </row>
    <row r="700" spans="1:24" x14ac:dyDescent="0.25">
      <c r="A700" s="13">
        <v>1</v>
      </c>
      <c r="B700" s="13">
        <v>0</v>
      </c>
      <c r="C700" s="13">
        <v>0</v>
      </c>
      <c r="D700" s="13">
        <v>0</v>
      </c>
      <c r="E700" s="13">
        <v>0</v>
      </c>
      <c r="F700" s="13">
        <v>0</v>
      </c>
      <c r="G700" s="13">
        <v>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0</v>
      </c>
      <c r="R700" s="13">
        <v>0</v>
      </c>
      <c r="S700" s="13">
        <v>0</v>
      </c>
      <c r="T700" s="13"/>
      <c r="U700" s="14">
        <v>0</v>
      </c>
      <c r="V700" s="27">
        <f>SUMPRODUCT('Рис. 12'!B$2:T$2,'Рис. 22'!A700:S700)+'Рис. 12'!U$2</f>
        <v>0.2753210760854134</v>
      </c>
      <c r="W700" s="1">
        <f>SUMPRODUCT('Рис. 21'!B$2:T$2,'Рис. 22'!A700:S700)+'Рис. 21'!U$2</f>
        <v>-0.82098419947682633</v>
      </c>
      <c r="X700" s="60">
        <f t="shared" si="10"/>
        <v>0.3055547816078607</v>
      </c>
    </row>
    <row r="701" spans="1:24" x14ac:dyDescent="0.25">
      <c r="A701" s="13">
        <v>0</v>
      </c>
      <c r="B701" s="13">
        <v>0</v>
      </c>
      <c r="C701" s="13">
        <v>1</v>
      </c>
      <c r="D701" s="13">
        <v>0</v>
      </c>
      <c r="E701" s="13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1</v>
      </c>
      <c r="P701" s="13">
        <v>1</v>
      </c>
      <c r="Q701" s="13">
        <v>0</v>
      </c>
      <c r="R701" s="13">
        <v>1</v>
      </c>
      <c r="S701" s="13">
        <v>0</v>
      </c>
      <c r="T701" s="13"/>
      <c r="U701" s="14">
        <v>0</v>
      </c>
      <c r="V701" s="27">
        <f>SUMPRODUCT('Рис. 12'!B$2:T$2,'Рис. 22'!A701:S701)+'Рис. 12'!U$2</f>
        <v>0.28488080436684088</v>
      </c>
      <c r="W701" s="1">
        <f>SUMPRODUCT('Рис. 21'!B$2:T$2,'Рис. 22'!A701:S701)+'Рис. 21'!U$2</f>
        <v>-1.6013876686600637</v>
      </c>
      <c r="X701" s="60">
        <f t="shared" si="10"/>
        <v>0.16778775837909776</v>
      </c>
    </row>
    <row r="702" spans="1:24" x14ac:dyDescent="0.25">
      <c r="A702" s="13">
        <v>0</v>
      </c>
      <c r="B702" s="13">
        <v>0</v>
      </c>
      <c r="C702" s="13">
        <v>0</v>
      </c>
      <c r="D702" s="13">
        <v>0</v>
      </c>
      <c r="E702" s="13">
        <v>0</v>
      </c>
      <c r="F702" s="13">
        <v>1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0</v>
      </c>
      <c r="P702" s="13">
        <v>0</v>
      </c>
      <c r="Q702" s="13">
        <v>0</v>
      </c>
      <c r="R702" s="13">
        <v>0</v>
      </c>
      <c r="S702" s="13">
        <v>0</v>
      </c>
      <c r="T702" s="13"/>
      <c r="U702" s="14">
        <v>0</v>
      </c>
      <c r="V702" s="27">
        <f>SUMPRODUCT('Рис. 12'!B$2:T$2,'Рис. 22'!A702:S702)+'Рис. 12'!U$2</f>
        <v>7.9306651741524237E-2</v>
      </c>
      <c r="W702" s="1">
        <f>SUMPRODUCT('Рис. 21'!B$2:T$2,'Рис. 22'!A702:S702)+'Рис. 21'!U$2</f>
        <v>-2.5324423204572826</v>
      </c>
      <c r="X702" s="60">
        <f t="shared" si="10"/>
        <v>7.3614917155960913E-2</v>
      </c>
    </row>
    <row r="703" spans="1:24" x14ac:dyDescent="0.25">
      <c r="A703" s="13">
        <v>0</v>
      </c>
      <c r="B703" s="13">
        <v>1</v>
      </c>
      <c r="C703" s="13">
        <v>0</v>
      </c>
      <c r="D703" s="13">
        <v>1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13">
        <v>0</v>
      </c>
      <c r="R703" s="13">
        <v>0</v>
      </c>
      <c r="S703" s="13">
        <v>0</v>
      </c>
      <c r="T703" s="13"/>
      <c r="U703" s="14">
        <v>0</v>
      </c>
      <c r="V703" s="27">
        <f>SUMPRODUCT('Рис. 12'!B$2:T$2,'Рис. 22'!A703:S703)+'Рис. 12'!U$2</f>
        <v>0.42990615970542806</v>
      </c>
      <c r="W703" s="1">
        <f>SUMPRODUCT('Рис. 21'!B$2:T$2,'Рис. 22'!A703:S703)+'Рис. 21'!U$2</f>
        <v>-0.34311298015331626</v>
      </c>
      <c r="X703" s="60">
        <f t="shared" si="10"/>
        <v>0.41505349570771527</v>
      </c>
    </row>
    <row r="704" spans="1:24" x14ac:dyDescent="0.25">
      <c r="A704" s="13">
        <v>0</v>
      </c>
      <c r="B704" s="13">
        <v>0</v>
      </c>
      <c r="C704" s="13">
        <v>0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0</v>
      </c>
      <c r="S704" s="13">
        <v>0</v>
      </c>
      <c r="T704" s="13"/>
      <c r="U704" s="14">
        <v>0</v>
      </c>
      <c r="V704" s="27">
        <f>SUMPRODUCT('Рис. 12'!B$2:T$2,'Рис. 22'!A704:S704)+'Рис. 12'!U$2</f>
        <v>0.32532333047245715</v>
      </c>
      <c r="W704" s="1">
        <f>SUMPRODUCT('Рис. 21'!B$2:T$2,'Рис. 22'!A704:S704)+'Рис. 21'!U$2</f>
        <v>-0.24158104631680161</v>
      </c>
      <c r="X704" s="60">
        <f t="shared" si="10"/>
        <v>0.43989676358403007</v>
      </c>
    </row>
    <row r="705" spans="1:24" x14ac:dyDescent="0.25">
      <c r="A705" s="13">
        <v>1</v>
      </c>
      <c r="B705" s="13">
        <v>0</v>
      </c>
      <c r="C705" s="13">
        <v>0</v>
      </c>
      <c r="D705" s="13">
        <v>1</v>
      </c>
      <c r="E705" s="13">
        <v>0</v>
      </c>
      <c r="F705" s="13">
        <v>0</v>
      </c>
      <c r="G705" s="13">
        <v>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/>
      <c r="U705" s="14">
        <v>0</v>
      </c>
      <c r="V705" s="27">
        <f>SUMPRODUCT('Рис. 12'!B$2:T$2,'Рис. 22'!A705:S705)+'Рис. 12'!U$2</f>
        <v>0.36943147706914903</v>
      </c>
      <c r="W705" s="1">
        <f>SUMPRODUCT('Рис. 21'!B$2:T$2,'Рис. 22'!A705:S705)+'Рис. 21'!U$2</f>
        <v>-0.79578223738319198</v>
      </c>
      <c r="X705" s="60">
        <f t="shared" si="10"/>
        <v>0.31092846135341967</v>
      </c>
    </row>
    <row r="706" spans="1:24" x14ac:dyDescent="0.25">
      <c r="A706" s="13">
        <v>1</v>
      </c>
      <c r="B706" s="13">
        <v>0</v>
      </c>
      <c r="C706" s="13">
        <v>0</v>
      </c>
      <c r="D706" s="13">
        <v>1</v>
      </c>
      <c r="E706" s="13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1</v>
      </c>
      <c r="P706" s="13">
        <v>0</v>
      </c>
      <c r="Q706" s="13">
        <v>0</v>
      </c>
      <c r="R706" s="13">
        <v>0</v>
      </c>
      <c r="S706" s="13">
        <v>0</v>
      </c>
      <c r="T706" s="13"/>
      <c r="U706" s="14">
        <v>0</v>
      </c>
      <c r="V706" s="27">
        <f>SUMPRODUCT('Рис. 12'!B$2:T$2,'Рис. 22'!A706:S706)+'Рис. 12'!U$2</f>
        <v>0.25356437838832691</v>
      </c>
      <c r="W706" s="1">
        <f>SUMPRODUCT('Рис. 21'!B$2:T$2,'Рис. 22'!A706:S706)+'Рис. 21'!U$2</f>
        <v>-2.2410967343883827</v>
      </c>
      <c r="X706" s="60">
        <f t="shared" si="10"/>
        <v>9.6120213984638159E-2</v>
      </c>
    </row>
    <row r="707" spans="1:24" x14ac:dyDescent="0.25">
      <c r="A707" s="13">
        <v>0</v>
      </c>
      <c r="B707" s="13">
        <v>1</v>
      </c>
      <c r="C707" s="13">
        <v>0</v>
      </c>
      <c r="D707" s="13">
        <v>0</v>
      </c>
      <c r="E707" s="13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1</v>
      </c>
      <c r="S707" s="13">
        <v>0</v>
      </c>
      <c r="T707" s="13"/>
      <c r="U707" s="14">
        <v>0</v>
      </c>
      <c r="V707" s="27">
        <f>SUMPRODUCT('Рис. 12'!B$2:T$2,'Рис. 22'!A707:S707)+'Рис. 12'!U$2</f>
        <v>0.12098246487539069</v>
      </c>
      <c r="W707" s="1">
        <f>SUMPRODUCT('Рис. 21'!B$2:T$2,'Рис. 22'!A707:S707)+'Рис. 21'!U$2</f>
        <v>-1.9312247422451954</v>
      </c>
      <c r="X707" s="60">
        <f t="shared" ref="X707:X770" si="11">EXP(W707)/(1+EXP(W707))</f>
        <v>0.1266150816432049</v>
      </c>
    </row>
    <row r="708" spans="1:24" x14ac:dyDescent="0.25">
      <c r="A708" s="13">
        <v>0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1</v>
      </c>
      <c r="R708" s="13">
        <v>1</v>
      </c>
      <c r="S708" s="13">
        <v>0</v>
      </c>
      <c r="T708" s="13"/>
      <c r="U708" s="14">
        <v>0</v>
      </c>
      <c r="V708" s="27">
        <f>SUMPRODUCT('Рис. 12'!B$2:T$2,'Рис. 22'!A708:S708)+'Рис. 12'!U$2</f>
        <v>0.287869559410876</v>
      </c>
      <c r="W708" s="1">
        <f>SUMPRODUCT('Рис. 21'!B$2:T$2,'Рис. 22'!A708:S708)+'Рис. 21'!U$2</f>
        <v>-0.41822192665020747</v>
      </c>
      <c r="X708" s="60">
        <f t="shared" si="11"/>
        <v>0.39694230566149952</v>
      </c>
    </row>
    <row r="709" spans="1:24" x14ac:dyDescent="0.25">
      <c r="A709" s="13">
        <v>0</v>
      </c>
      <c r="B709" s="13">
        <v>0</v>
      </c>
      <c r="C709" s="13">
        <v>1</v>
      </c>
      <c r="D709" s="13">
        <v>0</v>
      </c>
      <c r="E709" s="13">
        <v>0</v>
      </c>
      <c r="F709" s="13">
        <v>0</v>
      </c>
      <c r="G709" s="13">
        <v>1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/>
      <c r="U709" s="14">
        <v>0</v>
      </c>
      <c r="V709" s="27">
        <f>SUMPRODUCT('Рис. 12'!B$2:T$2,'Рис. 22'!A709:S709)+'Рис. 12'!U$2</f>
        <v>0.21943405699763702</v>
      </c>
      <c r="W709" s="1">
        <f>SUMPRODUCT('Рис. 21'!B$2:T$2,'Рис. 22'!A709:S709)+'Рис. 21'!U$2</f>
        <v>-2.4174135397273844</v>
      </c>
      <c r="X709" s="60">
        <f t="shared" si="11"/>
        <v>8.1854428914584748E-2</v>
      </c>
    </row>
    <row r="710" spans="1:24" x14ac:dyDescent="0.25">
      <c r="A710" s="13">
        <v>1</v>
      </c>
      <c r="B710" s="13">
        <v>0</v>
      </c>
      <c r="C710" s="13">
        <v>0</v>
      </c>
      <c r="D710" s="13">
        <v>0</v>
      </c>
      <c r="E710" s="13">
        <v>0</v>
      </c>
      <c r="F710" s="13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0</v>
      </c>
      <c r="T710" s="13"/>
      <c r="U710" s="14">
        <v>0</v>
      </c>
      <c r="V710" s="27">
        <f>SUMPRODUCT('Рис. 12'!B$2:T$2,'Рис. 22'!A710:S710)+'Рис. 12'!U$2</f>
        <v>0.2753210760854134</v>
      </c>
      <c r="W710" s="1">
        <f>SUMPRODUCT('Рис. 21'!B$2:T$2,'Рис. 22'!A710:S710)+'Рис. 21'!U$2</f>
        <v>-0.82098419947682633</v>
      </c>
      <c r="X710" s="60">
        <f t="shared" si="11"/>
        <v>0.3055547816078607</v>
      </c>
    </row>
    <row r="711" spans="1:24" x14ac:dyDescent="0.25">
      <c r="A711" s="13">
        <v>1</v>
      </c>
      <c r="B711" s="13">
        <v>0</v>
      </c>
      <c r="C711" s="13">
        <v>0</v>
      </c>
      <c r="D711" s="13">
        <v>0</v>
      </c>
      <c r="E711" s="13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0</v>
      </c>
      <c r="T711" s="13"/>
      <c r="U711" s="14">
        <v>0</v>
      </c>
      <c r="V711" s="27">
        <f>SUMPRODUCT('Рис. 12'!B$2:T$2,'Рис. 22'!A711:S711)+'Рис. 12'!U$2</f>
        <v>0.2753210760854134</v>
      </c>
      <c r="W711" s="1">
        <f>SUMPRODUCT('Рис. 21'!B$2:T$2,'Рис. 22'!A711:S711)+'Рис. 21'!U$2</f>
        <v>-0.82098419947682633</v>
      </c>
      <c r="X711" s="60">
        <f t="shared" si="11"/>
        <v>0.3055547816078607</v>
      </c>
    </row>
    <row r="712" spans="1:24" x14ac:dyDescent="0.25">
      <c r="A712" s="13">
        <v>0</v>
      </c>
      <c r="B712" s="13">
        <v>0</v>
      </c>
      <c r="C712" s="13">
        <v>1</v>
      </c>
      <c r="D712" s="13">
        <v>0</v>
      </c>
      <c r="E712" s="13">
        <v>0</v>
      </c>
      <c r="F712" s="13">
        <v>0</v>
      </c>
      <c r="G712" s="13">
        <v>1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/>
      <c r="U712" s="14">
        <v>0</v>
      </c>
      <c r="V712" s="27">
        <f>SUMPRODUCT('Рис. 12'!B$2:T$2,'Рис. 22'!A712:S712)+'Рис. 12'!U$2</f>
        <v>0.21943405699763702</v>
      </c>
      <c r="W712" s="1">
        <f>SUMPRODUCT('Рис. 21'!B$2:T$2,'Рис. 22'!A712:S712)+'Рис. 21'!U$2</f>
        <v>-2.4174135397273844</v>
      </c>
      <c r="X712" s="60">
        <f t="shared" si="11"/>
        <v>8.1854428914584748E-2</v>
      </c>
    </row>
    <row r="713" spans="1:24" x14ac:dyDescent="0.25">
      <c r="A713" s="13">
        <v>1</v>
      </c>
      <c r="B713" s="13">
        <v>0</v>
      </c>
      <c r="C713" s="13">
        <v>1</v>
      </c>
      <c r="D713" s="13">
        <v>0</v>
      </c>
      <c r="E713" s="13">
        <v>0</v>
      </c>
      <c r="F713" s="13">
        <v>0</v>
      </c>
      <c r="G713" s="13">
        <v>1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1</v>
      </c>
      <c r="P713" s="13">
        <v>0</v>
      </c>
      <c r="Q713" s="13">
        <v>0</v>
      </c>
      <c r="R713" s="13">
        <v>1</v>
      </c>
      <c r="S713" s="13">
        <v>0</v>
      </c>
      <c r="T713" s="13"/>
      <c r="U713" s="14">
        <v>0</v>
      </c>
      <c r="V713" s="27">
        <f>SUMPRODUCT('Рис. 12'!B$2:T$2,'Рис. 22'!A713:S713)+'Рис. 12'!U$2</f>
        <v>-0.16124858991653063</v>
      </c>
      <c r="W713" s="1">
        <f>SUMPRODUCT('Рис. 21'!B$2:T$2,'Рис. 22'!A713:S713)+'Рис. 21'!U$2</f>
        <v>-6.005040989890845</v>
      </c>
      <c r="X713" s="60">
        <f t="shared" si="11"/>
        <v>2.4602206403840517E-3</v>
      </c>
    </row>
    <row r="714" spans="1:24" x14ac:dyDescent="0.25">
      <c r="A714" s="13">
        <v>0</v>
      </c>
      <c r="B714" s="13">
        <v>0</v>
      </c>
      <c r="C714" s="13">
        <v>0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1</v>
      </c>
      <c r="P714" s="13">
        <v>0</v>
      </c>
      <c r="Q714" s="13">
        <v>0</v>
      </c>
      <c r="R714" s="13">
        <v>0</v>
      </c>
      <c r="S714" s="13">
        <v>0</v>
      </c>
      <c r="T714" s="13"/>
      <c r="U714" s="14">
        <v>0</v>
      </c>
      <c r="V714" s="27">
        <f>SUMPRODUCT('Рис. 12'!B$2:T$2,'Рис. 22'!A714:S714)+'Рис. 12'!U$2</f>
        <v>0.20945623179163503</v>
      </c>
      <c r="W714" s="1">
        <f>SUMPRODUCT('Рис. 21'!B$2:T$2,'Рис. 22'!A714:S714)+'Рис. 21'!U$2</f>
        <v>-1.6868955433219921</v>
      </c>
      <c r="X714" s="60">
        <f t="shared" si="11"/>
        <v>0.15618454279959115</v>
      </c>
    </row>
    <row r="715" spans="1:24" x14ac:dyDescent="0.25">
      <c r="A715" s="13">
        <v>1</v>
      </c>
      <c r="B715" s="13">
        <v>0</v>
      </c>
      <c r="C715" s="13">
        <v>0</v>
      </c>
      <c r="D715" s="13">
        <v>0</v>
      </c>
      <c r="E715" s="13">
        <v>0</v>
      </c>
      <c r="F715" s="13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1</v>
      </c>
      <c r="R715" s="13">
        <v>0</v>
      </c>
      <c r="S715" s="13">
        <v>1</v>
      </c>
      <c r="T715" s="13"/>
      <c r="U715" s="14">
        <v>0</v>
      </c>
      <c r="V715" s="27">
        <f>SUMPRODUCT('Рис. 12'!B$2:T$2,'Рис. 22'!A715:S715)+'Рис. 12'!U$2</f>
        <v>0.71942783897501716</v>
      </c>
      <c r="W715" s="1">
        <f>SUMPRODUCT('Рис. 21'!B$2:T$2,'Рис. 22'!A715:S715)+'Рис. 21'!U$2</f>
        <v>2.6438373700386335</v>
      </c>
      <c r="X715" s="60">
        <f t="shared" si="11"/>
        <v>0.93363014270929023</v>
      </c>
    </row>
    <row r="716" spans="1:24" x14ac:dyDescent="0.25">
      <c r="A716" s="13">
        <v>0</v>
      </c>
      <c r="B716" s="13">
        <v>0</v>
      </c>
      <c r="C716" s="13">
        <v>1</v>
      </c>
      <c r="D716" s="13">
        <v>0</v>
      </c>
      <c r="E716" s="13">
        <v>0</v>
      </c>
      <c r="F716" s="13">
        <v>0</v>
      </c>
      <c r="G716" s="13">
        <v>1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v>0</v>
      </c>
      <c r="R716" s="13">
        <v>1</v>
      </c>
      <c r="S716" s="13">
        <v>0</v>
      </c>
      <c r="T716" s="13"/>
      <c r="U716" s="14">
        <v>0</v>
      </c>
      <c r="V716" s="27">
        <f>SUMPRODUCT('Рис. 12'!B$2:T$2,'Рис. 22'!A716:S716)+'Рис. 12'!U$2</f>
        <v>4.6207631513352498E-3</v>
      </c>
      <c r="W716" s="1">
        <f>SUMPRODUCT('Рис. 21'!B$2:T$2,'Рис. 22'!A716:S716)+'Рис. 21'!U$2</f>
        <v>-3.9803233397256292</v>
      </c>
      <c r="X716" s="60">
        <f t="shared" si="11"/>
        <v>1.8337069410563369E-2</v>
      </c>
    </row>
    <row r="717" spans="1:24" x14ac:dyDescent="0.25">
      <c r="A717" s="13">
        <v>0</v>
      </c>
      <c r="B717" s="13">
        <v>1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1</v>
      </c>
      <c r="P717" s="13">
        <v>0</v>
      </c>
      <c r="Q717" s="13">
        <v>0</v>
      </c>
      <c r="R717" s="13">
        <v>1</v>
      </c>
      <c r="S717" s="13">
        <v>0</v>
      </c>
      <c r="T717" s="13"/>
      <c r="U717" s="14">
        <v>0</v>
      </c>
      <c r="V717" s="27">
        <f>SUMPRODUCT('Рис. 12'!B$2:T$2,'Рис. 22'!A717:S717)+'Рис. 12'!U$2</f>
        <v>5.115366194568538E-3</v>
      </c>
      <c r="W717" s="1">
        <f>SUMPRODUCT('Рис. 21'!B$2:T$2,'Рис. 22'!A717:S717)+'Рис. 21'!U$2</f>
        <v>-3.3765392392503859</v>
      </c>
      <c r="X717" s="60">
        <f t="shared" si="11"/>
        <v>3.3036771503908366E-2</v>
      </c>
    </row>
    <row r="718" spans="1:24" x14ac:dyDescent="0.25">
      <c r="A718" s="13">
        <v>1</v>
      </c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1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/>
      <c r="U718" s="14">
        <v>0</v>
      </c>
      <c r="V718" s="27">
        <f>SUMPRODUCT('Рис. 12'!B$2:T$2,'Рис. 22'!A718:S718)+'Рис. 12'!U$2</f>
        <v>7.489987116471758E-2</v>
      </c>
      <c r="W718" s="1">
        <f>SUMPRODUCT('Рис. 21'!B$2:T$2,'Рис. 22'!A718:S718)+'Рис. 21'!U$2</f>
        <v>-2.8464887417903713</v>
      </c>
      <c r="X718" s="60">
        <f t="shared" si="11"/>
        <v>5.486310267299753E-2</v>
      </c>
    </row>
    <row r="719" spans="1:24" x14ac:dyDescent="0.25">
      <c r="A719" s="13">
        <v>1</v>
      </c>
      <c r="B719" s="13">
        <v>0</v>
      </c>
      <c r="C719" s="13">
        <v>1</v>
      </c>
      <c r="D719" s="13">
        <v>0</v>
      </c>
      <c r="E719" s="13">
        <v>0</v>
      </c>
      <c r="F719" s="13">
        <v>1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1</v>
      </c>
      <c r="O719" s="13">
        <v>0</v>
      </c>
      <c r="P719" s="13">
        <v>0</v>
      </c>
      <c r="Q719" s="13">
        <v>0</v>
      </c>
      <c r="R719" s="13">
        <v>1</v>
      </c>
      <c r="S719" s="13">
        <v>0</v>
      </c>
      <c r="T719" s="13"/>
      <c r="U719" s="14">
        <v>0</v>
      </c>
      <c r="V719" s="27">
        <f>SUMPRODUCT('Рис. 12'!B$2:T$2,'Рис. 22'!A719:S719)+'Рис. 12'!U$2</f>
        <v>4.394337284203792E-2</v>
      </c>
      <c r="W719" s="1">
        <f>SUMPRODUCT('Рис. 21'!B$2:T$2,'Рис. 22'!A719:S719)+'Рис. 21'!U$2</f>
        <v>-3.5130960099342796</v>
      </c>
      <c r="X719" s="60">
        <f t="shared" si="11"/>
        <v>2.8941897742238609E-2</v>
      </c>
    </row>
    <row r="720" spans="1:24" x14ac:dyDescent="0.25">
      <c r="A720" s="13">
        <v>1</v>
      </c>
      <c r="B720" s="13">
        <v>0</v>
      </c>
      <c r="C720" s="13">
        <v>0</v>
      </c>
      <c r="D720" s="13">
        <v>1</v>
      </c>
      <c r="E720" s="13">
        <v>0</v>
      </c>
      <c r="F720" s="13">
        <v>0</v>
      </c>
      <c r="G720" s="13">
        <v>1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/>
      <c r="U720" s="14">
        <v>0</v>
      </c>
      <c r="V720" s="27">
        <f>SUMPRODUCT('Рис. 12'!B$2:T$2,'Рис. 22'!A720:S720)+'Рис. 12'!U$2</f>
        <v>0.16901027214845321</v>
      </c>
      <c r="W720" s="1">
        <f>SUMPRODUCT('Рис. 21'!B$2:T$2,'Рис. 22'!A720:S720)+'Рис. 21'!U$2</f>
        <v>-2.8212867796967367</v>
      </c>
      <c r="X720" s="60">
        <f t="shared" si="11"/>
        <v>5.6184659310777332E-2</v>
      </c>
    </row>
    <row r="721" spans="1:24" x14ac:dyDescent="0.25">
      <c r="A721" s="13">
        <v>0</v>
      </c>
      <c r="B721" s="13">
        <v>0</v>
      </c>
      <c r="C721" s="13">
        <v>0</v>
      </c>
      <c r="D721" s="13">
        <v>0</v>
      </c>
      <c r="E721" s="13">
        <v>0</v>
      </c>
      <c r="F721" s="13">
        <v>0</v>
      </c>
      <c r="G721" s="13">
        <v>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>
        <v>0</v>
      </c>
      <c r="R721" s="13">
        <v>0</v>
      </c>
      <c r="S721" s="13">
        <v>0</v>
      </c>
      <c r="T721" s="13"/>
      <c r="U721" s="14">
        <v>0</v>
      </c>
      <c r="V721" s="27">
        <f>SUMPRODUCT('Рис. 12'!B$2:T$2,'Рис. 22'!A721:S721)+'Рис. 12'!U$2</f>
        <v>0.32532333047245715</v>
      </c>
      <c r="W721" s="1">
        <f>SUMPRODUCT('Рис. 21'!B$2:T$2,'Рис. 22'!A721:S721)+'Рис. 21'!U$2</f>
        <v>-0.24158104631680161</v>
      </c>
      <c r="X721" s="60">
        <f t="shared" si="11"/>
        <v>0.43989676358403007</v>
      </c>
    </row>
    <row r="722" spans="1:24" x14ac:dyDescent="0.25">
      <c r="A722" s="13">
        <v>1</v>
      </c>
      <c r="B722" s="13">
        <v>0</v>
      </c>
      <c r="C722" s="13">
        <v>0</v>
      </c>
      <c r="D722" s="13">
        <v>0</v>
      </c>
      <c r="E722" s="13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/>
      <c r="U722" s="14">
        <v>0</v>
      </c>
      <c r="V722" s="27">
        <f>SUMPRODUCT('Рис. 12'!B$2:T$2,'Рис. 22'!A722:S722)+'Рис. 12'!U$2</f>
        <v>0.2753210760854134</v>
      </c>
      <c r="W722" s="1">
        <f>SUMPRODUCT('Рис. 21'!B$2:T$2,'Рис. 22'!A722:S722)+'Рис. 21'!U$2</f>
        <v>-0.82098419947682633</v>
      </c>
      <c r="X722" s="60">
        <f t="shared" si="11"/>
        <v>0.3055547816078607</v>
      </c>
    </row>
    <row r="723" spans="1:24" x14ac:dyDescent="0.25">
      <c r="A723" s="13">
        <v>0</v>
      </c>
      <c r="B723" s="13">
        <v>1</v>
      </c>
      <c r="C723" s="13">
        <v>0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1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1</v>
      </c>
      <c r="S723" s="13">
        <v>0</v>
      </c>
      <c r="T723" s="13"/>
      <c r="U723" s="14">
        <v>0</v>
      </c>
      <c r="V723" s="27">
        <f>SUMPRODUCT('Рис. 12'!B$2:T$2,'Рис. 22'!A723:S723)+'Рис. 12'!U$2</f>
        <v>0.17895171572804697</v>
      </c>
      <c r="W723" s="1">
        <f>SUMPRODUCT('Рис. 21'!B$2:T$2,'Рис. 22'!A723:S723)+'Рис. 21'!U$2</f>
        <v>-0.67684282089438241</v>
      </c>
      <c r="X723" s="60">
        <f t="shared" si="11"/>
        <v>0.33696631613321909</v>
      </c>
    </row>
    <row r="724" spans="1:24" x14ac:dyDescent="0.25">
      <c r="A724" s="13">
        <v>0</v>
      </c>
      <c r="B724" s="13">
        <v>0</v>
      </c>
      <c r="C724" s="13">
        <v>0</v>
      </c>
      <c r="D724" s="13">
        <v>1</v>
      </c>
      <c r="E724" s="13">
        <v>0</v>
      </c>
      <c r="F724" s="13">
        <v>1</v>
      </c>
      <c r="G724" s="13">
        <v>1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0</v>
      </c>
      <c r="T724" s="13"/>
      <c r="U724" s="14">
        <v>0</v>
      </c>
      <c r="V724" s="27">
        <f>SUMPRODUCT('Рис. 12'!B$2:T$2,'Рис. 22'!A724:S724)+'Рис. 12'!U$2</f>
        <v>-2.7004152195435949E-2</v>
      </c>
      <c r="W724" s="1">
        <f>SUMPRODUCT('Рис. 21'!B$2:T$2,'Рис. 22'!A724:S724)+'Рис. 21'!U$2</f>
        <v>-4.5327449006771934</v>
      </c>
      <c r="X724" s="60">
        <f t="shared" si="11"/>
        <v>1.063676754894482E-2</v>
      </c>
    </row>
    <row r="725" spans="1:24" x14ac:dyDescent="0.25">
      <c r="A725" s="13">
        <v>0</v>
      </c>
      <c r="B725" s="13">
        <v>0</v>
      </c>
      <c r="C725" s="13">
        <v>0</v>
      </c>
      <c r="D725" s="13">
        <v>0</v>
      </c>
      <c r="E725" s="13">
        <v>0</v>
      </c>
      <c r="F725" s="13">
        <v>1</v>
      </c>
      <c r="G725" s="13">
        <v>0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/>
      <c r="U725" s="14">
        <v>0</v>
      </c>
      <c r="V725" s="27">
        <f>SUMPRODUCT('Рис. 12'!B$2:T$2,'Рис. 22'!A725:S725)+'Рис. 12'!U$2</f>
        <v>7.9306651741524237E-2</v>
      </c>
      <c r="W725" s="1">
        <f>SUMPRODUCT('Рис. 21'!B$2:T$2,'Рис. 22'!A725:S725)+'Рис. 21'!U$2</f>
        <v>-2.5324423204572826</v>
      </c>
      <c r="X725" s="60">
        <f t="shared" si="11"/>
        <v>7.3614917155960913E-2</v>
      </c>
    </row>
    <row r="726" spans="1:24" x14ac:dyDescent="0.25">
      <c r="A726" s="13">
        <v>0</v>
      </c>
      <c r="B726" s="13">
        <v>0</v>
      </c>
      <c r="C726" s="13">
        <v>0</v>
      </c>
      <c r="D726" s="13">
        <v>0</v>
      </c>
      <c r="E726" s="13">
        <v>0</v>
      </c>
      <c r="F726" s="13">
        <v>0</v>
      </c>
      <c r="G726" s="13">
        <v>1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0</v>
      </c>
      <c r="S726" s="13">
        <v>0</v>
      </c>
      <c r="T726" s="13"/>
      <c r="U726" s="14">
        <v>0</v>
      </c>
      <c r="V726" s="27">
        <f>SUMPRODUCT('Рис. 12'!B$2:T$2,'Рис. 22'!A726:S726)+'Рис. 12'!U$2</f>
        <v>0.12490212555176133</v>
      </c>
      <c r="W726" s="1">
        <f>SUMPRODUCT('Рис. 21'!B$2:T$2,'Рис. 22'!A726:S726)+'Рис. 21'!U$2</f>
        <v>-2.2670855886303465</v>
      </c>
      <c r="X726" s="60">
        <f t="shared" si="11"/>
        <v>9.388585172017451E-2</v>
      </c>
    </row>
    <row r="727" spans="1:24" x14ac:dyDescent="0.25">
      <c r="A727" s="13">
        <v>0</v>
      </c>
      <c r="B727" s="13">
        <v>1</v>
      </c>
      <c r="C727" s="13">
        <v>1</v>
      </c>
      <c r="D727" s="13">
        <v>0</v>
      </c>
      <c r="E727" s="13">
        <v>0</v>
      </c>
      <c r="F727" s="13">
        <v>0</v>
      </c>
      <c r="G727" s="13">
        <v>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0</v>
      </c>
      <c r="T727" s="13"/>
      <c r="U727" s="14">
        <v>0</v>
      </c>
      <c r="V727" s="27">
        <f>SUMPRODUCT('Рис. 12'!B$2:T$2,'Рис. 22'!A727:S727)+'Рис. 12'!U$2</f>
        <v>0.43032769016756811</v>
      </c>
      <c r="W727" s="1">
        <f>SUMPRODUCT('Рис. 21'!B$2:T$2,'Рис. 22'!A727:S727)+'Рис. 21'!U$2</f>
        <v>-0.5186428933439885</v>
      </c>
      <c r="X727" s="60">
        <f t="shared" si="11"/>
        <v>0.37316962533031278</v>
      </c>
    </row>
    <row r="728" spans="1:24" x14ac:dyDescent="0.25">
      <c r="A728" s="13">
        <v>1</v>
      </c>
      <c r="B728" s="13">
        <v>0</v>
      </c>
      <c r="C728" s="13">
        <v>1</v>
      </c>
      <c r="D728" s="13">
        <v>0</v>
      </c>
      <c r="E728" s="13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/>
      <c r="U728" s="14">
        <v>0</v>
      </c>
      <c r="V728" s="27">
        <f>SUMPRODUCT('Рис. 12'!B$2:T$2,'Рис. 22'!A728:S728)+'Рис. 12'!U$2</f>
        <v>0.36985300753128908</v>
      </c>
      <c r="W728" s="1">
        <f>SUMPRODUCT('Рис. 21'!B$2:T$2,'Рис. 22'!A728:S728)+'Рис. 21'!U$2</f>
        <v>-0.97131215057386422</v>
      </c>
      <c r="X728" s="60">
        <f t="shared" si="11"/>
        <v>0.27461904003884419</v>
      </c>
    </row>
    <row r="729" spans="1:24" x14ac:dyDescent="0.25">
      <c r="A729" s="13">
        <v>1</v>
      </c>
      <c r="B729" s="13">
        <v>0</v>
      </c>
      <c r="C729" s="13">
        <v>0</v>
      </c>
      <c r="D729" s="13">
        <v>0</v>
      </c>
      <c r="E729" s="13">
        <v>0</v>
      </c>
      <c r="F729" s="13">
        <v>0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/>
      <c r="U729" s="14">
        <v>0</v>
      </c>
      <c r="V729" s="27">
        <f>SUMPRODUCT('Рис. 12'!B$2:T$2,'Рис. 22'!A729:S729)+'Рис. 12'!U$2</f>
        <v>0.2753210760854134</v>
      </c>
      <c r="W729" s="1">
        <f>SUMPRODUCT('Рис. 21'!B$2:T$2,'Рис. 22'!A729:S729)+'Рис. 21'!U$2</f>
        <v>-0.82098419947682633</v>
      </c>
      <c r="X729" s="60">
        <f t="shared" si="11"/>
        <v>0.3055547816078607</v>
      </c>
    </row>
    <row r="730" spans="1:24" x14ac:dyDescent="0.25">
      <c r="A730" s="13">
        <v>0</v>
      </c>
      <c r="B730" s="13">
        <v>0</v>
      </c>
      <c r="C730" s="13">
        <v>1</v>
      </c>
      <c r="D730" s="13">
        <v>0</v>
      </c>
      <c r="E730" s="13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1</v>
      </c>
      <c r="S730" s="13">
        <v>0</v>
      </c>
      <c r="T730" s="13"/>
      <c r="U730" s="14">
        <v>0</v>
      </c>
      <c r="V730" s="27">
        <f>SUMPRODUCT('Рис. 12'!B$2:T$2,'Рис. 22'!A730:S730)+'Рис. 12'!U$2</f>
        <v>0.20504196807203107</v>
      </c>
      <c r="W730" s="1">
        <f>SUMPRODUCT('Рис. 21'!B$2:T$2,'Рис. 22'!A730:S730)+'Рис. 21'!U$2</f>
        <v>-1.9548187974120843</v>
      </c>
      <c r="X730" s="60">
        <f t="shared" si="11"/>
        <v>0.124028867313573</v>
      </c>
    </row>
    <row r="731" spans="1:24" x14ac:dyDescent="0.25">
      <c r="A731" s="13">
        <v>0</v>
      </c>
      <c r="B731" s="13">
        <v>0</v>
      </c>
      <c r="C731" s="13">
        <v>0</v>
      </c>
      <c r="D731" s="13">
        <v>0</v>
      </c>
      <c r="E731" s="13">
        <v>0</v>
      </c>
      <c r="F731" s="13">
        <v>0</v>
      </c>
      <c r="G731" s="13">
        <v>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v>1</v>
      </c>
      <c r="R731" s="13">
        <v>0</v>
      </c>
      <c r="S731" s="13">
        <v>0</v>
      </c>
      <c r="T731" s="13"/>
      <c r="U731" s="14">
        <v>0</v>
      </c>
      <c r="V731" s="27">
        <f>SUMPRODUCT('Рис. 12'!B$2:T$2,'Рис. 22'!A731:S731)+'Рис. 12'!U$2</f>
        <v>0.50268285325717776</v>
      </c>
      <c r="W731" s="1">
        <f>SUMPRODUCT('Рис. 21'!B$2:T$2,'Рис. 22'!A731:S731)+'Рис. 21'!U$2</f>
        <v>1.1446878733480375</v>
      </c>
      <c r="X731" s="60">
        <f t="shared" si="11"/>
        <v>0.75853929817652543</v>
      </c>
    </row>
    <row r="732" spans="1:24" x14ac:dyDescent="0.25">
      <c r="A732" s="13">
        <v>0</v>
      </c>
      <c r="B732" s="13">
        <v>0</v>
      </c>
      <c r="C732" s="13">
        <v>0</v>
      </c>
      <c r="D732" s="13">
        <v>0</v>
      </c>
      <c r="E732" s="13">
        <v>0</v>
      </c>
      <c r="F732" s="13">
        <v>0</v>
      </c>
      <c r="G732" s="13">
        <v>1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/>
      <c r="U732" s="14">
        <v>0</v>
      </c>
      <c r="V732" s="27">
        <f>SUMPRODUCT('Рис. 12'!B$2:T$2,'Рис. 22'!A732:S732)+'Рис. 12'!U$2</f>
        <v>0.12490212555176133</v>
      </c>
      <c r="W732" s="1">
        <f>SUMPRODUCT('Рис. 21'!B$2:T$2,'Рис. 22'!A732:S732)+'Рис. 21'!U$2</f>
        <v>-2.2670855886303465</v>
      </c>
      <c r="X732" s="60">
        <f t="shared" si="11"/>
        <v>9.388585172017451E-2</v>
      </c>
    </row>
    <row r="733" spans="1:24" x14ac:dyDescent="0.25">
      <c r="A733" s="13">
        <v>0</v>
      </c>
      <c r="B733" s="13">
        <v>0</v>
      </c>
      <c r="C733" s="13">
        <v>1</v>
      </c>
      <c r="D733" s="13">
        <v>0</v>
      </c>
      <c r="E733" s="13">
        <v>1</v>
      </c>
      <c r="F733" s="13">
        <v>1</v>
      </c>
      <c r="G733" s="13">
        <v>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0</v>
      </c>
      <c r="T733" s="13"/>
      <c r="U733" s="14">
        <v>0</v>
      </c>
      <c r="V733" s="27">
        <f>SUMPRODUCT('Рис. 12'!B$2:T$2,'Рис. 22'!A733:S733)+'Рис. 12'!U$2</f>
        <v>0.43614530226596054</v>
      </c>
      <c r="W733" s="1">
        <f>SUMPRODUCT('Рис. 21'!B$2:T$2,'Рис. 22'!A733:S733)+'Рис. 21'!U$2</f>
        <v>-0.31661783300951735</v>
      </c>
      <c r="X733" s="60">
        <f t="shared" si="11"/>
        <v>0.42150022827660333</v>
      </c>
    </row>
    <row r="734" spans="1:24" x14ac:dyDescent="0.25">
      <c r="A734" s="13">
        <v>1</v>
      </c>
      <c r="B734" s="13">
        <v>0</v>
      </c>
      <c r="C734" s="13">
        <v>1</v>
      </c>
      <c r="D734" s="13">
        <v>0</v>
      </c>
      <c r="E734" s="13">
        <v>0</v>
      </c>
      <c r="F734" s="13">
        <v>1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/>
      <c r="U734" s="14">
        <v>0</v>
      </c>
      <c r="V734" s="27">
        <f>SUMPRODUCT('Рис. 12'!B$2:T$2,'Рис. 22'!A734:S734)+'Рис. 12'!U$2</f>
        <v>0.12383632880035617</v>
      </c>
      <c r="W734" s="1">
        <f>SUMPRODUCT('Рис. 21'!B$2:T$2,'Рис. 22'!A734:S734)+'Рис. 21'!U$2</f>
        <v>-3.2621734247143452</v>
      </c>
      <c r="X734" s="60">
        <f t="shared" si="11"/>
        <v>3.6891907795608338E-2</v>
      </c>
    </row>
    <row r="735" spans="1:24" x14ac:dyDescent="0.25">
      <c r="A735" s="13">
        <v>0</v>
      </c>
      <c r="B735" s="13">
        <v>1</v>
      </c>
      <c r="C735" s="13">
        <v>1</v>
      </c>
      <c r="D735" s="13">
        <v>0</v>
      </c>
      <c r="E735" s="13">
        <v>0</v>
      </c>
      <c r="F735" s="13">
        <v>1</v>
      </c>
      <c r="G735" s="13">
        <v>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13">
        <v>0</v>
      </c>
      <c r="T735" s="13"/>
      <c r="U735" s="14">
        <v>0</v>
      </c>
      <c r="V735" s="27">
        <f>SUMPRODUCT('Рис. 12'!B$2:T$2,'Рис. 22'!A735:S735)+'Рис. 12'!U$2</f>
        <v>0.1843110114366352</v>
      </c>
      <c r="W735" s="1">
        <f>SUMPRODUCT('Рис. 21'!B$2:T$2,'Рис. 22'!A735:S735)+'Рис. 21'!U$2</f>
        <v>-2.8095041674844694</v>
      </c>
      <c r="X735" s="60">
        <f t="shared" si="11"/>
        <v>5.6812744184282858E-2</v>
      </c>
    </row>
    <row r="736" spans="1:24" x14ac:dyDescent="0.25">
      <c r="A736" s="13">
        <v>0</v>
      </c>
      <c r="B736" s="13">
        <v>0</v>
      </c>
      <c r="C736" s="13">
        <v>0</v>
      </c>
      <c r="D736" s="13">
        <v>1</v>
      </c>
      <c r="E736" s="13">
        <v>0</v>
      </c>
      <c r="F736" s="13">
        <v>1</v>
      </c>
      <c r="G736" s="13">
        <v>1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13">
        <v>0</v>
      </c>
      <c r="T736" s="13"/>
      <c r="U736" s="14">
        <v>0</v>
      </c>
      <c r="V736" s="27">
        <f>SUMPRODUCT('Рис. 12'!B$2:T$2,'Рис. 22'!A736:S736)+'Рис. 12'!U$2</f>
        <v>-2.7004152195435949E-2</v>
      </c>
      <c r="W736" s="1">
        <f>SUMPRODUCT('Рис. 21'!B$2:T$2,'Рис. 22'!A736:S736)+'Рис. 21'!U$2</f>
        <v>-4.5327449006771934</v>
      </c>
      <c r="X736" s="60">
        <f t="shared" si="11"/>
        <v>1.063676754894482E-2</v>
      </c>
    </row>
    <row r="737" spans="1:24" x14ac:dyDescent="0.25">
      <c r="A737" s="13">
        <v>1</v>
      </c>
      <c r="B737" s="13">
        <v>0</v>
      </c>
      <c r="C737" s="13">
        <v>0</v>
      </c>
      <c r="D737" s="13">
        <v>1</v>
      </c>
      <c r="E737" s="13">
        <v>0</v>
      </c>
      <c r="F737" s="13">
        <v>1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1</v>
      </c>
      <c r="S737" s="13">
        <v>0</v>
      </c>
      <c r="T737" s="13"/>
      <c r="U737" s="14">
        <v>0</v>
      </c>
      <c r="V737" s="27">
        <f>SUMPRODUCT('Рис. 12'!B$2:T$2,'Рис. 22'!A737:S737)+'Рис. 12'!U$2</f>
        <v>-9.1398495508085653E-2</v>
      </c>
      <c r="W737" s="1">
        <f>SUMPRODUCT('Рис. 21'!B$2:T$2,'Рис. 22'!A737:S737)+'Рис. 21'!U$2</f>
        <v>-4.6495533115219185</v>
      </c>
      <c r="X737" s="60">
        <f t="shared" si="11"/>
        <v>9.4752350380708436E-3</v>
      </c>
    </row>
    <row r="738" spans="1:24" x14ac:dyDescent="0.25">
      <c r="A738" s="13">
        <v>1</v>
      </c>
      <c r="B738" s="13">
        <v>0</v>
      </c>
      <c r="C738" s="13">
        <v>1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1</v>
      </c>
      <c r="S738" s="13">
        <v>0</v>
      </c>
      <c r="T738" s="13"/>
      <c r="U738" s="14">
        <v>0</v>
      </c>
      <c r="V738" s="27">
        <f>SUMPRODUCT('Рис. 12'!B$2:T$2,'Рис. 22'!A738:S738)+'Рис. 12'!U$2</f>
        <v>0.15503971368498731</v>
      </c>
      <c r="W738" s="1">
        <f>SUMPRODUCT('Рис. 21'!B$2:T$2,'Рис. 22'!A738:S738)+'Рис. 21'!U$2</f>
        <v>-2.5342219505721091</v>
      </c>
      <c r="X738" s="60">
        <f t="shared" si="11"/>
        <v>7.3493645979266969E-2</v>
      </c>
    </row>
    <row r="739" spans="1:24" x14ac:dyDescent="0.25">
      <c r="A739" s="13">
        <v>1</v>
      </c>
      <c r="B739" s="13">
        <v>0</v>
      </c>
      <c r="C739" s="13">
        <v>1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/>
      <c r="U739" s="14">
        <v>0</v>
      </c>
      <c r="V739" s="27">
        <f>SUMPRODUCT('Рис. 12'!B$2:T$2,'Рис. 22'!A739:S739)+'Рис. 12'!U$2</f>
        <v>0.36985300753128908</v>
      </c>
      <c r="W739" s="1">
        <f>SUMPRODUCT('Рис. 21'!B$2:T$2,'Рис. 22'!A739:S739)+'Рис. 21'!U$2</f>
        <v>-0.97131215057386422</v>
      </c>
      <c r="X739" s="60">
        <f t="shared" si="11"/>
        <v>0.27461904003884419</v>
      </c>
    </row>
    <row r="740" spans="1:24" x14ac:dyDescent="0.25">
      <c r="A740" s="13">
        <v>0</v>
      </c>
      <c r="B740" s="13">
        <v>0</v>
      </c>
      <c r="C740" s="13">
        <v>0</v>
      </c>
      <c r="D740" s="13">
        <v>1</v>
      </c>
      <c r="E740" s="13">
        <v>0</v>
      </c>
      <c r="F740" s="13">
        <v>0</v>
      </c>
      <c r="G740" s="13">
        <v>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/>
      <c r="U740" s="14">
        <v>0</v>
      </c>
      <c r="V740" s="27">
        <f>SUMPRODUCT('Рис. 12'!B$2:T$2,'Рис. 22'!A740:S740)+'Рис. 12'!U$2</f>
        <v>0.41943373145619278</v>
      </c>
      <c r="W740" s="1">
        <f>SUMPRODUCT('Рис. 21'!B$2:T$2,'Рис. 22'!A740:S740)+'Рис. 21'!U$2</f>
        <v>-0.21637908422316726</v>
      </c>
      <c r="X740" s="60">
        <f t="shared" si="11"/>
        <v>0.44611530477663064</v>
      </c>
    </row>
    <row r="741" spans="1:24" x14ac:dyDescent="0.25">
      <c r="A741" s="13">
        <v>0</v>
      </c>
      <c r="B741" s="13">
        <v>1</v>
      </c>
      <c r="C741" s="13">
        <v>0</v>
      </c>
      <c r="D741" s="13">
        <v>0</v>
      </c>
      <c r="E741" s="13">
        <v>0</v>
      </c>
      <c r="F741" s="13">
        <v>0</v>
      </c>
      <c r="G741" s="13">
        <v>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1</v>
      </c>
      <c r="P741" s="13">
        <v>0</v>
      </c>
      <c r="Q741" s="13">
        <v>0</v>
      </c>
      <c r="R741" s="13">
        <v>0</v>
      </c>
      <c r="S741" s="13">
        <v>0</v>
      </c>
      <c r="T741" s="13"/>
      <c r="U741" s="14">
        <v>0</v>
      </c>
      <c r="V741" s="27">
        <f>SUMPRODUCT('Рис. 12'!B$2:T$2,'Рис. 22'!A741:S741)+'Рис. 12'!U$2</f>
        <v>0.21992866004087031</v>
      </c>
      <c r="W741" s="1">
        <f>SUMPRODUCT('Рис. 21'!B$2:T$2,'Рис. 22'!A741:S741)+'Рис. 21'!U$2</f>
        <v>-1.813629439252141</v>
      </c>
      <c r="X741" s="60">
        <f t="shared" si="11"/>
        <v>0.14020004703741104</v>
      </c>
    </row>
    <row r="742" spans="1:24" x14ac:dyDescent="0.25">
      <c r="A742" s="13">
        <v>0</v>
      </c>
      <c r="B742" s="13">
        <v>0</v>
      </c>
      <c r="C742" s="13">
        <v>0</v>
      </c>
      <c r="D742" s="13">
        <v>0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/>
      <c r="U742" s="14">
        <v>0</v>
      </c>
      <c r="V742" s="27">
        <f>SUMPRODUCT('Рис. 12'!B$2:T$2,'Рис. 22'!A742:S742)+'Рис. 12'!U$2</f>
        <v>0.32532333047245715</v>
      </c>
      <c r="W742" s="1">
        <f>SUMPRODUCT('Рис. 21'!B$2:T$2,'Рис. 22'!A742:S742)+'Рис. 21'!U$2</f>
        <v>-0.24158104631680161</v>
      </c>
      <c r="X742" s="60">
        <f t="shared" si="11"/>
        <v>0.43989676358403007</v>
      </c>
    </row>
    <row r="743" spans="1:24" x14ac:dyDescent="0.25">
      <c r="A743" s="13">
        <v>0</v>
      </c>
      <c r="B743" s="13">
        <v>0</v>
      </c>
      <c r="C743" s="13">
        <v>1</v>
      </c>
      <c r="D743" s="13">
        <v>0</v>
      </c>
      <c r="E743" s="13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/>
      <c r="U743" s="14">
        <v>0</v>
      </c>
      <c r="V743" s="27">
        <f>SUMPRODUCT('Рис. 12'!B$2:T$2,'Рис. 22'!A743:S743)+'Рис. 12'!U$2</f>
        <v>0.41985526191833283</v>
      </c>
      <c r="W743" s="1">
        <f>SUMPRODUCT('Рис. 21'!B$2:T$2,'Рис. 22'!A743:S743)+'Рис. 21'!U$2</f>
        <v>-0.39190899741383955</v>
      </c>
      <c r="X743" s="60">
        <f t="shared" si="11"/>
        <v>0.40325783303081747</v>
      </c>
    </row>
    <row r="744" spans="1:24" x14ac:dyDescent="0.25">
      <c r="A744" s="13">
        <v>1</v>
      </c>
      <c r="B744" s="13">
        <v>0</v>
      </c>
      <c r="C744" s="13">
        <v>0</v>
      </c>
      <c r="D744" s="13">
        <v>1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/>
      <c r="U744" s="14">
        <v>0</v>
      </c>
      <c r="V744" s="27">
        <f>SUMPRODUCT('Рис. 12'!B$2:T$2,'Рис. 22'!A744:S744)+'Рис. 12'!U$2</f>
        <v>0.36943147706914903</v>
      </c>
      <c r="W744" s="1">
        <f>SUMPRODUCT('Рис. 21'!B$2:T$2,'Рис. 22'!A744:S744)+'Рис. 21'!U$2</f>
        <v>-0.79578223738319198</v>
      </c>
      <c r="X744" s="60">
        <f t="shared" si="11"/>
        <v>0.31092846135341967</v>
      </c>
    </row>
    <row r="745" spans="1:24" x14ac:dyDescent="0.25">
      <c r="A745" s="13">
        <v>0</v>
      </c>
      <c r="B745" s="13">
        <v>1</v>
      </c>
      <c r="C745" s="13">
        <v>0</v>
      </c>
      <c r="D745" s="13">
        <v>1</v>
      </c>
      <c r="E745" s="13">
        <v>0</v>
      </c>
      <c r="F745" s="13">
        <v>0</v>
      </c>
      <c r="G745" s="13">
        <v>1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/>
      <c r="U745" s="14">
        <v>0</v>
      </c>
      <c r="V745" s="27">
        <f>SUMPRODUCT('Рис. 12'!B$2:T$2,'Рис. 22'!A745:S745)+'Рис. 12'!U$2</f>
        <v>0.22948495478473224</v>
      </c>
      <c r="W745" s="1">
        <f>SUMPRODUCT('Рис. 21'!B$2:T$2,'Рис. 22'!A745:S745)+'Рис. 21'!U$2</f>
        <v>-2.3686175224668613</v>
      </c>
      <c r="X745" s="60">
        <f t="shared" si="11"/>
        <v>8.5597284515855673E-2</v>
      </c>
    </row>
    <row r="746" spans="1:24" x14ac:dyDescent="0.25">
      <c r="A746" s="13">
        <v>1</v>
      </c>
      <c r="B746" s="13">
        <v>0</v>
      </c>
      <c r="C746" s="13">
        <v>1</v>
      </c>
      <c r="D746" s="13">
        <v>0</v>
      </c>
      <c r="E746" s="13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/>
      <c r="U746" s="14">
        <v>0</v>
      </c>
      <c r="V746" s="27">
        <f>SUMPRODUCT('Рис. 12'!B$2:T$2,'Рис. 22'!A746:S746)+'Рис. 12'!U$2</f>
        <v>0.36985300753128908</v>
      </c>
      <c r="W746" s="1">
        <f>SUMPRODUCT('Рис. 21'!B$2:T$2,'Рис. 22'!A746:S746)+'Рис. 21'!U$2</f>
        <v>-0.97131215057386422</v>
      </c>
      <c r="X746" s="60">
        <f t="shared" si="11"/>
        <v>0.27461904003884419</v>
      </c>
    </row>
    <row r="747" spans="1:24" x14ac:dyDescent="0.25">
      <c r="A747" s="13">
        <v>0</v>
      </c>
      <c r="B747" s="13">
        <v>0</v>
      </c>
      <c r="C747" s="13">
        <v>1</v>
      </c>
      <c r="D747" s="13">
        <v>0</v>
      </c>
      <c r="E747" s="13">
        <v>0</v>
      </c>
      <c r="F747" s="13">
        <v>0</v>
      </c>
      <c r="G747" s="13">
        <v>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0</v>
      </c>
      <c r="R747" s="13">
        <v>0</v>
      </c>
      <c r="S747" s="13">
        <v>0</v>
      </c>
      <c r="T747" s="13"/>
      <c r="U747" s="14">
        <v>0</v>
      </c>
      <c r="V747" s="27">
        <f>SUMPRODUCT('Рис. 12'!B$2:T$2,'Рис. 22'!A747:S747)+'Рис. 12'!U$2</f>
        <v>0.41985526191833283</v>
      </c>
      <c r="W747" s="1">
        <f>SUMPRODUCT('Рис. 21'!B$2:T$2,'Рис. 22'!A747:S747)+'Рис. 21'!U$2</f>
        <v>-0.39190899741383955</v>
      </c>
      <c r="X747" s="60">
        <f t="shared" si="11"/>
        <v>0.40325783303081747</v>
      </c>
    </row>
    <row r="748" spans="1:24" x14ac:dyDescent="0.25">
      <c r="A748" s="13">
        <v>0</v>
      </c>
      <c r="B748" s="13">
        <v>1</v>
      </c>
      <c r="C748" s="13">
        <v>1</v>
      </c>
      <c r="D748" s="13">
        <v>0</v>
      </c>
      <c r="E748" s="13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0</v>
      </c>
      <c r="R748" s="13">
        <v>0</v>
      </c>
      <c r="S748" s="13">
        <v>0</v>
      </c>
      <c r="T748" s="13"/>
      <c r="U748" s="14">
        <v>0</v>
      </c>
      <c r="V748" s="27">
        <f>SUMPRODUCT('Рис. 12'!B$2:T$2,'Рис. 22'!A748:S748)+'Рис. 12'!U$2</f>
        <v>0.43032769016756811</v>
      </c>
      <c r="W748" s="1">
        <f>SUMPRODUCT('Рис. 21'!B$2:T$2,'Рис. 22'!A748:S748)+'Рис. 21'!U$2</f>
        <v>-0.5186428933439885</v>
      </c>
      <c r="X748" s="60">
        <f t="shared" si="11"/>
        <v>0.37316962533031278</v>
      </c>
    </row>
    <row r="749" spans="1:24" x14ac:dyDescent="0.25">
      <c r="A749" s="13">
        <v>1</v>
      </c>
      <c r="B749" s="13">
        <v>0</v>
      </c>
      <c r="C749" s="13">
        <v>0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13">
        <v>0</v>
      </c>
      <c r="T749" s="13"/>
      <c r="U749" s="14">
        <v>0</v>
      </c>
      <c r="V749" s="27">
        <f>SUMPRODUCT('Рис. 12'!B$2:T$2,'Рис. 22'!A749:S749)+'Рис. 12'!U$2</f>
        <v>0.2753210760854134</v>
      </c>
      <c r="W749" s="1">
        <f>SUMPRODUCT('Рис. 21'!B$2:T$2,'Рис. 22'!A749:S749)+'Рис. 21'!U$2</f>
        <v>-0.82098419947682633</v>
      </c>
      <c r="X749" s="60">
        <f t="shared" si="11"/>
        <v>0.3055547816078607</v>
      </c>
    </row>
    <row r="750" spans="1:24" x14ac:dyDescent="0.25">
      <c r="A750" s="13">
        <v>0</v>
      </c>
      <c r="B750" s="13">
        <v>0</v>
      </c>
      <c r="C750" s="13">
        <v>1</v>
      </c>
      <c r="D750" s="13">
        <v>0</v>
      </c>
      <c r="E750" s="13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/>
      <c r="U750" s="14">
        <v>0</v>
      </c>
      <c r="V750" s="27">
        <f>SUMPRODUCT('Рис. 12'!B$2:T$2,'Рис. 22'!A750:S750)+'Рис. 12'!U$2</f>
        <v>0.41985526191833283</v>
      </c>
      <c r="W750" s="1">
        <f>SUMPRODUCT('Рис. 21'!B$2:T$2,'Рис. 22'!A750:S750)+'Рис. 21'!U$2</f>
        <v>-0.39190899741383955</v>
      </c>
      <c r="X750" s="60">
        <f t="shared" si="11"/>
        <v>0.40325783303081747</v>
      </c>
    </row>
    <row r="751" spans="1:24" x14ac:dyDescent="0.25">
      <c r="A751" s="13">
        <v>0</v>
      </c>
      <c r="B751" s="13">
        <v>0</v>
      </c>
      <c r="C751" s="13">
        <v>0</v>
      </c>
      <c r="D751" s="13">
        <v>1</v>
      </c>
      <c r="E751" s="13">
        <v>0</v>
      </c>
      <c r="F751" s="13">
        <v>0</v>
      </c>
      <c r="G751" s="13">
        <v>0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1</v>
      </c>
      <c r="S751" s="13">
        <v>0</v>
      </c>
      <c r="T751" s="13"/>
      <c r="U751" s="14">
        <v>0</v>
      </c>
      <c r="V751" s="27">
        <f>SUMPRODUCT('Рис. 12'!B$2:T$2,'Рис. 22'!A751:S751)+'Рис. 12'!U$2</f>
        <v>0.20462043760989101</v>
      </c>
      <c r="W751" s="1">
        <f>SUMPRODUCT('Рис. 21'!B$2:T$2,'Рис. 22'!A751:S751)+'Рис. 21'!U$2</f>
        <v>-1.7792888842214121</v>
      </c>
      <c r="X751" s="60">
        <f t="shared" si="11"/>
        <v>0.14439096469398841</v>
      </c>
    </row>
    <row r="752" spans="1:24" x14ac:dyDescent="0.25">
      <c r="A752" s="13">
        <v>1</v>
      </c>
      <c r="B752" s="13">
        <v>0</v>
      </c>
      <c r="C752" s="13">
        <v>1</v>
      </c>
      <c r="D752" s="13">
        <v>0</v>
      </c>
      <c r="E752" s="13">
        <v>0</v>
      </c>
      <c r="F752" s="13">
        <v>0</v>
      </c>
      <c r="G752" s="13">
        <v>1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1</v>
      </c>
      <c r="R752" s="13">
        <v>0</v>
      </c>
      <c r="S752" s="13">
        <v>0</v>
      </c>
      <c r="T752" s="13"/>
      <c r="U752" s="14">
        <v>0</v>
      </c>
      <c r="V752" s="27">
        <f>SUMPRODUCT('Рис. 12'!B$2:T$2,'Рис. 22'!A752:S752)+'Рис. 12'!U$2</f>
        <v>0.34679132539531388</v>
      </c>
      <c r="W752" s="1">
        <f>SUMPRODUCT('Рис. 21'!B$2:T$2,'Рис. 22'!A752:S752)+'Рис. 21'!U$2</f>
        <v>-1.6105477732225701</v>
      </c>
      <c r="X752" s="60">
        <f t="shared" si="11"/>
        <v>0.16651257635701619</v>
      </c>
    </row>
    <row r="753" spans="1:24" x14ac:dyDescent="0.25">
      <c r="A753" s="13">
        <v>0</v>
      </c>
      <c r="B753" s="13">
        <v>0</v>
      </c>
      <c r="C753" s="13">
        <v>0</v>
      </c>
      <c r="D753" s="13">
        <v>1</v>
      </c>
      <c r="E753" s="13">
        <v>0</v>
      </c>
      <c r="F753" s="13">
        <v>0</v>
      </c>
      <c r="G753" s="13">
        <v>1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/>
      <c r="U753" s="14">
        <v>0</v>
      </c>
      <c r="V753" s="27">
        <f>SUMPRODUCT('Рис. 12'!B$2:T$2,'Рис. 22'!A753:S753)+'Рис. 12'!U$2</f>
        <v>0.21901252653549697</v>
      </c>
      <c r="W753" s="1">
        <f>SUMPRODUCT('Рис. 21'!B$2:T$2,'Рис. 22'!A753:S753)+'Рис. 21'!U$2</f>
        <v>-2.2418836265367124</v>
      </c>
      <c r="X753" s="60">
        <f t="shared" si="11"/>
        <v>9.6051869638724863E-2</v>
      </c>
    </row>
    <row r="754" spans="1:24" x14ac:dyDescent="0.25">
      <c r="A754" s="13">
        <v>1</v>
      </c>
      <c r="B754" s="13">
        <v>0</v>
      </c>
      <c r="C754" s="13">
        <v>1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/>
      <c r="U754" s="14">
        <v>0</v>
      </c>
      <c r="V754" s="27">
        <f>SUMPRODUCT('Рис. 12'!B$2:T$2,'Рис. 22'!A754:S754)+'Рис. 12'!U$2</f>
        <v>0.36985300753128908</v>
      </c>
      <c r="W754" s="1">
        <f>SUMPRODUCT('Рис. 21'!B$2:T$2,'Рис. 22'!A754:S754)+'Рис. 21'!U$2</f>
        <v>-0.97131215057386422</v>
      </c>
      <c r="X754" s="60">
        <f t="shared" si="11"/>
        <v>0.27461904003884419</v>
      </c>
    </row>
    <row r="755" spans="1:24" x14ac:dyDescent="0.25">
      <c r="A755" s="13">
        <v>1</v>
      </c>
      <c r="B755" s="13">
        <v>0</v>
      </c>
      <c r="C755" s="13">
        <v>1</v>
      </c>
      <c r="D755" s="13">
        <v>0</v>
      </c>
      <c r="E755" s="13">
        <v>0</v>
      </c>
      <c r="F755" s="13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/>
      <c r="U755" s="14">
        <v>0</v>
      </c>
      <c r="V755" s="27">
        <f>SUMPRODUCT('Рис. 12'!B$2:T$2,'Рис. 22'!A755:S755)+'Рис. 12'!U$2</f>
        <v>0.36985300753128908</v>
      </c>
      <c r="W755" s="1">
        <f>SUMPRODUCT('Рис. 21'!B$2:T$2,'Рис. 22'!A755:S755)+'Рис. 21'!U$2</f>
        <v>-0.97131215057386422</v>
      </c>
      <c r="X755" s="60">
        <f t="shared" si="11"/>
        <v>0.27461904003884419</v>
      </c>
    </row>
    <row r="756" spans="1:24" x14ac:dyDescent="0.25">
      <c r="A756" s="13">
        <v>0</v>
      </c>
      <c r="B756" s="13">
        <v>0</v>
      </c>
      <c r="C756" s="13">
        <v>1</v>
      </c>
      <c r="D756" s="13">
        <v>0</v>
      </c>
      <c r="E756" s="13">
        <v>0</v>
      </c>
      <c r="F756" s="13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1</v>
      </c>
      <c r="P756" s="13">
        <v>0</v>
      </c>
      <c r="Q756" s="13">
        <v>0</v>
      </c>
      <c r="R756" s="13">
        <v>0</v>
      </c>
      <c r="S756" s="13">
        <v>0</v>
      </c>
      <c r="T756" s="13"/>
      <c r="U756" s="14">
        <v>0</v>
      </c>
      <c r="V756" s="27">
        <f>SUMPRODUCT('Рис. 12'!B$2:T$2,'Рис. 22'!A756:S756)+'Рис. 12'!U$2</f>
        <v>0.30398816323751071</v>
      </c>
      <c r="W756" s="1">
        <f>SUMPRODUCT('Рис. 21'!B$2:T$2,'Рис. 22'!A756:S756)+'Рис. 21'!U$2</f>
        <v>-1.83722349441903</v>
      </c>
      <c r="X756" s="60">
        <f t="shared" si="11"/>
        <v>0.13737999602502232</v>
      </c>
    </row>
    <row r="757" spans="1:24" x14ac:dyDescent="0.25">
      <c r="A757" s="13">
        <v>1</v>
      </c>
      <c r="B757" s="13">
        <v>0</v>
      </c>
      <c r="C757" s="13">
        <v>0</v>
      </c>
      <c r="D757" s="13">
        <v>1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0</v>
      </c>
      <c r="T757" s="13"/>
      <c r="U757" s="14">
        <v>0</v>
      </c>
      <c r="V757" s="27">
        <f>SUMPRODUCT('Рис. 12'!B$2:T$2,'Рис. 22'!A757:S757)+'Рис. 12'!U$2</f>
        <v>0.36943147706914903</v>
      </c>
      <c r="W757" s="1">
        <f>SUMPRODUCT('Рис. 21'!B$2:T$2,'Рис. 22'!A757:S757)+'Рис. 21'!U$2</f>
        <v>-0.79578223738319198</v>
      </c>
      <c r="X757" s="60">
        <f t="shared" si="11"/>
        <v>0.31092846135341967</v>
      </c>
    </row>
    <row r="758" spans="1:24" x14ac:dyDescent="0.25">
      <c r="A758" s="13">
        <v>0</v>
      </c>
      <c r="B758" s="13">
        <v>1</v>
      </c>
      <c r="C758" s="13">
        <v>1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0</v>
      </c>
      <c r="O758" s="13">
        <v>1</v>
      </c>
      <c r="P758" s="13">
        <v>0</v>
      </c>
      <c r="Q758" s="13">
        <v>0</v>
      </c>
      <c r="R758" s="13">
        <v>0</v>
      </c>
      <c r="S758" s="13">
        <v>0</v>
      </c>
      <c r="T758" s="13"/>
      <c r="U758" s="14">
        <v>0</v>
      </c>
      <c r="V758" s="27">
        <f>SUMPRODUCT('Рис. 12'!B$2:T$2,'Рис. 22'!A758:S758)+'Рис. 12'!U$2</f>
        <v>0.31446059148674599</v>
      </c>
      <c r="W758" s="1">
        <f>SUMPRODUCT('Рис. 21'!B$2:T$2,'Рис. 22'!A758:S758)+'Рис. 21'!U$2</f>
        <v>-1.9639573903491789</v>
      </c>
      <c r="X758" s="60">
        <f t="shared" si="11"/>
        <v>0.12303940494698924</v>
      </c>
    </row>
    <row r="759" spans="1:24" x14ac:dyDescent="0.25">
      <c r="A759" s="13">
        <v>0</v>
      </c>
      <c r="B759" s="13">
        <v>1</v>
      </c>
      <c r="C759" s="13">
        <v>1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/>
      <c r="U759" s="14">
        <v>0</v>
      </c>
      <c r="V759" s="27">
        <f>SUMPRODUCT('Рис. 12'!B$2:T$2,'Рис. 22'!A759:S759)+'Рис. 12'!U$2</f>
        <v>0.43032769016756811</v>
      </c>
      <c r="W759" s="1">
        <f>SUMPRODUCT('Рис. 21'!B$2:T$2,'Рис. 22'!A759:S759)+'Рис. 21'!U$2</f>
        <v>-0.5186428933439885</v>
      </c>
      <c r="X759" s="60">
        <f t="shared" si="11"/>
        <v>0.37316962533031278</v>
      </c>
    </row>
    <row r="760" spans="1:24" x14ac:dyDescent="0.25">
      <c r="A760" s="13">
        <v>0</v>
      </c>
      <c r="B760" s="13">
        <v>1</v>
      </c>
      <c r="C760" s="13">
        <v>1</v>
      </c>
      <c r="D760" s="13">
        <v>0</v>
      </c>
      <c r="E760" s="13">
        <v>0</v>
      </c>
      <c r="F760" s="13">
        <v>1</v>
      </c>
      <c r="G760" s="13">
        <v>0</v>
      </c>
      <c r="H760" s="13">
        <v>0</v>
      </c>
      <c r="I760" s="13">
        <v>0</v>
      </c>
      <c r="J760" s="13">
        <v>1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/>
      <c r="U760" s="14">
        <v>0</v>
      </c>
      <c r="V760" s="27">
        <f>SUMPRODUCT('Рис. 12'!B$2:T$2,'Рис. 22'!A760:S760)+'Рис. 12'!U$2</f>
        <v>0.43998691881654733</v>
      </c>
      <c r="W760" s="1">
        <f>SUMPRODUCT('Рис. 21'!B$2:T$2,'Рис. 22'!A760:S760)+'Рис. 21'!U$2</f>
        <v>0.14098316750740908</v>
      </c>
      <c r="X760" s="60">
        <f t="shared" si="11"/>
        <v>0.53518752815598869</v>
      </c>
    </row>
    <row r="761" spans="1:24" x14ac:dyDescent="0.25">
      <c r="A761" s="13">
        <v>0</v>
      </c>
      <c r="B761" s="13">
        <v>0</v>
      </c>
      <c r="C761" s="13">
        <v>0</v>
      </c>
      <c r="D761" s="13">
        <v>1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0</v>
      </c>
      <c r="T761" s="13"/>
      <c r="U761" s="14">
        <v>0</v>
      </c>
      <c r="V761" s="27">
        <f>SUMPRODUCT('Рис. 12'!B$2:T$2,'Рис. 22'!A761:S761)+'Рис. 12'!U$2</f>
        <v>0.41943373145619278</v>
      </c>
      <c r="W761" s="1">
        <f>SUMPRODUCT('Рис. 21'!B$2:T$2,'Рис. 22'!A761:S761)+'Рис. 21'!U$2</f>
        <v>-0.21637908422316726</v>
      </c>
      <c r="X761" s="60">
        <f t="shared" si="11"/>
        <v>0.44611530477663064</v>
      </c>
    </row>
    <row r="762" spans="1:24" x14ac:dyDescent="0.25">
      <c r="A762" s="13">
        <v>0</v>
      </c>
      <c r="B762" s="13">
        <v>1</v>
      </c>
      <c r="C762" s="13">
        <v>1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/>
      <c r="U762" s="14">
        <v>0</v>
      </c>
      <c r="V762" s="27">
        <f>SUMPRODUCT('Рис. 12'!B$2:T$2,'Рис. 22'!A762:S762)+'Рис. 12'!U$2</f>
        <v>0.43032769016756811</v>
      </c>
      <c r="W762" s="1">
        <f>SUMPRODUCT('Рис. 21'!B$2:T$2,'Рис. 22'!A762:S762)+'Рис. 21'!U$2</f>
        <v>-0.5186428933439885</v>
      </c>
      <c r="X762" s="60">
        <f t="shared" si="11"/>
        <v>0.37316962533031278</v>
      </c>
    </row>
    <row r="763" spans="1:24" x14ac:dyDescent="0.25">
      <c r="A763" s="13">
        <v>0</v>
      </c>
      <c r="B763" s="13">
        <v>1</v>
      </c>
      <c r="C763" s="13">
        <v>1</v>
      </c>
      <c r="D763" s="13">
        <v>0</v>
      </c>
      <c r="E763" s="13">
        <v>0</v>
      </c>
      <c r="F763" s="13">
        <v>1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/>
      <c r="U763" s="14">
        <v>0</v>
      </c>
      <c r="V763" s="27">
        <f>SUMPRODUCT('Рис. 12'!B$2:T$2,'Рис. 22'!A763:S763)+'Рис. 12'!U$2</f>
        <v>0.1843110114366352</v>
      </c>
      <c r="W763" s="1">
        <f>SUMPRODUCT('Рис. 21'!B$2:T$2,'Рис. 22'!A763:S763)+'Рис. 21'!U$2</f>
        <v>-2.8095041674844694</v>
      </c>
      <c r="X763" s="60">
        <f t="shared" si="11"/>
        <v>5.6812744184282858E-2</v>
      </c>
    </row>
    <row r="764" spans="1:24" x14ac:dyDescent="0.25">
      <c r="A764" s="13">
        <v>0</v>
      </c>
      <c r="B764" s="13">
        <v>1</v>
      </c>
      <c r="C764" s="13">
        <v>0</v>
      </c>
      <c r="D764" s="13">
        <v>0</v>
      </c>
      <c r="E764" s="13">
        <v>0</v>
      </c>
      <c r="F764" s="13">
        <v>0</v>
      </c>
      <c r="G764" s="13">
        <v>1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1</v>
      </c>
      <c r="O764" s="13">
        <v>0</v>
      </c>
      <c r="P764" s="13">
        <v>0</v>
      </c>
      <c r="Q764" s="13">
        <v>0</v>
      </c>
      <c r="R764" s="13">
        <v>1</v>
      </c>
      <c r="S764" s="13">
        <v>0</v>
      </c>
      <c r="T764" s="13"/>
      <c r="U764" s="14">
        <v>0</v>
      </c>
      <c r="V764" s="27">
        <f>SUMPRODUCT('Рис. 12'!B$2:T$2,'Рис. 22'!A764:S764)+'Рис. 12'!U$2</f>
        <v>5.5481597842678421E-2</v>
      </c>
      <c r="W764" s="1">
        <f>SUMPRODUCT('Рис. 21'!B$2:T$2,'Рис. 22'!A764:S764)+'Рис. 21'!U$2</f>
        <v>-2.6447420697804298</v>
      </c>
      <c r="X764" s="60">
        <f t="shared" si="11"/>
        <v>6.6313819649955086E-2</v>
      </c>
    </row>
    <row r="765" spans="1:24" x14ac:dyDescent="0.25">
      <c r="A765" s="13">
        <v>0</v>
      </c>
      <c r="B765" s="13">
        <v>1</v>
      </c>
      <c r="C765" s="13">
        <v>0</v>
      </c>
      <c r="D765" s="13">
        <v>0</v>
      </c>
      <c r="E765" s="13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/>
      <c r="U765" s="14">
        <v>0</v>
      </c>
      <c r="V765" s="27">
        <f>SUMPRODUCT('Рис. 12'!B$2:T$2,'Рис. 22'!A765:S765)+'Рис. 12'!U$2</f>
        <v>0.33579575872169243</v>
      </c>
      <c r="W765" s="1">
        <f>SUMPRODUCT('Рис. 21'!B$2:T$2,'Рис. 22'!A765:S765)+'Рис. 21'!U$2</f>
        <v>-0.36831494224695061</v>
      </c>
      <c r="X765" s="60">
        <f t="shared" si="11"/>
        <v>0.40894825359117204</v>
      </c>
    </row>
    <row r="766" spans="1:24" x14ac:dyDescent="0.25">
      <c r="A766" s="13">
        <v>1</v>
      </c>
      <c r="B766" s="13">
        <v>0</v>
      </c>
      <c r="C766" s="13">
        <v>1</v>
      </c>
      <c r="D766" s="13">
        <v>0</v>
      </c>
      <c r="E766" s="13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13">
        <v>0</v>
      </c>
      <c r="T766" s="13"/>
      <c r="U766" s="14">
        <v>0</v>
      </c>
      <c r="V766" s="27">
        <f>SUMPRODUCT('Рис. 12'!B$2:T$2,'Рис. 22'!A766:S766)+'Рис. 12'!U$2</f>
        <v>0.36985300753128908</v>
      </c>
      <c r="W766" s="1">
        <f>SUMPRODUCT('Рис. 21'!B$2:T$2,'Рис. 22'!A766:S766)+'Рис. 21'!U$2</f>
        <v>-0.97131215057386422</v>
      </c>
      <c r="X766" s="60">
        <f t="shared" si="11"/>
        <v>0.27461904003884419</v>
      </c>
    </row>
    <row r="767" spans="1:24" x14ac:dyDescent="0.25">
      <c r="A767" s="13">
        <v>0</v>
      </c>
      <c r="B767" s="13">
        <v>1</v>
      </c>
      <c r="C767" s="13">
        <v>0</v>
      </c>
      <c r="D767" s="13">
        <v>0</v>
      </c>
      <c r="E767" s="13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 s="13">
        <v>0</v>
      </c>
      <c r="Q767" s="13">
        <v>0</v>
      </c>
      <c r="R767" s="13">
        <v>1</v>
      </c>
      <c r="S767" s="13">
        <v>0</v>
      </c>
      <c r="T767" s="13"/>
      <c r="U767" s="14">
        <v>0</v>
      </c>
      <c r="V767" s="27">
        <f>SUMPRODUCT('Рис. 12'!B$2:T$2,'Рис. 22'!A767:S767)+'Рис. 12'!U$2</f>
        <v>0.12098246487539069</v>
      </c>
      <c r="W767" s="1">
        <f>SUMPRODUCT('Рис. 21'!B$2:T$2,'Рис. 22'!A767:S767)+'Рис. 21'!U$2</f>
        <v>-1.9312247422451954</v>
      </c>
      <c r="X767" s="60">
        <f t="shared" si="11"/>
        <v>0.1266150816432049</v>
      </c>
    </row>
    <row r="768" spans="1:24" x14ac:dyDescent="0.25">
      <c r="A768" s="13">
        <v>1</v>
      </c>
      <c r="B768" s="13">
        <v>0</v>
      </c>
      <c r="C768" s="13">
        <v>0</v>
      </c>
      <c r="D768" s="13">
        <v>1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1</v>
      </c>
      <c r="S768" s="13">
        <v>0</v>
      </c>
      <c r="T768" s="13"/>
      <c r="U768" s="14">
        <v>0</v>
      </c>
      <c r="V768" s="27">
        <f>SUMPRODUCT('Рис. 12'!B$2:T$2,'Рис. 22'!A768:S768)+'Рис. 12'!U$2</f>
        <v>0.15461818322284726</v>
      </c>
      <c r="W768" s="1">
        <f>SUMPRODUCT('Рис. 21'!B$2:T$2,'Рис. 22'!A768:S768)+'Рис. 21'!U$2</f>
        <v>-2.3586920373814366</v>
      </c>
      <c r="X768" s="60">
        <f t="shared" si="11"/>
        <v>8.6377358253093353E-2</v>
      </c>
    </row>
    <row r="769" spans="1:24" x14ac:dyDescent="0.25">
      <c r="A769" s="13">
        <v>1</v>
      </c>
      <c r="B769" s="13">
        <v>0</v>
      </c>
      <c r="C769" s="13">
        <v>1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/>
      <c r="U769" s="14">
        <v>0</v>
      </c>
      <c r="V769" s="27">
        <f>SUMPRODUCT('Рис. 12'!B$2:T$2,'Рис. 22'!A769:S769)+'Рис. 12'!U$2</f>
        <v>0.36985300753128908</v>
      </c>
      <c r="W769" s="1">
        <f>SUMPRODUCT('Рис. 21'!B$2:T$2,'Рис. 22'!A769:S769)+'Рис. 21'!U$2</f>
        <v>-0.97131215057386422</v>
      </c>
      <c r="X769" s="60">
        <f t="shared" si="11"/>
        <v>0.27461904003884419</v>
      </c>
    </row>
    <row r="770" spans="1:24" x14ac:dyDescent="0.25">
      <c r="A770" s="13">
        <v>1</v>
      </c>
      <c r="B770" s="13">
        <v>0</v>
      </c>
      <c r="C770" s="13">
        <v>1</v>
      </c>
      <c r="D770" s="13">
        <v>0</v>
      </c>
      <c r="E770" s="13">
        <v>0</v>
      </c>
      <c r="F770" s="13">
        <v>0</v>
      </c>
      <c r="G770" s="13">
        <v>1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1</v>
      </c>
      <c r="S770" s="13">
        <v>0</v>
      </c>
      <c r="T770" s="13"/>
      <c r="U770" s="14">
        <v>0</v>
      </c>
      <c r="V770" s="27">
        <f>SUMPRODUCT('Рис. 12'!B$2:T$2,'Рис. 22'!A770:S770)+'Рис. 12'!U$2</f>
        <v>-4.5381491235708504E-2</v>
      </c>
      <c r="W770" s="1">
        <f>SUMPRODUCT('Рис. 21'!B$2:T$2,'Рис. 22'!A770:S770)+'Рис. 21'!U$2</f>
        <v>-4.5597264928856545</v>
      </c>
      <c r="X770" s="60">
        <f t="shared" si="11"/>
        <v>1.0356540407385083E-2</v>
      </c>
    </row>
    <row r="771" spans="1:24" x14ac:dyDescent="0.25">
      <c r="A771" s="13">
        <v>0</v>
      </c>
      <c r="B771" s="13">
        <v>0</v>
      </c>
      <c r="C771" s="13">
        <v>1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/>
      <c r="U771" s="14">
        <v>0</v>
      </c>
      <c r="V771" s="27">
        <f>SUMPRODUCT('Рис. 12'!B$2:T$2,'Рис. 22'!A771:S771)+'Рис. 12'!U$2</f>
        <v>0.41985526191833283</v>
      </c>
      <c r="W771" s="1">
        <f>SUMPRODUCT('Рис. 21'!B$2:T$2,'Рис. 22'!A771:S771)+'Рис. 21'!U$2</f>
        <v>-0.39190899741383955</v>
      </c>
      <c r="X771" s="60">
        <f t="shared" ref="X771:X834" si="12">EXP(W771)/(1+EXP(W771))</f>
        <v>0.40325783303081747</v>
      </c>
    </row>
    <row r="772" spans="1:24" x14ac:dyDescent="0.25">
      <c r="A772" s="13">
        <v>1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/>
      <c r="U772" s="14">
        <v>0</v>
      </c>
      <c r="V772" s="27">
        <f>SUMPRODUCT('Рис. 12'!B$2:T$2,'Рис. 22'!A772:S772)+'Рис. 12'!U$2</f>
        <v>0.2753210760854134</v>
      </c>
      <c r="W772" s="1">
        <f>SUMPRODUCT('Рис. 21'!B$2:T$2,'Рис. 22'!A772:S772)+'Рис. 21'!U$2</f>
        <v>-0.82098419947682633</v>
      </c>
      <c r="X772" s="60">
        <f t="shared" si="12"/>
        <v>0.3055547816078607</v>
      </c>
    </row>
    <row r="773" spans="1:24" x14ac:dyDescent="0.25">
      <c r="A773" s="13">
        <v>1</v>
      </c>
      <c r="B773" s="13">
        <v>0</v>
      </c>
      <c r="C773" s="13">
        <v>0</v>
      </c>
      <c r="D773" s="13">
        <v>1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1</v>
      </c>
      <c r="R773" s="13">
        <v>0</v>
      </c>
      <c r="S773" s="13">
        <v>0</v>
      </c>
      <c r="T773" s="13"/>
      <c r="U773" s="14">
        <v>0</v>
      </c>
      <c r="V773" s="27">
        <f>SUMPRODUCT('Рис. 12'!B$2:T$2,'Рис. 22'!A773:S773)+'Рис. 12'!U$2</f>
        <v>0.54679099985386959</v>
      </c>
      <c r="W773" s="1">
        <f>SUMPRODUCT('Рис. 21'!B$2:T$2,'Рис. 22'!A773:S773)+'Рис. 21'!U$2</f>
        <v>0.59048668228164702</v>
      </c>
      <c r="X773" s="60">
        <f t="shared" si="12"/>
        <v>0.64347680541583474</v>
      </c>
    </row>
    <row r="774" spans="1:24" x14ac:dyDescent="0.25">
      <c r="A774" s="13">
        <v>0</v>
      </c>
      <c r="B774" s="13">
        <v>0</v>
      </c>
      <c r="C774" s="13">
        <v>1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/>
      <c r="U774" s="14">
        <v>0</v>
      </c>
      <c r="V774" s="27">
        <f>SUMPRODUCT('Рис. 12'!B$2:T$2,'Рис. 22'!A774:S774)+'Рис. 12'!U$2</f>
        <v>0.41985526191833283</v>
      </c>
      <c r="W774" s="1">
        <f>SUMPRODUCT('Рис. 21'!B$2:T$2,'Рис. 22'!A774:S774)+'Рис. 21'!U$2</f>
        <v>-0.39190899741383955</v>
      </c>
      <c r="X774" s="60">
        <f t="shared" si="12"/>
        <v>0.40325783303081747</v>
      </c>
    </row>
    <row r="775" spans="1:24" x14ac:dyDescent="0.25">
      <c r="A775" s="13">
        <v>0</v>
      </c>
      <c r="B775" s="13">
        <v>1</v>
      </c>
      <c r="C775" s="13">
        <v>1</v>
      </c>
      <c r="D775" s="13">
        <v>0</v>
      </c>
      <c r="E775" s="13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/>
      <c r="U775" s="14">
        <v>0</v>
      </c>
      <c r="V775" s="27">
        <f>SUMPRODUCT('Рис. 12'!B$2:T$2,'Рис. 22'!A775:S775)+'Рис. 12'!U$2</f>
        <v>0.43032769016756811</v>
      </c>
      <c r="W775" s="1">
        <f>SUMPRODUCT('Рис. 21'!B$2:T$2,'Рис. 22'!A775:S775)+'Рис. 21'!U$2</f>
        <v>-0.5186428933439885</v>
      </c>
      <c r="X775" s="60">
        <f t="shared" si="12"/>
        <v>0.37316962533031278</v>
      </c>
    </row>
    <row r="776" spans="1:24" x14ac:dyDescent="0.25">
      <c r="A776" s="13">
        <v>1</v>
      </c>
      <c r="B776" s="13">
        <v>0</v>
      </c>
      <c r="C776" s="13">
        <v>0</v>
      </c>
      <c r="D776" s="13">
        <v>1</v>
      </c>
      <c r="E776" s="13">
        <v>0</v>
      </c>
      <c r="F776" s="13">
        <v>1</v>
      </c>
      <c r="G776" s="13">
        <v>1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/>
      <c r="U776" s="14">
        <v>0</v>
      </c>
      <c r="V776" s="27">
        <f>SUMPRODUCT('Рис. 12'!B$2:T$2,'Рис. 22'!A776:S776)+'Рис. 12'!U$2</f>
        <v>-7.7006406582479703E-2</v>
      </c>
      <c r="W776" s="1">
        <f>SUMPRODUCT('Рис. 21'!B$2:T$2,'Рис. 22'!A776:S776)+'Рис. 21'!U$2</f>
        <v>-5.1121480538372186</v>
      </c>
      <c r="X776" s="60">
        <f t="shared" si="12"/>
        <v>5.9870701006283431E-3</v>
      </c>
    </row>
    <row r="777" spans="1:24" x14ac:dyDescent="0.25">
      <c r="A777" s="13">
        <v>1</v>
      </c>
      <c r="B777" s="13">
        <v>0</v>
      </c>
      <c r="C777" s="13">
        <v>1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1</v>
      </c>
      <c r="P777" s="13">
        <v>0</v>
      </c>
      <c r="Q777" s="13">
        <v>1</v>
      </c>
      <c r="R777" s="13">
        <v>0</v>
      </c>
      <c r="S777" s="13">
        <v>0</v>
      </c>
      <c r="T777" s="13"/>
      <c r="U777" s="14">
        <v>0</v>
      </c>
      <c r="V777" s="27">
        <f>SUMPRODUCT('Рис. 12'!B$2:T$2,'Рис. 22'!A777:S777)+'Рис. 12'!U$2</f>
        <v>0.43134543163518757</v>
      </c>
      <c r="W777" s="1">
        <f>SUMPRODUCT('Рис. 21'!B$2:T$2,'Рис. 22'!A777:S777)+'Рис. 21'!U$2</f>
        <v>-1.0303577279142158</v>
      </c>
      <c r="X777" s="60">
        <f t="shared" si="12"/>
        <v>0.26301475702682114</v>
      </c>
    </row>
    <row r="778" spans="1:24" x14ac:dyDescent="0.25">
      <c r="A778" s="13">
        <v>0</v>
      </c>
      <c r="B778" s="13">
        <v>1</v>
      </c>
      <c r="C778" s="13">
        <v>0</v>
      </c>
      <c r="D778" s="13">
        <v>0</v>
      </c>
      <c r="E778" s="13">
        <v>0</v>
      </c>
      <c r="F778" s="13">
        <v>1</v>
      </c>
      <c r="G778" s="13">
        <v>1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1</v>
      </c>
      <c r="S778" s="13">
        <v>0</v>
      </c>
      <c r="T778" s="13"/>
      <c r="U778" s="14">
        <v>0</v>
      </c>
      <c r="V778" s="27">
        <f>SUMPRODUCT('Рис. 12'!B$2:T$2,'Рис. 22'!A778:S778)+'Рис. 12'!U$2</f>
        <v>-0.32545541877623801</v>
      </c>
      <c r="W778" s="1">
        <f>SUMPRODUCT('Рис. 21'!B$2:T$2,'Рис. 22'!A778:S778)+'Рис. 21'!U$2</f>
        <v>-6.2475905586992218</v>
      </c>
      <c r="X778" s="60">
        <f t="shared" si="12"/>
        <v>1.9313736377046308E-3</v>
      </c>
    </row>
    <row r="779" spans="1:24" x14ac:dyDescent="0.25">
      <c r="A779" s="13">
        <v>1</v>
      </c>
      <c r="B779" s="13">
        <v>0</v>
      </c>
      <c r="C779" s="13">
        <v>1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1</v>
      </c>
      <c r="P779" s="13">
        <v>0</v>
      </c>
      <c r="Q779" s="13">
        <v>0</v>
      </c>
      <c r="R779" s="13">
        <v>0</v>
      </c>
      <c r="S779" s="13">
        <v>0</v>
      </c>
      <c r="T779" s="13"/>
      <c r="U779" s="14">
        <v>0</v>
      </c>
      <c r="V779" s="27">
        <f>SUMPRODUCT('Рис. 12'!B$2:T$2,'Рис. 22'!A779:S779)+'Рис. 12'!U$2</f>
        <v>0.2539859088504669</v>
      </c>
      <c r="W779" s="1">
        <f>SUMPRODUCT('Рис. 21'!B$2:T$2,'Рис. 22'!A779:S779)+'Рис. 21'!U$2</f>
        <v>-2.4166266475790548</v>
      </c>
      <c r="X779" s="60">
        <f t="shared" si="12"/>
        <v>8.1913586690471177E-2</v>
      </c>
    </row>
    <row r="780" spans="1:24" x14ac:dyDescent="0.25">
      <c r="A780" s="13">
        <v>0</v>
      </c>
      <c r="B780" s="13">
        <v>0</v>
      </c>
      <c r="C780" s="13">
        <v>1</v>
      </c>
      <c r="D780" s="13">
        <v>0</v>
      </c>
      <c r="E780" s="13">
        <v>0</v>
      </c>
      <c r="F780" s="13">
        <v>0</v>
      </c>
      <c r="G780" s="13">
        <v>1</v>
      </c>
      <c r="H780" s="13">
        <v>0</v>
      </c>
      <c r="I780" s="13">
        <v>0</v>
      </c>
      <c r="J780" s="13">
        <v>0</v>
      </c>
      <c r="K780" s="13">
        <v>0</v>
      </c>
      <c r="L780" s="13">
        <v>1</v>
      </c>
      <c r="M780" s="13">
        <v>0</v>
      </c>
      <c r="N780" s="13">
        <v>0</v>
      </c>
      <c r="O780" s="13">
        <v>1</v>
      </c>
      <c r="P780" s="13">
        <v>0</v>
      </c>
      <c r="Q780" s="13">
        <v>0</v>
      </c>
      <c r="R780" s="13">
        <v>0</v>
      </c>
      <c r="S780" s="13">
        <v>0</v>
      </c>
      <c r="T780" s="13"/>
      <c r="U780" s="14">
        <v>0</v>
      </c>
      <c r="V780" s="27">
        <f>SUMPRODUCT('Рис. 12'!B$2:T$2,'Рис. 22'!A780:S780)+'Рис. 12'!U$2</f>
        <v>0.30120894682723326</v>
      </c>
      <c r="W780" s="1">
        <f>SUMPRODUCT('Рис. 21'!B$2:T$2,'Рис. 22'!A780:S780)+'Рис. 21'!U$2</f>
        <v>-1.9272270946167849</v>
      </c>
      <c r="X780" s="60">
        <f t="shared" si="12"/>
        <v>0.12705781658392701</v>
      </c>
    </row>
    <row r="781" spans="1:24" x14ac:dyDescent="0.25">
      <c r="A781" s="13">
        <v>0</v>
      </c>
      <c r="B781" s="13">
        <v>0</v>
      </c>
      <c r="C781" s="13">
        <v>1</v>
      </c>
      <c r="D781" s="13">
        <v>0</v>
      </c>
      <c r="E781" s="13">
        <v>0</v>
      </c>
      <c r="F781" s="13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1</v>
      </c>
      <c r="P781" s="13">
        <v>0</v>
      </c>
      <c r="Q781" s="13">
        <v>0</v>
      </c>
      <c r="R781" s="13">
        <v>0</v>
      </c>
      <c r="S781" s="13">
        <v>0</v>
      </c>
      <c r="T781" s="13"/>
      <c r="U781" s="14">
        <v>0</v>
      </c>
      <c r="V781" s="27">
        <f>SUMPRODUCT('Рис. 12'!B$2:T$2,'Рис. 22'!A781:S781)+'Рис. 12'!U$2</f>
        <v>0.30398816323751071</v>
      </c>
      <c r="W781" s="1">
        <f>SUMPRODUCT('Рис. 21'!B$2:T$2,'Рис. 22'!A781:S781)+'Рис. 21'!U$2</f>
        <v>-1.83722349441903</v>
      </c>
      <c r="X781" s="60">
        <f t="shared" si="12"/>
        <v>0.13737999602502232</v>
      </c>
    </row>
    <row r="782" spans="1:24" x14ac:dyDescent="0.25">
      <c r="A782" s="13">
        <v>0</v>
      </c>
      <c r="B782" s="13">
        <v>0</v>
      </c>
      <c r="C782" s="13">
        <v>1</v>
      </c>
      <c r="D782" s="13">
        <v>0</v>
      </c>
      <c r="E782" s="13">
        <v>0</v>
      </c>
      <c r="F782" s="13">
        <v>1</v>
      </c>
      <c r="G782" s="13">
        <v>1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13">
        <v>0</v>
      </c>
      <c r="T782" s="13"/>
      <c r="U782" s="14">
        <v>0</v>
      </c>
      <c r="V782" s="27">
        <f>SUMPRODUCT('Рис. 12'!B$2:T$2,'Рис. 22'!A782:S782)+'Рис. 12'!U$2</f>
        <v>-2.6582621733295897E-2</v>
      </c>
      <c r="W782" s="1">
        <f>SUMPRODUCT('Рис. 21'!B$2:T$2,'Рис. 22'!A782:S782)+'Рис. 21'!U$2</f>
        <v>-4.7082748138678658</v>
      </c>
      <c r="X782" s="60">
        <f t="shared" si="12"/>
        <v>8.939687017454347E-3</v>
      </c>
    </row>
    <row r="783" spans="1:24" x14ac:dyDescent="0.25">
      <c r="A783" s="13">
        <v>1</v>
      </c>
      <c r="B783" s="13">
        <v>0</v>
      </c>
      <c r="C783" s="13">
        <v>0</v>
      </c>
      <c r="D783" s="13">
        <v>1</v>
      </c>
      <c r="E783" s="13">
        <v>0</v>
      </c>
      <c r="F783" s="13">
        <v>1</v>
      </c>
      <c r="G783" s="13">
        <v>0</v>
      </c>
      <c r="H783" s="13">
        <v>0</v>
      </c>
      <c r="I783" s="13">
        <v>1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/>
      <c r="U783" s="14">
        <v>0</v>
      </c>
      <c r="V783" s="27">
        <f>SUMPRODUCT('Рис. 12'!B$2:T$2,'Рис. 22'!A783:S783)+'Рис. 12'!U$2</f>
        <v>0.43410826771693561</v>
      </c>
      <c r="W783" s="1">
        <f>SUMPRODUCT('Рис. 21'!B$2:T$2,'Рис. 22'!A783:S783)+'Рис. 21'!U$2</f>
        <v>-0.60877039638601005</v>
      </c>
      <c r="X783" s="60">
        <f t="shared" si="12"/>
        <v>0.35233973812412434</v>
      </c>
    </row>
    <row r="784" spans="1:24" x14ac:dyDescent="0.25">
      <c r="A784" s="13">
        <v>0</v>
      </c>
      <c r="B784" s="13">
        <v>0</v>
      </c>
      <c r="C784" s="13">
        <v>0</v>
      </c>
      <c r="D784" s="13">
        <v>0</v>
      </c>
      <c r="E784" s="13">
        <v>0</v>
      </c>
      <c r="F784" s="13">
        <v>1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/>
      <c r="U784" s="14">
        <v>0</v>
      </c>
      <c r="V784" s="27">
        <f>SUMPRODUCT('Рис. 12'!B$2:T$2,'Рис. 22'!A784:S784)+'Рис. 12'!U$2</f>
        <v>7.9306651741524237E-2</v>
      </c>
      <c r="W784" s="1">
        <f>SUMPRODUCT('Рис. 21'!B$2:T$2,'Рис. 22'!A784:S784)+'Рис. 21'!U$2</f>
        <v>-2.5324423204572826</v>
      </c>
      <c r="X784" s="60">
        <f t="shared" si="12"/>
        <v>7.3614917155960913E-2</v>
      </c>
    </row>
    <row r="785" spans="1:24" x14ac:dyDescent="0.25">
      <c r="A785" s="13">
        <v>0</v>
      </c>
      <c r="B785" s="13">
        <v>1</v>
      </c>
      <c r="C785" s="13">
        <v>1</v>
      </c>
      <c r="D785" s="13">
        <v>0</v>
      </c>
      <c r="E785" s="13">
        <v>0</v>
      </c>
      <c r="F785" s="13">
        <v>1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1</v>
      </c>
      <c r="P785" s="13">
        <v>0</v>
      </c>
      <c r="Q785" s="13">
        <v>0</v>
      </c>
      <c r="R785" s="13">
        <v>0</v>
      </c>
      <c r="S785" s="13">
        <v>0</v>
      </c>
      <c r="T785" s="13"/>
      <c r="U785" s="14">
        <v>0</v>
      </c>
      <c r="V785" s="27">
        <f>SUMPRODUCT('Рис. 12'!B$2:T$2,'Рис. 22'!A785:S785)+'Рис. 12'!U$2</f>
        <v>6.8443912755813074E-2</v>
      </c>
      <c r="W785" s="1">
        <f>SUMPRODUCT('Рис. 21'!B$2:T$2,'Рис. 22'!A785:S785)+'Рис. 21'!U$2</f>
        <v>-4.2548186644896608</v>
      </c>
      <c r="X785" s="60">
        <f t="shared" si="12"/>
        <v>1.3996968419928061E-2</v>
      </c>
    </row>
    <row r="786" spans="1:24" x14ac:dyDescent="0.25">
      <c r="A786" s="13">
        <v>0</v>
      </c>
      <c r="B786" s="13">
        <v>1</v>
      </c>
      <c r="C786" s="13">
        <v>0</v>
      </c>
      <c r="D786" s="13">
        <v>0</v>
      </c>
      <c r="E786" s="13">
        <v>0</v>
      </c>
      <c r="F786" s="13">
        <v>1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0</v>
      </c>
      <c r="T786" s="13"/>
      <c r="U786" s="14">
        <v>0</v>
      </c>
      <c r="V786" s="27">
        <f>SUMPRODUCT('Рис. 12'!B$2:T$2,'Рис. 22'!A786:S786)+'Рис. 12'!U$2</f>
        <v>8.9779079990759542E-2</v>
      </c>
      <c r="W786" s="1">
        <f>SUMPRODUCT('Рис. 21'!B$2:T$2,'Рис. 22'!A786:S786)+'Рис. 21'!U$2</f>
        <v>-2.6591762163874315</v>
      </c>
      <c r="X786" s="60">
        <f t="shared" si="12"/>
        <v>6.5425685782085713E-2</v>
      </c>
    </row>
    <row r="787" spans="1:24" x14ac:dyDescent="0.25">
      <c r="A787" s="13">
        <v>0</v>
      </c>
      <c r="B787" s="13">
        <v>0</v>
      </c>
      <c r="C787" s="13">
        <v>0</v>
      </c>
      <c r="D787" s="13">
        <v>1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0</v>
      </c>
      <c r="T787" s="13"/>
      <c r="U787" s="14">
        <v>0</v>
      </c>
      <c r="V787" s="27">
        <f>SUMPRODUCT('Рис. 12'!B$2:T$2,'Рис. 22'!A787:S787)+'Рис. 12'!U$2</f>
        <v>0.41943373145619278</v>
      </c>
      <c r="W787" s="1">
        <f>SUMPRODUCT('Рис. 21'!B$2:T$2,'Рис. 22'!A787:S787)+'Рис. 21'!U$2</f>
        <v>-0.21637908422316726</v>
      </c>
      <c r="X787" s="60">
        <f t="shared" si="12"/>
        <v>0.44611530477663064</v>
      </c>
    </row>
    <row r="788" spans="1:24" x14ac:dyDescent="0.25">
      <c r="A788" s="13">
        <v>1</v>
      </c>
      <c r="B788" s="13">
        <v>0</v>
      </c>
      <c r="C788" s="13">
        <v>0</v>
      </c>
      <c r="D788" s="13">
        <v>1</v>
      </c>
      <c r="E788" s="13">
        <v>0</v>
      </c>
      <c r="F788" s="13">
        <v>0</v>
      </c>
      <c r="G788" s="13">
        <v>1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/>
      <c r="U788" s="14">
        <v>0</v>
      </c>
      <c r="V788" s="27">
        <f>SUMPRODUCT('Рис. 12'!B$2:T$2,'Рис. 22'!A788:S788)+'Рис. 12'!U$2</f>
        <v>0.16901027214845321</v>
      </c>
      <c r="W788" s="1">
        <f>SUMPRODUCT('Рис. 21'!B$2:T$2,'Рис. 22'!A788:S788)+'Рис. 21'!U$2</f>
        <v>-2.8212867796967367</v>
      </c>
      <c r="X788" s="60">
        <f t="shared" si="12"/>
        <v>5.6184659310777332E-2</v>
      </c>
    </row>
    <row r="789" spans="1:24" x14ac:dyDescent="0.25">
      <c r="A789" s="13">
        <v>0</v>
      </c>
      <c r="B789" s="13">
        <v>0</v>
      </c>
      <c r="C789" s="13">
        <v>0</v>
      </c>
      <c r="D789" s="13">
        <v>0</v>
      </c>
      <c r="E789" s="13">
        <v>0</v>
      </c>
      <c r="F789" s="13">
        <v>1</v>
      </c>
      <c r="G789" s="13">
        <v>1</v>
      </c>
      <c r="H789" s="13">
        <v>0</v>
      </c>
      <c r="I789" s="13">
        <v>0</v>
      </c>
      <c r="J789" s="13">
        <v>1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13">
        <v>0</v>
      </c>
      <c r="R789" s="13">
        <v>0</v>
      </c>
      <c r="S789" s="13">
        <v>0</v>
      </c>
      <c r="T789" s="13"/>
      <c r="U789" s="14">
        <v>0</v>
      </c>
      <c r="V789" s="27">
        <f>SUMPRODUCT('Рис. 12'!B$2:T$2,'Рис. 22'!A789:S789)+'Рис. 12'!U$2</f>
        <v>0.13456135420074056</v>
      </c>
      <c r="W789" s="1">
        <f>SUMPRODUCT('Рис. 21'!B$2:T$2,'Рис. 22'!A789:S789)+'Рис. 21'!U$2</f>
        <v>-1.6074595277789485</v>
      </c>
      <c r="X789" s="60">
        <f t="shared" si="12"/>
        <v>0.16694162354702463</v>
      </c>
    </row>
    <row r="790" spans="1:24" x14ac:dyDescent="0.25">
      <c r="A790" s="13">
        <v>1</v>
      </c>
      <c r="B790" s="13">
        <v>0</v>
      </c>
      <c r="C790" s="13">
        <v>0</v>
      </c>
      <c r="D790" s="13">
        <v>0</v>
      </c>
      <c r="E790" s="13">
        <v>0</v>
      </c>
      <c r="F790" s="13">
        <v>1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13">
        <v>0</v>
      </c>
      <c r="T790" s="13"/>
      <c r="U790" s="14">
        <v>0</v>
      </c>
      <c r="V790" s="27">
        <f>SUMPRODUCT('Рис. 12'!B$2:T$2,'Рис. 22'!A790:S790)+'Рис. 12'!U$2</f>
        <v>2.9304397354480483E-2</v>
      </c>
      <c r="W790" s="1">
        <f>SUMPRODUCT('Рис. 21'!B$2:T$2,'Рис. 22'!A790:S790)+'Рис. 21'!U$2</f>
        <v>-3.1118454736173073</v>
      </c>
      <c r="X790" s="60">
        <f t="shared" si="12"/>
        <v>4.2621276619809009E-2</v>
      </c>
    </row>
    <row r="791" spans="1:24" x14ac:dyDescent="0.25">
      <c r="A791" s="13">
        <v>0</v>
      </c>
      <c r="B791" s="13">
        <v>0</v>
      </c>
      <c r="C791" s="13">
        <v>0</v>
      </c>
      <c r="D791" s="13">
        <v>1</v>
      </c>
      <c r="E791" s="13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0</v>
      </c>
      <c r="T791" s="13"/>
      <c r="U791" s="14">
        <v>0</v>
      </c>
      <c r="V791" s="27">
        <f>SUMPRODUCT('Рис. 12'!B$2:T$2,'Рис. 22'!A791:S791)+'Рис. 12'!U$2</f>
        <v>0.41943373145619278</v>
      </c>
      <c r="W791" s="1">
        <f>SUMPRODUCT('Рис. 21'!B$2:T$2,'Рис. 22'!A791:S791)+'Рис. 21'!U$2</f>
        <v>-0.21637908422316726</v>
      </c>
      <c r="X791" s="60">
        <f t="shared" si="12"/>
        <v>0.44611530477663064</v>
      </c>
    </row>
    <row r="792" spans="1:24" x14ac:dyDescent="0.25">
      <c r="A792" s="13">
        <v>0</v>
      </c>
      <c r="B792" s="13">
        <v>1</v>
      </c>
      <c r="C792" s="13">
        <v>1</v>
      </c>
      <c r="D792" s="13">
        <v>0</v>
      </c>
      <c r="E792" s="13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1</v>
      </c>
      <c r="S792" s="13">
        <v>0</v>
      </c>
      <c r="T792" s="13"/>
      <c r="U792" s="14">
        <v>0</v>
      </c>
      <c r="V792" s="27">
        <f>SUMPRODUCT('Рис. 12'!B$2:T$2,'Рис. 22'!A792:S792)+'Рис. 12'!U$2</f>
        <v>0.21551439632126634</v>
      </c>
      <c r="W792" s="1">
        <f>SUMPRODUCT('Рис. 21'!B$2:T$2,'Рис. 22'!A792:S792)+'Рис. 21'!U$2</f>
        <v>-2.0815526933422333</v>
      </c>
      <c r="X792" s="60">
        <f t="shared" si="12"/>
        <v>0.11090277342827884</v>
      </c>
    </row>
    <row r="793" spans="1:24" x14ac:dyDescent="0.25">
      <c r="A793" s="13">
        <v>0</v>
      </c>
      <c r="B793" s="13">
        <v>0</v>
      </c>
      <c r="C793" s="13">
        <v>0</v>
      </c>
      <c r="D793" s="13">
        <v>0</v>
      </c>
      <c r="E793" s="13">
        <v>0</v>
      </c>
      <c r="F793" s="13">
        <v>1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1</v>
      </c>
      <c r="P793" s="13">
        <v>0</v>
      </c>
      <c r="Q793" s="13">
        <v>0</v>
      </c>
      <c r="R793" s="13">
        <v>0</v>
      </c>
      <c r="S793" s="13">
        <v>0</v>
      </c>
      <c r="T793" s="13"/>
      <c r="U793" s="14">
        <v>0</v>
      </c>
      <c r="V793" s="27">
        <f>SUMPRODUCT('Рис. 12'!B$2:T$2,'Рис. 22'!A793:S793)+'Рис. 12'!U$2</f>
        <v>-3.6560446939297886E-2</v>
      </c>
      <c r="W793" s="1">
        <f>SUMPRODUCT('Рис. 21'!B$2:T$2,'Рис. 22'!A793:S793)+'Рис. 21'!U$2</f>
        <v>-3.9777568174624731</v>
      </c>
      <c r="X793" s="60">
        <f t="shared" si="12"/>
        <v>1.8383326076210359E-2</v>
      </c>
    </row>
    <row r="794" spans="1:24" x14ac:dyDescent="0.25">
      <c r="A794" s="13">
        <v>1</v>
      </c>
      <c r="B794" s="13">
        <v>0</v>
      </c>
      <c r="C794" s="13">
        <v>0</v>
      </c>
      <c r="D794" s="13">
        <v>0</v>
      </c>
      <c r="E794" s="13">
        <v>0</v>
      </c>
      <c r="F794" s="13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1</v>
      </c>
      <c r="R794" s="13">
        <v>0</v>
      </c>
      <c r="S794" s="13">
        <v>0</v>
      </c>
      <c r="T794" s="13"/>
      <c r="U794" s="14">
        <v>0</v>
      </c>
      <c r="V794" s="27">
        <f>SUMPRODUCT('Рис. 12'!B$2:T$2,'Рис. 22'!A794:S794)+'Рис. 12'!U$2</f>
        <v>0.45268059887013401</v>
      </c>
      <c r="W794" s="1">
        <f>SUMPRODUCT('Рис. 21'!B$2:T$2,'Рис. 22'!A794:S794)+'Рис. 21'!U$2</f>
        <v>0.56528472018801268</v>
      </c>
      <c r="X794" s="60">
        <f t="shared" si="12"/>
        <v>0.63767443858928763</v>
      </c>
    </row>
    <row r="795" spans="1:24" x14ac:dyDescent="0.25">
      <c r="A795" s="13">
        <v>0</v>
      </c>
      <c r="B795" s="13">
        <v>0</v>
      </c>
      <c r="C795" s="13">
        <v>0</v>
      </c>
      <c r="D795" s="13">
        <v>1</v>
      </c>
      <c r="E795" s="13">
        <v>0</v>
      </c>
      <c r="F795" s="13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1</v>
      </c>
      <c r="S795" s="13">
        <v>0</v>
      </c>
      <c r="T795" s="13"/>
      <c r="U795" s="14">
        <v>0</v>
      </c>
      <c r="V795" s="27">
        <f>SUMPRODUCT('Рис. 12'!B$2:T$2,'Рис. 22'!A795:S795)+'Рис. 12'!U$2</f>
        <v>0.20462043760989101</v>
      </c>
      <c r="W795" s="1">
        <f>SUMPRODUCT('Рис. 21'!B$2:T$2,'Рис. 22'!A795:S795)+'Рис. 21'!U$2</f>
        <v>-1.7792888842214121</v>
      </c>
      <c r="X795" s="60">
        <f t="shared" si="12"/>
        <v>0.14439096469398841</v>
      </c>
    </row>
    <row r="796" spans="1:24" x14ac:dyDescent="0.25">
      <c r="A796" s="13">
        <v>1</v>
      </c>
      <c r="B796" s="13">
        <v>0</v>
      </c>
      <c r="C796" s="13">
        <v>0</v>
      </c>
      <c r="D796" s="13">
        <v>0</v>
      </c>
      <c r="E796" s="13">
        <v>0</v>
      </c>
      <c r="F796" s="13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1</v>
      </c>
      <c r="R796" s="13">
        <v>0</v>
      </c>
      <c r="S796" s="13">
        <v>0</v>
      </c>
      <c r="T796" s="13"/>
      <c r="U796" s="14">
        <v>0</v>
      </c>
      <c r="V796" s="27">
        <f>SUMPRODUCT('Рис. 12'!B$2:T$2,'Рис. 22'!A796:S796)+'Рис. 12'!U$2</f>
        <v>0.45268059887013401</v>
      </c>
      <c r="W796" s="1">
        <f>SUMPRODUCT('Рис. 21'!B$2:T$2,'Рис. 22'!A796:S796)+'Рис. 21'!U$2</f>
        <v>0.56528472018801268</v>
      </c>
      <c r="X796" s="60">
        <f t="shared" si="12"/>
        <v>0.63767443858928763</v>
      </c>
    </row>
    <row r="797" spans="1:24" x14ac:dyDescent="0.25">
      <c r="A797" s="13">
        <v>0</v>
      </c>
      <c r="B797" s="13">
        <v>1</v>
      </c>
      <c r="C797" s="13">
        <v>0</v>
      </c>
      <c r="D797" s="13">
        <v>1</v>
      </c>
      <c r="E797" s="13">
        <v>0</v>
      </c>
      <c r="F797" s="13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/>
      <c r="U797" s="14">
        <v>0</v>
      </c>
      <c r="V797" s="27">
        <f>SUMPRODUCT('Рис. 12'!B$2:T$2,'Рис. 22'!A797:S797)+'Рис. 12'!U$2</f>
        <v>0.42990615970542806</v>
      </c>
      <c r="W797" s="1">
        <f>SUMPRODUCT('Рис. 21'!B$2:T$2,'Рис. 22'!A797:S797)+'Рис. 21'!U$2</f>
        <v>-0.34311298015331626</v>
      </c>
      <c r="X797" s="60">
        <f t="shared" si="12"/>
        <v>0.41505349570771527</v>
      </c>
    </row>
    <row r="798" spans="1:24" x14ac:dyDescent="0.25">
      <c r="A798" s="13">
        <v>1</v>
      </c>
      <c r="B798" s="13">
        <v>0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1</v>
      </c>
      <c r="S798" s="13">
        <v>0</v>
      </c>
      <c r="T798" s="13"/>
      <c r="U798" s="14">
        <v>0</v>
      </c>
      <c r="V798" s="27">
        <f>SUMPRODUCT('Рис. 12'!B$2:T$2,'Рис. 22'!A798:S798)+'Рис. 12'!U$2</f>
        <v>6.0507782239111629E-2</v>
      </c>
      <c r="W798" s="1">
        <f>SUMPRODUCT('Рис. 21'!B$2:T$2,'Рис. 22'!A798:S798)+'Рис. 21'!U$2</f>
        <v>-2.3838939994750712</v>
      </c>
      <c r="X798" s="60">
        <f t="shared" si="12"/>
        <v>8.4409133542977563E-2</v>
      </c>
    </row>
    <row r="799" spans="1:24" x14ac:dyDescent="0.25">
      <c r="A799" s="13">
        <v>0</v>
      </c>
      <c r="B799" s="13">
        <v>1</v>
      </c>
      <c r="C799" s="13">
        <v>1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1</v>
      </c>
      <c r="S799" s="13">
        <v>0</v>
      </c>
      <c r="T799" s="13"/>
      <c r="U799" s="14">
        <v>0</v>
      </c>
      <c r="V799" s="27">
        <f>SUMPRODUCT('Рис. 12'!B$2:T$2,'Рис. 22'!A799:S799)+'Рис. 12'!U$2</f>
        <v>0.21551439632126634</v>
      </c>
      <c r="W799" s="1">
        <f>SUMPRODUCT('Рис. 21'!B$2:T$2,'Рис. 22'!A799:S799)+'Рис. 21'!U$2</f>
        <v>-2.0815526933422333</v>
      </c>
      <c r="X799" s="60">
        <f t="shared" si="12"/>
        <v>0.11090277342827884</v>
      </c>
    </row>
    <row r="800" spans="1:24" x14ac:dyDescent="0.25">
      <c r="A800" s="13">
        <v>0</v>
      </c>
      <c r="B800" s="13">
        <v>1</v>
      </c>
      <c r="C800" s="13">
        <v>1</v>
      </c>
      <c r="D800" s="13">
        <v>0</v>
      </c>
      <c r="E800" s="13">
        <v>0</v>
      </c>
      <c r="F800" s="13">
        <v>1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/>
      <c r="U800" s="14">
        <v>0</v>
      </c>
      <c r="V800" s="27">
        <f>SUMPRODUCT('Рис. 12'!B$2:T$2,'Рис. 22'!A800:S800)+'Рис. 12'!U$2</f>
        <v>0.1843110114366352</v>
      </c>
      <c r="W800" s="1">
        <f>SUMPRODUCT('Рис. 21'!B$2:T$2,'Рис. 22'!A800:S800)+'Рис. 21'!U$2</f>
        <v>-2.8095041674844694</v>
      </c>
      <c r="X800" s="60">
        <f t="shared" si="12"/>
        <v>5.6812744184282858E-2</v>
      </c>
    </row>
    <row r="801" spans="1:24" x14ac:dyDescent="0.25">
      <c r="A801" s="13">
        <v>1</v>
      </c>
      <c r="B801" s="13">
        <v>0</v>
      </c>
      <c r="C801" s="13">
        <v>1</v>
      </c>
      <c r="D801" s="13">
        <v>0</v>
      </c>
      <c r="E801" s="13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/>
      <c r="U801" s="14">
        <v>0</v>
      </c>
      <c r="V801" s="27">
        <f>SUMPRODUCT('Рис. 12'!B$2:T$2,'Рис. 22'!A801:S801)+'Рис. 12'!U$2</f>
        <v>0.36985300753128908</v>
      </c>
      <c r="W801" s="1">
        <f>SUMPRODUCT('Рис. 21'!B$2:T$2,'Рис. 22'!A801:S801)+'Рис. 21'!U$2</f>
        <v>-0.97131215057386422</v>
      </c>
      <c r="X801" s="60">
        <f t="shared" si="12"/>
        <v>0.27461904003884419</v>
      </c>
    </row>
    <row r="802" spans="1:24" x14ac:dyDescent="0.25">
      <c r="A802" s="13">
        <v>1</v>
      </c>
      <c r="B802" s="13">
        <v>0</v>
      </c>
      <c r="C802" s="13">
        <v>0</v>
      </c>
      <c r="D802" s="13">
        <v>0</v>
      </c>
      <c r="E802" s="13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1</v>
      </c>
      <c r="P802" s="13">
        <v>0</v>
      </c>
      <c r="Q802" s="13">
        <v>0</v>
      </c>
      <c r="R802" s="13">
        <v>0</v>
      </c>
      <c r="S802" s="13">
        <v>0</v>
      </c>
      <c r="T802" s="13"/>
      <c r="U802" s="14">
        <v>0</v>
      </c>
      <c r="V802" s="27">
        <f>SUMPRODUCT('Рис. 12'!B$2:T$2,'Рис. 22'!A802:S802)+'Рис. 12'!U$2</f>
        <v>0.15945397740459125</v>
      </c>
      <c r="W802" s="1">
        <f>SUMPRODUCT('Рис. 21'!B$2:T$2,'Рис. 22'!A802:S802)+'Рис. 21'!U$2</f>
        <v>-2.2662986964820169</v>
      </c>
      <c r="X802" s="60">
        <f t="shared" si="12"/>
        <v>9.3952815052950389E-2</v>
      </c>
    </row>
    <row r="803" spans="1:24" x14ac:dyDescent="0.25">
      <c r="A803" s="13">
        <v>0</v>
      </c>
      <c r="B803" s="13">
        <v>0</v>
      </c>
      <c r="C803" s="13">
        <v>1</v>
      </c>
      <c r="D803" s="13">
        <v>0</v>
      </c>
      <c r="E803" s="13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0</v>
      </c>
      <c r="Q803" s="13">
        <v>0</v>
      </c>
      <c r="R803" s="13">
        <v>0</v>
      </c>
      <c r="S803" s="13">
        <v>0</v>
      </c>
      <c r="T803" s="13"/>
      <c r="U803" s="14">
        <v>0</v>
      </c>
      <c r="V803" s="27">
        <f>SUMPRODUCT('Рис. 12'!B$2:T$2,'Рис. 22'!A803:S803)+'Рис. 12'!U$2</f>
        <v>0.41985526191833283</v>
      </c>
      <c r="W803" s="1">
        <f>SUMPRODUCT('Рис. 21'!B$2:T$2,'Рис. 22'!A803:S803)+'Рис. 21'!U$2</f>
        <v>-0.39190899741383955</v>
      </c>
      <c r="X803" s="60">
        <f t="shared" si="12"/>
        <v>0.40325783303081747</v>
      </c>
    </row>
    <row r="804" spans="1:24" x14ac:dyDescent="0.25">
      <c r="A804" s="13">
        <v>0</v>
      </c>
      <c r="B804" s="13">
        <v>1</v>
      </c>
      <c r="C804" s="13">
        <v>1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0</v>
      </c>
      <c r="Q804" s="13">
        <v>0</v>
      </c>
      <c r="R804" s="13">
        <v>0</v>
      </c>
      <c r="S804" s="13">
        <v>0</v>
      </c>
      <c r="T804" s="13"/>
      <c r="U804" s="14">
        <v>0</v>
      </c>
      <c r="V804" s="27">
        <f>SUMPRODUCT('Рис. 12'!B$2:T$2,'Рис. 22'!A804:S804)+'Рис. 12'!U$2</f>
        <v>0.43032769016756811</v>
      </c>
      <c r="W804" s="1">
        <f>SUMPRODUCT('Рис. 21'!B$2:T$2,'Рис. 22'!A804:S804)+'Рис. 21'!U$2</f>
        <v>-0.5186428933439885</v>
      </c>
      <c r="X804" s="60">
        <f t="shared" si="12"/>
        <v>0.37316962533031278</v>
      </c>
    </row>
    <row r="805" spans="1:24" x14ac:dyDescent="0.25">
      <c r="A805" s="13">
        <v>0</v>
      </c>
      <c r="B805" s="13">
        <v>0</v>
      </c>
      <c r="C805" s="13">
        <v>1</v>
      </c>
      <c r="D805" s="13">
        <v>0</v>
      </c>
      <c r="E805" s="13">
        <v>0</v>
      </c>
      <c r="F805" s="13">
        <v>1</v>
      </c>
      <c r="G805" s="13">
        <v>0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/>
      <c r="U805" s="14">
        <v>0</v>
      </c>
      <c r="V805" s="27">
        <f>SUMPRODUCT('Рис. 12'!B$2:T$2,'Рис. 22'!A805:S805)+'Рис. 12'!U$2</f>
        <v>0.17383858318739992</v>
      </c>
      <c r="W805" s="1">
        <f>SUMPRODUCT('Рис. 21'!B$2:T$2,'Рис. 22'!A805:S805)+'Рис. 21'!U$2</f>
        <v>-2.6827702715543205</v>
      </c>
      <c r="X805" s="60">
        <f t="shared" si="12"/>
        <v>6.399773096761921E-2</v>
      </c>
    </row>
    <row r="806" spans="1:24" x14ac:dyDescent="0.25">
      <c r="A806" s="13">
        <v>1</v>
      </c>
      <c r="B806" s="13">
        <v>0</v>
      </c>
      <c r="C806" s="13">
        <v>1</v>
      </c>
      <c r="D806" s="13">
        <v>0</v>
      </c>
      <c r="E806" s="13">
        <v>0</v>
      </c>
      <c r="F806" s="13">
        <v>0</v>
      </c>
      <c r="G806" s="13">
        <v>0</v>
      </c>
      <c r="H806" s="13">
        <v>1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/>
      <c r="U806" s="14">
        <v>0</v>
      </c>
      <c r="V806" s="27">
        <f>SUMPRODUCT('Рис. 12'!B$2:T$2,'Рис. 22'!A806:S806)+'Рис. 12'!U$2</f>
        <v>0.66512477573904949</v>
      </c>
      <c r="W806" s="1">
        <f>SUMPRODUCT('Рис. 21'!B$2:T$2,'Рис. 22'!A806:S806)+'Рис. 21'!U$2</f>
        <v>3.1100293479905576</v>
      </c>
      <c r="X806" s="60">
        <f t="shared" si="12"/>
        <v>0.95730455532481096</v>
      </c>
    </row>
    <row r="807" spans="1:24" x14ac:dyDescent="0.25">
      <c r="A807" s="13">
        <v>0</v>
      </c>
      <c r="B807" s="13">
        <v>0</v>
      </c>
      <c r="C807" s="13">
        <v>0</v>
      </c>
      <c r="D807" s="13">
        <v>0</v>
      </c>
      <c r="E807" s="13">
        <v>0</v>
      </c>
      <c r="F807" s="13">
        <v>0</v>
      </c>
      <c r="G807" s="13">
        <v>1</v>
      </c>
      <c r="H807" s="13">
        <v>0</v>
      </c>
      <c r="I807" s="13">
        <v>1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/>
      <c r="U807" s="14">
        <v>0</v>
      </c>
      <c r="V807" s="27">
        <f>SUMPRODUCT('Рис. 12'!B$2:T$2,'Рис. 22'!A807:S807)+'Рис. 12'!U$2</f>
        <v>0.43559559493048083</v>
      </c>
      <c r="W807" s="1">
        <f>SUMPRODUCT('Рис. 21'!B$2:T$2,'Рис. 22'!A807:S807)+'Рис. 21'!U$2</f>
        <v>0.21078752650731664</v>
      </c>
      <c r="X807" s="60">
        <f t="shared" si="12"/>
        <v>0.55250262840488662</v>
      </c>
    </row>
    <row r="808" spans="1:24" x14ac:dyDescent="0.25">
      <c r="A808" s="13">
        <v>1</v>
      </c>
      <c r="B808" s="13">
        <v>0</v>
      </c>
      <c r="C808" s="13">
        <v>1</v>
      </c>
      <c r="D808" s="13">
        <v>0</v>
      </c>
      <c r="E808" s="13">
        <v>0</v>
      </c>
      <c r="F808" s="13">
        <v>1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13">
        <v>0</v>
      </c>
      <c r="T808" s="13"/>
      <c r="U808" s="14">
        <v>0</v>
      </c>
      <c r="V808" s="27">
        <f>SUMPRODUCT('Рис. 12'!B$2:T$2,'Рис. 22'!A808:S808)+'Рис. 12'!U$2</f>
        <v>0.12383632880035617</v>
      </c>
      <c r="W808" s="1">
        <f>SUMPRODUCT('Рис. 21'!B$2:T$2,'Рис. 22'!A808:S808)+'Рис. 21'!U$2</f>
        <v>-3.2621734247143452</v>
      </c>
      <c r="X808" s="60">
        <f t="shared" si="12"/>
        <v>3.6891907795608338E-2</v>
      </c>
    </row>
    <row r="809" spans="1:24" x14ac:dyDescent="0.25">
      <c r="A809" s="13">
        <v>1</v>
      </c>
      <c r="B809" s="13">
        <v>0</v>
      </c>
      <c r="C809" s="13">
        <v>0</v>
      </c>
      <c r="D809" s="13">
        <v>1</v>
      </c>
      <c r="E809" s="13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1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1</v>
      </c>
      <c r="S809" s="13">
        <v>0</v>
      </c>
      <c r="T809" s="13"/>
      <c r="U809" s="14">
        <v>0</v>
      </c>
      <c r="V809" s="27">
        <f>SUMPRODUCT('Рис. 12'!B$2:T$2,'Рис. 22'!A809:S809)+'Рис. 12'!U$2</f>
        <v>0.21258743407550354</v>
      </c>
      <c r="W809" s="1">
        <f>SUMPRODUCT('Рис. 21'!B$2:T$2,'Рис. 22'!A809:S809)+'Рис. 21'!U$2</f>
        <v>-1.1043101160306239</v>
      </c>
      <c r="X809" s="60">
        <f t="shared" si="12"/>
        <v>0.24893317989493735</v>
      </c>
    </row>
    <row r="810" spans="1:24" x14ac:dyDescent="0.25">
      <c r="A810" s="13">
        <v>1</v>
      </c>
      <c r="B810" s="13">
        <v>0</v>
      </c>
      <c r="C810" s="13">
        <v>0</v>
      </c>
      <c r="D810" s="13">
        <v>1</v>
      </c>
      <c r="E810" s="13">
        <v>0</v>
      </c>
      <c r="F810" s="13">
        <v>0</v>
      </c>
      <c r="G810" s="13">
        <v>1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1</v>
      </c>
      <c r="O810" s="13">
        <v>0</v>
      </c>
      <c r="P810" s="13">
        <v>0</v>
      </c>
      <c r="Q810" s="13">
        <v>0</v>
      </c>
      <c r="R810" s="13">
        <v>0</v>
      </c>
      <c r="S810" s="13">
        <v>0</v>
      </c>
      <c r="T810" s="13"/>
      <c r="U810" s="14">
        <v>0</v>
      </c>
      <c r="V810" s="27">
        <f>SUMPRODUCT('Рис. 12'!B$2:T$2,'Рис. 22'!A810:S810)+'Рис. 12'!U$2</f>
        <v>0.30393061003643673</v>
      </c>
      <c r="W810" s="1">
        <f>SUMPRODUCT('Рис. 21'!B$2:T$2,'Рис. 22'!A810:S810)+'Рис. 21'!U$2</f>
        <v>-1.5092995649184262</v>
      </c>
      <c r="X810" s="60">
        <f t="shared" si="12"/>
        <v>0.18104262079293609</v>
      </c>
    </row>
    <row r="811" spans="1:24" x14ac:dyDescent="0.25">
      <c r="A811" s="13">
        <v>0</v>
      </c>
      <c r="B811" s="13">
        <v>0</v>
      </c>
      <c r="C811" s="13">
        <v>0</v>
      </c>
      <c r="D811" s="13">
        <v>0</v>
      </c>
      <c r="E811" s="13">
        <v>0</v>
      </c>
      <c r="F811" s="13">
        <v>0</v>
      </c>
      <c r="G811" s="13">
        <v>1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1</v>
      </c>
      <c r="R811" s="13">
        <v>0</v>
      </c>
      <c r="S811" s="13">
        <v>0</v>
      </c>
      <c r="T811" s="13"/>
      <c r="U811" s="14">
        <v>0</v>
      </c>
      <c r="V811" s="27">
        <f>SUMPRODUCT('Рис. 12'!B$2:T$2,'Рис. 22'!A811:S811)+'Рис. 12'!U$2</f>
        <v>0.30226164833648195</v>
      </c>
      <c r="W811" s="1">
        <f>SUMPRODUCT('Рис. 21'!B$2:T$2,'Рис. 22'!A811:S811)+'Рис. 21'!U$2</f>
        <v>-0.88081666896550748</v>
      </c>
      <c r="X811" s="60">
        <f t="shared" si="12"/>
        <v>0.29300857362122412</v>
      </c>
    </row>
    <row r="812" spans="1:24" x14ac:dyDescent="0.25">
      <c r="A812" s="13">
        <v>1</v>
      </c>
      <c r="B812" s="13">
        <v>0</v>
      </c>
      <c r="C812" s="13">
        <v>1</v>
      </c>
      <c r="D812" s="13">
        <v>0</v>
      </c>
      <c r="E812" s="13">
        <v>0</v>
      </c>
      <c r="F812" s="13">
        <v>0</v>
      </c>
      <c r="G812" s="13">
        <v>1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/>
      <c r="U812" s="14">
        <v>0</v>
      </c>
      <c r="V812" s="27">
        <f>SUMPRODUCT('Рис. 12'!B$2:T$2,'Рис. 22'!A812:S812)+'Рис. 12'!U$2</f>
        <v>0.16943180261059326</v>
      </c>
      <c r="W812" s="1">
        <f>SUMPRODUCT('Рис. 21'!B$2:T$2,'Рис. 22'!A812:S812)+'Рис. 21'!U$2</f>
        <v>-2.9968166928874092</v>
      </c>
      <c r="X812" s="60">
        <f t="shared" si="12"/>
        <v>4.7569891723183585E-2</v>
      </c>
    </row>
    <row r="813" spans="1:24" x14ac:dyDescent="0.25">
      <c r="A813" s="13">
        <v>1</v>
      </c>
      <c r="B813" s="13">
        <v>0</v>
      </c>
      <c r="C813" s="13">
        <v>0</v>
      </c>
      <c r="D813" s="13">
        <v>0</v>
      </c>
      <c r="E813" s="13">
        <v>0</v>
      </c>
      <c r="F813" s="13">
        <v>1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/>
      <c r="U813" s="14">
        <v>0</v>
      </c>
      <c r="V813" s="27">
        <f>SUMPRODUCT('Рис. 12'!B$2:T$2,'Рис. 22'!A813:S813)+'Рис. 12'!U$2</f>
        <v>2.9304397354480483E-2</v>
      </c>
      <c r="W813" s="1">
        <f>SUMPRODUCT('Рис. 21'!B$2:T$2,'Рис. 22'!A813:S813)+'Рис. 21'!U$2</f>
        <v>-3.1118454736173073</v>
      </c>
      <c r="X813" s="60">
        <f t="shared" si="12"/>
        <v>4.2621276619809009E-2</v>
      </c>
    </row>
    <row r="814" spans="1:24" x14ac:dyDescent="0.25">
      <c r="A814" s="13">
        <v>0</v>
      </c>
      <c r="B814" s="13">
        <v>1</v>
      </c>
      <c r="C814" s="13">
        <v>0</v>
      </c>
      <c r="D814" s="13">
        <v>1</v>
      </c>
      <c r="E814" s="13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1</v>
      </c>
      <c r="P814" s="13">
        <v>0</v>
      </c>
      <c r="Q814" s="13">
        <v>0</v>
      </c>
      <c r="R814" s="13">
        <v>0</v>
      </c>
      <c r="S814" s="13">
        <v>0</v>
      </c>
      <c r="T814" s="13"/>
      <c r="U814" s="14">
        <v>0</v>
      </c>
      <c r="V814" s="27">
        <f>SUMPRODUCT('Рис. 12'!B$2:T$2,'Рис. 22'!A814:S814)+'Рис. 12'!U$2</f>
        <v>0.31403906102460594</v>
      </c>
      <c r="W814" s="1">
        <f>SUMPRODUCT('Рис. 21'!B$2:T$2,'Рис. 22'!A814:S814)+'Рис. 21'!U$2</f>
        <v>-1.7884274771585067</v>
      </c>
      <c r="X814" s="60">
        <f t="shared" si="12"/>
        <v>0.14326562760383654</v>
      </c>
    </row>
    <row r="815" spans="1:24" x14ac:dyDescent="0.25">
      <c r="A815" s="13">
        <v>1</v>
      </c>
      <c r="B815" s="13">
        <v>0</v>
      </c>
      <c r="C815" s="13">
        <v>0</v>
      </c>
      <c r="D815" s="13">
        <v>1</v>
      </c>
      <c r="E815" s="13">
        <v>0</v>
      </c>
      <c r="F815" s="13">
        <v>1</v>
      </c>
      <c r="G815" s="13">
        <v>1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0</v>
      </c>
      <c r="Q815" s="13">
        <v>0</v>
      </c>
      <c r="R815" s="13">
        <v>0</v>
      </c>
      <c r="S815" s="13">
        <v>0</v>
      </c>
      <c r="T815" s="13"/>
      <c r="U815" s="14">
        <v>0</v>
      </c>
      <c r="V815" s="27">
        <f>SUMPRODUCT('Рис. 12'!B$2:T$2,'Рис. 22'!A815:S815)+'Рис. 12'!U$2</f>
        <v>-7.7006406582479703E-2</v>
      </c>
      <c r="W815" s="1">
        <f>SUMPRODUCT('Рис. 21'!B$2:T$2,'Рис. 22'!A815:S815)+'Рис. 21'!U$2</f>
        <v>-5.1121480538372186</v>
      </c>
      <c r="X815" s="60">
        <f t="shared" si="12"/>
        <v>5.9870701006283431E-3</v>
      </c>
    </row>
    <row r="816" spans="1:24" x14ac:dyDescent="0.25">
      <c r="A816" s="13">
        <v>1</v>
      </c>
      <c r="B816" s="13">
        <v>0</v>
      </c>
      <c r="C816" s="13">
        <v>0</v>
      </c>
      <c r="D816" s="13">
        <v>1</v>
      </c>
      <c r="E816" s="13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/>
      <c r="U816" s="14">
        <v>0</v>
      </c>
      <c r="V816" s="27">
        <f>SUMPRODUCT('Рис. 12'!B$2:T$2,'Рис. 22'!A816:S816)+'Рис. 12'!U$2</f>
        <v>0.36943147706914903</v>
      </c>
      <c r="W816" s="1">
        <f>SUMPRODUCT('Рис. 21'!B$2:T$2,'Рис. 22'!A816:S816)+'Рис. 21'!U$2</f>
        <v>-0.79578223738319198</v>
      </c>
      <c r="X816" s="60">
        <f t="shared" si="12"/>
        <v>0.31092846135341967</v>
      </c>
    </row>
    <row r="817" spans="1:24" x14ac:dyDescent="0.25">
      <c r="A817" s="13">
        <v>0</v>
      </c>
      <c r="B817" s="13">
        <v>0</v>
      </c>
      <c r="C817" s="13">
        <v>1</v>
      </c>
      <c r="D817" s="13">
        <v>0</v>
      </c>
      <c r="E817" s="13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1</v>
      </c>
      <c r="P817" s="13">
        <v>0</v>
      </c>
      <c r="Q817" s="13">
        <v>0</v>
      </c>
      <c r="R817" s="13">
        <v>0</v>
      </c>
      <c r="S817" s="13">
        <v>0</v>
      </c>
      <c r="T817" s="13"/>
      <c r="U817" s="14">
        <v>0</v>
      </c>
      <c r="V817" s="27">
        <f>SUMPRODUCT('Рис. 12'!B$2:T$2,'Рис. 22'!A817:S817)+'Рис. 12'!U$2</f>
        <v>0.30398816323751071</v>
      </c>
      <c r="W817" s="1">
        <f>SUMPRODUCT('Рис. 21'!B$2:T$2,'Рис. 22'!A817:S817)+'Рис. 21'!U$2</f>
        <v>-1.83722349441903</v>
      </c>
      <c r="X817" s="60">
        <f t="shared" si="12"/>
        <v>0.13737999602502232</v>
      </c>
    </row>
    <row r="818" spans="1:24" x14ac:dyDescent="0.25">
      <c r="A818" s="13">
        <v>0</v>
      </c>
      <c r="B818" s="13">
        <v>0</v>
      </c>
      <c r="C818" s="13">
        <v>0</v>
      </c>
      <c r="D818" s="13">
        <v>0</v>
      </c>
      <c r="E818" s="13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13">
        <v>0</v>
      </c>
      <c r="R818" s="13">
        <v>0</v>
      </c>
      <c r="S818" s="13">
        <v>0</v>
      </c>
      <c r="T818" s="13"/>
      <c r="U818" s="14">
        <v>0</v>
      </c>
      <c r="V818" s="27">
        <f>SUMPRODUCT('Рис. 12'!B$2:T$2,'Рис. 22'!A818:S818)+'Рис. 12'!U$2</f>
        <v>0.32532333047245715</v>
      </c>
      <c r="W818" s="1">
        <f>SUMPRODUCT('Рис. 21'!B$2:T$2,'Рис. 22'!A818:S818)+'Рис. 21'!U$2</f>
        <v>-0.24158104631680161</v>
      </c>
      <c r="X818" s="60">
        <f t="shared" si="12"/>
        <v>0.43989676358403007</v>
      </c>
    </row>
    <row r="819" spans="1:24" x14ac:dyDescent="0.25">
      <c r="A819" s="13">
        <v>0</v>
      </c>
      <c r="B819" s="13">
        <v>0</v>
      </c>
      <c r="C819" s="13">
        <v>1</v>
      </c>
      <c r="D819" s="13">
        <v>0</v>
      </c>
      <c r="E819" s="13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/>
      <c r="U819" s="14">
        <v>0</v>
      </c>
      <c r="V819" s="27">
        <f>SUMPRODUCT('Рис. 12'!B$2:T$2,'Рис. 22'!A819:S819)+'Рис. 12'!U$2</f>
        <v>0.41985526191833283</v>
      </c>
      <c r="W819" s="1">
        <f>SUMPRODUCT('Рис. 21'!B$2:T$2,'Рис. 22'!A819:S819)+'Рис. 21'!U$2</f>
        <v>-0.39190899741383955</v>
      </c>
      <c r="X819" s="60">
        <f t="shared" si="12"/>
        <v>0.40325783303081747</v>
      </c>
    </row>
    <row r="820" spans="1:24" x14ac:dyDescent="0.25">
      <c r="A820" s="13">
        <v>1</v>
      </c>
      <c r="B820" s="13">
        <v>0</v>
      </c>
      <c r="C820" s="13">
        <v>1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/>
      <c r="U820" s="14">
        <v>0</v>
      </c>
      <c r="V820" s="27">
        <f>SUMPRODUCT('Рис. 12'!B$2:T$2,'Рис. 22'!A820:S820)+'Рис. 12'!U$2</f>
        <v>0.36985300753128908</v>
      </c>
      <c r="W820" s="1">
        <f>SUMPRODUCT('Рис. 21'!B$2:T$2,'Рис. 22'!A820:S820)+'Рис. 21'!U$2</f>
        <v>-0.97131215057386422</v>
      </c>
      <c r="X820" s="60">
        <f t="shared" si="12"/>
        <v>0.27461904003884419</v>
      </c>
    </row>
    <row r="821" spans="1:24" x14ac:dyDescent="0.25">
      <c r="A821" s="13">
        <v>1</v>
      </c>
      <c r="B821" s="13">
        <v>0</v>
      </c>
      <c r="C821" s="13">
        <v>0</v>
      </c>
      <c r="D821" s="13">
        <v>0</v>
      </c>
      <c r="E821" s="13">
        <v>0</v>
      </c>
      <c r="F821" s="13">
        <v>1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1</v>
      </c>
      <c r="M821" s="13">
        <v>0</v>
      </c>
      <c r="N821" s="13">
        <v>0</v>
      </c>
      <c r="O821" s="13">
        <v>0</v>
      </c>
      <c r="P821" s="13">
        <v>0</v>
      </c>
      <c r="Q821" s="13">
        <v>0</v>
      </c>
      <c r="R821" s="13">
        <v>0</v>
      </c>
      <c r="S821" s="13">
        <v>0</v>
      </c>
      <c r="T821" s="13"/>
      <c r="U821" s="14">
        <v>0</v>
      </c>
      <c r="V821" s="27">
        <f>SUMPRODUCT('Рис. 12'!B$2:T$2,'Рис. 22'!A821:S821)+'Рис. 12'!U$2</f>
        <v>0.22694638586489885</v>
      </c>
      <c r="W821" s="1">
        <f>SUMPRODUCT('Рис. 21'!B$2:T$2,'Рис. 22'!A821:S821)+'Рис. 21'!U$2</f>
        <v>-1.1763445315015173</v>
      </c>
      <c r="X821" s="60">
        <f t="shared" si="12"/>
        <v>0.23571009564896991</v>
      </c>
    </row>
    <row r="822" spans="1:24" x14ac:dyDescent="0.25">
      <c r="A822" s="13">
        <v>1</v>
      </c>
      <c r="B822" s="13">
        <v>0</v>
      </c>
      <c r="C822" s="13">
        <v>1</v>
      </c>
      <c r="D822" s="13">
        <v>0</v>
      </c>
      <c r="E822" s="13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1</v>
      </c>
      <c r="T822" s="13"/>
      <c r="U822" s="14">
        <v>0</v>
      </c>
      <c r="V822" s="27">
        <f>SUMPRODUCT('Рис. 12'!B$2:T$2,'Рис. 22'!A822:S822)+'Рис. 12'!U$2</f>
        <v>0.63660024763617229</v>
      </c>
      <c r="W822" s="1">
        <f>SUMPRODUCT('Рис. 21'!B$2:T$2,'Рис. 22'!A822:S822)+'Рис. 21'!U$2</f>
        <v>1.1072404992767564</v>
      </c>
      <c r="X822" s="60">
        <f t="shared" si="12"/>
        <v>0.75161429734991958</v>
      </c>
    </row>
    <row r="823" spans="1:24" x14ac:dyDescent="0.25">
      <c r="A823" s="13">
        <v>1</v>
      </c>
      <c r="B823" s="13">
        <v>0</v>
      </c>
      <c r="C823" s="13">
        <v>1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1</v>
      </c>
      <c r="Q823" s="13">
        <v>0</v>
      </c>
      <c r="R823" s="13">
        <v>1</v>
      </c>
      <c r="S823" s="13">
        <v>0</v>
      </c>
      <c r="T823" s="13"/>
      <c r="U823" s="14">
        <v>0</v>
      </c>
      <c r="V823" s="27">
        <f>SUMPRODUCT('Рис. 12'!B$2:T$2,'Рис. 22'!A823:S823)+'Рис. 12'!U$2</f>
        <v>0.3507456486606193</v>
      </c>
      <c r="W823" s="1">
        <f>SUMPRODUCT('Рис. 21'!B$2:T$2,'Рис. 22'!A823:S823)+'Рис. 21'!U$2</f>
        <v>-0.73547632481489789</v>
      </c>
      <c r="X823" s="60">
        <f t="shared" si="12"/>
        <v>0.32399413794569071</v>
      </c>
    </row>
    <row r="824" spans="1:24" x14ac:dyDescent="0.25">
      <c r="A824" s="13">
        <v>1</v>
      </c>
      <c r="B824" s="13">
        <v>0</v>
      </c>
      <c r="C824" s="13">
        <v>0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/>
      <c r="U824" s="14">
        <v>0</v>
      </c>
      <c r="V824" s="27">
        <f>SUMPRODUCT('Рис. 12'!B$2:T$2,'Рис. 22'!A824:S824)+'Рис. 12'!U$2</f>
        <v>0.2753210760854134</v>
      </c>
      <c r="W824" s="1">
        <f>SUMPRODUCT('Рис. 21'!B$2:T$2,'Рис. 22'!A824:S824)+'Рис. 21'!U$2</f>
        <v>-0.82098419947682633</v>
      </c>
      <c r="X824" s="60">
        <f t="shared" si="12"/>
        <v>0.3055547816078607</v>
      </c>
    </row>
    <row r="825" spans="1:24" x14ac:dyDescent="0.25">
      <c r="A825" s="13">
        <v>0</v>
      </c>
      <c r="B825" s="13">
        <v>0</v>
      </c>
      <c r="C825" s="13">
        <v>0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1</v>
      </c>
      <c r="R825" s="13">
        <v>0</v>
      </c>
      <c r="S825" s="13">
        <v>0</v>
      </c>
      <c r="T825" s="13"/>
      <c r="U825" s="14">
        <v>0</v>
      </c>
      <c r="V825" s="27">
        <f>SUMPRODUCT('Рис. 12'!B$2:T$2,'Рис. 22'!A825:S825)+'Рис. 12'!U$2</f>
        <v>0.50268285325717776</v>
      </c>
      <c r="W825" s="1">
        <f>SUMPRODUCT('Рис. 21'!B$2:T$2,'Рис. 22'!A825:S825)+'Рис. 21'!U$2</f>
        <v>1.1446878733480375</v>
      </c>
      <c r="X825" s="60">
        <f t="shared" si="12"/>
        <v>0.75853929817652543</v>
      </c>
    </row>
    <row r="826" spans="1:24" x14ac:dyDescent="0.25">
      <c r="A826" s="13">
        <v>0</v>
      </c>
      <c r="B826" s="13">
        <v>0</v>
      </c>
      <c r="C826" s="13">
        <v>1</v>
      </c>
      <c r="D826" s="13">
        <v>0</v>
      </c>
      <c r="E826" s="13">
        <v>0</v>
      </c>
      <c r="F826" s="13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0</v>
      </c>
      <c r="S826" s="13">
        <v>0</v>
      </c>
      <c r="T826" s="13"/>
      <c r="U826" s="14">
        <v>0</v>
      </c>
      <c r="V826" s="27">
        <f>SUMPRODUCT('Рис. 12'!B$2:T$2,'Рис. 22'!A826:S826)+'Рис. 12'!U$2</f>
        <v>0.41985526191833283</v>
      </c>
      <c r="W826" s="1">
        <f>SUMPRODUCT('Рис. 21'!B$2:T$2,'Рис. 22'!A826:S826)+'Рис. 21'!U$2</f>
        <v>-0.39190899741383955</v>
      </c>
      <c r="X826" s="60">
        <f t="shared" si="12"/>
        <v>0.40325783303081747</v>
      </c>
    </row>
    <row r="827" spans="1:24" x14ac:dyDescent="0.25">
      <c r="A827" s="13">
        <v>0</v>
      </c>
      <c r="B827" s="13">
        <v>0</v>
      </c>
      <c r="C827" s="13">
        <v>1</v>
      </c>
      <c r="D827" s="13">
        <v>0</v>
      </c>
      <c r="E827" s="13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1</v>
      </c>
      <c r="M827" s="13">
        <v>0</v>
      </c>
      <c r="N827" s="13">
        <v>0</v>
      </c>
      <c r="O827" s="13">
        <v>0</v>
      </c>
      <c r="P827" s="13">
        <v>0</v>
      </c>
      <c r="Q827" s="13">
        <v>0</v>
      </c>
      <c r="R827" s="13">
        <v>0</v>
      </c>
      <c r="S827" s="13">
        <v>0</v>
      </c>
      <c r="T827" s="13"/>
      <c r="U827" s="14">
        <v>0</v>
      </c>
      <c r="V827" s="27">
        <f>SUMPRODUCT('Рис. 12'!B$2:T$2,'Рис. 22'!A827:S827)+'Рис. 12'!U$2</f>
        <v>0.61749725042875125</v>
      </c>
      <c r="W827" s="1">
        <f>SUMPRODUCT('Рис. 21'!B$2:T$2,'Рис. 22'!A827:S827)+'Рис. 21'!U$2</f>
        <v>1.5435919447019506</v>
      </c>
      <c r="X827" s="60">
        <f t="shared" si="12"/>
        <v>0.82398628173486099</v>
      </c>
    </row>
    <row r="828" spans="1:24" x14ac:dyDescent="0.25">
      <c r="A828" s="13">
        <v>0</v>
      </c>
      <c r="B828" s="13">
        <v>0</v>
      </c>
      <c r="C828" s="13">
        <v>1</v>
      </c>
      <c r="D828" s="13">
        <v>0</v>
      </c>
      <c r="E828" s="13">
        <v>0</v>
      </c>
      <c r="F828" s="13">
        <v>0</v>
      </c>
      <c r="G828" s="13">
        <v>1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1</v>
      </c>
      <c r="P828" s="13">
        <v>0</v>
      </c>
      <c r="Q828" s="13">
        <v>0</v>
      </c>
      <c r="R828" s="13">
        <v>0</v>
      </c>
      <c r="S828" s="13">
        <v>0</v>
      </c>
      <c r="T828" s="13"/>
      <c r="U828" s="14">
        <v>0</v>
      </c>
      <c r="V828" s="27">
        <f>SUMPRODUCT('Рис. 12'!B$2:T$2,'Рис. 22'!A828:S828)+'Рис. 12'!U$2</f>
        <v>0.10356695831681489</v>
      </c>
      <c r="W828" s="1">
        <f>SUMPRODUCT('Рис. 21'!B$2:T$2,'Рис. 22'!A828:S828)+'Рис. 21'!U$2</f>
        <v>-3.8627280367325749</v>
      </c>
      <c r="X828" s="60">
        <f t="shared" si="12"/>
        <v>2.0578242280442846E-2</v>
      </c>
    </row>
    <row r="829" spans="1:24" x14ac:dyDescent="0.25">
      <c r="A829" s="13">
        <v>1</v>
      </c>
      <c r="B829" s="13">
        <v>0</v>
      </c>
      <c r="C829" s="13">
        <v>1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1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0</v>
      </c>
      <c r="T829" s="13"/>
      <c r="U829" s="14">
        <v>0</v>
      </c>
      <c r="V829" s="27">
        <f>SUMPRODUCT('Рис. 12'!B$2:T$2,'Рис. 22'!A829:S829)+'Рис. 12'!U$2</f>
        <v>0.5674949960417075</v>
      </c>
      <c r="W829" s="1">
        <f>SUMPRODUCT('Рис. 21'!B$2:T$2,'Рис. 22'!A829:S829)+'Рис. 21'!U$2</f>
        <v>0.96418879154192583</v>
      </c>
      <c r="X829" s="60">
        <f t="shared" si="12"/>
        <v>0.72395968665848465</v>
      </c>
    </row>
    <row r="830" spans="1:24" x14ac:dyDescent="0.25">
      <c r="A830" s="13">
        <v>0</v>
      </c>
      <c r="B830" s="13">
        <v>1</v>
      </c>
      <c r="C830" s="13">
        <v>1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13">
        <v>0</v>
      </c>
      <c r="T830" s="13"/>
      <c r="U830" s="14">
        <v>0</v>
      </c>
      <c r="V830" s="27">
        <f>SUMPRODUCT('Рис. 12'!B$2:T$2,'Рис. 22'!A830:S830)+'Рис. 12'!U$2</f>
        <v>0.43032769016756811</v>
      </c>
      <c r="W830" s="1">
        <f>SUMPRODUCT('Рис. 21'!B$2:T$2,'Рис. 22'!A830:S830)+'Рис. 21'!U$2</f>
        <v>-0.5186428933439885</v>
      </c>
      <c r="X830" s="60">
        <f t="shared" si="12"/>
        <v>0.37316962533031278</v>
      </c>
    </row>
    <row r="831" spans="1:24" x14ac:dyDescent="0.25">
      <c r="A831" s="13">
        <v>0</v>
      </c>
      <c r="B831" s="13">
        <v>0</v>
      </c>
      <c r="C831" s="13">
        <v>0</v>
      </c>
      <c r="D831" s="13">
        <v>1</v>
      </c>
      <c r="E831" s="13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/>
      <c r="U831" s="14">
        <v>0</v>
      </c>
      <c r="V831" s="27">
        <f>SUMPRODUCT('Рис. 12'!B$2:T$2,'Рис. 22'!A831:S831)+'Рис. 12'!U$2</f>
        <v>0.41943373145619278</v>
      </c>
      <c r="W831" s="1">
        <f>SUMPRODUCT('Рис. 21'!B$2:T$2,'Рис. 22'!A831:S831)+'Рис. 21'!U$2</f>
        <v>-0.21637908422316726</v>
      </c>
      <c r="X831" s="60">
        <f t="shared" si="12"/>
        <v>0.44611530477663064</v>
      </c>
    </row>
    <row r="832" spans="1:24" x14ac:dyDescent="0.25">
      <c r="A832" s="13">
        <v>0</v>
      </c>
      <c r="B832" s="13">
        <v>0</v>
      </c>
      <c r="C832" s="13">
        <v>1</v>
      </c>
      <c r="D832" s="13">
        <v>0</v>
      </c>
      <c r="E832" s="13">
        <v>0</v>
      </c>
      <c r="F832" s="13">
        <v>0</v>
      </c>
      <c r="G832" s="13">
        <v>1</v>
      </c>
      <c r="H832" s="13">
        <v>0</v>
      </c>
      <c r="I832" s="13">
        <v>1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1</v>
      </c>
      <c r="S832" s="13">
        <v>0</v>
      </c>
      <c r="T832" s="13"/>
      <c r="U832" s="14">
        <v>0</v>
      </c>
      <c r="V832" s="27">
        <f>SUMPRODUCT('Рис. 12'!B$2:T$2,'Рис. 22'!A832:S832)+'Рис. 12'!U$2</f>
        <v>0.31531423253005475</v>
      </c>
      <c r="W832" s="1">
        <f>SUMPRODUCT('Рис. 21'!B$2:T$2,'Рис. 22'!A832:S832)+'Рис. 21'!U$2</f>
        <v>-1.5024502245879661</v>
      </c>
      <c r="X832" s="60">
        <f t="shared" si="12"/>
        <v>0.18206036582491253</v>
      </c>
    </row>
    <row r="833" spans="1:24" x14ac:dyDescent="0.25">
      <c r="A833" s="13">
        <v>1</v>
      </c>
      <c r="B833" s="13">
        <v>0</v>
      </c>
      <c r="C833" s="13">
        <v>1</v>
      </c>
      <c r="D833" s="13">
        <v>0</v>
      </c>
      <c r="E833" s="13">
        <v>0</v>
      </c>
      <c r="F833" s="13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/>
      <c r="U833" s="14">
        <v>0</v>
      </c>
      <c r="V833" s="27">
        <f>SUMPRODUCT('Рис. 12'!B$2:T$2,'Рис. 22'!A833:S833)+'Рис. 12'!U$2</f>
        <v>0.36985300753128908</v>
      </c>
      <c r="W833" s="1">
        <f>SUMPRODUCT('Рис. 21'!B$2:T$2,'Рис. 22'!A833:S833)+'Рис. 21'!U$2</f>
        <v>-0.97131215057386422</v>
      </c>
      <c r="X833" s="60">
        <f t="shared" si="12"/>
        <v>0.27461904003884419</v>
      </c>
    </row>
    <row r="834" spans="1:24" x14ac:dyDescent="0.25">
      <c r="A834" s="13">
        <v>0</v>
      </c>
      <c r="B834" s="13">
        <v>1</v>
      </c>
      <c r="C834" s="13">
        <v>1</v>
      </c>
      <c r="D834" s="13">
        <v>0</v>
      </c>
      <c r="E834" s="13">
        <v>0</v>
      </c>
      <c r="F834" s="13">
        <v>1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/>
      <c r="U834" s="14">
        <v>0</v>
      </c>
      <c r="V834" s="27">
        <f>SUMPRODUCT('Рис. 12'!B$2:T$2,'Рис. 22'!A834:S834)+'Рис. 12'!U$2</f>
        <v>0.1843110114366352</v>
      </c>
      <c r="W834" s="1">
        <f>SUMPRODUCT('Рис. 21'!B$2:T$2,'Рис. 22'!A834:S834)+'Рис. 21'!U$2</f>
        <v>-2.8095041674844694</v>
      </c>
      <c r="X834" s="60">
        <f t="shared" si="12"/>
        <v>5.6812744184282858E-2</v>
      </c>
    </row>
    <row r="835" spans="1:24" x14ac:dyDescent="0.25">
      <c r="A835" s="13">
        <v>0</v>
      </c>
      <c r="B835" s="13">
        <v>0</v>
      </c>
      <c r="C835" s="13">
        <v>0</v>
      </c>
      <c r="D835" s="13">
        <v>1</v>
      </c>
      <c r="E835" s="13">
        <v>0</v>
      </c>
      <c r="F835" s="13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1</v>
      </c>
      <c r="S835" s="13">
        <v>0</v>
      </c>
      <c r="T835" s="13"/>
      <c r="U835" s="14">
        <v>0</v>
      </c>
      <c r="V835" s="27">
        <f>SUMPRODUCT('Рис. 12'!B$2:T$2,'Рис. 22'!A835:S835)+'Рис. 12'!U$2</f>
        <v>0.20462043760989101</v>
      </c>
      <c r="W835" s="1">
        <f>SUMPRODUCT('Рис. 21'!B$2:T$2,'Рис. 22'!A835:S835)+'Рис. 21'!U$2</f>
        <v>-1.7792888842214121</v>
      </c>
      <c r="X835" s="60">
        <f t="shared" ref="X835:X898" si="13">EXP(W835)/(1+EXP(W835))</f>
        <v>0.14439096469398841</v>
      </c>
    </row>
    <row r="836" spans="1:24" x14ac:dyDescent="0.25">
      <c r="A836" s="13">
        <v>0</v>
      </c>
      <c r="B836" s="13">
        <v>0</v>
      </c>
      <c r="C836" s="13">
        <v>0</v>
      </c>
      <c r="D836" s="13">
        <v>0</v>
      </c>
      <c r="E836" s="13">
        <v>0</v>
      </c>
      <c r="F836" s="13">
        <v>0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1</v>
      </c>
      <c r="S836" s="13">
        <v>0</v>
      </c>
      <c r="T836" s="13"/>
      <c r="U836" s="14">
        <v>0</v>
      </c>
      <c r="V836" s="27">
        <f>SUMPRODUCT('Рис. 12'!B$2:T$2,'Рис. 22'!A836:S836)+'Рис. 12'!U$2</f>
        <v>0.11051003662615538</v>
      </c>
      <c r="W836" s="1">
        <f>SUMPRODUCT('Рис. 21'!B$2:T$2,'Рис. 22'!A836:S836)+'Рис. 21'!U$2</f>
        <v>-1.8044908463150464</v>
      </c>
      <c r="X836" s="60">
        <f t="shared" si="13"/>
        <v>0.14130527590106703</v>
      </c>
    </row>
    <row r="837" spans="1:24" x14ac:dyDescent="0.25">
      <c r="A837" s="13">
        <v>1</v>
      </c>
      <c r="B837" s="13">
        <v>0</v>
      </c>
      <c r="C837" s="13">
        <v>1</v>
      </c>
      <c r="D837" s="13">
        <v>0</v>
      </c>
      <c r="E837" s="13">
        <v>0</v>
      </c>
      <c r="F837" s="13">
        <v>1</v>
      </c>
      <c r="G837" s="13">
        <v>1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/>
      <c r="U837" s="14">
        <v>0</v>
      </c>
      <c r="V837" s="27">
        <f>SUMPRODUCT('Рис. 12'!B$2:T$2,'Рис. 22'!A837:S837)+'Рис. 12'!U$2</f>
        <v>-7.6584876120339651E-2</v>
      </c>
      <c r="W837" s="1">
        <f>SUMPRODUCT('Рис. 21'!B$2:T$2,'Рис. 22'!A837:S837)+'Рис. 21'!U$2</f>
        <v>-5.2876779670278902</v>
      </c>
      <c r="X837" s="60">
        <f t="shared" si="13"/>
        <v>5.0280717310141566E-3</v>
      </c>
    </row>
    <row r="838" spans="1:24" x14ac:dyDescent="0.25">
      <c r="A838" s="13">
        <v>0</v>
      </c>
      <c r="B838" s="13">
        <v>1</v>
      </c>
      <c r="C838" s="13">
        <v>0</v>
      </c>
      <c r="D838" s="13">
        <v>1</v>
      </c>
      <c r="E838" s="13">
        <v>0</v>
      </c>
      <c r="F838" s="13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0</v>
      </c>
      <c r="T838" s="13"/>
      <c r="U838" s="14">
        <v>0</v>
      </c>
      <c r="V838" s="27">
        <f>SUMPRODUCT('Рис. 12'!B$2:T$2,'Рис. 22'!A838:S838)+'Рис. 12'!U$2</f>
        <v>0.42990615970542806</v>
      </c>
      <c r="W838" s="1">
        <f>SUMPRODUCT('Рис. 21'!B$2:T$2,'Рис. 22'!A838:S838)+'Рис. 21'!U$2</f>
        <v>-0.34311298015331626</v>
      </c>
      <c r="X838" s="60">
        <f t="shared" si="13"/>
        <v>0.41505349570771527</v>
      </c>
    </row>
    <row r="839" spans="1:24" x14ac:dyDescent="0.25">
      <c r="A839" s="13">
        <v>0</v>
      </c>
      <c r="B839" s="13">
        <v>1</v>
      </c>
      <c r="C839" s="13">
        <v>1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1</v>
      </c>
      <c r="S839" s="13">
        <v>0</v>
      </c>
      <c r="T839" s="13"/>
      <c r="U839" s="14">
        <v>0</v>
      </c>
      <c r="V839" s="27">
        <f>SUMPRODUCT('Рис. 12'!B$2:T$2,'Рис. 22'!A839:S839)+'Рис. 12'!U$2</f>
        <v>0.21551439632126634</v>
      </c>
      <c r="W839" s="1">
        <f>SUMPRODUCT('Рис. 21'!B$2:T$2,'Рис. 22'!A839:S839)+'Рис. 21'!U$2</f>
        <v>-2.0815526933422333</v>
      </c>
      <c r="X839" s="60">
        <f t="shared" si="13"/>
        <v>0.11090277342827884</v>
      </c>
    </row>
    <row r="840" spans="1:24" x14ac:dyDescent="0.25">
      <c r="A840" s="13">
        <v>0</v>
      </c>
      <c r="B840" s="13">
        <v>0</v>
      </c>
      <c r="C840" s="13">
        <v>0</v>
      </c>
      <c r="D840" s="13">
        <v>1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0</v>
      </c>
      <c r="Q840" s="13">
        <v>0</v>
      </c>
      <c r="R840" s="13">
        <v>0</v>
      </c>
      <c r="S840" s="13">
        <v>0</v>
      </c>
      <c r="T840" s="13"/>
      <c r="U840" s="14">
        <v>0</v>
      </c>
      <c r="V840" s="27">
        <f>SUMPRODUCT('Рис. 12'!B$2:T$2,'Рис. 22'!A840:S840)+'Рис. 12'!U$2</f>
        <v>0.41943373145619278</v>
      </c>
      <c r="W840" s="1">
        <f>SUMPRODUCT('Рис. 21'!B$2:T$2,'Рис. 22'!A840:S840)+'Рис. 21'!U$2</f>
        <v>-0.21637908422316726</v>
      </c>
      <c r="X840" s="60">
        <f t="shared" si="13"/>
        <v>0.44611530477663064</v>
      </c>
    </row>
    <row r="841" spans="1:24" x14ac:dyDescent="0.25">
      <c r="A841" s="13">
        <v>1</v>
      </c>
      <c r="B841" s="13">
        <v>0</v>
      </c>
      <c r="C841" s="13">
        <v>1</v>
      </c>
      <c r="D841" s="13">
        <v>0</v>
      </c>
      <c r="E841" s="13">
        <v>0</v>
      </c>
      <c r="F841" s="13">
        <v>1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1</v>
      </c>
      <c r="P841" s="13">
        <v>0</v>
      </c>
      <c r="Q841" s="13">
        <v>0</v>
      </c>
      <c r="R841" s="13">
        <v>1</v>
      </c>
      <c r="S841" s="13">
        <v>0</v>
      </c>
      <c r="T841" s="13"/>
      <c r="U841" s="14">
        <v>0</v>
      </c>
      <c r="V841" s="27">
        <f>SUMPRODUCT('Рис. 12'!B$2:T$2,'Рис. 22'!A841:S841)+'Рис. 12'!U$2</f>
        <v>-0.20684406372676772</v>
      </c>
      <c r="W841" s="1">
        <f>SUMPRODUCT('Рис. 21'!B$2:T$2,'Рис. 22'!A841:S841)+'Рис. 21'!U$2</f>
        <v>-6.2703977217177806</v>
      </c>
      <c r="X841" s="60">
        <f t="shared" si="13"/>
        <v>1.8879052247356707E-3</v>
      </c>
    </row>
    <row r="842" spans="1:24" x14ac:dyDescent="0.25">
      <c r="A842" s="13">
        <v>0</v>
      </c>
      <c r="B842" s="13">
        <v>1</v>
      </c>
      <c r="C842" s="13">
        <v>0</v>
      </c>
      <c r="D842" s="13">
        <v>1</v>
      </c>
      <c r="E842" s="13">
        <v>0</v>
      </c>
      <c r="F842" s="13">
        <v>0</v>
      </c>
      <c r="G842" s="13">
        <v>0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v>0</v>
      </c>
      <c r="R842" s="13">
        <v>1</v>
      </c>
      <c r="S842" s="13">
        <v>0</v>
      </c>
      <c r="T842" s="13"/>
      <c r="U842" s="14">
        <v>0</v>
      </c>
      <c r="V842" s="27">
        <f>SUMPRODUCT('Рис. 12'!B$2:T$2,'Рис. 22'!A842:S842)+'Рис. 12'!U$2</f>
        <v>0.21509286585912629</v>
      </c>
      <c r="W842" s="1">
        <f>SUMPRODUCT('Рис. 21'!B$2:T$2,'Рис. 22'!A842:S842)+'Рис. 21'!U$2</f>
        <v>-1.906022780151561</v>
      </c>
      <c r="X842" s="60">
        <f t="shared" si="13"/>
        <v>0.12942833180473437</v>
      </c>
    </row>
    <row r="843" spans="1:24" x14ac:dyDescent="0.25">
      <c r="A843" s="13">
        <v>0</v>
      </c>
      <c r="B843" s="13">
        <v>1</v>
      </c>
      <c r="C843" s="13">
        <v>0</v>
      </c>
      <c r="D843" s="13">
        <v>1</v>
      </c>
      <c r="E843" s="13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13">
        <v>0</v>
      </c>
      <c r="T843" s="13"/>
      <c r="U843" s="14">
        <v>0</v>
      </c>
      <c r="V843" s="27">
        <f>SUMPRODUCT('Рис. 12'!B$2:T$2,'Рис. 22'!A843:S843)+'Рис. 12'!U$2</f>
        <v>0.42990615970542806</v>
      </c>
      <c r="W843" s="1">
        <f>SUMPRODUCT('Рис. 21'!B$2:T$2,'Рис. 22'!A843:S843)+'Рис. 21'!U$2</f>
        <v>-0.34311298015331626</v>
      </c>
      <c r="X843" s="60">
        <f t="shared" si="13"/>
        <v>0.41505349570771527</v>
      </c>
    </row>
    <row r="844" spans="1:24" x14ac:dyDescent="0.25">
      <c r="A844" s="13">
        <v>0</v>
      </c>
      <c r="B844" s="13">
        <v>1</v>
      </c>
      <c r="C844" s="13">
        <v>0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/>
      <c r="U844" s="14">
        <v>0</v>
      </c>
      <c r="V844" s="27">
        <f>SUMPRODUCT('Рис. 12'!B$2:T$2,'Рис. 22'!A844:S844)+'Рис. 12'!U$2</f>
        <v>0.33579575872169243</v>
      </c>
      <c r="W844" s="1">
        <f>SUMPRODUCT('Рис. 21'!B$2:T$2,'Рис. 22'!A844:S844)+'Рис. 21'!U$2</f>
        <v>-0.36831494224695061</v>
      </c>
      <c r="X844" s="60">
        <f t="shared" si="13"/>
        <v>0.40894825359117204</v>
      </c>
    </row>
    <row r="845" spans="1:24" x14ac:dyDescent="0.25">
      <c r="A845" s="13">
        <v>1</v>
      </c>
      <c r="B845" s="13">
        <v>0</v>
      </c>
      <c r="C845" s="13">
        <v>0</v>
      </c>
      <c r="D845" s="13">
        <v>0</v>
      </c>
      <c r="E845" s="13">
        <v>0</v>
      </c>
      <c r="F845" s="13">
        <v>1</v>
      </c>
      <c r="G845" s="13">
        <v>1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1</v>
      </c>
      <c r="P845" s="13">
        <v>0</v>
      </c>
      <c r="Q845" s="13">
        <v>0</v>
      </c>
      <c r="R845" s="13">
        <v>0</v>
      </c>
      <c r="S845" s="13">
        <v>0</v>
      </c>
      <c r="T845" s="13"/>
      <c r="U845" s="14">
        <v>0</v>
      </c>
      <c r="V845" s="27">
        <f>SUMPRODUCT('Рис. 12'!B$2:T$2,'Рис. 22'!A845:S845)+'Рис. 12'!U$2</f>
        <v>-0.28698390624703746</v>
      </c>
      <c r="W845" s="1">
        <f>SUMPRODUCT('Рис. 21'!B$2:T$2,'Рис. 22'!A845:S845)+'Рис. 21'!U$2</f>
        <v>-6.5826645129360433</v>
      </c>
      <c r="X845" s="60">
        <f t="shared" si="13"/>
        <v>1.3822430343024324E-3</v>
      </c>
    </row>
    <row r="846" spans="1:24" x14ac:dyDescent="0.25">
      <c r="A846" s="13">
        <v>0</v>
      </c>
      <c r="B846" s="13">
        <v>0</v>
      </c>
      <c r="C846" s="13">
        <v>0</v>
      </c>
      <c r="D846" s="13">
        <v>0</v>
      </c>
      <c r="E846" s="13">
        <v>0</v>
      </c>
      <c r="F846" s="13">
        <v>0</v>
      </c>
      <c r="G846" s="13">
        <v>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13">
        <v>0</v>
      </c>
      <c r="T846" s="13"/>
      <c r="U846" s="14">
        <v>0</v>
      </c>
      <c r="V846" s="27">
        <f>SUMPRODUCT('Рис. 12'!B$2:T$2,'Рис. 22'!A846:S846)+'Рис. 12'!U$2</f>
        <v>0.32532333047245715</v>
      </c>
      <c r="W846" s="1">
        <f>SUMPRODUCT('Рис. 21'!B$2:T$2,'Рис. 22'!A846:S846)+'Рис. 21'!U$2</f>
        <v>-0.24158104631680161</v>
      </c>
      <c r="X846" s="60">
        <f t="shared" si="13"/>
        <v>0.43989676358403007</v>
      </c>
    </row>
    <row r="847" spans="1:24" x14ac:dyDescent="0.25">
      <c r="A847" s="13">
        <v>1</v>
      </c>
      <c r="B847" s="13">
        <v>0</v>
      </c>
      <c r="C847" s="13">
        <v>1</v>
      </c>
      <c r="D847" s="13">
        <v>0</v>
      </c>
      <c r="E847" s="13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/>
      <c r="U847" s="14">
        <v>0</v>
      </c>
      <c r="V847" s="27">
        <f>SUMPRODUCT('Рис. 12'!B$2:T$2,'Рис. 22'!A847:S847)+'Рис. 12'!U$2</f>
        <v>0.36985300753128908</v>
      </c>
      <c r="W847" s="1">
        <f>SUMPRODUCT('Рис. 21'!B$2:T$2,'Рис. 22'!A847:S847)+'Рис. 21'!U$2</f>
        <v>-0.97131215057386422</v>
      </c>
      <c r="X847" s="60">
        <f t="shared" si="13"/>
        <v>0.27461904003884419</v>
      </c>
    </row>
    <row r="848" spans="1:24" x14ac:dyDescent="0.25">
      <c r="A848" s="13">
        <v>1</v>
      </c>
      <c r="B848" s="13">
        <v>0</v>
      </c>
      <c r="C848" s="13">
        <v>1</v>
      </c>
      <c r="D848" s="13">
        <v>0</v>
      </c>
      <c r="E848" s="13">
        <v>0</v>
      </c>
      <c r="F848" s="13">
        <v>0</v>
      </c>
      <c r="G848" s="13">
        <v>1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1</v>
      </c>
      <c r="R848" s="13">
        <v>0</v>
      </c>
      <c r="S848" s="13">
        <v>0</v>
      </c>
      <c r="T848" s="13"/>
      <c r="U848" s="14">
        <v>0</v>
      </c>
      <c r="V848" s="27">
        <f>SUMPRODUCT('Рис. 12'!B$2:T$2,'Рис. 22'!A848:S848)+'Рис. 12'!U$2</f>
        <v>0.34679132539531388</v>
      </c>
      <c r="W848" s="1">
        <f>SUMPRODUCT('Рис. 21'!B$2:T$2,'Рис. 22'!A848:S848)+'Рис. 21'!U$2</f>
        <v>-1.6105477732225701</v>
      </c>
      <c r="X848" s="60">
        <f t="shared" si="13"/>
        <v>0.16651257635701619</v>
      </c>
    </row>
    <row r="849" spans="1:24" x14ac:dyDescent="0.25">
      <c r="A849" s="13">
        <v>0</v>
      </c>
      <c r="B849" s="13">
        <v>0</v>
      </c>
      <c r="C849" s="13">
        <v>1</v>
      </c>
      <c r="D849" s="13">
        <v>0</v>
      </c>
      <c r="E849" s="13">
        <v>0</v>
      </c>
      <c r="F849" s="13">
        <v>0</v>
      </c>
      <c r="G849" s="13">
        <v>1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1</v>
      </c>
      <c r="P849" s="13">
        <v>0</v>
      </c>
      <c r="Q849" s="13">
        <v>0</v>
      </c>
      <c r="R849" s="13">
        <v>0</v>
      </c>
      <c r="S849" s="13">
        <v>0</v>
      </c>
      <c r="T849" s="13"/>
      <c r="U849" s="14">
        <v>0</v>
      </c>
      <c r="V849" s="27">
        <f>SUMPRODUCT('Рис. 12'!B$2:T$2,'Рис. 22'!A849:S849)+'Рис. 12'!U$2</f>
        <v>0.10356695831681489</v>
      </c>
      <c r="W849" s="1">
        <f>SUMPRODUCT('Рис. 21'!B$2:T$2,'Рис. 22'!A849:S849)+'Рис. 21'!U$2</f>
        <v>-3.8627280367325749</v>
      </c>
      <c r="X849" s="60">
        <f t="shared" si="13"/>
        <v>2.0578242280442846E-2</v>
      </c>
    </row>
    <row r="850" spans="1:24" x14ac:dyDescent="0.25">
      <c r="A850" s="13">
        <v>1</v>
      </c>
      <c r="B850" s="13">
        <v>0</v>
      </c>
      <c r="C850" s="13">
        <v>1</v>
      </c>
      <c r="D850" s="13">
        <v>0</v>
      </c>
      <c r="E850" s="13">
        <v>0</v>
      </c>
      <c r="F850" s="13">
        <v>0</v>
      </c>
      <c r="G850" s="13">
        <v>1</v>
      </c>
      <c r="H850" s="13">
        <v>0</v>
      </c>
      <c r="I850" s="13">
        <v>0</v>
      </c>
      <c r="J850" s="13">
        <v>0</v>
      </c>
      <c r="K850" s="13">
        <v>0</v>
      </c>
      <c r="L850" s="13">
        <v>1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0</v>
      </c>
      <c r="T850" s="13"/>
      <c r="U850" s="14">
        <v>0</v>
      </c>
      <c r="V850" s="27">
        <f>SUMPRODUCT('Рис. 12'!B$2:T$2,'Рис. 22'!A850:S850)+'Рис. 12'!U$2</f>
        <v>0.36707379112101163</v>
      </c>
      <c r="W850" s="1">
        <f>SUMPRODUCT('Рис. 21'!B$2:T$2,'Рис. 22'!A850:S850)+'Рис. 21'!U$2</f>
        <v>-1.0613157507716191</v>
      </c>
      <c r="X850" s="60">
        <f t="shared" si="13"/>
        <v>0.25705809331645485</v>
      </c>
    </row>
    <row r="851" spans="1:24" x14ac:dyDescent="0.25">
      <c r="A851" s="13">
        <v>0</v>
      </c>
      <c r="B851" s="13">
        <v>0</v>
      </c>
      <c r="C851" s="13">
        <v>0</v>
      </c>
      <c r="D851" s="13">
        <v>1</v>
      </c>
      <c r="E851" s="13">
        <v>0</v>
      </c>
      <c r="F851" s="13">
        <v>0</v>
      </c>
      <c r="G851" s="13">
        <v>1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1</v>
      </c>
      <c r="R851" s="13">
        <v>1</v>
      </c>
      <c r="S851" s="13">
        <v>0</v>
      </c>
      <c r="T851" s="13"/>
      <c r="U851" s="14">
        <v>0</v>
      </c>
      <c r="V851" s="27">
        <f>SUMPRODUCT('Рис. 12'!B$2:T$2,'Рис. 22'!A851:S851)+'Рис. 12'!U$2</f>
        <v>0.18155875547391581</v>
      </c>
      <c r="W851" s="1">
        <f>SUMPRODUCT('Рис. 21'!B$2:T$2,'Рис. 22'!A851:S851)+'Рис. 21'!U$2</f>
        <v>-2.4185245068701184</v>
      </c>
      <c r="X851" s="60">
        <f t="shared" si="13"/>
        <v>8.1770973754677553E-2</v>
      </c>
    </row>
    <row r="852" spans="1:24" x14ac:dyDescent="0.25">
      <c r="A852" s="13">
        <v>0</v>
      </c>
      <c r="B852" s="13">
        <v>1</v>
      </c>
      <c r="C852" s="13">
        <v>1</v>
      </c>
      <c r="D852" s="13">
        <v>0</v>
      </c>
      <c r="E852" s="13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/>
      <c r="U852" s="14">
        <v>0</v>
      </c>
      <c r="V852" s="27">
        <f>SUMPRODUCT('Рис. 12'!B$2:T$2,'Рис. 22'!A852:S852)+'Рис. 12'!U$2</f>
        <v>0.43032769016756811</v>
      </c>
      <c r="W852" s="1">
        <f>SUMPRODUCT('Рис. 21'!B$2:T$2,'Рис. 22'!A852:S852)+'Рис. 21'!U$2</f>
        <v>-0.5186428933439885</v>
      </c>
      <c r="X852" s="60">
        <f t="shared" si="13"/>
        <v>0.37316962533031278</v>
      </c>
    </row>
    <row r="853" spans="1:24" x14ac:dyDescent="0.25">
      <c r="A853" s="13">
        <v>1</v>
      </c>
      <c r="B853" s="13">
        <v>0</v>
      </c>
      <c r="C853" s="13">
        <v>1</v>
      </c>
      <c r="D853" s="13">
        <v>0</v>
      </c>
      <c r="E853" s="13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1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/>
      <c r="U853" s="14">
        <v>0</v>
      </c>
      <c r="V853" s="27">
        <f>SUMPRODUCT('Рис. 12'!B$2:T$2,'Рис. 22'!A853:S853)+'Рис. 12'!U$2</f>
        <v>0.55903578127707232</v>
      </c>
      <c r="W853" s="1">
        <f>SUMPRODUCT('Рис. 21'!B$2:T$2,'Рис. 22'!A853:S853)+'Рис. 21'!U$2</f>
        <v>0.13295351611553236</v>
      </c>
      <c r="X853" s="60">
        <f t="shared" si="13"/>
        <v>0.53318950352456929</v>
      </c>
    </row>
    <row r="854" spans="1:24" x14ac:dyDescent="0.25">
      <c r="A854" s="13">
        <v>1</v>
      </c>
      <c r="B854" s="13">
        <v>0</v>
      </c>
      <c r="C854" s="13">
        <v>0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0</v>
      </c>
      <c r="Q854" s="13">
        <v>0</v>
      </c>
      <c r="R854" s="13">
        <v>0</v>
      </c>
      <c r="S854" s="13">
        <v>0</v>
      </c>
      <c r="T854" s="13"/>
      <c r="U854" s="14">
        <v>0</v>
      </c>
      <c r="V854" s="27">
        <f>SUMPRODUCT('Рис. 12'!B$2:T$2,'Рис. 22'!A854:S854)+'Рис. 12'!U$2</f>
        <v>0.2753210760854134</v>
      </c>
      <c r="W854" s="1">
        <f>SUMPRODUCT('Рис. 21'!B$2:T$2,'Рис. 22'!A854:S854)+'Рис. 21'!U$2</f>
        <v>-0.82098419947682633</v>
      </c>
      <c r="X854" s="60">
        <f t="shared" si="13"/>
        <v>0.3055547816078607</v>
      </c>
    </row>
    <row r="855" spans="1:24" x14ac:dyDescent="0.25">
      <c r="A855" s="13">
        <v>1</v>
      </c>
      <c r="B855" s="13">
        <v>0</v>
      </c>
      <c r="C855" s="13">
        <v>0</v>
      </c>
      <c r="D855" s="13">
        <v>0</v>
      </c>
      <c r="E855" s="13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v>0</v>
      </c>
      <c r="R855" s="13">
        <v>0</v>
      </c>
      <c r="S855" s="13">
        <v>0</v>
      </c>
      <c r="T855" s="13"/>
      <c r="U855" s="14">
        <v>0</v>
      </c>
      <c r="V855" s="27">
        <f>SUMPRODUCT('Рис. 12'!B$2:T$2,'Рис. 22'!A855:S855)+'Рис. 12'!U$2</f>
        <v>0.2753210760854134</v>
      </c>
      <c r="W855" s="1">
        <f>SUMPRODUCT('Рис. 21'!B$2:T$2,'Рис. 22'!A855:S855)+'Рис. 21'!U$2</f>
        <v>-0.82098419947682633</v>
      </c>
      <c r="X855" s="60">
        <f t="shared" si="13"/>
        <v>0.3055547816078607</v>
      </c>
    </row>
    <row r="856" spans="1:24" x14ac:dyDescent="0.25">
      <c r="A856" s="13">
        <v>1</v>
      </c>
      <c r="B856" s="13">
        <v>0</v>
      </c>
      <c r="C856" s="13">
        <v>0</v>
      </c>
      <c r="D856" s="13">
        <v>0</v>
      </c>
      <c r="E856" s="13">
        <v>0</v>
      </c>
      <c r="F856" s="13">
        <v>0</v>
      </c>
      <c r="G856" s="13">
        <v>1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/>
      <c r="U856" s="14">
        <v>0</v>
      </c>
      <c r="V856" s="27">
        <f>SUMPRODUCT('Рис. 12'!B$2:T$2,'Рис. 22'!A856:S856)+'Рис. 12'!U$2</f>
        <v>7.489987116471758E-2</v>
      </c>
      <c r="W856" s="1">
        <f>SUMPRODUCT('Рис. 21'!B$2:T$2,'Рис. 22'!A856:S856)+'Рис. 21'!U$2</f>
        <v>-2.8464887417903713</v>
      </c>
      <c r="X856" s="60">
        <f t="shared" si="13"/>
        <v>5.486310267299753E-2</v>
      </c>
    </row>
    <row r="857" spans="1:24" x14ac:dyDescent="0.25">
      <c r="A857" s="13">
        <v>0</v>
      </c>
      <c r="B857" s="13">
        <v>1</v>
      </c>
      <c r="C857" s="13">
        <v>0</v>
      </c>
      <c r="D857" s="13">
        <v>0</v>
      </c>
      <c r="E857" s="13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/>
      <c r="U857" s="14">
        <v>0</v>
      </c>
      <c r="V857" s="27">
        <f>SUMPRODUCT('Рис. 12'!B$2:T$2,'Рис. 22'!A857:S857)+'Рис. 12'!U$2</f>
        <v>0.33579575872169243</v>
      </c>
      <c r="W857" s="1">
        <f>SUMPRODUCT('Рис. 21'!B$2:T$2,'Рис. 22'!A857:S857)+'Рис. 21'!U$2</f>
        <v>-0.36831494224695061</v>
      </c>
      <c r="X857" s="60">
        <f t="shared" si="13"/>
        <v>0.40894825359117204</v>
      </c>
    </row>
    <row r="858" spans="1:24" x14ac:dyDescent="0.25">
      <c r="A858" s="13">
        <v>1</v>
      </c>
      <c r="B858" s="13">
        <v>0</v>
      </c>
      <c r="C858" s="13">
        <v>1</v>
      </c>
      <c r="D858" s="13">
        <v>0</v>
      </c>
      <c r="E858" s="13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/>
      <c r="U858" s="14">
        <v>0</v>
      </c>
      <c r="V858" s="27">
        <f>SUMPRODUCT('Рис. 12'!B$2:T$2,'Рис. 22'!A858:S858)+'Рис. 12'!U$2</f>
        <v>0.36985300753128908</v>
      </c>
      <c r="W858" s="1">
        <f>SUMPRODUCT('Рис. 21'!B$2:T$2,'Рис. 22'!A858:S858)+'Рис. 21'!U$2</f>
        <v>-0.97131215057386422</v>
      </c>
      <c r="X858" s="60">
        <f t="shared" si="13"/>
        <v>0.27461904003884419</v>
      </c>
    </row>
    <row r="859" spans="1:24" x14ac:dyDescent="0.25">
      <c r="A859" s="13">
        <v>0</v>
      </c>
      <c r="B859" s="13">
        <v>1</v>
      </c>
      <c r="C859" s="13">
        <v>1</v>
      </c>
      <c r="D859" s="13">
        <v>0</v>
      </c>
      <c r="E859" s="13">
        <v>0</v>
      </c>
      <c r="F859" s="13">
        <v>1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0</v>
      </c>
      <c r="P859" s="13">
        <v>0</v>
      </c>
      <c r="Q859" s="13">
        <v>0</v>
      </c>
      <c r="R859" s="13">
        <v>0</v>
      </c>
      <c r="S859" s="13">
        <v>0</v>
      </c>
      <c r="T859" s="13"/>
      <c r="U859" s="14">
        <v>0</v>
      </c>
      <c r="V859" s="27">
        <f>SUMPRODUCT('Рис. 12'!B$2:T$2,'Рис. 22'!A859:S859)+'Рис. 12'!U$2</f>
        <v>0.1843110114366352</v>
      </c>
      <c r="W859" s="1">
        <f>SUMPRODUCT('Рис. 21'!B$2:T$2,'Рис. 22'!A859:S859)+'Рис. 21'!U$2</f>
        <v>-2.8095041674844694</v>
      </c>
      <c r="X859" s="60">
        <f t="shared" si="13"/>
        <v>5.6812744184282858E-2</v>
      </c>
    </row>
    <row r="860" spans="1:24" x14ac:dyDescent="0.25">
      <c r="A860" s="13">
        <v>0</v>
      </c>
      <c r="B860" s="13">
        <v>0</v>
      </c>
      <c r="C860" s="13">
        <v>0</v>
      </c>
      <c r="D860" s="13">
        <v>0</v>
      </c>
      <c r="E860" s="13">
        <v>0</v>
      </c>
      <c r="F860" s="13">
        <v>1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13">
        <v>0</v>
      </c>
      <c r="T860" s="13"/>
      <c r="U860" s="14">
        <v>0</v>
      </c>
      <c r="V860" s="27">
        <f>SUMPRODUCT('Рис. 12'!B$2:T$2,'Рис. 22'!A860:S860)+'Рис. 12'!U$2</f>
        <v>7.9306651741524237E-2</v>
      </c>
      <c r="W860" s="1">
        <f>SUMPRODUCT('Рис. 21'!B$2:T$2,'Рис. 22'!A860:S860)+'Рис. 21'!U$2</f>
        <v>-2.5324423204572826</v>
      </c>
      <c r="X860" s="60">
        <f t="shared" si="13"/>
        <v>7.3614917155960913E-2</v>
      </c>
    </row>
    <row r="861" spans="1:24" x14ac:dyDescent="0.25">
      <c r="A861" s="13">
        <v>1</v>
      </c>
      <c r="B861" s="13">
        <v>0</v>
      </c>
      <c r="C861" s="13">
        <v>0</v>
      </c>
      <c r="D861" s="13">
        <v>1</v>
      </c>
      <c r="E861" s="13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1</v>
      </c>
      <c r="S861" s="13">
        <v>0</v>
      </c>
      <c r="T861" s="13"/>
      <c r="U861" s="14">
        <v>0</v>
      </c>
      <c r="V861" s="27">
        <f>SUMPRODUCT('Рис. 12'!B$2:T$2,'Рис. 22'!A861:S861)+'Рис. 12'!U$2</f>
        <v>0.15461818322284726</v>
      </c>
      <c r="W861" s="1">
        <f>SUMPRODUCT('Рис. 21'!B$2:T$2,'Рис. 22'!A861:S861)+'Рис. 21'!U$2</f>
        <v>-2.3586920373814366</v>
      </c>
      <c r="X861" s="60">
        <f t="shared" si="13"/>
        <v>8.6377358253093353E-2</v>
      </c>
    </row>
    <row r="862" spans="1:24" x14ac:dyDescent="0.25">
      <c r="A862" s="13">
        <v>0</v>
      </c>
      <c r="B862" s="13">
        <v>0</v>
      </c>
      <c r="C862" s="13">
        <v>1</v>
      </c>
      <c r="D862" s="13">
        <v>0</v>
      </c>
      <c r="E862" s="13">
        <v>0</v>
      </c>
      <c r="F862" s="13">
        <v>1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/>
      <c r="U862" s="14">
        <v>0</v>
      </c>
      <c r="V862" s="27">
        <f>SUMPRODUCT('Рис. 12'!B$2:T$2,'Рис. 22'!A862:S862)+'Рис. 12'!U$2</f>
        <v>0.17383858318739992</v>
      </c>
      <c r="W862" s="1">
        <f>SUMPRODUCT('Рис. 21'!B$2:T$2,'Рис. 22'!A862:S862)+'Рис. 21'!U$2</f>
        <v>-2.6827702715543205</v>
      </c>
      <c r="X862" s="60">
        <f t="shared" si="13"/>
        <v>6.399773096761921E-2</v>
      </c>
    </row>
    <row r="863" spans="1:24" x14ac:dyDescent="0.25">
      <c r="A863" s="13">
        <v>0</v>
      </c>
      <c r="B863" s="13">
        <v>1</v>
      </c>
      <c r="C863" s="13">
        <v>0</v>
      </c>
      <c r="D863" s="13">
        <v>0</v>
      </c>
      <c r="E863" s="13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13">
        <v>0</v>
      </c>
      <c r="R863" s="13">
        <v>1</v>
      </c>
      <c r="S863" s="13">
        <v>0</v>
      </c>
      <c r="T863" s="13"/>
      <c r="U863" s="14">
        <v>0</v>
      </c>
      <c r="V863" s="27">
        <f>SUMPRODUCT('Рис. 12'!B$2:T$2,'Рис. 22'!A863:S863)+'Рис. 12'!U$2</f>
        <v>0.12098246487539069</v>
      </c>
      <c r="W863" s="1">
        <f>SUMPRODUCT('Рис. 21'!B$2:T$2,'Рис. 22'!A863:S863)+'Рис. 21'!U$2</f>
        <v>-1.9312247422451954</v>
      </c>
      <c r="X863" s="60">
        <f t="shared" si="13"/>
        <v>0.1266150816432049</v>
      </c>
    </row>
    <row r="864" spans="1:24" x14ac:dyDescent="0.25">
      <c r="A864" s="13">
        <v>0</v>
      </c>
      <c r="B864" s="13">
        <v>1</v>
      </c>
      <c r="C864" s="13">
        <v>0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1</v>
      </c>
      <c r="P864" s="13">
        <v>0</v>
      </c>
      <c r="Q864" s="13">
        <v>0</v>
      </c>
      <c r="R864" s="13">
        <v>0</v>
      </c>
      <c r="S864" s="13">
        <v>0</v>
      </c>
      <c r="T864" s="13"/>
      <c r="U864" s="14">
        <v>0</v>
      </c>
      <c r="V864" s="27">
        <f>SUMPRODUCT('Рис. 12'!B$2:T$2,'Рис. 22'!A864:S864)+'Рис. 12'!U$2</f>
        <v>0.21992866004087031</v>
      </c>
      <c r="W864" s="1">
        <f>SUMPRODUCT('Рис. 21'!B$2:T$2,'Рис. 22'!A864:S864)+'Рис. 21'!U$2</f>
        <v>-1.813629439252141</v>
      </c>
      <c r="X864" s="60">
        <f t="shared" si="13"/>
        <v>0.14020004703741104</v>
      </c>
    </row>
    <row r="865" spans="1:24" x14ac:dyDescent="0.25">
      <c r="A865" s="13">
        <v>0</v>
      </c>
      <c r="B865" s="13">
        <v>0</v>
      </c>
      <c r="C865" s="13">
        <v>0</v>
      </c>
      <c r="D865" s="13">
        <v>1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0</v>
      </c>
      <c r="R865" s="13">
        <v>1</v>
      </c>
      <c r="S865" s="13">
        <v>0</v>
      </c>
      <c r="T865" s="13"/>
      <c r="U865" s="14">
        <v>0</v>
      </c>
      <c r="V865" s="27">
        <f>SUMPRODUCT('Рис. 12'!B$2:T$2,'Рис. 22'!A865:S865)+'Рис. 12'!U$2</f>
        <v>0.20462043760989101</v>
      </c>
      <c r="W865" s="1">
        <f>SUMPRODUCT('Рис. 21'!B$2:T$2,'Рис. 22'!A865:S865)+'Рис. 21'!U$2</f>
        <v>-1.7792888842214121</v>
      </c>
      <c r="X865" s="60">
        <f t="shared" si="13"/>
        <v>0.14439096469398841</v>
      </c>
    </row>
    <row r="866" spans="1:24" x14ac:dyDescent="0.25">
      <c r="A866" s="13">
        <v>1</v>
      </c>
      <c r="B866" s="13">
        <v>0</v>
      </c>
      <c r="C866" s="13">
        <v>0</v>
      </c>
      <c r="D866" s="13">
        <v>0</v>
      </c>
      <c r="E866" s="13">
        <v>0</v>
      </c>
      <c r="F866" s="13">
        <v>0</v>
      </c>
      <c r="G866" s="13">
        <v>0</v>
      </c>
      <c r="H866" s="13">
        <v>0</v>
      </c>
      <c r="I866" s="13">
        <v>1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/>
      <c r="U866" s="14">
        <v>0</v>
      </c>
      <c r="V866" s="27">
        <f>SUMPRODUCT('Рис. 12'!B$2:T$2,'Рис. 22'!A866:S866)+'Рис. 12'!U$2</f>
        <v>0.5860145454641329</v>
      </c>
      <c r="W866" s="1">
        <f>SUMPRODUCT('Рис. 21'!B$2:T$2,'Рис. 22'!A866:S866)+'Рис. 21'!U$2</f>
        <v>1.6568889156608368</v>
      </c>
      <c r="X866" s="60">
        <f t="shared" si="13"/>
        <v>0.83981993480988004</v>
      </c>
    </row>
    <row r="867" spans="1:24" x14ac:dyDescent="0.25">
      <c r="A867" s="13">
        <v>1</v>
      </c>
      <c r="B867" s="13">
        <v>0</v>
      </c>
      <c r="C867" s="13">
        <v>1</v>
      </c>
      <c r="D867" s="13">
        <v>0</v>
      </c>
      <c r="E867" s="13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13">
        <v>0</v>
      </c>
      <c r="R867" s="13">
        <v>0</v>
      </c>
      <c r="S867" s="13">
        <v>1</v>
      </c>
      <c r="T867" s="13"/>
      <c r="U867" s="14">
        <v>0</v>
      </c>
      <c r="V867" s="27">
        <f>SUMPRODUCT('Рис. 12'!B$2:T$2,'Рис. 22'!A867:S867)+'Рис. 12'!U$2</f>
        <v>0.63660024763617229</v>
      </c>
      <c r="W867" s="1">
        <f>SUMPRODUCT('Рис. 21'!B$2:T$2,'Рис. 22'!A867:S867)+'Рис. 21'!U$2</f>
        <v>1.1072404992767564</v>
      </c>
      <c r="X867" s="60">
        <f t="shared" si="13"/>
        <v>0.75161429734991958</v>
      </c>
    </row>
    <row r="868" spans="1:24" x14ac:dyDescent="0.25">
      <c r="A868" s="13">
        <v>1</v>
      </c>
      <c r="B868" s="13">
        <v>0</v>
      </c>
      <c r="C868" s="13">
        <v>0</v>
      </c>
      <c r="D868" s="13">
        <v>0</v>
      </c>
      <c r="E868" s="13">
        <v>0</v>
      </c>
      <c r="F868" s="13">
        <v>0</v>
      </c>
      <c r="G868" s="13">
        <v>1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1</v>
      </c>
      <c r="S868" s="13">
        <v>0</v>
      </c>
      <c r="T868" s="13"/>
      <c r="U868" s="14">
        <v>0</v>
      </c>
      <c r="V868" s="27">
        <f>SUMPRODUCT('Рис. 12'!B$2:T$2,'Рис. 22'!A868:S868)+'Рис. 12'!U$2</f>
        <v>-0.13991342268158419</v>
      </c>
      <c r="W868" s="1">
        <f>SUMPRODUCT('Рис. 21'!B$2:T$2,'Рис. 22'!A868:S868)+'Рис. 21'!U$2</f>
        <v>-4.4093985417886161</v>
      </c>
      <c r="X868" s="60">
        <f t="shared" si="13"/>
        <v>1.2016342696518809E-2</v>
      </c>
    </row>
    <row r="869" spans="1:24" x14ac:dyDescent="0.25">
      <c r="A869" s="13">
        <v>0</v>
      </c>
      <c r="B869" s="13">
        <v>0</v>
      </c>
      <c r="C869" s="13">
        <v>0</v>
      </c>
      <c r="D869" s="13">
        <v>1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/>
      <c r="U869" s="14">
        <v>0</v>
      </c>
      <c r="V869" s="27">
        <f>SUMPRODUCT('Рис. 12'!B$2:T$2,'Рис. 22'!A869:S869)+'Рис. 12'!U$2</f>
        <v>0.41943373145619278</v>
      </c>
      <c r="W869" s="1">
        <f>SUMPRODUCT('Рис. 21'!B$2:T$2,'Рис. 22'!A869:S869)+'Рис. 21'!U$2</f>
        <v>-0.21637908422316726</v>
      </c>
      <c r="X869" s="60">
        <f t="shared" si="13"/>
        <v>0.44611530477663064</v>
      </c>
    </row>
    <row r="870" spans="1:24" x14ac:dyDescent="0.25">
      <c r="A870" s="13">
        <v>0</v>
      </c>
      <c r="B870" s="13">
        <v>1</v>
      </c>
      <c r="C870" s="13">
        <v>0</v>
      </c>
      <c r="D870" s="13">
        <v>1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13">
        <v>0</v>
      </c>
      <c r="T870" s="13"/>
      <c r="U870" s="14">
        <v>0</v>
      </c>
      <c r="V870" s="27">
        <f>SUMPRODUCT('Рис. 12'!B$2:T$2,'Рис. 22'!A870:S870)+'Рис. 12'!U$2</f>
        <v>0.42990615970542806</v>
      </c>
      <c r="W870" s="1">
        <f>SUMPRODUCT('Рис. 21'!B$2:T$2,'Рис. 22'!A870:S870)+'Рис. 21'!U$2</f>
        <v>-0.34311298015331626</v>
      </c>
      <c r="X870" s="60">
        <f t="shared" si="13"/>
        <v>0.41505349570771527</v>
      </c>
    </row>
    <row r="871" spans="1:24" x14ac:dyDescent="0.25">
      <c r="A871" s="13">
        <v>0</v>
      </c>
      <c r="B871" s="13">
        <v>0</v>
      </c>
      <c r="C871" s="13">
        <v>1</v>
      </c>
      <c r="D871" s="13">
        <v>0</v>
      </c>
      <c r="E871" s="13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0</v>
      </c>
      <c r="T871" s="13"/>
      <c r="U871" s="14">
        <v>0</v>
      </c>
      <c r="V871" s="27">
        <f>SUMPRODUCT('Рис. 12'!B$2:T$2,'Рис. 22'!A871:S871)+'Рис. 12'!U$2</f>
        <v>0.41985526191833283</v>
      </c>
      <c r="W871" s="1">
        <f>SUMPRODUCT('Рис. 21'!B$2:T$2,'Рис. 22'!A871:S871)+'Рис. 21'!U$2</f>
        <v>-0.39190899741383955</v>
      </c>
      <c r="X871" s="60">
        <f t="shared" si="13"/>
        <v>0.40325783303081747</v>
      </c>
    </row>
    <row r="872" spans="1:24" x14ac:dyDescent="0.25">
      <c r="A872" s="13">
        <v>1</v>
      </c>
      <c r="B872" s="13">
        <v>0</v>
      </c>
      <c r="C872" s="13">
        <v>1</v>
      </c>
      <c r="D872" s="13">
        <v>0</v>
      </c>
      <c r="E872" s="13">
        <v>0</v>
      </c>
      <c r="F872" s="13">
        <v>0</v>
      </c>
      <c r="G872" s="13">
        <v>1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/>
      <c r="U872" s="14">
        <v>0</v>
      </c>
      <c r="V872" s="27">
        <f>SUMPRODUCT('Рис. 12'!B$2:T$2,'Рис. 22'!A872:S872)+'Рис. 12'!U$2</f>
        <v>0.16943180261059326</v>
      </c>
      <c r="W872" s="1">
        <f>SUMPRODUCT('Рис. 21'!B$2:T$2,'Рис. 22'!A872:S872)+'Рис. 21'!U$2</f>
        <v>-2.9968166928874092</v>
      </c>
      <c r="X872" s="60">
        <f t="shared" si="13"/>
        <v>4.7569891723183585E-2</v>
      </c>
    </row>
    <row r="873" spans="1:24" x14ac:dyDescent="0.25">
      <c r="A873" s="13">
        <v>0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1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1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/>
      <c r="U873" s="14">
        <v>0</v>
      </c>
      <c r="V873" s="27">
        <f>SUMPRODUCT('Рис. 12'!B$2:T$2,'Рис. 22'!A873:S873)+'Рис. 12'!U$2</f>
        <v>0.25982246343974491</v>
      </c>
      <c r="W873" s="1">
        <f>SUMPRODUCT('Рис. 21'!B$2:T$2,'Рис. 22'!A873:S873)+'Рис. 21'!U$2</f>
        <v>-0.955098373852036</v>
      </c>
      <c r="X873" s="60">
        <f t="shared" si="13"/>
        <v>0.27786065460144799</v>
      </c>
    </row>
    <row r="874" spans="1:24" x14ac:dyDescent="0.25">
      <c r="A874" s="13">
        <v>1</v>
      </c>
      <c r="B874" s="13">
        <v>0</v>
      </c>
      <c r="C874" s="13">
        <v>1</v>
      </c>
      <c r="D874" s="13">
        <v>0</v>
      </c>
      <c r="E874" s="13">
        <v>0</v>
      </c>
      <c r="F874" s="13">
        <v>0</v>
      </c>
      <c r="G874" s="13">
        <v>1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0</v>
      </c>
      <c r="S874" s="13">
        <v>0</v>
      </c>
      <c r="T874" s="13"/>
      <c r="U874" s="14">
        <v>0</v>
      </c>
      <c r="V874" s="27">
        <f>SUMPRODUCT('Рис. 12'!B$2:T$2,'Рис. 22'!A874:S874)+'Рис. 12'!U$2</f>
        <v>0.16943180261059326</v>
      </c>
      <c r="W874" s="1">
        <f>SUMPRODUCT('Рис. 21'!B$2:T$2,'Рис. 22'!A874:S874)+'Рис. 21'!U$2</f>
        <v>-2.9968166928874092</v>
      </c>
      <c r="X874" s="60">
        <f t="shared" si="13"/>
        <v>4.7569891723183585E-2</v>
      </c>
    </row>
    <row r="875" spans="1:24" x14ac:dyDescent="0.25">
      <c r="A875" s="13">
        <v>0</v>
      </c>
      <c r="B875" s="13">
        <v>0</v>
      </c>
      <c r="C875" s="13">
        <v>1</v>
      </c>
      <c r="D875" s="13">
        <v>0</v>
      </c>
      <c r="E875" s="13">
        <v>0</v>
      </c>
      <c r="F875" s="13">
        <v>0</v>
      </c>
      <c r="G875" s="13">
        <v>1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0</v>
      </c>
      <c r="R875" s="13">
        <v>0</v>
      </c>
      <c r="S875" s="13">
        <v>0</v>
      </c>
      <c r="T875" s="13"/>
      <c r="U875" s="14">
        <v>0</v>
      </c>
      <c r="V875" s="27">
        <f>SUMPRODUCT('Рис. 12'!B$2:T$2,'Рис. 22'!A875:S875)+'Рис. 12'!U$2</f>
        <v>0.21943405699763702</v>
      </c>
      <c r="W875" s="1">
        <f>SUMPRODUCT('Рис. 21'!B$2:T$2,'Рис. 22'!A875:S875)+'Рис. 21'!U$2</f>
        <v>-2.4174135397273844</v>
      </c>
      <c r="X875" s="60">
        <f t="shared" si="13"/>
        <v>8.1854428914584748E-2</v>
      </c>
    </row>
    <row r="876" spans="1:24" x14ac:dyDescent="0.25">
      <c r="A876" s="13">
        <v>0</v>
      </c>
      <c r="B876" s="13">
        <v>0</v>
      </c>
      <c r="C876" s="13">
        <v>1</v>
      </c>
      <c r="D876" s="13">
        <v>0</v>
      </c>
      <c r="E876" s="13">
        <v>0</v>
      </c>
      <c r="F876" s="13">
        <v>0</v>
      </c>
      <c r="G876" s="13">
        <v>1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1</v>
      </c>
      <c r="S876" s="13">
        <v>0</v>
      </c>
      <c r="T876" s="13"/>
      <c r="U876" s="14">
        <v>0</v>
      </c>
      <c r="V876" s="27">
        <f>SUMPRODUCT('Рис. 12'!B$2:T$2,'Рис. 22'!A876:S876)+'Рис. 12'!U$2</f>
        <v>4.6207631513352498E-3</v>
      </c>
      <c r="W876" s="1">
        <f>SUMPRODUCT('Рис. 21'!B$2:T$2,'Рис. 22'!A876:S876)+'Рис. 21'!U$2</f>
        <v>-3.9803233397256292</v>
      </c>
      <c r="X876" s="60">
        <f t="shared" si="13"/>
        <v>1.8337069410563369E-2</v>
      </c>
    </row>
    <row r="877" spans="1:24" x14ac:dyDescent="0.25">
      <c r="A877" s="13">
        <v>0</v>
      </c>
      <c r="B877" s="13">
        <v>1</v>
      </c>
      <c r="C877" s="13">
        <v>0</v>
      </c>
      <c r="D877" s="13">
        <v>1</v>
      </c>
      <c r="E877" s="13">
        <v>0</v>
      </c>
      <c r="F877" s="13">
        <v>1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1</v>
      </c>
      <c r="S877" s="13">
        <v>0</v>
      </c>
      <c r="T877" s="13"/>
      <c r="U877" s="14">
        <v>0</v>
      </c>
      <c r="V877" s="27">
        <f>SUMPRODUCT('Рис. 12'!B$2:T$2,'Рис. 22'!A877:S877)+'Рис. 12'!U$2</f>
        <v>-3.0923812871806622E-2</v>
      </c>
      <c r="W877" s="1">
        <f>SUMPRODUCT('Рис. 21'!B$2:T$2,'Рис. 22'!A877:S877)+'Рис. 21'!U$2</f>
        <v>-4.1968840542920427</v>
      </c>
      <c r="X877" s="60">
        <f t="shared" si="13"/>
        <v>1.4819455291077911E-2</v>
      </c>
    </row>
    <row r="878" spans="1:24" x14ac:dyDescent="0.25">
      <c r="A878" s="13">
        <v>1</v>
      </c>
      <c r="B878" s="13">
        <v>0</v>
      </c>
      <c r="C878" s="13">
        <v>1</v>
      </c>
      <c r="D878" s="13">
        <v>0</v>
      </c>
      <c r="E878" s="13">
        <v>0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1</v>
      </c>
      <c r="O878" s="13">
        <v>0</v>
      </c>
      <c r="P878" s="13">
        <v>0</v>
      </c>
      <c r="Q878" s="13">
        <v>0</v>
      </c>
      <c r="R878" s="13">
        <v>1</v>
      </c>
      <c r="S878" s="13">
        <v>0</v>
      </c>
      <c r="T878" s="13"/>
      <c r="U878" s="14">
        <v>0</v>
      </c>
      <c r="V878" s="27">
        <f>SUMPRODUCT('Рис. 12'!B$2:T$2,'Рис. 22'!A878:S878)+'Рис. 12'!U$2</f>
        <v>0.28996005157297089</v>
      </c>
      <c r="W878" s="1">
        <f>SUMPRODUCT('Рис. 21'!B$2:T$2,'Рис. 22'!A878:S878)+'Рис. 21'!U$2</f>
        <v>-1.2222347357937986</v>
      </c>
      <c r="X878" s="60">
        <f t="shared" si="13"/>
        <v>0.22754341770724185</v>
      </c>
    </row>
    <row r="879" spans="1:24" x14ac:dyDescent="0.25">
      <c r="A879" s="13">
        <v>0</v>
      </c>
      <c r="B879" s="13">
        <v>1</v>
      </c>
      <c r="C879" s="13">
        <v>0</v>
      </c>
      <c r="D879" s="13">
        <v>1</v>
      </c>
      <c r="E879" s="13">
        <v>0</v>
      </c>
      <c r="F879" s="13">
        <v>0</v>
      </c>
      <c r="G879" s="13">
        <v>1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1</v>
      </c>
      <c r="S879" s="13">
        <v>0</v>
      </c>
      <c r="T879" s="13"/>
      <c r="U879" s="14">
        <v>0</v>
      </c>
      <c r="V879" s="27">
        <f>SUMPRODUCT('Рис. 12'!B$2:T$2,'Рис. 22'!A879:S879)+'Рис. 12'!U$2</f>
        <v>1.4671660938430475E-2</v>
      </c>
      <c r="W879" s="1">
        <f>SUMPRODUCT('Рис. 21'!B$2:T$2,'Рис. 22'!A879:S879)+'Рис. 21'!U$2</f>
        <v>-3.9315273224651062</v>
      </c>
      <c r="X879" s="60">
        <f t="shared" si="13"/>
        <v>1.9236396451687281E-2</v>
      </c>
    </row>
    <row r="880" spans="1:24" x14ac:dyDescent="0.25">
      <c r="A880" s="13">
        <v>1</v>
      </c>
      <c r="B880" s="13">
        <v>0</v>
      </c>
      <c r="C880" s="13">
        <v>0</v>
      </c>
      <c r="D880" s="13">
        <v>1</v>
      </c>
      <c r="E880" s="13">
        <v>0</v>
      </c>
      <c r="F880" s="13">
        <v>0</v>
      </c>
      <c r="G880" s="13">
        <v>1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1</v>
      </c>
      <c r="P880" s="13">
        <v>0</v>
      </c>
      <c r="Q880" s="13">
        <v>0</v>
      </c>
      <c r="R880" s="13">
        <v>1</v>
      </c>
      <c r="S880" s="13">
        <v>0</v>
      </c>
      <c r="T880" s="13"/>
      <c r="U880" s="14">
        <v>0</v>
      </c>
      <c r="V880" s="27">
        <f>SUMPRODUCT('Рис. 12'!B$2:T$2,'Рис. 22'!A880:S880)+'Рис. 12'!U$2</f>
        <v>-0.16167012037867068</v>
      </c>
      <c r="W880" s="1">
        <f>SUMPRODUCT('Рис. 21'!B$2:T$2,'Рис. 22'!A880:S880)+'Рис. 21'!U$2</f>
        <v>-5.8295110767001725</v>
      </c>
      <c r="X880" s="60">
        <f t="shared" si="13"/>
        <v>2.9308984093447607E-3</v>
      </c>
    </row>
    <row r="881" spans="1:24" x14ac:dyDescent="0.25">
      <c r="A881" s="13">
        <v>1</v>
      </c>
      <c r="B881" s="13">
        <v>0</v>
      </c>
      <c r="C881" s="13">
        <v>1</v>
      </c>
      <c r="D881" s="13">
        <v>0</v>
      </c>
      <c r="E881" s="13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1</v>
      </c>
      <c r="S881" s="13">
        <v>0</v>
      </c>
      <c r="T881" s="13"/>
      <c r="U881" s="14">
        <v>0</v>
      </c>
      <c r="V881" s="27">
        <f>SUMPRODUCT('Рис. 12'!B$2:T$2,'Рис. 22'!A881:S881)+'Рис. 12'!U$2</f>
        <v>0.15503971368498731</v>
      </c>
      <c r="W881" s="1">
        <f>SUMPRODUCT('Рис. 21'!B$2:T$2,'Рис. 22'!A881:S881)+'Рис. 21'!U$2</f>
        <v>-2.5342219505721091</v>
      </c>
      <c r="X881" s="60">
        <f t="shared" si="13"/>
        <v>7.3493645979266969E-2</v>
      </c>
    </row>
    <row r="882" spans="1:24" x14ac:dyDescent="0.25">
      <c r="A882" s="13">
        <v>0</v>
      </c>
      <c r="B882" s="13">
        <v>0</v>
      </c>
      <c r="C882" s="13">
        <v>1</v>
      </c>
      <c r="D882" s="13">
        <v>0</v>
      </c>
      <c r="E882" s="13">
        <v>0</v>
      </c>
      <c r="F882" s="13">
        <v>0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1</v>
      </c>
      <c r="S882" s="13">
        <v>0</v>
      </c>
      <c r="T882" s="13"/>
      <c r="U882" s="14">
        <v>0</v>
      </c>
      <c r="V882" s="27">
        <f>SUMPRODUCT('Рис. 12'!B$2:T$2,'Рис. 22'!A882:S882)+'Рис. 12'!U$2</f>
        <v>0.20504196807203107</v>
      </c>
      <c r="W882" s="1">
        <f>SUMPRODUCT('Рис. 21'!B$2:T$2,'Рис. 22'!A882:S882)+'Рис. 21'!U$2</f>
        <v>-1.9548187974120843</v>
      </c>
      <c r="X882" s="60">
        <f t="shared" si="13"/>
        <v>0.124028867313573</v>
      </c>
    </row>
    <row r="883" spans="1:24" x14ac:dyDescent="0.25">
      <c r="A883" s="13">
        <v>0</v>
      </c>
      <c r="B883" s="13">
        <v>0</v>
      </c>
      <c r="C883" s="13">
        <v>1</v>
      </c>
      <c r="D883" s="13">
        <v>0</v>
      </c>
      <c r="E883" s="13">
        <v>0</v>
      </c>
      <c r="F883" s="13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1</v>
      </c>
      <c r="O883" s="13">
        <v>0</v>
      </c>
      <c r="P883" s="13">
        <v>0</v>
      </c>
      <c r="Q883" s="13">
        <v>0</v>
      </c>
      <c r="R883" s="13">
        <v>0</v>
      </c>
      <c r="S883" s="13">
        <v>0</v>
      </c>
      <c r="T883" s="13"/>
      <c r="U883" s="14">
        <v>0</v>
      </c>
      <c r="V883" s="27">
        <f>SUMPRODUCT('Рис. 12'!B$2:T$2,'Рис. 22'!A883:S883)+'Рис. 12'!U$2</f>
        <v>0.55477559980631641</v>
      </c>
      <c r="W883" s="1">
        <f>SUMPRODUCT('Рис. 21'!B$2:T$2,'Рис. 22'!A883:S883)+'Рис. 21'!U$2</f>
        <v>0.92007821736447104</v>
      </c>
      <c r="X883" s="60">
        <f t="shared" si="13"/>
        <v>0.71505804276006557</v>
      </c>
    </row>
    <row r="884" spans="1:24" x14ac:dyDescent="0.25">
      <c r="A884" s="13">
        <v>0</v>
      </c>
      <c r="B884" s="13">
        <v>1</v>
      </c>
      <c r="C884" s="13">
        <v>0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1</v>
      </c>
      <c r="S884" s="13">
        <v>1</v>
      </c>
      <c r="T884" s="13"/>
      <c r="U884" s="14">
        <v>0</v>
      </c>
      <c r="V884" s="27">
        <f>SUMPRODUCT('Рис. 12'!B$2:T$2,'Рис. 22'!A884:S884)+'Рис. 12'!U$2</f>
        <v>0.38772970498027381</v>
      </c>
      <c r="W884" s="1">
        <f>SUMPRODUCT('Рис. 21'!B$2:T$2,'Рис. 22'!A884:S884)+'Рис. 21'!U$2</f>
        <v>0.14732790760542519</v>
      </c>
      <c r="X884" s="60">
        <f t="shared" si="13"/>
        <v>0.53676549977880805</v>
      </c>
    </row>
    <row r="885" spans="1:24" x14ac:dyDescent="0.25">
      <c r="A885" s="13">
        <v>1</v>
      </c>
      <c r="B885" s="13">
        <v>0</v>
      </c>
      <c r="C885" s="13">
        <v>1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0</v>
      </c>
      <c r="T885" s="13"/>
      <c r="U885" s="14">
        <v>0</v>
      </c>
      <c r="V885" s="27">
        <f>SUMPRODUCT('Рис. 12'!B$2:T$2,'Рис. 22'!A885:S885)+'Рис. 12'!U$2</f>
        <v>0.36985300753128908</v>
      </c>
      <c r="W885" s="1">
        <f>SUMPRODUCT('Рис. 21'!B$2:T$2,'Рис. 22'!A885:S885)+'Рис. 21'!U$2</f>
        <v>-0.97131215057386422</v>
      </c>
      <c r="X885" s="60">
        <f t="shared" si="13"/>
        <v>0.27461904003884419</v>
      </c>
    </row>
    <row r="886" spans="1:24" x14ac:dyDescent="0.25">
      <c r="A886" s="13">
        <v>0</v>
      </c>
      <c r="B886" s="13">
        <v>0</v>
      </c>
      <c r="C886" s="13">
        <v>1</v>
      </c>
      <c r="D886" s="13">
        <v>0</v>
      </c>
      <c r="E886" s="13">
        <v>0</v>
      </c>
      <c r="F886" s="13">
        <v>1</v>
      </c>
      <c r="G886" s="13">
        <v>1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/>
      <c r="U886" s="14">
        <v>0</v>
      </c>
      <c r="V886" s="27">
        <f>SUMPRODUCT('Рис. 12'!B$2:T$2,'Рис. 22'!A886:S886)+'Рис. 12'!U$2</f>
        <v>-2.6582621733295897E-2</v>
      </c>
      <c r="W886" s="1">
        <f>SUMPRODUCT('Рис. 21'!B$2:T$2,'Рис. 22'!A886:S886)+'Рис. 21'!U$2</f>
        <v>-4.7082748138678658</v>
      </c>
      <c r="X886" s="60">
        <f t="shared" si="13"/>
        <v>8.939687017454347E-3</v>
      </c>
    </row>
    <row r="887" spans="1:24" x14ac:dyDescent="0.25">
      <c r="A887" s="13">
        <v>0</v>
      </c>
      <c r="B887" s="13">
        <v>0</v>
      </c>
      <c r="C887" s="13">
        <v>0</v>
      </c>
      <c r="D887" s="13">
        <v>1</v>
      </c>
      <c r="E887" s="13">
        <v>0</v>
      </c>
      <c r="F887" s="13">
        <v>1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/>
      <c r="U887" s="14">
        <v>0</v>
      </c>
      <c r="V887" s="27">
        <f>SUMPRODUCT('Рис. 12'!B$2:T$2,'Рис. 22'!A887:S887)+'Рис. 12'!U$2</f>
        <v>0.17341705272525987</v>
      </c>
      <c r="W887" s="1">
        <f>SUMPRODUCT('Рис. 21'!B$2:T$2,'Рис. 22'!A887:S887)+'Рис. 21'!U$2</f>
        <v>-2.5072403583636484</v>
      </c>
      <c r="X887" s="60">
        <f t="shared" si="13"/>
        <v>7.5352160157432485E-2</v>
      </c>
    </row>
    <row r="888" spans="1:24" x14ac:dyDescent="0.25">
      <c r="A888" s="13">
        <v>0</v>
      </c>
      <c r="B888" s="13">
        <v>0</v>
      </c>
      <c r="C888" s="13">
        <v>1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1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/>
      <c r="U888" s="14">
        <v>0</v>
      </c>
      <c r="V888" s="27">
        <f>SUMPRODUCT('Рис. 12'!B$2:T$2,'Рис. 22'!A888:S888)+'Рис. 12'!U$2</f>
        <v>0.60903803566411607</v>
      </c>
      <c r="W888" s="1">
        <f>SUMPRODUCT('Рис. 21'!B$2:T$2,'Рис. 22'!A888:S888)+'Рис. 21'!U$2</f>
        <v>0.71235666927555719</v>
      </c>
      <c r="X888" s="60">
        <f t="shared" si="13"/>
        <v>0.67092168829578369</v>
      </c>
    </row>
    <row r="889" spans="1:24" x14ac:dyDescent="0.25">
      <c r="A889" s="13">
        <v>0</v>
      </c>
      <c r="B889" s="13">
        <v>0</v>
      </c>
      <c r="C889" s="13">
        <v>0</v>
      </c>
      <c r="D889" s="13">
        <v>0</v>
      </c>
      <c r="E889" s="13">
        <v>0</v>
      </c>
      <c r="F889" s="13">
        <v>1</v>
      </c>
      <c r="G889" s="13">
        <v>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/>
      <c r="U889" s="14">
        <v>0</v>
      </c>
      <c r="V889" s="27">
        <f>SUMPRODUCT('Рис. 12'!B$2:T$2,'Рис. 22'!A889:S889)+'Рис. 12'!U$2</f>
        <v>7.9306651741524237E-2</v>
      </c>
      <c r="W889" s="1">
        <f>SUMPRODUCT('Рис. 21'!B$2:T$2,'Рис. 22'!A889:S889)+'Рис. 21'!U$2</f>
        <v>-2.5324423204572826</v>
      </c>
      <c r="X889" s="60">
        <f t="shared" si="13"/>
        <v>7.3614917155960913E-2</v>
      </c>
    </row>
    <row r="890" spans="1:24" x14ac:dyDescent="0.25">
      <c r="A890" s="13">
        <v>0</v>
      </c>
      <c r="B890" s="13">
        <v>1</v>
      </c>
      <c r="C890" s="13">
        <v>0</v>
      </c>
      <c r="D890" s="13">
        <v>1</v>
      </c>
      <c r="E890" s="13">
        <v>0</v>
      </c>
      <c r="F890" s="13">
        <v>0</v>
      </c>
      <c r="G890" s="13">
        <v>1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1</v>
      </c>
      <c r="R890" s="13">
        <v>0</v>
      </c>
      <c r="S890" s="13">
        <v>0</v>
      </c>
      <c r="T890" s="13"/>
      <c r="U890" s="14">
        <v>0</v>
      </c>
      <c r="V890" s="27">
        <f>SUMPRODUCT('Рис. 12'!B$2:T$2,'Рис. 22'!A890:S890)+'Рис. 12'!U$2</f>
        <v>0.40684447756945286</v>
      </c>
      <c r="W890" s="1">
        <f>SUMPRODUCT('Рис. 21'!B$2:T$2,'Рис. 22'!A890:S890)+'Рис. 21'!U$2</f>
        <v>-0.9823486028020223</v>
      </c>
      <c r="X890" s="60">
        <f t="shared" si="13"/>
        <v>0.27242601817436962</v>
      </c>
    </row>
    <row r="891" spans="1:24" x14ac:dyDescent="0.25">
      <c r="A891" s="13">
        <v>1</v>
      </c>
      <c r="B891" s="13">
        <v>0</v>
      </c>
      <c r="C891" s="13">
        <v>1</v>
      </c>
      <c r="D891" s="13">
        <v>0</v>
      </c>
      <c r="E891" s="13">
        <v>0</v>
      </c>
      <c r="F891" s="13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/>
      <c r="U891" s="14">
        <v>0</v>
      </c>
      <c r="V891" s="27">
        <f>SUMPRODUCT('Рис. 12'!B$2:T$2,'Рис. 22'!A891:S891)+'Рис. 12'!U$2</f>
        <v>0.36985300753128908</v>
      </c>
      <c r="W891" s="1">
        <f>SUMPRODUCT('Рис. 21'!B$2:T$2,'Рис. 22'!A891:S891)+'Рис. 21'!U$2</f>
        <v>-0.97131215057386422</v>
      </c>
      <c r="X891" s="60">
        <f t="shared" si="13"/>
        <v>0.27461904003884419</v>
      </c>
    </row>
    <row r="892" spans="1:24" x14ac:dyDescent="0.25">
      <c r="A892" s="13">
        <v>0</v>
      </c>
      <c r="B892" s="13">
        <v>1</v>
      </c>
      <c r="C892" s="13">
        <v>0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1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1</v>
      </c>
      <c r="S892" s="13">
        <v>0</v>
      </c>
      <c r="T892" s="13"/>
      <c r="U892" s="14">
        <v>0</v>
      </c>
      <c r="V892" s="27">
        <f>SUMPRODUCT('Рис. 12'!B$2:T$2,'Рис. 22'!A892:S892)+'Рис. 12'!U$2</f>
        <v>0.31862445338580903</v>
      </c>
      <c r="W892" s="1">
        <f>SUMPRODUCT('Рис. 21'!B$2:T$2,'Рис. 22'!A892:S892)+'Рис. 21'!U$2</f>
        <v>4.2761998705946325E-3</v>
      </c>
      <c r="X892" s="60">
        <f t="shared" si="13"/>
        <v>0.50106904833860788</v>
      </c>
    </row>
    <row r="893" spans="1:24" x14ac:dyDescent="0.25">
      <c r="A893" s="13">
        <v>1</v>
      </c>
      <c r="B893" s="13">
        <v>0</v>
      </c>
      <c r="C893" s="13">
        <v>1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1</v>
      </c>
      <c r="R893" s="13">
        <v>1</v>
      </c>
      <c r="S893" s="13">
        <v>0</v>
      </c>
      <c r="T893" s="13"/>
      <c r="U893" s="14">
        <v>0</v>
      </c>
      <c r="V893" s="27">
        <f>SUMPRODUCT('Рис. 12'!B$2:T$2,'Рис. 22'!A893:S893)+'Рис. 12'!U$2</f>
        <v>0.33239923646970793</v>
      </c>
      <c r="W893" s="1">
        <f>SUMPRODUCT('Рис. 21'!B$2:T$2,'Рис. 22'!A893:S893)+'Рис. 21'!U$2</f>
        <v>-1.1479530309072701</v>
      </c>
      <c r="X893" s="60">
        <f t="shared" si="13"/>
        <v>0.2408631689032994</v>
      </c>
    </row>
    <row r="894" spans="1:24" x14ac:dyDescent="0.25">
      <c r="A894" s="13">
        <v>1</v>
      </c>
      <c r="B894" s="13">
        <v>0</v>
      </c>
      <c r="C894" s="13">
        <v>1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0</v>
      </c>
      <c r="P894" s="13">
        <v>0</v>
      </c>
      <c r="Q894" s="13">
        <v>1</v>
      </c>
      <c r="R894" s="13">
        <v>0</v>
      </c>
      <c r="S894" s="13">
        <v>0</v>
      </c>
      <c r="T894" s="13"/>
      <c r="U894" s="14">
        <v>0</v>
      </c>
      <c r="V894" s="27">
        <f>SUMPRODUCT('Рис. 12'!B$2:T$2,'Рис. 22'!A894:S894)+'Рис. 12'!U$2</f>
        <v>0.54721253031600969</v>
      </c>
      <c r="W894" s="1">
        <f>SUMPRODUCT('Рис. 21'!B$2:T$2,'Рис. 22'!A894:S894)+'Рис. 21'!U$2</f>
        <v>0.41495676909097473</v>
      </c>
      <c r="X894" s="60">
        <f t="shared" si="13"/>
        <v>0.60227582141732694</v>
      </c>
    </row>
    <row r="895" spans="1:24" x14ac:dyDescent="0.25">
      <c r="A895" s="13">
        <v>0</v>
      </c>
      <c r="B895" s="13">
        <v>1</v>
      </c>
      <c r="C895" s="13">
        <v>1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0</v>
      </c>
      <c r="T895" s="13"/>
      <c r="U895" s="14">
        <v>0</v>
      </c>
      <c r="V895" s="27">
        <f>SUMPRODUCT('Рис. 12'!B$2:T$2,'Рис. 22'!A895:S895)+'Рис. 12'!U$2</f>
        <v>0.43032769016756811</v>
      </c>
      <c r="W895" s="1">
        <f>SUMPRODUCT('Рис. 21'!B$2:T$2,'Рис. 22'!A895:S895)+'Рис. 21'!U$2</f>
        <v>-0.5186428933439885</v>
      </c>
      <c r="X895" s="60">
        <f t="shared" si="13"/>
        <v>0.37316962533031278</v>
      </c>
    </row>
    <row r="896" spans="1:24" x14ac:dyDescent="0.25">
      <c r="A896" s="13">
        <v>0</v>
      </c>
      <c r="B896" s="13">
        <v>0</v>
      </c>
      <c r="C896" s="13">
        <v>1</v>
      </c>
      <c r="D896" s="13">
        <v>0</v>
      </c>
      <c r="E896" s="13">
        <v>0</v>
      </c>
      <c r="F896" s="13">
        <v>1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0</v>
      </c>
      <c r="S896" s="13">
        <v>0</v>
      </c>
      <c r="T896" s="13"/>
      <c r="U896" s="14">
        <v>0</v>
      </c>
      <c r="V896" s="27">
        <f>SUMPRODUCT('Рис. 12'!B$2:T$2,'Рис. 22'!A896:S896)+'Рис. 12'!U$2</f>
        <v>0.17383858318739992</v>
      </c>
      <c r="W896" s="1">
        <f>SUMPRODUCT('Рис. 21'!B$2:T$2,'Рис. 22'!A896:S896)+'Рис. 21'!U$2</f>
        <v>-2.6827702715543205</v>
      </c>
      <c r="X896" s="60">
        <f t="shared" si="13"/>
        <v>6.399773096761921E-2</v>
      </c>
    </row>
    <row r="897" spans="1:24" x14ac:dyDescent="0.25">
      <c r="A897" s="13">
        <v>0</v>
      </c>
      <c r="B897" s="13">
        <v>1</v>
      </c>
      <c r="C897" s="13">
        <v>1</v>
      </c>
      <c r="D897" s="13">
        <v>0</v>
      </c>
      <c r="E897" s="13">
        <v>0</v>
      </c>
      <c r="F897" s="13">
        <v>0</v>
      </c>
      <c r="G897" s="13">
        <v>1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0</v>
      </c>
      <c r="T897" s="13"/>
      <c r="U897" s="14">
        <v>0</v>
      </c>
      <c r="V897" s="27">
        <f>SUMPRODUCT('Рис. 12'!B$2:T$2,'Рис. 22'!A897:S897)+'Рис. 12'!U$2</f>
        <v>0.22990648524687229</v>
      </c>
      <c r="W897" s="1">
        <f>SUMPRODUCT('Рис. 21'!B$2:T$2,'Рис. 22'!A897:S897)+'Рис. 21'!U$2</f>
        <v>-2.5441474356575333</v>
      </c>
      <c r="X897" s="60">
        <f t="shared" si="13"/>
        <v>7.2820651076148338E-2</v>
      </c>
    </row>
    <row r="898" spans="1:24" x14ac:dyDescent="0.25">
      <c r="A898" s="13">
        <v>0</v>
      </c>
      <c r="B898" s="13">
        <v>1</v>
      </c>
      <c r="C898" s="13">
        <v>0</v>
      </c>
      <c r="D898" s="13">
        <v>0</v>
      </c>
      <c r="E898" s="13">
        <v>0</v>
      </c>
      <c r="F898" s="13">
        <v>0</v>
      </c>
      <c r="G898" s="13">
        <v>0</v>
      </c>
      <c r="H898" s="13">
        <v>1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13">
        <v>0</v>
      </c>
      <c r="T898" s="13"/>
      <c r="U898" s="14">
        <v>0</v>
      </c>
      <c r="V898" s="27">
        <f>SUMPRODUCT('Рис. 12'!B$2:T$2,'Рис. 22'!A898:S898)+'Рис. 12'!U$2</f>
        <v>0.63106752692945278</v>
      </c>
      <c r="W898" s="1">
        <f>SUMPRODUCT('Рис. 21'!B$2:T$2,'Рис. 22'!A898:S898)+'Рис. 21'!U$2</f>
        <v>3.7130265563174714</v>
      </c>
      <c r="X898" s="60">
        <f t="shared" si="13"/>
        <v>0.97617779380003333</v>
      </c>
    </row>
    <row r="899" spans="1:24" x14ac:dyDescent="0.25">
      <c r="A899" s="13">
        <v>1</v>
      </c>
      <c r="B899" s="13">
        <v>0</v>
      </c>
      <c r="C899" s="13">
        <v>0</v>
      </c>
      <c r="D899" s="13">
        <v>0</v>
      </c>
      <c r="E899" s="13">
        <v>0</v>
      </c>
      <c r="F899" s="13">
        <v>1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1</v>
      </c>
      <c r="S899" s="13">
        <v>0</v>
      </c>
      <c r="T899" s="13"/>
      <c r="U899" s="14">
        <v>0</v>
      </c>
      <c r="V899" s="27">
        <f>SUMPRODUCT('Рис. 12'!B$2:T$2,'Рис. 22'!A899:S899)+'Рис. 12'!U$2</f>
        <v>-0.18550889649182128</v>
      </c>
      <c r="W899" s="1">
        <f>SUMPRODUCT('Рис. 21'!B$2:T$2,'Рис. 22'!A899:S899)+'Рис. 21'!U$2</f>
        <v>-4.6747552736155527</v>
      </c>
      <c r="X899" s="60">
        <f t="shared" ref="X899:X962" si="14">EXP(W899)/(1+EXP(W899))</f>
        <v>9.2416037174903373E-3</v>
      </c>
    </row>
    <row r="900" spans="1:24" x14ac:dyDescent="0.25">
      <c r="A900" s="13">
        <v>0</v>
      </c>
      <c r="B900" s="13">
        <v>0</v>
      </c>
      <c r="C900" s="13">
        <v>0</v>
      </c>
      <c r="D900" s="13">
        <v>1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13">
        <v>0</v>
      </c>
      <c r="T900" s="13"/>
      <c r="U900" s="14">
        <v>0</v>
      </c>
      <c r="V900" s="27">
        <f>SUMPRODUCT('Рис. 12'!B$2:T$2,'Рис. 22'!A900:S900)+'Рис. 12'!U$2</f>
        <v>0.41943373145619278</v>
      </c>
      <c r="W900" s="1">
        <f>SUMPRODUCT('Рис. 21'!B$2:T$2,'Рис. 22'!A900:S900)+'Рис. 21'!U$2</f>
        <v>-0.21637908422316726</v>
      </c>
      <c r="X900" s="60">
        <f t="shared" si="14"/>
        <v>0.44611530477663064</v>
      </c>
    </row>
    <row r="901" spans="1:24" x14ac:dyDescent="0.25">
      <c r="A901" s="13">
        <v>0</v>
      </c>
      <c r="B901" s="13">
        <v>0</v>
      </c>
      <c r="C901" s="13">
        <v>0</v>
      </c>
      <c r="D901" s="13">
        <v>0</v>
      </c>
      <c r="E901" s="13">
        <v>0</v>
      </c>
      <c r="F901" s="13">
        <v>1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1</v>
      </c>
      <c r="R901" s="13">
        <v>0</v>
      </c>
      <c r="S901" s="13">
        <v>0</v>
      </c>
      <c r="T901" s="13"/>
      <c r="U901" s="14">
        <v>0</v>
      </c>
      <c r="V901" s="27">
        <f>SUMPRODUCT('Рис. 12'!B$2:T$2,'Рис. 22'!A901:S901)+'Рис. 12'!U$2</f>
        <v>0.25666617452624485</v>
      </c>
      <c r="W901" s="1">
        <f>SUMPRODUCT('Рис. 21'!B$2:T$2,'Рис. 22'!A901:S901)+'Рис. 21'!U$2</f>
        <v>-1.1461734007924436</v>
      </c>
      <c r="X901" s="60">
        <f t="shared" si="14"/>
        <v>0.24118872094159291</v>
      </c>
    </row>
    <row r="902" spans="1:24" x14ac:dyDescent="0.25">
      <c r="A902" s="13">
        <v>0</v>
      </c>
      <c r="B902" s="13">
        <v>0</v>
      </c>
      <c r="C902" s="13">
        <v>0</v>
      </c>
      <c r="D902" s="13">
        <v>1</v>
      </c>
      <c r="E902" s="13">
        <v>0</v>
      </c>
      <c r="F902" s="13">
        <v>0</v>
      </c>
      <c r="G902" s="13">
        <v>1</v>
      </c>
      <c r="H902" s="13">
        <v>0</v>
      </c>
      <c r="I902" s="13">
        <v>0</v>
      </c>
      <c r="J902" s="13">
        <v>0</v>
      </c>
      <c r="K902" s="13">
        <v>0</v>
      </c>
      <c r="L902" s="13">
        <v>1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1</v>
      </c>
      <c r="S902" s="13">
        <v>0</v>
      </c>
      <c r="T902" s="13"/>
      <c r="U902" s="14">
        <v>0</v>
      </c>
      <c r="V902" s="27">
        <f>SUMPRODUCT('Рис. 12'!B$2:T$2,'Рис. 22'!A902:S902)+'Рис. 12'!U$2</f>
        <v>0.20184122119961356</v>
      </c>
      <c r="W902" s="1">
        <f>SUMPRODUCT('Рис. 21'!B$2:T$2,'Рис. 22'!A902:S902)+'Рис. 21'!U$2</f>
        <v>-1.8692924844191672</v>
      </c>
      <c r="X902" s="60">
        <f t="shared" si="14"/>
        <v>0.13362360920788632</v>
      </c>
    </row>
    <row r="903" spans="1:24" x14ac:dyDescent="0.25">
      <c r="A903" s="13">
        <v>1</v>
      </c>
      <c r="B903" s="13">
        <v>0</v>
      </c>
      <c r="C903" s="13">
        <v>0</v>
      </c>
      <c r="D903" s="13">
        <v>1</v>
      </c>
      <c r="E903" s="13">
        <v>0</v>
      </c>
      <c r="F903" s="13">
        <v>1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1</v>
      </c>
      <c r="S903" s="13">
        <v>0</v>
      </c>
      <c r="T903" s="13"/>
      <c r="U903" s="14">
        <v>0</v>
      </c>
      <c r="V903" s="27">
        <f>SUMPRODUCT('Рис. 12'!B$2:T$2,'Рис. 22'!A903:S903)+'Рис. 12'!U$2</f>
        <v>-9.1398495508085653E-2</v>
      </c>
      <c r="W903" s="1">
        <f>SUMPRODUCT('Рис. 21'!B$2:T$2,'Рис. 22'!A903:S903)+'Рис. 21'!U$2</f>
        <v>-4.6495533115219185</v>
      </c>
      <c r="X903" s="60">
        <f t="shared" si="14"/>
        <v>9.4752350380708436E-3</v>
      </c>
    </row>
    <row r="904" spans="1:24" x14ac:dyDescent="0.25">
      <c r="A904" s="13">
        <v>0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1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/>
      <c r="U904" s="14">
        <v>0</v>
      </c>
      <c r="V904" s="27">
        <f>SUMPRODUCT('Рис. 12'!B$2:T$2,'Рис. 22'!A904:S904)+'Рис. 12'!U$2</f>
        <v>0.12490212555176133</v>
      </c>
      <c r="W904" s="1">
        <f>SUMPRODUCT('Рис. 21'!B$2:T$2,'Рис. 22'!A904:S904)+'Рис. 21'!U$2</f>
        <v>-2.2670855886303465</v>
      </c>
      <c r="X904" s="60">
        <f t="shared" si="14"/>
        <v>9.388585172017451E-2</v>
      </c>
    </row>
    <row r="905" spans="1:24" x14ac:dyDescent="0.25">
      <c r="A905" s="13">
        <v>0</v>
      </c>
      <c r="B905" s="13">
        <v>0</v>
      </c>
      <c r="C905" s="13">
        <v>1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1</v>
      </c>
      <c r="S905" s="13">
        <v>0</v>
      </c>
      <c r="T905" s="13"/>
      <c r="U905" s="14">
        <v>0</v>
      </c>
      <c r="V905" s="27">
        <f>SUMPRODUCT('Рис. 12'!B$2:T$2,'Рис. 22'!A905:S905)+'Рис. 12'!U$2</f>
        <v>0.20504196807203107</v>
      </c>
      <c r="W905" s="1">
        <f>SUMPRODUCT('Рис. 21'!B$2:T$2,'Рис. 22'!A905:S905)+'Рис. 21'!U$2</f>
        <v>-1.9548187974120843</v>
      </c>
      <c r="X905" s="60">
        <f t="shared" si="14"/>
        <v>0.124028867313573</v>
      </c>
    </row>
    <row r="906" spans="1:24" x14ac:dyDescent="0.25">
      <c r="A906" s="13">
        <v>1</v>
      </c>
      <c r="B906" s="13">
        <v>0</v>
      </c>
      <c r="C906" s="13">
        <v>1</v>
      </c>
      <c r="D906" s="13">
        <v>0</v>
      </c>
      <c r="E906" s="13">
        <v>0</v>
      </c>
      <c r="F906" s="13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1</v>
      </c>
      <c r="O906" s="13">
        <v>0</v>
      </c>
      <c r="P906" s="13">
        <v>0</v>
      </c>
      <c r="Q906" s="13">
        <v>0</v>
      </c>
      <c r="R906" s="13">
        <v>1</v>
      </c>
      <c r="S906" s="13">
        <v>0</v>
      </c>
      <c r="T906" s="13"/>
      <c r="U906" s="14">
        <v>0</v>
      </c>
      <c r="V906" s="27">
        <f>SUMPRODUCT('Рис. 12'!B$2:T$2,'Рис. 22'!A906:S906)+'Рис. 12'!U$2</f>
        <v>0.28996005157297089</v>
      </c>
      <c r="W906" s="1">
        <f>SUMPRODUCT('Рис. 21'!B$2:T$2,'Рис. 22'!A906:S906)+'Рис. 21'!U$2</f>
        <v>-1.2222347357937986</v>
      </c>
      <c r="X906" s="60">
        <f t="shared" si="14"/>
        <v>0.22754341770724185</v>
      </c>
    </row>
    <row r="907" spans="1:24" x14ac:dyDescent="0.25">
      <c r="A907" s="13">
        <v>0</v>
      </c>
      <c r="B907" s="13">
        <v>0</v>
      </c>
      <c r="C907" s="13">
        <v>0</v>
      </c>
      <c r="D907" s="13">
        <v>0</v>
      </c>
      <c r="E907" s="13">
        <v>0</v>
      </c>
      <c r="F907" s="13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0</v>
      </c>
      <c r="T907" s="13"/>
      <c r="U907" s="14">
        <v>0</v>
      </c>
      <c r="V907" s="27">
        <f>SUMPRODUCT('Рис. 12'!B$2:T$2,'Рис. 22'!A907:S907)+'Рис. 12'!U$2</f>
        <v>0.32532333047245715</v>
      </c>
      <c r="W907" s="1">
        <f>SUMPRODUCT('Рис. 21'!B$2:T$2,'Рис. 22'!A907:S907)+'Рис. 21'!U$2</f>
        <v>-0.24158104631680161</v>
      </c>
      <c r="X907" s="60">
        <f t="shared" si="14"/>
        <v>0.43989676358403007</v>
      </c>
    </row>
    <row r="908" spans="1:24" x14ac:dyDescent="0.25">
      <c r="A908" s="13">
        <v>1</v>
      </c>
      <c r="B908" s="13">
        <v>0</v>
      </c>
      <c r="C908" s="13">
        <v>0</v>
      </c>
      <c r="D908" s="13">
        <v>1</v>
      </c>
      <c r="E908" s="13">
        <v>0</v>
      </c>
      <c r="F908" s="13">
        <v>0</v>
      </c>
      <c r="G908" s="13">
        <v>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/>
      <c r="U908" s="14">
        <v>0</v>
      </c>
      <c r="V908" s="27">
        <f>SUMPRODUCT('Рис. 12'!B$2:T$2,'Рис. 22'!A908:S908)+'Рис. 12'!U$2</f>
        <v>0.36943147706914903</v>
      </c>
      <c r="W908" s="1">
        <f>SUMPRODUCT('Рис. 21'!B$2:T$2,'Рис. 22'!A908:S908)+'Рис. 21'!U$2</f>
        <v>-0.79578223738319198</v>
      </c>
      <c r="X908" s="60">
        <f t="shared" si="14"/>
        <v>0.31092846135341967</v>
      </c>
    </row>
    <row r="909" spans="1:24" x14ac:dyDescent="0.25">
      <c r="A909" s="13">
        <v>0</v>
      </c>
      <c r="B909" s="13">
        <v>0</v>
      </c>
      <c r="C909" s="13">
        <v>0</v>
      </c>
      <c r="D909" s="13">
        <v>1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/>
      <c r="U909" s="14">
        <v>0</v>
      </c>
      <c r="V909" s="27">
        <f>SUMPRODUCT('Рис. 12'!B$2:T$2,'Рис. 22'!A909:S909)+'Рис. 12'!U$2</f>
        <v>0.41943373145619278</v>
      </c>
      <c r="W909" s="1">
        <f>SUMPRODUCT('Рис. 21'!B$2:T$2,'Рис. 22'!A909:S909)+'Рис. 21'!U$2</f>
        <v>-0.21637908422316726</v>
      </c>
      <c r="X909" s="60">
        <f t="shared" si="14"/>
        <v>0.44611530477663064</v>
      </c>
    </row>
    <row r="910" spans="1:24" x14ac:dyDescent="0.25">
      <c r="A910" s="13">
        <v>0</v>
      </c>
      <c r="B910" s="13">
        <v>0</v>
      </c>
      <c r="C910" s="13">
        <v>0</v>
      </c>
      <c r="D910" s="13">
        <v>1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/>
      <c r="U910" s="14">
        <v>0</v>
      </c>
      <c r="V910" s="27">
        <f>SUMPRODUCT('Рис. 12'!B$2:T$2,'Рис. 22'!A910:S910)+'Рис. 12'!U$2</f>
        <v>0.41943373145619278</v>
      </c>
      <c r="W910" s="1">
        <f>SUMPRODUCT('Рис. 21'!B$2:T$2,'Рис. 22'!A910:S910)+'Рис. 21'!U$2</f>
        <v>-0.21637908422316726</v>
      </c>
      <c r="X910" s="60">
        <f t="shared" si="14"/>
        <v>0.44611530477663064</v>
      </c>
    </row>
    <row r="911" spans="1:24" x14ac:dyDescent="0.25">
      <c r="A911" s="13">
        <v>1</v>
      </c>
      <c r="B911" s="13">
        <v>0</v>
      </c>
      <c r="C911" s="13">
        <v>0</v>
      </c>
      <c r="D911" s="13">
        <v>1</v>
      </c>
      <c r="E911" s="13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1</v>
      </c>
      <c r="S911" s="13">
        <v>0</v>
      </c>
      <c r="T911" s="13"/>
      <c r="U911" s="14">
        <v>0</v>
      </c>
      <c r="V911" s="27">
        <f>SUMPRODUCT('Рис. 12'!B$2:T$2,'Рис. 22'!A911:S911)+'Рис. 12'!U$2</f>
        <v>0.15461818322284726</v>
      </c>
      <c r="W911" s="1">
        <f>SUMPRODUCT('Рис. 21'!B$2:T$2,'Рис. 22'!A911:S911)+'Рис. 21'!U$2</f>
        <v>-2.3586920373814366</v>
      </c>
      <c r="X911" s="60">
        <f t="shared" si="14"/>
        <v>8.6377358253093353E-2</v>
      </c>
    </row>
    <row r="912" spans="1:24" x14ac:dyDescent="0.25">
      <c r="A912" s="13">
        <v>0</v>
      </c>
      <c r="B912" s="13">
        <v>1</v>
      </c>
      <c r="C912" s="13">
        <v>1</v>
      </c>
      <c r="D912" s="13">
        <v>0</v>
      </c>
      <c r="E912" s="13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/>
      <c r="U912" s="14">
        <v>0</v>
      </c>
      <c r="V912" s="27">
        <f>SUMPRODUCT('Рис. 12'!B$2:T$2,'Рис. 22'!A912:S912)+'Рис. 12'!U$2</f>
        <v>0.43032769016756811</v>
      </c>
      <c r="W912" s="1">
        <f>SUMPRODUCT('Рис. 21'!B$2:T$2,'Рис. 22'!A912:S912)+'Рис. 21'!U$2</f>
        <v>-0.5186428933439885</v>
      </c>
      <c r="X912" s="60">
        <f t="shared" si="14"/>
        <v>0.37316962533031278</v>
      </c>
    </row>
    <row r="913" spans="1:24" x14ac:dyDescent="0.25">
      <c r="A913" s="13">
        <v>1</v>
      </c>
      <c r="B913" s="13">
        <v>0</v>
      </c>
      <c r="C913" s="13">
        <v>0</v>
      </c>
      <c r="D913" s="13">
        <v>0</v>
      </c>
      <c r="E913" s="13">
        <v>0</v>
      </c>
      <c r="F913" s="13">
        <v>1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1</v>
      </c>
      <c r="P913" s="13">
        <v>0</v>
      </c>
      <c r="Q913" s="13">
        <v>0</v>
      </c>
      <c r="R913" s="13">
        <v>0</v>
      </c>
      <c r="S913" s="13">
        <v>0</v>
      </c>
      <c r="T913" s="13"/>
      <c r="U913" s="14">
        <v>0</v>
      </c>
      <c r="V913" s="27">
        <f>SUMPRODUCT('Рис. 12'!B$2:T$2,'Рис. 22'!A913:S913)+'Рис. 12'!U$2</f>
        <v>-8.656270132634164E-2</v>
      </c>
      <c r="W913" s="1">
        <f>SUMPRODUCT('Рис. 21'!B$2:T$2,'Рис. 22'!A913:S913)+'Рис. 21'!U$2</f>
        <v>-4.5571599706224983</v>
      </c>
      <c r="X913" s="60">
        <f t="shared" si="14"/>
        <v>1.0382878503169534E-2</v>
      </c>
    </row>
    <row r="914" spans="1:24" x14ac:dyDescent="0.25">
      <c r="A914" s="13">
        <v>0</v>
      </c>
      <c r="B914" s="13">
        <v>0</v>
      </c>
      <c r="C914" s="13">
        <v>0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1</v>
      </c>
      <c r="P914" s="13">
        <v>0</v>
      </c>
      <c r="Q914" s="13">
        <v>0</v>
      </c>
      <c r="R914" s="13">
        <v>0</v>
      </c>
      <c r="S914" s="13">
        <v>0</v>
      </c>
      <c r="T914" s="13"/>
      <c r="U914" s="14">
        <v>0</v>
      </c>
      <c r="V914" s="27">
        <f>SUMPRODUCT('Рис. 12'!B$2:T$2,'Рис. 22'!A914:S914)+'Рис. 12'!U$2</f>
        <v>0.20945623179163503</v>
      </c>
      <c r="W914" s="1">
        <f>SUMPRODUCT('Рис. 21'!B$2:T$2,'Рис. 22'!A914:S914)+'Рис. 21'!U$2</f>
        <v>-1.6868955433219921</v>
      </c>
      <c r="X914" s="60">
        <f t="shared" si="14"/>
        <v>0.15618454279959115</v>
      </c>
    </row>
    <row r="915" spans="1:24" x14ac:dyDescent="0.25">
      <c r="A915" s="13">
        <v>0</v>
      </c>
      <c r="B915" s="13">
        <v>0</v>
      </c>
      <c r="C915" s="13">
        <v>0</v>
      </c>
      <c r="D915" s="13">
        <v>1</v>
      </c>
      <c r="E915" s="13">
        <v>0</v>
      </c>
      <c r="F915" s="13">
        <v>0</v>
      </c>
      <c r="G915" s="13">
        <v>1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/>
      <c r="U915" s="14">
        <v>0</v>
      </c>
      <c r="V915" s="27">
        <f>SUMPRODUCT('Рис. 12'!B$2:T$2,'Рис. 22'!A915:S915)+'Рис. 12'!U$2</f>
        <v>0.21901252653549697</v>
      </c>
      <c r="W915" s="1">
        <f>SUMPRODUCT('Рис. 21'!B$2:T$2,'Рис. 22'!A915:S915)+'Рис. 21'!U$2</f>
        <v>-2.2418836265367124</v>
      </c>
      <c r="X915" s="60">
        <f t="shared" si="14"/>
        <v>9.6051869638724863E-2</v>
      </c>
    </row>
    <row r="916" spans="1:24" x14ac:dyDescent="0.25">
      <c r="A916" s="13">
        <v>0</v>
      </c>
      <c r="B916" s="13">
        <v>1</v>
      </c>
      <c r="C916" s="13">
        <v>0</v>
      </c>
      <c r="D916" s="13">
        <v>0</v>
      </c>
      <c r="E916" s="13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/>
      <c r="U916" s="14">
        <v>0</v>
      </c>
      <c r="V916" s="27">
        <f>SUMPRODUCT('Рис. 12'!B$2:T$2,'Рис. 22'!A916:S916)+'Рис. 12'!U$2</f>
        <v>0.33579575872169243</v>
      </c>
      <c r="W916" s="1">
        <f>SUMPRODUCT('Рис. 21'!B$2:T$2,'Рис. 22'!A916:S916)+'Рис. 21'!U$2</f>
        <v>-0.36831494224695061</v>
      </c>
      <c r="X916" s="60">
        <f t="shared" si="14"/>
        <v>0.40894825359117204</v>
      </c>
    </row>
    <row r="917" spans="1:24" x14ac:dyDescent="0.25">
      <c r="A917" s="13">
        <v>0</v>
      </c>
      <c r="B917" s="13">
        <v>0</v>
      </c>
      <c r="C917" s="13">
        <v>1</v>
      </c>
      <c r="D917" s="13">
        <v>0</v>
      </c>
      <c r="E917" s="13">
        <v>0</v>
      </c>
      <c r="F917" s="13">
        <v>0</v>
      </c>
      <c r="G917" s="13">
        <v>1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1</v>
      </c>
      <c r="S917" s="13">
        <v>0</v>
      </c>
      <c r="T917" s="13"/>
      <c r="U917" s="14">
        <v>0</v>
      </c>
      <c r="V917" s="27">
        <f>SUMPRODUCT('Рис. 12'!B$2:T$2,'Рис. 22'!A917:S917)+'Рис. 12'!U$2</f>
        <v>4.6207631513352498E-3</v>
      </c>
      <c r="W917" s="1">
        <f>SUMPRODUCT('Рис. 21'!B$2:T$2,'Рис. 22'!A917:S917)+'Рис. 21'!U$2</f>
        <v>-3.9803233397256292</v>
      </c>
      <c r="X917" s="60">
        <f t="shared" si="14"/>
        <v>1.8337069410563369E-2</v>
      </c>
    </row>
    <row r="918" spans="1:24" x14ac:dyDescent="0.25">
      <c r="A918" s="13">
        <v>0</v>
      </c>
      <c r="B918" s="13">
        <v>1</v>
      </c>
      <c r="C918" s="13">
        <v>0</v>
      </c>
      <c r="D918" s="13">
        <v>0</v>
      </c>
      <c r="E918" s="13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13">
        <v>0</v>
      </c>
      <c r="T918" s="13"/>
      <c r="U918" s="14">
        <v>0</v>
      </c>
      <c r="V918" s="27">
        <f>SUMPRODUCT('Рис. 12'!B$2:T$2,'Рис. 22'!A918:S918)+'Рис. 12'!U$2</f>
        <v>0.33579575872169243</v>
      </c>
      <c r="W918" s="1">
        <f>SUMPRODUCT('Рис. 21'!B$2:T$2,'Рис. 22'!A918:S918)+'Рис. 21'!U$2</f>
        <v>-0.36831494224695061</v>
      </c>
      <c r="X918" s="60">
        <f t="shared" si="14"/>
        <v>0.40894825359117204</v>
      </c>
    </row>
    <row r="919" spans="1:24" x14ac:dyDescent="0.25">
      <c r="A919" s="13">
        <v>1</v>
      </c>
      <c r="B919" s="13">
        <v>0</v>
      </c>
      <c r="C919" s="13">
        <v>0</v>
      </c>
      <c r="D919" s="13">
        <v>1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1</v>
      </c>
      <c r="P919" s="13">
        <v>0</v>
      </c>
      <c r="Q919" s="13">
        <v>0</v>
      </c>
      <c r="R919" s="13">
        <v>0</v>
      </c>
      <c r="S919" s="13">
        <v>0</v>
      </c>
      <c r="T919" s="13"/>
      <c r="U919" s="14">
        <v>0</v>
      </c>
      <c r="V919" s="27">
        <f>SUMPRODUCT('Рис. 12'!B$2:T$2,'Рис. 22'!A919:S919)+'Рис. 12'!U$2</f>
        <v>0.25356437838832691</v>
      </c>
      <c r="W919" s="1">
        <f>SUMPRODUCT('Рис. 21'!B$2:T$2,'Рис. 22'!A919:S919)+'Рис. 21'!U$2</f>
        <v>-2.2410967343883827</v>
      </c>
      <c r="X919" s="60">
        <f t="shared" si="14"/>
        <v>9.6120213984638159E-2</v>
      </c>
    </row>
    <row r="920" spans="1:24" x14ac:dyDescent="0.25">
      <c r="A920" s="13">
        <v>1</v>
      </c>
      <c r="B920" s="13">
        <v>0</v>
      </c>
      <c r="C920" s="13">
        <v>0</v>
      </c>
      <c r="D920" s="13">
        <v>0</v>
      </c>
      <c r="E920" s="13">
        <v>0</v>
      </c>
      <c r="F920" s="13">
        <v>0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1</v>
      </c>
      <c r="P920" s="13">
        <v>0</v>
      </c>
      <c r="Q920" s="13">
        <v>0</v>
      </c>
      <c r="R920" s="13">
        <v>0</v>
      </c>
      <c r="S920" s="13">
        <v>0</v>
      </c>
      <c r="T920" s="13"/>
      <c r="U920" s="14">
        <v>0</v>
      </c>
      <c r="V920" s="27">
        <f>SUMPRODUCT('Рис. 12'!B$2:T$2,'Рис. 22'!A920:S920)+'Рис. 12'!U$2</f>
        <v>0.15945397740459125</v>
      </c>
      <c r="W920" s="1">
        <f>SUMPRODUCT('Рис. 21'!B$2:T$2,'Рис. 22'!A920:S920)+'Рис. 21'!U$2</f>
        <v>-2.2662986964820169</v>
      </c>
      <c r="X920" s="60">
        <f t="shared" si="14"/>
        <v>9.3952815052950389E-2</v>
      </c>
    </row>
    <row r="921" spans="1:24" x14ac:dyDescent="0.25">
      <c r="A921" s="13">
        <v>0</v>
      </c>
      <c r="B921" s="13">
        <v>1</v>
      </c>
      <c r="C921" s="13">
        <v>1</v>
      </c>
      <c r="D921" s="13">
        <v>0</v>
      </c>
      <c r="E921" s="13">
        <v>0</v>
      </c>
      <c r="F921" s="13">
        <v>0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/>
      <c r="U921" s="14">
        <v>0</v>
      </c>
      <c r="V921" s="27">
        <f>SUMPRODUCT('Рис. 12'!B$2:T$2,'Рис. 22'!A921:S921)+'Рис. 12'!U$2</f>
        <v>0.43032769016756811</v>
      </c>
      <c r="W921" s="1">
        <f>SUMPRODUCT('Рис. 21'!B$2:T$2,'Рис. 22'!A921:S921)+'Рис. 21'!U$2</f>
        <v>-0.5186428933439885</v>
      </c>
      <c r="X921" s="60">
        <f t="shared" si="14"/>
        <v>0.37316962533031278</v>
      </c>
    </row>
    <row r="922" spans="1:24" x14ac:dyDescent="0.25">
      <c r="A922" s="13">
        <v>0</v>
      </c>
      <c r="B922" s="13">
        <v>0</v>
      </c>
      <c r="C922" s="13">
        <v>1</v>
      </c>
      <c r="D922" s="13">
        <v>0</v>
      </c>
      <c r="E922" s="13">
        <v>0</v>
      </c>
      <c r="F922" s="13">
        <v>0</v>
      </c>
      <c r="G922" s="13">
        <v>0</v>
      </c>
      <c r="H922" s="13">
        <v>0</v>
      </c>
      <c r="I922" s="13">
        <v>1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0</v>
      </c>
      <c r="T922" s="13"/>
      <c r="U922" s="14">
        <v>0</v>
      </c>
      <c r="V922" s="27">
        <f>SUMPRODUCT('Рис. 12'!B$2:T$2,'Рис. 22'!A922:S922)+'Рис. 12'!U$2</f>
        <v>0.73054873129705233</v>
      </c>
      <c r="W922" s="1">
        <f>SUMPRODUCT('Рис. 21'!B$2:T$2,'Рис. 22'!A922:S922)+'Рис. 21'!U$2</f>
        <v>2.0859641177238237</v>
      </c>
      <c r="X922" s="60">
        <f t="shared" si="14"/>
        <v>0.88953146172927577</v>
      </c>
    </row>
    <row r="923" spans="1:24" x14ac:dyDescent="0.25">
      <c r="A923" s="13">
        <v>1</v>
      </c>
      <c r="B923" s="13">
        <v>0</v>
      </c>
      <c r="C923" s="13">
        <v>1</v>
      </c>
      <c r="D923" s="13">
        <v>0</v>
      </c>
      <c r="E923" s="13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1</v>
      </c>
      <c r="T923" s="13"/>
      <c r="U923" s="14">
        <v>0</v>
      </c>
      <c r="V923" s="27">
        <f>SUMPRODUCT('Рис. 12'!B$2:T$2,'Рис. 22'!A923:S923)+'Рис. 12'!U$2</f>
        <v>0.63660024763617229</v>
      </c>
      <c r="W923" s="1">
        <f>SUMPRODUCT('Рис. 21'!B$2:T$2,'Рис. 22'!A923:S923)+'Рис. 21'!U$2</f>
        <v>1.1072404992767564</v>
      </c>
      <c r="X923" s="60">
        <f t="shared" si="14"/>
        <v>0.75161429734991958</v>
      </c>
    </row>
    <row r="924" spans="1:24" x14ac:dyDescent="0.25">
      <c r="A924" s="13">
        <v>0</v>
      </c>
      <c r="B924" s="13">
        <v>0</v>
      </c>
      <c r="C924" s="13">
        <v>1</v>
      </c>
      <c r="D924" s="13">
        <v>0</v>
      </c>
      <c r="E924" s="13">
        <v>0</v>
      </c>
      <c r="F924" s="13">
        <v>0</v>
      </c>
      <c r="G924" s="13">
        <v>1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/>
      <c r="U924" s="14">
        <v>0</v>
      </c>
      <c r="V924" s="27">
        <f>SUMPRODUCT('Рис. 12'!B$2:T$2,'Рис. 22'!A924:S924)+'Рис. 12'!U$2</f>
        <v>0.21943405699763702</v>
      </c>
      <c r="W924" s="1">
        <f>SUMPRODUCT('Рис. 21'!B$2:T$2,'Рис. 22'!A924:S924)+'Рис. 21'!U$2</f>
        <v>-2.4174135397273844</v>
      </c>
      <c r="X924" s="60">
        <f t="shared" si="14"/>
        <v>8.1854428914584748E-2</v>
      </c>
    </row>
    <row r="925" spans="1:24" x14ac:dyDescent="0.25">
      <c r="A925" s="13">
        <v>0</v>
      </c>
      <c r="B925" s="13">
        <v>1</v>
      </c>
      <c r="C925" s="13">
        <v>1</v>
      </c>
      <c r="D925" s="13">
        <v>0</v>
      </c>
      <c r="E925" s="13">
        <v>0</v>
      </c>
      <c r="F925" s="13">
        <v>1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0</v>
      </c>
      <c r="T925" s="13"/>
      <c r="U925" s="14">
        <v>0</v>
      </c>
      <c r="V925" s="27">
        <f>SUMPRODUCT('Рис. 12'!B$2:T$2,'Рис. 22'!A925:S925)+'Рис. 12'!U$2</f>
        <v>0.1843110114366352</v>
      </c>
      <c r="W925" s="1">
        <f>SUMPRODUCT('Рис. 21'!B$2:T$2,'Рис. 22'!A925:S925)+'Рис. 21'!U$2</f>
        <v>-2.8095041674844694</v>
      </c>
      <c r="X925" s="60">
        <f t="shared" si="14"/>
        <v>5.6812744184282858E-2</v>
      </c>
    </row>
    <row r="926" spans="1:24" x14ac:dyDescent="0.25">
      <c r="A926" s="13">
        <v>0</v>
      </c>
      <c r="B926" s="13">
        <v>0</v>
      </c>
      <c r="C926" s="13">
        <v>0</v>
      </c>
      <c r="D926" s="13">
        <v>0</v>
      </c>
      <c r="E926" s="13">
        <v>0</v>
      </c>
      <c r="F926" s="13">
        <v>0</v>
      </c>
      <c r="G926" s="13">
        <v>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/>
      <c r="U926" s="14">
        <v>0</v>
      </c>
      <c r="V926" s="27">
        <f>SUMPRODUCT('Рис. 12'!B$2:T$2,'Рис. 22'!A926:S926)+'Рис. 12'!U$2</f>
        <v>0.32532333047245715</v>
      </c>
      <c r="W926" s="1">
        <f>SUMPRODUCT('Рис. 21'!B$2:T$2,'Рис. 22'!A926:S926)+'Рис. 21'!U$2</f>
        <v>-0.24158104631680161</v>
      </c>
      <c r="X926" s="60">
        <f t="shared" si="14"/>
        <v>0.43989676358403007</v>
      </c>
    </row>
    <row r="927" spans="1:24" x14ac:dyDescent="0.25">
      <c r="A927" s="13">
        <v>0</v>
      </c>
      <c r="B927" s="13">
        <v>0</v>
      </c>
      <c r="C927" s="13">
        <v>0</v>
      </c>
      <c r="D927" s="13">
        <v>1</v>
      </c>
      <c r="E927" s="13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13">
        <v>0</v>
      </c>
      <c r="T927" s="13"/>
      <c r="U927" s="14">
        <v>0</v>
      </c>
      <c r="V927" s="27">
        <f>SUMPRODUCT('Рис. 12'!B$2:T$2,'Рис. 22'!A927:S927)+'Рис. 12'!U$2</f>
        <v>0.41943373145619278</v>
      </c>
      <c r="W927" s="1">
        <f>SUMPRODUCT('Рис. 21'!B$2:T$2,'Рис. 22'!A927:S927)+'Рис. 21'!U$2</f>
        <v>-0.21637908422316726</v>
      </c>
      <c r="X927" s="60">
        <f t="shared" si="14"/>
        <v>0.44611530477663064</v>
      </c>
    </row>
    <row r="928" spans="1:24" x14ac:dyDescent="0.25">
      <c r="A928" s="13">
        <v>0</v>
      </c>
      <c r="B928" s="13">
        <v>1</v>
      </c>
      <c r="C928" s="13">
        <v>1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0</v>
      </c>
      <c r="Q928" s="13">
        <v>0</v>
      </c>
      <c r="R928" s="13">
        <v>0</v>
      </c>
      <c r="S928" s="13">
        <v>0</v>
      </c>
      <c r="T928" s="13"/>
      <c r="U928" s="14">
        <v>0</v>
      </c>
      <c r="V928" s="27">
        <f>SUMPRODUCT('Рис. 12'!B$2:T$2,'Рис. 22'!A928:S928)+'Рис. 12'!U$2</f>
        <v>0.43032769016756811</v>
      </c>
      <c r="W928" s="1">
        <f>SUMPRODUCT('Рис. 21'!B$2:T$2,'Рис. 22'!A928:S928)+'Рис. 21'!U$2</f>
        <v>-0.5186428933439885</v>
      </c>
      <c r="X928" s="60">
        <f t="shared" si="14"/>
        <v>0.37316962533031278</v>
      </c>
    </row>
    <row r="929" spans="1:24" x14ac:dyDescent="0.25">
      <c r="A929" s="13">
        <v>0</v>
      </c>
      <c r="B929" s="13">
        <v>0</v>
      </c>
      <c r="C929" s="13">
        <v>1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0</v>
      </c>
      <c r="T929" s="13"/>
      <c r="U929" s="14">
        <v>0</v>
      </c>
      <c r="V929" s="27">
        <f>SUMPRODUCT('Рис. 12'!B$2:T$2,'Рис. 22'!A929:S929)+'Рис. 12'!U$2</f>
        <v>0.41985526191833283</v>
      </c>
      <c r="W929" s="1">
        <f>SUMPRODUCT('Рис. 21'!B$2:T$2,'Рис. 22'!A929:S929)+'Рис. 21'!U$2</f>
        <v>-0.39190899741383955</v>
      </c>
      <c r="X929" s="60">
        <f t="shared" si="14"/>
        <v>0.40325783303081747</v>
      </c>
    </row>
    <row r="930" spans="1:24" x14ac:dyDescent="0.25">
      <c r="A930" s="13">
        <v>1</v>
      </c>
      <c r="B930" s="13">
        <v>0</v>
      </c>
      <c r="C930" s="13">
        <v>1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/>
      <c r="U930" s="14">
        <v>0</v>
      </c>
      <c r="V930" s="27">
        <f>SUMPRODUCT('Рис. 12'!B$2:T$2,'Рис. 22'!A930:S930)+'Рис. 12'!U$2</f>
        <v>0.36985300753128908</v>
      </c>
      <c r="W930" s="1">
        <f>SUMPRODUCT('Рис. 21'!B$2:T$2,'Рис. 22'!A930:S930)+'Рис. 21'!U$2</f>
        <v>-0.97131215057386422</v>
      </c>
      <c r="X930" s="60">
        <f t="shared" si="14"/>
        <v>0.27461904003884419</v>
      </c>
    </row>
    <row r="931" spans="1:24" x14ac:dyDescent="0.25">
      <c r="A931" s="13">
        <v>1</v>
      </c>
      <c r="B931" s="13">
        <v>0</v>
      </c>
      <c r="C931" s="13">
        <v>1</v>
      </c>
      <c r="D931" s="13">
        <v>0</v>
      </c>
      <c r="E931" s="13">
        <v>0</v>
      </c>
      <c r="F931" s="13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1</v>
      </c>
      <c r="P931" s="13">
        <v>0</v>
      </c>
      <c r="Q931" s="13">
        <v>0</v>
      </c>
      <c r="R931" s="13">
        <v>0</v>
      </c>
      <c r="S931" s="13">
        <v>1</v>
      </c>
      <c r="T931" s="13"/>
      <c r="U931" s="14">
        <v>0</v>
      </c>
      <c r="V931" s="27">
        <f>SUMPRODUCT('Рис. 12'!B$2:T$2,'Рис. 22'!A931:S931)+'Рис. 12'!U$2</f>
        <v>0.52073314895535006</v>
      </c>
      <c r="W931" s="1">
        <f>SUMPRODUCT('Рис. 21'!B$2:T$2,'Рис. 22'!A931:S931)+'Рис. 21'!U$2</f>
        <v>-0.33807399772843422</v>
      </c>
      <c r="X931" s="60">
        <f t="shared" si="14"/>
        <v>0.4162774017732237</v>
      </c>
    </row>
    <row r="932" spans="1:24" x14ac:dyDescent="0.25">
      <c r="A932" s="13">
        <v>0</v>
      </c>
      <c r="B932" s="13">
        <v>1</v>
      </c>
      <c r="C932" s="13">
        <v>0</v>
      </c>
      <c r="D932" s="13">
        <v>0</v>
      </c>
      <c r="E932" s="13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1</v>
      </c>
      <c r="R932" s="13">
        <v>0</v>
      </c>
      <c r="S932" s="13">
        <v>0</v>
      </c>
      <c r="T932" s="13"/>
      <c r="U932" s="14">
        <v>0</v>
      </c>
      <c r="V932" s="27">
        <f>SUMPRODUCT('Рис. 12'!B$2:T$2,'Рис. 22'!A932:S932)+'Рис. 12'!U$2</f>
        <v>0.5131552815064131</v>
      </c>
      <c r="W932" s="1">
        <f>SUMPRODUCT('Рис. 21'!B$2:T$2,'Рис. 22'!A932:S932)+'Рис. 21'!U$2</f>
        <v>1.0179539774178885</v>
      </c>
      <c r="X932" s="60">
        <f t="shared" si="14"/>
        <v>0.73457386751545861</v>
      </c>
    </row>
    <row r="933" spans="1:24" x14ac:dyDescent="0.25">
      <c r="A933" s="13">
        <v>1</v>
      </c>
      <c r="B933" s="13">
        <v>0</v>
      </c>
      <c r="C933" s="13">
        <v>0</v>
      </c>
      <c r="D933" s="13">
        <v>1</v>
      </c>
      <c r="E933" s="13">
        <v>0</v>
      </c>
      <c r="F933" s="13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/>
      <c r="U933" s="14">
        <v>0</v>
      </c>
      <c r="V933" s="27">
        <f>SUMPRODUCT('Рис. 12'!B$2:T$2,'Рис. 22'!A933:S933)+'Рис. 12'!U$2</f>
        <v>0.36943147706914903</v>
      </c>
      <c r="W933" s="1">
        <f>SUMPRODUCT('Рис. 21'!B$2:T$2,'Рис. 22'!A933:S933)+'Рис. 21'!U$2</f>
        <v>-0.79578223738319198</v>
      </c>
      <c r="X933" s="60">
        <f t="shared" si="14"/>
        <v>0.31092846135341967</v>
      </c>
    </row>
    <row r="934" spans="1:24" x14ac:dyDescent="0.25">
      <c r="A934" s="13">
        <v>0</v>
      </c>
      <c r="B934" s="13">
        <v>1</v>
      </c>
      <c r="C934" s="13">
        <v>0</v>
      </c>
      <c r="D934" s="13">
        <v>0</v>
      </c>
      <c r="E934" s="13">
        <v>0</v>
      </c>
      <c r="F934" s="13">
        <v>1</v>
      </c>
      <c r="G934" s="13">
        <v>0</v>
      </c>
      <c r="H934" s="13">
        <v>0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13">
        <v>0</v>
      </c>
      <c r="T934" s="13"/>
      <c r="U934" s="14">
        <v>0</v>
      </c>
      <c r="V934" s="27">
        <f>SUMPRODUCT('Рис. 12'!B$2:T$2,'Рис. 22'!A934:S934)+'Рис. 12'!U$2</f>
        <v>8.9779079990759542E-2</v>
      </c>
      <c r="W934" s="1">
        <f>SUMPRODUCT('Рис. 21'!B$2:T$2,'Рис. 22'!A934:S934)+'Рис. 21'!U$2</f>
        <v>-2.6591762163874315</v>
      </c>
      <c r="X934" s="60">
        <f t="shared" si="14"/>
        <v>6.5425685782085713E-2</v>
      </c>
    </row>
    <row r="935" spans="1:24" x14ac:dyDescent="0.25">
      <c r="A935" s="13">
        <v>1</v>
      </c>
      <c r="B935" s="13">
        <v>0</v>
      </c>
      <c r="C935" s="13">
        <v>0</v>
      </c>
      <c r="D935" s="13">
        <v>1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0</v>
      </c>
      <c r="P935" s="13">
        <v>0</v>
      </c>
      <c r="Q935" s="13">
        <v>0</v>
      </c>
      <c r="R935" s="13">
        <v>0</v>
      </c>
      <c r="S935" s="13">
        <v>0</v>
      </c>
      <c r="T935" s="13"/>
      <c r="U935" s="14">
        <v>0</v>
      </c>
      <c r="V935" s="27">
        <f>SUMPRODUCT('Рис. 12'!B$2:T$2,'Рис. 22'!A935:S935)+'Рис. 12'!U$2</f>
        <v>0.36943147706914903</v>
      </c>
      <c r="W935" s="1">
        <f>SUMPRODUCT('Рис. 21'!B$2:T$2,'Рис. 22'!A935:S935)+'Рис. 21'!U$2</f>
        <v>-0.79578223738319198</v>
      </c>
      <c r="X935" s="60">
        <f t="shared" si="14"/>
        <v>0.31092846135341967</v>
      </c>
    </row>
    <row r="936" spans="1:24" x14ac:dyDescent="0.25">
      <c r="A936" s="13">
        <v>0</v>
      </c>
      <c r="B936" s="13">
        <v>1</v>
      </c>
      <c r="C936" s="13">
        <v>0</v>
      </c>
      <c r="D936" s="13">
        <v>0</v>
      </c>
      <c r="E936" s="13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/>
      <c r="U936" s="14">
        <v>0</v>
      </c>
      <c r="V936" s="27">
        <f>SUMPRODUCT('Рис. 12'!B$2:T$2,'Рис. 22'!A936:S936)+'Рис. 12'!U$2</f>
        <v>0.33579575872169243</v>
      </c>
      <c r="W936" s="1">
        <f>SUMPRODUCT('Рис. 21'!B$2:T$2,'Рис. 22'!A936:S936)+'Рис. 21'!U$2</f>
        <v>-0.36831494224695061</v>
      </c>
      <c r="X936" s="60">
        <f t="shared" si="14"/>
        <v>0.40894825359117204</v>
      </c>
    </row>
    <row r="937" spans="1:24" x14ac:dyDescent="0.25">
      <c r="A937" s="13">
        <v>1</v>
      </c>
      <c r="B937" s="13">
        <v>0</v>
      </c>
      <c r="C937" s="13">
        <v>0</v>
      </c>
      <c r="D937" s="13">
        <v>0</v>
      </c>
      <c r="E937" s="13">
        <v>0</v>
      </c>
      <c r="F937" s="13">
        <v>0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1</v>
      </c>
      <c r="P937" s="13">
        <v>0</v>
      </c>
      <c r="Q937" s="13">
        <v>0</v>
      </c>
      <c r="R937" s="13">
        <v>0</v>
      </c>
      <c r="S937" s="13">
        <v>0</v>
      </c>
      <c r="T937" s="13"/>
      <c r="U937" s="14">
        <v>0</v>
      </c>
      <c r="V937" s="27">
        <f>SUMPRODUCT('Рис. 12'!B$2:T$2,'Рис. 22'!A937:S937)+'Рис. 12'!U$2</f>
        <v>0.15945397740459125</v>
      </c>
      <c r="W937" s="1">
        <f>SUMPRODUCT('Рис. 21'!B$2:T$2,'Рис. 22'!A937:S937)+'Рис. 21'!U$2</f>
        <v>-2.2662986964820169</v>
      </c>
      <c r="X937" s="60">
        <f t="shared" si="14"/>
        <v>9.3952815052950389E-2</v>
      </c>
    </row>
    <row r="938" spans="1:24" x14ac:dyDescent="0.25">
      <c r="A938" s="13">
        <v>0</v>
      </c>
      <c r="B938" s="13">
        <v>0</v>
      </c>
      <c r="C938" s="13">
        <v>0</v>
      </c>
      <c r="D938" s="13">
        <v>1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/>
      <c r="U938" s="14">
        <v>0</v>
      </c>
      <c r="V938" s="27">
        <f>SUMPRODUCT('Рис. 12'!B$2:T$2,'Рис. 22'!A938:S938)+'Рис. 12'!U$2</f>
        <v>0.41943373145619278</v>
      </c>
      <c r="W938" s="1">
        <f>SUMPRODUCT('Рис. 21'!B$2:T$2,'Рис. 22'!A938:S938)+'Рис. 21'!U$2</f>
        <v>-0.21637908422316726</v>
      </c>
      <c r="X938" s="60">
        <f t="shared" si="14"/>
        <v>0.44611530477663064</v>
      </c>
    </row>
    <row r="939" spans="1:24" x14ac:dyDescent="0.25">
      <c r="A939" s="13">
        <v>0</v>
      </c>
      <c r="B939" s="13">
        <v>1</v>
      </c>
      <c r="C939" s="13">
        <v>1</v>
      </c>
      <c r="D939" s="13">
        <v>0</v>
      </c>
      <c r="E939" s="13">
        <v>0</v>
      </c>
      <c r="F939" s="13">
        <v>0</v>
      </c>
      <c r="G939" s="13">
        <v>0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1</v>
      </c>
      <c r="S939" s="13">
        <v>0</v>
      </c>
      <c r="T939" s="13"/>
      <c r="U939" s="14">
        <v>0</v>
      </c>
      <c r="V939" s="27">
        <f>SUMPRODUCT('Рис. 12'!B$2:T$2,'Рис. 22'!A939:S939)+'Рис. 12'!U$2</f>
        <v>0.21551439632126634</v>
      </c>
      <c r="W939" s="1">
        <f>SUMPRODUCT('Рис. 21'!B$2:T$2,'Рис. 22'!A939:S939)+'Рис. 21'!U$2</f>
        <v>-2.0815526933422333</v>
      </c>
      <c r="X939" s="60">
        <f t="shared" si="14"/>
        <v>0.11090277342827884</v>
      </c>
    </row>
    <row r="940" spans="1:24" x14ac:dyDescent="0.25">
      <c r="A940" s="13">
        <v>0</v>
      </c>
      <c r="B940" s="13">
        <v>0</v>
      </c>
      <c r="C940" s="13">
        <v>1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1</v>
      </c>
      <c r="P940" s="13">
        <v>0</v>
      </c>
      <c r="Q940" s="13">
        <v>0</v>
      </c>
      <c r="R940" s="13">
        <v>0</v>
      </c>
      <c r="S940" s="13">
        <v>0</v>
      </c>
      <c r="T940" s="13"/>
      <c r="U940" s="14">
        <v>0</v>
      </c>
      <c r="V940" s="27">
        <f>SUMPRODUCT('Рис. 12'!B$2:T$2,'Рис. 22'!A940:S940)+'Рис. 12'!U$2</f>
        <v>0.30398816323751071</v>
      </c>
      <c r="W940" s="1">
        <f>SUMPRODUCT('Рис. 21'!B$2:T$2,'Рис. 22'!A940:S940)+'Рис. 21'!U$2</f>
        <v>-1.83722349441903</v>
      </c>
      <c r="X940" s="60">
        <f t="shared" si="14"/>
        <v>0.13737999602502232</v>
      </c>
    </row>
    <row r="941" spans="1:24" x14ac:dyDescent="0.25">
      <c r="A941" s="13">
        <v>0</v>
      </c>
      <c r="B941" s="13">
        <v>0</v>
      </c>
      <c r="C941" s="13">
        <v>0</v>
      </c>
      <c r="D941" s="13">
        <v>0</v>
      </c>
      <c r="E941" s="13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1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0</v>
      </c>
      <c r="T941" s="13"/>
      <c r="U941" s="14">
        <v>0</v>
      </c>
      <c r="V941" s="27">
        <f>SUMPRODUCT('Рис. 12'!B$2:T$2,'Рис. 22'!A941:S941)+'Рис. 12'!U$2</f>
        <v>0.38329258132511346</v>
      </c>
      <c r="W941" s="1">
        <f>SUMPRODUCT('Рис. 21'!B$2:T$2,'Рис. 22'!A941:S941)+'Рис. 21'!U$2</f>
        <v>1.0128008750340114</v>
      </c>
      <c r="X941" s="60">
        <f t="shared" si="14"/>
        <v>0.73356792712156627</v>
      </c>
    </row>
    <row r="942" spans="1:24" x14ac:dyDescent="0.25">
      <c r="A942" s="13">
        <v>1</v>
      </c>
      <c r="B942" s="13">
        <v>0</v>
      </c>
      <c r="C942" s="13">
        <v>0</v>
      </c>
      <c r="D942" s="13">
        <v>0</v>
      </c>
      <c r="E942" s="13">
        <v>0</v>
      </c>
      <c r="F942" s="13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/>
      <c r="U942" s="14">
        <v>0</v>
      </c>
      <c r="V942" s="27">
        <f>SUMPRODUCT('Рис. 12'!B$2:T$2,'Рис. 22'!A942:S942)+'Рис. 12'!U$2</f>
        <v>0.2753210760854134</v>
      </c>
      <c r="W942" s="1">
        <f>SUMPRODUCT('Рис. 21'!B$2:T$2,'Рис. 22'!A942:S942)+'Рис. 21'!U$2</f>
        <v>-0.82098419947682633</v>
      </c>
      <c r="X942" s="60">
        <f t="shared" si="14"/>
        <v>0.3055547816078607</v>
      </c>
    </row>
    <row r="943" spans="1:24" x14ac:dyDescent="0.25">
      <c r="A943" s="13">
        <v>0</v>
      </c>
      <c r="B943" s="13">
        <v>0</v>
      </c>
      <c r="C943" s="13">
        <v>0</v>
      </c>
      <c r="D943" s="13">
        <v>0</v>
      </c>
      <c r="E943" s="13">
        <v>0</v>
      </c>
      <c r="F943" s="13">
        <v>0</v>
      </c>
      <c r="G943" s="13">
        <v>0</v>
      </c>
      <c r="H943" s="13">
        <v>0</v>
      </c>
      <c r="I943" s="13">
        <v>1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/>
      <c r="U943" s="14">
        <v>0</v>
      </c>
      <c r="V943" s="27">
        <f>SUMPRODUCT('Рис. 12'!B$2:T$2,'Рис. 22'!A943:S943)+'Рис. 12'!U$2</f>
        <v>0.63601679985117665</v>
      </c>
      <c r="W943" s="1">
        <f>SUMPRODUCT('Рис. 21'!B$2:T$2,'Рис. 22'!A943:S943)+'Рис. 21'!U$2</f>
        <v>2.2362920688208616</v>
      </c>
      <c r="X943" s="60">
        <f t="shared" si="14"/>
        <v>0.90346154049318961</v>
      </c>
    </row>
    <row r="944" spans="1:24" x14ac:dyDescent="0.25">
      <c r="A944" s="13">
        <v>0</v>
      </c>
      <c r="B944" s="13">
        <v>0</v>
      </c>
      <c r="C944" s="13">
        <v>0</v>
      </c>
      <c r="D944" s="13">
        <v>1</v>
      </c>
      <c r="E944" s="13">
        <v>0</v>
      </c>
      <c r="F944" s="13">
        <v>1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1</v>
      </c>
      <c r="S944" s="13">
        <v>0</v>
      </c>
      <c r="T944" s="13"/>
      <c r="U944" s="14">
        <v>0</v>
      </c>
      <c r="V944" s="27">
        <f>SUMPRODUCT('Рис. 12'!B$2:T$2,'Рис. 22'!A944:S944)+'Рис. 12'!U$2</f>
        <v>-4.1396241121041899E-2</v>
      </c>
      <c r="W944" s="1">
        <f>SUMPRODUCT('Рис. 21'!B$2:T$2,'Рис. 22'!A944:S944)+'Рис. 21'!U$2</f>
        <v>-4.0701501583618933</v>
      </c>
      <c r="X944" s="60">
        <f t="shared" si="14"/>
        <v>1.678816934398486E-2</v>
      </c>
    </row>
    <row r="945" spans="1:24" x14ac:dyDescent="0.25">
      <c r="A945" s="13">
        <v>0</v>
      </c>
      <c r="B945" s="13">
        <v>0</v>
      </c>
      <c r="C945" s="13">
        <v>1</v>
      </c>
      <c r="D945" s="13">
        <v>0</v>
      </c>
      <c r="E945" s="13">
        <v>0</v>
      </c>
      <c r="F945" s="13">
        <v>1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13">
        <v>0</v>
      </c>
      <c r="R945" s="13">
        <v>1</v>
      </c>
      <c r="S945" s="13">
        <v>0</v>
      </c>
      <c r="T945" s="13"/>
      <c r="U945" s="14">
        <v>0</v>
      </c>
      <c r="V945" s="27">
        <f>SUMPRODUCT('Рис. 12'!B$2:T$2,'Рис. 22'!A945:S945)+'Рис. 12'!U$2</f>
        <v>-4.0974710658901847E-2</v>
      </c>
      <c r="W945" s="1">
        <f>SUMPRODUCT('Рис. 21'!B$2:T$2,'Рис. 22'!A945:S945)+'Рис. 21'!U$2</f>
        <v>-4.2456800715525658</v>
      </c>
      <c r="X945" s="60">
        <f t="shared" si="14"/>
        <v>1.4123652398619147E-2</v>
      </c>
    </row>
    <row r="946" spans="1:24" x14ac:dyDescent="0.25">
      <c r="A946" s="13">
        <v>0</v>
      </c>
      <c r="B946" s="13">
        <v>0</v>
      </c>
      <c r="C946" s="13">
        <v>0</v>
      </c>
      <c r="D946" s="13">
        <v>1</v>
      </c>
      <c r="E946" s="13">
        <v>0</v>
      </c>
      <c r="F946" s="13">
        <v>0</v>
      </c>
      <c r="G946" s="13">
        <v>1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0</v>
      </c>
      <c r="Q946" s="13">
        <v>0</v>
      </c>
      <c r="R946" s="13">
        <v>1</v>
      </c>
      <c r="S946" s="13">
        <v>0</v>
      </c>
      <c r="T946" s="13"/>
      <c r="U946" s="14">
        <v>0</v>
      </c>
      <c r="V946" s="27">
        <f>SUMPRODUCT('Рис. 12'!B$2:T$2,'Рис. 22'!A946:S946)+'Рис. 12'!U$2</f>
        <v>4.1992326891951981E-3</v>
      </c>
      <c r="W946" s="1">
        <f>SUMPRODUCT('Рис. 21'!B$2:T$2,'Рис. 22'!A946:S946)+'Рис. 21'!U$2</f>
        <v>-3.8047934265349572</v>
      </c>
      <c r="X946" s="60">
        <f t="shared" si="14"/>
        <v>2.1778914495423646E-2</v>
      </c>
    </row>
    <row r="947" spans="1:24" x14ac:dyDescent="0.25">
      <c r="A947" s="13">
        <v>0</v>
      </c>
      <c r="B947" s="13">
        <v>0</v>
      </c>
      <c r="C947" s="13">
        <v>0</v>
      </c>
      <c r="D947" s="13">
        <v>0</v>
      </c>
      <c r="E947" s="13">
        <v>0</v>
      </c>
      <c r="F947" s="13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1</v>
      </c>
      <c r="P947" s="13">
        <v>0</v>
      </c>
      <c r="Q947" s="13">
        <v>0</v>
      </c>
      <c r="R947" s="13">
        <v>0</v>
      </c>
      <c r="S947" s="13">
        <v>0</v>
      </c>
      <c r="T947" s="13"/>
      <c r="U947" s="14">
        <v>0</v>
      </c>
      <c r="V947" s="27">
        <f>SUMPRODUCT('Рис. 12'!B$2:T$2,'Рис. 22'!A947:S947)+'Рис. 12'!U$2</f>
        <v>0.20945623179163503</v>
      </c>
      <c r="W947" s="1">
        <f>SUMPRODUCT('Рис. 21'!B$2:T$2,'Рис. 22'!A947:S947)+'Рис. 21'!U$2</f>
        <v>-1.6868955433219921</v>
      </c>
      <c r="X947" s="60">
        <f t="shared" si="14"/>
        <v>0.15618454279959115</v>
      </c>
    </row>
    <row r="948" spans="1:24" x14ac:dyDescent="0.25">
      <c r="A948" s="13">
        <v>1</v>
      </c>
      <c r="B948" s="13">
        <v>0</v>
      </c>
      <c r="C948" s="13">
        <v>0</v>
      </c>
      <c r="D948" s="13">
        <v>1</v>
      </c>
      <c r="E948" s="13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/>
      <c r="U948" s="14">
        <v>0</v>
      </c>
      <c r="V948" s="27">
        <f>SUMPRODUCT('Рис. 12'!B$2:T$2,'Рис. 22'!A948:S948)+'Рис. 12'!U$2</f>
        <v>0.36943147706914903</v>
      </c>
      <c r="W948" s="1">
        <f>SUMPRODUCT('Рис. 21'!B$2:T$2,'Рис. 22'!A948:S948)+'Рис. 21'!U$2</f>
        <v>-0.79578223738319198</v>
      </c>
      <c r="X948" s="60">
        <f t="shared" si="14"/>
        <v>0.31092846135341967</v>
      </c>
    </row>
    <row r="949" spans="1:24" x14ac:dyDescent="0.25">
      <c r="A949" s="13">
        <v>1</v>
      </c>
      <c r="B949" s="13">
        <v>0</v>
      </c>
      <c r="C949" s="13">
        <v>0</v>
      </c>
      <c r="D949" s="13">
        <v>1</v>
      </c>
      <c r="E949" s="13">
        <v>0</v>
      </c>
      <c r="F949" s="13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/>
      <c r="U949" s="14">
        <v>0</v>
      </c>
      <c r="V949" s="27">
        <f>SUMPRODUCT('Рис. 12'!B$2:T$2,'Рис. 22'!A949:S949)+'Рис. 12'!U$2</f>
        <v>0.36943147706914903</v>
      </c>
      <c r="W949" s="1">
        <f>SUMPRODUCT('Рис. 21'!B$2:T$2,'Рис. 22'!A949:S949)+'Рис. 21'!U$2</f>
        <v>-0.79578223738319198</v>
      </c>
      <c r="X949" s="60">
        <f t="shared" si="14"/>
        <v>0.31092846135341967</v>
      </c>
    </row>
    <row r="950" spans="1:24" x14ac:dyDescent="0.25">
      <c r="A950" s="13">
        <v>0</v>
      </c>
      <c r="B950" s="13">
        <v>0</v>
      </c>
      <c r="C950" s="13">
        <v>1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0</v>
      </c>
      <c r="T950" s="13"/>
      <c r="U950" s="14">
        <v>0</v>
      </c>
      <c r="V950" s="27">
        <f>SUMPRODUCT('Рис. 12'!B$2:T$2,'Рис. 22'!A950:S950)+'Рис. 12'!U$2</f>
        <v>0.41985526191833283</v>
      </c>
      <c r="W950" s="1">
        <f>SUMPRODUCT('Рис. 21'!B$2:T$2,'Рис. 22'!A950:S950)+'Рис. 21'!U$2</f>
        <v>-0.39190899741383955</v>
      </c>
      <c r="X950" s="60">
        <f t="shared" si="14"/>
        <v>0.40325783303081747</v>
      </c>
    </row>
    <row r="951" spans="1:24" x14ac:dyDescent="0.25">
      <c r="A951" s="13">
        <v>1</v>
      </c>
      <c r="B951" s="13">
        <v>0</v>
      </c>
      <c r="C951" s="13">
        <v>1</v>
      </c>
      <c r="D951" s="13">
        <v>0</v>
      </c>
      <c r="E951" s="13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/>
      <c r="U951" s="14">
        <v>0</v>
      </c>
      <c r="V951" s="27">
        <f>SUMPRODUCT('Рис. 12'!B$2:T$2,'Рис. 22'!A951:S951)+'Рис. 12'!U$2</f>
        <v>0.36985300753128908</v>
      </c>
      <c r="W951" s="1">
        <f>SUMPRODUCT('Рис. 21'!B$2:T$2,'Рис. 22'!A951:S951)+'Рис. 21'!U$2</f>
        <v>-0.97131215057386422</v>
      </c>
      <c r="X951" s="60">
        <f t="shared" si="14"/>
        <v>0.27461904003884419</v>
      </c>
    </row>
    <row r="952" spans="1:24" x14ac:dyDescent="0.25">
      <c r="A952" s="13">
        <v>0</v>
      </c>
      <c r="B952" s="13">
        <v>0</v>
      </c>
      <c r="C952" s="13">
        <v>1</v>
      </c>
      <c r="D952" s="13">
        <v>0</v>
      </c>
      <c r="E952" s="13">
        <v>0</v>
      </c>
      <c r="F952" s="13">
        <v>0</v>
      </c>
      <c r="G952" s="13">
        <v>0</v>
      </c>
      <c r="H952" s="13">
        <v>0</v>
      </c>
      <c r="I952" s="13">
        <v>0</v>
      </c>
      <c r="J952" s="13">
        <v>0</v>
      </c>
      <c r="K952" s="13">
        <v>1</v>
      </c>
      <c r="L952" s="13">
        <v>0</v>
      </c>
      <c r="M952" s="13">
        <v>0</v>
      </c>
      <c r="N952" s="13">
        <v>0</v>
      </c>
      <c r="O952" s="13">
        <v>1</v>
      </c>
      <c r="P952" s="13">
        <v>0</v>
      </c>
      <c r="Q952" s="13">
        <v>0</v>
      </c>
      <c r="R952" s="13">
        <v>0</v>
      </c>
      <c r="S952" s="13">
        <v>1</v>
      </c>
      <c r="T952" s="13"/>
      <c r="U952" s="14">
        <v>0</v>
      </c>
      <c r="V952" s="27">
        <f>SUMPRODUCT('Рис. 12'!B$2:T$2,'Рис. 22'!A952:S952)+'Рис. 12'!U$2</f>
        <v>0.62870465419505006</v>
      </c>
      <c r="W952" s="1">
        <f>SUMPRODUCT('Рис. 21'!B$2:T$2,'Рис. 22'!A952:S952)+'Рис. 21'!U$2</f>
        <v>1.4957110767824036</v>
      </c>
      <c r="X952" s="60">
        <f t="shared" si="14"/>
        <v>0.81693392703282364</v>
      </c>
    </row>
    <row r="953" spans="1:24" x14ac:dyDescent="0.25">
      <c r="A953" s="13">
        <v>1</v>
      </c>
      <c r="B953" s="13">
        <v>0</v>
      </c>
      <c r="C953" s="13">
        <v>1</v>
      </c>
      <c r="D953" s="13">
        <v>0</v>
      </c>
      <c r="E953" s="13">
        <v>0</v>
      </c>
      <c r="F953" s="13">
        <v>0</v>
      </c>
      <c r="G953" s="13">
        <v>1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0</v>
      </c>
      <c r="S953" s="13">
        <v>0</v>
      </c>
      <c r="T953" s="13"/>
      <c r="U953" s="14">
        <v>0</v>
      </c>
      <c r="V953" s="27">
        <f>SUMPRODUCT('Рис. 12'!B$2:T$2,'Рис. 22'!A953:S953)+'Рис. 12'!U$2</f>
        <v>0.16943180261059326</v>
      </c>
      <c r="W953" s="1">
        <f>SUMPRODUCT('Рис. 21'!B$2:T$2,'Рис. 22'!A953:S953)+'Рис. 21'!U$2</f>
        <v>-2.9968166928874092</v>
      </c>
      <c r="X953" s="60">
        <f t="shared" si="14"/>
        <v>4.7569891723183585E-2</v>
      </c>
    </row>
    <row r="954" spans="1:24" x14ac:dyDescent="0.25">
      <c r="A954" s="13">
        <v>1</v>
      </c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1</v>
      </c>
      <c r="R954" s="13">
        <v>0</v>
      </c>
      <c r="S954" s="13">
        <v>0</v>
      </c>
      <c r="T954" s="13"/>
      <c r="U954" s="14">
        <v>0</v>
      </c>
      <c r="V954" s="27">
        <f>SUMPRODUCT('Рис. 12'!B$2:T$2,'Рис. 22'!A954:S954)+'Рис. 12'!U$2</f>
        <v>0.45268059887013401</v>
      </c>
      <c r="W954" s="1">
        <f>SUMPRODUCT('Рис. 21'!B$2:T$2,'Рис. 22'!A954:S954)+'Рис. 21'!U$2</f>
        <v>0.56528472018801268</v>
      </c>
      <c r="X954" s="60">
        <f t="shared" si="14"/>
        <v>0.63767443858928763</v>
      </c>
    </row>
    <row r="955" spans="1:24" x14ac:dyDescent="0.25">
      <c r="A955" s="13">
        <v>1</v>
      </c>
      <c r="B955" s="13">
        <v>0</v>
      </c>
      <c r="C955" s="13">
        <v>1</v>
      </c>
      <c r="D955" s="13">
        <v>0</v>
      </c>
      <c r="E955" s="13">
        <v>0</v>
      </c>
      <c r="F955" s="13">
        <v>0</v>
      </c>
      <c r="G955" s="13">
        <v>1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1</v>
      </c>
      <c r="P955" s="13">
        <v>0</v>
      </c>
      <c r="Q955" s="13">
        <v>0</v>
      </c>
      <c r="R955" s="13">
        <v>0</v>
      </c>
      <c r="S955" s="13">
        <v>0</v>
      </c>
      <c r="T955" s="13"/>
      <c r="U955" s="14">
        <v>0</v>
      </c>
      <c r="V955" s="27">
        <f>SUMPRODUCT('Рис. 12'!B$2:T$2,'Рис. 22'!A955:S955)+'Рис. 12'!U$2</f>
        <v>5.356470392977114E-2</v>
      </c>
      <c r="W955" s="1">
        <f>SUMPRODUCT('Рис. 21'!B$2:T$2,'Рис. 22'!A955:S955)+'Рис. 21'!U$2</f>
        <v>-4.4421311898926001</v>
      </c>
      <c r="X955" s="60">
        <f t="shared" si="14"/>
        <v>1.1633885463802182E-2</v>
      </c>
    </row>
    <row r="956" spans="1:24" x14ac:dyDescent="0.25">
      <c r="A956" s="13">
        <v>1</v>
      </c>
      <c r="B956" s="13">
        <v>0</v>
      </c>
      <c r="C956" s="13">
        <v>1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/>
      <c r="U956" s="14">
        <v>0</v>
      </c>
      <c r="V956" s="27">
        <f>SUMPRODUCT('Рис. 12'!B$2:T$2,'Рис. 22'!A956:S956)+'Рис. 12'!U$2</f>
        <v>0.36985300753128908</v>
      </c>
      <c r="W956" s="1">
        <f>SUMPRODUCT('Рис. 21'!B$2:T$2,'Рис. 22'!A956:S956)+'Рис. 21'!U$2</f>
        <v>-0.97131215057386422</v>
      </c>
      <c r="X956" s="60">
        <f t="shared" si="14"/>
        <v>0.27461904003884419</v>
      </c>
    </row>
    <row r="957" spans="1:24" x14ac:dyDescent="0.25">
      <c r="A957" s="13">
        <v>1</v>
      </c>
      <c r="B957" s="13">
        <v>0</v>
      </c>
      <c r="C957" s="13">
        <v>1</v>
      </c>
      <c r="D957" s="13">
        <v>0</v>
      </c>
      <c r="E957" s="13">
        <v>0</v>
      </c>
      <c r="F957" s="13">
        <v>1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/>
      <c r="U957" s="14">
        <v>0</v>
      </c>
      <c r="V957" s="27">
        <f>SUMPRODUCT('Рис. 12'!B$2:T$2,'Рис. 22'!A957:S957)+'Рис. 12'!U$2</f>
        <v>0.12383632880035617</v>
      </c>
      <c r="W957" s="1">
        <f>SUMPRODUCT('Рис. 21'!B$2:T$2,'Рис. 22'!A957:S957)+'Рис. 21'!U$2</f>
        <v>-3.2621734247143452</v>
      </c>
      <c r="X957" s="60">
        <f t="shared" si="14"/>
        <v>3.6891907795608338E-2</v>
      </c>
    </row>
    <row r="958" spans="1:24" x14ac:dyDescent="0.25">
      <c r="A958" s="13">
        <v>0</v>
      </c>
      <c r="B958" s="13">
        <v>1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1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0</v>
      </c>
      <c r="S958" s="13">
        <v>0</v>
      </c>
      <c r="T958" s="13"/>
      <c r="U958" s="14">
        <v>0</v>
      </c>
      <c r="V958" s="27">
        <f>SUMPRODUCT('Рис. 12'!B$2:T$2,'Рис. 22'!A958:S958)+'Рис. 12'!U$2</f>
        <v>0.64648922810041198</v>
      </c>
      <c r="W958" s="1">
        <f>SUMPRODUCT('Рис. 21'!B$2:T$2,'Рис. 22'!A958:S958)+'Рис. 21'!U$2</f>
        <v>2.1095581728907127</v>
      </c>
      <c r="X958" s="60">
        <f t="shared" si="14"/>
        <v>0.89182871744193604</v>
      </c>
    </row>
    <row r="959" spans="1:24" x14ac:dyDescent="0.25">
      <c r="A959" s="13">
        <v>1</v>
      </c>
      <c r="B959" s="13">
        <v>0</v>
      </c>
      <c r="C959" s="13">
        <v>1</v>
      </c>
      <c r="D959" s="13">
        <v>0</v>
      </c>
      <c r="E959" s="13">
        <v>0</v>
      </c>
      <c r="F959" s="13">
        <v>1</v>
      </c>
      <c r="G959" s="13">
        <v>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1</v>
      </c>
      <c r="P959" s="13">
        <v>0</v>
      </c>
      <c r="Q959" s="13">
        <v>0</v>
      </c>
      <c r="R959" s="13">
        <v>1</v>
      </c>
      <c r="S959" s="13">
        <v>0</v>
      </c>
      <c r="T959" s="13"/>
      <c r="U959" s="14">
        <v>0</v>
      </c>
      <c r="V959" s="27">
        <f>SUMPRODUCT('Рис. 12'!B$2:T$2,'Рис. 22'!A959:S959)+'Рис. 12'!U$2</f>
        <v>-0.20684406372676772</v>
      </c>
      <c r="W959" s="1">
        <f>SUMPRODUCT('Рис. 21'!B$2:T$2,'Рис. 22'!A959:S959)+'Рис. 21'!U$2</f>
        <v>-6.2703977217177806</v>
      </c>
      <c r="X959" s="60">
        <f t="shared" si="14"/>
        <v>1.8879052247356707E-3</v>
      </c>
    </row>
    <row r="960" spans="1:24" x14ac:dyDescent="0.25">
      <c r="A960" s="13">
        <v>1</v>
      </c>
      <c r="B960" s="13">
        <v>0</v>
      </c>
      <c r="C960" s="13">
        <v>1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/>
      <c r="U960" s="14">
        <v>0</v>
      </c>
      <c r="V960" s="27">
        <f>SUMPRODUCT('Рис. 12'!B$2:T$2,'Рис. 22'!A960:S960)+'Рис. 12'!U$2</f>
        <v>0.36985300753128908</v>
      </c>
      <c r="W960" s="1">
        <f>SUMPRODUCT('Рис. 21'!B$2:T$2,'Рис. 22'!A960:S960)+'Рис. 21'!U$2</f>
        <v>-0.97131215057386422</v>
      </c>
      <c r="X960" s="60">
        <f t="shared" si="14"/>
        <v>0.27461904003884419</v>
      </c>
    </row>
    <row r="961" spans="1:24" x14ac:dyDescent="0.25">
      <c r="A961" s="13">
        <v>0</v>
      </c>
      <c r="B961" s="13">
        <v>1</v>
      </c>
      <c r="C961" s="13">
        <v>1</v>
      </c>
      <c r="D961" s="13">
        <v>0</v>
      </c>
      <c r="E961" s="13">
        <v>0</v>
      </c>
      <c r="F961" s="13">
        <v>1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13">
        <v>0</v>
      </c>
      <c r="T961" s="13"/>
      <c r="U961" s="14">
        <v>0</v>
      </c>
      <c r="V961" s="27">
        <f>SUMPRODUCT('Рис. 12'!B$2:T$2,'Рис. 22'!A961:S961)+'Рис. 12'!U$2</f>
        <v>0.1843110114366352</v>
      </c>
      <c r="W961" s="1">
        <f>SUMPRODUCT('Рис. 21'!B$2:T$2,'Рис. 22'!A961:S961)+'Рис. 21'!U$2</f>
        <v>-2.8095041674844694</v>
      </c>
      <c r="X961" s="60">
        <f t="shared" si="14"/>
        <v>5.6812744184282858E-2</v>
      </c>
    </row>
    <row r="962" spans="1:24" x14ac:dyDescent="0.25">
      <c r="A962" s="13">
        <v>1</v>
      </c>
      <c r="B962" s="13">
        <v>0</v>
      </c>
      <c r="C962" s="13">
        <v>1</v>
      </c>
      <c r="D962" s="13">
        <v>0</v>
      </c>
      <c r="E962" s="13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1</v>
      </c>
      <c r="P962" s="13">
        <v>0</v>
      </c>
      <c r="Q962" s="13">
        <v>0</v>
      </c>
      <c r="R962" s="13">
        <v>1</v>
      </c>
      <c r="S962" s="13">
        <v>0</v>
      </c>
      <c r="T962" s="13"/>
      <c r="U962" s="14">
        <v>0</v>
      </c>
      <c r="V962" s="27">
        <f>SUMPRODUCT('Рис. 12'!B$2:T$2,'Рис. 22'!A962:S962)+'Рис. 12'!U$2</f>
        <v>3.917261500416519E-2</v>
      </c>
      <c r="W962" s="1">
        <f>SUMPRODUCT('Рис. 21'!B$2:T$2,'Рис. 22'!A962:S962)+'Рис. 21'!U$2</f>
        <v>-3.9795364475772996</v>
      </c>
      <c r="X962" s="60">
        <f t="shared" si="14"/>
        <v>1.8351239485469635E-2</v>
      </c>
    </row>
    <row r="963" spans="1:24" x14ac:dyDescent="0.25">
      <c r="A963" s="13">
        <v>0</v>
      </c>
      <c r="B963" s="13">
        <v>0</v>
      </c>
      <c r="C963" s="13">
        <v>1</v>
      </c>
      <c r="D963" s="13">
        <v>0</v>
      </c>
      <c r="E963" s="13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1</v>
      </c>
      <c r="S963" s="13">
        <v>0</v>
      </c>
      <c r="T963" s="13"/>
      <c r="U963" s="14">
        <v>0</v>
      </c>
      <c r="V963" s="27">
        <f>SUMPRODUCT('Рис. 12'!B$2:T$2,'Рис. 22'!A963:S963)+'Рис. 12'!U$2</f>
        <v>0.20504196807203107</v>
      </c>
      <c r="W963" s="1">
        <f>SUMPRODUCT('Рис. 21'!B$2:T$2,'Рис. 22'!A963:S963)+'Рис. 21'!U$2</f>
        <v>-1.9548187974120843</v>
      </c>
      <c r="X963" s="60">
        <f t="shared" ref="X963:X1001" si="15">EXP(W963)/(1+EXP(W963))</f>
        <v>0.124028867313573</v>
      </c>
    </row>
    <row r="964" spans="1:24" x14ac:dyDescent="0.25">
      <c r="A964" s="13">
        <v>0</v>
      </c>
      <c r="B964" s="13">
        <v>0</v>
      </c>
      <c r="C964" s="13">
        <v>1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0</v>
      </c>
      <c r="T964" s="13"/>
      <c r="U964" s="14">
        <v>0</v>
      </c>
      <c r="V964" s="27">
        <f>SUMPRODUCT('Рис. 12'!B$2:T$2,'Рис. 22'!A964:S964)+'Рис. 12'!U$2</f>
        <v>0.41985526191833283</v>
      </c>
      <c r="W964" s="1">
        <f>SUMPRODUCT('Рис. 21'!B$2:T$2,'Рис. 22'!A964:S964)+'Рис. 21'!U$2</f>
        <v>-0.39190899741383955</v>
      </c>
      <c r="X964" s="60">
        <f t="shared" si="15"/>
        <v>0.40325783303081747</v>
      </c>
    </row>
    <row r="965" spans="1:24" x14ac:dyDescent="0.25">
      <c r="A965" s="13">
        <v>0</v>
      </c>
      <c r="B965" s="13">
        <v>1</v>
      </c>
      <c r="C965" s="13">
        <v>1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1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1</v>
      </c>
      <c r="S965" s="13">
        <v>0</v>
      </c>
      <c r="T965" s="13"/>
      <c r="U965" s="14">
        <v>0</v>
      </c>
      <c r="V965" s="27">
        <f>SUMPRODUCT('Рис. 12'!B$2:T$2,'Рис. 22'!A965:S965)+'Рис. 12'!U$2</f>
        <v>0.52620786569998579</v>
      </c>
      <c r="W965" s="1">
        <f>SUMPRODUCT('Рис. 21'!B$2:T$2,'Рис. 22'!A965:S965)+'Рис. 21'!U$2</f>
        <v>0.39632042179542987</v>
      </c>
      <c r="X965" s="60">
        <f t="shared" si="15"/>
        <v>0.59780328176343622</v>
      </c>
    </row>
    <row r="966" spans="1:24" x14ac:dyDescent="0.25">
      <c r="A966" s="13">
        <v>0</v>
      </c>
      <c r="B966" s="13">
        <v>0</v>
      </c>
      <c r="C966" s="13">
        <v>1</v>
      </c>
      <c r="D966" s="13">
        <v>0</v>
      </c>
      <c r="E966" s="13">
        <v>0</v>
      </c>
      <c r="F966" s="13">
        <v>0</v>
      </c>
      <c r="G966" s="13">
        <v>1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/>
      <c r="U966" s="14">
        <v>0</v>
      </c>
      <c r="V966" s="27">
        <f>SUMPRODUCT('Рис. 12'!B$2:T$2,'Рис. 22'!A966:S966)+'Рис. 12'!U$2</f>
        <v>0.21943405699763702</v>
      </c>
      <c r="W966" s="1">
        <f>SUMPRODUCT('Рис. 21'!B$2:T$2,'Рис. 22'!A966:S966)+'Рис. 21'!U$2</f>
        <v>-2.4174135397273844</v>
      </c>
      <c r="X966" s="60">
        <f t="shared" si="15"/>
        <v>8.1854428914584748E-2</v>
      </c>
    </row>
    <row r="967" spans="1:24" x14ac:dyDescent="0.25">
      <c r="A967" s="13">
        <v>0</v>
      </c>
      <c r="B967" s="13">
        <v>0</v>
      </c>
      <c r="C967" s="13">
        <v>1</v>
      </c>
      <c r="D967" s="13">
        <v>0</v>
      </c>
      <c r="E967" s="13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/>
      <c r="U967" s="14">
        <v>0</v>
      </c>
      <c r="V967" s="27">
        <f>SUMPRODUCT('Рис. 12'!B$2:T$2,'Рис. 22'!A967:S967)+'Рис. 12'!U$2</f>
        <v>0.41985526191833283</v>
      </c>
      <c r="W967" s="1">
        <f>SUMPRODUCT('Рис. 21'!B$2:T$2,'Рис. 22'!A967:S967)+'Рис. 21'!U$2</f>
        <v>-0.39190899741383955</v>
      </c>
      <c r="X967" s="60">
        <f t="shared" si="15"/>
        <v>0.40325783303081747</v>
      </c>
    </row>
    <row r="968" spans="1:24" x14ac:dyDescent="0.25">
      <c r="A968" s="13">
        <v>1</v>
      </c>
      <c r="B968" s="13">
        <v>0</v>
      </c>
      <c r="C968" s="13">
        <v>1</v>
      </c>
      <c r="D968" s="13">
        <v>0</v>
      </c>
      <c r="E968" s="13">
        <v>0</v>
      </c>
      <c r="F968" s="13">
        <v>1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0</v>
      </c>
      <c r="T968" s="13"/>
      <c r="U968" s="14">
        <v>0</v>
      </c>
      <c r="V968" s="27">
        <f>SUMPRODUCT('Рис. 12'!B$2:T$2,'Рис. 22'!A968:S968)+'Рис. 12'!U$2</f>
        <v>0.12383632880035617</v>
      </c>
      <c r="W968" s="1">
        <f>SUMPRODUCT('Рис. 21'!B$2:T$2,'Рис. 22'!A968:S968)+'Рис. 21'!U$2</f>
        <v>-3.2621734247143452</v>
      </c>
      <c r="X968" s="60">
        <f t="shared" si="15"/>
        <v>3.6891907795608338E-2</v>
      </c>
    </row>
    <row r="969" spans="1:24" x14ac:dyDescent="0.25">
      <c r="A969" s="13">
        <v>1</v>
      </c>
      <c r="B969" s="13">
        <v>0</v>
      </c>
      <c r="C969" s="13">
        <v>0</v>
      </c>
      <c r="D969" s="13">
        <v>1</v>
      </c>
      <c r="E969" s="13">
        <v>0</v>
      </c>
      <c r="F969" s="13">
        <v>0</v>
      </c>
      <c r="G969" s="13">
        <v>1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/>
      <c r="U969" s="14">
        <v>0</v>
      </c>
      <c r="V969" s="27">
        <f>SUMPRODUCT('Рис. 12'!B$2:T$2,'Рис. 22'!A969:S969)+'Рис. 12'!U$2</f>
        <v>0.16901027214845321</v>
      </c>
      <c r="W969" s="1">
        <f>SUMPRODUCT('Рис. 21'!B$2:T$2,'Рис. 22'!A969:S969)+'Рис. 21'!U$2</f>
        <v>-2.8212867796967367</v>
      </c>
      <c r="X969" s="60">
        <f t="shared" si="15"/>
        <v>5.6184659310777332E-2</v>
      </c>
    </row>
    <row r="970" spans="1:24" x14ac:dyDescent="0.25">
      <c r="A970" s="13">
        <v>0</v>
      </c>
      <c r="B970" s="13">
        <v>1</v>
      </c>
      <c r="C970" s="13">
        <v>1</v>
      </c>
      <c r="D970" s="13">
        <v>0</v>
      </c>
      <c r="E970" s="13">
        <v>0</v>
      </c>
      <c r="F970" s="13">
        <v>1</v>
      </c>
      <c r="G970" s="13">
        <v>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/>
      <c r="U970" s="14">
        <v>0</v>
      </c>
      <c r="V970" s="27">
        <f>SUMPRODUCT('Рис. 12'!B$2:T$2,'Рис. 22'!A970:S970)+'Рис. 12'!U$2</f>
        <v>0.1843110114366352</v>
      </c>
      <c r="W970" s="1">
        <f>SUMPRODUCT('Рис. 21'!B$2:T$2,'Рис. 22'!A970:S970)+'Рис. 21'!U$2</f>
        <v>-2.8095041674844694</v>
      </c>
      <c r="X970" s="60">
        <f t="shared" si="15"/>
        <v>5.6812744184282858E-2</v>
      </c>
    </row>
    <row r="971" spans="1:24" x14ac:dyDescent="0.25">
      <c r="A971" s="13">
        <v>0</v>
      </c>
      <c r="B971" s="13">
        <v>1</v>
      </c>
      <c r="C971" s="13">
        <v>1</v>
      </c>
      <c r="D971" s="13">
        <v>0</v>
      </c>
      <c r="E971" s="13">
        <v>0</v>
      </c>
      <c r="F971" s="13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1</v>
      </c>
      <c r="R971" s="13">
        <v>0</v>
      </c>
      <c r="S971" s="13">
        <v>0</v>
      </c>
      <c r="T971" s="13"/>
      <c r="U971" s="14">
        <v>0</v>
      </c>
      <c r="V971" s="27">
        <f>SUMPRODUCT('Рис. 12'!B$2:T$2,'Рис. 22'!A971:S971)+'Рис. 12'!U$2</f>
        <v>0.60768721295228878</v>
      </c>
      <c r="W971" s="1">
        <f>SUMPRODUCT('Рис. 21'!B$2:T$2,'Рис. 22'!A971:S971)+'Рис. 21'!U$2</f>
        <v>0.86762602632085062</v>
      </c>
      <c r="X971" s="60">
        <f t="shared" si="15"/>
        <v>0.70425148346987587</v>
      </c>
    </row>
    <row r="972" spans="1:24" x14ac:dyDescent="0.25">
      <c r="A972" s="13">
        <v>0</v>
      </c>
      <c r="B972" s="13">
        <v>1</v>
      </c>
      <c r="C972" s="13">
        <v>0</v>
      </c>
      <c r="D972" s="13">
        <v>0</v>
      </c>
      <c r="E972" s="13">
        <v>0</v>
      </c>
      <c r="F972" s="13">
        <v>0</v>
      </c>
      <c r="G972" s="13">
        <v>1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1</v>
      </c>
      <c r="P972" s="13">
        <v>0</v>
      </c>
      <c r="Q972" s="13">
        <v>0</v>
      </c>
      <c r="R972" s="13">
        <v>0</v>
      </c>
      <c r="S972" s="13">
        <v>0</v>
      </c>
      <c r="T972" s="13"/>
      <c r="U972" s="14">
        <v>0</v>
      </c>
      <c r="V972" s="27">
        <f>SUMPRODUCT('Рис. 12'!B$2:T$2,'Рис. 22'!A972:S972)+'Рис. 12'!U$2</f>
        <v>1.9507455120174488E-2</v>
      </c>
      <c r="W972" s="1">
        <f>SUMPRODUCT('Рис. 21'!B$2:T$2,'Рис. 22'!A972:S972)+'Рис. 21'!U$2</f>
        <v>-3.839133981565686</v>
      </c>
      <c r="X972" s="60">
        <f t="shared" si="15"/>
        <v>2.1059193196601801E-2</v>
      </c>
    </row>
    <row r="973" spans="1:24" x14ac:dyDescent="0.25">
      <c r="A973" s="13">
        <v>1</v>
      </c>
      <c r="B973" s="13">
        <v>0</v>
      </c>
      <c r="C973" s="13">
        <v>0</v>
      </c>
      <c r="D973" s="13">
        <v>1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1</v>
      </c>
      <c r="P973" s="13">
        <v>0</v>
      </c>
      <c r="Q973" s="13">
        <v>0</v>
      </c>
      <c r="R973" s="13">
        <v>0</v>
      </c>
      <c r="S973" s="13">
        <v>0</v>
      </c>
      <c r="T973" s="13"/>
      <c r="U973" s="14">
        <v>0</v>
      </c>
      <c r="V973" s="27">
        <f>SUMPRODUCT('Рис. 12'!B$2:T$2,'Рис. 22'!A973:S973)+'Рис. 12'!U$2</f>
        <v>0.25356437838832691</v>
      </c>
      <c r="W973" s="1">
        <f>SUMPRODUCT('Рис. 21'!B$2:T$2,'Рис. 22'!A973:S973)+'Рис. 21'!U$2</f>
        <v>-2.2410967343883827</v>
      </c>
      <c r="X973" s="60">
        <f t="shared" si="15"/>
        <v>9.6120213984638159E-2</v>
      </c>
    </row>
    <row r="974" spans="1:24" x14ac:dyDescent="0.25">
      <c r="A974" s="13">
        <v>0</v>
      </c>
      <c r="B974" s="13">
        <v>1</v>
      </c>
      <c r="C974" s="13">
        <v>0</v>
      </c>
      <c r="D974" s="13">
        <v>0</v>
      </c>
      <c r="E974" s="13">
        <v>0</v>
      </c>
      <c r="F974" s="13">
        <v>1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/>
      <c r="U974" s="14">
        <v>0</v>
      </c>
      <c r="V974" s="27">
        <f>SUMPRODUCT('Рис. 12'!B$2:T$2,'Рис. 22'!A974:S974)+'Рис. 12'!U$2</f>
        <v>8.9779079990759542E-2</v>
      </c>
      <c r="W974" s="1">
        <f>SUMPRODUCT('Рис. 21'!B$2:T$2,'Рис. 22'!A974:S974)+'Рис. 21'!U$2</f>
        <v>-2.6591762163874315</v>
      </c>
      <c r="X974" s="60">
        <f t="shared" si="15"/>
        <v>6.5425685782085713E-2</v>
      </c>
    </row>
    <row r="975" spans="1:24" x14ac:dyDescent="0.25">
      <c r="A975" s="13">
        <v>0</v>
      </c>
      <c r="B975" s="13">
        <v>0</v>
      </c>
      <c r="C975" s="13">
        <v>0</v>
      </c>
      <c r="D975" s="13">
        <v>0</v>
      </c>
      <c r="E975" s="13">
        <v>0</v>
      </c>
      <c r="F975" s="13">
        <v>1</v>
      </c>
      <c r="G975" s="13">
        <v>0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0</v>
      </c>
      <c r="S975" s="13">
        <v>0</v>
      </c>
      <c r="T975" s="13"/>
      <c r="U975" s="14">
        <v>0</v>
      </c>
      <c r="V975" s="27">
        <f>SUMPRODUCT('Рис. 12'!B$2:T$2,'Рис. 22'!A975:S975)+'Рис. 12'!U$2</f>
        <v>7.9306651741524237E-2</v>
      </c>
      <c r="W975" s="1">
        <f>SUMPRODUCT('Рис. 21'!B$2:T$2,'Рис. 22'!A975:S975)+'Рис. 21'!U$2</f>
        <v>-2.5324423204572826</v>
      </c>
      <c r="X975" s="60">
        <f t="shared" si="15"/>
        <v>7.3614917155960913E-2</v>
      </c>
    </row>
    <row r="976" spans="1:24" x14ac:dyDescent="0.25">
      <c r="A976" s="13">
        <v>0</v>
      </c>
      <c r="B976" s="13">
        <v>1</v>
      </c>
      <c r="C976" s="13">
        <v>1</v>
      </c>
      <c r="D976" s="13">
        <v>0</v>
      </c>
      <c r="E976" s="13">
        <v>0</v>
      </c>
      <c r="F976" s="13">
        <v>0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/>
      <c r="U976" s="14">
        <v>0</v>
      </c>
      <c r="V976" s="27">
        <f>SUMPRODUCT('Рис. 12'!B$2:T$2,'Рис. 22'!A976:S976)+'Рис. 12'!U$2</f>
        <v>0.43032769016756811</v>
      </c>
      <c r="W976" s="1">
        <f>SUMPRODUCT('Рис. 21'!B$2:T$2,'Рис. 22'!A976:S976)+'Рис. 21'!U$2</f>
        <v>-0.5186428933439885</v>
      </c>
      <c r="X976" s="60">
        <f t="shared" si="15"/>
        <v>0.37316962533031278</v>
      </c>
    </row>
    <row r="977" spans="1:24" x14ac:dyDescent="0.25">
      <c r="A977" s="13">
        <v>0</v>
      </c>
      <c r="B977" s="13">
        <v>0</v>
      </c>
      <c r="C977" s="13">
        <v>1</v>
      </c>
      <c r="D977" s="13">
        <v>0</v>
      </c>
      <c r="E977" s="13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1</v>
      </c>
      <c r="R977" s="13">
        <v>1</v>
      </c>
      <c r="S977" s="13">
        <v>0</v>
      </c>
      <c r="T977" s="13"/>
      <c r="U977" s="14">
        <v>0</v>
      </c>
      <c r="V977" s="27">
        <f>SUMPRODUCT('Рис. 12'!B$2:T$2,'Рис. 22'!A977:S977)+'Рис. 12'!U$2</f>
        <v>0.38240149085675168</v>
      </c>
      <c r="W977" s="1">
        <f>SUMPRODUCT('Рис. 21'!B$2:T$2,'Рис. 22'!A977:S977)+'Рис. 21'!U$2</f>
        <v>-0.5685498777472453</v>
      </c>
      <c r="X977" s="60">
        <f t="shared" si="15"/>
        <v>0.36157150027905194</v>
      </c>
    </row>
    <row r="978" spans="1:24" x14ac:dyDescent="0.25">
      <c r="A978" s="13">
        <v>1</v>
      </c>
      <c r="B978" s="13">
        <v>0</v>
      </c>
      <c r="C978" s="13">
        <v>0</v>
      </c>
      <c r="D978" s="13">
        <v>1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0</v>
      </c>
      <c r="S978" s="13">
        <v>0</v>
      </c>
      <c r="T978" s="13"/>
      <c r="U978" s="14">
        <v>0</v>
      </c>
      <c r="V978" s="27">
        <f>SUMPRODUCT('Рис. 12'!B$2:T$2,'Рис. 22'!A978:S978)+'Рис. 12'!U$2</f>
        <v>0.36943147706914903</v>
      </c>
      <c r="W978" s="1">
        <f>SUMPRODUCT('Рис. 21'!B$2:T$2,'Рис. 22'!A978:S978)+'Рис. 21'!U$2</f>
        <v>-0.79578223738319198</v>
      </c>
      <c r="X978" s="60">
        <f t="shared" si="15"/>
        <v>0.31092846135341967</v>
      </c>
    </row>
    <row r="979" spans="1:24" x14ac:dyDescent="0.25">
      <c r="A979" s="13">
        <v>0</v>
      </c>
      <c r="B979" s="13">
        <v>0</v>
      </c>
      <c r="C979" s="13">
        <v>1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1</v>
      </c>
      <c r="S979" s="13">
        <v>0</v>
      </c>
      <c r="T979" s="13"/>
      <c r="U979" s="14">
        <v>0</v>
      </c>
      <c r="V979" s="27">
        <f>SUMPRODUCT('Рис. 12'!B$2:T$2,'Рис. 22'!A979:S979)+'Рис. 12'!U$2</f>
        <v>0.20504196807203107</v>
      </c>
      <c r="W979" s="1">
        <f>SUMPRODUCT('Рис. 21'!B$2:T$2,'Рис. 22'!A979:S979)+'Рис. 21'!U$2</f>
        <v>-1.9548187974120843</v>
      </c>
      <c r="X979" s="60">
        <f t="shared" si="15"/>
        <v>0.124028867313573</v>
      </c>
    </row>
    <row r="980" spans="1:24" x14ac:dyDescent="0.25">
      <c r="A980" s="13">
        <v>1</v>
      </c>
      <c r="B980" s="13">
        <v>0</v>
      </c>
      <c r="C980" s="13">
        <v>0</v>
      </c>
      <c r="D980" s="13">
        <v>1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1</v>
      </c>
      <c r="S980" s="13">
        <v>0</v>
      </c>
      <c r="T980" s="13"/>
      <c r="U980" s="14">
        <v>0</v>
      </c>
      <c r="V980" s="27">
        <f>SUMPRODUCT('Рис. 12'!B$2:T$2,'Рис. 22'!A980:S980)+'Рис. 12'!U$2</f>
        <v>0.15461818322284726</v>
      </c>
      <c r="W980" s="1">
        <f>SUMPRODUCT('Рис. 21'!B$2:T$2,'Рис. 22'!A980:S980)+'Рис. 21'!U$2</f>
        <v>-2.3586920373814366</v>
      </c>
      <c r="X980" s="60">
        <f t="shared" si="15"/>
        <v>8.6377358253093353E-2</v>
      </c>
    </row>
    <row r="981" spans="1:24" x14ac:dyDescent="0.25">
      <c r="A981" s="13">
        <v>0</v>
      </c>
      <c r="B981" s="13">
        <v>1</v>
      </c>
      <c r="C981" s="13">
        <v>1</v>
      </c>
      <c r="D981" s="13">
        <v>0</v>
      </c>
      <c r="E981" s="13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1</v>
      </c>
      <c r="P981" s="13">
        <v>0</v>
      </c>
      <c r="Q981" s="13">
        <v>0</v>
      </c>
      <c r="R981" s="13">
        <v>0</v>
      </c>
      <c r="S981" s="13">
        <v>0</v>
      </c>
      <c r="T981" s="13"/>
      <c r="U981" s="14">
        <v>0</v>
      </c>
      <c r="V981" s="27">
        <f>SUMPRODUCT('Рис. 12'!B$2:T$2,'Рис. 22'!A981:S981)+'Рис. 12'!U$2</f>
        <v>0.31446059148674599</v>
      </c>
      <c r="W981" s="1">
        <f>SUMPRODUCT('Рис. 21'!B$2:T$2,'Рис. 22'!A981:S981)+'Рис. 21'!U$2</f>
        <v>-1.9639573903491789</v>
      </c>
      <c r="X981" s="60">
        <f t="shared" si="15"/>
        <v>0.12303940494698924</v>
      </c>
    </row>
    <row r="982" spans="1:24" x14ac:dyDescent="0.25">
      <c r="A982" s="13">
        <v>0</v>
      </c>
      <c r="B982" s="13">
        <v>0</v>
      </c>
      <c r="C982" s="13">
        <v>1</v>
      </c>
      <c r="D982" s="13">
        <v>0</v>
      </c>
      <c r="E982" s="13">
        <v>0</v>
      </c>
      <c r="F982" s="13">
        <v>1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1</v>
      </c>
      <c r="R982" s="13">
        <v>1</v>
      </c>
      <c r="S982" s="13">
        <v>0</v>
      </c>
      <c r="T982" s="13"/>
      <c r="U982" s="14">
        <v>0</v>
      </c>
      <c r="V982" s="27">
        <f>SUMPRODUCT('Рис. 12'!B$2:T$2,'Рис. 22'!A982:S982)+'Рис. 12'!U$2</f>
        <v>0.13638481212581877</v>
      </c>
      <c r="W982" s="1">
        <f>SUMPRODUCT('Рис. 21'!B$2:T$2,'Рис. 22'!A982:S982)+'Рис. 21'!U$2</f>
        <v>-2.8594111518877265</v>
      </c>
      <c r="X982" s="60">
        <f t="shared" si="15"/>
        <v>5.4196876662910731E-2</v>
      </c>
    </row>
    <row r="983" spans="1:24" x14ac:dyDescent="0.25">
      <c r="A983" s="13">
        <v>1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1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/>
      <c r="U983" s="14">
        <v>0</v>
      </c>
      <c r="V983" s="27">
        <f>SUMPRODUCT('Рис. 12'!B$2:T$2,'Рис. 22'!A983:S983)+'Рис. 12'!U$2</f>
        <v>7.489987116471758E-2</v>
      </c>
      <c r="W983" s="1">
        <f>SUMPRODUCT('Рис. 21'!B$2:T$2,'Рис. 22'!A983:S983)+'Рис. 21'!U$2</f>
        <v>-2.8464887417903713</v>
      </c>
      <c r="X983" s="60">
        <f t="shared" si="15"/>
        <v>5.486310267299753E-2</v>
      </c>
    </row>
    <row r="984" spans="1:24" x14ac:dyDescent="0.25">
      <c r="A984" s="13">
        <v>1</v>
      </c>
      <c r="B984" s="13">
        <v>0</v>
      </c>
      <c r="C984" s="13">
        <v>0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1</v>
      </c>
      <c r="O984" s="13">
        <v>1</v>
      </c>
      <c r="P984" s="13">
        <v>0</v>
      </c>
      <c r="Q984" s="13">
        <v>0</v>
      </c>
      <c r="R984" s="13">
        <v>1</v>
      </c>
      <c r="S984" s="13">
        <v>0</v>
      </c>
      <c r="T984" s="13"/>
      <c r="U984" s="14">
        <v>0</v>
      </c>
      <c r="V984" s="27">
        <f>SUMPRODUCT('Рис. 12'!B$2:T$2,'Рис. 22'!A984:S984)+'Рис. 12'!U$2</f>
        <v>7.9561021446273028E-2</v>
      </c>
      <c r="W984" s="1">
        <f>SUMPRODUCT('Рис. 21'!B$2:T$2,'Рис. 22'!A984:S984)+'Рис. 21'!U$2</f>
        <v>-2.5172212817019513</v>
      </c>
      <c r="X984" s="60">
        <f t="shared" si="15"/>
        <v>7.4659687895112917E-2</v>
      </c>
    </row>
    <row r="985" spans="1:24" x14ac:dyDescent="0.25">
      <c r="A985" s="13">
        <v>0</v>
      </c>
      <c r="B985" s="13">
        <v>0</v>
      </c>
      <c r="C985" s="13">
        <v>0</v>
      </c>
      <c r="D985" s="13">
        <v>1</v>
      </c>
      <c r="E985" s="13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1</v>
      </c>
      <c r="P985" s="13">
        <v>0</v>
      </c>
      <c r="Q985" s="13">
        <v>0</v>
      </c>
      <c r="R985" s="13">
        <v>0</v>
      </c>
      <c r="S985" s="13">
        <v>0</v>
      </c>
      <c r="T985" s="13"/>
      <c r="U985" s="14">
        <v>0</v>
      </c>
      <c r="V985" s="27">
        <f>SUMPRODUCT('Рис. 12'!B$2:T$2,'Рис. 22'!A985:S985)+'Рис. 12'!U$2</f>
        <v>0.30356663277537066</v>
      </c>
      <c r="W985" s="1">
        <f>SUMPRODUCT('Рис. 21'!B$2:T$2,'Рис. 22'!A985:S985)+'Рис. 21'!U$2</f>
        <v>-1.6616935812283578</v>
      </c>
      <c r="X985" s="60">
        <f t="shared" si="15"/>
        <v>0.15953478479386796</v>
      </c>
    </row>
    <row r="986" spans="1:24" x14ac:dyDescent="0.25">
      <c r="A986" s="13">
        <v>0</v>
      </c>
      <c r="B986" s="13">
        <v>1</v>
      </c>
      <c r="C986" s="13">
        <v>1</v>
      </c>
      <c r="D986" s="13">
        <v>0</v>
      </c>
      <c r="E986" s="13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/>
      <c r="U986" s="14">
        <v>0</v>
      </c>
      <c r="V986" s="27">
        <f>SUMPRODUCT('Рис. 12'!B$2:T$2,'Рис. 22'!A986:S986)+'Рис. 12'!U$2</f>
        <v>0.43032769016756811</v>
      </c>
      <c r="W986" s="1">
        <f>SUMPRODUCT('Рис. 21'!B$2:T$2,'Рис. 22'!A986:S986)+'Рис. 21'!U$2</f>
        <v>-0.5186428933439885</v>
      </c>
      <c r="X986" s="60">
        <f t="shared" si="15"/>
        <v>0.37316962533031278</v>
      </c>
    </row>
    <row r="987" spans="1:24" x14ac:dyDescent="0.25">
      <c r="A987" s="13">
        <v>1</v>
      </c>
      <c r="B987" s="13">
        <v>0</v>
      </c>
      <c r="C987" s="13">
        <v>1</v>
      </c>
      <c r="D987" s="13">
        <v>0</v>
      </c>
      <c r="E987" s="13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1</v>
      </c>
      <c r="O987" s="13">
        <v>0</v>
      </c>
      <c r="P987" s="13">
        <v>0</v>
      </c>
      <c r="Q987" s="13">
        <v>0</v>
      </c>
      <c r="R987" s="13">
        <v>0</v>
      </c>
      <c r="S987" s="13">
        <v>0</v>
      </c>
      <c r="T987" s="13"/>
      <c r="U987" s="14">
        <v>0</v>
      </c>
      <c r="V987" s="27">
        <f>SUMPRODUCT('Рис. 12'!B$2:T$2,'Рис. 22'!A987:S987)+'Рис. 12'!U$2</f>
        <v>0.50477334541927266</v>
      </c>
      <c r="W987" s="1">
        <f>SUMPRODUCT('Рис. 21'!B$2:T$2,'Рис. 22'!A987:S987)+'Рис. 21'!U$2</f>
        <v>0.34067506420444621</v>
      </c>
      <c r="X987" s="60">
        <f t="shared" si="15"/>
        <v>0.58435449477622825</v>
      </c>
    </row>
    <row r="988" spans="1:24" x14ac:dyDescent="0.25">
      <c r="A988" s="13">
        <v>0</v>
      </c>
      <c r="B988" s="13">
        <v>1</v>
      </c>
      <c r="C988" s="13">
        <v>1</v>
      </c>
      <c r="D988" s="13">
        <v>0</v>
      </c>
      <c r="E988" s="13">
        <v>0</v>
      </c>
      <c r="F988" s="13">
        <v>1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1</v>
      </c>
      <c r="S988" s="13">
        <v>0</v>
      </c>
      <c r="T988" s="13"/>
      <c r="U988" s="14">
        <v>0</v>
      </c>
      <c r="V988" s="27">
        <f>SUMPRODUCT('Рис. 12'!B$2:T$2,'Рис. 22'!A988:S988)+'Рис. 12'!U$2</f>
        <v>-3.050228240966657E-2</v>
      </c>
      <c r="W988" s="1">
        <f>SUMPRODUCT('Рис. 21'!B$2:T$2,'Рис. 22'!A988:S988)+'Рис. 21'!U$2</f>
        <v>-4.3724139674827152</v>
      </c>
      <c r="X988" s="60">
        <f t="shared" si="15"/>
        <v>1.2463439909777559E-2</v>
      </c>
    </row>
    <row r="989" spans="1:24" x14ac:dyDescent="0.25">
      <c r="A989" s="13">
        <v>0</v>
      </c>
      <c r="B989" s="13">
        <v>1</v>
      </c>
      <c r="C989" s="13">
        <v>0</v>
      </c>
      <c r="D989" s="13">
        <v>1</v>
      </c>
      <c r="E989" s="13">
        <v>0</v>
      </c>
      <c r="F989" s="13">
        <v>1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v>0</v>
      </c>
      <c r="R989" s="13">
        <v>0</v>
      </c>
      <c r="S989" s="13">
        <v>0</v>
      </c>
      <c r="T989" s="13"/>
      <c r="U989" s="14">
        <v>0</v>
      </c>
      <c r="V989" s="27">
        <f>SUMPRODUCT('Рис. 12'!B$2:T$2,'Рис. 22'!A989:S989)+'Рис. 12'!U$2</f>
        <v>0.18388948097449515</v>
      </c>
      <c r="W989" s="1">
        <f>SUMPRODUCT('Рис. 21'!B$2:T$2,'Рис. 22'!A989:S989)+'Рис. 21'!U$2</f>
        <v>-2.6339742542937974</v>
      </c>
      <c r="X989" s="60">
        <f t="shared" si="15"/>
        <v>6.6983644422511271E-2</v>
      </c>
    </row>
    <row r="990" spans="1:24" x14ac:dyDescent="0.25">
      <c r="A990" s="13">
        <v>0</v>
      </c>
      <c r="B990" s="13">
        <v>0</v>
      </c>
      <c r="C990" s="13">
        <v>1</v>
      </c>
      <c r="D990" s="13">
        <v>0</v>
      </c>
      <c r="E990" s="13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/>
      <c r="U990" s="14">
        <v>0</v>
      </c>
      <c r="V990" s="27">
        <f>SUMPRODUCT('Рис. 12'!B$2:T$2,'Рис. 22'!A990:S990)+'Рис. 12'!U$2</f>
        <v>0.41985526191833283</v>
      </c>
      <c r="W990" s="1">
        <f>SUMPRODUCT('Рис. 21'!B$2:T$2,'Рис. 22'!A990:S990)+'Рис. 21'!U$2</f>
        <v>-0.39190899741383955</v>
      </c>
      <c r="X990" s="60">
        <f t="shared" si="15"/>
        <v>0.40325783303081747</v>
      </c>
    </row>
    <row r="991" spans="1:24" x14ac:dyDescent="0.25">
      <c r="A991" s="13">
        <v>1</v>
      </c>
      <c r="B991" s="13">
        <v>0</v>
      </c>
      <c r="C991" s="13">
        <v>1</v>
      </c>
      <c r="D991" s="13">
        <v>0</v>
      </c>
      <c r="E991" s="13">
        <v>0</v>
      </c>
      <c r="F991" s="13">
        <v>0</v>
      </c>
      <c r="G991" s="13">
        <v>1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1</v>
      </c>
      <c r="S991" s="13">
        <v>0</v>
      </c>
      <c r="T991" s="13"/>
      <c r="U991" s="14">
        <v>0</v>
      </c>
      <c r="V991" s="27">
        <f>SUMPRODUCT('Рис. 12'!B$2:T$2,'Рис. 22'!A991:S991)+'Рис. 12'!U$2</f>
        <v>-4.5381491235708504E-2</v>
      </c>
      <c r="W991" s="1">
        <f>SUMPRODUCT('Рис. 21'!B$2:T$2,'Рис. 22'!A991:S991)+'Рис. 21'!U$2</f>
        <v>-4.5597264928856545</v>
      </c>
      <c r="X991" s="60">
        <f t="shared" si="15"/>
        <v>1.0356540407385083E-2</v>
      </c>
    </row>
    <row r="992" spans="1:24" x14ac:dyDescent="0.25">
      <c r="A992" s="13">
        <v>0</v>
      </c>
      <c r="B992" s="13">
        <v>0</v>
      </c>
      <c r="C992" s="13">
        <v>0</v>
      </c>
      <c r="D992" s="13">
        <v>1</v>
      </c>
      <c r="E992" s="13">
        <v>0</v>
      </c>
      <c r="F992" s="13">
        <v>0</v>
      </c>
      <c r="G992" s="13">
        <v>1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/>
      <c r="U992" s="14">
        <v>0</v>
      </c>
      <c r="V992" s="27">
        <f>SUMPRODUCT('Рис. 12'!B$2:T$2,'Рис. 22'!A992:S992)+'Рис. 12'!U$2</f>
        <v>0.21901252653549697</v>
      </c>
      <c r="W992" s="1">
        <f>SUMPRODUCT('Рис. 21'!B$2:T$2,'Рис. 22'!A992:S992)+'Рис. 21'!U$2</f>
        <v>-2.2418836265367124</v>
      </c>
      <c r="X992" s="60">
        <f t="shared" si="15"/>
        <v>9.6051869638724863E-2</v>
      </c>
    </row>
    <row r="993" spans="1:24" x14ac:dyDescent="0.25">
      <c r="A993" s="13">
        <v>0</v>
      </c>
      <c r="B993" s="13">
        <v>0</v>
      </c>
      <c r="C993" s="13">
        <v>1</v>
      </c>
      <c r="D993" s="13">
        <v>0</v>
      </c>
      <c r="E993" s="13">
        <v>0</v>
      </c>
      <c r="F993" s="13">
        <v>1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1</v>
      </c>
      <c r="S993" s="13">
        <v>0</v>
      </c>
      <c r="T993" s="13"/>
      <c r="U993" s="14">
        <v>0</v>
      </c>
      <c r="V993" s="27">
        <f>SUMPRODUCT('Рис. 12'!B$2:T$2,'Рис. 22'!A993:S993)+'Рис. 12'!U$2</f>
        <v>-4.0974710658901847E-2</v>
      </c>
      <c r="W993" s="1">
        <f>SUMPRODUCT('Рис. 21'!B$2:T$2,'Рис. 22'!A993:S993)+'Рис. 21'!U$2</f>
        <v>-4.2456800715525658</v>
      </c>
      <c r="X993" s="60">
        <f t="shared" si="15"/>
        <v>1.4123652398619147E-2</v>
      </c>
    </row>
    <row r="994" spans="1:24" x14ac:dyDescent="0.25">
      <c r="A994" s="13">
        <v>1</v>
      </c>
      <c r="B994" s="13">
        <v>0</v>
      </c>
      <c r="C994" s="13">
        <v>0</v>
      </c>
      <c r="D994" s="13">
        <v>0</v>
      </c>
      <c r="E994" s="13">
        <v>0</v>
      </c>
      <c r="F994" s="13">
        <v>1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/>
      <c r="U994" s="14">
        <v>0</v>
      </c>
      <c r="V994" s="27">
        <f>SUMPRODUCT('Рис. 12'!B$2:T$2,'Рис. 22'!A994:S994)+'Рис. 12'!U$2</f>
        <v>2.9304397354480483E-2</v>
      </c>
      <c r="W994" s="1">
        <f>SUMPRODUCT('Рис. 21'!B$2:T$2,'Рис. 22'!A994:S994)+'Рис. 21'!U$2</f>
        <v>-3.1118454736173073</v>
      </c>
      <c r="X994" s="60">
        <f t="shared" si="15"/>
        <v>4.2621276619809009E-2</v>
      </c>
    </row>
    <row r="995" spans="1:24" x14ac:dyDescent="0.25">
      <c r="A995" s="13">
        <v>1</v>
      </c>
      <c r="B995" s="13">
        <v>0</v>
      </c>
      <c r="C995" s="13">
        <v>0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1</v>
      </c>
      <c r="O995" s="13">
        <v>0</v>
      </c>
      <c r="P995" s="13">
        <v>0</v>
      </c>
      <c r="Q995" s="13">
        <v>0</v>
      </c>
      <c r="R995" s="13">
        <v>0</v>
      </c>
      <c r="S995" s="13">
        <v>0</v>
      </c>
      <c r="T995" s="13"/>
      <c r="U995" s="14">
        <v>0</v>
      </c>
      <c r="V995" s="27">
        <f>SUMPRODUCT('Рис. 12'!B$2:T$2,'Рис. 22'!A995:S995)+'Рис. 12'!U$2</f>
        <v>0.41024141397339697</v>
      </c>
      <c r="W995" s="1">
        <f>SUMPRODUCT('Рис. 21'!B$2:T$2,'Рис. 22'!A995:S995)+'Рис. 21'!U$2</f>
        <v>0.4910030153014841</v>
      </c>
      <c r="X995" s="60">
        <f t="shared" si="15"/>
        <v>0.62034268863470421</v>
      </c>
    </row>
    <row r="996" spans="1:24" x14ac:dyDescent="0.25">
      <c r="A996" s="13">
        <v>1</v>
      </c>
      <c r="B996" s="13">
        <v>0</v>
      </c>
      <c r="C996" s="13">
        <v>0</v>
      </c>
      <c r="D996" s="13">
        <v>1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1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1</v>
      </c>
      <c r="S996" s="13">
        <v>0</v>
      </c>
      <c r="T996" s="13"/>
      <c r="U996" s="14">
        <v>0</v>
      </c>
      <c r="V996" s="27">
        <f>SUMPRODUCT('Рис. 12'!B$2:T$2,'Рис. 22'!A996:S996)+'Рис. 12'!U$2</f>
        <v>0.21258743407550354</v>
      </c>
      <c r="W996" s="1">
        <f>SUMPRODUCT('Рис. 21'!B$2:T$2,'Рис. 22'!A996:S996)+'Рис. 21'!U$2</f>
        <v>-1.1043101160306239</v>
      </c>
      <c r="X996" s="60">
        <f t="shared" si="15"/>
        <v>0.24893317989493735</v>
      </c>
    </row>
    <row r="997" spans="1:24" x14ac:dyDescent="0.25">
      <c r="A997" s="13">
        <v>1</v>
      </c>
      <c r="B997" s="13">
        <v>0</v>
      </c>
      <c r="C997" s="13">
        <v>0</v>
      </c>
      <c r="D997" s="13">
        <v>1</v>
      </c>
      <c r="E997" s="13">
        <v>0</v>
      </c>
      <c r="F997" s="13">
        <v>0</v>
      </c>
      <c r="G997" s="13">
        <v>0</v>
      </c>
      <c r="H997" s="13">
        <v>0</v>
      </c>
      <c r="I997" s="13">
        <v>1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/>
      <c r="U997" s="14">
        <v>0</v>
      </c>
      <c r="V997" s="27">
        <f>SUMPRODUCT('Рис. 12'!B$2:T$2,'Рис. 22'!A997:S997)+'Рис. 12'!U$2</f>
        <v>0.68012494644786847</v>
      </c>
      <c r="W997" s="1">
        <f>SUMPRODUCT('Рис. 21'!B$2:T$2,'Рис. 22'!A997:S997)+'Рис. 21'!U$2</f>
        <v>1.6820908777544712</v>
      </c>
      <c r="X997" s="60">
        <f t="shared" si="15"/>
        <v>0.84318119932821167</v>
      </c>
    </row>
    <row r="998" spans="1:24" x14ac:dyDescent="0.25">
      <c r="A998" s="13">
        <v>0</v>
      </c>
      <c r="B998" s="13">
        <v>1</v>
      </c>
      <c r="C998" s="13">
        <v>0</v>
      </c>
      <c r="D998" s="13">
        <v>0</v>
      </c>
      <c r="E998" s="13">
        <v>0</v>
      </c>
      <c r="F998" s="13">
        <v>1</v>
      </c>
      <c r="G998" s="13">
        <v>1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1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/>
      <c r="U998" s="14">
        <v>0</v>
      </c>
      <c r="V998" s="27">
        <f>SUMPRODUCT('Рис. 12'!B$2:T$2,'Рис. 22'!A998:S998)+'Рис. 12'!U$2</f>
        <v>2.4278212958047274E-2</v>
      </c>
      <c r="W998" s="1">
        <f>SUMPRODUCT('Рис. 21'!B$2:T$2,'Рис. 22'!A998:S998)+'Рис. 21'!U$2</f>
        <v>-3.372693543922666</v>
      </c>
      <c r="X998" s="60">
        <f t="shared" si="15"/>
        <v>3.3159844423579797E-2</v>
      </c>
    </row>
    <row r="999" spans="1:24" x14ac:dyDescent="0.25">
      <c r="A999" s="13">
        <v>0</v>
      </c>
      <c r="B999" s="13">
        <v>0</v>
      </c>
      <c r="C999" s="13">
        <v>0</v>
      </c>
      <c r="D999" s="13">
        <v>0</v>
      </c>
      <c r="E999" s="13">
        <v>0</v>
      </c>
      <c r="F999" s="13">
        <v>1</v>
      </c>
      <c r="G999" s="13">
        <v>0</v>
      </c>
      <c r="H999" s="13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1</v>
      </c>
      <c r="P999" s="13">
        <v>0</v>
      </c>
      <c r="Q999" s="13">
        <v>0</v>
      </c>
      <c r="R999" s="13">
        <v>0</v>
      </c>
      <c r="S999" s="13">
        <v>1</v>
      </c>
      <c r="T999" s="13"/>
      <c r="U999" s="14">
        <v>0</v>
      </c>
      <c r="V999" s="27">
        <f>SUMPRODUCT('Рис. 12'!B$2:T$2,'Рис. 22'!A999:S999)+'Рис. 12'!U$2</f>
        <v>0.23018679316558527</v>
      </c>
      <c r="W999" s="1">
        <f>SUMPRODUCT('Рис. 21'!B$2:T$2,'Рис. 22'!A999:S999)+'Рис. 21'!U$2</f>
        <v>-1.8992041676118525</v>
      </c>
      <c r="X999" s="60">
        <f t="shared" si="15"/>
        <v>0.13019857339686391</v>
      </c>
    </row>
    <row r="1000" spans="1:24" x14ac:dyDescent="0.25">
      <c r="A1000" s="13">
        <v>1</v>
      </c>
      <c r="B1000" s="13">
        <v>0</v>
      </c>
      <c r="C1000" s="13">
        <v>0</v>
      </c>
      <c r="D1000" s="13">
        <v>1</v>
      </c>
      <c r="E1000" s="13">
        <v>0</v>
      </c>
      <c r="F1000" s="13">
        <v>0</v>
      </c>
      <c r="G1000" s="13">
        <v>1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1</v>
      </c>
      <c r="P1000" s="13">
        <v>0</v>
      </c>
      <c r="Q1000" s="13">
        <v>0</v>
      </c>
      <c r="R1000" s="13">
        <v>0</v>
      </c>
      <c r="S1000" s="13">
        <v>0</v>
      </c>
      <c r="T1000" s="13"/>
      <c r="U1000" s="14">
        <v>0</v>
      </c>
      <c r="V1000" s="27">
        <f>SUMPRODUCT('Рис. 12'!B$2:T$2,'Рис. 22'!A1000:S1000)+'Рис. 12'!U$2</f>
        <v>5.3143173467631089E-2</v>
      </c>
      <c r="W1000" s="1">
        <f>SUMPRODUCT('Рис. 21'!B$2:T$2,'Рис. 22'!A1000:S1000)+'Рис. 21'!U$2</f>
        <v>-4.2666012767019277</v>
      </c>
      <c r="X1000" s="60">
        <f t="shared" si="15"/>
        <v>1.3835283700378963E-2</v>
      </c>
    </row>
    <row r="1001" spans="1:24" x14ac:dyDescent="0.25">
      <c r="A1001" s="13">
        <v>0</v>
      </c>
      <c r="B1001" s="13">
        <v>0</v>
      </c>
      <c r="C1001" s="13">
        <v>1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/>
      <c r="U1001" s="14">
        <v>0</v>
      </c>
      <c r="V1001" s="27">
        <f>SUMPRODUCT('Рис. 12'!B$2:T$2,'Рис. 22'!A1001:S1001)+'Рис. 12'!U$2</f>
        <v>0.41985526191833283</v>
      </c>
      <c r="W1001" s="1">
        <f>SUMPRODUCT('Рис. 21'!B$2:T$2,'Рис. 22'!A1001:S1001)+'Рис. 21'!U$2</f>
        <v>-0.39190899741383955</v>
      </c>
      <c r="X1001" s="60">
        <f t="shared" si="15"/>
        <v>0.40325783303081747</v>
      </c>
    </row>
    <row r="1003" spans="1:24" x14ac:dyDescent="0.25">
      <c r="V1003" s="27"/>
    </row>
  </sheetData>
  <conditionalFormatting sqref="A2:T1001">
    <cfRule type="cellIs" dxfId="1" priority="1" operator="greaterThan">
      <formula>0.5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7"/>
  <sheetViews>
    <sheetView zoomScale="80" zoomScaleNormal="80" workbookViewId="0">
      <selection activeCell="S21" sqref="S21"/>
    </sheetView>
  </sheetViews>
  <sheetFormatPr defaultColWidth="11" defaultRowHeight="15.75" x14ac:dyDescent="0.25"/>
  <cols>
    <col min="1" max="1" width="14.25" customWidth="1"/>
    <col min="2" max="2" width="11.625" customWidth="1"/>
    <col min="3" max="3" width="8.875" bestFit="1" customWidth="1"/>
    <col min="4" max="4" width="16.375" bestFit="1" customWidth="1"/>
    <col min="5" max="5" width="21" customWidth="1"/>
    <col min="6" max="6" width="16.5" bestFit="1" customWidth="1"/>
  </cols>
  <sheetData>
    <row r="1" spans="1:6" ht="47.25" x14ac:dyDescent="0.25">
      <c r="A1" s="4" t="s">
        <v>55</v>
      </c>
      <c r="B1" s="19" t="s">
        <v>57</v>
      </c>
      <c r="C1" s="19" t="s">
        <v>58</v>
      </c>
      <c r="D1" s="4" t="s">
        <v>59</v>
      </c>
      <c r="E1" s="4" t="s">
        <v>60</v>
      </c>
      <c r="F1" s="19" t="s">
        <v>61</v>
      </c>
    </row>
    <row r="2" spans="1:6" x14ac:dyDescent="0.25">
      <c r="A2" s="1">
        <f>MIN('Рис. 22'!X2:X1001)</f>
        <v>1.1895469970249115E-3</v>
      </c>
      <c r="B2" s="1">
        <v>0</v>
      </c>
      <c r="C2" s="1">
        <f>COUNTIFS('Рис. 22'!$X$2:$X$1001,"&gt;=" &amp; B2,'Рис. 22'!$U$2:$U$1001,"=1")/COUNTIF('Рис. 22'!$X$2:$X$1001,"&gt;=" &amp; B2)</f>
        <v>0.06</v>
      </c>
      <c r="D2" s="1">
        <f>COUNTIFS('Рис. 22'!$X$2:$X$1001,"&lt;" &amp; B2,'Рис. 22'!$U$2:$U$1001,"=0")/COUNTIF('Рис. 22'!$U$2:$U$1001,"=0")</f>
        <v>0</v>
      </c>
      <c r="E2" s="1">
        <f>1-D2</f>
        <v>1</v>
      </c>
      <c r="F2" s="1">
        <f>COUNTIFS('Рис. 22'!$X$2:$X$1001,"&gt;=" &amp; B2,'Рис. 22'!$U$2:$U$1001,"=1")/COUNTIF('Рис. 22'!$U$2:$U$1001,"=1")</f>
        <v>1</v>
      </c>
    </row>
    <row r="3" spans="1:6" x14ac:dyDescent="0.25">
      <c r="B3" s="1">
        <v>0.05</v>
      </c>
      <c r="C3" s="1">
        <f>COUNTIFS('Рис. 22'!$X$2:$X$1001,"&gt;=" &amp; B3,'Рис. 22'!$U$2:$U$1001,"=1")/COUNTIF('Рис. 22'!$X$2:$X$1001,"&gt;=" &amp; B3)</f>
        <v>7.3566084788029923E-2</v>
      </c>
      <c r="D3" s="1">
        <f>COUNTIFS('Рис. 22'!$X$2:$X$1001,"&lt;" &amp; B3,'Рис. 22'!$U$2:$U$1001,"=0")/COUNTIF('Рис. 22'!$U$2:$U$1001,"=0")</f>
        <v>0.20957446808510638</v>
      </c>
      <c r="E3" s="1">
        <f t="shared" ref="E3:E22" si="0">1-D3</f>
        <v>0.79042553191489362</v>
      </c>
      <c r="F3" s="1">
        <f>COUNTIFS('Рис. 22'!$X$2:$X$1001,"&gt;=" &amp; B3,'Рис. 22'!$U$2:$U$1001,"=1")/COUNTIF('Рис. 22'!$U$2:$U$1001,"=1")</f>
        <v>0.98333333333333328</v>
      </c>
    </row>
    <row r="4" spans="1:6" x14ac:dyDescent="0.25">
      <c r="A4" t="s">
        <v>37</v>
      </c>
      <c r="B4" s="1">
        <v>0.1</v>
      </c>
      <c r="C4" s="1">
        <f>COUNTIFS('Рис. 22'!$X$2:$X$1001,"&gt;=" &amp; B4,'Рис. 22'!$U$2:$U$1001,"=1")/COUNTIF('Рис. 22'!$X$2:$X$1001,"&gt;=" &amp; B4)</f>
        <v>9.4308943089430899E-2</v>
      </c>
      <c r="D4" s="1">
        <f>COUNTIFS('Рис. 22'!$X$2:$X$1001,"&lt;" &amp; B4,'Рис. 22'!$U$2:$U$1001,"=0")/COUNTIF('Рис. 22'!$U$2:$U$1001,"=0")</f>
        <v>0.4074468085106383</v>
      </c>
      <c r="E4" s="1">
        <f t="shared" si="0"/>
        <v>0.5925531914893617</v>
      </c>
      <c r="F4" s="1">
        <f>COUNTIFS('Рис. 22'!$X$2:$X$1001,"&gt;=" &amp; B4,'Рис. 22'!$U$2:$U$1001,"=1")/COUNTIF('Рис. 22'!$U$2:$U$1001,"=1")</f>
        <v>0.96666666666666667</v>
      </c>
    </row>
    <row r="5" spans="1:6" x14ac:dyDescent="0.25">
      <c r="A5" s="1">
        <f>MAX('Рис. 22'!X2:X1001)</f>
        <v>0.99921551733782499</v>
      </c>
      <c r="B5" s="1">
        <v>0.15</v>
      </c>
      <c r="C5" s="1">
        <f>COUNTIFS('Рис. 22'!$X$2:$X$1001,"&gt;=" &amp; B5,'Рис. 22'!$U$2:$U$1001,"=1")/COUNTIF('Рис. 22'!$X$2:$X$1001,"&gt;=" &amp; B5)</f>
        <v>0.10694183864915573</v>
      </c>
      <c r="D5" s="1">
        <f>COUNTIFS('Рис. 22'!$X$2:$X$1001,"&lt;" &amp; B5,'Рис. 22'!$U$2:$U$1001,"=0")/COUNTIF('Рис. 22'!$U$2:$U$1001,"=0")</f>
        <v>0.49361702127659574</v>
      </c>
      <c r="E5" s="1">
        <f t="shared" si="0"/>
        <v>0.50638297872340421</v>
      </c>
      <c r="F5" s="1">
        <f>COUNTIFS('Рис. 22'!$X$2:$X$1001,"&gt;=" &amp; B5,'Рис. 22'!$U$2:$U$1001,"=1")/COUNTIF('Рис. 22'!$U$2:$U$1001,"=1")</f>
        <v>0.95</v>
      </c>
    </row>
    <row r="6" spans="1:6" x14ac:dyDescent="0.25">
      <c r="B6" s="1">
        <v>0.2</v>
      </c>
      <c r="C6" s="1">
        <f>COUNTIFS('Рис. 22'!$X$2:$X$1001,"&gt;=" &amp; B6,'Рис. 22'!$U$2:$U$1001,"=1")/COUNTIF('Рис. 22'!$X$2:$X$1001,"&gt;=" &amp; B6)</f>
        <v>0.1111111111111111</v>
      </c>
      <c r="D6" s="1">
        <f>COUNTIFS('Рис. 22'!$X$2:$X$1001,"&lt;" &amp; B6,'Рис. 22'!$U$2:$U$1001,"=0")/COUNTIF('Рис. 22'!$U$2:$U$1001,"=0")</f>
        <v>0.51489361702127656</v>
      </c>
      <c r="E6" s="1">
        <f t="shared" si="0"/>
        <v>0.48510638297872344</v>
      </c>
      <c r="F6" s="1">
        <f>COUNTIFS('Рис. 22'!$X$2:$X$1001,"&gt;=" &amp; B6,'Рис. 22'!$U$2:$U$1001,"=1")/COUNTIF('Рис. 22'!$U$2:$U$1001,"=1")</f>
        <v>0.95</v>
      </c>
    </row>
    <row r="7" spans="1:6" x14ac:dyDescent="0.25">
      <c r="B7" s="1">
        <v>0.25</v>
      </c>
      <c r="C7" s="1">
        <f>COUNTIFS('Рис. 22'!$X$2:$X$1001,"&gt;=" &amp; B7,'Рис. 22'!$U$2:$U$1001,"=1")/COUNTIF('Рис. 22'!$X$2:$X$1001,"&gt;=" &amp; B7)</f>
        <v>0.11405295315682282</v>
      </c>
      <c r="D7" s="1">
        <f>COUNTIFS('Рис. 22'!$X$2:$X$1001,"&lt;" &amp; B7,'Рис. 22'!$U$2:$U$1001,"=0")/COUNTIF('Рис. 22'!$U$2:$U$1001,"=0")</f>
        <v>0.53723404255319152</v>
      </c>
      <c r="E7" s="1">
        <f t="shared" si="0"/>
        <v>0.46276595744680848</v>
      </c>
      <c r="F7" s="1">
        <f>COUNTIFS('Рис. 22'!$X$2:$X$1001,"&gt;=" &amp; B7,'Рис. 22'!$U$2:$U$1001,"=1")/COUNTIF('Рис. 22'!$U$2:$U$1001,"=1")</f>
        <v>0.93333333333333335</v>
      </c>
    </row>
    <row r="8" spans="1:6" x14ac:dyDescent="0.25">
      <c r="B8" s="1">
        <v>0.3</v>
      </c>
      <c r="C8" s="1">
        <f>COUNTIFS('Рис. 22'!$X$2:$X$1001,"&gt;=" &amp; B8,'Рис. 22'!$U$2:$U$1001,"=1")/COUNTIF('Рис. 22'!$X$2:$X$1001,"&gt;=" &amp; B8)</f>
        <v>0.13365155131264916</v>
      </c>
      <c r="D8" s="1">
        <f>COUNTIFS('Рис. 22'!$X$2:$X$1001,"&lt;" &amp; B8,'Рис. 22'!$U$2:$U$1001,"=0")/COUNTIF('Рис. 22'!$U$2:$U$1001,"=0")</f>
        <v>0.61382978723404258</v>
      </c>
      <c r="E8" s="1">
        <f t="shared" si="0"/>
        <v>0.38617021276595742</v>
      </c>
      <c r="F8" s="1">
        <f>COUNTIFS('Рис. 22'!$X$2:$X$1001,"&gt;=" &amp; B8,'Рис. 22'!$U$2:$U$1001,"=1")/COUNTIF('Рис. 22'!$U$2:$U$1001,"=1")</f>
        <v>0.93333333333333335</v>
      </c>
    </row>
    <row r="9" spans="1:6" x14ac:dyDescent="0.25">
      <c r="B9" s="1">
        <v>0.35</v>
      </c>
      <c r="C9" s="1">
        <f>COUNTIFS('Рис. 22'!$X$2:$X$1001,"&gt;=" &amp; B9,'Рис. 22'!$U$2:$U$1001,"=1")/COUNTIF('Рис. 22'!$X$2:$X$1001,"&gt;=" &amp; B9)</f>
        <v>0.15743440233236153</v>
      </c>
      <c r="D9" s="1">
        <f>COUNTIFS('Рис. 22'!$X$2:$X$1001,"&lt;" &amp; B9,'Рис. 22'!$U$2:$U$1001,"=0")/COUNTIF('Рис. 22'!$U$2:$U$1001,"=0")</f>
        <v>0.69255319148936167</v>
      </c>
      <c r="E9" s="1">
        <f t="shared" si="0"/>
        <v>0.30744680851063833</v>
      </c>
      <c r="F9" s="1">
        <f>COUNTIFS('Рис. 22'!$X$2:$X$1001,"&gt;=" &amp; B9,'Рис. 22'!$U$2:$U$1001,"=1")/COUNTIF('Рис. 22'!$U$2:$U$1001,"=1")</f>
        <v>0.9</v>
      </c>
    </row>
    <row r="10" spans="1:6" x14ac:dyDescent="0.25">
      <c r="B10" s="1">
        <v>0.4</v>
      </c>
      <c r="C10" s="1">
        <f>COUNTIFS('Рис. 22'!$X$2:$X$1001,"&gt;=" &amp; B10,'Рис. 22'!$U$2:$U$1001,"=1")/COUNTIF('Рис. 22'!$X$2:$X$1001,"&gt;=" &amp; B10)</f>
        <v>0.17607973421926909</v>
      </c>
      <c r="D10" s="1">
        <f>COUNTIFS('Рис. 22'!$X$2:$X$1001,"&lt;" &amp; B10,'Рис. 22'!$U$2:$U$1001,"=0")/COUNTIF('Рис. 22'!$U$2:$U$1001,"=0")</f>
        <v>0.7361702127659574</v>
      </c>
      <c r="E10" s="1">
        <f t="shared" si="0"/>
        <v>0.2638297872340426</v>
      </c>
      <c r="F10" s="1">
        <f>COUNTIFS('Рис. 22'!$X$2:$X$1001,"&gt;=" &amp; B10,'Рис. 22'!$U$2:$U$1001,"=1")/COUNTIF('Рис. 22'!$U$2:$U$1001,"=1")</f>
        <v>0.8833333333333333</v>
      </c>
    </row>
    <row r="11" spans="1:6" x14ac:dyDescent="0.25">
      <c r="B11" s="1">
        <v>0.45</v>
      </c>
      <c r="C11" s="1">
        <f>COUNTIFS('Рис. 22'!$X$2:$X$1001,"&gt;=" &amp; B11,'Рис. 22'!$U$2:$U$1001,"=1")/COUNTIF('Рис. 22'!$X$2:$X$1001,"&gt;=" &amp; B11)</f>
        <v>0.29813664596273293</v>
      </c>
      <c r="D11" s="1">
        <f>COUNTIFS('Рис. 22'!$X$2:$X$1001,"&lt;" &amp; B11,'Рис. 22'!$U$2:$U$1001,"=0")/COUNTIF('Рис. 22'!$U$2:$U$1001,"=0")</f>
        <v>0.87978723404255321</v>
      </c>
      <c r="E11" s="1">
        <f t="shared" si="0"/>
        <v>0.12021276595744679</v>
      </c>
      <c r="F11" s="1">
        <f>COUNTIFS('Рис. 22'!$X$2:$X$1001,"&gt;=" &amp; B11,'Рис. 22'!$U$2:$U$1001,"=1")/COUNTIF('Рис. 22'!$U$2:$U$1001,"=1")</f>
        <v>0.8</v>
      </c>
    </row>
    <row r="12" spans="1:6" x14ac:dyDescent="0.25">
      <c r="B12" s="1">
        <v>0.5</v>
      </c>
      <c r="C12" s="1">
        <f>COUNTIFS('Рис. 22'!$X$2:$X$1001,"&gt;=" &amp; B12,'Рис. 22'!$U$2:$U$1001,"=1")/COUNTIF('Рис. 22'!$X$2:$X$1001,"&gt;=" &amp; B12)</f>
        <v>0.29936305732484075</v>
      </c>
      <c r="D12" s="1">
        <f>COUNTIFS('Рис. 22'!$X$2:$X$1001,"&lt;" &amp; B12,'Рис. 22'!$U$2:$U$1001,"=0")/COUNTIF('Рис. 22'!$U$2:$U$1001,"=0")</f>
        <v>0.88297872340425532</v>
      </c>
      <c r="E12" s="1">
        <f t="shared" si="0"/>
        <v>0.11702127659574468</v>
      </c>
      <c r="F12" s="1">
        <f>COUNTIFS('Рис. 22'!$X$2:$X$1001,"&gt;=" &amp; B12,'Рис. 22'!$U$2:$U$1001,"=1")/COUNTIF('Рис. 22'!$U$2:$U$1001,"=1")</f>
        <v>0.78333333333333333</v>
      </c>
    </row>
    <row r="13" spans="1:6" x14ac:dyDescent="0.25">
      <c r="B13" s="1">
        <v>0.55000000000000004</v>
      </c>
      <c r="C13" s="1">
        <f>COUNTIFS('Рис. 22'!$X$2:$X$1001,"&gt;=" &amp; B13,'Рис. 22'!$U$2:$U$1001,"=1")/COUNTIF('Рис. 22'!$X$2:$X$1001,"&gt;=" &amp; B13)</f>
        <v>0.31543624161073824</v>
      </c>
      <c r="D13" s="1">
        <f>COUNTIFS('Рис. 22'!$X$2:$X$1001,"&lt;" &amp; B13,'Рис. 22'!$U$2:$U$1001,"=0")/COUNTIF('Рис. 22'!$U$2:$U$1001,"=0")</f>
        <v>0.89148936170212767</v>
      </c>
      <c r="E13" s="1">
        <f t="shared" si="0"/>
        <v>0.10851063829787233</v>
      </c>
      <c r="F13" s="1">
        <f>COUNTIFS('Рис. 22'!$X$2:$X$1001,"&gt;=" &amp; B13,'Рис. 22'!$U$2:$U$1001,"=1")/COUNTIF('Рис. 22'!$U$2:$U$1001,"=1")</f>
        <v>0.78333333333333333</v>
      </c>
    </row>
    <row r="14" spans="1:6" x14ac:dyDescent="0.25">
      <c r="B14" s="1">
        <v>0.6</v>
      </c>
      <c r="C14" s="1">
        <f>COUNTIFS('Рис. 22'!$X$2:$X$1001,"&gt;=" &amp; B14,'Рис. 22'!$U$2:$U$1001,"=1")/COUNTIF('Рис. 22'!$X$2:$X$1001,"&gt;=" &amp; B14)</f>
        <v>0.33093525179856115</v>
      </c>
      <c r="D14" s="1">
        <f>COUNTIFS('Рис. 22'!$X$2:$X$1001,"&lt;" &amp; B14,'Рис. 22'!$U$2:$U$1001,"=0")/COUNTIF('Рис. 22'!$U$2:$U$1001,"=0")</f>
        <v>0.90106382978723409</v>
      </c>
      <c r="E14" s="1">
        <f t="shared" si="0"/>
        <v>9.8936170212765906E-2</v>
      </c>
      <c r="F14" s="1">
        <f>COUNTIFS('Рис. 22'!$X$2:$X$1001,"&gt;=" &amp; B14,'Рис. 22'!$U$2:$U$1001,"=1")/COUNTIF('Рис. 22'!$U$2:$U$1001,"=1")</f>
        <v>0.76666666666666672</v>
      </c>
    </row>
    <row r="15" spans="1:6" x14ac:dyDescent="0.25">
      <c r="B15" s="1">
        <v>0.65</v>
      </c>
      <c r="C15" s="1">
        <f>COUNTIFS('Рис. 22'!$X$2:$X$1001,"&gt;=" &amp; B15,'Рис. 22'!$U$2:$U$1001,"=1")/COUNTIF('Рис. 22'!$X$2:$X$1001,"&gt;=" &amp; B15)</f>
        <v>0.36290322580645162</v>
      </c>
      <c r="D15" s="1">
        <f>COUNTIFS('Рис. 22'!$X$2:$X$1001,"&lt;" &amp; B15,'Рис. 22'!$U$2:$U$1001,"=0")/COUNTIF('Рис. 22'!$U$2:$U$1001,"=0")</f>
        <v>0.91595744680851066</v>
      </c>
      <c r="E15" s="1">
        <f t="shared" si="0"/>
        <v>8.4042553191489344E-2</v>
      </c>
      <c r="F15" s="1">
        <f>COUNTIFS('Рис. 22'!$X$2:$X$1001,"&gt;=" &amp; B15,'Рис. 22'!$U$2:$U$1001,"=1")/COUNTIF('Рис. 22'!$U$2:$U$1001,"=1")</f>
        <v>0.75</v>
      </c>
    </row>
    <row r="16" spans="1:6" x14ac:dyDescent="0.25">
      <c r="B16" s="1">
        <v>0.7</v>
      </c>
      <c r="C16" s="1">
        <f>COUNTIFS('Рис. 22'!$X$2:$X$1001,"&gt;=" &amp; B16,'Рис. 22'!$U$2:$U$1001,"=1")/COUNTIF('Рис. 22'!$X$2:$X$1001,"&gt;=" &amp; B16)</f>
        <v>0.36752136752136755</v>
      </c>
      <c r="D16" s="1">
        <f>COUNTIFS('Рис. 22'!$X$2:$X$1001,"&lt;" &amp; B16,'Рис. 22'!$U$2:$U$1001,"=0")/COUNTIF('Рис. 22'!$U$2:$U$1001,"=0")</f>
        <v>0.9212765957446809</v>
      </c>
      <c r="E16" s="1">
        <f t="shared" si="0"/>
        <v>7.8723404255319096E-2</v>
      </c>
      <c r="F16" s="1">
        <f>COUNTIFS('Рис. 22'!$X$2:$X$1001,"&gt;=" &amp; B16,'Рис. 22'!$U$2:$U$1001,"=1")/COUNTIF('Рис. 22'!$U$2:$U$1001,"=1")</f>
        <v>0.71666666666666667</v>
      </c>
    </row>
    <row r="17" spans="2:6" x14ac:dyDescent="0.25">
      <c r="B17" s="1">
        <v>0.75</v>
      </c>
      <c r="C17" s="1">
        <f>COUNTIFS('Рис. 22'!$X$2:$X$1001,"&gt;=" &amp; B17,'Рис. 22'!$U$2:$U$1001,"=1")/COUNTIF('Рис. 22'!$X$2:$X$1001,"&gt;=" &amp; B17)</f>
        <v>0.43010752688172044</v>
      </c>
      <c r="D17" s="1">
        <f>COUNTIFS('Рис. 22'!$X$2:$X$1001,"&lt;" &amp; B17,'Рис. 22'!$U$2:$U$1001,"=0")/COUNTIF('Рис. 22'!$U$2:$U$1001,"=0")</f>
        <v>0.94361702127659575</v>
      </c>
      <c r="E17" s="1">
        <f t="shared" si="0"/>
        <v>5.6382978723404253E-2</v>
      </c>
      <c r="F17" s="1">
        <f>COUNTIFS('Рис. 22'!$X$2:$X$1001,"&gt;=" &amp; B17,'Рис. 22'!$U$2:$U$1001,"=1")/COUNTIF('Рис. 22'!$U$2:$U$1001,"=1")</f>
        <v>0.66666666666666663</v>
      </c>
    </row>
    <row r="18" spans="2:6" x14ac:dyDescent="0.25">
      <c r="B18" s="1">
        <v>0.8</v>
      </c>
      <c r="C18" s="1">
        <f>COUNTIFS('Рис. 22'!$X$2:$X$1001,"&gt;=" &amp; B18,'Рис. 22'!$U$2:$U$1001,"=1")/COUNTIF('Рис. 22'!$X$2:$X$1001,"&gt;=" &amp; B18)</f>
        <v>0.50632911392405067</v>
      </c>
      <c r="D18" s="1">
        <f>COUNTIFS('Рис. 22'!$X$2:$X$1001,"&lt;" &amp; B18,'Рис. 22'!$U$2:$U$1001,"=0")/COUNTIF('Рис. 22'!$U$2:$U$1001,"=0")</f>
        <v>0.95851063829787231</v>
      </c>
      <c r="E18" s="1">
        <f t="shared" si="0"/>
        <v>4.1489361702127692E-2</v>
      </c>
      <c r="F18" s="1">
        <f>COUNTIFS('Рис. 22'!$X$2:$X$1001,"&gt;=" &amp; B18,'Рис. 22'!$U$2:$U$1001,"=1")/COUNTIF('Рис. 22'!$U$2:$U$1001,"=1")</f>
        <v>0.66666666666666663</v>
      </c>
    </row>
    <row r="19" spans="2:6" x14ac:dyDescent="0.25">
      <c r="B19" s="1">
        <v>0.85</v>
      </c>
      <c r="C19" s="1">
        <f>COUNTIFS('Рис. 22'!$X$2:$X$1001,"&gt;=" &amp; B19,'Рис. 22'!$U$2:$U$1001,"=1")/COUNTIF('Рис. 22'!$X$2:$X$1001,"&gt;=" &amp; B19)</f>
        <v>0.62068965517241381</v>
      </c>
      <c r="D19" s="1">
        <f>COUNTIFS('Рис. 22'!$X$2:$X$1001,"&lt;" &amp; B19,'Рис. 22'!$U$2:$U$1001,"=0")/COUNTIF('Рис. 22'!$U$2:$U$1001,"=0")</f>
        <v>0.97659574468085109</v>
      </c>
      <c r="E19" s="1">
        <f t="shared" si="0"/>
        <v>2.3404255319148914E-2</v>
      </c>
      <c r="F19" s="1">
        <f>COUNTIFS('Рис. 22'!$X$2:$X$1001,"&gt;=" &amp; B19,'Рис. 22'!$U$2:$U$1001,"=1")/COUNTIF('Рис. 22'!$U$2:$U$1001,"=1")</f>
        <v>0.6</v>
      </c>
    </row>
    <row r="20" spans="2:6" x14ac:dyDescent="0.25">
      <c r="B20" s="1">
        <v>0.9</v>
      </c>
      <c r="C20" s="1">
        <f>COUNTIFS('Рис. 22'!$X$2:$X$1001,"&gt;=" &amp; B20,'Рис. 22'!$U$2:$U$1001,"=1")/COUNTIF('Рис. 22'!$X$2:$X$1001,"&gt;=" &amp; B20)</f>
        <v>0.71111111111111114</v>
      </c>
      <c r="D20" s="1">
        <f>COUNTIFS('Рис. 22'!$X$2:$X$1001,"&lt;" &amp; B20,'Рис. 22'!$U$2:$U$1001,"=0")/COUNTIF('Рис. 22'!$U$2:$U$1001,"=0")</f>
        <v>0.9861702127659574</v>
      </c>
      <c r="E20" s="1">
        <f t="shared" si="0"/>
        <v>1.3829787234042601E-2</v>
      </c>
      <c r="F20" s="1">
        <f>COUNTIFS('Рис. 22'!$X$2:$X$1001,"&gt;=" &amp; B20,'Рис. 22'!$U$2:$U$1001,"=1")/COUNTIF('Рис. 22'!$U$2:$U$1001,"=1")</f>
        <v>0.53333333333333333</v>
      </c>
    </row>
    <row r="21" spans="2:6" x14ac:dyDescent="0.25">
      <c r="B21" s="1">
        <v>0.95</v>
      </c>
      <c r="C21" s="1">
        <f>COUNTIFS('Рис. 22'!$X$2:$X$1001,"&gt;=" &amp; B21,'Рис. 22'!$U$2:$U$1001,"=1")/COUNTIF('Рис. 22'!$X$2:$X$1001,"&gt;=" &amp; B21)</f>
        <v>0.75757575757575757</v>
      </c>
      <c r="D21" s="1">
        <f>COUNTIFS('Рис. 22'!$X$2:$X$1001,"&lt;" &amp; B21,'Рис. 22'!$U$2:$U$1001,"=0")/COUNTIF('Рис. 22'!$U$2:$U$1001,"=0")</f>
        <v>0.99148936170212765</v>
      </c>
      <c r="E21" s="1">
        <f t="shared" si="0"/>
        <v>8.5106382978723527E-3</v>
      </c>
      <c r="F21" s="1">
        <f>COUNTIFS('Рис. 22'!$X$2:$X$1001,"&gt;=" &amp; B21,'Рис. 22'!$U$2:$U$1001,"=1")/COUNTIF('Рис. 22'!$U$2:$U$1001,"=1")</f>
        <v>0.41666666666666669</v>
      </c>
    </row>
    <row r="22" spans="2:6" x14ac:dyDescent="0.25">
      <c r="B22" s="1">
        <v>0.999</v>
      </c>
      <c r="C22" s="1">
        <f>COUNTIFS('Рис. 22'!$X$2:$X$1001,"&gt;=" &amp; B22,'Рис. 22'!$U$2:$U$1001,"=1")/COUNTIF('Рис. 22'!$X$2:$X$1001,"&gt;=" &amp; B22)</f>
        <v>1</v>
      </c>
      <c r="D22" s="1">
        <f>COUNTIFS('Рис. 22'!$X$2:$X$1001,"&lt;" &amp; B22,'Рис. 22'!$U$2:$U$1001,"=0")/COUNTIF('Рис. 22'!$U$2:$U$1001,"=0")</f>
        <v>1</v>
      </c>
      <c r="E22" s="1">
        <f t="shared" si="0"/>
        <v>0</v>
      </c>
      <c r="F22" s="1">
        <f>COUNTIFS('Рис. 22'!$X$2:$X$1001,"&gt;=" &amp; B22,'Рис. 22'!$U$2:$U$1001,"=1")/COUNTIF('Рис. 22'!$U$2:$U$1001,"=1")</f>
        <v>1.6666666666666666E-2</v>
      </c>
    </row>
    <row r="23" spans="2:6" x14ac:dyDescent="0.25">
      <c r="B23" s="1"/>
      <c r="C23" s="1"/>
      <c r="D23" s="1"/>
      <c r="E23" s="1"/>
      <c r="F23" s="1"/>
    </row>
    <row r="24" spans="2:6" x14ac:dyDescent="0.25">
      <c r="B24" s="1"/>
      <c r="C24" s="1"/>
      <c r="D24" s="1"/>
      <c r="E24" s="1"/>
      <c r="F24" s="1"/>
    </row>
    <row r="25" spans="2:6" x14ac:dyDescent="0.25">
      <c r="B25" s="1"/>
      <c r="C25" s="1"/>
      <c r="D25" s="1"/>
      <c r="E25" s="1"/>
      <c r="F25" s="1"/>
    </row>
    <row r="26" spans="2:6" x14ac:dyDescent="0.25">
      <c r="B26" s="1"/>
      <c r="C26" s="1"/>
      <c r="D26" s="1"/>
      <c r="E26" s="1"/>
      <c r="F26" s="1"/>
    </row>
    <row r="27" spans="2:6" x14ac:dyDescent="0.25">
      <c r="B27" s="1"/>
      <c r="C27" s="1"/>
      <c r="D27" s="1"/>
      <c r="E27" s="1"/>
      <c r="F27" s="1"/>
    </row>
    <row r="28" spans="2:6" x14ac:dyDescent="0.25">
      <c r="B28" s="1"/>
      <c r="C28" s="1"/>
      <c r="D28" s="1"/>
      <c r="E28" s="1"/>
      <c r="F28" s="1"/>
    </row>
    <row r="29" spans="2:6" x14ac:dyDescent="0.25">
      <c r="B29" s="1"/>
      <c r="C29" s="1"/>
      <c r="D29" s="1"/>
      <c r="E29" s="1"/>
      <c r="F29" s="1"/>
    </row>
    <row r="30" spans="2:6" x14ac:dyDescent="0.25">
      <c r="B30" s="1"/>
      <c r="C30" s="1"/>
      <c r="D30" s="1"/>
      <c r="E30" s="1"/>
      <c r="F30" s="1"/>
    </row>
    <row r="31" spans="2:6" x14ac:dyDescent="0.25">
      <c r="B31" s="1"/>
      <c r="C31" s="1"/>
      <c r="D31" s="1"/>
      <c r="E31" s="1"/>
      <c r="F31" s="1"/>
    </row>
    <row r="32" spans="2:6" x14ac:dyDescent="0.25">
      <c r="B32" s="1"/>
      <c r="C32" s="1"/>
      <c r="D32" s="1"/>
      <c r="E32" s="1"/>
      <c r="F32" s="1"/>
    </row>
    <row r="33" spans="2:6" x14ac:dyDescent="0.25">
      <c r="B33" s="1"/>
      <c r="C33" s="1"/>
      <c r="D33" s="1"/>
      <c r="E33" s="1"/>
      <c r="F33" s="1"/>
    </row>
    <row r="34" spans="2:6" x14ac:dyDescent="0.25">
      <c r="B34" s="1"/>
      <c r="C34" s="1"/>
      <c r="D34" s="1"/>
      <c r="E34" s="1"/>
      <c r="F34" s="1"/>
    </row>
    <row r="35" spans="2:6" x14ac:dyDescent="0.25">
      <c r="B35" s="1"/>
      <c r="C35" s="1"/>
      <c r="D35" s="1"/>
      <c r="E35" s="1"/>
      <c r="F35" s="1"/>
    </row>
    <row r="36" spans="2:6" x14ac:dyDescent="0.25">
      <c r="B36" s="1"/>
      <c r="C36" s="1"/>
      <c r="D36" s="1"/>
      <c r="E36" s="1"/>
      <c r="F36" s="1"/>
    </row>
    <row r="37" spans="2:6" x14ac:dyDescent="0.25">
      <c r="B37" s="1"/>
      <c r="C37" s="1"/>
      <c r="D37" s="1"/>
      <c r="E37" s="1"/>
      <c r="F37" s="1"/>
    </row>
    <row r="38" spans="2:6" x14ac:dyDescent="0.25">
      <c r="B38" s="1"/>
      <c r="C38" s="1"/>
      <c r="D38" s="1"/>
      <c r="E38" s="1"/>
      <c r="F38" s="1"/>
    </row>
    <row r="39" spans="2:6" x14ac:dyDescent="0.25">
      <c r="B39" s="1"/>
      <c r="C39" s="1"/>
      <c r="D39" s="1"/>
      <c r="E39" s="1"/>
      <c r="F39" s="1"/>
    </row>
    <row r="40" spans="2:6" x14ac:dyDescent="0.25">
      <c r="B40" s="1"/>
      <c r="C40" s="1"/>
      <c r="D40" s="1"/>
      <c r="E40" s="1"/>
      <c r="F40" s="1"/>
    </row>
    <row r="41" spans="2:6" x14ac:dyDescent="0.25">
      <c r="B41" s="1"/>
      <c r="C41" s="1"/>
      <c r="D41" s="1"/>
      <c r="E41" s="1"/>
      <c r="F41" s="1"/>
    </row>
    <row r="42" spans="2:6" x14ac:dyDescent="0.25">
      <c r="B42" s="1"/>
      <c r="C42" s="1"/>
      <c r="D42" s="1"/>
      <c r="E42" s="1"/>
      <c r="F42" s="1"/>
    </row>
    <row r="43" spans="2:6" x14ac:dyDescent="0.25">
      <c r="B43" s="1"/>
      <c r="C43" s="1"/>
      <c r="D43" s="1"/>
      <c r="E43" s="1"/>
      <c r="F43" s="1"/>
    </row>
    <row r="44" spans="2:6" x14ac:dyDescent="0.25">
      <c r="B44" s="1"/>
      <c r="C44" s="1"/>
      <c r="D44" s="1"/>
      <c r="E44" s="1"/>
      <c r="F44" s="1"/>
    </row>
    <row r="45" spans="2:6" x14ac:dyDescent="0.25">
      <c r="B45" s="1"/>
      <c r="C45" s="1"/>
      <c r="D45" s="1"/>
      <c r="E45" s="1"/>
      <c r="F45" s="1"/>
    </row>
    <row r="46" spans="2:6" x14ac:dyDescent="0.25">
      <c r="B46" s="1"/>
      <c r="C46" s="1"/>
      <c r="D46" s="1"/>
      <c r="E46" s="1"/>
      <c r="F46" s="1"/>
    </row>
    <row r="47" spans="2:6" x14ac:dyDescent="0.25">
      <c r="B47" s="1"/>
      <c r="C47" s="1"/>
      <c r="D47" s="1"/>
      <c r="E47" s="1"/>
      <c r="F47" s="1"/>
    </row>
    <row r="48" spans="2:6" x14ac:dyDescent="0.25">
      <c r="B48" s="1"/>
      <c r="C48" s="1"/>
      <c r="D48" s="1"/>
      <c r="E48" s="1"/>
      <c r="F48" s="1"/>
    </row>
    <row r="49" spans="2:6" x14ac:dyDescent="0.25">
      <c r="B49" s="1"/>
      <c r="C49" s="1"/>
      <c r="D49" s="1"/>
      <c r="E49" s="1"/>
      <c r="F49" s="1"/>
    </row>
    <row r="50" spans="2:6" x14ac:dyDescent="0.25">
      <c r="B50" s="1"/>
      <c r="C50" s="1"/>
      <c r="D50" s="1"/>
      <c r="E50" s="1"/>
      <c r="F50" s="1"/>
    </row>
    <row r="51" spans="2:6" x14ac:dyDescent="0.25">
      <c r="B51" s="1"/>
      <c r="C51" s="1"/>
      <c r="D51" s="1"/>
      <c r="E51" s="1"/>
      <c r="F51" s="1"/>
    </row>
    <row r="52" spans="2:6" x14ac:dyDescent="0.25">
      <c r="B52" s="1"/>
      <c r="C52" s="1"/>
      <c r="D52" s="1"/>
      <c r="E52" s="1"/>
      <c r="F52" s="1"/>
    </row>
    <row r="53" spans="2:6" x14ac:dyDescent="0.25">
      <c r="B53" s="1"/>
      <c r="C53" s="1"/>
      <c r="D53" s="1"/>
      <c r="E53" s="1"/>
      <c r="F53" s="1"/>
    </row>
    <row r="54" spans="2:6" x14ac:dyDescent="0.25">
      <c r="B54" s="1"/>
      <c r="C54" s="1"/>
      <c r="D54" s="1"/>
      <c r="E54" s="1"/>
      <c r="F54" s="1"/>
    </row>
    <row r="55" spans="2:6" x14ac:dyDescent="0.25">
      <c r="B55" s="1"/>
      <c r="C55" s="1"/>
      <c r="D55" s="1"/>
      <c r="E55" s="1"/>
      <c r="F55" s="1"/>
    </row>
    <row r="56" spans="2:6" x14ac:dyDescent="0.25">
      <c r="B56" s="1"/>
      <c r="C56" s="1"/>
      <c r="D56" s="1"/>
      <c r="E56" s="1"/>
      <c r="F56" s="1"/>
    </row>
    <row r="57" spans="2:6" x14ac:dyDescent="0.25">
      <c r="B57" s="1"/>
      <c r="C57" s="1"/>
      <c r="D57" s="1"/>
      <c r="E57" s="1"/>
      <c r="F57" s="1"/>
    </row>
    <row r="58" spans="2:6" x14ac:dyDescent="0.25">
      <c r="B58" s="1"/>
      <c r="C58" s="1"/>
      <c r="D58" s="1"/>
      <c r="E58" s="1"/>
      <c r="F58" s="1"/>
    </row>
    <row r="59" spans="2:6" x14ac:dyDescent="0.25">
      <c r="B59" s="1"/>
      <c r="C59" s="1"/>
      <c r="D59" s="1"/>
      <c r="E59" s="1"/>
      <c r="F59" s="1"/>
    </row>
    <row r="60" spans="2:6" x14ac:dyDescent="0.25">
      <c r="B60" s="1"/>
      <c r="C60" s="1"/>
      <c r="D60" s="1"/>
      <c r="E60" s="1"/>
      <c r="F60" s="1"/>
    </row>
    <row r="61" spans="2:6" x14ac:dyDescent="0.25">
      <c r="B61" s="1"/>
      <c r="C61" s="1"/>
      <c r="D61" s="1"/>
      <c r="E61" s="1"/>
      <c r="F61" s="1"/>
    </row>
    <row r="62" spans="2:6" x14ac:dyDescent="0.25">
      <c r="B62" s="1"/>
      <c r="C62" s="1"/>
      <c r="D62" s="1"/>
      <c r="E62" s="1"/>
      <c r="F62" s="1"/>
    </row>
    <row r="63" spans="2:6" x14ac:dyDescent="0.25">
      <c r="B63" s="1"/>
      <c r="C63" s="1"/>
      <c r="D63" s="1"/>
      <c r="E63" s="1"/>
      <c r="F63" s="1"/>
    </row>
    <row r="64" spans="2:6" x14ac:dyDescent="0.25">
      <c r="B64" s="1"/>
      <c r="C64" s="1"/>
      <c r="D64" s="1"/>
      <c r="E64" s="1"/>
      <c r="F64" s="1"/>
    </row>
    <row r="65" spans="2:6" x14ac:dyDescent="0.25">
      <c r="B65" s="1"/>
      <c r="C65" s="1"/>
      <c r="D65" s="1"/>
      <c r="E65" s="1"/>
      <c r="F65" s="1"/>
    </row>
    <row r="66" spans="2:6" x14ac:dyDescent="0.25">
      <c r="B66" s="1"/>
      <c r="C66" s="1"/>
      <c r="D66" s="1"/>
      <c r="E66" s="1"/>
      <c r="F66" s="1"/>
    </row>
    <row r="67" spans="2:6" x14ac:dyDescent="0.25">
      <c r="B67" s="1"/>
      <c r="C67" s="1"/>
      <c r="D67" s="1"/>
      <c r="E67" s="1"/>
      <c r="F67" s="1"/>
    </row>
    <row r="68" spans="2:6" x14ac:dyDescent="0.25">
      <c r="B68" s="1"/>
      <c r="C68" s="1"/>
      <c r="D68" s="1"/>
      <c r="E68" s="1"/>
      <c r="F68" s="1"/>
    </row>
    <row r="69" spans="2:6" x14ac:dyDescent="0.25">
      <c r="B69" s="1"/>
      <c r="C69" s="1"/>
      <c r="D69" s="1"/>
      <c r="E69" s="1"/>
      <c r="F69" s="1"/>
    </row>
    <row r="70" spans="2:6" x14ac:dyDescent="0.25">
      <c r="B70" s="1"/>
      <c r="C70" s="1"/>
      <c r="D70" s="1"/>
      <c r="E70" s="1"/>
      <c r="F70" s="1"/>
    </row>
    <row r="71" spans="2:6" x14ac:dyDescent="0.25">
      <c r="B71" s="1"/>
      <c r="C71" s="1"/>
      <c r="D71" s="1"/>
      <c r="E71" s="1"/>
      <c r="F71" s="1"/>
    </row>
    <row r="72" spans="2:6" x14ac:dyDescent="0.25">
      <c r="B72" s="1"/>
      <c r="C72" s="1"/>
      <c r="D72" s="1"/>
      <c r="E72" s="1"/>
      <c r="F72" s="1"/>
    </row>
    <row r="73" spans="2:6" x14ac:dyDescent="0.25">
      <c r="B73" s="1"/>
      <c r="C73" s="1"/>
      <c r="D73" s="1"/>
      <c r="E73" s="1"/>
      <c r="F73" s="1"/>
    </row>
    <row r="74" spans="2:6" x14ac:dyDescent="0.25">
      <c r="B74" s="1"/>
      <c r="C74" s="1"/>
      <c r="D74" s="1"/>
      <c r="E74" s="1"/>
      <c r="F74" s="1"/>
    </row>
    <row r="75" spans="2:6" x14ac:dyDescent="0.25">
      <c r="B75" s="1"/>
      <c r="C75" s="1"/>
      <c r="D75" s="1"/>
      <c r="E75" s="1"/>
      <c r="F75" s="1"/>
    </row>
    <row r="76" spans="2:6" x14ac:dyDescent="0.25">
      <c r="B76" s="1"/>
      <c r="C76" s="1"/>
      <c r="D76" s="1"/>
      <c r="E76" s="1"/>
      <c r="F76" s="1"/>
    </row>
    <row r="77" spans="2:6" x14ac:dyDescent="0.25">
      <c r="B77" s="1"/>
      <c r="C77" s="1"/>
      <c r="D77" s="1"/>
      <c r="E77" s="1"/>
      <c r="F77" s="1"/>
    </row>
    <row r="78" spans="2:6" x14ac:dyDescent="0.25">
      <c r="B78" s="1"/>
      <c r="C78" s="1"/>
      <c r="D78" s="1"/>
      <c r="E78" s="1"/>
      <c r="F78" s="1"/>
    </row>
    <row r="79" spans="2:6" x14ac:dyDescent="0.25">
      <c r="B79" s="1"/>
      <c r="C79" s="1"/>
      <c r="D79" s="1"/>
      <c r="E79" s="1"/>
      <c r="F79" s="1"/>
    </row>
    <row r="80" spans="2:6" x14ac:dyDescent="0.25">
      <c r="B80" s="1"/>
      <c r="C80" s="1"/>
      <c r="D80" s="1"/>
      <c r="E80" s="1"/>
      <c r="F80" s="1"/>
    </row>
    <row r="81" spans="2:6" x14ac:dyDescent="0.25">
      <c r="B81" s="1"/>
      <c r="C81" s="1"/>
      <c r="D81" s="1"/>
      <c r="E81" s="1"/>
      <c r="F81" s="1"/>
    </row>
    <row r="82" spans="2:6" x14ac:dyDescent="0.25">
      <c r="B82" s="1"/>
      <c r="C82" s="1"/>
      <c r="D82" s="1"/>
      <c r="E82" s="1"/>
      <c r="F82" s="1"/>
    </row>
    <row r="83" spans="2:6" x14ac:dyDescent="0.25">
      <c r="B83" s="1"/>
      <c r="C83" s="1"/>
      <c r="D83" s="1"/>
      <c r="E83" s="1"/>
      <c r="F83" s="1"/>
    </row>
    <row r="84" spans="2:6" x14ac:dyDescent="0.25">
      <c r="B84" s="1"/>
      <c r="C84" s="1"/>
      <c r="D84" s="1"/>
      <c r="E84" s="1"/>
      <c r="F84" s="1"/>
    </row>
    <row r="85" spans="2:6" x14ac:dyDescent="0.25">
      <c r="B85" s="1"/>
      <c r="C85" s="1"/>
      <c r="D85" s="1"/>
      <c r="E85" s="1"/>
      <c r="F85" s="1"/>
    </row>
    <row r="86" spans="2:6" x14ac:dyDescent="0.25">
      <c r="B86" s="1"/>
      <c r="C86" s="1"/>
      <c r="D86" s="1"/>
      <c r="E86" s="1"/>
      <c r="F86" s="1"/>
    </row>
    <row r="87" spans="2:6" x14ac:dyDescent="0.25">
      <c r="B87" s="1"/>
      <c r="C87" s="1"/>
      <c r="D87" s="1"/>
      <c r="E87" s="1"/>
      <c r="F87" s="1"/>
    </row>
    <row r="88" spans="2:6" x14ac:dyDescent="0.25">
      <c r="B88" s="1"/>
      <c r="C88" s="1"/>
      <c r="D88" s="1"/>
      <c r="E88" s="1"/>
      <c r="F88" s="1"/>
    </row>
    <row r="89" spans="2:6" x14ac:dyDescent="0.25">
      <c r="B89" s="1"/>
      <c r="C89" s="1"/>
      <c r="D89" s="1"/>
      <c r="E89" s="1"/>
      <c r="F89" s="1"/>
    </row>
    <row r="90" spans="2:6" x14ac:dyDescent="0.25">
      <c r="B90" s="1"/>
      <c r="C90" s="1"/>
      <c r="D90" s="1"/>
      <c r="E90" s="1"/>
      <c r="F90" s="1"/>
    </row>
    <row r="91" spans="2:6" x14ac:dyDescent="0.25">
      <c r="B91" s="1"/>
      <c r="C91" s="1"/>
      <c r="D91" s="1"/>
      <c r="E91" s="1"/>
      <c r="F91" s="1"/>
    </row>
    <row r="92" spans="2:6" x14ac:dyDescent="0.25">
      <c r="B92" s="1"/>
      <c r="C92" s="1"/>
      <c r="D92" s="1"/>
      <c r="E92" s="1"/>
      <c r="F92" s="1"/>
    </row>
    <row r="93" spans="2:6" x14ac:dyDescent="0.25">
      <c r="B93" s="1"/>
      <c r="C93" s="1"/>
      <c r="D93" s="1"/>
      <c r="E93" s="1"/>
      <c r="F93" s="1"/>
    </row>
    <row r="94" spans="2:6" x14ac:dyDescent="0.25">
      <c r="B94" s="1"/>
      <c r="C94" s="1"/>
      <c r="D94" s="1"/>
      <c r="E94" s="1"/>
      <c r="F94" s="1"/>
    </row>
    <row r="95" spans="2:6" x14ac:dyDescent="0.25">
      <c r="B95" s="1"/>
      <c r="C95" s="1"/>
      <c r="D95" s="1"/>
      <c r="E95" s="1"/>
      <c r="F95" s="1"/>
    </row>
    <row r="96" spans="2:6" x14ac:dyDescent="0.25">
      <c r="B96" s="1"/>
      <c r="C96" s="1"/>
      <c r="D96" s="1"/>
      <c r="E96" s="1"/>
      <c r="F96" s="1"/>
    </row>
    <row r="97" spans="2:6" x14ac:dyDescent="0.25">
      <c r="B97" s="1"/>
      <c r="C97" s="1"/>
      <c r="D97" s="1"/>
      <c r="E97" s="1"/>
      <c r="F97" s="1"/>
    </row>
    <row r="98" spans="2:6" x14ac:dyDescent="0.25">
      <c r="B98" s="1"/>
      <c r="C98" s="1"/>
      <c r="D98" s="1"/>
      <c r="E98" s="1"/>
      <c r="F98" s="1"/>
    </row>
    <row r="99" spans="2:6" x14ac:dyDescent="0.25">
      <c r="B99" s="1"/>
      <c r="C99" s="1"/>
      <c r="D99" s="1"/>
      <c r="E99" s="1"/>
      <c r="F99" s="1"/>
    </row>
    <row r="100" spans="2:6" x14ac:dyDescent="0.25">
      <c r="B100" s="1"/>
      <c r="C100" s="1"/>
      <c r="D100" s="1"/>
      <c r="E100" s="1"/>
      <c r="F100" s="1"/>
    </row>
    <row r="101" spans="2:6" x14ac:dyDescent="0.25">
      <c r="B101" s="1"/>
      <c r="C101" s="1"/>
      <c r="D101" s="1"/>
      <c r="E101" s="1"/>
      <c r="F101" s="1"/>
    </row>
    <row r="102" spans="2:6" x14ac:dyDescent="0.25">
      <c r="B102" s="1"/>
      <c r="C102" s="1"/>
      <c r="D102" s="1"/>
      <c r="E102" s="1"/>
      <c r="F102" s="1"/>
    </row>
    <row r="103" spans="2:6" x14ac:dyDescent="0.25">
      <c r="B103" s="1"/>
      <c r="C103" s="1"/>
      <c r="D103" s="1"/>
      <c r="E103" s="1"/>
      <c r="F103" s="1"/>
    </row>
    <row r="104" spans="2:6" x14ac:dyDescent="0.25">
      <c r="B104" s="1"/>
      <c r="C104" s="1"/>
      <c r="D104" s="1"/>
      <c r="E104" s="1"/>
      <c r="F104" s="1"/>
    </row>
    <row r="105" spans="2:6" x14ac:dyDescent="0.25">
      <c r="B105" s="1"/>
      <c r="C105" s="1"/>
      <c r="D105" s="1"/>
      <c r="E105" s="1"/>
      <c r="F105" s="1"/>
    </row>
    <row r="106" spans="2:6" x14ac:dyDescent="0.25">
      <c r="B106" s="1"/>
      <c r="C106" s="1"/>
      <c r="D106" s="1"/>
      <c r="E106" s="1"/>
      <c r="F106" s="1"/>
    </row>
    <row r="107" spans="2:6" x14ac:dyDescent="0.25">
      <c r="B107" s="1"/>
      <c r="C107" s="1"/>
      <c r="D107" s="1"/>
      <c r="E107" s="1"/>
      <c r="F107" s="1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U1001"/>
  <sheetViews>
    <sheetView zoomScale="80" zoomScaleNormal="80" zoomScalePageLayoutView="97" workbookViewId="0">
      <selection activeCell="C2" sqref="C2"/>
    </sheetView>
  </sheetViews>
  <sheetFormatPr defaultColWidth="11" defaultRowHeight="15.75" x14ac:dyDescent="0.25"/>
  <cols>
    <col min="1" max="1" width="5.375" bestFit="1" customWidth="1"/>
    <col min="2" max="2" width="7.125" bestFit="1" customWidth="1"/>
    <col min="3" max="3" width="6.125" bestFit="1" customWidth="1"/>
    <col min="4" max="4" width="4.125" bestFit="1" customWidth="1"/>
    <col min="5" max="5" width="9.875" customWidth="1"/>
    <col min="6" max="6" width="8" customWidth="1"/>
    <col min="7" max="7" width="9.5" customWidth="1"/>
    <col min="8" max="8" width="6.125" customWidth="1"/>
    <col min="9" max="9" width="8.5" customWidth="1"/>
    <col min="10" max="10" width="7.875" customWidth="1"/>
    <col min="11" max="11" width="6.875" customWidth="1"/>
    <col min="12" max="12" width="6.625" customWidth="1"/>
    <col min="13" max="13" width="6.5" customWidth="1"/>
    <col min="14" max="14" width="13" customWidth="1"/>
    <col min="16" max="16" width="11.125" customWidth="1"/>
    <col min="17" max="17" width="11.875" customWidth="1"/>
    <col min="18" max="18" width="5.5" bestFit="1" customWidth="1"/>
    <col min="19" max="19" width="9.625" style="40" customWidth="1"/>
    <col min="20" max="20" width="3.625" customWidth="1"/>
    <col min="21" max="21" width="10.875" style="28"/>
  </cols>
  <sheetData>
    <row r="1" spans="1:21" ht="31.5" x14ac:dyDescent="0.25">
      <c r="A1" s="5" t="s">
        <v>18</v>
      </c>
      <c r="B1" s="5" t="s">
        <v>19</v>
      </c>
      <c r="C1" s="7" t="s">
        <v>20</v>
      </c>
      <c r="D1" s="5" t="s">
        <v>21</v>
      </c>
      <c r="E1" s="8" t="s">
        <v>1</v>
      </c>
      <c r="F1" s="6" t="s">
        <v>2</v>
      </c>
      <c r="G1" s="6" t="s">
        <v>16</v>
      </c>
      <c r="H1" s="6" t="s">
        <v>3</v>
      </c>
      <c r="I1" s="6" t="s">
        <v>4</v>
      </c>
      <c r="J1" s="6" t="s">
        <v>23</v>
      </c>
      <c r="K1" s="6" t="s">
        <v>5</v>
      </c>
      <c r="L1" s="6" t="s">
        <v>24</v>
      </c>
      <c r="M1" s="6" t="s">
        <v>25</v>
      </c>
      <c r="N1" s="6" t="s">
        <v>27</v>
      </c>
      <c r="O1" s="6" t="s">
        <v>7</v>
      </c>
      <c r="P1" s="6" t="s">
        <v>6</v>
      </c>
      <c r="Q1" s="6" t="s">
        <v>26</v>
      </c>
      <c r="R1" s="6" t="s">
        <v>17</v>
      </c>
      <c r="S1" s="42" t="s">
        <v>8</v>
      </c>
      <c r="U1" s="41" t="s">
        <v>12</v>
      </c>
    </row>
    <row r="2" spans="1:21" x14ac:dyDescent="0.25">
      <c r="A2" s="3">
        <f>IF('Рис. 1'!A2="M",1,0)</f>
        <v>1</v>
      </c>
      <c r="B2" s="3">
        <f>IF('Рис. 1'!A2="F",1,0)</f>
        <v>0</v>
      </c>
      <c r="C2" s="9">
        <f>IF('Рис. 1'!B2="H",1,0)</f>
        <v>0</v>
      </c>
      <c r="D2" s="3">
        <f>IF('Рис. 1'!B2="A",1,0)</f>
        <v>1</v>
      </c>
      <c r="E2" s="14">
        <v>1</v>
      </c>
      <c r="F2" s="13">
        <v>0</v>
      </c>
      <c r="G2" s="13">
        <v>0</v>
      </c>
      <c r="H2" s="13">
        <v>0</v>
      </c>
      <c r="I2" s="13">
        <v>1</v>
      </c>
      <c r="J2" s="13">
        <v>0</v>
      </c>
      <c r="K2" s="13">
        <v>0</v>
      </c>
      <c r="L2" s="13">
        <v>0</v>
      </c>
      <c r="M2" s="13">
        <v>0</v>
      </c>
      <c r="N2" s="13">
        <v>0</v>
      </c>
      <c r="O2" s="13">
        <v>0</v>
      </c>
      <c r="P2" s="13">
        <v>0</v>
      </c>
      <c r="Q2" s="13">
        <v>0</v>
      </c>
      <c r="R2" s="13">
        <v>0</v>
      </c>
      <c r="S2" s="43">
        <v>0</v>
      </c>
      <c r="U2" s="37">
        <v>1</v>
      </c>
    </row>
    <row r="3" spans="1:21" x14ac:dyDescent="0.25">
      <c r="A3" s="3">
        <f>IF('Рис. 1'!A3="M",1,0)</f>
        <v>1</v>
      </c>
      <c r="B3" s="3">
        <f>IF('Рис. 1'!A3="F",1,0)</f>
        <v>0</v>
      </c>
      <c r="C3" s="9">
        <f>IF('Рис. 1'!B3="H",1,0)</f>
        <v>1</v>
      </c>
      <c r="D3" s="3">
        <f>IF('Рис. 1'!B3="A",1,0)</f>
        <v>0</v>
      </c>
      <c r="E3" s="14">
        <v>1</v>
      </c>
      <c r="F3" s="13">
        <v>0</v>
      </c>
      <c r="G3" s="13">
        <v>0</v>
      </c>
      <c r="H3" s="13">
        <v>0</v>
      </c>
      <c r="I3" s="13">
        <v>1</v>
      </c>
      <c r="J3" s="13">
        <v>0</v>
      </c>
      <c r="K3" s="13">
        <v>0</v>
      </c>
      <c r="L3" s="13">
        <v>0</v>
      </c>
      <c r="M3" s="13">
        <v>0</v>
      </c>
      <c r="N3" s="13">
        <v>0</v>
      </c>
      <c r="O3" s="13">
        <v>0</v>
      </c>
      <c r="P3" s="13">
        <v>0</v>
      </c>
      <c r="Q3" s="13">
        <v>0</v>
      </c>
      <c r="R3" s="13">
        <v>0</v>
      </c>
      <c r="S3" s="43">
        <v>0</v>
      </c>
      <c r="U3" s="37">
        <v>1</v>
      </c>
    </row>
    <row r="4" spans="1:21" x14ac:dyDescent="0.25">
      <c r="A4" s="3">
        <f>IF('Рис. 1'!A4="M",1,0)</f>
        <v>1</v>
      </c>
      <c r="B4" s="3">
        <f>IF('Рис. 1'!A4="F",1,0)</f>
        <v>0</v>
      </c>
      <c r="C4" s="9">
        <f>IF('Рис. 1'!B4="H",1,0)</f>
        <v>1</v>
      </c>
      <c r="D4" s="3">
        <f>IF('Рис. 1'!B4="A",1,0)</f>
        <v>0</v>
      </c>
      <c r="E4" s="14">
        <v>1</v>
      </c>
      <c r="F4" s="13">
        <v>0</v>
      </c>
      <c r="G4" s="13">
        <v>0</v>
      </c>
      <c r="H4" s="13">
        <v>0</v>
      </c>
      <c r="I4" s="13">
        <v>0</v>
      </c>
      <c r="J4" s="13">
        <v>0</v>
      </c>
      <c r="K4" s="13">
        <v>0</v>
      </c>
      <c r="L4" s="13">
        <v>0</v>
      </c>
      <c r="M4" s="13">
        <v>1</v>
      </c>
      <c r="N4" s="13">
        <v>0</v>
      </c>
      <c r="O4" s="13">
        <v>0</v>
      </c>
      <c r="P4" s="13">
        <v>0</v>
      </c>
      <c r="Q4" s="13">
        <v>0</v>
      </c>
      <c r="R4" s="13">
        <v>0</v>
      </c>
      <c r="S4" s="43">
        <v>0</v>
      </c>
      <c r="U4" s="37">
        <v>1</v>
      </c>
    </row>
    <row r="5" spans="1:21" x14ac:dyDescent="0.25">
      <c r="A5" s="3">
        <f>IF('Рис. 1'!A5="M",1,0)</f>
        <v>0</v>
      </c>
      <c r="B5" s="3">
        <f>IF('Рис. 1'!A5="F",1,0)</f>
        <v>0</v>
      </c>
      <c r="C5" s="9">
        <f>IF('Рис. 1'!B5="H",1,0)</f>
        <v>1</v>
      </c>
      <c r="D5" s="3">
        <f>IF('Рис. 1'!B5="A",1,0)</f>
        <v>0</v>
      </c>
      <c r="E5" s="14">
        <v>0</v>
      </c>
      <c r="F5" s="13">
        <v>0</v>
      </c>
      <c r="G5" s="13">
        <v>0</v>
      </c>
      <c r="H5" s="13">
        <v>0</v>
      </c>
      <c r="I5" s="13">
        <v>0</v>
      </c>
      <c r="J5" s="13">
        <v>0</v>
      </c>
      <c r="K5" s="13">
        <v>0</v>
      </c>
      <c r="L5" s="13">
        <v>1</v>
      </c>
      <c r="M5" s="13">
        <v>0</v>
      </c>
      <c r="N5" s="13">
        <v>0</v>
      </c>
      <c r="O5" s="13">
        <v>0</v>
      </c>
      <c r="P5" s="13">
        <v>0</v>
      </c>
      <c r="Q5" s="13">
        <v>0</v>
      </c>
      <c r="R5" s="13">
        <v>0</v>
      </c>
      <c r="S5" s="43">
        <v>0</v>
      </c>
      <c r="U5" s="37">
        <v>1</v>
      </c>
    </row>
    <row r="6" spans="1:21" x14ac:dyDescent="0.25">
      <c r="A6" s="3">
        <f>IF('Рис. 1'!A6="M",1,0)</f>
        <v>0</v>
      </c>
      <c r="B6" s="3">
        <f>IF('Рис. 1'!A6="F",1,0)</f>
        <v>1</v>
      </c>
      <c r="C6" s="9">
        <f>IF('Рис. 1'!B6="H",1,0)</f>
        <v>0</v>
      </c>
      <c r="D6" s="3">
        <f>IF('Рис. 1'!B6="A",1,0)</f>
        <v>1</v>
      </c>
      <c r="E6" s="14">
        <v>0</v>
      </c>
      <c r="F6" s="13">
        <v>0</v>
      </c>
      <c r="G6" s="13">
        <v>0</v>
      </c>
      <c r="H6" s="13">
        <v>0</v>
      </c>
      <c r="I6" s="13">
        <v>0</v>
      </c>
      <c r="J6" s="13">
        <v>1</v>
      </c>
      <c r="K6" s="13">
        <v>0</v>
      </c>
      <c r="L6" s="13">
        <v>0</v>
      </c>
      <c r="M6" s="13">
        <v>0</v>
      </c>
      <c r="N6" s="13">
        <v>0</v>
      </c>
      <c r="O6" s="13">
        <v>0</v>
      </c>
      <c r="P6" s="13">
        <v>0</v>
      </c>
      <c r="Q6" s="13">
        <v>1</v>
      </c>
      <c r="R6" s="13">
        <v>0</v>
      </c>
      <c r="S6" s="43">
        <v>0</v>
      </c>
      <c r="U6" s="37">
        <v>1</v>
      </c>
    </row>
    <row r="7" spans="1:21" x14ac:dyDescent="0.25">
      <c r="A7" s="3">
        <f>IF('Рис. 1'!A7="M",1,0)</f>
        <v>0</v>
      </c>
      <c r="B7" s="3">
        <f>IF('Рис. 1'!A7="F",1,0)</f>
        <v>1</v>
      </c>
      <c r="C7" s="9">
        <f>IF('Рис. 1'!B7="H",1,0)</f>
        <v>1</v>
      </c>
      <c r="D7" s="3">
        <f>IF('Рис. 1'!B7="A",1,0)</f>
        <v>0</v>
      </c>
      <c r="E7" s="14">
        <v>0</v>
      </c>
      <c r="F7" s="13">
        <v>0</v>
      </c>
      <c r="G7" s="13">
        <v>0</v>
      </c>
      <c r="H7" s="13">
        <v>0</v>
      </c>
      <c r="I7" s="13">
        <v>1</v>
      </c>
      <c r="J7" s="13">
        <v>0</v>
      </c>
      <c r="K7" s="13">
        <v>0</v>
      </c>
      <c r="L7" s="13">
        <v>0</v>
      </c>
      <c r="M7" s="13">
        <v>0</v>
      </c>
      <c r="N7" s="13">
        <v>1</v>
      </c>
      <c r="O7" s="13">
        <v>0</v>
      </c>
      <c r="P7" s="13">
        <v>0</v>
      </c>
      <c r="Q7" s="13">
        <v>0</v>
      </c>
      <c r="R7" s="13">
        <v>0</v>
      </c>
      <c r="S7" s="43">
        <v>0</v>
      </c>
      <c r="U7" s="37">
        <v>1</v>
      </c>
    </row>
    <row r="8" spans="1:21" x14ac:dyDescent="0.25">
      <c r="A8" s="3">
        <f>IF('Рис. 1'!A8="M",1,0)</f>
        <v>1</v>
      </c>
      <c r="B8" s="3">
        <f>IF('Рис. 1'!A8="F",1,0)</f>
        <v>0</v>
      </c>
      <c r="C8" s="9">
        <f>IF('Рис. 1'!B8="H",1,0)</f>
        <v>1</v>
      </c>
      <c r="D8" s="3">
        <f>IF('Рис. 1'!B8="A",1,0)</f>
        <v>0</v>
      </c>
      <c r="E8" s="14">
        <v>0</v>
      </c>
      <c r="F8" s="13">
        <v>1</v>
      </c>
      <c r="G8" s="13">
        <v>0</v>
      </c>
      <c r="H8" s="13">
        <v>1</v>
      </c>
      <c r="I8" s="13">
        <v>1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43">
        <v>0</v>
      </c>
      <c r="U8" s="37">
        <v>1</v>
      </c>
    </row>
    <row r="9" spans="1:21" x14ac:dyDescent="0.25">
      <c r="A9" s="3">
        <f>IF('Рис. 1'!A9="M",1,0)</f>
        <v>0</v>
      </c>
      <c r="B9" s="3">
        <f>IF('Рис. 1'!A9="F",1,0)</f>
        <v>1</v>
      </c>
      <c r="C9" s="9">
        <f>IF('Рис. 1'!B9="H",1,0)</f>
        <v>1</v>
      </c>
      <c r="D9" s="3">
        <f>IF('Рис. 1'!B9="A",1,0)</f>
        <v>0</v>
      </c>
      <c r="E9" s="14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43">
        <v>1</v>
      </c>
      <c r="U9" s="37">
        <v>1</v>
      </c>
    </row>
    <row r="10" spans="1:21" x14ac:dyDescent="0.25">
      <c r="A10" s="3">
        <f>IF('Рис. 1'!A10="M",1,0)</f>
        <v>0</v>
      </c>
      <c r="B10" s="3">
        <f>IF('Рис. 1'!A10="F",1,0)</f>
        <v>1</v>
      </c>
      <c r="C10" s="9">
        <f>IF('Рис. 1'!B10="H",1,0)</f>
        <v>1</v>
      </c>
      <c r="D10" s="3">
        <f>IF('Рис. 1'!B10="A",1,0)</f>
        <v>0</v>
      </c>
      <c r="E10" s="14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1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43">
        <v>0</v>
      </c>
      <c r="U10" s="37">
        <v>1</v>
      </c>
    </row>
    <row r="11" spans="1:21" x14ac:dyDescent="0.25">
      <c r="A11" s="3">
        <f>IF('Рис. 1'!A11="M",1,0)</f>
        <v>0</v>
      </c>
      <c r="B11" s="3">
        <f>IF('Рис. 1'!A11="F",1,0)</f>
        <v>1</v>
      </c>
      <c r="C11" s="9">
        <f>IF('Рис. 1'!B11="H",1,0)</f>
        <v>1</v>
      </c>
      <c r="D11" s="3">
        <f>IF('Рис. 1'!B11="A",1,0)</f>
        <v>0</v>
      </c>
      <c r="E11" s="14">
        <v>0</v>
      </c>
      <c r="F11" s="13">
        <v>0</v>
      </c>
      <c r="G11" s="13">
        <v>0</v>
      </c>
      <c r="H11" s="13">
        <v>0</v>
      </c>
      <c r="I11" s="13">
        <v>1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43">
        <v>1</v>
      </c>
      <c r="U11" s="37">
        <v>1</v>
      </c>
    </row>
    <row r="12" spans="1:21" x14ac:dyDescent="0.25">
      <c r="A12" s="3">
        <f>IF('Рис. 1'!A12="M",1,0)</f>
        <v>0</v>
      </c>
      <c r="B12" s="3">
        <f>IF('Рис. 1'!A12="F",1,0)</f>
        <v>1</v>
      </c>
      <c r="C12" s="9">
        <f>IF('Рис. 1'!B12="H",1,0)</f>
        <v>1</v>
      </c>
      <c r="D12" s="3">
        <f>IF('Рис. 1'!B12="A",1,0)</f>
        <v>0</v>
      </c>
      <c r="E12" s="14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1</v>
      </c>
      <c r="R12" s="13">
        <v>0</v>
      </c>
      <c r="S12" s="43">
        <v>0</v>
      </c>
      <c r="U12" s="37">
        <v>1</v>
      </c>
    </row>
    <row r="13" spans="1:21" x14ac:dyDescent="0.25">
      <c r="A13" s="3">
        <f>IF('Рис. 1'!A13="M",1,0)</f>
        <v>0</v>
      </c>
      <c r="B13" s="3">
        <f>IF('Рис. 1'!A13="F",1,0)</f>
        <v>1</v>
      </c>
      <c r="C13" s="9">
        <f>IF('Рис. 1'!B13="H",1,0)</f>
        <v>0</v>
      </c>
      <c r="D13" s="3">
        <f>IF('Рис. 1'!B13="A",1,0)</f>
        <v>1</v>
      </c>
      <c r="E13" s="14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1</v>
      </c>
      <c r="P13" s="13">
        <v>0</v>
      </c>
      <c r="Q13" s="13">
        <v>1</v>
      </c>
      <c r="R13" s="13">
        <v>0</v>
      </c>
      <c r="S13" s="43">
        <v>0</v>
      </c>
      <c r="U13" s="37">
        <v>1</v>
      </c>
    </row>
    <row r="14" spans="1:21" x14ac:dyDescent="0.25">
      <c r="A14" s="3">
        <f>IF('Рис. 1'!A14="M",1,0)</f>
        <v>0</v>
      </c>
      <c r="B14" s="3">
        <f>IF('Рис. 1'!A14="F",1,0)</f>
        <v>1</v>
      </c>
      <c r="C14" s="9">
        <f>IF('Рис. 1'!B14="H",1,0)</f>
        <v>1</v>
      </c>
      <c r="D14" s="3">
        <f>IF('Рис. 1'!B14="A",1,0)</f>
        <v>0</v>
      </c>
      <c r="E14" s="14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1</v>
      </c>
      <c r="O14" s="13">
        <v>0</v>
      </c>
      <c r="P14" s="13">
        <v>1</v>
      </c>
      <c r="Q14" s="13">
        <v>1</v>
      </c>
      <c r="R14" s="13">
        <v>0</v>
      </c>
      <c r="S14" s="43">
        <v>0</v>
      </c>
      <c r="U14" s="37">
        <v>1</v>
      </c>
    </row>
    <row r="15" spans="1:21" x14ac:dyDescent="0.25">
      <c r="A15" s="3">
        <f>IF('Рис. 1'!A15="M",1,0)</f>
        <v>0</v>
      </c>
      <c r="B15" s="3">
        <f>IF('Рис. 1'!A15="F",1,0)</f>
        <v>0</v>
      </c>
      <c r="C15" s="9">
        <f>IF('Рис. 1'!B15="H",1,0)</f>
        <v>0</v>
      </c>
      <c r="D15" s="3">
        <f>IF('Рис. 1'!B15="A",1,0)</f>
        <v>1</v>
      </c>
      <c r="E15" s="14">
        <v>0</v>
      </c>
      <c r="F15" s="13">
        <v>0</v>
      </c>
      <c r="G15" s="13">
        <v>0</v>
      </c>
      <c r="H15" s="13">
        <v>1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1</v>
      </c>
      <c r="Q15" s="13">
        <v>0</v>
      </c>
      <c r="R15" s="13">
        <v>0</v>
      </c>
      <c r="S15" s="43">
        <v>0</v>
      </c>
      <c r="U15" s="37">
        <v>1</v>
      </c>
    </row>
    <row r="16" spans="1:21" x14ac:dyDescent="0.25">
      <c r="A16" s="3">
        <f>IF('Рис. 1'!A16="M",1,0)</f>
        <v>1</v>
      </c>
      <c r="B16" s="3">
        <f>IF('Рис. 1'!A16="F",1,0)</f>
        <v>0</v>
      </c>
      <c r="C16" s="9">
        <f>IF('Рис. 1'!B16="H",1,0)</f>
        <v>0</v>
      </c>
      <c r="D16" s="3">
        <f>IF('Рис. 1'!B16="A",1,0)</f>
        <v>1</v>
      </c>
      <c r="E16" s="14">
        <v>0</v>
      </c>
      <c r="F16" s="13">
        <v>0</v>
      </c>
      <c r="G16" s="13">
        <v>0</v>
      </c>
      <c r="H16" s="13">
        <v>0</v>
      </c>
      <c r="I16" s="13">
        <v>1</v>
      </c>
      <c r="J16" s="13">
        <v>0</v>
      </c>
      <c r="K16" s="13">
        <v>0</v>
      </c>
      <c r="L16" s="13">
        <v>0</v>
      </c>
      <c r="M16" s="13">
        <v>1</v>
      </c>
      <c r="N16" s="13">
        <v>1</v>
      </c>
      <c r="O16" s="13">
        <v>0</v>
      </c>
      <c r="P16" s="13">
        <v>0</v>
      </c>
      <c r="Q16" s="13">
        <v>1</v>
      </c>
      <c r="R16" s="13">
        <v>0</v>
      </c>
      <c r="S16" s="43">
        <v>1</v>
      </c>
      <c r="U16" s="37">
        <v>1</v>
      </c>
    </row>
    <row r="17" spans="1:21" x14ac:dyDescent="0.25">
      <c r="A17" s="3">
        <f>IF('Рис. 1'!A17="M",1,0)</f>
        <v>1</v>
      </c>
      <c r="B17" s="3">
        <f>IF('Рис. 1'!A17="F",1,0)</f>
        <v>0</v>
      </c>
      <c r="C17" s="9">
        <f>IF('Рис. 1'!B17="H",1,0)</f>
        <v>1</v>
      </c>
      <c r="D17" s="3">
        <f>IF('Рис. 1'!B17="A",1,0)</f>
        <v>0</v>
      </c>
      <c r="E17" s="14">
        <v>0</v>
      </c>
      <c r="F17" s="13">
        <v>0</v>
      </c>
      <c r="G17" s="13">
        <v>0</v>
      </c>
      <c r="H17" s="13">
        <v>1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1</v>
      </c>
      <c r="R17" s="13">
        <v>0</v>
      </c>
      <c r="S17" s="43">
        <v>0</v>
      </c>
      <c r="U17" s="37">
        <v>1</v>
      </c>
    </row>
    <row r="18" spans="1:21" x14ac:dyDescent="0.25">
      <c r="A18" s="3">
        <f>IF('Рис. 1'!A18="M",1,0)</f>
        <v>1</v>
      </c>
      <c r="B18" s="3">
        <f>IF('Рис. 1'!A18="F",1,0)</f>
        <v>0</v>
      </c>
      <c r="C18" s="9">
        <f>IF('Рис. 1'!B18="H",1,0)</f>
        <v>0</v>
      </c>
      <c r="D18" s="3">
        <f>IF('Рис. 1'!B18="A",1,0)</f>
        <v>0</v>
      </c>
      <c r="E18" s="14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1</v>
      </c>
      <c r="O18" s="13">
        <v>0</v>
      </c>
      <c r="P18" s="13">
        <v>0</v>
      </c>
      <c r="Q18" s="13">
        <v>0</v>
      </c>
      <c r="R18" s="13">
        <v>0</v>
      </c>
      <c r="S18" s="43">
        <v>0</v>
      </c>
      <c r="U18" s="37">
        <v>1</v>
      </c>
    </row>
    <row r="19" spans="1:21" x14ac:dyDescent="0.25">
      <c r="A19" s="3">
        <f>IF('Рис. 1'!A19="M",1,0)</f>
        <v>0</v>
      </c>
      <c r="B19" s="3">
        <f>IF('Рис. 1'!A19="F",1,0)</f>
        <v>1</v>
      </c>
      <c r="C19" s="9">
        <f>IF('Рис. 1'!B19="H",1,0)</f>
        <v>1</v>
      </c>
      <c r="D19" s="3">
        <f>IF('Рис. 1'!B19="A",1,0)</f>
        <v>0</v>
      </c>
      <c r="E19" s="14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1</v>
      </c>
      <c r="M19" s="13">
        <v>0</v>
      </c>
      <c r="N19" s="13">
        <v>1</v>
      </c>
      <c r="O19" s="13">
        <v>0</v>
      </c>
      <c r="P19" s="13">
        <v>0</v>
      </c>
      <c r="Q19" s="13">
        <v>0</v>
      </c>
      <c r="R19" s="13">
        <v>0</v>
      </c>
      <c r="S19" s="43">
        <v>0</v>
      </c>
      <c r="U19" s="37">
        <v>1</v>
      </c>
    </row>
    <row r="20" spans="1:21" x14ac:dyDescent="0.25">
      <c r="A20" s="3">
        <f>IF('Рис. 1'!A20="M",1,0)</f>
        <v>1</v>
      </c>
      <c r="B20" s="3">
        <f>IF('Рис. 1'!A20="F",1,0)</f>
        <v>0</v>
      </c>
      <c r="C20" s="9">
        <f>IF('Рис. 1'!B20="H",1,0)</f>
        <v>0</v>
      </c>
      <c r="D20" s="3">
        <f>IF('Рис. 1'!B20="A",1,0)</f>
        <v>1</v>
      </c>
      <c r="E20" s="14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1</v>
      </c>
      <c r="O20" s="13">
        <v>0</v>
      </c>
      <c r="P20" s="13">
        <v>0</v>
      </c>
      <c r="Q20" s="13">
        <v>0</v>
      </c>
      <c r="R20" s="13">
        <v>0</v>
      </c>
      <c r="S20" s="43">
        <v>0</v>
      </c>
      <c r="U20" s="37">
        <v>1</v>
      </c>
    </row>
    <row r="21" spans="1:21" x14ac:dyDescent="0.25">
      <c r="A21" s="3">
        <f>IF('Рис. 1'!A21="M",1,0)</f>
        <v>0</v>
      </c>
      <c r="B21" s="3">
        <f>IF('Рис. 1'!A21="F",1,0)</f>
        <v>1</v>
      </c>
      <c r="C21" s="9">
        <f>IF('Рис. 1'!B21="H",1,0)</f>
        <v>1</v>
      </c>
      <c r="D21" s="3">
        <f>IF('Рис. 1'!B21="A",1,0)</f>
        <v>0</v>
      </c>
      <c r="E21" s="14">
        <v>1</v>
      </c>
      <c r="F21" s="13">
        <v>1</v>
      </c>
      <c r="G21" s="13">
        <v>0</v>
      </c>
      <c r="H21" s="13">
        <v>0</v>
      </c>
      <c r="I21" s="13">
        <v>1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1</v>
      </c>
      <c r="Q21" s="13">
        <v>0</v>
      </c>
      <c r="R21" s="13">
        <v>0</v>
      </c>
      <c r="S21" s="43">
        <v>1</v>
      </c>
      <c r="U21" s="37">
        <v>1</v>
      </c>
    </row>
    <row r="22" spans="1:21" x14ac:dyDescent="0.25">
      <c r="A22" s="3">
        <f>IF('Рис. 1'!A22="M",1,0)</f>
        <v>1</v>
      </c>
      <c r="B22" s="3">
        <f>IF('Рис. 1'!A22="F",1,0)</f>
        <v>0</v>
      </c>
      <c r="C22" s="9">
        <f>IF('Рис. 1'!B22="H",1,0)</f>
        <v>0</v>
      </c>
      <c r="D22" s="3">
        <f>IF('Рис. 1'!B22="A",1,0)</f>
        <v>1</v>
      </c>
      <c r="E22" s="14">
        <v>0</v>
      </c>
      <c r="F22" s="13">
        <v>0</v>
      </c>
      <c r="G22" s="13">
        <v>1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43">
        <v>0</v>
      </c>
      <c r="U22" s="37">
        <v>1</v>
      </c>
    </row>
    <row r="23" spans="1:21" x14ac:dyDescent="0.25">
      <c r="A23" s="3">
        <f>IF('Рис. 1'!A23="M",1,0)</f>
        <v>0</v>
      </c>
      <c r="B23" s="3">
        <f>IF('Рис. 1'!A23="F",1,0)</f>
        <v>1</v>
      </c>
      <c r="C23" s="9">
        <f>IF('Рис. 1'!B23="H",1,0)</f>
        <v>1</v>
      </c>
      <c r="D23" s="3">
        <f>IF('Рис. 1'!B23="A",1,0)</f>
        <v>0</v>
      </c>
      <c r="E23" s="14">
        <v>0</v>
      </c>
      <c r="F23" s="13">
        <v>0</v>
      </c>
      <c r="G23" s="13">
        <v>1</v>
      </c>
      <c r="H23" s="13">
        <v>0</v>
      </c>
      <c r="I23" s="13">
        <v>1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1</v>
      </c>
      <c r="R23" s="13">
        <v>0</v>
      </c>
      <c r="S23" s="43">
        <v>0</v>
      </c>
      <c r="U23" s="37">
        <v>1</v>
      </c>
    </row>
    <row r="24" spans="1:21" x14ac:dyDescent="0.25">
      <c r="A24" s="3">
        <f>IF('Рис. 1'!A24="M",1,0)</f>
        <v>0</v>
      </c>
      <c r="B24" s="3">
        <f>IF('Рис. 1'!A24="F",1,0)</f>
        <v>1</v>
      </c>
      <c r="C24" s="9">
        <f>IF('Рис. 1'!B24="H",1,0)</f>
        <v>0</v>
      </c>
      <c r="D24" s="3">
        <f>IF('Рис. 1'!B24="A",1,0)</f>
        <v>0</v>
      </c>
      <c r="E24" s="14">
        <v>0</v>
      </c>
      <c r="F24" s="13">
        <v>1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1</v>
      </c>
      <c r="P24" s="13">
        <v>0</v>
      </c>
      <c r="Q24" s="13">
        <v>0</v>
      </c>
      <c r="R24" s="13">
        <v>0</v>
      </c>
      <c r="S24" s="43">
        <v>0</v>
      </c>
      <c r="U24" s="37">
        <v>1</v>
      </c>
    </row>
    <row r="25" spans="1:21" x14ac:dyDescent="0.25">
      <c r="A25" s="3">
        <f>IF('Рис. 1'!A25="M",1,0)</f>
        <v>0</v>
      </c>
      <c r="B25" s="3">
        <f>IF('Рис. 1'!A25="F",1,0)</f>
        <v>1</v>
      </c>
      <c r="C25" s="9">
        <f>IF('Рис. 1'!B25="H",1,0)</f>
        <v>1</v>
      </c>
      <c r="D25" s="3">
        <f>IF('Рис. 1'!B25="A",1,0)</f>
        <v>0</v>
      </c>
      <c r="E25" s="14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43">
        <v>0</v>
      </c>
      <c r="U25" s="37">
        <v>1</v>
      </c>
    </row>
    <row r="26" spans="1:21" x14ac:dyDescent="0.25">
      <c r="A26" s="3">
        <f>IF('Рис. 1'!A26="M",1,0)</f>
        <v>1</v>
      </c>
      <c r="B26" s="3">
        <f>IF('Рис. 1'!A26="F",1,0)</f>
        <v>0</v>
      </c>
      <c r="C26" s="9">
        <f>IF('Рис. 1'!B26="H",1,0)</f>
        <v>0</v>
      </c>
      <c r="D26" s="3">
        <f>IF('Рис. 1'!B26="A",1,0)</f>
        <v>1</v>
      </c>
      <c r="E26" s="14">
        <v>0</v>
      </c>
      <c r="F26" s="13">
        <v>0</v>
      </c>
      <c r="G26" s="13">
        <v>0</v>
      </c>
      <c r="H26" s="13">
        <v>1</v>
      </c>
      <c r="I26" s="13">
        <v>1</v>
      </c>
      <c r="J26" s="13">
        <v>0</v>
      </c>
      <c r="K26" s="13">
        <v>0</v>
      </c>
      <c r="L26" s="13">
        <v>1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43">
        <v>1</v>
      </c>
      <c r="U26" s="37">
        <v>1</v>
      </c>
    </row>
    <row r="27" spans="1:21" x14ac:dyDescent="0.25">
      <c r="A27" s="3">
        <f>IF('Рис. 1'!A27="M",1,0)</f>
        <v>0</v>
      </c>
      <c r="B27" s="3">
        <f>IF('Рис. 1'!A27="F",1,0)</f>
        <v>1</v>
      </c>
      <c r="C27" s="9">
        <f>IF('Рис. 1'!B27="H",1,0)</f>
        <v>0</v>
      </c>
      <c r="D27" s="3">
        <f>IF('Рис. 1'!B27="A",1,0)</f>
        <v>1</v>
      </c>
      <c r="E27" s="14">
        <v>0</v>
      </c>
      <c r="F27" s="13">
        <v>0</v>
      </c>
      <c r="G27" s="13">
        <v>0</v>
      </c>
      <c r="H27" s="13">
        <v>1</v>
      </c>
      <c r="I27" s="13">
        <v>0</v>
      </c>
      <c r="J27" s="13">
        <v>1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43">
        <v>1</v>
      </c>
      <c r="U27" s="37">
        <v>1</v>
      </c>
    </row>
    <row r="28" spans="1:21" x14ac:dyDescent="0.25">
      <c r="A28" s="3">
        <f>IF('Рис. 1'!A28="M",1,0)</f>
        <v>0</v>
      </c>
      <c r="B28" s="3">
        <f>IF('Рис. 1'!A28="F",1,0)</f>
        <v>1</v>
      </c>
      <c r="C28" s="9">
        <f>IF('Рис. 1'!B28="H",1,0)</f>
        <v>1</v>
      </c>
      <c r="D28" s="3">
        <f>IF('Рис. 1'!B28="A",1,0)</f>
        <v>0</v>
      </c>
      <c r="E28" s="14">
        <v>0</v>
      </c>
      <c r="F28" s="13">
        <v>1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1</v>
      </c>
      <c r="R28" s="13">
        <v>0</v>
      </c>
      <c r="S28" s="43">
        <v>0</v>
      </c>
      <c r="U28" s="37">
        <v>1</v>
      </c>
    </row>
    <row r="29" spans="1:21" x14ac:dyDescent="0.25">
      <c r="A29" s="3">
        <f>IF('Рис. 1'!A29="M",1,0)</f>
        <v>1</v>
      </c>
      <c r="B29" s="3">
        <f>IF('Рис. 1'!A29="F",1,0)</f>
        <v>0</v>
      </c>
      <c r="C29" s="9">
        <f>IF('Рис. 1'!B29="H",1,0)</f>
        <v>1</v>
      </c>
      <c r="D29" s="3">
        <f>IF('Рис. 1'!B29="A",1,0)</f>
        <v>0</v>
      </c>
      <c r="E29" s="14">
        <v>0</v>
      </c>
      <c r="F29" s="13">
        <v>0</v>
      </c>
      <c r="G29" s="13">
        <v>1</v>
      </c>
      <c r="H29" s="13">
        <v>1</v>
      </c>
      <c r="I29" s="13">
        <v>0</v>
      </c>
      <c r="J29" s="13">
        <v>0</v>
      </c>
      <c r="K29" s="13">
        <v>1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43">
        <v>1</v>
      </c>
      <c r="U29" s="37">
        <v>1</v>
      </c>
    </row>
    <row r="30" spans="1:21" x14ac:dyDescent="0.25">
      <c r="A30" s="3">
        <f>IF('Рис. 1'!A30="M",1,0)</f>
        <v>1</v>
      </c>
      <c r="B30" s="3">
        <f>IF('Рис. 1'!A30="F",1,0)</f>
        <v>0</v>
      </c>
      <c r="C30" s="9">
        <f>IF('Рис. 1'!B30="H",1,0)</f>
        <v>0</v>
      </c>
      <c r="D30" s="3">
        <f>IF('Рис. 1'!B30="A",1,0)</f>
        <v>1</v>
      </c>
      <c r="E30" s="14">
        <v>0</v>
      </c>
      <c r="F30" s="13">
        <v>0</v>
      </c>
      <c r="G30" s="13">
        <v>0</v>
      </c>
      <c r="H30" s="13">
        <v>1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0</v>
      </c>
      <c r="Q30" s="13">
        <v>1</v>
      </c>
      <c r="R30" s="13">
        <v>0</v>
      </c>
      <c r="S30" s="43">
        <v>0</v>
      </c>
      <c r="U30" s="37">
        <v>1</v>
      </c>
    </row>
    <row r="31" spans="1:21" x14ac:dyDescent="0.25">
      <c r="A31" s="3">
        <f>IF('Рис. 1'!A31="M",1,0)</f>
        <v>0</v>
      </c>
      <c r="B31" s="3">
        <f>IF('Рис. 1'!A31="F",1,0)</f>
        <v>1</v>
      </c>
      <c r="C31" s="9">
        <f>IF('Рис. 1'!B31="H",1,0)</f>
        <v>0</v>
      </c>
      <c r="D31" s="3">
        <f>IF('Рис. 1'!B31="A",1,0)</f>
        <v>1</v>
      </c>
      <c r="E31" s="14">
        <v>0</v>
      </c>
      <c r="F31" s="13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43">
        <v>0</v>
      </c>
      <c r="U31" s="37">
        <v>1</v>
      </c>
    </row>
    <row r="32" spans="1:21" x14ac:dyDescent="0.25">
      <c r="A32" s="3">
        <f>IF('Рис. 1'!A32="M",1,0)</f>
        <v>0</v>
      </c>
      <c r="B32" s="3">
        <f>IF('Рис. 1'!A32="F",1,0)</f>
        <v>1</v>
      </c>
      <c r="C32" s="9">
        <f>IF('Рис. 1'!B32="H",1,0)</f>
        <v>0</v>
      </c>
      <c r="D32" s="3">
        <f>IF('Рис. 1'!B32="A",1,0)</f>
        <v>1</v>
      </c>
      <c r="E32" s="14">
        <v>1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1</v>
      </c>
      <c r="Q32" s="13">
        <v>0</v>
      </c>
      <c r="R32" s="13">
        <v>0</v>
      </c>
      <c r="S32" s="43">
        <v>0</v>
      </c>
      <c r="U32" s="37">
        <v>1</v>
      </c>
    </row>
    <row r="33" spans="1:21" x14ac:dyDescent="0.25">
      <c r="A33" s="3">
        <f>IF('Рис. 1'!A33="M",1,0)</f>
        <v>0</v>
      </c>
      <c r="B33" s="3">
        <f>IF('Рис. 1'!A33="F",1,0)</f>
        <v>1</v>
      </c>
      <c r="C33" s="9">
        <f>IF('Рис. 1'!B33="H",1,0)</f>
        <v>0</v>
      </c>
      <c r="D33" s="3">
        <f>IF('Рис. 1'!B33="A",1,0)</f>
        <v>1</v>
      </c>
      <c r="E33" s="14">
        <v>0</v>
      </c>
      <c r="F33" s="13">
        <v>0</v>
      </c>
      <c r="G33" s="13">
        <v>0</v>
      </c>
      <c r="H33" s="13">
        <v>1</v>
      </c>
      <c r="I33" s="13">
        <v>0</v>
      </c>
      <c r="J33" s="13">
        <v>0</v>
      </c>
      <c r="K33" s="13">
        <v>0</v>
      </c>
      <c r="L33" s="13">
        <v>0</v>
      </c>
      <c r="M33" s="13">
        <v>1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43">
        <v>0</v>
      </c>
      <c r="U33" s="37">
        <v>1</v>
      </c>
    </row>
    <row r="34" spans="1:21" x14ac:dyDescent="0.25">
      <c r="A34" s="3">
        <f>IF('Рис. 1'!A34="M",1,0)</f>
        <v>1</v>
      </c>
      <c r="B34" s="3">
        <f>IF('Рис. 1'!A34="F",1,0)</f>
        <v>0</v>
      </c>
      <c r="C34" s="9">
        <f>IF('Рис. 1'!B34="H",1,0)</f>
        <v>1</v>
      </c>
      <c r="D34" s="3">
        <f>IF('Рис. 1'!B34="A",1,0)</f>
        <v>0</v>
      </c>
      <c r="E34" s="14">
        <v>0</v>
      </c>
      <c r="F34" s="13">
        <v>0</v>
      </c>
      <c r="G34" s="13">
        <v>0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1</v>
      </c>
      <c r="Q34" s="13">
        <v>0</v>
      </c>
      <c r="R34" s="13">
        <v>0</v>
      </c>
      <c r="S34" s="43">
        <v>0</v>
      </c>
      <c r="U34" s="37">
        <v>1</v>
      </c>
    </row>
    <row r="35" spans="1:21" x14ac:dyDescent="0.25">
      <c r="A35" s="3">
        <f>IF('Рис. 1'!A35="M",1,0)</f>
        <v>0</v>
      </c>
      <c r="B35" s="3">
        <f>IF('Рис. 1'!A35="F",1,0)</f>
        <v>0</v>
      </c>
      <c r="C35" s="9">
        <f>IF('Рис. 1'!B35="H",1,0)</f>
        <v>0</v>
      </c>
      <c r="D35" s="3">
        <f>IF('Рис. 1'!B35="A",1,0)</f>
        <v>1</v>
      </c>
      <c r="E35" s="14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1</v>
      </c>
      <c r="S35" s="43">
        <v>1</v>
      </c>
      <c r="U35" s="37">
        <v>1</v>
      </c>
    </row>
    <row r="36" spans="1:21" x14ac:dyDescent="0.25">
      <c r="A36" s="3">
        <f>IF('Рис. 1'!A36="M",1,0)</f>
        <v>0</v>
      </c>
      <c r="B36" s="3">
        <f>IF('Рис. 1'!A36="F",1,0)</f>
        <v>1</v>
      </c>
      <c r="C36" s="9">
        <f>IF('Рис. 1'!B36="H",1,0)</f>
        <v>0</v>
      </c>
      <c r="D36" s="3">
        <f>IF('Рис. 1'!B36="A",1,0)</f>
        <v>1</v>
      </c>
      <c r="E36" s="14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1</v>
      </c>
      <c r="O36" s="13">
        <v>0</v>
      </c>
      <c r="P36" s="13">
        <v>0</v>
      </c>
      <c r="Q36" s="13">
        <v>1</v>
      </c>
      <c r="R36" s="13">
        <v>0</v>
      </c>
      <c r="S36" s="43">
        <v>0</v>
      </c>
      <c r="U36" s="37">
        <v>1</v>
      </c>
    </row>
    <row r="37" spans="1:21" x14ac:dyDescent="0.25">
      <c r="A37" s="3">
        <f>IF('Рис. 1'!A37="M",1,0)</f>
        <v>1</v>
      </c>
      <c r="B37" s="3">
        <f>IF('Рис. 1'!A37="F",1,0)</f>
        <v>0</v>
      </c>
      <c r="C37" s="9">
        <f>IF('Рис. 1'!B37="H",1,0)</f>
        <v>1</v>
      </c>
      <c r="D37" s="3">
        <f>IF('Рис. 1'!B37="A",1,0)</f>
        <v>0</v>
      </c>
      <c r="E37" s="14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43">
        <v>0</v>
      </c>
      <c r="U37" s="37">
        <v>1</v>
      </c>
    </row>
    <row r="38" spans="1:21" x14ac:dyDescent="0.25">
      <c r="A38" s="3">
        <f>IF('Рис. 1'!A38="M",1,0)</f>
        <v>1</v>
      </c>
      <c r="B38" s="3">
        <f>IF('Рис. 1'!A38="F",1,0)</f>
        <v>0</v>
      </c>
      <c r="C38" s="9">
        <f>IF('Рис. 1'!B38="H",1,0)</f>
        <v>1</v>
      </c>
      <c r="D38" s="3">
        <f>IF('Рис. 1'!B38="A",1,0)</f>
        <v>0</v>
      </c>
      <c r="E38" s="14">
        <v>1</v>
      </c>
      <c r="F38" s="13">
        <v>0</v>
      </c>
      <c r="G38" s="13">
        <v>0</v>
      </c>
      <c r="H38" s="13">
        <v>1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43">
        <v>1</v>
      </c>
      <c r="U38" s="37">
        <v>1</v>
      </c>
    </row>
    <row r="39" spans="1:21" x14ac:dyDescent="0.25">
      <c r="A39" s="3">
        <f>IF('Рис. 1'!A39="M",1,0)</f>
        <v>1</v>
      </c>
      <c r="B39" s="3">
        <f>IF('Рис. 1'!A39="F",1,0)</f>
        <v>0</v>
      </c>
      <c r="C39" s="9">
        <f>IF('Рис. 1'!B39="H",1,0)</f>
        <v>0</v>
      </c>
      <c r="D39" s="3">
        <f>IF('Рис. 1'!B39="A",1,0)</f>
        <v>1</v>
      </c>
      <c r="E39" s="14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43">
        <v>0</v>
      </c>
      <c r="U39" s="37">
        <v>1</v>
      </c>
    </row>
    <row r="40" spans="1:21" x14ac:dyDescent="0.25">
      <c r="A40" s="3">
        <f>IF('Рис. 1'!A40="M",1,0)</f>
        <v>1</v>
      </c>
      <c r="B40" s="3">
        <f>IF('Рис. 1'!A40="F",1,0)</f>
        <v>0</v>
      </c>
      <c r="C40" s="9">
        <f>IF('Рис. 1'!B40="H",1,0)</f>
        <v>1</v>
      </c>
      <c r="D40" s="3">
        <f>IF('Рис. 1'!B40="A",1,0)</f>
        <v>0</v>
      </c>
      <c r="E40" s="14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1</v>
      </c>
      <c r="R40" s="13">
        <v>0</v>
      </c>
      <c r="S40" s="43">
        <v>0</v>
      </c>
      <c r="U40" s="37">
        <v>1</v>
      </c>
    </row>
    <row r="41" spans="1:21" x14ac:dyDescent="0.25">
      <c r="A41" s="3">
        <f>IF('Рис. 1'!A41="M",1,0)</f>
        <v>0</v>
      </c>
      <c r="B41" s="3">
        <f>IF('Рис. 1'!A41="F",1,0)</f>
        <v>1</v>
      </c>
      <c r="C41" s="9">
        <f>IF('Рис. 1'!B41="H",1,0)</f>
        <v>0</v>
      </c>
      <c r="D41" s="3">
        <f>IF('Рис. 1'!B41="A",1,0)</f>
        <v>0</v>
      </c>
      <c r="E41" s="14">
        <v>1</v>
      </c>
      <c r="F41" s="13">
        <v>1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1</v>
      </c>
      <c r="M41" s="13">
        <v>0</v>
      </c>
      <c r="N41" s="13">
        <v>0</v>
      </c>
      <c r="O41" s="13">
        <v>0</v>
      </c>
      <c r="P41" s="13">
        <v>1</v>
      </c>
      <c r="Q41" s="13">
        <v>0</v>
      </c>
      <c r="R41" s="13">
        <v>0</v>
      </c>
      <c r="S41" s="43">
        <v>0</v>
      </c>
      <c r="U41" s="37">
        <v>1</v>
      </c>
    </row>
    <row r="42" spans="1:21" x14ac:dyDescent="0.25">
      <c r="A42" s="3">
        <f>IF('Рис. 1'!A42="M",1,0)</f>
        <v>1</v>
      </c>
      <c r="B42" s="3">
        <f>IF('Рис. 1'!A42="F",1,0)</f>
        <v>0</v>
      </c>
      <c r="C42" s="9">
        <f>IF('Рис. 1'!B42="H",1,0)</f>
        <v>0</v>
      </c>
      <c r="D42" s="3">
        <f>IF('Рис. 1'!B42="A",1,0)</f>
        <v>1</v>
      </c>
      <c r="E42" s="14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1</v>
      </c>
      <c r="R42" s="13">
        <v>0</v>
      </c>
      <c r="S42" s="43">
        <v>0</v>
      </c>
      <c r="U42" s="37">
        <v>1</v>
      </c>
    </row>
    <row r="43" spans="1:21" x14ac:dyDescent="0.25">
      <c r="A43" s="3">
        <f>IF('Рис. 1'!A43="M",1,0)</f>
        <v>1</v>
      </c>
      <c r="B43" s="3">
        <f>IF('Рис. 1'!A43="F",1,0)</f>
        <v>0</v>
      </c>
      <c r="C43" s="9">
        <f>IF('Рис. 1'!B43="H",1,0)</f>
        <v>0</v>
      </c>
      <c r="D43" s="3">
        <f>IF('Рис. 1'!B43="A",1,0)</f>
        <v>1</v>
      </c>
      <c r="E43" s="14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1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43">
        <v>0</v>
      </c>
      <c r="U43" s="37">
        <v>1</v>
      </c>
    </row>
    <row r="44" spans="1:21" x14ac:dyDescent="0.25">
      <c r="A44" s="3">
        <f>IF('Рис. 1'!A44="M",1,0)</f>
        <v>0</v>
      </c>
      <c r="B44" s="3">
        <f>IF('Рис. 1'!A44="F",1,0)</f>
        <v>1</v>
      </c>
      <c r="C44" s="9">
        <f>IF('Рис. 1'!B44="H",1,0)</f>
        <v>0</v>
      </c>
      <c r="D44" s="3">
        <f>IF('Рис. 1'!B44="A",1,0)</f>
        <v>1</v>
      </c>
      <c r="E44" s="14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1</v>
      </c>
      <c r="S44" s="43">
        <v>0</v>
      </c>
      <c r="U44" s="37">
        <v>1</v>
      </c>
    </row>
    <row r="45" spans="1:21" x14ac:dyDescent="0.25">
      <c r="A45" s="3">
        <f>IF('Рис. 1'!A45="M",1,0)</f>
        <v>0</v>
      </c>
      <c r="B45" s="3">
        <f>IF('Рис. 1'!A45="F",1,0)</f>
        <v>1</v>
      </c>
      <c r="C45" s="9">
        <f>IF('Рис. 1'!B45="H",1,0)</f>
        <v>0</v>
      </c>
      <c r="D45" s="3">
        <f>IF('Рис. 1'!B45="A",1,0)</f>
        <v>1</v>
      </c>
      <c r="E45" s="14">
        <v>0</v>
      </c>
      <c r="F45" s="13">
        <v>0</v>
      </c>
      <c r="G45" s="13">
        <v>0</v>
      </c>
      <c r="H45" s="13">
        <v>1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43">
        <v>0</v>
      </c>
      <c r="U45" s="37">
        <v>1</v>
      </c>
    </row>
    <row r="46" spans="1:21" x14ac:dyDescent="0.25">
      <c r="A46" s="3">
        <f>IF('Рис. 1'!A46="M",1,0)</f>
        <v>1</v>
      </c>
      <c r="B46" s="3">
        <f>IF('Рис. 1'!A46="F",1,0)</f>
        <v>0</v>
      </c>
      <c r="C46" s="9">
        <f>IF('Рис. 1'!B46="H",1,0)</f>
        <v>0</v>
      </c>
      <c r="D46" s="3">
        <f>IF('Рис. 1'!B46="A",1,0)</f>
        <v>1</v>
      </c>
      <c r="E46" s="14">
        <v>0</v>
      </c>
      <c r="F46" s="13">
        <v>0</v>
      </c>
      <c r="G46" s="13">
        <v>1</v>
      </c>
      <c r="H46" s="13">
        <v>0</v>
      </c>
      <c r="I46" s="13">
        <v>0</v>
      </c>
      <c r="J46" s="13">
        <v>1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43">
        <v>1</v>
      </c>
      <c r="U46" s="37">
        <v>1</v>
      </c>
    </row>
    <row r="47" spans="1:21" x14ac:dyDescent="0.25">
      <c r="A47" s="3">
        <f>IF('Рис. 1'!A47="M",1,0)</f>
        <v>0</v>
      </c>
      <c r="B47" s="3">
        <f>IF('Рис. 1'!A47="F",1,0)</f>
        <v>1</v>
      </c>
      <c r="C47" s="9">
        <f>IF('Рис. 1'!B47="H",1,0)</f>
        <v>1</v>
      </c>
      <c r="D47" s="3">
        <f>IF('Рис. 1'!B47="A",1,0)</f>
        <v>0</v>
      </c>
      <c r="E47" s="14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43">
        <v>0</v>
      </c>
      <c r="U47" s="37">
        <v>1</v>
      </c>
    </row>
    <row r="48" spans="1:21" x14ac:dyDescent="0.25">
      <c r="A48" s="3">
        <f>IF('Рис. 1'!A48="M",1,0)</f>
        <v>0</v>
      </c>
      <c r="B48" s="3">
        <f>IF('Рис. 1'!A48="F",1,0)</f>
        <v>1</v>
      </c>
      <c r="C48" s="9">
        <f>IF('Рис. 1'!B48="H",1,0)</f>
        <v>1</v>
      </c>
      <c r="D48" s="3">
        <f>IF('Рис. 1'!B48="A",1,0)</f>
        <v>0</v>
      </c>
      <c r="E48" s="14">
        <v>0</v>
      </c>
      <c r="F48" s="13">
        <v>0</v>
      </c>
      <c r="G48" s="13">
        <v>0</v>
      </c>
      <c r="H48" s="13">
        <v>1</v>
      </c>
      <c r="I48" s="13">
        <v>0</v>
      </c>
      <c r="J48" s="13">
        <v>0</v>
      </c>
      <c r="K48" s="13">
        <v>0</v>
      </c>
      <c r="L48" s="13">
        <v>1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1</v>
      </c>
      <c r="S48" s="43">
        <v>1</v>
      </c>
      <c r="U48" s="37">
        <v>1</v>
      </c>
    </row>
    <row r="49" spans="1:21" x14ac:dyDescent="0.25">
      <c r="A49" s="3">
        <f>IF('Рис. 1'!A49="M",1,0)</f>
        <v>0</v>
      </c>
      <c r="B49" s="3">
        <f>IF('Рис. 1'!A49="F",1,0)</f>
        <v>1</v>
      </c>
      <c r="C49" s="9">
        <f>IF('Рис. 1'!B49="H",1,0)</f>
        <v>0</v>
      </c>
      <c r="D49" s="3">
        <f>IF('Рис. 1'!B49="A",1,0)</f>
        <v>0</v>
      </c>
      <c r="E49" s="14">
        <v>0</v>
      </c>
      <c r="F49" s="13">
        <v>0</v>
      </c>
      <c r="G49" s="13">
        <v>0</v>
      </c>
      <c r="H49" s="13">
        <v>1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43">
        <v>0</v>
      </c>
      <c r="U49" s="37">
        <v>1</v>
      </c>
    </row>
    <row r="50" spans="1:21" x14ac:dyDescent="0.25">
      <c r="A50" s="3">
        <f>IF('Рис. 1'!A50="M",1,0)</f>
        <v>1</v>
      </c>
      <c r="B50" s="3">
        <f>IF('Рис. 1'!A50="F",1,0)</f>
        <v>0</v>
      </c>
      <c r="C50" s="9">
        <f>IF('Рис. 1'!B50="H",1,0)</f>
        <v>1</v>
      </c>
      <c r="D50" s="3">
        <f>IF('Рис. 1'!B50="A",1,0)</f>
        <v>0</v>
      </c>
      <c r="E50" s="14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1</v>
      </c>
      <c r="M50" s="13">
        <v>0</v>
      </c>
      <c r="N50" s="13">
        <v>1</v>
      </c>
      <c r="O50" s="13">
        <v>0</v>
      </c>
      <c r="P50" s="13">
        <v>0</v>
      </c>
      <c r="Q50" s="13">
        <v>0</v>
      </c>
      <c r="R50" s="13">
        <v>0</v>
      </c>
      <c r="S50" s="43">
        <v>0</v>
      </c>
      <c r="U50" s="37">
        <v>1</v>
      </c>
    </row>
    <row r="51" spans="1:21" x14ac:dyDescent="0.25">
      <c r="A51" s="3">
        <f>IF('Рис. 1'!A51="M",1,0)</f>
        <v>0</v>
      </c>
      <c r="B51" s="3">
        <f>IF('Рис. 1'!A51="F",1,0)</f>
        <v>1</v>
      </c>
      <c r="C51" s="9">
        <f>IF('Рис. 1'!B51="H",1,0)</f>
        <v>1</v>
      </c>
      <c r="D51" s="3">
        <f>IF('Рис. 1'!B51="A",1,0)</f>
        <v>0</v>
      </c>
      <c r="E51" s="14">
        <v>1</v>
      </c>
      <c r="F51" s="13">
        <v>0</v>
      </c>
      <c r="G51" s="13">
        <v>0</v>
      </c>
      <c r="H51" s="13">
        <v>0</v>
      </c>
      <c r="I51" s="13">
        <v>1</v>
      </c>
      <c r="J51" s="13">
        <v>0</v>
      </c>
      <c r="K51" s="13">
        <v>0</v>
      </c>
      <c r="L51" s="13">
        <v>0</v>
      </c>
      <c r="M51" s="13">
        <v>0</v>
      </c>
      <c r="N51" s="13">
        <v>1</v>
      </c>
      <c r="O51" s="13">
        <v>0</v>
      </c>
      <c r="P51" s="13">
        <v>1</v>
      </c>
      <c r="Q51" s="13">
        <v>1</v>
      </c>
      <c r="R51" s="13">
        <v>0</v>
      </c>
      <c r="S51" s="43">
        <v>0</v>
      </c>
      <c r="U51" s="37">
        <v>1</v>
      </c>
    </row>
    <row r="52" spans="1:21" x14ac:dyDescent="0.25">
      <c r="A52" s="3">
        <f>IF('Рис. 1'!A52="M",1,0)</f>
        <v>1</v>
      </c>
      <c r="B52" s="3">
        <f>IF('Рис. 1'!A52="F",1,0)</f>
        <v>0</v>
      </c>
      <c r="C52" s="9">
        <f>IF('Рис. 1'!B52="H",1,0)</f>
        <v>0</v>
      </c>
      <c r="D52" s="3">
        <f>IF('Рис. 1'!B52="A",1,0)</f>
        <v>1</v>
      </c>
      <c r="E52" s="14">
        <v>0</v>
      </c>
      <c r="F52" s="13">
        <v>0</v>
      </c>
      <c r="G52" s="13">
        <v>0</v>
      </c>
      <c r="H52" s="13">
        <v>1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1</v>
      </c>
      <c r="R52" s="13">
        <v>0</v>
      </c>
      <c r="S52" s="43">
        <v>0</v>
      </c>
      <c r="U52" s="37">
        <v>1</v>
      </c>
    </row>
    <row r="53" spans="1:21" x14ac:dyDescent="0.25">
      <c r="A53" s="3">
        <f>IF('Рис. 1'!A53="M",1,0)</f>
        <v>1</v>
      </c>
      <c r="B53" s="3">
        <f>IF('Рис. 1'!A53="F",1,0)</f>
        <v>0</v>
      </c>
      <c r="C53" s="9">
        <f>IF('Рис. 1'!B53="H",1,0)</f>
        <v>1</v>
      </c>
      <c r="D53" s="3">
        <f>IF('Рис. 1'!B53="A",1,0)</f>
        <v>0</v>
      </c>
      <c r="E53" s="14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43">
        <v>0</v>
      </c>
      <c r="U53" s="37">
        <v>1</v>
      </c>
    </row>
    <row r="54" spans="1:21" x14ac:dyDescent="0.25">
      <c r="A54" s="3">
        <f>IF('Рис. 1'!A54="M",1,0)</f>
        <v>0</v>
      </c>
      <c r="B54" s="3">
        <f>IF('Рис. 1'!A54="F",1,0)</f>
        <v>0</v>
      </c>
      <c r="C54" s="9">
        <f>IF('Рис. 1'!B54="H",1,0)</f>
        <v>1</v>
      </c>
      <c r="D54" s="3">
        <f>IF('Рис. 1'!B54="A",1,0)</f>
        <v>0</v>
      </c>
      <c r="E54" s="14">
        <v>0</v>
      </c>
      <c r="F54" s="13">
        <v>0</v>
      </c>
      <c r="G54" s="13">
        <v>0</v>
      </c>
      <c r="H54" s="13">
        <v>1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43">
        <v>0</v>
      </c>
      <c r="U54" s="37">
        <v>1</v>
      </c>
    </row>
    <row r="55" spans="1:21" x14ac:dyDescent="0.25">
      <c r="A55" s="3">
        <f>IF('Рис. 1'!A55="M",1,0)</f>
        <v>0</v>
      </c>
      <c r="B55" s="3">
        <f>IF('Рис. 1'!A55="F",1,0)</f>
        <v>1</v>
      </c>
      <c r="C55" s="9">
        <f>IF('Рис. 1'!B55="H",1,0)</f>
        <v>1</v>
      </c>
      <c r="D55" s="3">
        <f>IF('Рис. 1'!B55="A",1,0)</f>
        <v>0</v>
      </c>
      <c r="E55" s="14">
        <v>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43">
        <v>1</v>
      </c>
      <c r="U55" s="37">
        <v>1</v>
      </c>
    </row>
    <row r="56" spans="1:21" x14ac:dyDescent="0.25">
      <c r="A56" s="3">
        <f>IF('Рис. 1'!A56="M",1,0)</f>
        <v>0</v>
      </c>
      <c r="B56" s="3">
        <f>IF('Рис. 1'!A56="F",1,0)</f>
        <v>1</v>
      </c>
      <c r="C56" s="9">
        <f>IF('Рис. 1'!B56="H",1,0)</f>
        <v>1</v>
      </c>
      <c r="D56" s="3">
        <f>IF('Рис. 1'!B56="A",1,0)</f>
        <v>0</v>
      </c>
      <c r="E56" s="14">
        <v>1</v>
      </c>
      <c r="F56" s="13">
        <v>0</v>
      </c>
      <c r="G56" s="13">
        <v>1</v>
      </c>
      <c r="H56" s="13">
        <v>0</v>
      </c>
      <c r="I56" s="13">
        <v>1</v>
      </c>
      <c r="J56" s="13">
        <v>0</v>
      </c>
      <c r="K56" s="13">
        <v>0</v>
      </c>
      <c r="L56" s="13">
        <v>0</v>
      </c>
      <c r="M56" s="13">
        <v>0</v>
      </c>
      <c r="N56" s="13">
        <v>0</v>
      </c>
      <c r="O56" s="13">
        <v>0</v>
      </c>
      <c r="P56" s="13">
        <v>0</v>
      </c>
      <c r="Q56" s="13">
        <v>1</v>
      </c>
      <c r="R56" s="13">
        <v>0</v>
      </c>
      <c r="S56" s="43">
        <v>0</v>
      </c>
      <c r="U56" s="37">
        <v>1</v>
      </c>
    </row>
    <row r="57" spans="1:21" x14ac:dyDescent="0.25">
      <c r="A57" s="3">
        <f>IF('Рис. 1'!A57="M",1,0)</f>
        <v>0</v>
      </c>
      <c r="B57" s="3">
        <f>IF('Рис. 1'!A57="F",1,0)</f>
        <v>0</v>
      </c>
      <c r="C57" s="9">
        <f>IF('Рис. 1'!B57="H",1,0)</f>
        <v>1</v>
      </c>
      <c r="D57" s="3">
        <f>IF('Рис. 1'!B57="A",1,0)</f>
        <v>0</v>
      </c>
      <c r="E57" s="14">
        <v>1</v>
      </c>
      <c r="F57" s="13">
        <v>0</v>
      </c>
      <c r="G57" s="13">
        <v>0</v>
      </c>
      <c r="H57" s="13">
        <v>1</v>
      </c>
      <c r="I57" s="13">
        <v>1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43">
        <v>0</v>
      </c>
      <c r="U57" s="37">
        <v>1</v>
      </c>
    </row>
    <row r="58" spans="1:21" x14ac:dyDescent="0.25">
      <c r="A58" s="3">
        <f>IF('Рис. 1'!A58="M",1,0)</f>
        <v>1</v>
      </c>
      <c r="B58" s="3">
        <f>IF('Рис. 1'!A58="F",1,0)</f>
        <v>0</v>
      </c>
      <c r="C58" s="9">
        <f>IF('Рис. 1'!B58="H",1,0)</f>
        <v>0</v>
      </c>
      <c r="D58" s="3">
        <f>IF('Рис. 1'!B58="A",1,0)</f>
        <v>0</v>
      </c>
      <c r="E58" s="14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1</v>
      </c>
      <c r="O58" s="13">
        <v>0</v>
      </c>
      <c r="P58" s="13">
        <v>0</v>
      </c>
      <c r="Q58" s="13">
        <v>0</v>
      </c>
      <c r="R58" s="13">
        <v>0</v>
      </c>
      <c r="S58" s="43">
        <v>0</v>
      </c>
      <c r="U58" s="37">
        <v>1</v>
      </c>
    </row>
    <row r="59" spans="1:21" x14ac:dyDescent="0.25">
      <c r="A59" s="3">
        <f>IF('Рис. 1'!A59="M",1,0)</f>
        <v>0</v>
      </c>
      <c r="B59" s="3">
        <f>IF('Рис. 1'!A59="F",1,0)</f>
        <v>1</v>
      </c>
      <c r="C59" s="9">
        <f>IF('Рис. 1'!B59="H",1,0)</f>
        <v>1</v>
      </c>
      <c r="D59" s="3">
        <f>IF('Рис. 1'!B59="A",1,0)</f>
        <v>0</v>
      </c>
      <c r="E59" s="14">
        <v>0</v>
      </c>
      <c r="F59" s="13">
        <v>0</v>
      </c>
      <c r="G59" s="13">
        <v>0</v>
      </c>
      <c r="H59" s="13">
        <v>1</v>
      </c>
      <c r="I59" s="13">
        <v>0</v>
      </c>
      <c r="J59" s="13">
        <v>0</v>
      </c>
      <c r="K59" s="13">
        <v>0</v>
      </c>
      <c r="L59" s="13">
        <v>1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43">
        <v>0</v>
      </c>
      <c r="U59" s="37">
        <v>1</v>
      </c>
    </row>
    <row r="60" spans="1:21" x14ac:dyDescent="0.25">
      <c r="A60" s="3">
        <f>IF('Рис. 1'!A60="M",1,0)</f>
        <v>0</v>
      </c>
      <c r="B60" s="3">
        <f>IF('Рис. 1'!A60="F",1,0)</f>
        <v>0</v>
      </c>
      <c r="C60" s="9">
        <f>IF('Рис. 1'!B60="H",1,0)</f>
        <v>0</v>
      </c>
      <c r="D60" s="3">
        <f>IF('Рис. 1'!B60="A",1,0)</f>
        <v>1</v>
      </c>
      <c r="E60" s="14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43">
        <v>0</v>
      </c>
      <c r="U60" s="37">
        <v>1</v>
      </c>
    </row>
    <row r="61" spans="1:21" x14ac:dyDescent="0.25">
      <c r="A61" s="3">
        <f>IF('Рис. 1'!A61="M",1,0)</f>
        <v>1</v>
      </c>
      <c r="B61" s="3">
        <f>IF('Рис. 1'!A61="F",1,0)</f>
        <v>0</v>
      </c>
      <c r="C61" s="9">
        <f>IF('Рис. 1'!B61="H",1,0)</f>
        <v>0</v>
      </c>
      <c r="D61" s="3">
        <f>IF('Рис. 1'!B61="A",1,0)</f>
        <v>0</v>
      </c>
      <c r="E61" s="14">
        <v>0</v>
      </c>
      <c r="F61" s="13">
        <v>1</v>
      </c>
      <c r="G61" s="13">
        <v>0</v>
      </c>
      <c r="H61" s="13">
        <v>1</v>
      </c>
      <c r="I61" s="13">
        <v>1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43">
        <v>0</v>
      </c>
      <c r="U61" s="37">
        <v>1</v>
      </c>
    </row>
    <row r="62" spans="1:21" x14ac:dyDescent="0.25">
      <c r="A62" s="3">
        <f>IF('Рис. 1'!A62="M",1,0)</f>
        <v>0</v>
      </c>
      <c r="B62" s="3">
        <f>IF('Рис. 1'!A62="F",1,0)</f>
        <v>1</v>
      </c>
      <c r="C62" s="9">
        <f>IF('Рис. 1'!B62="H",1,0)</f>
        <v>1</v>
      </c>
      <c r="D62" s="3">
        <f>IF('Рис. 1'!B62="A",1,0)</f>
        <v>0</v>
      </c>
      <c r="E62" s="14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1</v>
      </c>
      <c r="R62" s="13">
        <v>0</v>
      </c>
      <c r="S62" s="43">
        <v>1</v>
      </c>
      <c r="U62" s="37">
        <v>1</v>
      </c>
    </row>
    <row r="63" spans="1:21" x14ac:dyDescent="0.25">
      <c r="A63" s="3">
        <f>IF('Рис. 1'!A63="M",1,0)</f>
        <v>0</v>
      </c>
      <c r="B63" s="3">
        <f>IF('Рис. 1'!A63="F",1,0)</f>
        <v>1</v>
      </c>
      <c r="C63" s="9">
        <f>IF('Рис. 1'!B63="H",1,0)</f>
        <v>0</v>
      </c>
      <c r="D63" s="3">
        <f>IF('Рис. 1'!B63="A",1,0)</f>
        <v>1</v>
      </c>
      <c r="E63" s="14">
        <v>0</v>
      </c>
      <c r="F63" s="13">
        <v>0</v>
      </c>
      <c r="G63" s="13">
        <v>0</v>
      </c>
      <c r="H63" s="13">
        <v>0</v>
      </c>
      <c r="I63" s="13">
        <v>0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1</v>
      </c>
      <c r="R63" s="13">
        <v>0</v>
      </c>
      <c r="S63" s="43">
        <v>1</v>
      </c>
      <c r="U63" s="37">
        <v>1</v>
      </c>
    </row>
    <row r="64" spans="1:21" x14ac:dyDescent="0.25">
      <c r="A64" s="3">
        <f>IF('Рис. 1'!A64="M",1,0)</f>
        <v>1</v>
      </c>
      <c r="B64" s="3">
        <f>IF('Рис. 1'!A64="F",1,0)</f>
        <v>0</v>
      </c>
      <c r="C64" s="9">
        <f>IF('Рис. 1'!B64="H",1,0)</f>
        <v>0</v>
      </c>
      <c r="D64" s="3">
        <f>IF('Рис. 1'!B64="A",1,0)</f>
        <v>1</v>
      </c>
      <c r="E64" s="14">
        <v>0</v>
      </c>
      <c r="F64" s="13">
        <v>0</v>
      </c>
      <c r="G64" s="13">
        <v>0</v>
      </c>
      <c r="H64" s="13">
        <v>1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43">
        <v>0</v>
      </c>
      <c r="U64" s="37">
        <v>1</v>
      </c>
    </row>
    <row r="65" spans="1:21" x14ac:dyDescent="0.25">
      <c r="A65" s="3">
        <f>IF('Рис. 1'!A65="M",1,0)</f>
        <v>0</v>
      </c>
      <c r="B65" s="3">
        <f>IF('Рис. 1'!A65="F",1,0)</f>
        <v>1</v>
      </c>
      <c r="C65" s="9">
        <f>IF('Рис. 1'!B65="H",1,0)</f>
        <v>0</v>
      </c>
      <c r="D65" s="3">
        <f>IF('Рис. 1'!B65="A",1,0)</f>
        <v>1</v>
      </c>
      <c r="E65" s="14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1</v>
      </c>
      <c r="O65" s="13">
        <v>0</v>
      </c>
      <c r="P65" s="13">
        <v>0</v>
      </c>
      <c r="Q65" s="13">
        <v>1</v>
      </c>
      <c r="R65" s="13">
        <v>0</v>
      </c>
      <c r="S65" s="43">
        <v>1</v>
      </c>
      <c r="U65" s="37">
        <v>1</v>
      </c>
    </row>
    <row r="66" spans="1:21" x14ac:dyDescent="0.25">
      <c r="A66" s="3">
        <f>IF('Рис. 1'!A66="M",1,0)</f>
        <v>1</v>
      </c>
      <c r="B66" s="3">
        <f>IF('Рис. 1'!A66="F",1,0)</f>
        <v>0</v>
      </c>
      <c r="C66" s="9">
        <f>IF('Рис. 1'!B66="H",1,0)</f>
        <v>0</v>
      </c>
      <c r="D66" s="3">
        <f>IF('Рис. 1'!B66="A",1,0)</f>
        <v>1</v>
      </c>
      <c r="E66" s="14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43">
        <v>0</v>
      </c>
      <c r="U66" s="37">
        <v>1</v>
      </c>
    </row>
    <row r="67" spans="1:21" x14ac:dyDescent="0.25">
      <c r="A67" s="3">
        <f>IF('Рис. 1'!A67="M",1,0)</f>
        <v>1</v>
      </c>
      <c r="B67" s="3">
        <f>IF('Рис. 1'!A67="F",1,0)</f>
        <v>0</v>
      </c>
      <c r="C67" s="9">
        <f>IF('Рис. 1'!B67="H",1,0)</f>
        <v>0</v>
      </c>
      <c r="D67" s="3">
        <f>IF('Рис. 1'!B67="A",1,0)</f>
        <v>1</v>
      </c>
      <c r="E67" s="14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1</v>
      </c>
      <c r="L67" s="13">
        <v>0</v>
      </c>
      <c r="M67" s="13">
        <v>0</v>
      </c>
      <c r="N67" s="13">
        <v>0</v>
      </c>
      <c r="O67" s="13">
        <v>0</v>
      </c>
      <c r="P67" s="13">
        <v>1</v>
      </c>
      <c r="Q67" s="13">
        <v>0</v>
      </c>
      <c r="R67" s="13">
        <v>0</v>
      </c>
      <c r="S67" s="43">
        <v>0</v>
      </c>
      <c r="U67" s="37">
        <v>1</v>
      </c>
    </row>
    <row r="68" spans="1:21" x14ac:dyDescent="0.25">
      <c r="A68" s="3">
        <f>IF('Рис. 1'!A68="M",1,0)</f>
        <v>1</v>
      </c>
      <c r="B68" s="3">
        <f>IF('Рис. 1'!A68="F",1,0)</f>
        <v>0</v>
      </c>
      <c r="C68" s="9">
        <f>IF('Рис. 1'!B68="H",1,0)</f>
        <v>0</v>
      </c>
      <c r="D68" s="3">
        <f>IF('Рис. 1'!B68="A",1,0)</f>
        <v>1</v>
      </c>
      <c r="E68" s="14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1</v>
      </c>
      <c r="R68" s="13">
        <v>0</v>
      </c>
      <c r="S68" s="43">
        <v>1</v>
      </c>
      <c r="U68" s="37">
        <v>1</v>
      </c>
    </row>
    <row r="69" spans="1:21" x14ac:dyDescent="0.25">
      <c r="A69" s="3">
        <f>IF('Рис. 1'!A69="M",1,0)</f>
        <v>0</v>
      </c>
      <c r="B69" s="3">
        <f>IF('Рис. 1'!A69="F",1,0)</f>
        <v>0</v>
      </c>
      <c r="C69" s="9">
        <f>IF('Рис. 1'!B69="H",1,0)</f>
        <v>0</v>
      </c>
      <c r="D69" s="3">
        <f>IF('Рис. 1'!B69="A",1,0)</f>
        <v>1</v>
      </c>
      <c r="E69" s="14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1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1</v>
      </c>
      <c r="S69" s="43">
        <v>0</v>
      </c>
      <c r="U69" s="37">
        <v>1</v>
      </c>
    </row>
    <row r="70" spans="1:21" x14ac:dyDescent="0.25">
      <c r="A70" s="3">
        <f>IF('Рис. 1'!A70="M",1,0)</f>
        <v>1</v>
      </c>
      <c r="B70" s="3">
        <f>IF('Рис. 1'!A70="F",1,0)</f>
        <v>0</v>
      </c>
      <c r="C70" s="9">
        <f>IF('Рис. 1'!B70="H",1,0)</f>
        <v>0</v>
      </c>
      <c r="D70" s="3">
        <f>IF('Рис. 1'!B70="A",1,0)</f>
        <v>1</v>
      </c>
      <c r="E70" s="14">
        <v>0</v>
      </c>
      <c r="F70" s="13">
        <v>0</v>
      </c>
      <c r="G70" s="13">
        <v>0</v>
      </c>
      <c r="H70" s="13">
        <v>1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1</v>
      </c>
      <c r="O70" s="13">
        <v>0</v>
      </c>
      <c r="P70" s="13">
        <v>0</v>
      </c>
      <c r="Q70" s="13">
        <v>0</v>
      </c>
      <c r="R70" s="13">
        <v>0</v>
      </c>
      <c r="S70" s="43">
        <v>0</v>
      </c>
      <c r="U70" s="37">
        <v>1</v>
      </c>
    </row>
    <row r="71" spans="1:21" x14ac:dyDescent="0.25">
      <c r="A71" s="3">
        <f>IF('Рис. 1'!A71="M",1,0)</f>
        <v>0</v>
      </c>
      <c r="B71" s="3">
        <f>IF('Рис. 1'!A71="F",1,0)</f>
        <v>1</v>
      </c>
      <c r="C71" s="9">
        <f>IF('Рис. 1'!B71="H",1,0)</f>
        <v>1</v>
      </c>
      <c r="D71" s="3">
        <f>IF('Рис. 1'!B71="A",1,0)</f>
        <v>0</v>
      </c>
      <c r="E71" s="14">
        <v>0</v>
      </c>
      <c r="F71" s="13">
        <v>0</v>
      </c>
      <c r="G71" s="13">
        <v>0</v>
      </c>
      <c r="H71" s="13">
        <v>0</v>
      </c>
      <c r="I71" s="13">
        <v>1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43">
        <v>0</v>
      </c>
      <c r="U71" s="37">
        <v>1</v>
      </c>
    </row>
    <row r="72" spans="1:21" x14ac:dyDescent="0.25">
      <c r="A72" s="3">
        <f>IF('Рис. 1'!A72="M",1,0)</f>
        <v>0</v>
      </c>
      <c r="B72" s="3">
        <f>IF('Рис. 1'!A72="F",1,0)</f>
        <v>1</v>
      </c>
      <c r="C72" s="9">
        <f>IF('Рис. 1'!B72="H",1,0)</f>
        <v>1</v>
      </c>
      <c r="D72" s="3">
        <f>IF('Рис. 1'!B72="A",1,0)</f>
        <v>0</v>
      </c>
      <c r="E72" s="14">
        <v>0</v>
      </c>
      <c r="F72" s="13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1</v>
      </c>
      <c r="O72" s="13">
        <v>0</v>
      </c>
      <c r="P72" s="13">
        <v>1</v>
      </c>
      <c r="Q72" s="13">
        <v>0</v>
      </c>
      <c r="R72" s="13">
        <v>0</v>
      </c>
      <c r="S72" s="43">
        <v>1</v>
      </c>
      <c r="U72" s="37">
        <v>1</v>
      </c>
    </row>
    <row r="73" spans="1:21" x14ac:dyDescent="0.25">
      <c r="A73" s="3">
        <f>IF('Рис. 1'!A73="M",1,0)</f>
        <v>0</v>
      </c>
      <c r="B73" s="3">
        <f>IF('Рис. 1'!A73="F",1,0)</f>
        <v>0</v>
      </c>
      <c r="C73" s="9">
        <f>IF('Рис. 1'!B73="H",1,0)</f>
        <v>0</v>
      </c>
      <c r="D73" s="3">
        <f>IF('Рис. 1'!B73="A",1,0)</f>
        <v>1</v>
      </c>
      <c r="E73" s="14">
        <v>0</v>
      </c>
      <c r="F73" s="13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0</v>
      </c>
      <c r="M73" s="13">
        <v>1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43">
        <v>0</v>
      </c>
      <c r="U73" s="37">
        <v>1</v>
      </c>
    </row>
    <row r="74" spans="1:21" x14ac:dyDescent="0.25">
      <c r="A74" s="3">
        <f>IF('Рис. 1'!A74="M",1,0)</f>
        <v>1</v>
      </c>
      <c r="B74" s="3">
        <f>IF('Рис. 1'!A74="F",1,0)</f>
        <v>0</v>
      </c>
      <c r="C74" s="9">
        <f>IF('Рис. 1'!B74="H",1,0)</f>
        <v>0</v>
      </c>
      <c r="D74" s="3">
        <f>IF('Рис. 1'!B74="A",1,0)</f>
        <v>0</v>
      </c>
      <c r="E74" s="14">
        <v>0</v>
      </c>
      <c r="F74" s="13">
        <v>0</v>
      </c>
      <c r="G74" s="13">
        <v>0</v>
      </c>
      <c r="H74" s="13">
        <v>1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1</v>
      </c>
      <c r="P74" s="13">
        <v>0</v>
      </c>
      <c r="Q74" s="13">
        <v>0</v>
      </c>
      <c r="R74" s="13">
        <v>0</v>
      </c>
      <c r="S74" s="43">
        <v>0</v>
      </c>
      <c r="U74" s="37">
        <v>1</v>
      </c>
    </row>
    <row r="75" spans="1:21" x14ac:dyDescent="0.25">
      <c r="A75" s="3">
        <f>IF('Рис. 1'!A75="M",1,0)</f>
        <v>1</v>
      </c>
      <c r="B75" s="3">
        <f>IF('Рис. 1'!A75="F",1,0)</f>
        <v>0</v>
      </c>
      <c r="C75" s="9">
        <f>IF('Рис. 1'!B75="H",1,0)</f>
        <v>1</v>
      </c>
      <c r="D75" s="3">
        <f>IF('Рис. 1'!B75="A",1,0)</f>
        <v>0</v>
      </c>
      <c r="E75" s="14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1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43">
        <v>0</v>
      </c>
      <c r="U75" s="37">
        <v>1</v>
      </c>
    </row>
    <row r="76" spans="1:21" x14ac:dyDescent="0.25">
      <c r="A76" s="3">
        <f>IF('Рис. 1'!A76="M",1,0)</f>
        <v>0</v>
      </c>
      <c r="B76" s="3">
        <f>IF('Рис. 1'!A76="F",1,0)</f>
        <v>1</v>
      </c>
      <c r="C76" s="9">
        <f>IF('Рис. 1'!B76="H",1,0)</f>
        <v>0</v>
      </c>
      <c r="D76" s="3">
        <f>IF('Рис. 1'!B76="A",1,0)</f>
        <v>1</v>
      </c>
      <c r="E76" s="14">
        <v>0</v>
      </c>
      <c r="F76" s="13">
        <v>0</v>
      </c>
      <c r="G76" s="13">
        <v>0</v>
      </c>
      <c r="H76" s="13">
        <v>0</v>
      </c>
      <c r="I76" s="13">
        <v>1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1</v>
      </c>
      <c r="P76" s="13">
        <v>0</v>
      </c>
      <c r="Q76" s="13">
        <v>0</v>
      </c>
      <c r="R76" s="13">
        <v>0</v>
      </c>
      <c r="S76" s="43">
        <v>1</v>
      </c>
      <c r="U76" s="37">
        <v>1</v>
      </c>
    </row>
    <row r="77" spans="1:21" x14ac:dyDescent="0.25">
      <c r="A77" s="3">
        <f>IF('Рис. 1'!A77="M",1,0)</f>
        <v>1</v>
      </c>
      <c r="B77" s="3">
        <f>IF('Рис. 1'!A77="F",1,0)</f>
        <v>0</v>
      </c>
      <c r="C77" s="9">
        <f>IF('Рис. 1'!B77="H",1,0)</f>
        <v>0</v>
      </c>
      <c r="D77" s="3">
        <f>IF('Рис. 1'!B77="A",1,0)</f>
        <v>1</v>
      </c>
      <c r="E77" s="14">
        <v>0</v>
      </c>
      <c r="F77" s="13">
        <v>0</v>
      </c>
      <c r="G77" s="13">
        <v>0</v>
      </c>
      <c r="H77" s="13">
        <v>1</v>
      </c>
      <c r="I77" s="13">
        <v>1</v>
      </c>
      <c r="J77" s="13">
        <v>0</v>
      </c>
      <c r="K77" s="13">
        <v>0</v>
      </c>
      <c r="L77" s="13">
        <v>0</v>
      </c>
      <c r="M77" s="13">
        <v>0</v>
      </c>
      <c r="N77" s="13">
        <v>1</v>
      </c>
      <c r="O77" s="13">
        <v>0</v>
      </c>
      <c r="P77" s="13">
        <v>0</v>
      </c>
      <c r="Q77" s="13">
        <v>0</v>
      </c>
      <c r="R77" s="13">
        <v>0</v>
      </c>
      <c r="S77" s="43">
        <v>0</v>
      </c>
      <c r="U77" s="37">
        <v>1</v>
      </c>
    </row>
    <row r="78" spans="1:21" x14ac:dyDescent="0.25">
      <c r="A78" s="3">
        <f>IF('Рис. 1'!A78="M",1,0)</f>
        <v>0</v>
      </c>
      <c r="B78" s="3">
        <f>IF('Рис. 1'!A78="F",1,0)</f>
        <v>1</v>
      </c>
      <c r="C78" s="9">
        <f>IF('Рис. 1'!B78="H",1,0)</f>
        <v>0</v>
      </c>
      <c r="D78" s="3">
        <f>IF('Рис. 1'!B78="A",1,0)</f>
        <v>1</v>
      </c>
      <c r="E78" s="14">
        <v>0</v>
      </c>
      <c r="F78" s="13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1</v>
      </c>
      <c r="O78" s="13">
        <v>0</v>
      </c>
      <c r="P78" s="13">
        <v>0</v>
      </c>
      <c r="Q78" s="13">
        <v>0</v>
      </c>
      <c r="R78" s="13">
        <v>0</v>
      </c>
      <c r="S78" s="43">
        <v>0</v>
      </c>
      <c r="U78" s="37">
        <v>1</v>
      </c>
    </row>
    <row r="79" spans="1:21" x14ac:dyDescent="0.25">
      <c r="A79" s="3">
        <f>IF('Рис. 1'!A79="M",1,0)</f>
        <v>0</v>
      </c>
      <c r="B79" s="3">
        <f>IF('Рис. 1'!A79="F",1,0)</f>
        <v>1</v>
      </c>
      <c r="C79" s="9">
        <f>IF('Рис. 1'!B79="H",1,0)</f>
        <v>0</v>
      </c>
      <c r="D79" s="3">
        <f>IF('Рис. 1'!B79="A",1,0)</f>
        <v>1</v>
      </c>
      <c r="E79" s="14">
        <v>1</v>
      </c>
      <c r="F79" s="13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43">
        <v>1</v>
      </c>
      <c r="U79" s="37">
        <v>1</v>
      </c>
    </row>
    <row r="80" spans="1:21" x14ac:dyDescent="0.25">
      <c r="A80" s="3">
        <f>IF('Рис. 1'!A80="M",1,0)</f>
        <v>0</v>
      </c>
      <c r="B80" s="3">
        <f>IF('Рис. 1'!A80="F",1,0)</f>
        <v>1</v>
      </c>
      <c r="C80" s="9">
        <f>IF('Рис. 1'!B80="H",1,0)</f>
        <v>0</v>
      </c>
      <c r="D80" s="3">
        <f>IF('Рис. 1'!B80="A",1,0)</f>
        <v>0</v>
      </c>
      <c r="E80" s="14">
        <v>0</v>
      </c>
      <c r="F80" s="13">
        <v>0</v>
      </c>
      <c r="G80" s="13">
        <v>0</v>
      </c>
      <c r="H80" s="13">
        <v>1</v>
      </c>
      <c r="I80" s="13">
        <v>0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43">
        <v>0</v>
      </c>
      <c r="U80" s="37">
        <v>1</v>
      </c>
    </row>
    <row r="81" spans="1:21" x14ac:dyDescent="0.25">
      <c r="A81" s="3">
        <f>IF('Рис. 1'!A81="M",1,0)</f>
        <v>0</v>
      </c>
      <c r="B81" s="3">
        <f>IF('Рис. 1'!A81="F",1,0)</f>
        <v>1</v>
      </c>
      <c r="C81" s="9">
        <f>IF('Рис. 1'!B81="H",1,0)</f>
        <v>0</v>
      </c>
      <c r="D81" s="3">
        <f>IF('Рис. 1'!B81="A",1,0)</f>
        <v>1</v>
      </c>
      <c r="E81" s="14">
        <v>0</v>
      </c>
      <c r="F81" s="13">
        <v>0</v>
      </c>
      <c r="G81" s="13">
        <v>0</v>
      </c>
      <c r="H81" s="13">
        <v>0</v>
      </c>
      <c r="I81" s="13">
        <v>1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43">
        <v>0</v>
      </c>
      <c r="U81" s="37">
        <v>1</v>
      </c>
    </row>
    <row r="82" spans="1:21" x14ac:dyDescent="0.25">
      <c r="A82" s="3">
        <f>IF('Рис. 1'!A82="M",1,0)</f>
        <v>0</v>
      </c>
      <c r="B82" s="3">
        <f>IF('Рис. 1'!A82="F",1,0)</f>
        <v>1</v>
      </c>
      <c r="C82" s="9">
        <f>IF('Рис. 1'!B82="H",1,0)</f>
        <v>1</v>
      </c>
      <c r="D82" s="3">
        <f>IF('Рис. 1'!B82="A",1,0)</f>
        <v>0</v>
      </c>
      <c r="E82" s="14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1</v>
      </c>
      <c r="R82" s="13">
        <v>0</v>
      </c>
      <c r="S82" s="43">
        <v>0</v>
      </c>
      <c r="U82" s="37">
        <v>1</v>
      </c>
    </row>
    <row r="83" spans="1:21" x14ac:dyDescent="0.25">
      <c r="A83" s="3">
        <f>IF('Рис. 1'!A83="M",1,0)</f>
        <v>1</v>
      </c>
      <c r="B83" s="3">
        <f>IF('Рис. 1'!A83="F",1,0)</f>
        <v>0</v>
      </c>
      <c r="C83" s="9">
        <f>IF('Рис. 1'!B83="H",1,0)</f>
        <v>1</v>
      </c>
      <c r="D83" s="3">
        <f>IF('Рис. 1'!B83="A",1,0)</f>
        <v>0</v>
      </c>
      <c r="E83" s="14">
        <v>0</v>
      </c>
      <c r="F83" s="13">
        <v>0</v>
      </c>
      <c r="G83" s="13">
        <v>0</v>
      </c>
      <c r="H83" s="13">
        <v>0</v>
      </c>
      <c r="I83" s="13">
        <v>0</v>
      </c>
      <c r="J83" s="13">
        <v>1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43">
        <v>0</v>
      </c>
      <c r="U83" s="37">
        <v>1</v>
      </c>
    </row>
    <row r="84" spans="1:21" x14ac:dyDescent="0.25">
      <c r="A84" s="3">
        <f>IF('Рис. 1'!A84="M",1,0)</f>
        <v>0</v>
      </c>
      <c r="B84" s="3">
        <f>IF('Рис. 1'!A84="F",1,0)</f>
        <v>0</v>
      </c>
      <c r="C84" s="9">
        <f>IF('Рис. 1'!B84="H",1,0)</f>
        <v>0</v>
      </c>
      <c r="D84" s="3">
        <f>IF('Рис. 1'!B84="A",1,0)</f>
        <v>0</v>
      </c>
      <c r="E84" s="14">
        <v>1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1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43">
        <v>0</v>
      </c>
      <c r="U84" s="37">
        <v>1</v>
      </c>
    </row>
    <row r="85" spans="1:21" x14ac:dyDescent="0.25">
      <c r="A85" s="3">
        <f>IF('Рис. 1'!A85="M",1,0)</f>
        <v>0</v>
      </c>
      <c r="B85" s="3">
        <f>IF('Рис. 1'!A85="F",1,0)</f>
        <v>1</v>
      </c>
      <c r="C85" s="9">
        <f>IF('Рис. 1'!B85="H",1,0)</f>
        <v>0</v>
      </c>
      <c r="D85" s="3">
        <f>IF('Рис. 1'!B85="A",1,0)</f>
        <v>1</v>
      </c>
      <c r="E85" s="14">
        <v>0</v>
      </c>
      <c r="F85" s="13">
        <v>0</v>
      </c>
      <c r="G85" s="13">
        <v>1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43">
        <v>0</v>
      </c>
      <c r="U85" s="37">
        <v>1</v>
      </c>
    </row>
    <row r="86" spans="1:21" x14ac:dyDescent="0.25">
      <c r="A86" s="3">
        <f>IF('Рис. 1'!A86="M",1,0)</f>
        <v>0</v>
      </c>
      <c r="B86" s="3">
        <f>IF('Рис. 1'!A86="F",1,0)</f>
        <v>1</v>
      </c>
      <c r="C86" s="9">
        <f>IF('Рис. 1'!B86="H",1,0)</f>
        <v>1</v>
      </c>
      <c r="D86" s="3">
        <f>IF('Рис. 1'!B86="A",1,0)</f>
        <v>0</v>
      </c>
      <c r="E86" s="14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1</v>
      </c>
      <c r="M86" s="13">
        <v>0</v>
      </c>
      <c r="N86" s="13">
        <v>0</v>
      </c>
      <c r="O86" s="13">
        <v>0</v>
      </c>
      <c r="P86" s="13">
        <v>0</v>
      </c>
      <c r="Q86" s="13">
        <v>1</v>
      </c>
      <c r="R86" s="13">
        <v>0</v>
      </c>
      <c r="S86" s="43">
        <v>0</v>
      </c>
      <c r="U86" s="37">
        <v>1</v>
      </c>
    </row>
    <row r="87" spans="1:21" x14ac:dyDescent="0.25">
      <c r="A87" s="3">
        <f>IF('Рис. 1'!A87="M",1,0)</f>
        <v>0</v>
      </c>
      <c r="B87" s="3">
        <f>IF('Рис. 1'!A87="F",1,0)</f>
        <v>1</v>
      </c>
      <c r="C87" s="9">
        <f>IF('Рис. 1'!B87="H",1,0)</f>
        <v>0</v>
      </c>
      <c r="D87" s="3">
        <f>IF('Рис. 1'!B87="A",1,0)</f>
        <v>1</v>
      </c>
      <c r="E87" s="14">
        <v>1</v>
      </c>
      <c r="F87" s="13">
        <v>0</v>
      </c>
      <c r="G87" s="13">
        <v>0</v>
      </c>
      <c r="H87" s="13">
        <v>1</v>
      </c>
      <c r="I87" s="13">
        <v>1</v>
      </c>
      <c r="J87" s="13">
        <v>0</v>
      </c>
      <c r="K87" s="13">
        <v>0</v>
      </c>
      <c r="L87" s="13">
        <v>1</v>
      </c>
      <c r="M87" s="13">
        <v>0</v>
      </c>
      <c r="N87" s="13">
        <v>1</v>
      </c>
      <c r="O87" s="13">
        <v>0</v>
      </c>
      <c r="P87" s="13">
        <v>0</v>
      </c>
      <c r="Q87" s="13">
        <v>0</v>
      </c>
      <c r="R87" s="13">
        <v>0</v>
      </c>
      <c r="S87" s="43">
        <v>0</v>
      </c>
      <c r="U87" s="37">
        <v>1</v>
      </c>
    </row>
    <row r="88" spans="1:21" x14ac:dyDescent="0.25">
      <c r="A88" s="3">
        <f>IF('Рис. 1'!A88="M",1,0)</f>
        <v>0</v>
      </c>
      <c r="B88" s="3">
        <f>IF('Рис. 1'!A88="F",1,0)</f>
        <v>0</v>
      </c>
      <c r="C88" s="9">
        <f>IF('Рис. 1'!B88="H",1,0)</f>
        <v>0</v>
      </c>
      <c r="D88" s="3">
        <f>IF('Рис. 1'!B88="A",1,0)</f>
        <v>1</v>
      </c>
      <c r="E88" s="14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43">
        <v>0</v>
      </c>
      <c r="U88" s="37">
        <v>1</v>
      </c>
    </row>
    <row r="89" spans="1:21" x14ac:dyDescent="0.25">
      <c r="A89" s="3">
        <f>IF('Рис. 1'!A89="M",1,0)</f>
        <v>0</v>
      </c>
      <c r="B89" s="3">
        <f>IF('Рис. 1'!A89="F",1,0)</f>
        <v>1</v>
      </c>
      <c r="C89" s="9">
        <f>IF('Рис. 1'!B89="H",1,0)</f>
        <v>1</v>
      </c>
      <c r="D89" s="3">
        <f>IF('Рис. 1'!B89="A",1,0)</f>
        <v>0</v>
      </c>
      <c r="E89" s="14">
        <v>1</v>
      </c>
      <c r="F89" s="13">
        <v>0</v>
      </c>
      <c r="G89" s="13">
        <v>0</v>
      </c>
      <c r="H89" s="13">
        <v>0</v>
      </c>
      <c r="I89" s="13">
        <v>1</v>
      </c>
      <c r="J89" s="13">
        <v>0</v>
      </c>
      <c r="K89" s="13">
        <v>0</v>
      </c>
      <c r="L89" s="13">
        <v>0</v>
      </c>
      <c r="M89" s="13">
        <v>0</v>
      </c>
      <c r="N89" s="13">
        <v>1</v>
      </c>
      <c r="O89" s="13">
        <v>0</v>
      </c>
      <c r="P89" s="13">
        <v>0</v>
      </c>
      <c r="Q89" s="13">
        <v>1</v>
      </c>
      <c r="R89" s="13">
        <v>0</v>
      </c>
      <c r="S89" s="43">
        <v>0</v>
      </c>
      <c r="U89" s="37">
        <v>1</v>
      </c>
    </row>
    <row r="90" spans="1:21" x14ac:dyDescent="0.25">
      <c r="A90" s="3">
        <f>IF('Рис. 1'!A90="M",1,0)</f>
        <v>0</v>
      </c>
      <c r="B90" s="3">
        <f>IF('Рис. 1'!A90="F",1,0)</f>
        <v>0</v>
      </c>
      <c r="C90" s="9">
        <f>IF('Рис. 1'!B90="H",1,0)</f>
        <v>0</v>
      </c>
      <c r="D90" s="3">
        <f>IF('Рис. 1'!B90="A",1,0)</f>
        <v>1</v>
      </c>
      <c r="E90" s="14">
        <v>0</v>
      </c>
      <c r="F90" s="13">
        <v>0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1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43">
        <v>0</v>
      </c>
      <c r="U90" s="37">
        <v>1</v>
      </c>
    </row>
    <row r="91" spans="1:21" x14ac:dyDescent="0.25">
      <c r="A91" s="3">
        <f>IF('Рис. 1'!A91="M",1,0)</f>
        <v>1</v>
      </c>
      <c r="B91" s="3">
        <f>IF('Рис. 1'!A91="F",1,0)</f>
        <v>0</v>
      </c>
      <c r="C91" s="9">
        <f>IF('Рис. 1'!B91="H",1,0)</f>
        <v>1</v>
      </c>
      <c r="D91" s="3">
        <f>IF('Рис. 1'!B91="A",1,0)</f>
        <v>0</v>
      </c>
      <c r="E91" s="14">
        <v>1</v>
      </c>
      <c r="F91" s="13">
        <v>0</v>
      </c>
      <c r="G91" s="13">
        <v>1</v>
      </c>
      <c r="H91" s="13">
        <v>0</v>
      </c>
      <c r="I91" s="13">
        <v>0</v>
      </c>
      <c r="J91" s="13">
        <v>1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43">
        <v>0</v>
      </c>
      <c r="U91" s="37">
        <v>1</v>
      </c>
    </row>
    <row r="92" spans="1:21" x14ac:dyDescent="0.25">
      <c r="A92" s="3">
        <f>IF('Рис. 1'!A92="M",1,0)</f>
        <v>0</v>
      </c>
      <c r="B92" s="3">
        <f>IF('Рис. 1'!A92="F",1,0)</f>
        <v>1</v>
      </c>
      <c r="C92" s="9">
        <f>IF('Рис. 1'!B92="H",1,0)</f>
        <v>0</v>
      </c>
      <c r="D92" s="3">
        <f>IF('Рис. 1'!B92="A",1,0)</f>
        <v>1</v>
      </c>
      <c r="E92" s="14">
        <v>0</v>
      </c>
      <c r="F92" s="13">
        <v>0</v>
      </c>
      <c r="G92" s="13">
        <v>0</v>
      </c>
      <c r="H92" s="13">
        <v>0</v>
      </c>
      <c r="I92" s="13">
        <v>1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43">
        <v>0</v>
      </c>
      <c r="U92" s="37">
        <v>1</v>
      </c>
    </row>
    <row r="93" spans="1:21" x14ac:dyDescent="0.25">
      <c r="A93" s="3">
        <f>IF('Рис. 1'!A93="M",1,0)</f>
        <v>0</v>
      </c>
      <c r="B93" s="3">
        <f>IF('Рис. 1'!A93="F",1,0)</f>
        <v>1</v>
      </c>
      <c r="C93" s="9">
        <f>IF('Рис. 1'!B93="H",1,0)</f>
        <v>1</v>
      </c>
      <c r="D93" s="3">
        <f>IF('Рис. 1'!B93="A",1,0)</f>
        <v>0</v>
      </c>
      <c r="E93" s="14">
        <v>0</v>
      </c>
      <c r="F93" s="13">
        <v>0</v>
      </c>
      <c r="G93" s="13">
        <v>0</v>
      </c>
      <c r="H93" s="13">
        <v>1</v>
      </c>
      <c r="I93" s="13">
        <v>0</v>
      </c>
      <c r="J93" s="13">
        <v>0</v>
      </c>
      <c r="K93" s="13">
        <v>0</v>
      </c>
      <c r="L93" s="13">
        <v>1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1</v>
      </c>
      <c r="S93" s="43">
        <v>1</v>
      </c>
      <c r="U93" s="37">
        <v>1</v>
      </c>
    </row>
    <row r="94" spans="1:21" x14ac:dyDescent="0.25">
      <c r="A94" s="3">
        <f>IF('Рис. 1'!A94="M",1,0)</f>
        <v>0</v>
      </c>
      <c r="B94" s="3">
        <f>IF('Рис. 1'!A94="F",1,0)</f>
        <v>1</v>
      </c>
      <c r="C94" s="9">
        <f>IF('Рис. 1'!B94="H",1,0)</f>
        <v>0</v>
      </c>
      <c r="D94" s="3">
        <f>IF('Рис. 1'!B94="A",1,0)</f>
        <v>1</v>
      </c>
      <c r="E94" s="14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1</v>
      </c>
      <c r="O94" s="13">
        <v>0</v>
      </c>
      <c r="P94" s="13">
        <v>0</v>
      </c>
      <c r="Q94" s="13">
        <v>1</v>
      </c>
      <c r="R94" s="13">
        <v>0</v>
      </c>
      <c r="S94" s="43">
        <v>0</v>
      </c>
      <c r="U94" s="37">
        <v>1</v>
      </c>
    </row>
    <row r="95" spans="1:21" x14ac:dyDescent="0.25">
      <c r="A95" s="3">
        <f>IF('Рис. 1'!A95="M",1,0)</f>
        <v>1</v>
      </c>
      <c r="B95" s="3">
        <f>IF('Рис. 1'!A95="F",1,0)</f>
        <v>0</v>
      </c>
      <c r="C95" s="9">
        <f>IF('Рис. 1'!B95="H",1,0)</f>
        <v>1</v>
      </c>
      <c r="D95" s="3">
        <f>IF('Рис. 1'!B95="A",1,0)</f>
        <v>0</v>
      </c>
      <c r="E95" s="14">
        <v>0</v>
      </c>
      <c r="F95" s="13">
        <v>0</v>
      </c>
      <c r="G95" s="13">
        <v>1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1</v>
      </c>
      <c r="R95" s="13">
        <v>0</v>
      </c>
      <c r="S95" s="43">
        <v>1</v>
      </c>
      <c r="U95" s="37">
        <v>1</v>
      </c>
    </row>
    <row r="96" spans="1:21" x14ac:dyDescent="0.25">
      <c r="A96" s="3">
        <f>IF('Рис. 1'!A96="M",1,0)</f>
        <v>1</v>
      </c>
      <c r="B96" s="3">
        <f>IF('Рис. 1'!A96="F",1,0)</f>
        <v>0</v>
      </c>
      <c r="C96" s="9">
        <f>IF('Рис. 1'!B96="H",1,0)</f>
        <v>0</v>
      </c>
      <c r="D96" s="3">
        <f>IF('Рис. 1'!B96="A",1,0)</f>
        <v>1</v>
      </c>
      <c r="E96" s="14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43">
        <v>0</v>
      </c>
      <c r="U96" s="37">
        <v>1</v>
      </c>
    </row>
    <row r="97" spans="1:21" x14ac:dyDescent="0.25">
      <c r="A97" s="3">
        <f>IF('Рис. 1'!A97="M",1,0)</f>
        <v>0</v>
      </c>
      <c r="B97" s="3">
        <f>IF('Рис. 1'!A97="F",1,0)</f>
        <v>1</v>
      </c>
      <c r="C97" s="9">
        <f>IF('Рис. 1'!B97="H",1,0)</f>
        <v>0</v>
      </c>
      <c r="D97" s="3">
        <f>IF('Рис. 1'!B97="A",1,0)</f>
        <v>1</v>
      </c>
      <c r="E97" s="14">
        <v>0</v>
      </c>
      <c r="F97" s="13">
        <v>0</v>
      </c>
      <c r="G97" s="13">
        <v>0</v>
      </c>
      <c r="H97" s="13">
        <v>0</v>
      </c>
      <c r="I97" s="13">
        <v>1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43">
        <v>0</v>
      </c>
      <c r="U97" s="37">
        <v>1</v>
      </c>
    </row>
    <row r="98" spans="1:21" x14ac:dyDescent="0.25">
      <c r="A98" s="3">
        <f>IF('Рис. 1'!A98="M",1,0)</f>
        <v>0</v>
      </c>
      <c r="B98" s="3">
        <f>IF('Рис. 1'!A98="F",1,0)</f>
        <v>1</v>
      </c>
      <c r="C98" s="9">
        <f>IF('Рис. 1'!B98="H",1,0)</f>
        <v>0</v>
      </c>
      <c r="D98" s="3">
        <f>IF('Рис. 1'!B98="A",1,0)</f>
        <v>0</v>
      </c>
      <c r="E98" s="14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43">
        <v>0</v>
      </c>
      <c r="U98" s="37">
        <v>1</v>
      </c>
    </row>
    <row r="99" spans="1:21" x14ac:dyDescent="0.25">
      <c r="A99" s="3">
        <f>IF('Рис. 1'!A99="M",1,0)</f>
        <v>1</v>
      </c>
      <c r="B99" s="3">
        <f>IF('Рис. 1'!A99="F",1,0)</f>
        <v>0</v>
      </c>
      <c r="C99" s="9">
        <f>IF('Рис. 1'!B99="H",1,0)</f>
        <v>1</v>
      </c>
      <c r="D99" s="3">
        <f>IF('Рис. 1'!B99="A",1,0)</f>
        <v>0</v>
      </c>
      <c r="E99" s="14">
        <v>0</v>
      </c>
      <c r="F99" s="13">
        <v>0</v>
      </c>
      <c r="G99" s="13">
        <v>0</v>
      </c>
      <c r="H99" s="13">
        <v>1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1</v>
      </c>
      <c r="R99" s="13">
        <v>0</v>
      </c>
      <c r="S99" s="43">
        <v>0</v>
      </c>
      <c r="U99" s="37">
        <v>1</v>
      </c>
    </row>
    <row r="100" spans="1:21" x14ac:dyDescent="0.25">
      <c r="A100" s="3">
        <f>IF('Рис. 1'!A100="M",1,0)</f>
        <v>0</v>
      </c>
      <c r="B100" s="3">
        <f>IF('Рис. 1'!A100="F",1,0)</f>
        <v>0</v>
      </c>
      <c r="C100" s="9">
        <f>IF('Рис. 1'!B100="H",1,0)</f>
        <v>0</v>
      </c>
      <c r="D100" s="3">
        <f>IF('Рис. 1'!B100="A",1,0)</f>
        <v>1</v>
      </c>
      <c r="E100" s="14">
        <v>0</v>
      </c>
      <c r="F100" s="13">
        <v>0</v>
      </c>
      <c r="G100" s="13">
        <v>1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43">
        <v>0</v>
      </c>
      <c r="U100" s="37">
        <v>1</v>
      </c>
    </row>
    <row r="101" spans="1:21" x14ac:dyDescent="0.25">
      <c r="A101" s="3">
        <f>IF('Рис. 1'!A101="M",1,0)</f>
        <v>1</v>
      </c>
      <c r="B101" s="3">
        <f>IF('Рис. 1'!A101="F",1,0)</f>
        <v>0</v>
      </c>
      <c r="C101" s="9">
        <f>IF('Рис. 1'!B101="H",1,0)</f>
        <v>1</v>
      </c>
      <c r="D101" s="3">
        <f>IF('Рис. 1'!B101="A",1,0)</f>
        <v>0</v>
      </c>
      <c r="E101" s="14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1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43">
        <v>0</v>
      </c>
      <c r="U101" s="37">
        <v>1</v>
      </c>
    </row>
    <row r="102" spans="1:21" x14ac:dyDescent="0.25">
      <c r="A102" s="3">
        <f>IF('Рис. 1'!A102="M",1,0)</f>
        <v>1</v>
      </c>
      <c r="B102" s="3">
        <f>IF('Рис. 1'!A102="F",1,0)</f>
        <v>0</v>
      </c>
      <c r="C102" s="9">
        <f>IF('Рис. 1'!B102="H",1,0)</f>
        <v>1</v>
      </c>
      <c r="D102" s="3">
        <f>IF('Рис. 1'!B102="A",1,0)</f>
        <v>0</v>
      </c>
      <c r="E102" s="14">
        <v>0</v>
      </c>
      <c r="F102" s="13">
        <v>0</v>
      </c>
      <c r="G102" s="13">
        <v>0</v>
      </c>
      <c r="H102" s="13">
        <v>1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43">
        <v>0</v>
      </c>
      <c r="U102" s="37">
        <v>1</v>
      </c>
    </row>
    <row r="103" spans="1:21" x14ac:dyDescent="0.25">
      <c r="A103" s="3">
        <f>IF('Рис. 1'!A103="M",1,0)</f>
        <v>0</v>
      </c>
      <c r="B103" s="3">
        <f>IF('Рис. 1'!A103="F",1,0)</f>
        <v>1</v>
      </c>
      <c r="C103" s="9">
        <f>IF('Рис. 1'!B103="H",1,0)</f>
        <v>0</v>
      </c>
      <c r="D103" s="3">
        <f>IF('Рис. 1'!B103="A",1,0)</f>
        <v>1</v>
      </c>
      <c r="E103" s="14">
        <v>0</v>
      </c>
      <c r="F103" s="13">
        <v>0</v>
      </c>
      <c r="G103" s="13">
        <v>0</v>
      </c>
      <c r="H103" s="13">
        <v>0</v>
      </c>
      <c r="I103" s="13">
        <v>0</v>
      </c>
      <c r="J103" s="13">
        <v>0</v>
      </c>
      <c r="K103" s="13">
        <v>0</v>
      </c>
      <c r="L103" s="13">
        <v>1</v>
      </c>
      <c r="M103" s="13">
        <v>0</v>
      </c>
      <c r="N103" s="13">
        <v>0</v>
      </c>
      <c r="O103" s="13">
        <v>1</v>
      </c>
      <c r="P103" s="13">
        <v>1</v>
      </c>
      <c r="Q103" s="13">
        <v>0</v>
      </c>
      <c r="R103" s="13">
        <v>0</v>
      </c>
      <c r="S103" s="43">
        <v>0</v>
      </c>
      <c r="U103" s="37">
        <v>1</v>
      </c>
    </row>
    <row r="104" spans="1:21" x14ac:dyDescent="0.25">
      <c r="A104" s="3">
        <f>IF('Рис. 1'!A104="M",1,0)</f>
        <v>0</v>
      </c>
      <c r="B104" s="3">
        <f>IF('Рис. 1'!A104="F",1,0)</f>
        <v>1</v>
      </c>
      <c r="C104" s="9">
        <f>IF('Рис. 1'!B104="H",1,0)</f>
        <v>1</v>
      </c>
      <c r="D104" s="3">
        <f>IF('Рис. 1'!B104="A",1,0)</f>
        <v>0</v>
      </c>
      <c r="E104" s="14">
        <v>0</v>
      </c>
      <c r="F104" s="13">
        <v>0</v>
      </c>
      <c r="G104" s="13">
        <v>1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43">
        <v>0</v>
      </c>
      <c r="U104" s="37">
        <v>1</v>
      </c>
    </row>
    <row r="105" spans="1:21" x14ac:dyDescent="0.25">
      <c r="A105" s="3">
        <f>IF('Рис. 1'!A105="M",1,0)</f>
        <v>1</v>
      </c>
      <c r="B105" s="3">
        <f>IF('Рис. 1'!A105="F",1,0)</f>
        <v>0</v>
      </c>
      <c r="C105" s="9">
        <f>IF('Рис. 1'!B105="H",1,0)</f>
        <v>0</v>
      </c>
      <c r="D105" s="3">
        <f>IF('Рис. 1'!B105="A",1,0)</f>
        <v>1</v>
      </c>
      <c r="E105" s="14">
        <v>0</v>
      </c>
      <c r="F105" s="13">
        <v>0</v>
      </c>
      <c r="G105" s="13">
        <v>0</v>
      </c>
      <c r="H105" s="13">
        <v>0</v>
      </c>
      <c r="I105" s="13">
        <v>1</v>
      </c>
      <c r="J105" s="13">
        <v>1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43">
        <v>0</v>
      </c>
      <c r="U105" s="37">
        <v>1</v>
      </c>
    </row>
    <row r="106" spans="1:21" x14ac:dyDescent="0.25">
      <c r="A106" s="3">
        <f>IF('Рис. 1'!A106="M",1,0)</f>
        <v>0</v>
      </c>
      <c r="B106" s="3">
        <f>IF('Рис. 1'!A106="F",1,0)</f>
        <v>0</v>
      </c>
      <c r="C106" s="9">
        <f>IF('Рис. 1'!B106="H",1,0)</f>
        <v>1</v>
      </c>
      <c r="D106" s="3">
        <f>IF('Рис. 1'!B106="A",1,0)</f>
        <v>0</v>
      </c>
      <c r="E106" s="14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1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43">
        <v>1</v>
      </c>
      <c r="U106" s="37">
        <v>1</v>
      </c>
    </row>
    <row r="107" spans="1:21" x14ac:dyDescent="0.25">
      <c r="A107" s="3">
        <f>IF('Рис. 1'!A107="M",1,0)</f>
        <v>1</v>
      </c>
      <c r="B107" s="3">
        <f>IF('Рис. 1'!A107="F",1,0)</f>
        <v>0</v>
      </c>
      <c r="C107" s="9">
        <f>IF('Рис. 1'!B107="H",1,0)</f>
        <v>0</v>
      </c>
      <c r="D107" s="3">
        <f>IF('Рис. 1'!B107="A",1,0)</f>
        <v>1</v>
      </c>
      <c r="E107" s="14">
        <v>0</v>
      </c>
      <c r="F107" s="13">
        <v>0</v>
      </c>
      <c r="G107" s="13">
        <v>0</v>
      </c>
      <c r="H107" s="13">
        <v>0</v>
      </c>
      <c r="I107" s="13">
        <v>1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1</v>
      </c>
      <c r="R107" s="13">
        <v>0</v>
      </c>
      <c r="S107" s="43">
        <v>0</v>
      </c>
      <c r="U107" s="37">
        <v>1</v>
      </c>
    </row>
    <row r="108" spans="1:21" x14ac:dyDescent="0.25">
      <c r="A108" s="3">
        <f>IF('Рис. 1'!A108="M",1,0)</f>
        <v>1</v>
      </c>
      <c r="B108" s="3">
        <f>IF('Рис. 1'!A108="F",1,0)</f>
        <v>0</v>
      </c>
      <c r="C108" s="9">
        <f>IF('Рис. 1'!B108="H",1,0)</f>
        <v>0</v>
      </c>
      <c r="D108" s="3">
        <f>IF('Рис. 1'!B108="A",1,0)</f>
        <v>1</v>
      </c>
      <c r="E108" s="14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43">
        <v>1</v>
      </c>
      <c r="U108" s="37">
        <v>1</v>
      </c>
    </row>
    <row r="109" spans="1:21" x14ac:dyDescent="0.25">
      <c r="A109" s="3">
        <f>IF('Рис. 1'!A109="M",1,0)</f>
        <v>0</v>
      </c>
      <c r="B109" s="3">
        <f>IF('Рис. 1'!A109="F",1,0)</f>
        <v>1</v>
      </c>
      <c r="C109" s="9">
        <f>IF('Рис. 1'!B109="H",1,0)</f>
        <v>1</v>
      </c>
      <c r="D109" s="3">
        <f>IF('Рис. 1'!B109="A",1,0)</f>
        <v>0</v>
      </c>
      <c r="E109" s="14">
        <v>1</v>
      </c>
      <c r="F109" s="13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43">
        <v>1</v>
      </c>
      <c r="U109" s="37">
        <v>1</v>
      </c>
    </row>
    <row r="110" spans="1:21" x14ac:dyDescent="0.25">
      <c r="A110" s="3">
        <f>IF('Рис. 1'!A110="M",1,0)</f>
        <v>0</v>
      </c>
      <c r="B110" s="3">
        <f>IF('Рис. 1'!A110="F",1,0)</f>
        <v>1</v>
      </c>
      <c r="C110" s="9">
        <f>IF('Рис. 1'!B110="H",1,0)</f>
        <v>0</v>
      </c>
      <c r="D110" s="3">
        <f>IF('Рис. 1'!B110="A",1,0)</f>
        <v>1</v>
      </c>
      <c r="E110" s="14">
        <v>0</v>
      </c>
      <c r="F110" s="13">
        <v>0</v>
      </c>
      <c r="G110" s="13">
        <v>0</v>
      </c>
      <c r="H110" s="13">
        <v>0</v>
      </c>
      <c r="I110" s="13">
        <v>1</v>
      </c>
      <c r="J110" s="13">
        <v>0</v>
      </c>
      <c r="K110" s="13">
        <v>0</v>
      </c>
      <c r="L110" s="13">
        <v>1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43">
        <v>0</v>
      </c>
      <c r="U110" s="37">
        <v>1</v>
      </c>
    </row>
    <row r="111" spans="1:21" x14ac:dyDescent="0.25">
      <c r="A111" s="3">
        <f>IF('Рис. 1'!A111="M",1,0)</f>
        <v>1</v>
      </c>
      <c r="B111" s="3">
        <f>IF('Рис. 1'!A111="F",1,0)</f>
        <v>0</v>
      </c>
      <c r="C111" s="9">
        <f>IF('Рис. 1'!B111="H",1,0)</f>
        <v>1</v>
      </c>
      <c r="D111" s="3">
        <f>IF('Рис. 1'!B111="A",1,0)</f>
        <v>0</v>
      </c>
      <c r="E111" s="14">
        <v>1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1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43">
        <v>0</v>
      </c>
      <c r="U111" s="37">
        <v>1</v>
      </c>
    </row>
    <row r="112" spans="1:21" x14ac:dyDescent="0.25">
      <c r="A112" s="3">
        <f>IF('Рис. 1'!A112="M",1,0)</f>
        <v>1</v>
      </c>
      <c r="B112" s="3">
        <f>IF('Рис. 1'!A112="F",1,0)</f>
        <v>0</v>
      </c>
      <c r="C112" s="9">
        <f>IF('Рис. 1'!B112="H",1,0)</f>
        <v>1</v>
      </c>
      <c r="D112" s="3">
        <f>IF('Рис. 1'!B112="A",1,0)</f>
        <v>0</v>
      </c>
      <c r="E112" s="14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43">
        <v>0</v>
      </c>
      <c r="U112" s="37">
        <v>1</v>
      </c>
    </row>
    <row r="113" spans="1:21" x14ac:dyDescent="0.25">
      <c r="A113" s="3">
        <f>IF('Рис. 1'!A113="M",1,0)</f>
        <v>1</v>
      </c>
      <c r="B113" s="3">
        <f>IF('Рис. 1'!A113="F",1,0)</f>
        <v>0</v>
      </c>
      <c r="C113" s="9">
        <f>IF('Рис. 1'!B113="H",1,0)</f>
        <v>1</v>
      </c>
      <c r="D113" s="3">
        <f>IF('Рис. 1'!B113="A",1,0)</f>
        <v>0</v>
      </c>
      <c r="E113" s="14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1</v>
      </c>
      <c r="M113" s="13">
        <v>0</v>
      </c>
      <c r="N113" s="13">
        <v>0</v>
      </c>
      <c r="O113" s="13">
        <v>0</v>
      </c>
      <c r="P113" s="13">
        <v>1</v>
      </c>
      <c r="Q113" s="13">
        <v>0</v>
      </c>
      <c r="R113" s="13">
        <v>0</v>
      </c>
      <c r="S113" s="43">
        <v>0</v>
      </c>
      <c r="U113" s="37">
        <v>1</v>
      </c>
    </row>
    <row r="114" spans="1:21" x14ac:dyDescent="0.25">
      <c r="A114" s="3">
        <f>IF('Рис. 1'!A114="M",1,0)</f>
        <v>0</v>
      </c>
      <c r="B114" s="3">
        <f>IF('Рис. 1'!A114="F",1,0)</f>
        <v>1</v>
      </c>
      <c r="C114" s="9">
        <f>IF('Рис. 1'!B114="H",1,0)</f>
        <v>0</v>
      </c>
      <c r="D114" s="3">
        <f>IF('Рис. 1'!B114="A",1,0)</f>
        <v>1</v>
      </c>
      <c r="E114" s="14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43">
        <v>0</v>
      </c>
      <c r="U114" s="37">
        <v>1</v>
      </c>
    </row>
    <row r="115" spans="1:21" x14ac:dyDescent="0.25">
      <c r="A115" s="3">
        <f>IF('Рис. 1'!A115="M",1,0)</f>
        <v>1</v>
      </c>
      <c r="B115" s="3">
        <f>IF('Рис. 1'!A115="F",1,0)</f>
        <v>0</v>
      </c>
      <c r="C115" s="9">
        <f>IF('Рис. 1'!B115="H",1,0)</f>
        <v>0</v>
      </c>
      <c r="D115" s="3">
        <f>IF('Рис. 1'!B115="A",1,0)</f>
        <v>1</v>
      </c>
      <c r="E115" s="14">
        <v>0</v>
      </c>
      <c r="F115" s="13">
        <v>0</v>
      </c>
      <c r="G115" s="13">
        <v>0</v>
      </c>
      <c r="H115" s="13">
        <v>1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43">
        <v>0</v>
      </c>
      <c r="U115" s="37">
        <v>1</v>
      </c>
    </row>
    <row r="116" spans="1:21" x14ac:dyDescent="0.25">
      <c r="A116" s="3">
        <f>IF('Рис. 1'!A116="M",1,0)</f>
        <v>1</v>
      </c>
      <c r="B116" s="3">
        <f>IF('Рис. 1'!A116="F",1,0)</f>
        <v>0</v>
      </c>
      <c r="C116" s="9">
        <f>IF('Рис. 1'!B116="H",1,0)</f>
        <v>0</v>
      </c>
      <c r="D116" s="3">
        <f>IF('Рис. 1'!B116="A",1,0)</f>
        <v>1</v>
      </c>
      <c r="E116" s="14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43">
        <v>0</v>
      </c>
      <c r="U116" s="37">
        <v>1</v>
      </c>
    </row>
    <row r="117" spans="1:21" x14ac:dyDescent="0.25">
      <c r="A117" s="3">
        <f>IF('Рис. 1'!A117="M",1,0)</f>
        <v>1</v>
      </c>
      <c r="B117" s="3">
        <f>IF('Рис. 1'!A117="F",1,0)</f>
        <v>0</v>
      </c>
      <c r="C117" s="9">
        <f>IF('Рис. 1'!B117="H",1,0)</f>
        <v>1</v>
      </c>
      <c r="D117" s="3">
        <f>IF('Рис. 1'!B117="A",1,0)</f>
        <v>0</v>
      </c>
      <c r="E117" s="14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1</v>
      </c>
      <c r="O117" s="13">
        <v>0</v>
      </c>
      <c r="P117" s="13">
        <v>0</v>
      </c>
      <c r="Q117" s="13">
        <v>0</v>
      </c>
      <c r="R117" s="13">
        <v>0</v>
      </c>
      <c r="S117" s="43">
        <v>0</v>
      </c>
      <c r="U117" s="37">
        <v>1</v>
      </c>
    </row>
    <row r="118" spans="1:21" x14ac:dyDescent="0.25">
      <c r="A118" s="3">
        <f>IF('Рис. 1'!A118="M",1,0)</f>
        <v>1</v>
      </c>
      <c r="B118" s="3">
        <f>IF('Рис. 1'!A118="F",1,0)</f>
        <v>0</v>
      </c>
      <c r="C118" s="9">
        <f>IF('Рис. 1'!B118="H",1,0)</f>
        <v>0</v>
      </c>
      <c r="D118" s="3">
        <f>IF('Рис. 1'!B118="A",1,0)</f>
        <v>1</v>
      </c>
      <c r="E118" s="14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1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43">
        <v>0</v>
      </c>
      <c r="U118" s="37">
        <v>1</v>
      </c>
    </row>
    <row r="119" spans="1:21" x14ac:dyDescent="0.25">
      <c r="A119" s="3">
        <f>IF('Рис. 1'!A119="M",1,0)</f>
        <v>0</v>
      </c>
      <c r="B119" s="3">
        <f>IF('Рис. 1'!A119="F",1,0)</f>
        <v>1</v>
      </c>
      <c r="C119" s="9">
        <f>IF('Рис. 1'!B119="H",1,0)</f>
        <v>1</v>
      </c>
      <c r="D119" s="3">
        <f>IF('Рис. 1'!B119="A",1,0)</f>
        <v>0</v>
      </c>
      <c r="E119" s="14">
        <v>0</v>
      </c>
      <c r="F119" s="13">
        <v>0</v>
      </c>
      <c r="G119" s="13">
        <v>0</v>
      </c>
      <c r="H119" s="13">
        <v>0</v>
      </c>
      <c r="I119" s="13">
        <v>0</v>
      </c>
      <c r="J119" s="13">
        <v>1</v>
      </c>
      <c r="K119" s="13">
        <v>0</v>
      </c>
      <c r="L119" s="13">
        <v>1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43">
        <v>1</v>
      </c>
      <c r="U119" s="37">
        <v>1</v>
      </c>
    </row>
    <row r="120" spans="1:21" x14ac:dyDescent="0.25">
      <c r="A120" s="3">
        <f>IF('Рис. 1'!A120="M",1,0)</f>
        <v>0</v>
      </c>
      <c r="B120" s="3">
        <f>IF('Рис. 1'!A120="F",1,0)</f>
        <v>0</v>
      </c>
      <c r="C120" s="9">
        <f>IF('Рис. 1'!B120="H",1,0)</f>
        <v>1</v>
      </c>
      <c r="D120" s="3">
        <f>IF('Рис. 1'!B120="A",1,0)</f>
        <v>0</v>
      </c>
      <c r="E120" s="14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43">
        <v>1</v>
      </c>
      <c r="U120" s="37">
        <v>1</v>
      </c>
    </row>
    <row r="121" spans="1:21" x14ac:dyDescent="0.25">
      <c r="A121" s="3">
        <f>IF('Рис. 1'!A121="M",1,0)</f>
        <v>1</v>
      </c>
      <c r="B121" s="3">
        <f>IF('Рис. 1'!A121="F",1,0)</f>
        <v>0</v>
      </c>
      <c r="C121" s="9">
        <f>IF('Рис. 1'!B121="H",1,0)</f>
        <v>1</v>
      </c>
      <c r="D121" s="3">
        <f>IF('Рис. 1'!B121="A",1,0)</f>
        <v>0</v>
      </c>
      <c r="E121" s="14">
        <v>0</v>
      </c>
      <c r="F121" s="13">
        <v>0</v>
      </c>
      <c r="G121" s="13">
        <v>1</v>
      </c>
      <c r="H121" s="13">
        <v>0</v>
      </c>
      <c r="I121" s="13">
        <v>0</v>
      </c>
      <c r="J121" s="13">
        <v>0</v>
      </c>
      <c r="K121" s="13">
        <v>1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43">
        <v>1</v>
      </c>
      <c r="U121" s="37">
        <v>1</v>
      </c>
    </row>
    <row r="122" spans="1:21" x14ac:dyDescent="0.25">
      <c r="A122" s="3">
        <f>IF('Рис. 1'!A122="M",1,0)</f>
        <v>0</v>
      </c>
      <c r="B122" s="3">
        <f>IF('Рис. 1'!A122="F",1,0)</f>
        <v>1</v>
      </c>
      <c r="C122" s="9">
        <f>IF('Рис. 1'!B122="H",1,0)</f>
        <v>0</v>
      </c>
      <c r="D122" s="3">
        <f>IF('Рис. 1'!B122="A",1,0)</f>
        <v>1</v>
      </c>
      <c r="E122" s="14">
        <v>0</v>
      </c>
      <c r="F122" s="13">
        <v>1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1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43">
        <v>0</v>
      </c>
      <c r="U122" s="37">
        <v>1</v>
      </c>
    </row>
    <row r="123" spans="1:21" x14ac:dyDescent="0.25">
      <c r="A123" s="3">
        <f>IF('Рис. 1'!A123="M",1,0)</f>
        <v>1</v>
      </c>
      <c r="B123" s="3">
        <f>IF('Рис. 1'!A123="F",1,0)</f>
        <v>0</v>
      </c>
      <c r="C123" s="9">
        <f>IF('Рис. 1'!B123="H",1,0)</f>
        <v>0</v>
      </c>
      <c r="D123" s="3">
        <f>IF('Рис. 1'!B123="A",1,0)</f>
        <v>1</v>
      </c>
      <c r="E123" s="14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43">
        <v>1</v>
      </c>
      <c r="U123" s="37">
        <v>1</v>
      </c>
    </row>
    <row r="124" spans="1:21" x14ac:dyDescent="0.25">
      <c r="A124" s="3">
        <f>IF('Рис. 1'!A124="M",1,0)</f>
        <v>1</v>
      </c>
      <c r="B124" s="3">
        <f>IF('Рис. 1'!A124="F",1,0)</f>
        <v>0</v>
      </c>
      <c r="C124" s="9">
        <f>IF('Рис. 1'!B124="H",1,0)</f>
        <v>1</v>
      </c>
      <c r="D124" s="3">
        <f>IF('Рис. 1'!B124="A",1,0)</f>
        <v>0</v>
      </c>
      <c r="E124" s="14">
        <v>0</v>
      </c>
      <c r="F124" s="13">
        <v>0</v>
      </c>
      <c r="G124" s="13">
        <v>0</v>
      </c>
      <c r="H124" s="13">
        <v>1</v>
      </c>
      <c r="I124" s="13">
        <v>1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43">
        <v>0</v>
      </c>
      <c r="U124" s="37">
        <v>1</v>
      </c>
    </row>
    <row r="125" spans="1:21" x14ac:dyDescent="0.25">
      <c r="A125" s="3">
        <f>IF('Рис. 1'!A125="M",1,0)</f>
        <v>0</v>
      </c>
      <c r="B125" s="3">
        <f>IF('Рис. 1'!A125="F",1,0)</f>
        <v>1</v>
      </c>
      <c r="C125" s="9">
        <f>IF('Рис. 1'!B125="H",1,0)</f>
        <v>0</v>
      </c>
      <c r="D125" s="3">
        <f>IF('Рис. 1'!B125="A",1,0)</f>
        <v>1</v>
      </c>
      <c r="E125" s="14">
        <v>0</v>
      </c>
      <c r="F125" s="13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43">
        <v>0</v>
      </c>
      <c r="U125" s="37">
        <v>1</v>
      </c>
    </row>
    <row r="126" spans="1:21" x14ac:dyDescent="0.25">
      <c r="A126" s="3">
        <f>IF('Рис. 1'!A126="M",1,0)</f>
        <v>0</v>
      </c>
      <c r="B126" s="3">
        <f>IF('Рис. 1'!A126="F",1,0)</f>
        <v>1</v>
      </c>
      <c r="C126" s="9">
        <f>IF('Рис. 1'!B126="H",1,0)</f>
        <v>1</v>
      </c>
      <c r="D126" s="3">
        <f>IF('Рис. 1'!B126="A",1,0)</f>
        <v>0</v>
      </c>
      <c r="E126" s="14">
        <v>1</v>
      </c>
      <c r="F126" s="13">
        <v>0</v>
      </c>
      <c r="G126" s="13">
        <v>0</v>
      </c>
      <c r="H126" s="13">
        <v>1</v>
      </c>
      <c r="I126" s="13">
        <v>0</v>
      </c>
      <c r="J126" s="13">
        <v>0</v>
      </c>
      <c r="K126" s="13">
        <v>0</v>
      </c>
      <c r="L126" s="13">
        <v>0</v>
      </c>
      <c r="M126" s="13">
        <v>1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43">
        <v>1</v>
      </c>
      <c r="U126" s="37">
        <v>1</v>
      </c>
    </row>
    <row r="127" spans="1:21" x14ac:dyDescent="0.25">
      <c r="A127" s="3">
        <f>IF('Рис. 1'!A127="M",1,0)</f>
        <v>0</v>
      </c>
      <c r="B127" s="3">
        <f>IF('Рис. 1'!A127="F",1,0)</f>
        <v>0</v>
      </c>
      <c r="C127" s="9">
        <f>IF('Рис. 1'!B127="H",1,0)</f>
        <v>0</v>
      </c>
      <c r="D127" s="3">
        <f>IF('Рис. 1'!B127="A",1,0)</f>
        <v>1</v>
      </c>
      <c r="E127" s="14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43">
        <v>0</v>
      </c>
      <c r="U127" s="37">
        <v>1</v>
      </c>
    </row>
    <row r="128" spans="1:21" x14ac:dyDescent="0.25">
      <c r="A128" s="3">
        <f>IF('Рис. 1'!A128="M",1,0)</f>
        <v>0</v>
      </c>
      <c r="B128" s="3">
        <f>IF('Рис. 1'!A128="F",1,0)</f>
        <v>1</v>
      </c>
      <c r="C128" s="9">
        <f>IF('Рис. 1'!B128="H",1,0)</f>
        <v>0</v>
      </c>
      <c r="D128" s="3">
        <f>IF('Рис. 1'!B128="A",1,0)</f>
        <v>0</v>
      </c>
      <c r="E128" s="14">
        <v>0</v>
      </c>
      <c r="F128" s="13">
        <v>0</v>
      </c>
      <c r="G128" s="13">
        <v>0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43">
        <v>0</v>
      </c>
      <c r="U128" s="37">
        <v>1</v>
      </c>
    </row>
    <row r="129" spans="1:21" x14ac:dyDescent="0.25">
      <c r="A129" s="3">
        <f>IF('Рис. 1'!A129="M",1,0)</f>
        <v>0</v>
      </c>
      <c r="B129" s="3">
        <f>IF('Рис. 1'!A129="F",1,0)</f>
        <v>1</v>
      </c>
      <c r="C129" s="9">
        <f>IF('Рис. 1'!B129="H",1,0)</f>
        <v>1</v>
      </c>
      <c r="D129" s="3">
        <f>IF('Рис. 1'!B129="A",1,0)</f>
        <v>0</v>
      </c>
      <c r="E129" s="14">
        <v>0</v>
      </c>
      <c r="F129" s="13">
        <v>0</v>
      </c>
      <c r="G129" s="13">
        <v>0</v>
      </c>
      <c r="H129" s="13">
        <v>0</v>
      </c>
      <c r="I129" s="13">
        <v>1</v>
      </c>
      <c r="J129" s="13">
        <v>0</v>
      </c>
      <c r="K129" s="13">
        <v>1</v>
      </c>
      <c r="L129" s="13">
        <v>0</v>
      </c>
      <c r="M129" s="13">
        <v>0</v>
      </c>
      <c r="N129" s="13">
        <v>1</v>
      </c>
      <c r="O129" s="13">
        <v>0</v>
      </c>
      <c r="P129" s="13">
        <v>0</v>
      </c>
      <c r="Q129" s="13">
        <v>0</v>
      </c>
      <c r="R129" s="13">
        <v>0</v>
      </c>
      <c r="S129" s="43">
        <v>1</v>
      </c>
      <c r="U129" s="37">
        <v>1</v>
      </c>
    </row>
    <row r="130" spans="1:21" x14ac:dyDescent="0.25">
      <c r="A130" s="3">
        <f>IF('Рис. 1'!A130="M",1,0)</f>
        <v>1</v>
      </c>
      <c r="B130" s="3">
        <f>IF('Рис. 1'!A130="F",1,0)</f>
        <v>0</v>
      </c>
      <c r="C130" s="9">
        <f>IF('Рис. 1'!B130="H",1,0)</f>
        <v>1</v>
      </c>
      <c r="D130" s="3">
        <f>IF('Рис. 1'!B130="A",1,0)</f>
        <v>0</v>
      </c>
      <c r="E130" s="14">
        <v>0</v>
      </c>
      <c r="F130" s="13">
        <v>0</v>
      </c>
      <c r="G130" s="13">
        <v>0</v>
      </c>
      <c r="H130" s="13">
        <v>1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1</v>
      </c>
      <c r="P130" s="13">
        <v>0</v>
      </c>
      <c r="Q130" s="13">
        <v>1</v>
      </c>
      <c r="R130" s="13">
        <v>0</v>
      </c>
      <c r="S130" s="43">
        <v>0</v>
      </c>
      <c r="U130" s="37">
        <v>1</v>
      </c>
    </row>
    <row r="131" spans="1:21" x14ac:dyDescent="0.25">
      <c r="A131" s="3">
        <f>IF('Рис. 1'!A131="M",1,0)</f>
        <v>0</v>
      </c>
      <c r="B131" s="3">
        <f>IF('Рис. 1'!A131="F",1,0)</f>
        <v>1</v>
      </c>
      <c r="C131" s="9">
        <f>IF('Рис. 1'!B131="H",1,0)</f>
        <v>0</v>
      </c>
      <c r="D131" s="3">
        <f>IF('Рис. 1'!B131="A",1,0)</f>
        <v>1</v>
      </c>
      <c r="E131" s="14">
        <v>1</v>
      </c>
      <c r="F131" s="13">
        <v>0</v>
      </c>
      <c r="G131" s="13">
        <v>1</v>
      </c>
      <c r="H131" s="13">
        <v>1</v>
      </c>
      <c r="I131" s="13">
        <v>0</v>
      </c>
      <c r="J131" s="13">
        <v>1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43">
        <v>0</v>
      </c>
      <c r="U131" s="37">
        <v>1</v>
      </c>
    </row>
    <row r="132" spans="1:21" x14ac:dyDescent="0.25">
      <c r="A132" s="3">
        <f>IF('Рис. 1'!A132="M",1,0)</f>
        <v>1</v>
      </c>
      <c r="B132" s="3">
        <f>IF('Рис. 1'!A132="F",1,0)</f>
        <v>0</v>
      </c>
      <c r="C132" s="9">
        <f>IF('Рис. 1'!B132="H",1,0)</f>
        <v>1</v>
      </c>
      <c r="D132" s="3">
        <f>IF('Рис. 1'!B132="A",1,0)</f>
        <v>0</v>
      </c>
      <c r="E132" s="14">
        <v>0</v>
      </c>
      <c r="F132" s="13">
        <v>0</v>
      </c>
      <c r="G132" s="13">
        <v>0</v>
      </c>
      <c r="H132" s="13">
        <v>0</v>
      </c>
      <c r="I132" s="13">
        <v>1</v>
      </c>
      <c r="J132" s="13">
        <v>0</v>
      </c>
      <c r="K132" s="13">
        <v>1</v>
      </c>
      <c r="L132" s="13">
        <v>0</v>
      </c>
      <c r="M132" s="13">
        <v>0</v>
      </c>
      <c r="N132" s="13">
        <v>1</v>
      </c>
      <c r="O132" s="13">
        <v>0</v>
      </c>
      <c r="P132" s="13">
        <v>0</v>
      </c>
      <c r="Q132" s="13">
        <v>1</v>
      </c>
      <c r="R132" s="13">
        <v>0</v>
      </c>
      <c r="S132" s="43">
        <v>0</v>
      </c>
      <c r="U132" s="37">
        <v>1</v>
      </c>
    </row>
    <row r="133" spans="1:21" x14ac:dyDescent="0.25">
      <c r="A133" s="3">
        <f>IF('Рис. 1'!A133="M",1,0)</f>
        <v>0</v>
      </c>
      <c r="B133" s="3">
        <f>IF('Рис. 1'!A133="F",1,0)</f>
        <v>1</v>
      </c>
      <c r="C133" s="9">
        <f>IF('Рис. 1'!B133="H",1,0)</f>
        <v>1</v>
      </c>
      <c r="D133" s="3">
        <f>IF('Рис. 1'!B133="A",1,0)</f>
        <v>0</v>
      </c>
      <c r="E133" s="14">
        <v>0</v>
      </c>
      <c r="F133" s="13">
        <v>0</v>
      </c>
      <c r="G133" s="13">
        <v>0</v>
      </c>
      <c r="H133" s="13">
        <v>1</v>
      </c>
      <c r="I133" s="13">
        <v>0</v>
      </c>
      <c r="J133" s="13">
        <v>0</v>
      </c>
      <c r="K133" s="13">
        <v>0</v>
      </c>
      <c r="L133" s="13">
        <v>1</v>
      </c>
      <c r="M133" s="13">
        <v>0</v>
      </c>
      <c r="N133" s="13">
        <v>0</v>
      </c>
      <c r="O133" s="13">
        <v>0</v>
      </c>
      <c r="P133" s="13">
        <v>0</v>
      </c>
      <c r="Q133" s="13">
        <v>1</v>
      </c>
      <c r="R133" s="13">
        <v>0</v>
      </c>
      <c r="S133" s="43">
        <v>0</v>
      </c>
      <c r="U133" s="37">
        <v>1</v>
      </c>
    </row>
    <row r="134" spans="1:21" x14ac:dyDescent="0.25">
      <c r="A134" s="3">
        <f>IF('Рис. 1'!A134="M",1,0)</f>
        <v>0</v>
      </c>
      <c r="B134" s="3">
        <f>IF('Рис. 1'!A134="F",1,0)</f>
        <v>0</v>
      </c>
      <c r="C134" s="9">
        <f>IF('Рис. 1'!B134="H",1,0)</f>
        <v>1</v>
      </c>
      <c r="D134" s="3">
        <f>IF('Рис. 1'!B134="A",1,0)</f>
        <v>0</v>
      </c>
      <c r="E134" s="14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43">
        <v>1</v>
      </c>
      <c r="U134" s="37">
        <v>1</v>
      </c>
    </row>
    <row r="135" spans="1:21" x14ac:dyDescent="0.25">
      <c r="A135" s="3">
        <f>IF('Рис. 1'!A135="M",1,0)</f>
        <v>1</v>
      </c>
      <c r="B135" s="3">
        <f>IF('Рис. 1'!A135="F",1,0)</f>
        <v>0</v>
      </c>
      <c r="C135" s="9">
        <f>IF('Рис. 1'!B135="H",1,0)</f>
        <v>1</v>
      </c>
      <c r="D135" s="3">
        <f>IF('Рис. 1'!B135="A",1,0)</f>
        <v>0</v>
      </c>
      <c r="E135" s="14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43">
        <v>0</v>
      </c>
      <c r="U135" s="37">
        <v>1</v>
      </c>
    </row>
    <row r="136" spans="1:21" x14ac:dyDescent="0.25">
      <c r="A136" s="3">
        <f>IF('Рис. 1'!A136="M",1,0)</f>
        <v>0</v>
      </c>
      <c r="B136" s="3">
        <f>IF('Рис. 1'!A136="F",1,0)</f>
        <v>1</v>
      </c>
      <c r="C136" s="9">
        <f>IF('Рис. 1'!B136="H",1,0)</f>
        <v>1</v>
      </c>
      <c r="D136" s="3">
        <f>IF('Рис. 1'!B136="A",1,0)</f>
        <v>0</v>
      </c>
      <c r="E136" s="14">
        <v>0</v>
      </c>
      <c r="F136" s="13">
        <v>0</v>
      </c>
      <c r="G136" s="13">
        <v>0</v>
      </c>
      <c r="H136" s="13">
        <v>0</v>
      </c>
      <c r="I136" s="13">
        <v>1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43">
        <v>0</v>
      </c>
      <c r="U136" s="37">
        <v>1</v>
      </c>
    </row>
    <row r="137" spans="1:21" x14ac:dyDescent="0.25">
      <c r="A137" s="3">
        <f>IF('Рис. 1'!A137="M",1,0)</f>
        <v>1</v>
      </c>
      <c r="B137" s="3">
        <f>IF('Рис. 1'!A137="F",1,0)</f>
        <v>0</v>
      </c>
      <c r="C137" s="9">
        <f>IF('Рис. 1'!B137="H",1,0)</f>
        <v>1</v>
      </c>
      <c r="D137" s="3">
        <f>IF('Рис. 1'!B137="A",1,0)</f>
        <v>0</v>
      </c>
      <c r="E137" s="14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43">
        <v>0</v>
      </c>
      <c r="U137" s="37">
        <v>1</v>
      </c>
    </row>
    <row r="138" spans="1:21" x14ac:dyDescent="0.25">
      <c r="A138" s="3">
        <f>IF('Рис. 1'!A138="M",1,0)</f>
        <v>0</v>
      </c>
      <c r="B138" s="3">
        <f>IF('Рис. 1'!A138="F",1,0)</f>
        <v>1</v>
      </c>
      <c r="C138" s="9">
        <f>IF('Рис. 1'!B138="H",1,0)</f>
        <v>0</v>
      </c>
      <c r="D138" s="3">
        <f>IF('Рис. 1'!B138="A",1,0)</f>
        <v>0</v>
      </c>
      <c r="E138" s="14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43">
        <v>0</v>
      </c>
      <c r="U138" s="37">
        <v>1</v>
      </c>
    </row>
    <row r="139" spans="1:21" x14ac:dyDescent="0.25">
      <c r="A139" s="3">
        <f>IF('Рис. 1'!A139="M",1,0)</f>
        <v>1</v>
      </c>
      <c r="B139" s="3">
        <f>IF('Рис. 1'!A139="F",1,0)</f>
        <v>0</v>
      </c>
      <c r="C139" s="9">
        <f>IF('Рис. 1'!B139="H",1,0)</f>
        <v>1</v>
      </c>
      <c r="D139" s="3">
        <f>IF('Рис. 1'!B139="A",1,0)</f>
        <v>0</v>
      </c>
      <c r="E139" s="14">
        <v>0</v>
      </c>
      <c r="F139" s="13">
        <v>0</v>
      </c>
      <c r="G139" s="13">
        <v>0</v>
      </c>
      <c r="H139" s="13">
        <v>0</v>
      </c>
      <c r="I139" s="13">
        <v>1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43">
        <v>0</v>
      </c>
      <c r="U139" s="37">
        <v>1</v>
      </c>
    </row>
    <row r="140" spans="1:21" x14ac:dyDescent="0.25">
      <c r="A140" s="3">
        <f>IF('Рис. 1'!A140="M",1,0)</f>
        <v>1</v>
      </c>
      <c r="B140" s="3">
        <f>IF('Рис. 1'!A140="F",1,0)</f>
        <v>0</v>
      </c>
      <c r="C140" s="9">
        <f>IF('Рис. 1'!B140="H",1,0)</f>
        <v>1</v>
      </c>
      <c r="D140" s="3">
        <f>IF('Рис. 1'!B140="A",1,0)</f>
        <v>0</v>
      </c>
      <c r="E140" s="14">
        <v>0</v>
      </c>
      <c r="F140" s="13">
        <v>0</v>
      </c>
      <c r="G140" s="13">
        <v>0</v>
      </c>
      <c r="H140" s="13">
        <v>1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1</v>
      </c>
      <c r="R140" s="13">
        <v>0</v>
      </c>
      <c r="S140" s="43">
        <v>0</v>
      </c>
      <c r="U140" s="37">
        <v>1</v>
      </c>
    </row>
    <row r="141" spans="1:21" x14ac:dyDescent="0.25">
      <c r="A141" s="3">
        <f>IF('Рис. 1'!A141="M",1,0)</f>
        <v>0</v>
      </c>
      <c r="B141" s="3">
        <f>IF('Рис. 1'!A141="F",1,0)</f>
        <v>0</v>
      </c>
      <c r="C141" s="9">
        <f>IF('Рис. 1'!B141="H",1,0)</f>
        <v>1</v>
      </c>
      <c r="D141" s="3">
        <f>IF('Рис. 1'!B141="A",1,0)</f>
        <v>0</v>
      </c>
      <c r="E141" s="14">
        <v>0</v>
      </c>
      <c r="F141" s="13">
        <v>0</v>
      </c>
      <c r="G141" s="13">
        <v>0</v>
      </c>
      <c r="H141" s="13">
        <v>1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43">
        <v>0</v>
      </c>
      <c r="U141" s="37">
        <v>1</v>
      </c>
    </row>
    <row r="142" spans="1:21" x14ac:dyDescent="0.25">
      <c r="A142" s="3">
        <f>IF('Рис. 1'!A142="M",1,0)</f>
        <v>0</v>
      </c>
      <c r="B142" s="3">
        <f>IF('Рис. 1'!A142="F",1,0)</f>
        <v>1</v>
      </c>
      <c r="C142" s="9">
        <f>IF('Рис. 1'!B142="H",1,0)</f>
        <v>0</v>
      </c>
      <c r="D142" s="3">
        <f>IF('Рис. 1'!B142="A",1,0)</f>
        <v>1</v>
      </c>
      <c r="E142" s="14">
        <v>1</v>
      </c>
      <c r="F142" s="13">
        <v>0</v>
      </c>
      <c r="G142" s="13">
        <v>0</v>
      </c>
      <c r="H142" s="13">
        <v>0</v>
      </c>
      <c r="I142" s="13">
        <v>1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1</v>
      </c>
      <c r="R142" s="13">
        <v>0</v>
      </c>
      <c r="S142" s="43">
        <v>0</v>
      </c>
      <c r="U142" s="37">
        <v>1</v>
      </c>
    </row>
    <row r="143" spans="1:21" x14ac:dyDescent="0.25">
      <c r="A143" s="3">
        <f>IF('Рис. 1'!A143="M",1,0)</f>
        <v>0</v>
      </c>
      <c r="B143" s="3">
        <f>IF('Рис. 1'!A143="F",1,0)</f>
        <v>0</v>
      </c>
      <c r="C143" s="9">
        <f>IF('Рис. 1'!B143="H",1,0)</f>
        <v>0</v>
      </c>
      <c r="D143" s="3">
        <f>IF('Рис. 1'!B143="A",1,0)</f>
        <v>1</v>
      </c>
      <c r="E143" s="14">
        <v>1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43">
        <v>0</v>
      </c>
      <c r="U143" s="37">
        <v>1</v>
      </c>
    </row>
    <row r="144" spans="1:21" x14ac:dyDescent="0.25">
      <c r="A144" s="3">
        <f>IF('Рис. 1'!A144="M",1,0)</f>
        <v>0</v>
      </c>
      <c r="B144" s="3">
        <f>IF('Рис. 1'!A144="F",1,0)</f>
        <v>1</v>
      </c>
      <c r="C144" s="9">
        <f>IF('Рис. 1'!B144="H",1,0)</f>
        <v>1</v>
      </c>
      <c r="D144" s="3">
        <f>IF('Рис. 1'!B144="A",1,0)</f>
        <v>0</v>
      </c>
      <c r="E144" s="14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43">
        <v>0</v>
      </c>
      <c r="U144" s="37">
        <v>1</v>
      </c>
    </row>
    <row r="145" spans="1:21" x14ac:dyDescent="0.25">
      <c r="A145" s="3">
        <f>IF('Рис. 1'!A145="M",1,0)</f>
        <v>1</v>
      </c>
      <c r="B145" s="3">
        <f>IF('Рис. 1'!A145="F",1,0)</f>
        <v>0</v>
      </c>
      <c r="C145" s="9">
        <f>IF('Рис. 1'!B145="H",1,0)</f>
        <v>1</v>
      </c>
      <c r="D145" s="3">
        <f>IF('Рис. 1'!B145="A",1,0)</f>
        <v>0</v>
      </c>
      <c r="E145" s="14">
        <v>0</v>
      </c>
      <c r="F145" s="13">
        <v>0</v>
      </c>
      <c r="G145" s="13">
        <v>1</v>
      </c>
      <c r="H145" s="13">
        <v>1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43">
        <v>0</v>
      </c>
      <c r="U145" s="37">
        <v>1</v>
      </c>
    </row>
    <row r="146" spans="1:21" x14ac:dyDescent="0.25">
      <c r="A146" s="3">
        <f>IF('Рис. 1'!A146="M",1,0)</f>
        <v>0</v>
      </c>
      <c r="B146" s="3">
        <f>IF('Рис. 1'!A146="F",1,0)</f>
        <v>1</v>
      </c>
      <c r="C146" s="9">
        <f>IF('Рис. 1'!B146="H",1,0)</f>
        <v>0</v>
      </c>
      <c r="D146" s="3">
        <f>IF('Рис. 1'!B146="A",1,0)</f>
        <v>1</v>
      </c>
      <c r="E146" s="14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1</v>
      </c>
      <c r="O146" s="13">
        <v>0</v>
      </c>
      <c r="P146" s="13">
        <v>0</v>
      </c>
      <c r="Q146" s="13">
        <v>1</v>
      </c>
      <c r="R146" s="13">
        <v>0</v>
      </c>
      <c r="S146" s="43">
        <v>0</v>
      </c>
      <c r="U146" s="37">
        <v>1</v>
      </c>
    </row>
    <row r="147" spans="1:21" x14ac:dyDescent="0.25">
      <c r="A147" s="3">
        <f>IF('Рис. 1'!A147="M",1,0)</f>
        <v>0</v>
      </c>
      <c r="B147" s="3">
        <f>IF('Рис. 1'!A147="F",1,0)</f>
        <v>1</v>
      </c>
      <c r="C147" s="9">
        <f>IF('Рис. 1'!B147="H",1,0)</f>
        <v>0</v>
      </c>
      <c r="D147" s="3">
        <f>IF('Рис. 1'!B147="A",1,0)</f>
        <v>1</v>
      </c>
      <c r="E147" s="14">
        <v>1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43">
        <v>0</v>
      </c>
      <c r="U147" s="37">
        <v>1</v>
      </c>
    </row>
    <row r="148" spans="1:21" x14ac:dyDescent="0.25">
      <c r="A148" s="3">
        <f>IF('Рис. 1'!A148="M",1,0)</f>
        <v>0</v>
      </c>
      <c r="B148" s="3">
        <f>IF('Рис. 1'!A148="F",1,0)</f>
        <v>1</v>
      </c>
      <c r="C148" s="9">
        <f>IF('Рис. 1'!B148="H",1,0)</f>
        <v>1</v>
      </c>
      <c r="D148" s="3">
        <f>IF('Рис. 1'!B148="A",1,0)</f>
        <v>0</v>
      </c>
      <c r="E148" s="14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43">
        <v>0</v>
      </c>
      <c r="U148" s="37">
        <v>1</v>
      </c>
    </row>
    <row r="149" spans="1:21" x14ac:dyDescent="0.25">
      <c r="A149" s="3">
        <f>IF('Рис. 1'!A149="M",1,0)</f>
        <v>0</v>
      </c>
      <c r="B149" s="3">
        <f>IF('Рис. 1'!A149="F",1,0)</f>
        <v>1</v>
      </c>
      <c r="C149" s="9">
        <f>IF('Рис. 1'!B149="H",1,0)</f>
        <v>1</v>
      </c>
      <c r="D149" s="3">
        <f>IF('Рис. 1'!B149="A",1,0)</f>
        <v>0</v>
      </c>
      <c r="E149" s="14">
        <v>1</v>
      </c>
      <c r="F149" s="13">
        <v>1</v>
      </c>
      <c r="G149" s="13">
        <v>0</v>
      </c>
      <c r="H149" s="13">
        <v>0</v>
      </c>
      <c r="I149" s="13">
        <v>1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1</v>
      </c>
      <c r="R149" s="13">
        <v>0</v>
      </c>
      <c r="S149" s="43">
        <v>0</v>
      </c>
      <c r="U149" s="37">
        <v>1</v>
      </c>
    </row>
    <row r="150" spans="1:21" x14ac:dyDescent="0.25">
      <c r="A150" s="3">
        <f>IF('Рис. 1'!A150="M",1,0)</f>
        <v>1</v>
      </c>
      <c r="B150" s="3">
        <f>IF('Рис. 1'!A150="F",1,0)</f>
        <v>0</v>
      </c>
      <c r="C150" s="9">
        <f>IF('Рис. 1'!B150="H",1,0)</f>
        <v>1</v>
      </c>
      <c r="D150" s="3">
        <f>IF('Рис. 1'!B150="A",1,0)</f>
        <v>0</v>
      </c>
      <c r="E150" s="14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1</v>
      </c>
      <c r="R150" s="13">
        <v>0</v>
      </c>
      <c r="S150" s="43">
        <v>1</v>
      </c>
      <c r="U150" s="37">
        <v>1</v>
      </c>
    </row>
    <row r="151" spans="1:21" x14ac:dyDescent="0.25">
      <c r="A151" s="3">
        <f>IF('Рис. 1'!A151="M",1,0)</f>
        <v>0</v>
      </c>
      <c r="B151" s="3">
        <f>IF('Рис. 1'!A151="F",1,0)</f>
        <v>1</v>
      </c>
      <c r="C151" s="9">
        <f>IF('Рис. 1'!B151="H",1,0)</f>
        <v>1</v>
      </c>
      <c r="D151" s="3">
        <f>IF('Рис. 1'!B151="A",1,0)</f>
        <v>0</v>
      </c>
      <c r="E151" s="14">
        <v>0</v>
      </c>
      <c r="F151" s="13">
        <v>0</v>
      </c>
      <c r="G151" s="13">
        <v>0</v>
      </c>
      <c r="H151" s="13">
        <v>0</v>
      </c>
      <c r="I151" s="13">
        <v>0</v>
      </c>
      <c r="J151" s="13">
        <v>0</v>
      </c>
      <c r="K151" s="13">
        <v>0</v>
      </c>
      <c r="L151" s="13">
        <v>1</v>
      </c>
      <c r="M151" s="13">
        <v>0</v>
      </c>
      <c r="N151" s="13">
        <v>0</v>
      </c>
      <c r="O151" s="13">
        <v>0</v>
      </c>
      <c r="P151" s="13">
        <v>0</v>
      </c>
      <c r="Q151" s="13">
        <v>1</v>
      </c>
      <c r="R151" s="13">
        <v>0</v>
      </c>
      <c r="S151" s="43">
        <v>0</v>
      </c>
      <c r="U151" s="37">
        <v>1</v>
      </c>
    </row>
    <row r="152" spans="1:21" x14ac:dyDescent="0.25">
      <c r="A152" s="3">
        <f>IF('Рис. 1'!A152="M",1,0)</f>
        <v>0</v>
      </c>
      <c r="B152" s="3">
        <f>IF('Рис. 1'!A152="F",1,0)</f>
        <v>1</v>
      </c>
      <c r="C152" s="9">
        <f>IF('Рис. 1'!B152="H",1,0)</f>
        <v>0</v>
      </c>
      <c r="D152" s="3">
        <f>IF('Рис. 1'!B152="A",1,0)</f>
        <v>1</v>
      </c>
      <c r="E152" s="14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1</v>
      </c>
      <c r="S152" s="43">
        <v>0</v>
      </c>
      <c r="U152" s="37">
        <v>1</v>
      </c>
    </row>
    <row r="153" spans="1:21" x14ac:dyDescent="0.25">
      <c r="A153" s="3">
        <f>IF('Рис. 1'!A153="M",1,0)</f>
        <v>1</v>
      </c>
      <c r="B153" s="3">
        <f>IF('Рис. 1'!A153="F",1,0)</f>
        <v>0</v>
      </c>
      <c r="C153" s="9">
        <f>IF('Рис. 1'!B153="H",1,0)</f>
        <v>0</v>
      </c>
      <c r="D153" s="3">
        <f>IF('Рис. 1'!B153="A",1,0)</f>
        <v>0</v>
      </c>
      <c r="E153" s="14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1</v>
      </c>
      <c r="M153" s="13">
        <v>0</v>
      </c>
      <c r="N153" s="13">
        <v>0</v>
      </c>
      <c r="O153" s="13">
        <v>0</v>
      </c>
      <c r="P153" s="13">
        <v>0</v>
      </c>
      <c r="Q153" s="13">
        <v>1</v>
      </c>
      <c r="R153" s="13">
        <v>0</v>
      </c>
      <c r="S153" s="43">
        <v>0</v>
      </c>
      <c r="U153" s="37">
        <v>1</v>
      </c>
    </row>
    <row r="154" spans="1:21" x14ac:dyDescent="0.25">
      <c r="A154" s="3">
        <f>IF('Рис. 1'!A154="M",1,0)</f>
        <v>0</v>
      </c>
      <c r="B154" s="3">
        <f>IF('Рис. 1'!A154="F",1,0)</f>
        <v>1</v>
      </c>
      <c r="C154" s="9">
        <f>IF('Рис. 1'!B154="H",1,0)</f>
        <v>0</v>
      </c>
      <c r="D154" s="3">
        <f>IF('Рис. 1'!B154="A",1,0)</f>
        <v>1</v>
      </c>
      <c r="E154" s="14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1</v>
      </c>
      <c r="R154" s="13">
        <v>0</v>
      </c>
      <c r="S154" s="43">
        <v>0</v>
      </c>
      <c r="U154" s="37">
        <v>1</v>
      </c>
    </row>
    <row r="155" spans="1:21" x14ac:dyDescent="0.25">
      <c r="A155" s="3">
        <f>IF('Рис. 1'!A155="M",1,0)</f>
        <v>0</v>
      </c>
      <c r="B155" s="3">
        <f>IF('Рис. 1'!A155="F",1,0)</f>
        <v>1</v>
      </c>
      <c r="C155" s="9">
        <f>IF('Рис. 1'!B155="H",1,0)</f>
        <v>1</v>
      </c>
      <c r="D155" s="3">
        <f>IF('Рис. 1'!B155="A",1,0)</f>
        <v>0</v>
      </c>
      <c r="E155" s="14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1</v>
      </c>
      <c r="P155" s="13">
        <v>0</v>
      </c>
      <c r="Q155" s="13">
        <v>0</v>
      </c>
      <c r="R155" s="13">
        <v>0</v>
      </c>
      <c r="S155" s="43">
        <v>1</v>
      </c>
      <c r="U155" s="37">
        <v>1</v>
      </c>
    </row>
    <row r="156" spans="1:21" x14ac:dyDescent="0.25">
      <c r="A156" s="3">
        <f>IF('Рис. 1'!A156="M",1,0)</f>
        <v>0</v>
      </c>
      <c r="B156" s="3">
        <f>IF('Рис. 1'!A156="F",1,0)</f>
        <v>1</v>
      </c>
      <c r="C156" s="9">
        <f>IF('Рис. 1'!B156="H",1,0)</f>
        <v>1</v>
      </c>
      <c r="D156" s="3">
        <f>IF('Рис. 1'!B156="A",1,0)</f>
        <v>0</v>
      </c>
      <c r="E156" s="14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1</v>
      </c>
      <c r="R156" s="13">
        <v>0</v>
      </c>
      <c r="S156" s="43">
        <v>0</v>
      </c>
      <c r="U156" s="37">
        <v>1</v>
      </c>
    </row>
    <row r="157" spans="1:21" x14ac:dyDescent="0.25">
      <c r="A157" s="3">
        <f>IF('Рис. 1'!A157="M",1,0)</f>
        <v>0</v>
      </c>
      <c r="B157" s="3">
        <f>IF('Рис. 1'!A157="F",1,0)</f>
        <v>1</v>
      </c>
      <c r="C157" s="9">
        <f>IF('Рис. 1'!B157="H",1,0)</f>
        <v>1</v>
      </c>
      <c r="D157" s="3">
        <f>IF('Рис. 1'!B157="A",1,0)</f>
        <v>0</v>
      </c>
      <c r="E157" s="14">
        <v>0</v>
      </c>
      <c r="F157" s="13">
        <v>0</v>
      </c>
      <c r="G157" s="13">
        <v>0</v>
      </c>
      <c r="H157" s="13">
        <v>1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1</v>
      </c>
      <c r="O157" s="13">
        <v>0</v>
      </c>
      <c r="P157" s="13">
        <v>0</v>
      </c>
      <c r="Q157" s="13">
        <v>0</v>
      </c>
      <c r="R157" s="13">
        <v>0</v>
      </c>
      <c r="S157" s="43">
        <v>0</v>
      </c>
      <c r="U157" s="37">
        <v>1</v>
      </c>
    </row>
    <row r="158" spans="1:21" x14ac:dyDescent="0.25">
      <c r="A158" s="3">
        <f>IF('Рис. 1'!A158="M",1,0)</f>
        <v>0</v>
      </c>
      <c r="B158" s="3">
        <f>IF('Рис. 1'!A158="F",1,0)</f>
        <v>0</v>
      </c>
      <c r="C158" s="9">
        <f>IF('Рис. 1'!B158="H",1,0)</f>
        <v>0</v>
      </c>
      <c r="D158" s="3">
        <f>IF('Рис. 1'!B158="A",1,0)</f>
        <v>0</v>
      </c>
      <c r="E158" s="14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1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43">
        <v>1</v>
      </c>
      <c r="U158" s="37">
        <v>1</v>
      </c>
    </row>
    <row r="159" spans="1:21" x14ac:dyDescent="0.25">
      <c r="A159" s="3">
        <f>IF('Рис. 1'!A159="M",1,0)</f>
        <v>0</v>
      </c>
      <c r="B159" s="3">
        <f>IF('Рис. 1'!A159="F",1,0)</f>
        <v>0</v>
      </c>
      <c r="C159" s="9">
        <f>IF('Рис. 1'!B159="H",1,0)</f>
        <v>0</v>
      </c>
      <c r="D159" s="3">
        <f>IF('Рис. 1'!B159="A",1,0)</f>
        <v>1</v>
      </c>
      <c r="E159" s="14">
        <v>0</v>
      </c>
      <c r="F159" s="13">
        <v>0</v>
      </c>
      <c r="G159" s="13">
        <v>0</v>
      </c>
      <c r="H159" s="13">
        <v>0</v>
      </c>
      <c r="I159" s="13">
        <v>1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43">
        <v>0</v>
      </c>
      <c r="U159" s="37">
        <v>1</v>
      </c>
    </row>
    <row r="160" spans="1:21" x14ac:dyDescent="0.25">
      <c r="A160" s="3">
        <f>IF('Рис. 1'!A160="M",1,0)</f>
        <v>1</v>
      </c>
      <c r="B160" s="3">
        <f>IF('Рис. 1'!A160="F",1,0)</f>
        <v>0</v>
      </c>
      <c r="C160" s="9">
        <f>IF('Рис. 1'!B160="H",1,0)</f>
        <v>1</v>
      </c>
      <c r="D160" s="3">
        <f>IF('Рис. 1'!B160="A",1,0)</f>
        <v>0</v>
      </c>
      <c r="E160" s="14">
        <v>0</v>
      </c>
      <c r="F160" s="13">
        <v>0</v>
      </c>
      <c r="G160" s="13">
        <v>0</v>
      </c>
      <c r="H160" s="13">
        <v>0</v>
      </c>
      <c r="I160" s="13">
        <v>1</v>
      </c>
      <c r="J160" s="13">
        <v>0</v>
      </c>
      <c r="K160" s="13">
        <v>0</v>
      </c>
      <c r="L160" s="13">
        <v>1</v>
      </c>
      <c r="M160" s="13">
        <v>0</v>
      </c>
      <c r="N160" s="13">
        <v>0</v>
      </c>
      <c r="O160" s="13">
        <v>1</v>
      </c>
      <c r="P160" s="13">
        <v>0</v>
      </c>
      <c r="Q160" s="13">
        <v>0</v>
      </c>
      <c r="R160" s="13">
        <v>0</v>
      </c>
      <c r="S160" s="43">
        <v>1</v>
      </c>
      <c r="U160" s="37">
        <v>1</v>
      </c>
    </row>
    <row r="161" spans="1:21" x14ac:dyDescent="0.25">
      <c r="A161" s="3">
        <f>IF('Рис. 1'!A161="M",1,0)</f>
        <v>0</v>
      </c>
      <c r="B161" s="3">
        <f>IF('Рис. 1'!A161="F",1,0)</f>
        <v>1</v>
      </c>
      <c r="C161" s="9">
        <f>IF('Рис. 1'!B161="H",1,0)</f>
        <v>1</v>
      </c>
      <c r="D161" s="3">
        <f>IF('Рис. 1'!B161="A",1,0)</f>
        <v>0</v>
      </c>
      <c r="E161" s="14">
        <v>0</v>
      </c>
      <c r="F161" s="13">
        <v>0</v>
      </c>
      <c r="G161" s="13">
        <v>0</v>
      </c>
      <c r="H161" s="13">
        <v>0</v>
      </c>
      <c r="I161" s="13">
        <v>1</v>
      </c>
      <c r="J161" s="13">
        <v>0</v>
      </c>
      <c r="K161" s="13">
        <v>0</v>
      </c>
      <c r="L161" s="13">
        <v>1</v>
      </c>
      <c r="M161" s="13">
        <v>0</v>
      </c>
      <c r="N161" s="13">
        <v>0</v>
      </c>
      <c r="O161" s="13">
        <v>0</v>
      </c>
      <c r="P161" s="13">
        <v>1</v>
      </c>
      <c r="Q161" s="13">
        <v>0</v>
      </c>
      <c r="R161" s="13">
        <v>0</v>
      </c>
      <c r="S161" s="43">
        <v>1</v>
      </c>
      <c r="U161" s="37">
        <v>1</v>
      </c>
    </row>
    <row r="162" spans="1:21" x14ac:dyDescent="0.25">
      <c r="A162" s="3">
        <f>IF('Рис. 1'!A162="M",1,0)</f>
        <v>1</v>
      </c>
      <c r="B162" s="3">
        <f>IF('Рис. 1'!A162="F",1,0)</f>
        <v>0</v>
      </c>
      <c r="C162" s="9">
        <f>IF('Рис. 1'!B162="H",1,0)</f>
        <v>0</v>
      </c>
      <c r="D162" s="3">
        <f>IF('Рис. 1'!B162="A",1,0)</f>
        <v>1</v>
      </c>
      <c r="E162" s="14">
        <v>0</v>
      </c>
      <c r="F162" s="13">
        <v>0</v>
      </c>
      <c r="G162" s="13">
        <v>1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43">
        <v>0</v>
      </c>
      <c r="U162" s="37">
        <v>1</v>
      </c>
    </row>
    <row r="163" spans="1:21" x14ac:dyDescent="0.25">
      <c r="A163" s="3">
        <f>IF('Рис. 1'!A163="M",1,0)</f>
        <v>1</v>
      </c>
      <c r="B163" s="3">
        <f>IF('Рис. 1'!A163="F",1,0)</f>
        <v>0</v>
      </c>
      <c r="C163" s="9">
        <f>IF('Рис. 1'!B163="H",1,0)</f>
        <v>0</v>
      </c>
      <c r="D163" s="3">
        <f>IF('Рис. 1'!B163="A",1,0)</f>
        <v>1</v>
      </c>
      <c r="E163" s="14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1</v>
      </c>
      <c r="S163" s="43">
        <v>0</v>
      </c>
      <c r="U163" s="37">
        <v>1</v>
      </c>
    </row>
    <row r="164" spans="1:21" x14ac:dyDescent="0.25">
      <c r="A164" s="3">
        <f>IF('Рис. 1'!A164="M",1,0)</f>
        <v>0</v>
      </c>
      <c r="B164" s="3">
        <f>IF('Рис. 1'!A164="F",1,0)</f>
        <v>1</v>
      </c>
      <c r="C164" s="9">
        <f>IF('Рис. 1'!B164="H",1,0)</f>
        <v>1</v>
      </c>
      <c r="D164" s="3">
        <f>IF('Рис. 1'!B164="A",1,0)</f>
        <v>0</v>
      </c>
      <c r="E164" s="14">
        <v>0</v>
      </c>
      <c r="F164" s="13">
        <v>0</v>
      </c>
      <c r="G164" s="13">
        <v>1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43">
        <v>1</v>
      </c>
      <c r="U164" s="37">
        <v>1</v>
      </c>
    </row>
    <row r="165" spans="1:21" x14ac:dyDescent="0.25">
      <c r="A165" s="3">
        <f>IF('Рис. 1'!A165="M",1,0)</f>
        <v>1</v>
      </c>
      <c r="B165" s="3">
        <f>IF('Рис. 1'!A165="F",1,0)</f>
        <v>0</v>
      </c>
      <c r="C165" s="9">
        <f>IF('Рис. 1'!B165="H",1,0)</f>
        <v>0</v>
      </c>
      <c r="D165" s="3">
        <f>IF('Рис. 1'!B165="A",1,0)</f>
        <v>1</v>
      </c>
      <c r="E165" s="14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1</v>
      </c>
      <c r="R165" s="13">
        <v>0</v>
      </c>
      <c r="S165" s="43">
        <v>0</v>
      </c>
      <c r="U165" s="37">
        <v>1</v>
      </c>
    </row>
    <row r="166" spans="1:21" x14ac:dyDescent="0.25">
      <c r="A166" s="3">
        <f>IF('Рис. 1'!A166="M",1,0)</f>
        <v>0</v>
      </c>
      <c r="B166" s="3">
        <f>IF('Рис. 1'!A166="F",1,0)</f>
        <v>1</v>
      </c>
      <c r="C166" s="9">
        <f>IF('Рис. 1'!B166="H",1,0)</f>
        <v>1</v>
      </c>
      <c r="D166" s="3">
        <f>IF('Рис. 1'!B166="A",1,0)</f>
        <v>0</v>
      </c>
      <c r="E166" s="14">
        <v>0</v>
      </c>
      <c r="F166" s="13">
        <v>0</v>
      </c>
      <c r="G166" s="13">
        <v>0</v>
      </c>
      <c r="H166" s="13">
        <v>0</v>
      </c>
      <c r="I166" s="13">
        <v>1</v>
      </c>
      <c r="J166" s="13">
        <v>0</v>
      </c>
      <c r="K166" s="13">
        <v>0</v>
      </c>
      <c r="L166" s="13">
        <v>0</v>
      </c>
      <c r="M166" s="13">
        <v>0</v>
      </c>
      <c r="N166" s="13">
        <v>1</v>
      </c>
      <c r="O166" s="13">
        <v>0</v>
      </c>
      <c r="P166" s="13">
        <v>0</v>
      </c>
      <c r="Q166" s="13">
        <v>1</v>
      </c>
      <c r="R166" s="13">
        <v>0</v>
      </c>
      <c r="S166" s="43">
        <v>0</v>
      </c>
      <c r="U166" s="37">
        <v>1</v>
      </c>
    </row>
    <row r="167" spans="1:21" x14ac:dyDescent="0.25">
      <c r="A167" s="3">
        <f>IF('Рис. 1'!A167="M",1,0)</f>
        <v>1</v>
      </c>
      <c r="B167" s="3">
        <f>IF('Рис. 1'!A167="F",1,0)</f>
        <v>0</v>
      </c>
      <c r="C167" s="9">
        <f>IF('Рис. 1'!B167="H",1,0)</f>
        <v>1</v>
      </c>
      <c r="D167" s="3">
        <f>IF('Рис. 1'!B167="A",1,0)</f>
        <v>0</v>
      </c>
      <c r="E167" s="14">
        <v>1</v>
      </c>
      <c r="F167" s="13">
        <v>0</v>
      </c>
      <c r="G167" s="13">
        <v>0</v>
      </c>
      <c r="H167" s="13">
        <v>1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1</v>
      </c>
      <c r="Q167" s="13">
        <v>0</v>
      </c>
      <c r="R167" s="13">
        <v>0</v>
      </c>
      <c r="S167" s="43">
        <v>1</v>
      </c>
      <c r="U167" s="37">
        <v>1</v>
      </c>
    </row>
    <row r="168" spans="1:21" x14ac:dyDescent="0.25">
      <c r="A168" s="3">
        <f>IF('Рис. 1'!A168="M",1,0)</f>
        <v>0</v>
      </c>
      <c r="B168" s="3">
        <f>IF('Рис. 1'!A168="F",1,0)</f>
        <v>0</v>
      </c>
      <c r="C168" s="9">
        <f>IF('Рис. 1'!B168="H",1,0)</f>
        <v>1</v>
      </c>
      <c r="D168" s="3">
        <f>IF('Рис. 1'!B168="A",1,0)</f>
        <v>0</v>
      </c>
      <c r="E168" s="14">
        <v>0</v>
      </c>
      <c r="F168" s="13">
        <v>0</v>
      </c>
      <c r="G168" s="13">
        <v>0</v>
      </c>
      <c r="H168" s="13">
        <v>0</v>
      </c>
      <c r="I168" s="13">
        <v>1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43">
        <v>0</v>
      </c>
      <c r="U168" s="37">
        <v>1</v>
      </c>
    </row>
    <row r="169" spans="1:21" x14ac:dyDescent="0.25">
      <c r="A169" s="3">
        <f>IF('Рис. 1'!A169="M",1,0)</f>
        <v>1</v>
      </c>
      <c r="B169" s="3">
        <f>IF('Рис. 1'!A169="F",1,0)</f>
        <v>0</v>
      </c>
      <c r="C169" s="9">
        <f>IF('Рис. 1'!B169="H",1,0)</f>
        <v>0</v>
      </c>
      <c r="D169" s="3">
        <f>IF('Рис. 1'!B169="A",1,0)</f>
        <v>1</v>
      </c>
      <c r="E169" s="14">
        <v>0</v>
      </c>
      <c r="F169" s="13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43">
        <v>0</v>
      </c>
      <c r="U169" s="37">
        <v>1</v>
      </c>
    </row>
    <row r="170" spans="1:21" x14ac:dyDescent="0.25">
      <c r="A170" s="3">
        <f>IF('Рис. 1'!A170="M",1,0)</f>
        <v>0</v>
      </c>
      <c r="B170" s="3">
        <f>IF('Рис. 1'!A170="F",1,0)</f>
        <v>0</v>
      </c>
      <c r="C170" s="9">
        <f>IF('Рис. 1'!B170="H",1,0)</f>
        <v>0</v>
      </c>
      <c r="D170" s="3">
        <f>IF('Рис. 1'!B170="A",1,0)</f>
        <v>0</v>
      </c>
      <c r="E170" s="14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43">
        <v>0</v>
      </c>
      <c r="U170" s="37">
        <v>1</v>
      </c>
    </row>
    <row r="171" spans="1:21" x14ac:dyDescent="0.25">
      <c r="A171" s="3">
        <f>IF('Рис. 1'!A171="M",1,0)</f>
        <v>0</v>
      </c>
      <c r="B171" s="3">
        <f>IF('Рис. 1'!A171="F",1,0)</f>
        <v>1</v>
      </c>
      <c r="C171" s="9">
        <f>IF('Рис. 1'!B171="H",1,0)</f>
        <v>0</v>
      </c>
      <c r="D171" s="3">
        <f>IF('Рис. 1'!B171="A",1,0)</f>
        <v>1</v>
      </c>
      <c r="E171" s="14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43">
        <v>0</v>
      </c>
      <c r="U171" s="37">
        <v>1</v>
      </c>
    </row>
    <row r="172" spans="1:21" x14ac:dyDescent="0.25">
      <c r="A172" s="3">
        <f>IF('Рис. 1'!A172="M",1,0)</f>
        <v>1</v>
      </c>
      <c r="B172" s="3">
        <f>IF('Рис. 1'!A172="F",1,0)</f>
        <v>0</v>
      </c>
      <c r="C172" s="9">
        <f>IF('Рис. 1'!B172="H",1,0)</f>
        <v>1</v>
      </c>
      <c r="D172" s="3">
        <f>IF('Рис. 1'!B172="A",1,0)</f>
        <v>0</v>
      </c>
      <c r="E172" s="14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1</v>
      </c>
      <c r="Q172" s="13">
        <v>1</v>
      </c>
      <c r="R172" s="13">
        <v>0</v>
      </c>
      <c r="S172" s="43">
        <v>0</v>
      </c>
      <c r="U172" s="37">
        <v>1</v>
      </c>
    </row>
    <row r="173" spans="1:21" x14ac:dyDescent="0.25">
      <c r="A173" s="3">
        <f>IF('Рис. 1'!A173="M",1,0)</f>
        <v>1</v>
      </c>
      <c r="B173" s="3">
        <f>IF('Рис. 1'!A173="F",1,0)</f>
        <v>0</v>
      </c>
      <c r="C173" s="9">
        <f>IF('Рис. 1'!B173="H",1,0)</f>
        <v>0</v>
      </c>
      <c r="D173" s="3">
        <f>IF('Рис. 1'!B173="A",1,0)</f>
        <v>1</v>
      </c>
      <c r="E173" s="14">
        <v>0</v>
      </c>
      <c r="F173" s="13">
        <v>0</v>
      </c>
      <c r="G173" s="13">
        <v>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43">
        <v>0</v>
      </c>
      <c r="U173" s="37">
        <v>1</v>
      </c>
    </row>
    <row r="174" spans="1:21" x14ac:dyDescent="0.25">
      <c r="A174" s="3">
        <f>IF('Рис. 1'!A174="M",1,0)</f>
        <v>1</v>
      </c>
      <c r="B174" s="3">
        <f>IF('Рис. 1'!A174="F",1,0)</f>
        <v>0</v>
      </c>
      <c r="C174" s="9">
        <f>IF('Рис. 1'!B174="H",1,0)</f>
        <v>0</v>
      </c>
      <c r="D174" s="3">
        <f>IF('Рис. 1'!B174="A",1,0)</f>
        <v>1</v>
      </c>
      <c r="E174" s="14">
        <v>0</v>
      </c>
      <c r="F174" s="13">
        <v>0</v>
      </c>
      <c r="G174" s="13">
        <v>0</v>
      </c>
      <c r="H174" s="13">
        <v>0</v>
      </c>
      <c r="I174" s="13">
        <v>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43">
        <v>0</v>
      </c>
      <c r="U174" s="37">
        <v>1</v>
      </c>
    </row>
    <row r="175" spans="1:21" x14ac:dyDescent="0.25">
      <c r="A175" s="3">
        <f>IF('Рис. 1'!A175="M",1,0)</f>
        <v>0</v>
      </c>
      <c r="B175" s="3">
        <f>IF('Рис. 1'!A175="F",1,0)</f>
        <v>1</v>
      </c>
      <c r="C175" s="9">
        <f>IF('Рис. 1'!B175="H",1,0)</f>
        <v>1</v>
      </c>
      <c r="D175" s="3">
        <f>IF('Рис. 1'!B175="A",1,0)</f>
        <v>0</v>
      </c>
      <c r="E175" s="14">
        <v>1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43">
        <v>1</v>
      </c>
      <c r="U175" s="37">
        <v>1</v>
      </c>
    </row>
    <row r="176" spans="1:21" x14ac:dyDescent="0.25">
      <c r="A176" s="3">
        <f>IF('Рис. 1'!A176="M",1,0)</f>
        <v>0</v>
      </c>
      <c r="B176" s="3">
        <f>IF('Рис. 1'!A176="F",1,0)</f>
        <v>1</v>
      </c>
      <c r="C176" s="9">
        <f>IF('Рис. 1'!B176="H",1,0)</f>
        <v>0</v>
      </c>
      <c r="D176" s="3">
        <f>IF('Рис. 1'!B176="A",1,0)</f>
        <v>1</v>
      </c>
      <c r="E176" s="14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43">
        <v>0</v>
      </c>
      <c r="U176" s="37">
        <v>1</v>
      </c>
    </row>
    <row r="177" spans="1:21" x14ac:dyDescent="0.25">
      <c r="A177" s="3">
        <f>IF('Рис. 1'!A177="M",1,0)</f>
        <v>0</v>
      </c>
      <c r="B177" s="3">
        <f>IF('Рис. 1'!A177="F",1,0)</f>
        <v>0</v>
      </c>
      <c r="C177" s="9">
        <f>IF('Рис. 1'!B177="H",1,0)</f>
        <v>0</v>
      </c>
      <c r="D177" s="3">
        <f>IF('Рис. 1'!B177="A",1,0)</f>
        <v>1</v>
      </c>
      <c r="E177" s="14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1</v>
      </c>
      <c r="O177" s="13">
        <v>0</v>
      </c>
      <c r="P177" s="13">
        <v>0</v>
      </c>
      <c r="Q177" s="13">
        <v>0</v>
      </c>
      <c r="R177" s="13">
        <v>0</v>
      </c>
      <c r="S177" s="43">
        <v>0</v>
      </c>
      <c r="U177" s="37">
        <v>1</v>
      </c>
    </row>
    <row r="178" spans="1:21" x14ac:dyDescent="0.25">
      <c r="A178" s="3">
        <f>IF('Рис. 1'!A178="M",1,0)</f>
        <v>0</v>
      </c>
      <c r="B178" s="3">
        <f>IF('Рис. 1'!A178="F",1,0)</f>
        <v>0</v>
      </c>
      <c r="C178" s="9">
        <f>IF('Рис. 1'!B178="H",1,0)</f>
        <v>0</v>
      </c>
      <c r="D178" s="3">
        <f>IF('Рис. 1'!B178="A",1,0)</f>
        <v>1</v>
      </c>
      <c r="E178" s="14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1</v>
      </c>
      <c r="Q178" s="13">
        <v>1</v>
      </c>
      <c r="R178" s="13">
        <v>0</v>
      </c>
      <c r="S178" s="43">
        <v>1</v>
      </c>
      <c r="U178" s="37">
        <v>1</v>
      </c>
    </row>
    <row r="179" spans="1:21" x14ac:dyDescent="0.25">
      <c r="A179" s="3">
        <f>IF('Рис. 1'!A179="M",1,0)</f>
        <v>0</v>
      </c>
      <c r="B179" s="3">
        <f>IF('Рис. 1'!A179="F",1,0)</f>
        <v>1</v>
      </c>
      <c r="C179" s="9">
        <f>IF('Рис. 1'!B179="H",1,0)</f>
        <v>1</v>
      </c>
      <c r="D179" s="3">
        <f>IF('Рис. 1'!B179="A",1,0)</f>
        <v>0</v>
      </c>
      <c r="E179" s="14">
        <v>0</v>
      </c>
      <c r="F179" s="13">
        <v>0</v>
      </c>
      <c r="G179" s="13">
        <v>0</v>
      </c>
      <c r="H179" s="13">
        <v>0</v>
      </c>
      <c r="I179" s="13">
        <v>1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43">
        <v>0</v>
      </c>
      <c r="U179" s="37">
        <v>1</v>
      </c>
    </row>
    <row r="180" spans="1:21" x14ac:dyDescent="0.25">
      <c r="A180" s="3">
        <f>IF('Рис. 1'!A180="M",1,0)</f>
        <v>0</v>
      </c>
      <c r="B180" s="3">
        <f>IF('Рис. 1'!A180="F",1,0)</f>
        <v>1</v>
      </c>
      <c r="C180" s="9">
        <f>IF('Рис. 1'!B180="H",1,0)</f>
        <v>1</v>
      </c>
      <c r="D180" s="3">
        <f>IF('Рис. 1'!B180="A",1,0)</f>
        <v>0</v>
      </c>
      <c r="E180" s="14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1</v>
      </c>
      <c r="P180" s="13">
        <v>0</v>
      </c>
      <c r="Q180" s="13">
        <v>0</v>
      </c>
      <c r="R180" s="13">
        <v>0</v>
      </c>
      <c r="S180" s="43">
        <v>0</v>
      </c>
      <c r="U180" s="37">
        <v>1</v>
      </c>
    </row>
    <row r="181" spans="1:21" x14ac:dyDescent="0.25">
      <c r="A181" s="3">
        <f>IF('Рис. 1'!A181="M",1,0)</f>
        <v>0</v>
      </c>
      <c r="B181" s="3">
        <f>IF('Рис. 1'!A181="F",1,0)</f>
        <v>1</v>
      </c>
      <c r="C181" s="9">
        <f>IF('Рис. 1'!B181="H",1,0)</f>
        <v>1</v>
      </c>
      <c r="D181" s="3">
        <f>IF('Рис. 1'!B181="A",1,0)</f>
        <v>0</v>
      </c>
      <c r="E181" s="14">
        <v>1</v>
      </c>
      <c r="F181" s="13">
        <v>0</v>
      </c>
      <c r="G181" s="13">
        <v>0</v>
      </c>
      <c r="H181" s="13">
        <v>0</v>
      </c>
      <c r="I181" s="13">
        <v>1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43">
        <v>1</v>
      </c>
      <c r="U181" s="37">
        <v>1</v>
      </c>
    </row>
    <row r="182" spans="1:21" x14ac:dyDescent="0.25">
      <c r="A182" s="3">
        <f>IF('Рис. 1'!A182="M",1,0)</f>
        <v>0</v>
      </c>
      <c r="B182" s="3">
        <f>IF('Рис. 1'!A182="F",1,0)</f>
        <v>1</v>
      </c>
      <c r="C182" s="9">
        <f>IF('Рис. 1'!B182="H",1,0)</f>
        <v>1</v>
      </c>
      <c r="D182" s="3">
        <f>IF('Рис. 1'!B182="A",1,0)</f>
        <v>0</v>
      </c>
      <c r="E182" s="14">
        <v>0</v>
      </c>
      <c r="F182" s="13">
        <v>0</v>
      </c>
      <c r="G182" s="13">
        <v>0</v>
      </c>
      <c r="H182" s="13">
        <v>0</v>
      </c>
      <c r="I182" s="13">
        <v>1</v>
      </c>
      <c r="J182" s="13">
        <v>0</v>
      </c>
      <c r="K182" s="13">
        <v>0</v>
      </c>
      <c r="L182" s="13">
        <v>0</v>
      </c>
      <c r="M182" s="13">
        <v>1</v>
      </c>
      <c r="N182" s="13">
        <v>0</v>
      </c>
      <c r="O182" s="13">
        <v>0</v>
      </c>
      <c r="P182" s="13">
        <v>0</v>
      </c>
      <c r="Q182" s="13">
        <v>1</v>
      </c>
      <c r="R182" s="13">
        <v>0</v>
      </c>
      <c r="S182" s="43">
        <v>0</v>
      </c>
      <c r="U182" s="37">
        <v>1</v>
      </c>
    </row>
    <row r="183" spans="1:21" x14ac:dyDescent="0.25">
      <c r="A183" s="3">
        <f>IF('Рис. 1'!A183="M",1,0)</f>
        <v>0</v>
      </c>
      <c r="B183" s="3">
        <f>IF('Рис. 1'!A183="F",1,0)</f>
        <v>1</v>
      </c>
      <c r="C183" s="9">
        <f>IF('Рис. 1'!B183="H",1,0)</f>
        <v>0</v>
      </c>
      <c r="D183" s="3">
        <f>IF('Рис. 1'!B183="A",1,0)</f>
        <v>0</v>
      </c>
      <c r="E183" s="14">
        <v>0</v>
      </c>
      <c r="F183" s="13">
        <v>0</v>
      </c>
      <c r="G183" s="13">
        <v>0</v>
      </c>
      <c r="H183" s="13">
        <v>1</v>
      </c>
      <c r="I183" s="13">
        <v>1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43">
        <v>0</v>
      </c>
      <c r="U183" s="37">
        <v>1</v>
      </c>
    </row>
    <row r="184" spans="1:21" x14ac:dyDescent="0.25">
      <c r="A184" s="3">
        <f>IF('Рис. 1'!A184="M",1,0)</f>
        <v>0</v>
      </c>
      <c r="B184" s="3">
        <f>IF('Рис. 1'!A184="F",1,0)</f>
        <v>1</v>
      </c>
      <c r="C184" s="9">
        <f>IF('Рис. 1'!B184="H",1,0)</f>
        <v>0</v>
      </c>
      <c r="D184" s="3">
        <f>IF('Рис. 1'!B184="A",1,0)</f>
        <v>1</v>
      </c>
      <c r="E184" s="14">
        <v>0</v>
      </c>
      <c r="F184" s="13">
        <v>0</v>
      </c>
      <c r="G184" s="13">
        <v>0</v>
      </c>
      <c r="H184" s="13">
        <v>1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1</v>
      </c>
      <c r="R184" s="13">
        <v>0</v>
      </c>
      <c r="S184" s="43">
        <v>1</v>
      </c>
      <c r="U184" s="37">
        <v>1</v>
      </c>
    </row>
    <row r="185" spans="1:21" x14ac:dyDescent="0.25">
      <c r="A185" s="3">
        <f>IF('Рис. 1'!A185="M",1,0)</f>
        <v>1</v>
      </c>
      <c r="B185" s="3">
        <f>IF('Рис. 1'!A185="F",1,0)</f>
        <v>0</v>
      </c>
      <c r="C185" s="9">
        <f>IF('Рис. 1'!B185="H",1,0)</f>
        <v>0</v>
      </c>
      <c r="D185" s="3">
        <f>IF('Рис. 1'!B185="A",1,0)</f>
        <v>1</v>
      </c>
      <c r="E185" s="14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1</v>
      </c>
      <c r="M185" s="13">
        <v>0</v>
      </c>
      <c r="N185" s="13">
        <v>0</v>
      </c>
      <c r="O185" s="13">
        <v>0</v>
      </c>
      <c r="P185" s="13">
        <v>1</v>
      </c>
      <c r="Q185" s="13">
        <v>0</v>
      </c>
      <c r="R185" s="13">
        <v>0</v>
      </c>
      <c r="S185" s="43">
        <v>1</v>
      </c>
      <c r="U185" s="37">
        <v>1</v>
      </c>
    </row>
    <row r="186" spans="1:21" x14ac:dyDescent="0.25">
      <c r="A186" s="3">
        <f>IF('Рис. 1'!A186="M",1,0)</f>
        <v>0</v>
      </c>
      <c r="B186" s="3">
        <f>IF('Рис. 1'!A186="F",1,0)</f>
        <v>1</v>
      </c>
      <c r="C186" s="9">
        <f>IF('Рис. 1'!B186="H",1,0)</f>
        <v>1</v>
      </c>
      <c r="D186" s="3">
        <f>IF('Рис. 1'!B186="A",1,0)</f>
        <v>0</v>
      </c>
      <c r="E186" s="14">
        <v>0</v>
      </c>
      <c r="F186" s="13">
        <v>0</v>
      </c>
      <c r="G186" s="13">
        <v>1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1</v>
      </c>
      <c r="P186" s="13">
        <v>1</v>
      </c>
      <c r="Q186" s="13">
        <v>1</v>
      </c>
      <c r="R186" s="13">
        <v>0</v>
      </c>
      <c r="S186" s="43">
        <v>0</v>
      </c>
      <c r="U186" s="37">
        <v>1</v>
      </c>
    </row>
    <row r="187" spans="1:21" x14ac:dyDescent="0.25">
      <c r="A187" s="3">
        <f>IF('Рис. 1'!A187="M",1,0)</f>
        <v>0</v>
      </c>
      <c r="B187" s="3">
        <f>IF('Рис. 1'!A187="F",1,0)</f>
        <v>0</v>
      </c>
      <c r="C187" s="9">
        <f>IF('Рис. 1'!B187="H",1,0)</f>
        <v>1</v>
      </c>
      <c r="D187" s="3">
        <f>IF('Рис. 1'!B187="A",1,0)</f>
        <v>0</v>
      </c>
      <c r="E187" s="14">
        <v>1</v>
      </c>
      <c r="F187" s="13">
        <v>0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1</v>
      </c>
      <c r="R187" s="13">
        <v>0</v>
      </c>
      <c r="S187" s="43">
        <v>0</v>
      </c>
      <c r="U187" s="37">
        <v>1</v>
      </c>
    </row>
    <row r="188" spans="1:21" x14ac:dyDescent="0.25">
      <c r="A188" s="3">
        <f>IF('Рис. 1'!A188="M",1,0)</f>
        <v>0</v>
      </c>
      <c r="B188" s="3">
        <f>IF('Рис. 1'!A188="F",1,0)</f>
        <v>1</v>
      </c>
      <c r="C188" s="9">
        <f>IF('Рис. 1'!B188="H",1,0)</f>
        <v>0</v>
      </c>
      <c r="D188" s="3">
        <f>IF('Рис. 1'!B188="A",1,0)</f>
        <v>1</v>
      </c>
      <c r="E188" s="14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43">
        <v>0</v>
      </c>
      <c r="U188" s="37">
        <v>1</v>
      </c>
    </row>
    <row r="189" spans="1:21" x14ac:dyDescent="0.25">
      <c r="A189" s="3">
        <f>IF('Рис. 1'!A189="M",1,0)</f>
        <v>1</v>
      </c>
      <c r="B189" s="3">
        <f>IF('Рис. 1'!A189="F",1,0)</f>
        <v>0</v>
      </c>
      <c r="C189" s="9">
        <f>IF('Рис. 1'!B189="H",1,0)</f>
        <v>0</v>
      </c>
      <c r="D189" s="3">
        <f>IF('Рис. 1'!B189="A",1,0)</f>
        <v>0</v>
      </c>
      <c r="E189" s="14">
        <v>1</v>
      </c>
      <c r="F189" s="13">
        <v>0</v>
      </c>
      <c r="G189" s="13">
        <v>0</v>
      </c>
      <c r="H189" s="13">
        <v>0</v>
      </c>
      <c r="I189" s="13">
        <v>0</v>
      </c>
      <c r="J189" s="13">
        <v>0</v>
      </c>
      <c r="K189" s="13">
        <v>0</v>
      </c>
      <c r="L189" s="13">
        <v>1</v>
      </c>
      <c r="M189" s="13">
        <v>0</v>
      </c>
      <c r="N189" s="13">
        <v>0</v>
      </c>
      <c r="O189" s="13">
        <v>0</v>
      </c>
      <c r="P189" s="13">
        <v>1</v>
      </c>
      <c r="Q189" s="13">
        <v>0</v>
      </c>
      <c r="R189" s="13">
        <v>0</v>
      </c>
      <c r="S189" s="43">
        <v>1</v>
      </c>
      <c r="U189" s="37">
        <v>1</v>
      </c>
    </row>
    <row r="190" spans="1:21" x14ac:dyDescent="0.25">
      <c r="A190" s="3">
        <f>IF('Рис. 1'!A190="M",1,0)</f>
        <v>1</v>
      </c>
      <c r="B190" s="3">
        <f>IF('Рис. 1'!A190="F",1,0)</f>
        <v>0</v>
      </c>
      <c r="C190" s="9">
        <f>IF('Рис. 1'!B190="H",1,0)</f>
        <v>0</v>
      </c>
      <c r="D190" s="3">
        <f>IF('Рис. 1'!B190="A",1,0)</f>
        <v>1</v>
      </c>
      <c r="E190" s="14">
        <v>0</v>
      </c>
      <c r="F190" s="13">
        <v>0</v>
      </c>
      <c r="G190" s="13">
        <v>0</v>
      </c>
      <c r="H190" s="13">
        <v>1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1</v>
      </c>
      <c r="O190" s="13">
        <v>0</v>
      </c>
      <c r="P190" s="13">
        <v>0</v>
      </c>
      <c r="Q190" s="13">
        <v>0</v>
      </c>
      <c r="R190" s="13">
        <v>0</v>
      </c>
      <c r="S190" s="43">
        <v>1</v>
      </c>
      <c r="U190" s="37">
        <v>1</v>
      </c>
    </row>
    <row r="191" spans="1:21" x14ac:dyDescent="0.25">
      <c r="A191" s="3">
        <f>IF('Рис. 1'!A191="M",1,0)</f>
        <v>1</v>
      </c>
      <c r="B191" s="3">
        <f>IF('Рис. 1'!A191="F",1,0)</f>
        <v>0</v>
      </c>
      <c r="C191" s="9">
        <f>IF('Рис. 1'!B191="H",1,0)</f>
        <v>1</v>
      </c>
      <c r="D191" s="3">
        <f>IF('Рис. 1'!B191="A",1,0)</f>
        <v>0</v>
      </c>
      <c r="E191" s="14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1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43">
        <v>1</v>
      </c>
      <c r="U191" s="37">
        <v>1</v>
      </c>
    </row>
    <row r="192" spans="1:21" x14ac:dyDescent="0.25">
      <c r="A192" s="3">
        <f>IF('Рис. 1'!A192="M",1,0)</f>
        <v>1</v>
      </c>
      <c r="B192" s="3">
        <f>IF('Рис. 1'!A192="F",1,0)</f>
        <v>0</v>
      </c>
      <c r="C192" s="9">
        <f>IF('Рис. 1'!B192="H",1,0)</f>
        <v>0</v>
      </c>
      <c r="D192" s="3">
        <f>IF('Рис. 1'!B192="A",1,0)</f>
        <v>1</v>
      </c>
      <c r="E192" s="14">
        <v>1</v>
      </c>
      <c r="F192" s="13">
        <v>0</v>
      </c>
      <c r="G192" s="13">
        <v>0</v>
      </c>
      <c r="H192" s="13">
        <v>0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43">
        <v>0</v>
      </c>
      <c r="U192" s="37">
        <v>1</v>
      </c>
    </row>
    <row r="193" spans="1:21" x14ac:dyDescent="0.25">
      <c r="A193" s="3">
        <f>IF('Рис. 1'!A193="M",1,0)</f>
        <v>0</v>
      </c>
      <c r="B193" s="3">
        <f>IF('Рис. 1'!A193="F",1,0)</f>
        <v>1</v>
      </c>
      <c r="C193" s="9">
        <f>IF('Рис. 1'!B193="H",1,0)</f>
        <v>0</v>
      </c>
      <c r="D193" s="3">
        <f>IF('Рис. 1'!B193="A",1,0)</f>
        <v>0</v>
      </c>
      <c r="E193" s="14">
        <v>0</v>
      </c>
      <c r="F193" s="13">
        <v>0</v>
      </c>
      <c r="G193" s="13">
        <v>0</v>
      </c>
      <c r="H193" s="13">
        <v>1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43">
        <v>0</v>
      </c>
      <c r="U193" s="37">
        <v>1</v>
      </c>
    </row>
    <row r="194" spans="1:21" x14ac:dyDescent="0.25">
      <c r="A194" s="3">
        <f>IF('Рис. 1'!A194="M",1,0)</f>
        <v>0</v>
      </c>
      <c r="B194" s="3">
        <f>IF('Рис. 1'!A194="F",1,0)</f>
        <v>1</v>
      </c>
      <c r="C194" s="9">
        <f>IF('Рис. 1'!B194="H",1,0)</f>
        <v>1</v>
      </c>
      <c r="D194" s="3">
        <f>IF('Рис. 1'!B194="A",1,0)</f>
        <v>0</v>
      </c>
      <c r="E194" s="14">
        <v>0</v>
      </c>
      <c r="F194" s="13">
        <v>0</v>
      </c>
      <c r="G194" s="13">
        <v>0</v>
      </c>
      <c r="H194" s="13">
        <v>1</v>
      </c>
      <c r="I194" s="13">
        <v>1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1</v>
      </c>
      <c r="P194" s="13">
        <v>0</v>
      </c>
      <c r="Q194" s="13">
        <v>0</v>
      </c>
      <c r="R194" s="13">
        <v>0</v>
      </c>
      <c r="S194" s="43">
        <v>0</v>
      </c>
      <c r="U194" s="37">
        <v>1</v>
      </c>
    </row>
    <row r="195" spans="1:21" x14ac:dyDescent="0.25">
      <c r="A195" s="3">
        <f>IF('Рис. 1'!A195="M",1,0)</f>
        <v>0</v>
      </c>
      <c r="B195" s="3">
        <f>IF('Рис. 1'!A195="F",1,0)</f>
        <v>1</v>
      </c>
      <c r="C195" s="9">
        <f>IF('Рис. 1'!B195="H",1,0)</f>
        <v>0</v>
      </c>
      <c r="D195" s="3">
        <f>IF('Рис. 1'!B195="A",1,0)</f>
        <v>1</v>
      </c>
      <c r="E195" s="14">
        <v>0</v>
      </c>
      <c r="F195" s="13">
        <v>0</v>
      </c>
      <c r="G195" s="13">
        <v>0</v>
      </c>
      <c r="H195" s="13">
        <v>0</v>
      </c>
      <c r="I195" s="13">
        <v>1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43">
        <v>0</v>
      </c>
      <c r="U195" s="37">
        <v>1</v>
      </c>
    </row>
    <row r="196" spans="1:21" x14ac:dyDescent="0.25">
      <c r="A196" s="3">
        <f>IF('Рис. 1'!A196="M",1,0)</f>
        <v>0</v>
      </c>
      <c r="B196" s="3">
        <f>IF('Рис. 1'!A196="F",1,0)</f>
        <v>1</v>
      </c>
      <c r="C196" s="9">
        <f>IF('Рис. 1'!B196="H",1,0)</f>
        <v>0</v>
      </c>
      <c r="D196" s="3">
        <f>IF('Рис. 1'!B196="A",1,0)</f>
        <v>1</v>
      </c>
      <c r="E196" s="14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1</v>
      </c>
      <c r="Q196" s="13">
        <v>0</v>
      </c>
      <c r="R196" s="13">
        <v>0</v>
      </c>
      <c r="S196" s="43">
        <v>0</v>
      </c>
      <c r="U196" s="37">
        <v>1</v>
      </c>
    </row>
    <row r="197" spans="1:21" x14ac:dyDescent="0.25">
      <c r="A197" s="3">
        <f>IF('Рис. 1'!A197="M",1,0)</f>
        <v>1</v>
      </c>
      <c r="B197" s="3">
        <f>IF('Рис. 1'!A197="F",1,0)</f>
        <v>0</v>
      </c>
      <c r="C197" s="9">
        <f>IF('Рис. 1'!B197="H",1,0)</f>
        <v>0</v>
      </c>
      <c r="D197" s="3">
        <f>IF('Рис. 1'!B197="A",1,0)</f>
        <v>1</v>
      </c>
      <c r="E197" s="14">
        <v>0</v>
      </c>
      <c r="F197" s="13">
        <v>0</v>
      </c>
      <c r="G197" s="13">
        <v>1</v>
      </c>
      <c r="H197" s="13">
        <v>1</v>
      </c>
      <c r="I197" s="13">
        <v>0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43">
        <v>0</v>
      </c>
      <c r="U197" s="37">
        <v>1</v>
      </c>
    </row>
    <row r="198" spans="1:21" x14ac:dyDescent="0.25">
      <c r="A198" s="3">
        <f>IF('Рис. 1'!A198="M",1,0)</f>
        <v>1</v>
      </c>
      <c r="B198" s="3">
        <f>IF('Рис. 1'!A198="F",1,0)</f>
        <v>0</v>
      </c>
      <c r="C198" s="9">
        <f>IF('Рис. 1'!B198="H",1,0)</f>
        <v>1</v>
      </c>
      <c r="D198" s="3">
        <f>IF('Рис. 1'!B198="A",1,0)</f>
        <v>0</v>
      </c>
      <c r="E198" s="14">
        <v>1</v>
      </c>
      <c r="F198" s="13">
        <v>0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1</v>
      </c>
      <c r="O198" s="13">
        <v>0</v>
      </c>
      <c r="P198" s="13">
        <v>0</v>
      </c>
      <c r="Q198" s="13">
        <v>1</v>
      </c>
      <c r="R198" s="13">
        <v>0</v>
      </c>
      <c r="S198" s="43">
        <v>0</v>
      </c>
      <c r="U198" s="37">
        <v>1</v>
      </c>
    </row>
    <row r="199" spans="1:21" x14ac:dyDescent="0.25">
      <c r="A199" s="3">
        <f>IF('Рис. 1'!A199="M",1,0)</f>
        <v>0</v>
      </c>
      <c r="B199" s="3">
        <f>IF('Рис. 1'!A199="F",1,0)</f>
        <v>1</v>
      </c>
      <c r="C199" s="9">
        <f>IF('Рис. 1'!B199="H",1,0)</f>
        <v>0</v>
      </c>
      <c r="D199" s="3">
        <f>IF('Рис. 1'!B199="A",1,0)</f>
        <v>0</v>
      </c>
      <c r="E199" s="14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1</v>
      </c>
      <c r="O199" s="13">
        <v>0</v>
      </c>
      <c r="P199" s="13">
        <v>0</v>
      </c>
      <c r="Q199" s="13">
        <v>0</v>
      </c>
      <c r="R199" s="13">
        <v>0</v>
      </c>
      <c r="S199" s="43">
        <v>0</v>
      </c>
      <c r="U199" s="37">
        <v>1</v>
      </c>
    </row>
    <row r="200" spans="1:21" x14ac:dyDescent="0.25">
      <c r="A200" s="3">
        <f>IF('Рис. 1'!A200="M",1,0)</f>
        <v>0</v>
      </c>
      <c r="B200" s="3">
        <f>IF('Рис. 1'!A200="F",1,0)</f>
        <v>1</v>
      </c>
      <c r="C200" s="9">
        <f>IF('Рис. 1'!B200="H",1,0)</f>
        <v>0</v>
      </c>
      <c r="D200" s="3">
        <f>IF('Рис. 1'!B200="A",1,0)</f>
        <v>0</v>
      </c>
      <c r="E200" s="14">
        <v>0</v>
      </c>
      <c r="F200" s="13">
        <v>1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43">
        <v>0</v>
      </c>
      <c r="U200" s="37">
        <v>1</v>
      </c>
    </row>
    <row r="201" spans="1:21" x14ac:dyDescent="0.25">
      <c r="A201" s="3">
        <f>IF('Рис. 1'!A201="M",1,0)</f>
        <v>1</v>
      </c>
      <c r="B201" s="3">
        <f>IF('Рис. 1'!A201="F",1,0)</f>
        <v>0</v>
      </c>
      <c r="C201" s="9">
        <f>IF('Рис. 1'!B201="H",1,0)</f>
        <v>1</v>
      </c>
      <c r="D201" s="3">
        <f>IF('Рис. 1'!B201="A",1,0)</f>
        <v>0</v>
      </c>
      <c r="E201" s="14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43">
        <v>1</v>
      </c>
      <c r="U201" s="37">
        <v>1</v>
      </c>
    </row>
    <row r="202" spans="1:21" x14ac:dyDescent="0.25">
      <c r="A202" s="3">
        <f>IF('Рис. 1'!A202="M",1,0)</f>
        <v>0</v>
      </c>
      <c r="B202" s="3">
        <f>IF('Рис. 1'!A202="F",1,0)</f>
        <v>1</v>
      </c>
      <c r="C202" s="9">
        <f>IF('Рис. 1'!B202="H",1,0)</f>
        <v>1</v>
      </c>
      <c r="D202" s="3">
        <f>IF('Рис. 1'!B202="A",1,0)</f>
        <v>0</v>
      </c>
      <c r="E202" s="14">
        <v>0</v>
      </c>
      <c r="F202" s="13">
        <v>0</v>
      </c>
      <c r="G202" s="13">
        <v>0</v>
      </c>
      <c r="H202" s="13">
        <v>1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43">
        <v>0</v>
      </c>
      <c r="U202" s="37">
        <v>1</v>
      </c>
    </row>
    <row r="203" spans="1:21" x14ac:dyDescent="0.25">
      <c r="A203" s="3">
        <f>IF('Рис. 1'!A203="M",1,0)</f>
        <v>0</v>
      </c>
      <c r="B203" s="3">
        <f>IF('Рис. 1'!A203="F",1,0)</f>
        <v>1</v>
      </c>
      <c r="C203" s="9">
        <f>IF('Рис. 1'!B203="H",1,0)</f>
        <v>1</v>
      </c>
      <c r="D203" s="3">
        <f>IF('Рис. 1'!B203="A",1,0)</f>
        <v>0</v>
      </c>
      <c r="E203" s="14">
        <v>0</v>
      </c>
      <c r="F203" s="13">
        <v>0</v>
      </c>
      <c r="G203" s="13">
        <v>0</v>
      </c>
      <c r="H203" s="13">
        <v>0</v>
      </c>
      <c r="I203" s="13">
        <v>1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43">
        <v>0</v>
      </c>
      <c r="U203" s="37">
        <v>1</v>
      </c>
    </row>
    <row r="204" spans="1:21" x14ac:dyDescent="0.25">
      <c r="A204" s="3">
        <f>IF('Рис. 1'!A204="M",1,0)</f>
        <v>1</v>
      </c>
      <c r="B204" s="3">
        <f>IF('Рис. 1'!A204="F",1,0)</f>
        <v>0</v>
      </c>
      <c r="C204" s="9">
        <f>IF('Рис. 1'!B204="H",1,0)</f>
        <v>1</v>
      </c>
      <c r="D204" s="3">
        <f>IF('Рис. 1'!B204="A",1,0)</f>
        <v>0</v>
      </c>
      <c r="E204" s="14">
        <v>0</v>
      </c>
      <c r="F204" s="13">
        <v>0</v>
      </c>
      <c r="G204" s="13">
        <v>0</v>
      </c>
      <c r="H204" s="13">
        <v>1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1</v>
      </c>
      <c r="P204" s="13">
        <v>0</v>
      </c>
      <c r="Q204" s="13">
        <v>0</v>
      </c>
      <c r="R204" s="13">
        <v>0</v>
      </c>
      <c r="S204" s="43">
        <v>0</v>
      </c>
      <c r="U204" s="37">
        <v>1</v>
      </c>
    </row>
    <row r="205" spans="1:21" x14ac:dyDescent="0.25">
      <c r="A205" s="3">
        <f>IF('Рис. 1'!A205="M",1,0)</f>
        <v>1</v>
      </c>
      <c r="B205" s="3">
        <f>IF('Рис. 1'!A205="F",1,0)</f>
        <v>0</v>
      </c>
      <c r="C205" s="9">
        <f>IF('Рис. 1'!B205="H",1,0)</f>
        <v>1</v>
      </c>
      <c r="D205" s="3">
        <f>IF('Рис. 1'!B205="A",1,0)</f>
        <v>0</v>
      </c>
      <c r="E205" s="14">
        <v>0</v>
      </c>
      <c r="F205" s="13">
        <v>0</v>
      </c>
      <c r="G205" s="13">
        <v>0</v>
      </c>
      <c r="H205" s="13">
        <v>1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43">
        <v>0</v>
      </c>
      <c r="U205" s="37">
        <v>1</v>
      </c>
    </row>
    <row r="206" spans="1:21" x14ac:dyDescent="0.25">
      <c r="A206" s="3">
        <f>IF('Рис. 1'!A206="M",1,0)</f>
        <v>0</v>
      </c>
      <c r="B206" s="3">
        <f>IF('Рис. 1'!A206="F",1,0)</f>
        <v>1</v>
      </c>
      <c r="C206" s="9">
        <f>IF('Рис. 1'!B206="H",1,0)</f>
        <v>0</v>
      </c>
      <c r="D206" s="3">
        <f>IF('Рис. 1'!B206="A",1,0)</f>
        <v>1</v>
      </c>
      <c r="E206" s="14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1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43">
        <v>0</v>
      </c>
      <c r="U206" s="37">
        <v>1</v>
      </c>
    </row>
    <row r="207" spans="1:21" x14ac:dyDescent="0.25">
      <c r="A207" s="3">
        <f>IF('Рис. 1'!A207="M",1,0)</f>
        <v>0</v>
      </c>
      <c r="B207" s="3">
        <f>IF('Рис. 1'!A207="F",1,0)</f>
        <v>1</v>
      </c>
      <c r="C207" s="9">
        <f>IF('Рис. 1'!B207="H",1,0)</f>
        <v>1</v>
      </c>
      <c r="D207" s="3">
        <f>IF('Рис. 1'!B207="A",1,0)</f>
        <v>0</v>
      </c>
      <c r="E207" s="14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43">
        <v>0</v>
      </c>
      <c r="U207" s="37">
        <v>1</v>
      </c>
    </row>
    <row r="208" spans="1:21" x14ac:dyDescent="0.25">
      <c r="A208" s="3">
        <f>IF('Рис. 1'!A208="M",1,0)</f>
        <v>0</v>
      </c>
      <c r="B208" s="3">
        <f>IF('Рис. 1'!A208="F",1,0)</f>
        <v>1</v>
      </c>
      <c r="C208" s="9">
        <f>IF('Рис. 1'!B208="H",1,0)</f>
        <v>0</v>
      </c>
      <c r="D208" s="3">
        <f>IF('Рис. 1'!B208="A",1,0)</f>
        <v>1</v>
      </c>
      <c r="E208" s="14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43">
        <v>1</v>
      </c>
      <c r="U208" s="37">
        <v>1</v>
      </c>
    </row>
    <row r="209" spans="1:21" x14ac:dyDescent="0.25">
      <c r="A209" s="3">
        <f>IF('Рис. 1'!A209="M",1,0)</f>
        <v>0</v>
      </c>
      <c r="B209" s="3">
        <f>IF('Рис. 1'!A209="F",1,0)</f>
        <v>0</v>
      </c>
      <c r="C209" s="9">
        <f>IF('Рис. 1'!B209="H",1,0)</f>
        <v>0</v>
      </c>
      <c r="D209" s="3">
        <f>IF('Рис. 1'!B209="A",1,0)</f>
        <v>1</v>
      </c>
      <c r="E209" s="14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43">
        <v>0</v>
      </c>
      <c r="U209" s="37">
        <v>1</v>
      </c>
    </row>
    <row r="210" spans="1:21" x14ac:dyDescent="0.25">
      <c r="A210" s="3">
        <f>IF('Рис. 1'!A210="M",1,0)</f>
        <v>0</v>
      </c>
      <c r="B210" s="3">
        <f>IF('Рис. 1'!A210="F",1,0)</f>
        <v>0</v>
      </c>
      <c r="C210" s="9">
        <f>IF('Рис. 1'!B210="H",1,0)</f>
        <v>1</v>
      </c>
      <c r="D210" s="3">
        <f>IF('Рис. 1'!B210="A",1,0)</f>
        <v>0</v>
      </c>
      <c r="E210" s="14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1</v>
      </c>
      <c r="S210" s="43">
        <v>0</v>
      </c>
      <c r="U210" s="37">
        <v>1</v>
      </c>
    </row>
    <row r="211" spans="1:21" x14ac:dyDescent="0.25">
      <c r="A211" s="3">
        <f>IF('Рис. 1'!A211="M",1,0)</f>
        <v>1</v>
      </c>
      <c r="B211" s="3">
        <f>IF('Рис. 1'!A211="F",1,0)</f>
        <v>0</v>
      </c>
      <c r="C211" s="9">
        <f>IF('Рис. 1'!B211="H",1,0)</f>
        <v>1</v>
      </c>
      <c r="D211" s="3">
        <f>IF('Рис. 1'!B211="A",1,0)</f>
        <v>0</v>
      </c>
      <c r="E211" s="14">
        <v>1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43">
        <v>0</v>
      </c>
      <c r="U211" s="37">
        <v>1</v>
      </c>
    </row>
    <row r="212" spans="1:21" x14ac:dyDescent="0.25">
      <c r="A212" s="3">
        <f>IF('Рис. 1'!A212="M",1,0)</f>
        <v>0</v>
      </c>
      <c r="B212" s="3">
        <f>IF('Рис. 1'!A212="F",1,0)</f>
        <v>1</v>
      </c>
      <c r="C212" s="9">
        <f>IF('Рис. 1'!B212="H",1,0)</f>
        <v>1</v>
      </c>
      <c r="D212" s="3">
        <f>IF('Рис. 1'!B212="A",1,0)</f>
        <v>0</v>
      </c>
      <c r="E212" s="14">
        <v>0</v>
      </c>
      <c r="F212" s="13">
        <v>0</v>
      </c>
      <c r="G212" s="13">
        <v>0</v>
      </c>
      <c r="H212" s="13">
        <v>1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1</v>
      </c>
      <c r="O212" s="13">
        <v>0</v>
      </c>
      <c r="P212" s="13">
        <v>0</v>
      </c>
      <c r="Q212" s="13">
        <v>0</v>
      </c>
      <c r="R212" s="13">
        <v>0</v>
      </c>
      <c r="S212" s="43">
        <v>0</v>
      </c>
      <c r="U212" s="37">
        <v>1</v>
      </c>
    </row>
    <row r="213" spans="1:21" x14ac:dyDescent="0.25">
      <c r="A213" s="3">
        <f>IF('Рис. 1'!A213="M",1,0)</f>
        <v>1</v>
      </c>
      <c r="B213" s="3">
        <f>IF('Рис. 1'!A213="F",1,0)</f>
        <v>0</v>
      </c>
      <c r="C213" s="9">
        <f>IF('Рис. 1'!B213="H",1,0)</f>
        <v>0</v>
      </c>
      <c r="D213" s="3">
        <f>IF('Рис. 1'!B213="A",1,0)</f>
        <v>1</v>
      </c>
      <c r="E213" s="14">
        <v>0</v>
      </c>
      <c r="F213" s="13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1</v>
      </c>
      <c r="R213" s="13">
        <v>0</v>
      </c>
      <c r="S213" s="43">
        <v>0</v>
      </c>
      <c r="U213" s="37">
        <v>1</v>
      </c>
    </row>
    <row r="214" spans="1:21" x14ac:dyDescent="0.25">
      <c r="A214" s="3">
        <f>IF('Рис. 1'!A214="M",1,0)</f>
        <v>0</v>
      </c>
      <c r="B214" s="3">
        <f>IF('Рис. 1'!A214="F",1,0)</f>
        <v>1</v>
      </c>
      <c r="C214" s="9">
        <f>IF('Рис. 1'!B214="H",1,0)</f>
        <v>1</v>
      </c>
      <c r="D214" s="3">
        <f>IF('Рис. 1'!B214="A",1,0)</f>
        <v>0</v>
      </c>
      <c r="E214" s="14">
        <v>0</v>
      </c>
      <c r="F214" s="13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1</v>
      </c>
      <c r="O214" s="13">
        <v>0</v>
      </c>
      <c r="P214" s="13">
        <v>0</v>
      </c>
      <c r="Q214" s="13">
        <v>0</v>
      </c>
      <c r="R214" s="13">
        <v>0</v>
      </c>
      <c r="S214" s="43">
        <v>1</v>
      </c>
      <c r="U214" s="37">
        <v>1</v>
      </c>
    </row>
    <row r="215" spans="1:21" x14ac:dyDescent="0.25">
      <c r="A215" s="3">
        <f>IF('Рис. 1'!A215="M",1,0)</f>
        <v>0</v>
      </c>
      <c r="B215" s="3">
        <f>IF('Рис. 1'!A215="F",1,0)</f>
        <v>1</v>
      </c>
      <c r="C215" s="9">
        <f>IF('Рис. 1'!B215="H",1,0)</f>
        <v>0</v>
      </c>
      <c r="D215" s="3">
        <f>IF('Рис. 1'!B215="A",1,0)</f>
        <v>1</v>
      </c>
      <c r="E215" s="14">
        <v>0</v>
      </c>
      <c r="F215" s="13">
        <v>0</v>
      </c>
      <c r="G215" s="13">
        <v>1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1</v>
      </c>
      <c r="O215" s="13">
        <v>0</v>
      </c>
      <c r="P215" s="13">
        <v>0</v>
      </c>
      <c r="Q215" s="13">
        <v>0</v>
      </c>
      <c r="R215" s="13">
        <v>0</v>
      </c>
      <c r="S215" s="43">
        <v>0</v>
      </c>
      <c r="U215" s="37">
        <v>1</v>
      </c>
    </row>
    <row r="216" spans="1:21" x14ac:dyDescent="0.25">
      <c r="A216" s="3">
        <f>IF('Рис. 1'!A216="M",1,0)</f>
        <v>0</v>
      </c>
      <c r="B216" s="3">
        <f>IF('Рис. 1'!A216="F",1,0)</f>
        <v>1</v>
      </c>
      <c r="C216" s="9">
        <f>IF('Рис. 1'!B216="H",1,0)</f>
        <v>0</v>
      </c>
      <c r="D216" s="3">
        <f>IF('Рис. 1'!B216="A",1,0)</f>
        <v>1</v>
      </c>
      <c r="E216" s="14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1</v>
      </c>
      <c r="Q216" s="13">
        <v>0</v>
      </c>
      <c r="R216" s="13">
        <v>0</v>
      </c>
      <c r="S216" s="43">
        <v>0</v>
      </c>
      <c r="U216" s="37">
        <v>1</v>
      </c>
    </row>
    <row r="217" spans="1:21" x14ac:dyDescent="0.25">
      <c r="A217" s="3">
        <f>IF('Рис. 1'!A217="M",1,0)</f>
        <v>0</v>
      </c>
      <c r="B217" s="3">
        <f>IF('Рис. 1'!A217="F",1,0)</f>
        <v>0</v>
      </c>
      <c r="C217" s="9">
        <f>IF('Рис. 1'!B217="H",1,0)</f>
        <v>0</v>
      </c>
      <c r="D217" s="3">
        <f>IF('Рис. 1'!B217="A",1,0)</f>
        <v>1</v>
      </c>
      <c r="E217" s="14">
        <v>1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1</v>
      </c>
      <c r="Q217" s="13">
        <v>1</v>
      </c>
      <c r="R217" s="13">
        <v>0</v>
      </c>
      <c r="S217" s="43">
        <v>0</v>
      </c>
      <c r="U217" s="37">
        <v>1</v>
      </c>
    </row>
    <row r="218" spans="1:21" x14ac:dyDescent="0.25">
      <c r="A218" s="3">
        <f>IF('Рис. 1'!A218="M",1,0)</f>
        <v>0</v>
      </c>
      <c r="B218" s="3">
        <f>IF('Рис. 1'!A218="F",1,0)</f>
        <v>1</v>
      </c>
      <c r="C218" s="9">
        <f>IF('Рис. 1'!B218="H",1,0)</f>
        <v>1</v>
      </c>
      <c r="D218" s="3">
        <f>IF('Рис. 1'!B218="A",1,0)</f>
        <v>0</v>
      </c>
      <c r="E218" s="14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43">
        <v>1</v>
      </c>
      <c r="U218" s="37">
        <v>1</v>
      </c>
    </row>
    <row r="219" spans="1:21" x14ac:dyDescent="0.25">
      <c r="A219" s="3">
        <f>IF('Рис. 1'!A219="M",1,0)</f>
        <v>1</v>
      </c>
      <c r="B219" s="3">
        <f>IF('Рис. 1'!A219="F",1,0)</f>
        <v>0</v>
      </c>
      <c r="C219" s="9">
        <f>IF('Рис. 1'!B219="H",1,0)</f>
        <v>1</v>
      </c>
      <c r="D219" s="3">
        <f>IF('Рис. 1'!B219="A",1,0)</f>
        <v>0</v>
      </c>
      <c r="E219" s="14">
        <v>0</v>
      </c>
      <c r="F219" s="13">
        <v>0</v>
      </c>
      <c r="G219" s="13">
        <v>0</v>
      </c>
      <c r="H219" s="13">
        <v>1</v>
      </c>
      <c r="I219" s="13">
        <v>0</v>
      </c>
      <c r="J219" s="13">
        <v>0</v>
      </c>
      <c r="K219" s="13">
        <v>0</v>
      </c>
      <c r="L219" s="13">
        <v>1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43">
        <v>1</v>
      </c>
      <c r="U219" s="37">
        <v>1</v>
      </c>
    </row>
    <row r="220" spans="1:21" x14ac:dyDescent="0.25">
      <c r="A220" s="3">
        <f>IF('Рис. 1'!A220="M",1,0)</f>
        <v>0</v>
      </c>
      <c r="B220" s="3">
        <f>IF('Рис. 1'!A220="F",1,0)</f>
        <v>1</v>
      </c>
      <c r="C220" s="9">
        <f>IF('Рис. 1'!B220="H",1,0)</f>
        <v>0</v>
      </c>
      <c r="D220" s="3">
        <f>IF('Рис. 1'!B220="A",1,0)</f>
        <v>0</v>
      </c>
      <c r="E220" s="14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43">
        <v>1</v>
      </c>
      <c r="U220" s="37">
        <v>1</v>
      </c>
    </row>
    <row r="221" spans="1:21" x14ac:dyDescent="0.25">
      <c r="A221" s="3">
        <f>IF('Рис. 1'!A221="M",1,0)</f>
        <v>0</v>
      </c>
      <c r="B221" s="3">
        <f>IF('Рис. 1'!A221="F",1,0)</f>
        <v>1</v>
      </c>
      <c r="C221" s="9">
        <f>IF('Рис. 1'!B221="H",1,0)</f>
        <v>0</v>
      </c>
      <c r="D221" s="3">
        <f>IF('Рис. 1'!B221="A",1,0)</f>
        <v>1</v>
      </c>
      <c r="E221" s="14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43">
        <v>0</v>
      </c>
      <c r="U221" s="37">
        <v>1</v>
      </c>
    </row>
    <row r="222" spans="1:21" x14ac:dyDescent="0.25">
      <c r="A222" s="3">
        <f>IF('Рис. 1'!A222="M",1,0)</f>
        <v>0</v>
      </c>
      <c r="B222" s="3">
        <f>IF('Рис. 1'!A222="F",1,0)</f>
        <v>1</v>
      </c>
      <c r="C222" s="9">
        <f>IF('Рис. 1'!B222="H",1,0)</f>
        <v>0</v>
      </c>
      <c r="D222" s="3">
        <f>IF('Рис. 1'!B222="A",1,0)</f>
        <v>0</v>
      </c>
      <c r="E222" s="14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1</v>
      </c>
      <c r="Q222" s="13">
        <v>0</v>
      </c>
      <c r="R222" s="13">
        <v>0</v>
      </c>
      <c r="S222" s="43">
        <v>0</v>
      </c>
      <c r="U222" s="37">
        <v>1</v>
      </c>
    </row>
    <row r="223" spans="1:21" x14ac:dyDescent="0.25">
      <c r="A223" s="3">
        <f>IF('Рис. 1'!A223="M",1,0)</f>
        <v>1</v>
      </c>
      <c r="B223" s="3">
        <f>IF('Рис. 1'!A223="F",1,0)</f>
        <v>0</v>
      </c>
      <c r="C223" s="9">
        <f>IF('Рис. 1'!B223="H",1,0)</f>
        <v>1</v>
      </c>
      <c r="D223" s="3">
        <f>IF('Рис. 1'!B223="A",1,0)</f>
        <v>0</v>
      </c>
      <c r="E223" s="14">
        <v>0</v>
      </c>
      <c r="F223" s="13">
        <v>0</v>
      </c>
      <c r="G223" s="13">
        <v>0</v>
      </c>
      <c r="H223" s="13">
        <v>1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43">
        <v>1</v>
      </c>
      <c r="U223" s="37">
        <v>1</v>
      </c>
    </row>
    <row r="224" spans="1:21" x14ac:dyDescent="0.25">
      <c r="A224" s="3">
        <f>IF('Рис. 1'!A224="M",1,0)</f>
        <v>0</v>
      </c>
      <c r="B224" s="3">
        <f>IF('Рис. 1'!A224="F",1,0)</f>
        <v>1</v>
      </c>
      <c r="C224" s="9">
        <f>IF('Рис. 1'!B224="H",1,0)</f>
        <v>1</v>
      </c>
      <c r="D224" s="3">
        <f>IF('Рис. 1'!B224="A",1,0)</f>
        <v>0</v>
      </c>
      <c r="E224" s="14">
        <v>0</v>
      </c>
      <c r="F224" s="13">
        <v>0</v>
      </c>
      <c r="G224" s="13">
        <v>0</v>
      </c>
      <c r="H224" s="13">
        <v>0</v>
      </c>
      <c r="I224" s="13">
        <v>1</v>
      </c>
      <c r="J224" s="13">
        <v>0</v>
      </c>
      <c r="K224" s="13">
        <v>0</v>
      </c>
      <c r="L224" s="13">
        <v>1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43">
        <v>0</v>
      </c>
      <c r="U224" s="37">
        <v>1</v>
      </c>
    </row>
    <row r="225" spans="1:21" x14ac:dyDescent="0.25">
      <c r="A225" s="3">
        <f>IF('Рис. 1'!A225="M",1,0)</f>
        <v>1</v>
      </c>
      <c r="B225" s="3">
        <f>IF('Рис. 1'!A225="F",1,0)</f>
        <v>0</v>
      </c>
      <c r="C225" s="9">
        <f>IF('Рис. 1'!B225="H",1,0)</f>
        <v>0</v>
      </c>
      <c r="D225" s="3">
        <f>IF('Рис. 1'!B225="A",1,0)</f>
        <v>0</v>
      </c>
      <c r="E225" s="14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1</v>
      </c>
      <c r="R225" s="13">
        <v>0</v>
      </c>
      <c r="S225" s="43">
        <v>0</v>
      </c>
      <c r="U225" s="37">
        <v>1</v>
      </c>
    </row>
    <row r="226" spans="1:21" x14ac:dyDescent="0.25">
      <c r="A226" s="3">
        <f>IF('Рис. 1'!A226="M",1,0)</f>
        <v>1</v>
      </c>
      <c r="B226" s="3">
        <f>IF('Рис. 1'!A226="F",1,0)</f>
        <v>0</v>
      </c>
      <c r="C226" s="9">
        <f>IF('Рис. 1'!B226="H",1,0)</f>
        <v>0</v>
      </c>
      <c r="D226" s="3">
        <f>IF('Рис. 1'!B226="A",1,0)</f>
        <v>1</v>
      </c>
      <c r="E226" s="14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43">
        <v>0</v>
      </c>
      <c r="U226" s="37">
        <v>1</v>
      </c>
    </row>
    <row r="227" spans="1:21" x14ac:dyDescent="0.25">
      <c r="A227" s="3">
        <f>IF('Рис. 1'!A227="M",1,0)</f>
        <v>1</v>
      </c>
      <c r="B227" s="3">
        <f>IF('Рис. 1'!A227="F",1,0)</f>
        <v>0</v>
      </c>
      <c r="C227" s="9">
        <f>IF('Рис. 1'!B227="H",1,0)</f>
        <v>0</v>
      </c>
      <c r="D227" s="3">
        <f>IF('Рис. 1'!B227="A",1,0)</f>
        <v>1</v>
      </c>
      <c r="E227" s="14">
        <v>0</v>
      </c>
      <c r="F227" s="13">
        <v>0</v>
      </c>
      <c r="G227" s="13">
        <v>0</v>
      </c>
      <c r="H227" s="13">
        <v>1</v>
      </c>
      <c r="I227" s="13">
        <v>1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43">
        <v>0</v>
      </c>
      <c r="U227" s="37">
        <v>1</v>
      </c>
    </row>
    <row r="228" spans="1:21" x14ac:dyDescent="0.25">
      <c r="A228" s="3">
        <f>IF('Рис. 1'!A228="M",1,0)</f>
        <v>0</v>
      </c>
      <c r="B228" s="3">
        <f>IF('Рис. 1'!A228="F",1,0)</f>
        <v>1</v>
      </c>
      <c r="C228" s="9">
        <f>IF('Рис. 1'!B228="H",1,0)</f>
        <v>1</v>
      </c>
      <c r="D228" s="3">
        <f>IF('Рис. 1'!B228="A",1,0)</f>
        <v>0</v>
      </c>
      <c r="E228" s="14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1</v>
      </c>
      <c r="R228" s="13">
        <v>0</v>
      </c>
      <c r="S228" s="43">
        <v>0</v>
      </c>
      <c r="U228" s="37">
        <v>1</v>
      </c>
    </row>
    <row r="229" spans="1:21" x14ac:dyDescent="0.25">
      <c r="A229" s="3">
        <f>IF('Рис. 1'!A229="M",1,0)</f>
        <v>0</v>
      </c>
      <c r="B229" s="3">
        <f>IF('Рис. 1'!A229="F",1,0)</f>
        <v>1</v>
      </c>
      <c r="C229" s="9">
        <f>IF('Рис. 1'!B229="H",1,0)</f>
        <v>0</v>
      </c>
      <c r="D229" s="3">
        <f>IF('Рис. 1'!B229="A",1,0)</f>
        <v>0</v>
      </c>
      <c r="E229" s="14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1</v>
      </c>
      <c r="O229" s="13">
        <v>0</v>
      </c>
      <c r="P229" s="13">
        <v>0</v>
      </c>
      <c r="Q229" s="13">
        <v>0</v>
      </c>
      <c r="R229" s="13">
        <v>0</v>
      </c>
      <c r="S229" s="43">
        <v>0</v>
      </c>
      <c r="U229" s="37">
        <v>1</v>
      </c>
    </row>
    <row r="230" spans="1:21" x14ac:dyDescent="0.25">
      <c r="A230" s="3">
        <f>IF('Рис. 1'!A230="M",1,0)</f>
        <v>1</v>
      </c>
      <c r="B230" s="3">
        <f>IF('Рис. 1'!A230="F",1,0)</f>
        <v>0</v>
      </c>
      <c r="C230" s="9">
        <f>IF('Рис. 1'!B230="H",1,0)</f>
        <v>0</v>
      </c>
      <c r="D230" s="3">
        <f>IF('Рис. 1'!B230="A",1,0)</f>
        <v>0</v>
      </c>
      <c r="E230" s="14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43">
        <v>1</v>
      </c>
      <c r="U230" s="37">
        <v>1</v>
      </c>
    </row>
    <row r="231" spans="1:21" x14ac:dyDescent="0.25">
      <c r="A231" s="3">
        <f>IF('Рис. 1'!A231="M",1,0)</f>
        <v>0</v>
      </c>
      <c r="B231" s="3">
        <f>IF('Рис. 1'!A231="F",1,0)</f>
        <v>0</v>
      </c>
      <c r="C231" s="9">
        <f>IF('Рис. 1'!B231="H",1,0)</f>
        <v>0</v>
      </c>
      <c r="D231" s="3">
        <f>IF('Рис. 1'!B231="A",1,0)</f>
        <v>0</v>
      </c>
      <c r="E231" s="14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1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1</v>
      </c>
      <c r="R231" s="13">
        <v>0</v>
      </c>
      <c r="S231" s="43">
        <v>0</v>
      </c>
      <c r="U231" s="37">
        <v>1</v>
      </c>
    </row>
    <row r="232" spans="1:21" x14ac:dyDescent="0.25">
      <c r="A232" s="3">
        <f>IF('Рис. 1'!A232="M",1,0)</f>
        <v>1</v>
      </c>
      <c r="B232" s="3">
        <f>IF('Рис. 1'!A232="F",1,0)</f>
        <v>0</v>
      </c>
      <c r="C232" s="9">
        <f>IF('Рис. 1'!B232="H",1,0)</f>
        <v>0</v>
      </c>
      <c r="D232" s="3">
        <f>IF('Рис. 1'!B232="A",1,0)</f>
        <v>1</v>
      </c>
      <c r="E232" s="14">
        <v>0</v>
      </c>
      <c r="F232" s="13">
        <v>0</v>
      </c>
      <c r="G232" s="13">
        <v>1</v>
      </c>
      <c r="H232" s="13">
        <v>0</v>
      </c>
      <c r="I232" s="13">
        <v>1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43">
        <v>0</v>
      </c>
      <c r="U232" s="37">
        <v>1</v>
      </c>
    </row>
    <row r="233" spans="1:21" x14ac:dyDescent="0.25">
      <c r="A233" s="3">
        <f>IF('Рис. 1'!A233="M",1,0)</f>
        <v>1</v>
      </c>
      <c r="B233" s="3">
        <f>IF('Рис. 1'!A233="F",1,0)</f>
        <v>0</v>
      </c>
      <c r="C233" s="9">
        <f>IF('Рис. 1'!B233="H",1,0)</f>
        <v>0</v>
      </c>
      <c r="D233" s="3">
        <f>IF('Рис. 1'!B233="A",1,0)</f>
        <v>1</v>
      </c>
      <c r="E233" s="14">
        <v>1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1</v>
      </c>
      <c r="P233" s="13">
        <v>0</v>
      </c>
      <c r="Q233" s="13">
        <v>0</v>
      </c>
      <c r="R233" s="13">
        <v>0</v>
      </c>
      <c r="S233" s="43">
        <v>0</v>
      </c>
      <c r="U233" s="37">
        <v>1</v>
      </c>
    </row>
    <row r="234" spans="1:21" x14ac:dyDescent="0.25">
      <c r="A234" s="3">
        <f>IF('Рис. 1'!A234="M",1,0)</f>
        <v>1</v>
      </c>
      <c r="B234" s="3">
        <f>IF('Рис. 1'!A234="F",1,0)</f>
        <v>0</v>
      </c>
      <c r="C234" s="9">
        <f>IF('Рис. 1'!B234="H",1,0)</f>
        <v>1</v>
      </c>
      <c r="D234" s="3">
        <f>IF('Рис. 1'!B234="A",1,0)</f>
        <v>0</v>
      </c>
      <c r="E234" s="14">
        <v>1</v>
      </c>
      <c r="F234" s="13">
        <v>0</v>
      </c>
      <c r="G234" s="13">
        <v>0</v>
      </c>
      <c r="H234" s="13">
        <v>0</v>
      </c>
      <c r="I234" s="13">
        <v>1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1</v>
      </c>
      <c r="Q234" s="13">
        <v>0</v>
      </c>
      <c r="R234" s="13">
        <v>0</v>
      </c>
      <c r="S234" s="43">
        <v>1</v>
      </c>
      <c r="U234" s="37">
        <v>1</v>
      </c>
    </row>
    <row r="235" spans="1:21" x14ac:dyDescent="0.25">
      <c r="A235" s="3">
        <f>IF('Рис. 1'!A235="M",1,0)</f>
        <v>0</v>
      </c>
      <c r="B235" s="3">
        <f>IF('Рис. 1'!A235="F",1,0)</f>
        <v>1</v>
      </c>
      <c r="C235" s="9">
        <f>IF('Рис. 1'!B235="H",1,0)</f>
        <v>1</v>
      </c>
      <c r="D235" s="3">
        <f>IF('Рис. 1'!B235="A",1,0)</f>
        <v>0</v>
      </c>
      <c r="E235" s="14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43">
        <v>0</v>
      </c>
      <c r="U235" s="37">
        <v>1</v>
      </c>
    </row>
    <row r="236" spans="1:21" x14ac:dyDescent="0.25">
      <c r="A236" s="3">
        <f>IF('Рис. 1'!A236="M",1,0)</f>
        <v>0</v>
      </c>
      <c r="B236" s="3">
        <f>IF('Рис. 1'!A236="F",1,0)</f>
        <v>0</v>
      </c>
      <c r="C236" s="9">
        <f>IF('Рис. 1'!B236="H",1,0)</f>
        <v>0</v>
      </c>
      <c r="D236" s="3">
        <f>IF('Рис. 1'!B236="A",1,0)</f>
        <v>1</v>
      </c>
      <c r="E236" s="14">
        <v>1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1</v>
      </c>
      <c r="O236" s="13">
        <v>0</v>
      </c>
      <c r="P236" s="13">
        <v>1</v>
      </c>
      <c r="Q236" s="13">
        <v>1</v>
      </c>
      <c r="R236" s="13">
        <v>0</v>
      </c>
      <c r="S236" s="43">
        <v>1</v>
      </c>
      <c r="U236" s="37">
        <v>1</v>
      </c>
    </row>
    <row r="237" spans="1:21" x14ac:dyDescent="0.25">
      <c r="A237" s="3">
        <f>IF('Рис. 1'!A237="M",1,0)</f>
        <v>1</v>
      </c>
      <c r="B237" s="3">
        <f>IF('Рис. 1'!A237="F",1,0)</f>
        <v>0</v>
      </c>
      <c r="C237" s="9">
        <f>IF('Рис. 1'!B237="H",1,0)</f>
        <v>1</v>
      </c>
      <c r="D237" s="3">
        <f>IF('Рис. 1'!B237="A",1,0)</f>
        <v>0</v>
      </c>
      <c r="E237" s="14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1</v>
      </c>
      <c r="K237" s="13">
        <v>0</v>
      </c>
      <c r="L237" s="13">
        <v>0</v>
      </c>
      <c r="M237" s="13">
        <v>1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43">
        <v>0</v>
      </c>
      <c r="U237" s="37">
        <v>1</v>
      </c>
    </row>
    <row r="238" spans="1:21" x14ac:dyDescent="0.25">
      <c r="A238" s="3">
        <f>IF('Рис. 1'!A238="M",1,0)</f>
        <v>0</v>
      </c>
      <c r="B238" s="3">
        <f>IF('Рис. 1'!A238="F",1,0)</f>
        <v>1</v>
      </c>
      <c r="C238" s="9">
        <f>IF('Рис. 1'!B238="H",1,0)</f>
        <v>0</v>
      </c>
      <c r="D238" s="3">
        <f>IF('Рис. 1'!B238="A",1,0)</f>
        <v>1</v>
      </c>
      <c r="E238" s="14">
        <v>0</v>
      </c>
      <c r="F238" s="13">
        <v>0</v>
      </c>
      <c r="G238" s="13">
        <v>1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1</v>
      </c>
      <c r="O238" s="13">
        <v>0</v>
      </c>
      <c r="P238" s="13">
        <v>0</v>
      </c>
      <c r="Q238" s="13">
        <v>0</v>
      </c>
      <c r="R238" s="13">
        <v>0</v>
      </c>
      <c r="S238" s="43">
        <v>1</v>
      </c>
      <c r="U238" s="37">
        <v>1</v>
      </c>
    </row>
    <row r="239" spans="1:21" x14ac:dyDescent="0.25">
      <c r="A239" s="3">
        <f>IF('Рис. 1'!A239="M",1,0)</f>
        <v>0</v>
      </c>
      <c r="B239" s="3">
        <f>IF('Рис. 1'!A239="F",1,0)</f>
        <v>1</v>
      </c>
      <c r="C239" s="9">
        <f>IF('Рис. 1'!B239="H",1,0)</f>
        <v>0</v>
      </c>
      <c r="D239" s="3">
        <f>IF('Рис. 1'!B239="A",1,0)</f>
        <v>1</v>
      </c>
      <c r="E239" s="14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43">
        <v>0</v>
      </c>
      <c r="U239" s="37">
        <v>1</v>
      </c>
    </row>
    <row r="240" spans="1:21" x14ac:dyDescent="0.25">
      <c r="A240" s="3">
        <f>IF('Рис. 1'!A240="M",1,0)</f>
        <v>0</v>
      </c>
      <c r="B240" s="3">
        <f>IF('Рис. 1'!A240="F",1,0)</f>
        <v>1</v>
      </c>
      <c r="C240" s="9">
        <f>IF('Рис. 1'!B240="H",1,0)</f>
        <v>0</v>
      </c>
      <c r="D240" s="3">
        <f>IF('Рис. 1'!B240="A",1,0)</f>
        <v>1</v>
      </c>
      <c r="E240" s="14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43">
        <v>0</v>
      </c>
      <c r="U240" s="37">
        <v>1</v>
      </c>
    </row>
    <row r="241" spans="1:21" x14ac:dyDescent="0.25">
      <c r="A241" s="3">
        <f>IF('Рис. 1'!A241="M",1,0)</f>
        <v>0</v>
      </c>
      <c r="B241" s="3">
        <f>IF('Рис. 1'!A241="F",1,0)</f>
        <v>0</v>
      </c>
      <c r="C241" s="9">
        <f>IF('Рис. 1'!B241="H",1,0)</f>
        <v>1</v>
      </c>
      <c r="D241" s="3">
        <f>IF('Рис. 1'!B241="A",1,0)</f>
        <v>0</v>
      </c>
      <c r="E241" s="14">
        <v>0</v>
      </c>
      <c r="F241" s="13">
        <v>0</v>
      </c>
      <c r="G241" s="13">
        <v>0</v>
      </c>
      <c r="H241" s="13">
        <v>1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43">
        <v>0</v>
      </c>
      <c r="U241" s="37">
        <v>1</v>
      </c>
    </row>
    <row r="242" spans="1:21" x14ac:dyDescent="0.25">
      <c r="A242" s="3">
        <f>IF('Рис. 1'!A242="M",1,0)</f>
        <v>0</v>
      </c>
      <c r="B242" s="3">
        <f>IF('Рис. 1'!A242="F",1,0)</f>
        <v>1</v>
      </c>
      <c r="C242" s="9">
        <f>IF('Рис. 1'!B242="H",1,0)</f>
        <v>0</v>
      </c>
      <c r="D242" s="3">
        <f>IF('Рис. 1'!B242="A",1,0)</f>
        <v>1</v>
      </c>
      <c r="E242" s="14">
        <v>0</v>
      </c>
      <c r="F242" s="13">
        <v>0</v>
      </c>
      <c r="G242" s="13">
        <v>0</v>
      </c>
      <c r="H242" s="13">
        <v>0</v>
      </c>
      <c r="I242" s="13">
        <v>1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1</v>
      </c>
      <c r="S242" s="43">
        <v>0</v>
      </c>
      <c r="U242" s="37">
        <v>1</v>
      </c>
    </row>
    <row r="243" spans="1:21" x14ac:dyDescent="0.25">
      <c r="A243" s="3">
        <f>IF('Рис. 1'!A243="M",1,0)</f>
        <v>0</v>
      </c>
      <c r="B243" s="3">
        <f>IF('Рис. 1'!A243="F",1,0)</f>
        <v>1</v>
      </c>
      <c r="C243" s="9">
        <f>IF('Рис. 1'!B243="H",1,0)</f>
        <v>1</v>
      </c>
      <c r="D243" s="3">
        <f>IF('Рис. 1'!B243="A",1,0)</f>
        <v>0</v>
      </c>
      <c r="E243" s="14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1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43">
        <v>0</v>
      </c>
      <c r="U243" s="37">
        <v>1</v>
      </c>
    </row>
    <row r="244" spans="1:21" x14ac:dyDescent="0.25">
      <c r="A244" s="3">
        <f>IF('Рис. 1'!A244="M",1,0)</f>
        <v>0</v>
      </c>
      <c r="B244" s="3">
        <f>IF('Рис. 1'!A244="F",1,0)</f>
        <v>1</v>
      </c>
      <c r="C244" s="9">
        <f>IF('Рис. 1'!B244="H",1,0)</f>
        <v>0</v>
      </c>
      <c r="D244" s="3">
        <f>IF('Рис. 1'!B244="A",1,0)</f>
        <v>1</v>
      </c>
      <c r="E244" s="14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43">
        <v>0</v>
      </c>
      <c r="U244" s="37">
        <v>1</v>
      </c>
    </row>
    <row r="245" spans="1:21" x14ac:dyDescent="0.25">
      <c r="A245" s="3">
        <f>IF('Рис. 1'!A245="M",1,0)</f>
        <v>1</v>
      </c>
      <c r="B245" s="3">
        <f>IF('Рис. 1'!A245="F",1,0)</f>
        <v>0</v>
      </c>
      <c r="C245" s="9">
        <f>IF('Рис. 1'!B245="H",1,0)</f>
        <v>0</v>
      </c>
      <c r="D245" s="3">
        <f>IF('Рис. 1'!B245="A",1,0)</f>
        <v>1</v>
      </c>
      <c r="E245" s="14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43">
        <v>0</v>
      </c>
      <c r="U245" s="37">
        <v>1</v>
      </c>
    </row>
    <row r="246" spans="1:21" x14ac:dyDescent="0.25">
      <c r="A246" s="3">
        <f>IF('Рис. 1'!A246="M",1,0)</f>
        <v>0</v>
      </c>
      <c r="B246" s="3">
        <f>IF('Рис. 1'!A246="F",1,0)</f>
        <v>1</v>
      </c>
      <c r="C246" s="9">
        <f>IF('Рис. 1'!B246="H",1,0)</f>
        <v>0</v>
      </c>
      <c r="D246" s="3">
        <f>IF('Рис. 1'!B246="A",1,0)</f>
        <v>1</v>
      </c>
      <c r="E246" s="14">
        <v>0</v>
      </c>
      <c r="F246" s="13">
        <v>0</v>
      </c>
      <c r="G246" s="13">
        <v>0</v>
      </c>
      <c r="H246" s="13">
        <v>0</v>
      </c>
      <c r="I246" s="13">
        <v>1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43">
        <v>1</v>
      </c>
      <c r="U246" s="37">
        <v>1</v>
      </c>
    </row>
    <row r="247" spans="1:21" x14ac:dyDescent="0.25">
      <c r="A247" s="3">
        <f>IF('Рис. 1'!A247="M",1,0)</f>
        <v>0</v>
      </c>
      <c r="B247" s="3">
        <f>IF('Рис. 1'!A247="F",1,0)</f>
        <v>1</v>
      </c>
      <c r="C247" s="9">
        <f>IF('Рис. 1'!B247="H",1,0)</f>
        <v>1</v>
      </c>
      <c r="D247" s="3">
        <f>IF('Рис. 1'!B247="A",1,0)</f>
        <v>0</v>
      </c>
      <c r="E247" s="14">
        <v>0</v>
      </c>
      <c r="F247" s="13">
        <v>0</v>
      </c>
      <c r="G247" s="13">
        <v>1</v>
      </c>
      <c r="H247" s="13">
        <v>0</v>
      </c>
      <c r="I247" s="13">
        <v>1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1</v>
      </c>
      <c r="R247" s="13">
        <v>0</v>
      </c>
      <c r="S247" s="43">
        <v>0</v>
      </c>
      <c r="U247" s="37">
        <v>1</v>
      </c>
    </row>
    <row r="248" spans="1:21" x14ac:dyDescent="0.25">
      <c r="A248" s="3">
        <f>IF('Рис. 1'!A248="M",1,0)</f>
        <v>1</v>
      </c>
      <c r="B248" s="3">
        <f>IF('Рис. 1'!A248="F",1,0)</f>
        <v>0</v>
      </c>
      <c r="C248" s="9">
        <f>IF('Рис. 1'!B248="H",1,0)</f>
        <v>0</v>
      </c>
      <c r="D248" s="3">
        <f>IF('Рис. 1'!B248="A",1,0)</f>
        <v>1</v>
      </c>
      <c r="E248" s="14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43">
        <v>0</v>
      </c>
      <c r="U248" s="37">
        <v>1</v>
      </c>
    </row>
    <row r="249" spans="1:21" x14ac:dyDescent="0.25">
      <c r="A249" s="3">
        <f>IF('Рис. 1'!A249="M",1,0)</f>
        <v>1</v>
      </c>
      <c r="B249" s="3">
        <f>IF('Рис. 1'!A249="F",1,0)</f>
        <v>0</v>
      </c>
      <c r="C249" s="9">
        <f>IF('Рис. 1'!B249="H",1,0)</f>
        <v>1</v>
      </c>
      <c r="D249" s="3">
        <f>IF('Рис. 1'!B249="A",1,0)</f>
        <v>0</v>
      </c>
      <c r="E249" s="14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1</v>
      </c>
      <c r="O249" s="13">
        <v>0</v>
      </c>
      <c r="P249" s="13">
        <v>1</v>
      </c>
      <c r="Q249" s="13">
        <v>0</v>
      </c>
      <c r="R249" s="13">
        <v>0</v>
      </c>
      <c r="S249" s="43">
        <v>0</v>
      </c>
      <c r="U249" s="37">
        <v>1</v>
      </c>
    </row>
    <row r="250" spans="1:21" x14ac:dyDescent="0.25">
      <c r="A250" s="3">
        <f>IF('Рис. 1'!A250="M",1,0)</f>
        <v>1</v>
      </c>
      <c r="B250" s="3">
        <f>IF('Рис. 1'!A250="F",1,0)</f>
        <v>0</v>
      </c>
      <c r="C250" s="9">
        <f>IF('Рис. 1'!B250="H",1,0)</f>
        <v>1</v>
      </c>
      <c r="D250" s="3">
        <f>IF('Рис. 1'!B250="A",1,0)</f>
        <v>0</v>
      </c>
      <c r="E250" s="14">
        <v>1</v>
      </c>
      <c r="F250" s="13">
        <v>0</v>
      </c>
      <c r="G250" s="13">
        <v>0</v>
      </c>
      <c r="H250" s="13">
        <v>0</v>
      </c>
      <c r="I250" s="13">
        <v>1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1</v>
      </c>
      <c r="Q250" s="13">
        <v>1</v>
      </c>
      <c r="R250" s="13">
        <v>0</v>
      </c>
      <c r="S250" s="43">
        <v>0</v>
      </c>
      <c r="U250" s="37">
        <v>1</v>
      </c>
    </row>
    <row r="251" spans="1:21" x14ac:dyDescent="0.25">
      <c r="A251" s="3">
        <f>IF('Рис. 1'!A251="M",1,0)</f>
        <v>1</v>
      </c>
      <c r="B251" s="3">
        <f>IF('Рис. 1'!A251="F",1,0)</f>
        <v>0</v>
      </c>
      <c r="C251" s="9">
        <f>IF('Рис. 1'!B251="H",1,0)</f>
        <v>0</v>
      </c>
      <c r="D251" s="3">
        <f>IF('Рис. 1'!B251="A",1,0)</f>
        <v>1</v>
      </c>
      <c r="E251" s="14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43">
        <v>0</v>
      </c>
      <c r="U251" s="37">
        <v>1</v>
      </c>
    </row>
    <row r="252" spans="1:21" x14ac:dyDescent="0.25">
      <c r="A252" s="3">
        <f>IF('Рис. 1'!A252="M",1,0)</f>
        <v>1</v>
      </c>
      <c r="B252" s="3">
        <f>IF('Рис. 1'!A252="F",1,0)</f>
        <v>0</v>
      </c>
      <c r="C252" s="9">
        <f>IF('Рис. 1'!B252="H",1,0)</f>
        <v>1</v>
      </c>
      <c r="D252" s="3">
        <f>IF('Рис. 1'!B252="A",1,0)</f>
        <v>0</v>
      </c>
      <c r="E252" s="14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1</v>
      </c>
      <c r="Q252" s="13">
        <v>1</v>
      </c>
      <c r="R252" s="13">
        <v>0</v>
      </c>
      <c r="S252" s="43">
        <v>0</v>
      </c>
      <c r="U252" s="37">
        <v>1</v>
      </c>
    </row>
    <row r="253" spans="1:21" x14ac:dyDescent="0.25">
      <c r="A253" s="3">
        <f>IF('Рис. 1'!A253="M",1,0)</f>
        <v>1</v>
      </c>
      <c r="B253" s="3">
        <f>IF('Рис. 1'!A253="F",1,0)</f>
        <v>0</v>
      </c>
      <c r="C253" s="9">
        <f>IF('Рис. 1'!B253="H",1,0)</f>
        <v>1</v>
      </c>
      <c r="D253" s="3">
        <f>IF('Рис. 1'!B253="A",1,0)</f>
        <v>0</v>
      </c>
      <c r="E253" s="14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43">
        <v>0</v>
      </c>
      <c r="U253" s="37">
        <v>1</v>
      </c>
    </row>
    <row r="254" spans="1:21" x14ac:dyDescent="0.25">
      <c r="A254" s="3">
        <f>IF('Рис. 1'!A254="M",1,0)</f>
        <v>0</v>
      </c>
      <c r="B254" s="3">
        <f>IF('Рис. 1'!A254="F",1,0)</f>
        <v>1</v>
      </c>
      <c r="C254" s="9">
        <f>IF('Рис. 1'!B254="H",1,0)</f>
        <v>0</v>
      </c>
      <c r="D254" s="3">
        <f>IF('Рис. 1'!B254="A",1,0)</f>
        <v>1</v>
      </c>
      <c r="E254" s="14">
        <v>0</v>
      </c>
      <c r="F254" s="13">
        <v>0</v>
      </c>
      <c r="G254" s="13">
        <v>0</v>
      </c>
      <c r="H254" s="13">
        <v>0</v>
      </c>
      <c r="I254" s="13">
        <v>1</v>
      </c>
      <c r="J254" s="13">
        <v>0</v>
      </c>
      <c r="K254" s="13">
        <v>0</v>
      </c>
      <c r="L254" s="13">
        <v>0</v>
      </c>
      <c r="M254" s="13">
        <v>0</v>
      </c>
      <c r="N254" s="13">
        <v>1</v>
      </c>
      <c r="O254" s="13">
        <v>0</v>
      </c>
      <c r="P254" s="13">
        <v>0</v>
      </c>
      <c r="Q254" s="13">
        <v>0</v>
      </c>
      <c r="R254" s="13">
        <v>0</v>
      </c>
      <c r="S254" s="43">
        <v>0</v>
      </c>
      <c r="U254" s="37">
        <v>1</v>
      </c>
    </row>
    <row r="255" spans="1:21" x14ac:dyDescent="0.25">
      <c r="A255" s="3">
        <f>IF('Рис. 1'!A255="M",1,0)</f>
        <v>0</v>
      </c>
      <c r="B255" s="3">
        <f>IF('Рис. 1'!A255="F",1,0)</f>
        <v>1</v>
      </c>
      <c r="C255" s="9">
        <f>IF('Рис. 1'!B255="H",1,0)</f>
        <v>0</v>
      </c>
      <c r="D255" s="3">
        <f>IF('Рис. 1'!B255="A",1,0)</f>
        <v>0</v>
      </c>
      <c r="E255" s="14">
        <v>0</v>
      </c>
      <c r="F255" s="13">
        <v>0</v>
      </c>
      <c r="G255" s="13">
        <v>0</v>
      </c>
      <c r="H255" s="13">
        <v>0</v>
      </c>
      <c r="I255" s="13">
        <v>1</v>
      </c>
      <c r="J255" s="13">
        <v>0</v>
      </c>
      <c r="K255" s="13">
        <v>0</v>
      </c>
      <c r="L255" s="13">
        <v>0</v>
      </c>
      <c r="M255" s="13">
        <v>1</v>
      </c>
      <c r="N255" s="13">
        <v>0</v>
      </c>
      <c r="O255" s="13">
        <v>0</v>
      </c>
      <c r="P255" s="13">
        <v>0</v>
      </c>
      <c r="Q255" s="13">
        <v>1</v>
      </c>
      <c r="R255" s="13">
        <v>0</v>
      </c>
      <c r="S255" s="43">
        <v>0</v>
      </c>
      <c r="U255" s="37">
        <v>1</v>
      </c>
    </row>
    <row r="256" spans="1:21" x14ac:dyDescent="0.25">
      <c r="A256" s="3">
        <f>IF('Рис. 1'!A256="M",1,0)</f>
        <v>0</v>
      </c>
      <c r="B256" s="3">
        <f>IF('Рис. 1'!A256="F",1,0)</f>
        <v>1</v>
      </c>
      <c r="C256" s="9">
        <f>IF('Рис. 1'!B256="H",1,0)</f>
        <v>1</v>
      </c>
      <c r="D256" s="3">
        <f>IF('Рис. 1'!B256="A",1,0)</f>
        <v>0</v>
      </c>
      <c r="E256" s="14">
        <v>1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1</v>
      </c>
      <c r="Q256" s="13">
        <v>0</v>
      </c>
      <c r="R256" s="13">
        <v>0</v>
      </c>
      <c r="S256" s="43">
        <v>0</v>
      </c>
      <c r="U256" s="37">
        <v>1</v>
      </c>
    </row>
    <row r="257" spans="1:21" x14ac:dyDescent="0.25">
      <c r="A257" s="3">
        <f>IF('Рис. 1'!A257="M",1,0)</f>
        <v>0</v>
      </c>
      <c r="B257" s="3">
        <f>IF('Рис. 1'!A257="F",1,0)</f>
        <v>1</v>
      </c>
      <c r="C257" s="9">
        <f>IF('Рис. 1'!B257="H",1,0)</f>
        <v>0</v>
      </c>
      <c r="D257" s="3">
        <f>IF('Рис. 1'!B257="A",1,0)</f>
        <v>1</v>
      </c>
      <c r="E257" s="14">
        <v>0</v>
      </c>
      <c r="F257" s="13">
        <v>1</v>
      </c>
      <c r="G257" s="13">
        <v>0</v>
      </c>
      <c r="H257" s="13">
        <v>1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43">
        <v>0</v>
      </c>
      <c r="U257" s="37">
        <v>1</v>
      </c>
    </row>
    <row r="258" spans="1:21" x14ac:dyDescent="0.25">
      <c r="A258" s="3">
        <f>IF('Рис. 1'!A258="M",1,0)</f>
        <v>1</v>
      </c>
      <c r="B258" s="3">
        <f>IF('Рис. 1'!A258="F",1,0)</f>
        <v>0</v>
      </c>
      <c r="C258" s="9">
        <f>IF('Рис. 1'!B258="H",1,0)</f>
        <v>0</v>
      </c>
      <c r="D258" s="3">
        <f>IF('Рис. 1'!B258="A",1,0)</f>
        <v>1</v>
      </c>
      <c r="E258" s="14">
        <v>0</v>
      </c>
      <c r="F258" s="13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43">
        <v>0</v>
      </c>
      <c r="U258" s="37">
        <v>1</v>
      </c>
    </row>
    <row r="259" spans="1:21" x14ac:dyDescent="0.25">
      <c r="A259" s="3">
        <f>IF('Рис. 1'!A259="M",1,0)</f>
        <v>0</v>
      </c>
      <c r="B259" s="3">
        <f>IF('Рис. 1'!A259="F",1,0)</f>
        <v>1</v>
      </c>
      <c r="C259" s="9">
        <f>IF('Рис. 1'!B259="H",1,0)</f>
        <v>0</v>
      </c>
      <c r="D259" s="3">
        <f>IF('Рис. 1'!B259="A",1,0)</f>
        <v>0</v>
      </c>
      <c r="E259" s="14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43">
        <v>0</v>
      </c>
      <c r="U259" s="37">
        <v>1</v>
      </c>
    </row>
    <row r="260" spans="1:21" x14ac:dyDescent="0.25">
      <c r="A260" s="3">
        <f>IF('Рис. 1'!A260="M",1,0)</f>
        <v>1</v>
      </c>
      <c r="B260" s="3">
        <f>IF('Рис. 1'!A260="F",1,0)</f>
        <v>0</v>
      </c>
      <c r="C260" s="9">
        <f>IF('Рис. 1'!B260="H",1,0)</f>
        <v>0</v>
      </c>
      <c r="D260" s="3">
        <f>IF('Рис. 1'!B260="A",1,0)</f>
        <v>0</v>
      </c>
      <c r="E260" s="14">
        <v>0</v>
      </c>
      <c r="F260" s="13">
        <v>0</v>
      </c>
      <c r="G260" s="13">
        <v>0</v>
      </c>
      <c r="H260" s="13">
        <v>1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1</v>
      </c>
      <c r="O260" s="13">
        <v>0</v>
      </c>
      <c r="P260" s="13">
        <v>1</v>
      </c>
      <c r="Q260" s="13">
        <v>0</v>
      </c>
      <c r="R260" s="13">
        <v>0</v>
      </c>
      <c r="S260" s="43">
        <v>1</v>
      </c>
      <c r="U260" s="37">
        <v>1</v>
      </c>
    </row>
    <row r="261" spans="1:21" x14ac:dyDescent="0.25">
      <c r="A261" s="3">
        <f>IF('Рис. 1'!A261="M",1,0)</f>
        <v>1</v>
      </c>
      <c r="B261" s="3">
        <f>IF('Рис. 1'!A261="F",1,0)</f>
        <v>0</v>
      </c>
      <c r="C261" s="9">
        <f>IF('Рис. 1'!B261="H",1,0)</f>
        <v>0</v>
      </c>
      <c r="D261" s="3">
        <f>IF('Рис. 1'!B261="A",1,0)</f>
        <v>1</v>
      </c>
      <c r="E261" s="14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1</v>
      </c>
      <c r="R261" s="13">
        <v>0</v>
      </c>
      <c r="S261" s="43">
        <v>0</v>
      </c>
      <c r="U261" s="37">
        <v>1</v>
      </c>
    </row>
    <row r="262" spans="1:21" x14ac:dyDescent="0.25">
      <c r="A262" s="3">
        <f>IF('Рис. 1'!A262="M",1,0)</f>
        <v>0</v>
      </c>
      <c r="B262" s="3">
        <f>IF('Рис. 1'!A262="F",1,0)</f>
        <v>1</v>
      </c>
      <c r="C262" s="9">
        <f>IF('Рис. 1'!B262="H",1,0)</f>
        <v>0</v>
      </c>
      <c r="D262" s="3">
        <f>IF('Рис. 1'!B262="A",1,0)</f>
        <v>1</v>
      </c>
      <c r="E262" s="14">
        <v>0</v>
      </c>
      <c r="F262" s="13">
        <v>0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43">
        <v>1</v>
      </c>
      <c r="U262" s="37">
        <v>1</v>
      </c>
    </row>
    <row r="263" spans="1:21" x14ac:dyDescent="0.25">
      <c r="A263" s="3">
        <f>IF('Рис. 1'!A263="M",1,0)</f>
        <v>0</v>
      </c>
      <c r="B263" s="3">
        <f>IF('Рис. 1'!A263="F",1,0)</f>
        <v>0</v>
      </c>
      <c r="C263" s="9">
        <f>IF('Рис. 1'!B263="H",1,0)</f>
        <v>0</v>
      </c>
      <c r="D263" s="3">
        <f>IF('Рис. 1'!B263="A",1,0)</f>
        <v>1</v>
      </c>
      <c r="E263" s="14">
        <v>0</v>
      </c>
      <c r="F263" s="13">
        <v>0</v>
      </c>
      <c r="G263" s="13">
        <v>0</v>
      </c>
      <c r="H263" s="13">
        <v>1</v>
      </c>
      <c r="I263" s="13">
        <v>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43">
        <v>0</v>
      </c>
      <c r="U263" s="37">
        <v>1</v>
      </c>
    </row>
    <row r="264" spans="1:21" x14ac:dyDescent="0.25">
      <c r="A264" s="3">
        <f>IF('Рис. 1'!A264="M",1,0)</f>
        <v>0</v>
      </c>
      <c r="B264" s="3">
        <f>IF('Рис. 1'!A264="F",1,0)</f>
        <v>1</v>
      </c>
      <c r="C264" s="9">
        <f>IF('Рис. 1'!B264="H",1,0)</f>
        <v>0</v>
      </c>
      <c r="D264" s="3">
        <f>IF('Рис. 1'!B264="A",1,0)</f>
        <v>1</v>
      </c>
      <c r="E264" s="14">
        <v>0</v>
      </c>
      <c r="F264" s="13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43">
        <v>1</v>
      </c>
      <c r="U264" s="37">
        <v>1</v>
      </c>
    </row>
    <row r="265" spans="1:21" x14ac:dyDescent="0.25">
      <c r="A265" s="3">
        <f>IF('Рис. 1'!A265="M",1,0)</f>
        <v>0</v>
      </c>
      <c r="B265" s="3">
        <f>IF('Рис. 1'!A265="F",1,0)</f>
        <v>0</v>
      </c>
      <c r="C265" s="9">
        <f>IF('Рис. 1'!B265="H",1,0)</f>
        <v>0</v>
      </c>
      <c r="D265" s="3">
        <f>IF('Рис. 1'!B265="A",1,0)</f>
        <v>1</v>
      </c>
      <c r="E265" s="14">
        <v>0</v>
      </c>
      <c r="F265" s="13">
        <v>0</v>
      </c>
      <c r="G265" s="13">
        <v>1</v>
      </c>
      <c r="H265" s="13">
        <v>0</v>
      </c>
      <c r="I265" s="13">
        <v>1</v>
      </c>
      <c r="J265" s="13">
        <v>0</v>
      </c>
      <c r="K265" s="13">
        <v>0</v>
      </c>
      <c r="L265" s="13">
        <v>0</v>
      </c>
      <c r="M265" s="13">
        <v>0</v>
      </c>
      <c r="N265" s="13">
        <v>1</v>
      </c>
      <c r="O265" s="13">
        <v>0</v>
      </c>
      <c r="P265" s="13">
        <v>0</v>
      </c>
      <c r="Q265" s="13">
        <v>0</v>
      </c>
      <c r="R265" s="13">
        <v>0</v>
      </c>
      <c r="S265" s="43">
        <v>0</v>
      </c>
      <c r="U265" s="37">
        <v>1</v>
      </c>
    </row>
    <row r="266" spans="1:21" x14ac:dyDescent="0.25">
      <c r="A266" s="3">
        <f>IF('Рис. 1'!A266="M",1,0)</f>
        <v>1</v>
      </c>
      <c r="B266" s="3">
        <f>IF('Рис. 1'!A266="F",1,0)</f>
        <v>0</v>
      </c>
      <c r="C266" s="9">
        <f>IF('Рис. 1'!B266="H",1,0)</f>
        <v>1</v>
      </c>
      <c r="D266" s="3">
        <f>IF('Рис. 1'!B266="A",1,0)</f>
        <v>0</v>
      </c>
      <c r="E266" s="14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1</v>
      </c>
      <c r="O266" s="13">
        <v>0</v>
      </c>
      <c r="P266" s="13">
        <v>0</v>
      </c>
      <c r="Q266" s="13">
        <v>1</v>
      </c>
      <c r="R266" s="13">
        <v>0</v>
      </c>
      <c r="S266" s="43">
        <v>0</v>
      </c>
      <c r="U266" s="37">
        <v>1</v>
      </c>
    </row>
    <row r="267" spans="1:21" x14ac:dyDescent="0.25">
      <c r="A267" s="3">
        <f>IF('Рис. 1'!A267="M",1,0)</f>
        <v>0</v>
      </c>
      <c r="B267" s="3">
        <f>IF('Рис. 1'!A267="F",1,0)</f>
        <v>0</v>
      </c>
      <c r="C267" s="9">
        <f>IF('Рис. 1'!B267="H",1,0)</f>
        <v>1</v>
      </c>
      <c r="D267" s="3">
        <f>IF('Рис. 1'!B267="A",1,0)</f>
        <v>0</v>
      </c>
      <c r="E267" s="14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43">
        <v>0</v>
      </c>
      <c r="U267" s="37">
        <v>1</v>
      </c>
    </row>
    <row r="268" spans="1:21" x14ac:dyDescent="0.25">
      <c r="A268" s="3">
        <f>IF('Рис. 1'!A268="M",1,0)</f>
        <v>1</v>
      </c>
      <c r="B268" s="3">
        <f>IF('Рис. 1'!A268="F",1,0)</f>
        <v>0</v>
      </c>
      <c r="C268" s="9">
        <f>IF('Рис. 1'!B268="H",1,0)</f>
        <v>0</v>
      </c>
      <c r="D268" s="3">
        <f>IF('Рис. 1'!B268="A",1,0)</f>
        <v>1</v>
      </c>
      <c r="E268" s="14">
        <v>0</v>
      </c>
      <c r="F268" s="13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1</v>
      </c>
      <c r="R268" s="13">
        <v>0</v>
      </c>
      <c r="S268" s="43">
        <v>0</v>
      </c>
      <c r="U268" s="37">
        <v>1</v>
      </c>
    </row>
    <row r="269" spans="1:21" x14ac:dyDescent="0.25">
      <c r="A269" s="3">
        <f>IF('Рис. 1'!A269="M",1,0)</f>
        <v>0</v>
      </c>
      <c r="B269" s="3">
        <f>IF('Рис. 1'!A269="F",1,0)</f>
        <v>1</v>
      </c>
      <c r="C269" s="9">
        <f>IF('Рис. 1'!B269="H",1,0)</f>
        <v>1</v>
      </c>
      <c r="D269" s="3">
        <f>IF('Рис. 1'!B269="A",1,0)</f>
        <v>0</v>
      </c>
      <c r="E269" s="14">
        <v>0</v>
      </c>
      <c r="F269" s="13">
        <v>0</v>
      </c>
      <c r="G269" s="13">
        <v>0</v>
      </c>
      <c r="H269" s="13">
        <v>1</v>
      </c>
      <c r="I269" s="13">
        <v>0</v>
      </c>
      <c r="J269" s="13">
        <v>0</v>
      </c>
      <c r="K269" s="13">
        <v>0</v>
      </c>
      <c r="L269" s="13">
        <v>0</v>
      </c>
      <c r="M269" s="13">
        <v>1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43">
        <v>0</v>
      </c>
      <c r="U269" s="37">
        <v>1</v>
      </c>
    </row>
    <row r="270" spans="1:21" x14ac:dyDescent="0.25">
      <c r="A270" s="3">
        <f>IF('Рис. 1'!A270="M",1,0)</f>
        <v>0</v>
      </c>
      <c r="B270" s="3">
        <f>IF('Рис. 1'!A270="F",1,0)</f>
        <v>1</v>
      </c>
      <c r="C270" s="9">
        <f>IF('Рис. 1'!B270="H",1,0)</f>
        <v>0</v>
      </c>
      <c r="D270" s="3">
        <f>IF('Рис. 1'!B270="A",1,0)</f>
        <v>1</v>
      </c>
      <c r="E270" s="14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43">
        <v>0</v>
      </c>
      <c r="U270" s="37">
        <v>1</v>
      </c>
    </row>
    <row r="271" spans="1:21" x14ac:dyDescent="0.25">
      <c r="A271" s="3">
        <f>IF('Рис. 1'!A271="M",1,0)</f>
        <v>0</v>
      </c>
      <c r="B271" s="3">
        <f>IF('Рис. 1'!A271="F",1,0)</f>
        <v>1</v>
      </c>
      <c r="C271" s="9">
        <f>IF('Рис. 1'!B271="H",1,0)</f>
        <v>1</v>
      </c>
      <c r="D271" s="3">
        <f>IF('Рис. 1'!B271="A",1,0)</f>
        <v>0</v>
      </c>
      <c r="E271" s="14">
        <v>1</v>
      </c>
      <c r="F271" s="13">
        <v>0</v>
      </c>
      <c r="G271" s="13">
        <v>0</v>
      </c>
      <c r="H271" s="13">
        <v>1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43">
        <v>0</v>
      </c>
      <c r="U271" s="37">
        <v>1</v>
      </c>
    </row>
    <row r="272" spans="1:21" x14ac:dyDescent="0.25">
      <c r="A272" s="3">
        <f>IF('Рис. 1'!A272="M",1,0)</f>
        <v>1</v>
      </c>
      <c r="B272" s="3">
        <f>IF('Рис. 1'!A272="F",1,0)</f>
        <v>0</v>
      </c>
      <c r="C272" s="9">
        <f>IF('Рис. 1'!B272="H",1,0)</f>
        <v>1</v>
      </c>
      <c r="D272" s="3">
        <f>IF('Рис. 1'!B272="A",1,0)</f>
        <v>0</v>
      </c>
      <c r="E272" s="14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43">
        <v>0</v>
      </c>
      <c r="U272" s="37">
        <v>1</v>
      </c>
    </row>
    <row r="273" spans="1:21" x14ac:dyDescent="0.25">
      <c r="A273" s="3">
        <f>IF('Рис. 1'!A273="M",1,0)</f>
        <v>0</v>
      </c>
      <c r="B273" s="3">
        <f>IF('Рис. 1'!A273="F",1,0)</f>
        <v>1</v>
      </c>
      <c r="C273" s="9">
        <f>IF('Рис. 1'!B273="H",1,0)</f>
        <v>1</v>
      </c>
      <c r="D273" s="3">
        <f>IF('Рис. 1'!B273="A",1,0)</f>
        <v>0</v>
      </c>
      <c r="E273" s="14">
        <v>0</v>
      </c>
      <c r="F273" s="13">
        <v>0</v>
      </c>
      <c r="G273" s="13">
        <v>0</v>
      </c>
      <c r="H273" s="13">
        <v>1</v>
      </c>
      <c r="I273" s="13">
        <v>1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43">
        <v>0</v>
      </c>
      <c r="U273" s="37">
        <v>1</v>
      </c>
    </row>
    <row r="274" spans="1:21" x14ac:dyDescent="0.25">
      <c r="A274" s="3">
        <f>IF('Рис. 1'!A274="M",1,0)</f>
        <v>1</v>
      </c>
      <c r="B274" s="3">
        <f>IF('Рис. 1'!A274="F",1,0)</f>
        <v>0</v>
      </c>
      <c r="C274" s="9">
        <f>IF('Рис. 1'!B274="H",1,0)</f>
        <v>1</v>
      </c>
      <c r="D274" s="3">
        <f>IF('Рис. 1'!B274="A",1,0)</f>
        <v>0</v>
      </c>
      <c r="E274" s="14">
        <v>0</v>
      </c>
      <c r="F274" s="13">
        <v>0</v>
      </c>
      <c r="G274" s="13">
        <v>0</v>
      </c>
      <c r="H274" s="13">
        <v>0</v>
      </c>
      <c r="I274" s="13">
        <v>1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43">
        <v>0</v>
      </c>
      <c r="U274" s="37">
        <v>1</v>
      </c>
    </row>
    <row r="275" spans="1:21" x14ac:dyDescent="0.25">
      <c r="A275" s="3">
        <f>IF('Рис. 1'!A275="M",1,0)</f>
        <v>0</v>
      </c>
      <c r="B275" s="3">
        <f>IF('Рис. 1'!A275="F",1,0)</f>
        <v>1</v>
      </c>
      <c r="C275" s="9">
        <f>IF('Рис. 1'!B275="H",1,0)</f>
        <v>0</v>
      </c>
      <c r="D275" s="3">
        <f>IF('Рис. 1'!B275="A",1,0)</f>
        <v>0</v>
      </c>
      <c r="E275" s="14">
        <v>0</v>
      </c>
      <c r="F275" s="13">
        <v>0</v>
      </c>
      <c r="G275" s="13">
        <v>0</v>
      </c>
      <c r="H275" s="13">
        <v>0</v>
      </c>
      <c r="I275" s="13">
        <v>1</v>
      </c>
      <c r="J275" s="13">
        <v>0</v>
      </c>
      <c r="K275" s="13">
        <v>0</v>
      </c>
      <c r="L275" s="13">
        <v>0</v>
      </c>
      <c r="M275" s="13">
        <v>1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43">
        <v>0</v>
      </c>
      <c r="U275" s="37">
        <v>1</v>
      </c>
    </row>
    <row r="276" spans="1:21" x14ac:dyDescent="0.25">
      <c r="A276" s="3">
        <f>IF('Рис. 1'!A276="M",1,0)</f>
        <v>0</v>
      </c>
      <c r="B276" s="3">
        <f>IF('Рис. 1'!A276="F",1,0)</f>
        <v>1</v>
      </c>
      <c r="C276" s="9">
        <f>IF('Рис. 1'!B276="H",1,0)</f>
        <v>0</v>
      </c>
      <c r="D276" s="3">
        <f>IF('Рис. 1'!B276="A",1,0)</f>
        <v>1</v>
      </c>
      <c r="E276" s="14">
        <v>0</v>
      </c>
      <c r="F276" s="13">
        <v>0</v>
      </c>
      <c r="G276" s="13">
        <v>0</v>
      </c>
      <c r="H276" s="13">
        <v>0</v>
      </c>
      <c r="I276" s="13">
        <v>1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43">
        <v>0</v>
      </c>
      <c r="U276" s="37">
        <v>1</v>
      </c>
    </row>
    <row r="277" spans="1:21" x14ac:dyDescent="0.25">
      <c r="A277" s="3">
        <f>IF('Рис. 1'!A277="M",1,0)</f>
        <v>0</v>
      </c>
      <c r="B277" s="3">
        <f>IF('Рис. 1'!A277="F",1,0)</f>
        <v>1</v>
      </c>
      <c r="C277" s="9">
        <f>IF('Рис. 1'!B277="H",1,0)</f>
        <v>1</v>
      </c>
      <c r="D277" s="3">
        <f>IF('Рис. 1'!B277="A",1,0)</f>
        <v>0</v>
      </c>
      <c r="E277" s="14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43">
        <v>1</v>
      </c>
      <c r="U277" s="37">
        <v>1</v>
      </c>
    </row>
    <row r="278" spans="1:21" x14ac:dyDescent="0.25">
      <c r="A278" s="3">
        <f>IF('Рис. 1'!A278="M",1,0)</f>
        <v>0</v>
      </c>
      <c r="B278" s="3">
        <f>IF('Рис. 1'!A278="F",1,0)</f>
        <v>1</v>
      </c>
      <c r="C278" s="9">
        <f>IF('Рис. 1'!B278="H",1,0)</f>
        <v>1</v>
      </c>
      <c r="D278" s="3">
        <f>IF('Рис. 1'!B278="A",1,0)</f>
        <v>0</v>
      </c>
      <c r="E278" s="14">
        <v>0</v>
      </c>
      <c r="F278" s="13">
        <v>0</v>
      </c>
      <c r="G278" s="13">
        <v>0</v>
      </c>
      <c r="H278" s="13">
        <v>0</v>
      </c>
      <c r="I278" s="13">
        <v>1</v>
      </c>
      <c r="J278" s="13">
        <v>0</v>
      </c>
      <c r="K278" s="13">
        <v>0</v>
      </c>
      <c r="L278" s="13">
        <v>0</v>
      </c>
      <c r="M278" s="13">
        <v>1</v>
      </c>
      <c r="N278" s="13">
        <v>1</v>
      </c>
      <c r="O278" s="13">
        <v>0</v>
      </c>
      <c r="P278" s="13">
        <v>0</v>
      </c>
      <c r="Q278" s="13">
        <v>0</v>
      </c>
      <c r="R278" s="13">
        <v>0</v>
      </c>
      <c r="S278" s="43">
        <v>0</v>
      </c>
      <c r="U278" s="37">
        <v>1</v>
      </c>
    </row>
    <row r="279" spans="1:21" x14ac:dyDescent="0.25">
      <c r="A279" s="3">
        <f>IF('Рис. 1'!A279="M",1,0)</f>
        <v>0</v>
      </c>
      <c r="B279" s="3">
        <f>IF('Рис. 1'!A279="F",1,0)</f>
        <v>1</v>
      </c>
      <c r="C279" s="9">
        <f>IF('Рис. 1'!B279="H",1,0)</f>
        <v>0</v>
      </c>
      <c r="D279" s="3">
        <f>IF('Рис. 1'!B279="A",1,0)</f>
        <v>1</v>
      </c>
      <c r="E279" s="14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1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43">
        <v>0</v>
      </c>
      <c r="U279" s="37">
        <v>1</v>
      </c>
    </row>
    <row r="280" spans="1:21" x14ac:dyDescent="0.25">
      <c r="A280" s="3">
        <f>IF('Рис. 1'!A280="M",1,0)</f>
        <v>0</v>
      </c>
      <c r="B280" s="3">
        <f>IF('Рис. 1'!A280="F",1,0)</f>
        <v>1</v>
      </c>
      <c r="C280" s="9">
        <f>IF('Рис. 1'!B280="H",1,0)</f>
        <v>0</v>
      </c>
      <c r="D280" s="3">
        <f>IF('Рис. 1'!B280="A",1,0)</f>
        <v>1</v>
      </c>
      <c r="E280" s="14">
        <v>0</v>
      </c>
      <c r="F280" s="13">
        <v>0</v>
      </c>
      <c r="G280" s="13">
        <v>0</v>
      </c>
      <c r="H280" s="13">
        <v>0</v>
      </c>
      <c r="I280" s="13">
        <v>0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43">
        <v>1</v>
      </c>
      <c r="U280" s="37">
        <v>1</v>
      </c>
    </row>
    <row r="281" spans="1:21" x14ac:dyDescent="0.25">
      <c r="A281" s="3">
        <f>IF('Рис. 1'!A281="M",1,0)</f>
        <v>0</v>
      </c>
      <c r="B281" s="3">
        <f>IF('Рис. 1'!A281="F",1,0)</f>
        <v>1</v>
      </c>
      <c r="C281" s="9">
        <f>IF('Рис. 1'!B281="H",1,0)</f>
        <v>0</v>
      </c>
      <c r="D281" s="3">
        <f>IF('Рис. 1'!B281="A",1,0)</f>
        <v>1</v>
      </c>
      <c r="E281" s="14">
        <v>0</v>
      </c>
      <c r="F281" s="13">
        <v>0</v>
      </c>
      <c r="G281" s="13">
        <v>0</v>
      </c>
      <c r="H281" s="13">
        <v>1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43">
        <v>0</v>
      </c>
      <c r="U281" s="37">
        <v>1</v>
      </c>
    </row>
    <row r="282" spans="1:21" x14ac:dyDescent="0.25">
      <c r="A282" s="3">
        <f>IF('Рис. 1'!A282="M",1,0)</f>
        <v>1</v>
      </c>
      <c r="B282" s="3">
        <f>IF('Рис. 1'!A282="F",1,0)</f>
        <v>0</v>
      </c>
      <c r="C282" s="9">
        <f>IF('Рис. 1'!B282="H",1,0)</f>
        <v>0</v>
      </c>
      <c r="D282" s="3">
        <f>IF('Рис. 1'!B282="A",1,0)</f>
        <v>1</v>
      </c>
      <c r="E282" s="14">
        <v>0</v>
      </c>
      <c r="F282" s="13">
        <v>0</v>
      </c>
      <c r="G282" s="13">
        <v>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1</v>
      </c>
      <c r="O282" s="13">
        <v>0</v>
      </c>
      <c r="P282" s="13">
        <v>0</v>
      </c>
      <c r="Q282" s="13">
        <v>0</v>
      </c>
      <c r="R282" s="13">
        <v>0</v>
      </c>
      <c r="S282" s="43">
        <v>1</v>
      </c>
      <c r="U282" s="37">
        <v>1</v>
      </c>
    </row>
    <row r="283" spans="1:21" x14ac:dyDescent="0.25">
      <c r="A283" s="3">
        <f>IF('Рис. 1'!A283="M",1,0)</f>
        <v>1</v>
      </c>
      <c r="B283" s="3">
        <f>IF('Рис. 1'!A283="F",1,0)</f>
        <v>0</v>
      </c>
      <c r="C283" s="9">
        <f>IF('Рис. 1'!B283="H",1,0)</f>
        <v>1</v>
      </c>
      <c r="D283" s="3">
        <f>IF('Рис. 1'!B283="A",1,0)</f>
        <v>0</v>
      </c>
      <c r="E283" s="14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43">
        <v>0</v>
      </c>
      <c r="U283" s="37">
        <v>1</v>
      </c>
    </row>
    <row r="284" spans="1:21" x14ac:dyDescent="0.25">
      <c r="A284" s="3">
        <f>IF('Рис. 1'!A284="M",1,0)</f>
        <v>0</v>
      </c>
      <c r="B284" s="3">
        <f>IF('Рис. 1'!A284="F",1,0)</f>
        <v>1</v>
      </c>
      <c r="C284" s="9">
        <f>IF('Рис. 1'!B284="H",1,0)</f>
        <v>0</v>
      </c>
      <c r="D284" s="3">
        <f>IF('Рис. 1'!B284="A",1,0)</f>
        <v>1</v>
      </c>
      <c r="E284" s="14">
        <v>0</v>
      </c>
      <c r="F284" s="13">
        <v>0</v>
      </c>
      <c r="G284" s="13">
        <v>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43">
        <v>0</v>
      </c>
      <c r="U284" s="37">
        <v>1</v>
      </c>
    </row>
    <row r="285" spans="1:21" x14ac:dyDescent="0.25">
      <c r="A285" s="3">
        <f>IF('Рис. 1'!A285="M",1,0)</f>
        <v>0</v>
      </c>
      <c r="B285" s="3">
        <f>IF('Рис. 1'!A285="F",1,0)</f>
        <v>1</v>
      </c>
      <c r="C285" s="9">
        <f>IF('Рис. 1'!B285="H",1,0)</f>
        <v>1</v>
      </c>
      <c r="D285" s="3">
        <f>IF('Рис. 1'!B285="A",1,0)</f>
        <v>0</v>
      </c>
      <c r="E285" s="14">
        <v>0</v>
      </c>
      <c r="F285" s="13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1</v>
      </c>
      <c r="O285" s="13">
        <v>0</v>
      </c>
      <c r="P285" s="13">
        <v>0</v>
      </c>
      <c r="Q285" s="13">
        <v>0</v>
      </c>
      <c r="R285" s="13">
        <v>0</v>
      </c>
      <c r="S285" s="43">
        <v>1</v>
      </c>
      <c r="U285" s="37">
        <v>1</v>
      </c>
    </row>
    <row r="286" spans="1:21" x14ac:dyDescent="0.25">
      <c r="A286" s="3">
        <f>IF('Рис. 1'!A286="M",1,0)</f>
        <v>0</v>
      </c>
      <c r="B286" s="3">
        <f>IF('Рис. 1'!A286="F",1,0)</f>
        <v>0</v>
      </c>
      <c r="C286" s="9">
        <f>IF('Рис. 1'!B286="H",1,0)</f>
        <v>1</v>
      </c>
      <c r="D286" s="3">
        <f>IF('Рис. 1'!B286="A",1,0)</f>
        <v>0</v>
      </c>
      <c r="E286" s="14">
        <v>0</v>
      </c>
      <c r="F286" s="13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1</v>
      </c>
      <c r="O286" s="13">
        <v>0</v>
      </c>
      <c r="P286" s="13">
        <v>0</v>
      </c>
      <c r="Q286" s="13">
        <v>0</v>
      </c>
      <c r="R286" s="13">
        <v>0</v>
      </c>
      <c r="S286" s="43">
        <v>0</v>
      </c>
      <c r="U286" s="37">
        <v>1</v>
      </c>
    </row>
    <row r="287" spans="1:21" x14ac:dyDescent="0.25">
      <c r="A287" s="3">
        <f>IF('Рис. 1'!A287="M",1,0)</f>
        <v>0</v>
      </c>
      <c r="B287" s="3">
        <f>IF('Рис. 1'!A287="F",1,0)</f>
        <v>0</v>
      </c>
      <c r="C287" s="9">
        <f>IF('Рис. 1'!B287="H",1,0)</f>
        <v>0</v>
      </c>
      <c r="D287" s="3">
        <f>IF('Рис. 1'!B287="A",1,0)</f>
        <v>1</v>
      </c>
      <c r="E287" s="14">
        <v>0</v>
      </c>
      <c r="F287" s="13">
        <v>0</v>
      </c>
      <c r="G287" s="13">
        <v>0</v>
      </c>
      <c r="H287" s="13">
        <v>1</v>
      </c>
      <c r="I287" s="13">
        <v>1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1</v>
      </c>
      <c r="S287" s="43">
        <v>0</v>
      </c>
      <c r="U287" s="37">
        <v>1</v>
      </c>
    </row>
    <row r="288" spans="1:21" x14ac:dyDescent="0.25">
      <c r="A288" s="3">
        <f>IF('Рис. 1'!A288="M",1,0)</f>
        <v>0</v>
      </c>
      <c r="B288" s="3">
        <f>IF('Рис. 1'!A288="F",1,0)</f>
        <v>1</v>
      </c>
      <c r="C288" s="9">
        <f>IF('Рис. 1'!B288="H",1,0)</f>
        <v>1</v>
      </c>
      <c r="D288" s="3">
        <f>IF('Рис. 1'!B288="A",1,0)</f>
        <v>0</v>
      </c>
      <c r="E288" s="14">
        <v>0</v>
      </c>
      <c r="F288" s="13">
        <v>0</v>
      </c>
      <c r="G288" s="13">
        <v>0</v>
      </c>
      <c r="H288" s="13">
        <v>0</v>
      </c>
      <c r="I288" s="13">
        <v>1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43">
        <v>1</v>
      </c>
      <c r="U288" s="37">
        <v>1</v>
      </c>
    </row>
    <row r="289" spans="1:21" x14ac:dyDescent="0.25">
      <c r="A289" s="3">
        <f>IF('Рис. 1'!A289="M",1,0)</f>
        <v>1</v>
      </c>
      <c r="B289" s="3">
        <f>IF('Рис. 1'!A289="F",1,0)</f>
        <v>0</v>
      </c>
      <c r="C289" s="9">
        <f>IF('Рис. 1'!B289="H",1,0)</f>
        <v>0</v>
      </c>
      <c r="D289" s="3">
        <f>IF('Рис. 1'!B289="A",1,0)</f>
        <v>1</v>
      </c>
      <c r="E289" s="14">
        <v>1</v>
      </c>
      <c r="F289" s="13">
        <v>0</v>
      </c>
      <c r="G289" s="13">
        <v>0</v>
      </c>
      <c r="H289" s="13">
        <v>0</v>
      </c>
      <c r="I289" s="13">
        <v>1</v>
      </c>
      <c r="J289" s="13">
        <v>0</v>
      </c>
      <c r="K289" s="13">
        <v>0</v>
      </c>
      <c r="L289" s="13">
        <v>1</v>
      </c>
      <c r="M289" s="13">
        <v>1</v>
      </c>
      <c r="N289" s="13">
        <v>0</v>
      </c>
      <c r="O289" s="13">
        <v>1</v>
      </c>
      <c r="P289" s="13">
        <v>0</v>
      </c>
      <c r="Q289" s="13">
        <v>0</v>
      </c>
      <c r="R289" s="13">
        <v>0</v>
      </c>
      <c r="S289" s="43">
        <v>0</v>
      </c>
      <c r="U289" s="37">
        <v>1</v>
      </c>
    </row>
    <row r="290" spans="1:21" x14ac:dyDescent="0.25">
      <c r="A290" s="3">
        <f>IF('Рис. 1'!A290="M",1,0)</f>
        <v>0</v>
      </c>
      <c r="B290" s="3">
        <f>IF('Рис. 1'!A290="F",1,0)</f>
        <v>1</v>
      </c>
      <c r="C290" s="9">
        <f>IF('Рис. 1'!B290="H",1,0)</f>
        <v>0</v>
      </c>
      <c r="D290" s="3">
        <f>IF('Рис. 1'!B290="A",1,0)</f>
        <v>1</v>
      </c>
      <c r="E290" s="14">
        <v>0</v>
      </c>
      <c r="F290" s="13">
        <v>0</v>
      </c>
      <c r="G290" s="13">
        <v>1</v>
      </c>
      <c r="H290" s="13">
        <v>1</v>
      </c>
      <c r="I290" s="13">
        <v>1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43">
        <v>0</v>
      </c>
      <c r="U290" s="37">
        <v>1</v>
      </c>
    </row>
    <row r="291" spans="1:21" x14ac:dyDescent="0.25">
      <c r="A291" s="3">
        <f>IF('Рис. 1'!A291="M",1,0)</f>
        <v>0</v>
      </c>
      <c r="B291" s="3">
        <f>IF('Рис. 1'!A291="F",1,0)</f>
        <v>0</v>
      </c>
      <c r="C291" s="9">
        <f>IF('Рис. 1'!B291="H",1,0)</f>
        <v>1</v>
      </c>
      <c r="D291" s="3">
        <f>IF('Рис. 1'!B291="A",1,0)</f>
        <v>0</v>
      </c>
      <c r="E291" s="14">
        <v>1</v>
      </c>
      <c r="F291" s="13">
        <v>0</v>
      </c>
      <c r="G291" s="13">
        <v>0</v>
      </c>
      <c r="H291" s="13">
        <v>0</v>
      </c>
      <c r="I291" s="13">
        <v>0</v>
      </c>
      <c r="J291" s="13">
        <v>1</v>
      </c>
      <c r="K291" s="13">
        <v>0</v>
      </c>
      <c r="L291" s="13">
        <v>1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43">
        <v>0</v>
      </c>
      <c r="U291" s="37">
        <v>1</v>
      </c>
    </row>
    <row r="292" spans="1:21" x14ac:dyDescent="0.25">
      <c r="A292" s="3">
        <f>IF('Рис. 1'!A292="M",1,0)</f>
        <v>0</v>
      </c>
      <c r="B292" s="3">
        <f>IF('Рис. 1'!A292="F",1,0)</f>
        <v>1</v>
      </c>
      <c r="C292" s="9">
        <f>IF('Рис. 1'!B292="H",1,0)</f>
        <v>1</v>
      </c>
      <c r="D292" s="3">
        <f>IF('Рис. 1'!B292="A",1,0)</f>
        <v>0</v>
      </c>
      <c r="E292" s="14">
        <v>0</v>
      </c>
      <c r="F292" s="13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1</v>
      </c>
      <c r="P292" s="13">
        <v>1</v>
      </c>
      <c r="Q292" s="13">
        <v>0</v>
      </c>
      <c r="R292" s="13">
        <v>0</v>
      </c>
      <c r="S292" s="43">
        <v>1</v>
      </c>
      <c r="U292" s="37">
        <v>1</v>
      </c>
    </row>
    <row r="293" spans="1:21" x14ac:dyDescent="0.25">
      <c r="A293" s="3">
        <f>IF('Рис. 1'!A293="M",1,0)</f>
        <v>0</v>
      </c>
      <c r="B293" s="3">
        <f>IF('Рис. 1'!A293="F",1,0)</f>
        <v>1</v>
      </c>
      <c r="C293" s="9">
        <f>IF('Рис. 1'!B293="H",1,0)</f>
        <v>1</v>
      </c>
      <c r="D293" s="3">
        <f>IF('Рис. 1'!B293="A",1,0)</f>
        <v>0</v>
      </c>
      <c r="E293" s="14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1</v>
      </c>
      <c r="M293" s="13">
        <v>0</v>
      </c>
      <c r="N293" s="13">
        <v>0</v>
      </c>
      <c r="O293" s="13">
        <v>1</v>
      </c>
      <c r="P293" s="13">
        <v>1</v>
      </c>
      <c r="Q293" s="13">
        <v>0</v>
      </c>
      <c r="R293" s="13">
        <v>0</v>
      </c>
      <c r="S293" s="43">
        <v>0</v>
      </c>
      <c r="U293" s="37">
        <v>1</v>
      </c>
    </row>
    <row r="294" spans="1:21" x14ac:dyDescent="0.25">
      <c r="A294" s="3">
        <f>IF('Рис. 1'!A294="M",1,0)</f>
        <v>1</v>
      </c>
      <c r="B294" s="3">
        <f>IF('Рис. 1'!A294="F",1,0)</f>
        <v>0</v>
      </c>
      <c r="C294" s="9">
        <f>IF('Рис. 1'!B294="H",1,0)</f>
        <v>1</v>
      </c>
      <c r="D294" s="3">
        <f>IF('Рис. 1'!B294="A",1,0)</f>
        <v>0</v>
      </c>
      <c r="E294" s="14">
        <v>0</v>
      </c>
      <c r="F294" s="13">
        <v>0</v>
      </c>
      <c r="G294" s="13">
        <v>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43">
        <v>0</v>
      </c>
      <c r="U294" s="37">
        <v>1</v>
      </c>
    </row>
    <row r="295" spans="1:21" x14ac:dyDescent="0.25">
      <c r="A295" s="3">
        <f>IF('Рис. 1'!A295="M",1,0)</f>
        <v>1</v>
      </c>
      <c r="B295" s="3">
        <f>IF('Рис. 1'!A295="F",1,0)</f>
        <v>0</v>
      </c>
      <c r="C295" s="9">
        <f>IF('Рис. 1'!B295="H",1,0)</f>
        <v>1</v>
      </c>
      <c r="D295" s="3">
        <f>IF('Рис. 1'!B295="A",1,0)</f>
        <v>0</v>
      </c>
      <c r="E295" s="14">
        <v>1</v>
      </c>
      <c r="F295" s="13">
        <v>0</v>
      </c>
      <c r="G295" s="13">
        <v>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1</v>
      </c>
      <c r="Q295" s="13">
        <v>0</v>
      </c>
      <c r="R295" s="13">
        <v>0</v>
      </c>
      <c r="S295" s="43">
        <v>0</v>
      </c>
      <c r="U295" s="37">
        <v>1</v>
      </c>
    </row>
    <row r="296" spans="1:21" x14ac:dyDescent="0.25">
      <c r="A296" s="3">
        <f>IF('Рис. 1'!A296="M",1,0)</f>
        <v>1</v>
      </c>
      <c r="B296" s="3">
        <f>IF('Рис. 1'!A296="F",1,0)</f>
        <v>0</v>
      </c>
      <c r="C296" s="9">
        <f>IF('Рис. 1'!B296="H",1,0)</f>
        <v>0</v>
      </c>
      <c r="D296" s="3">
        <f>IF('Рис. 1'!B296="A",1,0)</f>
        <v>1</v>
      </c>
      <c r="E296" s="14">
        <v>1</v>
      </c>
      <c r="F296" s="13">
        <v>0</v>
      </c>
      <c r="G296" s="13">
        <v>0</v>
      </c>
      <c r="H296" s="13">
        <v>0</v>
      </c>
      <c r="I296" s="13">
        <v>1</v>
      </c>
      <c r="J296" s="13">
        <v>0</v>
      </c>
      <c r="K296" s="13">
        <v>0</v>
      </c>
      <c r="L296" s="13">
        <v>0</v>
      </c>
      <c r="M296" s="13">
        <v>0</v>
      </c>
      <c r="N296" s="13">
        <v>1</v>
      </c>
      <c r="O296" s="13">
        <v>0</v>
      </c>
      <c r="P296" s="13">
        <v>0</v>
      </c>
      <c r="Q296" s="13">
        <v>1</v>
      </c>
      <c r="R296" s="13">
        <v>0</v>
      </c>
      <c r="S296" s="43">
        <v>1</v>
      </c>
      <c r="U296" s="37">
        <v>1</v>
      </c>
    </row>
    <row r="297" spans="1:21" x14ac:dyDescent="0.25">
      <c r="A297" s="3">
        <f>IF('Рис. 1'!A297="M",1,0)</f>
        <v>0</v>
      </c>
      <c r="B297" s="3">
        <f>IF('Рис. 1'!A297="F",1,0)</f>
        <v>1</v>
      </c>
      <c r="C297" s="9">
        <f>IF('Рис. 1'!B297="H",1,0)</f>
        <v>1</v>
      </c>
      <c r="D297" s="3">
        <f>IF('Рис. 1'!B297="A",1,0)</f>
        <v>0</v>
      </c>
      <c r="E297" s="14">
        <v>0</v>
      </c>
      <c r="F297" s="13">
        <v>1</v>
      </c>
      <c r="G297" s="13">
        <v>0</v>
      </c>
      <c r="H297" s="13">
        <v>1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1</v>
      </c>
      <c r="O297" s="13">
        <v>0</v>
      </c>
      <c r="P297" s="13">
        <v>0</v>
      </c>
      <c r="Q297" s="13">
        <v>1</v>
      </c>
      <c r="R297" s="13">
        <v>0</v>
      </c>
      <c r="S297" s="43">
        <v>0</v>
      </c>
      <c r="U297" s="37">
        <v>1</v>
      </c>
    </row>
    <row r="298" spans="1:21" x14ac:dyDescent="0.25">
      <c r="A298" s="3">
        <f>IF('Рис. 1'!A298="M",1,0)</f>
        <v>0</v>
      </c>
      <c r="B298" s="3">
        <f>IF('Рис. 1'!A298="F",1,0)</f>
        <v>1</v>
      </c>
      <c r="C298" s="9">
        <f>IF('Рис. 1'!B298="H",1,0)</f>
        <v>0</v>
      </c>
      <c r="D298" s="3">
        <f>IF('Рис. 1'!B298="A",1,0)</f>
        <v>0</v>
      </c>
      <c r="E298" s="14">
        <v>0</v>
      </c>
      <c r="F298" s="13">
        <v>0</v>
      </c>
      <c r="G298" s="13">
        <v>0</v>
      </c>
      <c r="H298" s="13">
        <v>1</v>
      </c>
      <c r="I298" s="13">
        <v>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43">
        <v>0</v>
      </c>
      <c r="U298" s="37">
        <v>1</v>
      </c>
    </row>
    <row r="299" spans="1:21" x14ac:dyDescent="0.25">
      <c r="A299" s="3">
        <f>IF('Рис. 1'!A299="M",1,0)</f>
        <v>0</v>
      </c>
      <c r="B299" s="3">
        <f>IF('Рис. 1'!A299="F",1,0)</f>
        <v>1</v>
      </c>
      <c r="C299" s="9">
        <f>IF('Рис. 1'!B299="H",1,0)</f>
        <v>0</v>
      </c>
      <c r="D299" s="3">
        <f>IF('Рис. 1'!B299="A",1,0)</f>
        <v>1</v>
      </c>
      <c r="E299" s="14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43">
        <v>0</v>
      </c>
      <c r="U299" s="37">
        <v>1</v>
      </c>
    </row>
    <row r="300" spans="1:21" x14ac:dyDescent="0.25">
      <c r="A300" s="3">
        <f>IF('Рис. 1'!A300="M",1,0)</f>
        <v>0</v>
      </c>
      <c r="B300" s="3">
        <f>IF('Рис. 1'!A300="F",1,0)</f>
        <v>1</v>
      </c>
      <c r="C300" s="9">
        <f>IF('Рис. 1'!B300="H",1,0)</f>
        <v>0</v>
      </c>
      <c r="D300" s="3">
        <f>IF('Рис. 1'!B300="A",1,0)</f>
        <v>0</v>
      </c>
      <c r="E300" s="14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1</v>
      </c>
      <c r="Q300" s="13">
        <v>0</v>
      </c>
      <c r="R300" s="13">
        <v>0</v>
      </c>
      <c r="S300" s="43">
        <v>0</v>
      </c>
      <c r="U300" s="37">
        <v>1</v>
      </c>
    </row>
    <row r="301" spans="1:21" x14ac:dyDescent="0.25">
      <c r="A301" s="3">
        <f>IF('Рис. 1'!A301="M",1,0)</f>
        <v>0</v>
      </c>
      <c r="B301" s="3">
        <f>IF('Рис. 1'!A301="F",1,0)</f>
        <v>1</v>
      </c>
      <c r="C301" s="9">
        <f>IF('Рис. 1'!B301="H",1,0)</f>
        <v>1</v>
      </c>
      <c r="D301" s="3">
        <f>IF('Рис. 1'!B301="A",1,0)</f>
        <v>0</v>
      </c>
      <c r="E301" s="14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1</v>
      </c>
      <c r="Q301" s="13">
        <v>0</v>
      </c>
      <c r="R301" s="13">
        <v>0</v>
      </c>
      <c r="S301" s="43">
        <v>0</v>
      </c>
      <c r="U301" s="37">
        <v>1</v>
      </c>
    </row>
    <row r="302" spans="1:21" x14ac:dyDescent="0.25">
      <c r="A302" s="3">
        <f>IF('Рис. 1'!A302="M",1,0)</f>
        <v>1</v>
      </c>
      <c r="B302" s="3">
        <f>IF('Рис. 1'!A302="F",1,0)</f>
        <v>0</v>
      </c>
      <c r="C302" s="9">
        <f>IF('Рис. 1'!B302="H",1,0)</f>
        <v>1</v>
      </c>
      <c r="D302" s="3">
        <f>IF('Рис. 1'!B302="A",1,0)</f>
        <v>0</v>
      </c>
      <c r="E302" s="14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1</v>
      </c>
      <c r="Q302" s="13">
        <v>0</v>
      </c>
      <c r="R302" s="13">
        <v>1</v>
      </c>
      <c r="S302" s="43">
        <v>1</v>
      </c>
      <c r="U302" s="37">
        <v>1</v>
      </c>
    </row>
    <row r="303" spans="1:21" x14ac:dyDescent="0.25">
      <c r="A303" s="3">
        <f>IF('Рис. 1'!A303="M",1,0)</f>
        <v>0</v>
      </c>
      <c r="B303" s="3">
        <f>IF('Рис. 1'!A303="F",1,0)</f>
        <v>1</v>
      </c>
      <c r="C303" s="9">
        <f>IF('Рис. 1'!B303="H",1,0)</f>
        <v>1</v>
      </c>
      <c r="D303" s="3">
        <f>IF('Рис. 1'!B303="A",1,0)</f>
        <v>0</v>
      </c>
      <c r="E303" s="14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1</v>
      </c>
      <c r="R303" s="13">
        <v>0</v>
      </c>
      <c r="S303" s="43">
        <v>0</v>
      </c>
      <c r="U303" s="37">
        <v>1</v>
      </c>
    </row>
    <row r="304" spans="1:21" x14ac:dyDescent="0.25">
      <c r="A304" s="3">
        <f>IF('Рис. 1'!A304="M",1,0)</f>
        <v>1</v>
      </c>
      <c r="B304" s="3">
        <f>IF('Рис. 1'!A304="F",1,0)</f>
        <v>0</v>
      </c>
      <c r="C304" s="9">
        <f>IF('Рис. 1'!B304="H",1,0)</f>
        <v>1</v>
      </c>
      <c r="D304" s="3">
        <f>IF('Рис. 1'!B304="A",1,0)</f>
        <v>0</v>
      </c>
      <c r="E304" s="14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43">
        <v>0</v>
      </c>
      <c r="U304" s="37">
        <v>1</v>
      </c>
    </row>
    <row r="305" spans="1:21" x14ac:dyDescent="0.25">
      <c r="A305" s="3">
        <f>IF('Рис. 1'!A305="M",1,0)</f>
        <v>0</v>
      </c>
      <c r="B305" s="3">
        <f>IF('Рис. 1'!A305="F",1,0)</f>
        <v>1</v>
      </c>
      <c r="C305" s="9">
        <f>IF('Рис. 1'!B305="H",1,0)</f>
        <v>1</v>
      </c>
      <c r="D305" s="3">
        <f>IF('Рис. 1'!B305="A",1,0)</f>
        <v>0</v>
      </c>
      <c r="E305" s="14">
        <v>1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43">
        <v>0</v>
      </c>
      <c r="U305" s="37">
        <v>1</v>
      </c>
    </row>
    <row r="306" spans="1:21" x14ac:dyDescent="0.25">
      <c r="A306" s="3">
        <f>IF('Рис. 1'!A306="M",1,0)</f>
        <v>1</v>
      </c>
      <c r="B306" s="3">
        <f>IF('Рис. 1'!A306="F",1,0)</f>
        <v>0</v>
      </c>
      <c r="C306" s="9">
        <f>IF('Рис. 1'!B306="H",1,0)</f>
        <v>0</v>
      </c>
      <c r="D306" s="3">
        <f>IF('Рис. 1'!B306="A",1,0)</f>
        <v>1</v>
      </c>
      <c r="E306" s="14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1</v>
      </c>
      <c r="O306" s="13">
        <v>0</v>
      </c>
      <c r="P306" s="13">
        <v>0</v>
      </c>
      <c r="Q306" s="13">
        <v>0</v>
      </c>
      <c r="R306" s="13">
        <v>0</v>
      </c>
      <c r="S306" s="43">
        <v>0</v>
      </c>
      <c r="U306" s="37">
        <v>1</v>
      </c>
    </row>
    <row r="307" spans="1:21" x14ac:dyDescent="0.25">
      <c r="A307" s="3">
        <f>IF('Рис. 1'!A307="M",1,0)</f>
        <v>1</v>
      </c>
      <c r="B307" s="3">
        <f>IF('Рис. 1'!A307="F",1,0)</f>
        <v>0</v>
      </c>
      <c r="C307" s="9">
        <f>IF('Рис. 1'!B307="H",1,0)</f>
        <v>0</v>
      </c>
      <c r="D307" s="3">
        <f>IF('Рис. 1'!B307="A",1,0)</f>
        <v>1</v>
      </c>
      <c r="E307" s="14">
        <v>0</v>
      </c>
      <c r="F307" s="13">
        <v>0</v>
      </c>
      <c r="G307" s="13">
        <v>0</v>
      </c>
      <c r="H307" s="13">
        <v>0</v>
      </c>
      <c r="I307" s="13">
        <v>1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1</v>
      </c>
      <c r="R307" s="13">
        <v>0</v>
      </c>
      <c r="S307" s="43">
        <v>1</v>
      </c>
      <c r="U307" s="37">
        <v>1</v>
      </c>
    </row>
    <row r="308" spans="1:21" x14ac:dyDescent="0.25">
      <c r="A308" s="3">
        <f>IF('Рис. 1'!A308="M",1,0)</f>
        <v>0</v>
      </c>
      <c r="B308" s="3">
        <f>IF('Рис. 1'!A308="F",1,0)</f>
        <v>0</v>
      </c>
      <c r="C308" s="9">
        <f>IF('Рис. 1'!B308="H",1,0)</f>
        <v>0</v>
      </c>
      <c r="D308" s="3">
        <f>IF('Рис. 1'!B308="A",1,0)</f>
        <v>1</v>
      </c>
      <c r="E308" s="14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1</v>
      </c>
      <c r="R308" s="13">
        <v>0</v>
      </c>
      <c r="S308" s="43">
        <v>0</v>
      </c>
      <c r="U308" s="37">
        <v>1</v>
      </c>
    </row>
    <row r="309" spans="1:21" x14ac:dyDescent="0.25">
      <c r="A309" s="3">
        <f>IF('Рис. 1'!A309="M",1,0)</f>
        <v>0</v>
      </c>
      <c r="B309" s="3">
        <f>IF('Рис. 1'!A309="F",1,0)</f>
        <v>1</v>
      </c>
      <c r="C309" s="9">
        <f>IF('Рис. 1'!B309="H",1,0)</f>
        <v>0</v>
      </c>
      <c r="D309" s="3">
        <f>IF('Рис. 1'!B309="A",1,0)</f>
        <v>1</v>
      </c>
      <c r="E309" s="14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43">
        <v>1</v>
      </c>
      <c r="U309" s="37">
        <v>1</v>
      </c>
    </row>
    <row r="310" spans="1:21" x14ac:dyDescent="0.25">
      <c r="A310" s="3">
        <f>IF('Рис. 1'!A310="M",1,0)</f>
        <v>1</v>
      </c>
      <c r="B310" s="3">
        <f>IF('Рис. 1'!A310="F",1,0)</f>
        <v>0</v>
      </c>
      <c r="C310" s="9">
        <f>IF('Рис. 1'!B310="H",1,0)</f>
        <v>1</v>
      </c>
      <c r="D310" s="3">
        <f>IF('Рис. 1'!B310="A",1,0)</f>
        <v>0</v>
      </c>
      <c r="E310" s="14">
        <v>0</v>
      </c>
      <c r="F310" s="13">
        <v>1</v>
      </c>
      <c r="G310" s="13">
        <v>0</v>
      </c>
      <c r="H310" s="13">
        <v>1</v>
      </c>
      <c r="I310" s="13">
        <v>1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43">
        <v>0</v>
      </c>
      <c r="U310" s="37">
        <v>1</v>
      </c>
    </row>
    <row r="311" spans="1:21" x14ac:dyDescent="0.25">
      <c r="A311" s="3">
        <f>IF('Рис. 1'!A311="M",1,0)</f>
        <v>0</v>
      </c>
      <c r="B311" s="3">
        <f>IF('Рис. 1'!A311="F",1,0)</f>
        <v>1</v>
      </c>
      <c r="C311" s="9">
        <f>IF('Рис. 1'!B311="H",1,0)</f>
        <v>1</v>
      </c>
      <c r="D311" s="3">
        <f>IF('Рис. 1'!B311="A",1,0)</f>
        <v>0</v>
      </c>
      <c r="E311" s="14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1</v>
      </c>
      <c r="R311" s="13">
        <v>0</v>
      </c>
      <c r="S311" s="43">
        <v>0</v>
      </c>
      <c r="U311" s="37">
        <v>1</v>
      </c>
    </row>
    <row r="312" spans="1:21" x14ac:dyDescent="0.25">
      <c r="A312" s="3">
        <f>IF('Рис. 1'!A312="M",1,0)</f>
        <v>0</v>
      </c>
      <c r="B312" s="3">
        <f>IF('Рис. 1'!A312="F",1,0)</f>
        <v>0</v>
      </c>
      <c r="C312" s="9">
        <f>IF('Рис. 1'!B312="H",1,0)</f>
        <v>0</v>
      </c>
      <c r="D312" s="3">
        <f>IF('Рис. 1'!B312="A",1,0)</f>
        <v>1</v>
      </c>
      <c r="E312" s="14">
        <v>0</v>
      </c>
      <c r="F312" s="13">
        <v>0</v>
      </c>
      <c r="G312" s="13">
        <v>0</v>
      </c>
      <c r="H312" s="13">
        <v>1</v>
      </c>
      <c r="I312" s="13">
        <v>1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1</v>
      </c>
      <c r="R312" s="13">
        <v>0</v>
      </c>
      <c r="S312" s="43">
        <v>0</v>
      </c>
      <c r="U312" s="37">
        <v>1</v>
      </c>
    </row>
    <row r="313" spans="1:21" x14ac:dyDescent="0.25">
      <c r="A313" s="3">
        <f>IF('Рис. 1'!A313="M",1,0)</f>
        <v>0</v>
      </c>
      <c r="B313" s="3">
        <f>IF('Рис. 1'!A313="F",1,0)</f>
        <v>0</v>
      </c>
      <c r="C313" s="9">
        <f>IF('Рис. 1'!B313="H",1,0)</f>
        <v>1</v>
      </c>
      <c r="D313" s="3">
        <f>IF('Рис. 1'!B313="A",1,0)</f>
        <v>0</v>
      </c>
      <c r="E313" s="14">
        <v>1</v>
      </c>
      <c r="F313" s="13">
        <v>0</v>
      </c>
      <c r="G313" s="13">
        <v>1</v>
      </c>
      <c r="H313" s="13">
        <v>1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1</v>
      </c>
      <c r="R313" s="13">
        <v>0</v>
      </c>
      <c r="S313" s="43">
        <v>0</v>
      </c>
      <c r="U313" s="37">
        <v>1</v>
      </c>
    </row>
    <row r="314" spans="1:21" x14ac:dyDescent="0.25">
      <c r="A314" s="3">
        <f>IF('Рис. 1'!A314="M",1,0)</f>
        <v>1</v>
      </c>
      <c r="B314" s="3">
        <f>IF('Рис. 1'!A314="F",1,0)</f>
        <v>0</v>
      </c>
      <c r="C314" s="9">
        <f>IF('Рис. 1'!B314="H",1,0)</f>
        <v>0</v>
      </c>
      <c r="D314" s="3">
        <f>IF('Рис. 1'!B314="A",1,0)</f>
        <v>1</v>
      </c>
      <c r="E314" s="14">
        <v>1</v>
      </c>
      <c r="F314" s="13">
        <v>0</v>
      </c>
      <c r="G314" s="13">
        <v>0</v>
      </c>
      <c r="H314" s="13">
        <v>1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1</v>
      </c>
      <c r="Q314" s="13">
        <v>0</v>
      </c>
      <c r="R314" s="13">
        <v>0</v>
      </c>
      <c r="S314" s="43">
        <v>1</v>
      </c>
      <c r="U314" s="37">
        <v>1</v>
      </c>
    </row>
    <row r="315" spans="1:21" x14ac:dyDescent="0.25">
      <c r="A315" s="3">
        <f>IF('Рис. 1'!A315="M",1,0)</f>
        <v>0</v>
      </c>
      <c r="B315" s="3">
        <f>IF('Рис. 1'!A315="F",1,0)</f>
        <v>1</v>
      </c>
      <c r="C315" s="9">
        <f>IF('Рис. 1'!B315="H",1,0)</f>
        <v>0</v>
      </c>
      <c r="D315" s="3">
        <f>IF('Рис. 1'!B315="A",1,0)</f>
        <v>1</v>
      </c>
      <c r="E315" s="14">
        <v>1</v>
      </c>
      <c r="F315" s="13">
        <v>0</v>
      </c>
      <c r="G315" s="13">
        <v>0</v>
      </c>
      <c r="H315" s="13">
        <v>0</v>
      </c>
      <c r="I315" s="13">
        <v>1</v>
      </c>
      <c r="J315" s="13">
        <v>0</v>
      </c>
      <c r="K315" s="13">
        <v>0</v>
      </c>
      <c r="L315" s="13">
        <v>0</v>
      </c>
      <c r="M315" s="13">
        <v>0</v>
      </c>
      <c r="N315" s="13">
        <v>1</v>
      </c>
      <c r="O315" s="13">
        <v>0</v>
      </c>
      <c r="P315" s="13">
        <v>0</v>
      </c>
      <c r="Q315" s="13">
        <v>0</v>
      </c>
      <c r="R315" s="13">
        <v>1</v>
      </c>
      <c r="S315" s="43">
        <v>0</v>
      </c>
      <c r="U315" s="37">
        <v>1</v>
      </c>
    </row>
    <row r="316" spans="1:21" x14ac:dyDescent="0.25">
      <c r="A316" s="3">
        <f>IF('Рис. 1'!A316="M",1,0)</f>
        <v>0</v>
      </c>
      <c r="B316" s="3">
        <f>IF('Рис. 1'!A316="F",1,0)</f>
        <v>1</v>
      </c>
      <c r="C316" s="9">
        <f>IF('Рис. 1'!B316="H",1,0)</f>
        <v>1</v>
      </c>
      <c r="D316" s="3">
        <f>IF('Рис. 1'!B316="A",1,0)</f>
        <v>0</v>
      </c>
      <c r="E316" s="14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1</v>
      </c>
      <c r="R316" s="13">
        <v>0</v>
      </c>
      <c r="S316" s="43">
        <v>0</v>
      </c>
      <c r="U316" s="37">
        <v>1</v>
      </c>
    </row>
    <row r="317" spans="1:21" x14ac:dyDescent="0.25">
      <c r="A317" s="3">
        <f>IF('Рис. 1'!A317="M",1,0)</f>
        <v>1</v>
      </c>
      <c r="B317" s="3">
        <f>IF('Рис. 1'!A317="F",1,0)</f>
        <v>0</v>
      </c>
      <c r="C317" s="9">
        <f>IF('Рис. 1'!B317="H",1,0)</f>
        <v>0</v>
      </c>
      <c r="D317" s="3">
        <f>IF('Рис. 1'!B317="A",1,0)</f>
        <v>1</v>
      </c>
      <c r="E317" s="14">
        <v>1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43">
        <v>0</v>
      </c>
      <c r="U317" s="37">
        <v>1</v>
      </c>
    </row>
    <row r="318" spans="1:21" x14ac:dyDescent="0.25">
      <c r="A318" s="3">
        <f>IF('Рис. 1'!A318="M",1,0)</f>
        <v>0</v>
      </c>
      <c r="B318" s="3">
        <f>IF('Рис. 1'!A318="F",1,0)</f>
        <v>1</v>
      </c>
      <c r="C318" s="9">
        <f>IF('Рис. 1'!B318="H",1,0)</f>
        <v>1</v>
      </c>
      <c r="D318" s="3">
        <f>IF('Рис. 1'!B318="A",1,0)</f>
        <v>0</v>
      </c>
      <c r="E318" s="14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1</v>
      </c>
      <c r="Q318" s="13">
        <v>0</v>
      </c>
      <c r="R318" s="13">
        <v>0</v>
      </c>
      <c r="S318" s="43">
        <v>1</v>
      </c>
      <c r="U318" s="37">
        <v>1</v>
      </c>
    </row>
    <row r="319" spans="1:21" x14ac:dyDescent="0.25">
      <c r="A319" s="3">
        <f>IF('Рис. 1'!A319="M",1,0)</f>
        <v>1</v>
      </c>
      <c r="B319" s="3">
        <f>IF('Рис. 1'!A319="F",1,0)</f>
        <v>0</v>
      </c>
      <c r="C319" s="9">
        <f>IF('Рис. 1'!B319="H",1,0)</f>
        <v>1</v>
      </c>
      <c r="D319" s="3">
        <f>IF('Рис. 1'!B319="A",1,0)</f>
        <v>0</v>
      </c>
      <c r="E319" s="14">
        <v>0</v>
      </c>
      <c r="F319" s="13">
        <v>0</v>
      </c>
      <c r="G319" s="13">
        <v>0</v>
      </c>
      <c r="H319" s="13">
        <v>1</v>
      </c>
      <c r="I319" s="13">
        <v>0</v>
      </c>
      <c r="J319" s="13">
        <v>0</v>
      </c>
      <c r="K319" s="13">
        <v>0</v>
      </c>
      <c r="L319" s="13">
        <v>1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43">
        <v>1</v>
      </c>
      <c r="U319" s="37">
        <v>1</v>
      </c>
    </row>
    <row r="320" spans="1:21" x14ac:dyDescent="0.25">
      <c r="A320" s="3">
        <f>IF('Рис. 1'!A320="M",1,0)</f>
        <v>1</v>
      </c>
      <c r="B320" s="3">
        <f>IF('Рис. 1'!A320="F",1,0)</f>
        <v>0</v>
      </c>
      <c r="C320" s="9">
        <f>IF('Рис. 1'!B320="H",1,0)</f>
        <v>1</v>
      </c>
      <c r="D320" s="3">
        <f>IF('Рис. 1'!B320="A",1,0)</f>
        <v>0</v>
      </c>
      <c r="E320" s="14">
        <v>0</v>
      </c>
      <c r="F320" s="13">
        <v>0</v>
      </c>
      <c r="G320" s="13">
        <v>0</v>
      </c>
      <c r="H320" s="13">
        <v>1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1</v>
      </c>
      <c r="O320" s="13">
        <v>0</v>
      </c>
      <c r="P320" s="13">
        <v>0</v>
      </c>
      <c r="Q320" s="13">
        <v>0</v>
      </c>
      <c r="R320" s="13">
        <v>0</v>
      </c>
      <c r="S320" s="43">
        <v>0</v>
      </c>
      <c r="U320" s="37">
        <v>1</v>
      </c>
    </row>
    <row r="321" spans="1:21" x14ac:dyDescent="0.25">
      <c r="A321" s="3">
        <f>IF('Рис. 1'!A321="M",1,0)</f>
        <v>0</v>
      </c>
      <c r="B321" s="3">
        <f>IF('Рис. 1'!A321="F",1,0)</f>
        <v>1</v>
      </c>
      <c r="C321" s="9">
        <f>IF('Рис. 1'!B321="H",1,0)</f>
        <v>1</v>
      </c>
      <c r="D321" s="3">
        <f>IF('Рис. 1'!B321="A",1,0)</f>
        <v>0</v>
      </c>
      <c r="E321" s="14">
        <v>0</v>
      </c>
      <c r="F321" s="13">
        <v>1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43">
        <v>0</v>
      </c>
      <c r="U321" s="37">
        <v>1</v>
      </c>
    </row>
    <row r="322" spans="1:21" x14ac:dyDescent="0.25">
      <c r="A322" s="3">
        <f>IF('Рис. 1'!A322="M",1,0)</f>
        <v>1</v>
      </c>
      <c r="B322" s="3">
        <f>IF('Рис. 1'!A322="F",1,0)</f>
        <v>0</v>
      </c>
      <c r="C322" s="9">
        <f>IF('Рис. 1'!B322="H",1,0)</f>
        <v>0</v>
      </c>
      <c r="D322" s="3">
        <f>IF('Рис. 1'!B322="A",1,0)</f>
        <v>1</v>
      </c>
      <c r="E322" s="14">
        <v>1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43">
        <v>0</v>
      </c>
      <c r="U322" s="37">
        <v>1</v>
      </c>
    </row>
    <row r="323" spans="1:21" x14ac:dyDescent="0.25">
      <c r="A323" s="3">
        <f>IF('Рис. 1'!A323="M",1,0)</f>
        <v>0</v>
      </c>
      <c r="B323" s="3">
        <f>IF('Рис. 1'!A323="F",1,0)</f>
        <v>0</v>
      </c>
      <c r="C323" s="9">
        <f>IF('Рис. 1'!B323="H",1,0)</f>
        <v>0</v>
      </c>
      <c r="D323" s="3">
        <f>IF('Рис. 1'!B323="A",1,0)</f>
        <v>1</v>
      </c>
      <c r="E323" s="14">
        <v>0</v>
      </c>
      <c r="F323" s="13">
        <v>1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1</v>
      </c>
      <c r="R323" s="13">
        <v>0</v>
      </c>
      <c r="S323" s="43">
        <v>0</v>
      </c>
      <c r="U323" s="37">
        <v>1</v>
      </c>
    </row>
    <row r="324" spans="1:21" x14ac:dyDescent="0.25">
      <c r="A324" s="3">
        <f>IF('Рис. 1'!A324="M",1,0)</f>
        <v>0</v>
      </c>
      <c r="B324" s="3">
        <f>IF('Рис. 1'!A324="F",1,0)</f>
        <v>1</v>
      </c>
      <c r="C324" s="9">
        <f>IF('Рис. 1'!B324="H",1,0)</f>
        <v>0</v>
      </c>
      <c r="D324" s="3">
        <f>IF('Рис. 1'!B324="A",1,0)</f>
        <v>1</v>
      </c>
      <c r="E324" s="14">
        <v>0</v>
      </c>
      <c r="F324" s="13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43">
        <v>0</v>
      </c>
      <c r="U324" s="37">
        <v>1</v>
      </c>
    </row>
    <row r="325" spans="1:21" x14ac:dyDescent="0.25">
      <c r="A325" s="3">
        <f>IF('Рис. 1'!A325="M",1,0)</f>
        <v>0</v>
      </c>
      <c r="B325" s="3">
        <f>IF('Рис. 1'!A325="F",1,0)</f>
        <v>1</v>
      </c>
      <c r="C325" s="9">
        <f>IF('Рис. 1'!B325="H",1,0)</f>
        <v>0</v>
      </c>
      <c r="D325" s="3">
        <f>IF('Рис. 1'!B325="A",1,0)</f>
        <v>0</v>
      </c>
      <c r="E325" s="14">
        <v>0</v>
      </c>
      <c r="F325" s="13">
        <v>0</v>
      </c>
      <c r="G325" s="13">
        <v>0</v>
      </c>
      <c r="H325" s="13">
        <v>1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1</v>
      </c>
      <c r="Q325" s="13">
        <v>1</v>
      </c>
      <c r="R325" s="13">
        <v>0</v>
      </c>
      <c r="S325" s="43">
        <v>0</v>
      </c>
      <c r="U325" s="37">
        <v>1</v>
      </c>
    </row>
    <row r="326" spans="1:21" x14ac:dyDescent="0.25">
      <c r="A326" s="3">
        <f>IF('Рис. 1'!A326="M",1,0)</f>
        <v>0</v>
      </c>
      <c r="B326" s="3">
        <f>IF('Рис. 1'!A326="F",1,0)</f>
        <v>1</v>
      </c>
      <c r="C326" s="9">
        <f>IF('Рис. 1'!B326="H",1,0)</f>
        <v>1</v>
      </c>
      <c r="D326" s="3">
        <f>IF('Рис. 1'!B326="A",1,0)</f>
        <v>0</v>
      </c>
      <c r="E326" s="14">
        <v>0</v>
      </c>
      <c r="F326" s="13">
        <v>0</v>
      </c>
      <c r="G326" s="13">
        <v>0</v>
      </c>
      <c r="H326" s="13">
        <v>0</v>
      </c>
      <c r="I326" s="13">
        <v>1</v>
      </c>
      <c r="J326" s="13">
        <v>0</v>
      </c>
      <c r="K326" s="13">
        <v>0</v>
      </c>
      <c r="L326" s="13">
        <v>1</v>
      </c>
      <c r="M326" s="13">
        <v>0</v>
      </c>
      <c r="N326" s="13">
        <v>1</v>
      </c>
      <c r="O326" s="13">
        <v>0</v>
      </c>
      <c r="P326" s="13">
        <v>0</v>
      </c>
      <c r="Q326" s="13">
        <v>0</v>
      </c>
      <c r="R326" s="13">
        <v>0</v>
      </c>
      <c r="S326" s="43">
        <v>0</v>
      </c>
      <c r="U326" s="37">
        <v>1</v>
      </c>
    </row>
    <row r="327" spans="1:21" x14ac:dyDescent="0.25">
      <c r="A327" s="3">
        <f>IF('Рис. 1'!A327="M",1,0)</f>
        <v>1</v>
      </c>
      <c r="B327" s="3">
        <f>IF('Рис. 1'!A327="F",1,0)</f>
        <v>0</v>
      </c>
      <c r="C327" s="9">
        <f>IF('Рис. 1'!B327="H",1,0)</f>
        <v>0</v>
      </c>
      <c r="D327" s="3">
        <f>IF('Рис. 1'!B327="A",1,0)</f>
        <v>0</v>
      </c>
      <c r="E327" s="14">
        <v>0</v>
      </c>
      <c r="F327" s="13">
        <v>0</v>
      </c>
      <c r="G327" s="13">
        <v>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43">
        <v>1</v>
      </c>
      <c r="U327" s="37">
        <v>1</v>
      </c>
    </row>
    <row r="328" spans="1:21" x14ac:dyDescent="0.25">
      <c r="A328" s="3">
        <f>IF('Рис. 1'!A328="M",1,0)</f>
        <v>0</v>
      </c>
      <c r="B328" s="3">
        <f>IF('Рис. 1'!A328="F",1,0)</f>
        <v>1</v>
      </c>
      <c r="C328" s="9">
        <f>IF('Рис. 1'!B328="H",1,0)</f>
        <v>1</v>
      </c>
      <c r="D328" s="3">
        <f>IF('Рис. 1'!B328="A",1,0)</f>
        <v>0</v>
      </c>
      <c r="E328" s="14">
        <v>0</v>
      </c>
      <c r="F328" s="13">
        <v>0</v>
      </c>
      <c r="G328" s="13">
        <v>0</v>
      </c>
      <c r="H328" s="13">
        <v>0</v>
      </c>
      <c r="I328" s="13">
        <v>0</v>
      </c>
      <c r="J328" s="13">
        <v>1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1</v>
      </c>
      <c r="R328" s="13">
        <v>0</v>
      </c>
      <c r="S328" s="43">
        <v>0</v>
      </c>
      <c r="U328" s="37">
        <v>1</v>
      </c>
    </row>
    <row r="329" spans="1:21" x14ac:dyDescent="0.25">
      <c r="A329" s="3">
        <f>IF('Рис. 1'!A329="M",1,0)</f>
        <v>0</v>
      </c>
      <c r="B329" s="3">
        <f>IF('Рис. 1'!A329="F",1,0)</f>
        <v>1</v>
      </c>
      <c r="C329" s="9">
        <f>IF('Рис. 1'!B329="H",1,0)</f>
        <v>0</v>
      </c>
      <c r="D329" s="3">
        <f>IF('Рис. 1'!B329="A",1,0)</f>
        <v>1</v>
      </c>
      <c r="E329" s="14">
        <v>0</v>
      </c>
      <c r="F329" s="13">
        <v>0</v>
      </c>
      <c r="G329" s="13">
        <v>0</v>
      </c>
      <c r="H329" s="13">
        <v>0</v>
      </c>
      <c r="I329" s="13">
        <v>1</v>
      </c>
      <c r="J329" s="13">
        <v>1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1</v>
      </c>
      <c r="R329" s="13">
        <v>0</v>
      </c>
      <c r="S329" s="43">
        <v>0</v>
      </c>
      <c r="U329" s="37">
        <v>1</v>
      </c>
    </row>
    <row r="330" spans="1:21" x14ac:dyDescent="0.25">
      <c r="A330" s="3">
        <f>IF('Рис. 1'!A330="M",1,0)</f>
        <v>0</v>
      </c>
      <c r="B330" s="3">
        <f>IF('Рис. 1'!A330="F",1,0)</f>
        <v>1</v>
      </c>
      <c r="C330" s="9">
        <f>IF('Рис. 1'!B330="H",1,0)</f>
        <v>1</v>
      </c>
      <c r="D330" s="3">
        <f>IF('Рис. 1'!B330="A",1,0)</f>
        <v>0</v>
      </c>
      <c r="E330" s="14">
        <v>0</v>
      </c>
      <c r="F330" s="13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1</v>
      </c>
      <c r="O330" s="13">
        <v>0</v>
      </c>
      <c r="P330" s="13">
        <v>0</v>
      </c>
      <c r="Q330" s="13">
        <v>0</v>
      </c>
      <c r="R330" s="13">
        <v>0</v>
      </c>
      <c r="S330" s="43">
        <v>0</v>
      </c>
      <c r="U330" s="37">
        <v>1</v>
      </c>
    </row>
    <row r="331" spans="1:21" x14ac:dyDescent="0.25">
      <c r="A331" s="3">
        <f>IF('Рис. 1'!A331="M",1,0)</f>
        <v>0</v>
      </c>
      <c r="B331" s="3">
        <f>IF('Рис. 1'!A331="F",1,0)</f>
        <v>0</v>
      </c>
      <c r="C331" s="9">
        <f>IF('Рис. 1'!B331="H",1,0)</f>
        <v>1</v>
      </c>
      <c r="D331" s="3">
        <f>IF('Рис. 1'!B331="A",1,0)</f>
        <v>0</v>
      </c>
      <c r="E331" s="14">
        <v>0</v>
      </c>
      <c r="F331" s="13">
        <v>0</v>
      </c>
      <c r="G331" s="13">
        <v>0</v>
      </c>
      <c r="H331" s="13">
        <v>0</v>
      </c>
      <c r="I331" s="13">
        <v>0</v>
      </c>
      <c r="J331" s="13">
        <v>0</v>
      </c>
      <c r="K331" s="13">
        <v>0</v>
      </c>
      <c r="L331" s="13">
        <v>1</v>
      </c>
      <c r="M331" s="13">
        <v>0</v>
      </c>
      <c r="N331" s="13">
        <v>0</v>
      </c>
      <c r="O331" s="13">
        <v>0</v>
      </c>
      <c r="P331" s="13">
        <v>0</v>
      </c>
      <c r="Q331" s="13">
        <v>1</v>
      </c>
      <c r="R331" s="13">
        <v>0</v>
      </c>
      <c r="S331" s="43">
        <v>0</v>
      </c>
      <c r="U331" s="37">
        <v>1</v>
      </c>
    </row>
    <row r="332" spans="1:21" x14ac:dyDescent="0.25">
      <c r="A332" s="3">
        <f>IF('Рис. 1'!A332="M",1,0)</f>
        <v>1</v>
      </c>
      <c r="B332" s="3">
        <f>IF('Рис. 1'!A332="F",1,0)</f>
        <v>0</v>
      </c>
      <c r="C332" s="9">
        <f>IF('Рис. 1'!B332="H",1,0)</f>
        <v>1</v>
      </c>
      <c r="D332" s="3">
        <f>IF('Рис. 1'!B332="A",1,0)</f>
        <v>0</v>
      </c>
      <c r="E332" s="14">
        <v>0</v>
      </c>
      <c r="F332" s="13">
        <v>0</v>
      </c>
      <c r="G332" s="13">
        <v>0</v>
      </c>
      <c r="H332" s="13">
        <v>1</v>
      </c>
      <c r="I332" s="13">
        <v>0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1</v>
      </c>
      <c r="Q332" s="13">
        <v>1</v>
      </c>
      <c r="R332" s="13">
        <v>0</v>
      </c>
      <c r="S332" s="43">
        <v>0</v>
      </c>
      <c r="U332" s="37">
        <v>1</v>
      </c>
    </row>
    <row r="333" spans="1:21" x14ac:dyDescent="0.25">
      <c r="A333" s="3">
        <f>IF('Рис. 1'!A333="M",1,0)</f>
        <v>0</v>
      </c>
      <c r="B333" s="3">
        <f>IF('Рис. 1'!A333="F",1,0)</f>
        <v>1</v>
      </c>
      <c r="C333" s="9">
        <f>IF('Рис. 1'!B333="H",1,0)</f>
        <v>1</v>
      </c>
      <c r="D333" s="3">
        <f>IF('Рис. 1'!B333="A",1,0)</f>
        <v>0</v>
      </c>
      <c r="E333" s="14">
        <v>0</v>
      </c>
      <c r="F333" s="13">
        <v>0</v>
      </c>
      <c r="G333" s="13">
        <v>0</v>
      </c>
      <c r="H333" s="13">
        <v>0</v>
      </c>
      <c r="I333" s="13">
        <v>0</v>
      </c>
      <c r="J333" s="13">
        <v>1</v>
      </c>
      <c r="K333" s="13">
        <v>1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43">
        <v>0</v>
      </c>
      <c r="U333" s="37">
        <v>1</v>
      </c>
    </row>
    <row r="334" spans="1:21" x14ac:dyDescent="0.25">
      <c r="A334" s="3">
        <f>IF('Рис. 1'!A334="M",1,0)</f>
        <v>0</v>
      </c>
      <c r="B334" s="3">
        <f>IF('Рис. 1'!A334="F",1,0)</f>
        <v>0</v>
      </c>
      <c r="C334" s="9">
        <f>IF('Рис. 1'!B334="H",1,0)</f>
        <v>1</v>
      </c>
      <c r="D334" s="3">
        <f>IF('Рис. 1'!B334="A",1,0)</f>
        <v>0</v>
      </c>
      <c r="E334" s="14">
        <v>0</v>
      </c>
      <c r="F334" s="13">
        <v>0</v>
      </c>
      <c r="G334" s="13">
        <v>0</v>
      </c>
      <c r="H334" s="13">
        <v>0</v>
      </c>
      <c r="I334" s="13">
        <v>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43">
        <v>1</v>
      </c>
      <c r="U334" s="37">
        <v>1</v>
      </c>
    </row>
    <row r="335" spans="1:21" x14ac:dyDescent="0.25">
      <c r="A335" s="3">
        <f>IF('Рис. 1'!A335="M",1,0)</f>
        <v>1</v>
      </c>
      <c r="B335" s="3">
        <f>IF('Рис. 1'!A335="F",1,0)</f>
        <v>0</v>
      </c>
      <c r="C335" s="9">
        <f>IF('Рис. 1'!B335="H",1,0)</f>
        <v>1</v>
      </c>
      <c r="D335" s="3">
        <f>IF('Рис. 1'!B335="A",1,0)</f>
        <v>0</v>
      </c>
      <c r="E335" s="14">
        <v>0</v>
      </c>
      <c r="F335" s="13">
        <v>0</v>
      </c>
      <c r="G335" s="13">
        <v>0</v>
      </c>
      <c r="H335" s="13">
        <v>1</v>
      </c>
      <c r="I335" s="13">
        <v>1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43">
        <v>0</v>
      </c>
      <c r="U335" s="37">
        <v>1</v>
      </c>
    </row>
    <row r="336" spans="1:21" x14ac:dyDescent="0.25">
      <c r="A336" s="3">
        <f>IF('Рис. 1'!A336="M",1,0)</f>
        <v>0</v>
      </c>
      <c r="B336" s="3">
        <f>IF('Рис. 1'!A336="F",1,0)</f>
        <v>0</v>
      </c>
      <c r="C336" s="9">
        <f>IF('Рис. 1'!B336="H",1,0)</f>
        <v>0</v>
      </c>
      <c r="D336" s="3">
        <f>IF('Рис. 1'!B336="A",1,0)</f>
        <v>1</v>
      </c>
      <c r="E336" s="14">
        <v>0</v>
      </c>
      <c r="F336" s="13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43">
        <v>0</v>
      </c>
      <c r="U336" s="37">
        <v>1</v>
      </c>
    </row>
    <row r="337" spans="1:21" x14ac:dyDescent="0.25">
      <c r="A337" s="3">
        <f>IF('Рис. 1'!A337="M",1,0)</f>
        <v>0</v>
      </c>
      <c r="B337" s="3">
        <f>IF('Рис. 1'!A337="F",1,0)</f>
        <v>0</v>
      </c>
      <c r="C337" s="9">
        <f>IF('Рис. 1'!B337="H",1,0)</f>
        <v>0</v>
      </c>
      <c r="D337" s="3">
        <f>IF('Рис. 1'!B337="A",1,0)</f>
        <v>1</v>
      </c>
      <c r="E337" s="14">
        <v>0</v>
      </c>
      <c r="F337" s="13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43">
        <v>1</v>
      </c>
      <c r="U337" s="37">
        <v>1</v>
      </c>
    </row>
    <row r="338" spans="1:21" x14ac:dyDescent="0.25">
      <c r="A338" s="3">
        <f>IF('Рис. 1'!A338="M",1,0)</f>
        <v>0</v>
      </c>
      <c r="B338" s="3">
        <f>IF('Рис. 1'!A338="F",1,0)</f>
        <v>1</v>
      </c>
      <c r="C338" s="9">
        <f>IF('Рис. 1'!B338="H",1,0)</f>
        <v>0</v>
      </c>
      <c r="D338" s="3">
        <f>IF('Рис. 1'!B338="A",1,0)</f>
        <v>1</v>
      </c>
      <c r="E338" s="14">
        <v>1</v>
      </c>
      <c r="F338" s="13">
        <v>0</v>
      </c>
      <c r="G338" s="13">
        <v>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1</v>
      </c>
      <c r="R338" s="13">
        <v>0</v>
      </c>
      <c r="S338" s="43">
        <v>0</v>
      </c>
      <c r="U338" s="37">
        <v>1</v>
      </c>
    </row>
    <row r="339" spans="1:21" x14ac:dyDescent="0.25">
      <c r="A339" s="3">
        <f>IF('Рис. 1'!A339="M",1,0)</f>
        <v>0</v>
      </c>
      <c r="B339" s="3">
        <f>IF('Рис. 1'!A339="F",1,0)</f>
        <v>1</v>
      </c>
      <c r="C339" s="9">
        <f>IF('Рис. 1'!B339="H",1,0)</f>
        <v>0</v>
      </c>
      <c r="D339" s="3">
        <f>IF('Рис. 1'!B339="A",1,0)</f>
        <v>1</v>
      </c>
      <c r="E339" s="14">
        <v>0</v>
      </c>
      <c r="F339" s="13">
        <v>0</v>
      </c>
      <c r="G339" s="13">
        <v>0</v>
      </c>
      <c r="H339" s="13">
        <v>0</v>
      </c>
      <c r="I339" s="13">
        <v>1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43">
        <v>0</v>
      </c>
      <c r="U339" s="37">
        <v>1</v>
      </c>
    </row>
    <row r="340" spans="1:21" x14ac:dyDescent="0.25">
      <c r="A340" s="3">
        <f>IF('Рис. 1'!A340="M",1,0)</f>
        <v>1</v>
      </c>
      <c r="B340" s="3">
        <f>IF('Рис. 1'!A340="F",1,0)</f>
        <v>0</v>
      </c>
      <c r="C340" s="9">
        <f>IF('Рис. 1'!B340="H",1,0)</f>
        <v>0</v>
      </c>
      <c r="D340" s="3">
        <f>IF('Рис. 1'!B340="A",1,0)</f>
        <v>1</v>
      </c>
      <c r="E340" s="14">
        <v>1</v>
      </c>
      <c r="F340" s="13">
        <v>0</v>
      </c>
      <c r="G340" s="13">
        <v>0</v>
      </c>
      <c r="H340" s="13">
        <v>0</v>
      </c>
      <c r="I340" s="13">
        <v>0</v>
      </c>
      <c r="J340" s="13">
        <v>0</v>
      </c>
      <c r="K340" s="13">
        <v>0</v>
      </c>
      <c r="L340" s="13">
        <v>0</v>
      </c>
      <c r="M340" s="13">
        <v>0</v>
      </c>
      <c r="N340" s="13">
        <v>1</v>
      </c>
      <c r="O340" s="13">
        <v>0</v>
      </c>
      <c r="P340" s="13">
        <v>1</v>
      </c>
      <c r="Q340" s="13">
        <v>0</v>
      </c>
      <c r="R340" s="13">
        <v>0</v>
      </c>
      <c r="S340" s="43">
        <v>0</v>
      </c>
      <c r="U340" s="37">
        <v>1</v>
      </c>
    </row>
    <row r="341" spans="1:21" x14ac:dyDescent="0.25">
      <c r="A341" s="3">
        <f>IF('Рис. 1'!A341="M",1,0)</f>
        <v>0</v>
      </c>
      <c r="B341" s="3">
        <f>IF('Рис. 1'!A341="F",1,0)</f>
        <v>1</v>
      </c>
      <c r="C341" s="9">
        <f>IF('Рис. 1'!B341="H",1,0)</f>
        <v>1</v>
      </c>
      <c r="D341" s="3">
        <f>IF('Рис. 1'!B341="A",1,0)</f>
        <v>0</v>
      </c>
      <c r="E341" s="14">
        <v>0</v>
      </c>
      <c r="F341" s="13">
        <v>0</v>
      </c>
      <c r="G341" s="13">
        <v>0</v>
      </c>
      <c r="H341" s="13">
        <v>0</v>
      </c>
      <c r="I341" s="13">
        <v>1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1</v>
      </c>
      <c r="R341" s="13">
        <v>0</v>
      </c>
      <c r="S341" s="43">
        <v>0</v>
      </c>
      <c r="U341" s="37">
        <v>1</v>
      </c>
    </row>
    <row r="342" spans="1:21" x14ac:dyDescent="0.25">
      <c r="A342" s="3">
        <f>IF('Рис. 1'!A342="M",1,0)</f>
        <v>0</v>
      </c>
      <c r="B342" s="3">
        <f>IF('Рис. 1'!A342="F",1,0)</f>
        <v>1</v>
      </c>
      <c r="C342" s="9">
        <f>IF('Рис. 1'!B342="H",1,0)</f>
        <v>1</v>
      </c>
      <c r="D342" s="3">
        <f>IF('Рис. 1'!B342="A",1,0)</f>
        <v>0</v>
      </c>
      <c r="E342" s="14">
        <v>1</v>
      </c>
      <c r="F342" s="13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1</v>
      </c>
      <c r="Q342" s="13">
        <v>0</v>
      </c>
      <c r="R342" s="13">
        <v>0</v>
      </c>
      <c r="S342" s="43">
        <v>0</v>
      </c>
      <c r="U342" s="37">
        <v>1</v>
      </c>
    </row>
    <row r="343" spans="1:21" x14ac:dyDescent="0.25">
      <c r="A343" s="3">
        <f>IF('Рис. 1'!A343="M",1,0)</f>
        <v>0</v>
      </c>
      <c r="B343" s="3">
        <f>IF('Рис. 1'!A343="F",1,0)</f>
        <v>1</v>
      </c>
      <c r="C343" s="9">
        <f>IF('Рис. 1'!B343="H",1,0)</f>
        <v>0</v>
      </c>
      <c r="D343" s="3">
        <f>IF('Рис. 1'!B343="A",1,0)</f>
        <v>0</v>
      </c>
      <c r="E343" s="14">
        <v>0</v>
      </c>
      <c r="F343" s="13">
        <v>0</v>
      </c>
      <c r="G343" s="13">
        <v>0</v>
      </c>
      <c r="H343" s="13">
        <v>1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43">
        <v>1</v>
      </c>
      <c r="U343" s="37">
        <v>1</v>
      </c>
    </row>
    <row r="344" spans="1:21" x14ac:dyDescent="0.25">
      <c r="A344" s="3">
        <f>IF('Рис. 1'!A344="M",1,0)</f>
        <v>0</v>
      </c>
      <c r="B344" s="3">
        <f>IF('Рис. 1'!A344="F",1,0)</f>
        <v>1</v>
      </c>
      <c r="C344" s="9">
        <f>IF('Рис. 1'!B344="H",1,0)</f>
        <v>0</v>
      </c>
      <c r="D344" s="3">
        <f>IF('Рис. 1'!B344="A",1,0)</f>
        <v>0</v>
      </c>
      <c r="E344" s="14">
        <v>0</v>
      </c>
      <c r="F344" s="13">
        <v>0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43">
        <v>0</v>
      </c>
      <c r="U344" s="37">
        <v>1</v>
      </c>
    </row>
    <row r="345" spans="1:21" x14ac:dyDescent="0.25">
      <c r="A345" s="3">
        <f>IF('Рис. 1'!A345="M",1,0)</f>
        <v>1</v>
      </c>
      <c r="B345" s="3">
        <f>IF('Рис. 1'!A345="F",1,0)</f>
        <v>0</v>
      </c>
      <c r="C345" s="9">
        <f>IF('Рис. 1'!B345="H",1,0)</f>
        <v>0</v>
      </c>
      <c r="D345" s="3">
        <f>IF('Рис. 1'!B345="A",1,0)</f>
        <v>1</v>
      </c>
      <c r="E345" s="14">
        <v>0</v>
      </c>
      <c r="F345" s="13">
        <v>0</v>
      </c>
      <c r="G345" s="13">
        <v>0</v>
      </c>
      <c r="H345" s="13">
        <v>1</v>
      </c>
      <c r="I345" s="13">
        <v>0</v>
      </c>
      <c r="J345" s="13">
        <v>0</v>
      </c>
      <c r="K345" s="13">
        <v>0</v>
      </c>
      <c r="L345" s="13">
        <v>1</v>
      </c>
      <c r="M345" s="13">
        <v>0</v>
      </c>
      <c r="N345" s="13">
        <v>0</v>
      </c>
      <c r="O345" s="13">
        <v>0</v>
      </c>
      <c r="P345" s="13">
        <v>0</v>
      </c>
      <c r="Q345" s="13">
        <v>1</v>
      </c>
      <c r="R345" s="13">
        <v>0</v>
      </c>
      <c r="S345" s="43">
        <v>0</v>
      </c>
      <c r="U345" s="37">
        <v>1</v>
      </c>
    </row>
    <row r="346" spans="1:21" x14ac:dyDescent="0.25">
      <c r="A346" s="3">
        <f>IF('Рис. 1'!A346="M",1,0)</f>
        <v>0</v>
      </c>
      <c r="B346" s="3">
        <f>IF('Рис. 1'!A346="F",1,0)</f>
        <v>1</v>
      </c>
      <c r="C346" s="9">
        <f>IF('Рис. 1'!B346="H",1,0)</f>
        <v>0</v>
      </c>
      <c r="D346" s="3">
        <f>IF('Рис. 1'!B346="A",1,0)</f>
        <v>1</v>
      </c>
      <c r="E346" s="14">
        <v>0</v>
      </c>
      <c r="F346" s="13">
        <v>1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43">
        <v>0</v>
      </c>
      <c r="U346" s="37">
        <v>1</v>
      </c>
    </row>
    <row r="347" spans="1:21" x14ac:dyDescent="0.25">
      <c r="A347" s="3">
        <f>IF('Рис. 1'!A347="M",1,0)</f>
        <v>0</v>
      </c>
      <c r="B347" s="3">
        <f>IF('Рис. 1'!A347="F",1,0)</f>
        <v>1</v>
      </c>
      <c r="C347" s="9">
        <f>IF('Рис. 1'!B347="H",1,0)</f>
        <v>0</v>
      </c>
      <c r="D347" s="3">
        <f>IF('Рис. 1'!B347="A",1,0)</f>
        <v>1</v>
      </c>
      <c r="E347" s="14">
        <v>0</v>
      </c>
      <c r="F347" s="13">
        <v>0</v>
      </c>
      <c r="G347" s="13">
        <v>0</v>
      </c>
      <c r="H347" s="13">
        <v>0</v>
      </c>
      <c r="I347" s="13">
        <v>0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43">
        <v>1</v>
      </c>
      <c r="U347" s="37">
        <v>1</v>
      </c>
    </row>
    <row r="348" spans="1:21" x14ac:dyDescent="0.25">
      <c r="A348" s="3">
        <f>IF('Рис. 1'!A348="M",1,0)</f>
        <v>0</v>
      </c>
      <c r="B348" s="3">
        <f>IF('Рис. 1'!A348="F",1,0)</f>
        <v>1</v>
      </c>
      <c r="C348" s="9">
        <f>IF('Рис. 1'!B348="H",1,0)</f>
        <v>1</v>
      </c>
      <c r="D348" s="3">
        <f>IF('Рис. 1'!B348="A",1,0)</f>
        <v>0</v>
      </c>
      <c r="E348" s="14">
        <v>0</v>
      </c>
      <c r="F348" s="13">
        <v>0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43">
        <v>0</v>
      </c>
      <c r="U348" s="37">
        <v>1</v>
      </c>
    </row>
    <row r="349" spans="1:21" x14ac:dyDescent="0.25">
      <c r="A349" s="3">
        <f>IF('Рис. 1'!A349="M",1,0)</f>
        <v>1</v>
      </c>
      <c r="B349" s="3">
        <f>IF('Рис. 1'!A349="F",1,0)</f>
        <v>0</v>
      </c>
      <c r="C349" s="9">
        <f>IF('Рис. 1'!B349="H",1,0)</f>
        <v>0</v>
      </c>
      <c r="D349" s="3">
        <f>IF('Рис. 1'!B349="A",1,0)</f>
        <v>0</v>
      </c>
      <c r="E349" s="14">
        <v>0</v>
      </c>
      <c r="F349" s="13">
        <v>0</v>
      </c>
      <c r="G349" s="13">
        <v>0</v>
      </c>
      <c r="H349" s="13">
        <v>1</v>
      </c>
      <c r="I349" s="13">
        <v>0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1</v>
      </c>
      <c r="R349" s="13">
        <v>0</v>
      </c>
      <c r="S349" s="43">
        <v>0</v>
      </c>
      <c r="U349" s="37">
        <v>1</v>
      </c>
    </row>
    <row r="350" spans="1:21" x14ac:dyDescent="0.25">
      <c r="A350" s="3">
        <f>IF('Рис. 1'!A350="M",1,0)</f>
        <v>0</v>
      </c>
      <c r="B350" s="3">
        <f>IF('Рис. 1'!A350="F",1,0)</f>
        <v>0</v>
      </c>
      <c r="C350" s="9">
        <f>IF('Рис. 1'!B350="H",1,0)</f>
        <v>1</v>
      </c>
      <c r="D350" s="3">
        <f>IF('Рис. 1'!B350="A",1,0)</f>
        <v>0</v>
      </c>
      <c r="E350" s="14">
        <v>0</v>
      </c>
      <c r="F350" s="13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1</v>
      </c>
      <c r="O350" s="13">
        <v>0</v>
      </c>
      <c r="P350" s="13">
        <v>0</v>
      </c>
      <c r="Q350" s="13">
        <v>0</v>
      </c>
      <c r="R350" s="13">
        <v>0</v>
      </c>
      <c r="S350" s="43">
        <v>0</v>
      </c>
      <c r="U350" s="37">
        <v>1</v>
      </c>
    </row>
    <row r="351" spans="1:21" x14ac:dyDescent="0.25">
      <c r="A351" s="3">
        <f>IF('Рис. 1'!A351="M",1,0)</f>
        <v>0</v>
      </c>
      <c r="B351" s="3">
        <f>IF('Рис. 1'!A351="F",1,0)</f>
        <v>1</v>
      </c>
      <c r="C351" s="9">
        <f>IF('Рис. 1'!B351="H",1,0)</f>
        <v>0</v>
      </c>
      <c r="D351" s="3">
        <f>IF('Рис. 1'!B351="A",1,0)</f>
        <v>1</v>
      </c>
      <c r="E351" s="14">
        <v>0</v>
      </c>
      <c r="F351" s="13">
        <v>0</v>
      </c>
      <c r="G351" s="13">
        <v>0</v>
      </c>
      <c r="H351" s="13">
        <v>0</v>
      </c>
      <c r="I351" s="13">
        <v>1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43">
        <v>0</v>
      </c>
      <c r="U351" s="37">
        <v>1</v>
      </c>
    </row>
    <row r="352" spans="1:21" x14ac:dyDescent="0.25">
      <c r="A352" s="3">
        <f>IF('Рис. 1'!A352="M",1,0)</f>
        <v>0</v>
      </c>
      <c r="B352" s="3">
        <f>IF('Рис. 1'!A352="F",1,0)</f>
        <v>1</v>
      </c>
      <c r="C352" s="9">
        <f>IF('Рис. 1'!B352="H",1,0)</f>
        <v>1</v>
      </c>
      <c r="D352" s="3">
        <f>IF('Рис. 1'!B352="A",1,0)</f>
        <v>0</v>
      </c>
      <c r="E352" s="14">
        <v>0</v>
      </c>
      <c r="F352" s="13">
        <v>0</v>
      </c>
      <c r="G352" s="13">
        <v>0</v>
      </c>
      <c r="H352" s="13">
        <v>1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43">
        <v>0</v>
      </c>
      <c r="U352" s="37">
        <v>1</v>
      </c>
    </row>
    <row r="353" spans="1:21" x14ac:dyDescent="0.25">
      <c r="A353" s="3">
        <f>IF('Рис. 1'!A353="M",1,0)</f>
        <v>0</v>
      </c>
      <c r="B353" s="3">
        <f>IF('Рис. 1'!A353="F",1,0)</f>
        <v>1</v>
      </c>
      <c r="C353" s="9">
        <f>IF('Рис. 1'!B353="H",1,0)</f>
        <v>1</v>
      </c>
      <c r="D353" s="3">
        <f>IF('Рис. 1'!B353="A",1,0)</f>
        <v>0</v>
      </c>
      <c r="E353" s="14">
        <v>0</v>
      </c>
      <c r="F353" s="13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43">
        <v>1</v>
      </c>
      <c r="U353" s="37">
        <v>1</v>
      </c>
    </row>
    <row r="354" spans="1:21" x14ac:dyDescent="0.25">
      <c r="A354" s="3">
        <f>IF('Рис. 1'!A354="M",1,0)</f>
        <v>1</v>
      </c>
      <c r="B354" s="3">
        <f>IF('Рис. 1'!A354="F",1,0)</f>
        <v>0</v>
      </c>
      <c r="C354" s="9">
        <f>IF('Рис. 1'!B354="H",1,0)</f>
        <v>0</v>
      </c>
      <c r="D354" s="3">
        <f>IF('Рис. 1'!B354="A",1,0)</f>
        <v>1</v>
      </c>
      <c r="E354" s="14">
        <v>0</v>
      </c>
      <c r="F354" s="13">
        <v>0</v>
      </c>
      <c r="G354" s="13">
        <v>0</v>
      </c>
      <c r="H354" s="13">
        <v>0</v>
      </c>
      <c r="I354" s="13">
        <v>0</v>
      </c>
      <c r="J354" s="13">
        <v>1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43">
        <v>1</v>
      </c>
      <c r="U354" s="37">
        <v>1</v>
      </c>
    </row>
    <row r="355" spans="1:21" x14ac:dyDescent="0.25">
      <c r="A355" s="3">
        <f>IF('Рис. 1'!A355="M",1,0)</f>
        <v>1</v>
      </c>
      <c r="B355" s="3">
        <f>IF('Рис. 1'!A355="F",1,0)</f>
        <v>0</v>
      </c>
      <c r="C355" s="9">
        <f>IF('Рис. 1'!B355="H",1,0)</f>
        <v>0</v>
      </c>
      <c r="D355" s="3">
        <f>IF('Рис. 1'!B355="A",1,0)</f>
        <v>0</v>
      </c>
      <c r="E355" s="14">
        <v>1</v>
      </c>
      <c r="F355" s="13">
        <v>0</v>
      </c>
      <c r="G355" s="13">
        <v>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1</v>
      </c>
      <c r="N355" s="13">
        <v>0</v>
      </c>
      <c r="O355" s="13">
        <v>0</v>
      </c>
      <c r="P355" s="13">
        <v>1</v>
      </c>
      <c r="Q355" s="13">
        <v>0</v>
      </c>
      <c r="R355" s="13">
        <v>0</v>
      </c>
      <c r="S355" s="43">
        <v>0</v>
      </c>
      <c r="U355" s="37">
        <v>1</v>
      </c>
    </row>
    <row r="356" spans="1:21" x14ac:dyDescent="0.25">
      <c r="A356" s="3">
        <f>IF('Рис. 1'!A356="M",1,0)</f>
        <v>0</v>
      </c>
      <c r="B356" s="3">
        <f>IF('Рис. 1'!A356="F",1,0)</f>
        <v>1</v>
      </c>
      <c r="C356" s="9">
        <f>IF('Рис. 1'!B356="H",1,0)</f>
        <v>1</v>
      </c>
      <c r="D356" s="3">
        <f>IF('Рис. 1'!B356="A",1,0)</f>
        <v>0</v>
      </c>
      <c r="E356" s="14">
        <v>0</v>
      </c>
      <c r="F356" s="13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1</v>
      </c>
      <c r="S356" s="43">
        <v>0</v>
      </c>
      <c r="U356" s="37">
        <v>1</v>
      </c>
    </row>
    <row r="357" spans="1:21" x14ac:dyDescent="0.25">
      <c r="A357" s="3">
        <f>IF('Рис. 1'!A357="M",1,0)</f>
        <v>0</v>
      </c>
      <c r="B357" s="3">
        <f>IF('Рис. 1'!A357="F",1,0)</f>
        <v>1</v>
      </c>
      <c r="C357" s="9">
        <f>IF('Рис. 1'!B357="H",1,0)</f>
        <v>0</v>
      </c>
      <c r="D357" s="3">
        <f>IF('Рис. 1'!B357="A",1,0)</f>
        <v>0</v>
      </c>
      <c r="E357" s="14">
        <v>0</v>
      </c>
      <c r="F357" s="13">
        <v>0</v>
      </c>
      <c r="G357" s="13">
        <v>0</v>
      </c>
      <c r="H357" s="13">
        <v>1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43">
        <v>1</v>
      </c>
      <c r="U357" s="37">
        <v>1</v>
      </c>
    </row>
    <row r="358" spans="1:21" x14ac:dyDescent="0.25">
      <c r="A358" s="3">
        <f>IF('Рис. 1'!A358="M",1,0)</f>
        <v>0</v>
      </c>
      <c r="B358" s="3">
        <f>IF('Рис. 1'!A358="F",1,0)</f>
        <v>1</v>
      </c>
      <c r="C358" s="9">
        <f>IF('Рис. 1'!B358="H",1,0)</f>
        <v>0</v>
      </c>
      <c r="D358" s="3">
        <f>IF('Рис. 1'!B358="A",1,0)</f>
        <v>1</v>
      </c>
      <c r="E358" s="14">
        <v>0</v>
      </c>
      <c r="F358" s="13">
        <v>0</v>
      </c>
      <c r="G358" s="13">
        <v>0</v>
      </c>
      <c r="H358" s="13">
        <v>1</v>
      </c>
      <c r="I358" s="13">
        <v>1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43">
        <v>0</v>
      </c>
      <c r="U358" s="37">
        <v>1</v>
      </c>
    </row>
    <row r="359" spans="1:21" x14ac:dyDescent="0.25">
      <c r="A359" s="3">
        <f>IF('Рис. 1'!A359="M",1,0)</f>
        <v>1</v>
      </c>
      <c r="B359" s="3">
        <f>IF('Рис. 1'!A359="F",1,0)</f>
        <v>0</v>
      </c>
      <c r="C359" s="9">
        <f>IF('Рис. 1'!B359="H",1,0)</f>
        <v>0</v>
      </c>
      <c r="D359" s="3">
        <f>IF('Рис. 1'!B359="A",1,0)</f>
        <v>1</v>
      </c>
      <c r="E359" s="14">
        <v>0</v>
      </c>
      <c r="F359" s="13">
        <v>0</v>
      </c>
      <c r="G359" s="13">
        <v>0</v>
      </c>
      <c r="H359" s="13">
        <v>1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1</v>
      </c>
      <c r="R359" s="13">
        <v>0</v>
      </c>
      <c r="S359" s="43">
        <v>1</v>
      </c>
      <c r="U359" s="37">
        <v>1</v>
      </c>
    </row>
    <row r="360" spans="1:21" x14ac:dyDescent="0.25">
      <c r="A360" s="3">
        <f>IF('Рис. 1'!A360="M",1,0)</f>
        <v>1</v>
      </c>
      <c r="B360" s="3">
        <f>IF('Рис. 1'!A360="F",1,0)</f>
        <v>0</v>
      </c>
      <c r="C360" s="9">
        <f>IF('Рис. 1'!B360="H",1,0)</f>
        <v>0</v>
      </c>
      <c r="D360" s="3">
        <f>IF('Рис. 1'!B360="A",1,0)</f>
        <v>1</v>
      </c>
      <c r="E360" s="14">
        <v>0</v>
      </c>
      <c r="F360" s="13">
        <v>0</v>
      </c>
      <c r="G360" s="13">
        <v>0</v>
      </c>
      <c r="H360" s="13">
        <v>0</v>
      </c>
      <c r="I360" s="13">
        <v>1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43">
        <v>0</v>
      </c>
      <c r="U360" s="37">
        <v>1</v>
      </c>
    </row>
    <row r="361" spans="1:21" x14ac:dyDescent="0.25">
      <c r="A361" s="3">
        <f>IF('Рис. 1'!A361="M",1,0)</f>
        <v>0</v>
      </c>
      <c r="B361" s="3">
        <f>IF('Рис. 1'!A361="F",1,0)</f>
        <v>1</v>
      </c>
      <c r="C361" s="9">
        <f>IF('Рис. 1'!B361="H",1,0)</f>
        <v>0</v>
      </c>
      <c r="D361" s="3">
        <f>IF('Рис. 1'!B361="A",1,0)</f>
        <v>1</v>
      </c>
      <c r="E361" s="14">
        <v>0</v>
      </c>
      <c r="F361" s="13">
        <v>0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1</v>
      </c>
      <c r="R361" s="13">
        <v>0</v>
      </c>
      <c r="S361" s="43">
        <v>1</v>
      </c>
      <c r="U361" s="37">
        <v>1</v>
      </c>
    </row>
    <row r="362" spans="1:21" x14ac:dyDescent="0.25">
      <c r="A362" s="3">
        <f>IF('Рис. 1'!A362="M",1,0)</f>
        <v>0</v>
      </c>
      <c r="B362" s="3">
        <f>IF('Рис. 1'!A362="F",1,0)</f>
        <v>0</v>
      </c>
      <c r="C362" s="9">
        <f>IF('Рис. 1'!B362="H",1,0)</f>
        <v>1</v>
      </c>
      <c r="D362" s="3">
        <f>IF('Рис. 1'!B362="A",1,0)</f>
        <v>0</v>
      </c>
      <c r="E362" s="14">
        <v>0</v>
      </c>
      <c r="F362" s="13">
        <v>1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1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43">
        <v>0</v>
      </c>
      <c r="U362" s="37">
        <v>1</v>
      </c>
    </row>
    <row r="363" spans="1:21" x14ac:dyDescent="0.25">
      <c r="A363" s="3">
        <f>IF('Рис. 1'!A363="M",1,0)</f>
        <v>0</v>
      </c>
      <c r="B363" s="3">
        <f>IF('Рис. 1'!A363="F",1,0)</f>
        <v>1</v>
      </c>
      <c r="C363" s="9">
        <f>IF('Рис. 1'!B363="H",1,0)</f>
        <v>0</v>
      </c>
      <c r="D363" s="3">
        <f>IF('Рис. 1'!B363="A",1,0)</f>
        <v>1</v>
      </c>
      <c r="E363" s="14">
        <v>0</v>
      </c>
      <c r="F363" s="13">
        <v>0</v>
      </c>
      <c r="G363" s="13">
        <v>0</v>
      </c>
      <c r="H363" s="13">
        <v>0</v>
      </c>
      <c r="I363" s="13">
        <v>0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43">
        <v>0</v>
      </c>
      <c r="U363" s="37">
        <v>1</v>
      </c>
    </row>
    <row r="364" spans="1:21" x14ac:dyDescent="0.25">
      <c r="A364" s="3">
        <f>IF('Рис. 1'!A364="M",1,0)</f>
        <v>1</v>
      </c>
      <c r="B364" s="3">
        <f>IF('Рис. 1'!A364="F",1,0)</f>
        <v>0</v>
      </c>
      <c r="C364" s="9">
        <f>IF('Рис. 1'!B364="H",1,0)</f>
        <v>1</v>
      </c>
      <c r="D364" s="3">
        <f>IF('Рис. 1'!B364="A",1,0)</f>
        <v>0</v>
      </c>
      <c r="E364" s="14">
        <v>0</v>
      </c>
      <c r="F364" s="13">
        <v>0</v>
      </c>
      <c r="G364" s="13">
        <v>0</v>
      </c>
      <c r="H364" s="13">
        <v>0</v>
      </c>
      <c r="I364" s="13">
        <v>1</v>
      </c>
      <c r="J364" s="13">
        <v>0</v>
      </c>
      <c r="K364" s="13">
        <v>1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43">
        <v>0</v>
      </c>
      <c r="U364" s="37">
        <v>1</v>
      </c>
    </row>
    <row r="365" spans="1:21" x14ac:dyDescent="0.25">
      <c r="A365" s="3">
        <f>IF('Рис. 1'!A365="M",1,0)</f>
        <v>0</v>
      </c>
      <c r="B365" s="3">
        <f>IF('Рис. 1'!A365="F",1,0)</f>
        <v>1</v>
      </c>
      <c r="C365" s="9">
        <f>IF('Рис. 1'!B365="H",1,0)</f>
        <v>1</v>
      </c>
      <c r="D365" s="3">
        <f>IF('Рис. 1'!B365="A",1,0)</f>
        <v>0</v>
      </c>
      <c r="E365" s="14">
        <v>0</v>
      </c>
      <c r="F365" s="13">
        <v>0</v>
      </c>
      <c r="G365" s="13">
        <v>0</v>
      </c>
      <c r="H365" s="13">
        <v>0</v>
      </c>
      <c r="I365" s="13">
        <v>0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1</v>
      </c>
      <c r="R365" s="13">
        <v>0</v>
      </c>
      <c r="S365" s="43">
        <v>0</v>
      </c>
      <c r="U365" s="37">
        <v>1</v>
      </c>
    </row>
    <row r="366" spans="1:21" x14ac:dyDescent="0.25">
      <c r="A366" s="3">
        <f>IF('Рис. 1'!A366="M",1,0)</f>
        <v>0</v>
      </c>
      <c r="B366" s="3">
        <f>IF('Рис. 1'!A366="F",1,0)</f>
        <v>1</v>
      </c>
      <c r="C366" s="9">
        <f>IF('Рис. 1'!B366="H",1,0)</f>
        <v>1</v>
      </c>
      <c r="D366" s="3">
        <f>IF('Рис. 1'!B366="A",1,0)</f>
        <v>0</v>
      </c>
      <c r="E366" s="14">
        <v>0</v>
      </c>
      <c r="F366" s="13">
        <v>0</v>
      </c>
      <c r="G366" s="13">
        <v>0</v>
      </c>
      <c r="H366" s="13">
        <v>1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43">
        <v>1</v>
      </c>
      <c r="U366" s="37">
        <v>1</v>
      </c>
    </row>
    <row r="367" spans="1:21" x14ac:dyDescent="0.25">
      <c r="A367" s="3">
        <f>IF('Рис. 1'!A367="M",1,0)</f>
        <v>0</v>
      </c>
      <c r="B367" s="3">
        <f>IF('Рис. 1'!A367="F",1,0)</f>
        <v>1</v>
      </c>
      <c r="C367" s="9">
        <f>IF('Рис. 1'!B367="H",1,0)</f>
        <v>0</v>
      </c>
      <c r="D367" s="3">
        <f>IF('Рис. 1'!B367="A",1,0)</f>
        <v>1</v>
      </c>
      <c r="E367" s="14">
        <v>0</v>
      </c>
      <c r="F367" s="13">
        <v>0</v>
      </c>
      <c r="G367" s="13">
        <v>0</v>
      </c>
      <c r="H367" s="13">
        <v>0</v>
      </c>
      <c r="I367" s="13">
        <v>1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43">
        <v>0</v>
      </c>
      <c r="U367" s="37">
        <v>1</v>
      </c>
    </row>
    <row r="368" spans="1:21" x14ac:dyDescent="0.25">
      <c r="A368" s="3">
        <f>IF('Рис. 1'!A368="M",1,0)</f>
        <v>0</v>
      </c>
      <c r="B368" s="3">
        <f>IF('Рис. 1'!A368="F",1,0)</f>
        <v>1</v>
      </c>
      <c r="C368" s="9">
        <f>IF('Рис. 1'!B368="H",1,0)</f>
        <v>1</v>
      </c>
      <c r="D368" s="3">
        <f>IF('Рис. 1'!B368="A",1,0)</f>
        <v>0</v>
      </c>
      <c r="E368" s="14">
        <v>0</v>
      </c>
      <c r="F368" s="13">
        <v>0</v>
      </c>
      <c r="G368" s="13">
        <v>0</v>
      </c>
      <c r="H368" s="13">
        <v>1</v>
      </c>
      <c r="I368" s="13">
        <v>0</v>
      </c>
      <c r="J368" s="13">
        <v>0</v>
      </c>
      <c r="K368" s="13">
        <v>0</v>
      </c>
      <c r="L368" s="13">
        <v>0</v>
      </c>
      <c r="M368" s="13">
        <v>0</v>
      </c>
      <c r="N368" s="13">
        <v>1</v>
      </c>
      <c r="O368" s="13">
        <v>0</v>
      </c>
      <c r="P368" s="13">
        <v>0</v>
      </c>
      <c r="Q368" s="13">
        <v>0</v>
      </c>
      <c r="R368" s="13">
        <v>0</v>
      </c>
      <c r="S368" s="43">
        <v>0</v>
      </c>
      <c r="U368" s="37">
        <v>1</v>
      </c>
    </row>
    <row r="369" spans="1:21" x14ac:dyDescent="0.25">
      <c r="A369" s="3">
        <f>IF('Рис. 1'!A369="M",1,0)</f>
        <v>1</v>
      </c>
      <c r="B369" s="3">
        <f>IF('Рис. 1'!A369="F",1,0)</f>
        <v>0</v>
      </c>
      <c r="C369" s="9">
        <f>IF('Рис. 1'!B369="H",1,0)</f>
        <v>0</v>
      </c>
      <c r="D369" s="3">
        <f>IF('Рис. 1'!B369="A",1,0)</f>
        <v>1</v>
      </c>
      <c r="E369" s="14">
        <v>0</v>
      </c>
      <c r="F369" s="13">
        <v>0</v>
      </c>
      <c r="G369" s="13">
        <v>0</v>
      </c>
      <c r="H369" s="13">
        <v>0</v>
      </c>
      <c r="I369" s="13">
        <v>1</v>
      </c>
      <c r="J369" s="13">
        <v>0</v>
      </c>
      <c r="K369" s="13">
        <v>0</v>
      </c>
      <c r="L369" s="13">
        <v>1</v>
      </c>
      <c r="M369" s="13">
        <v>0</v>
      </c>
      <c r="N369" s="13">
        <v>1</v>
      </c>
      <c r="O369" s="13">
        <v>0</v>
      </c>
      <c r="P369" s="13">
        <v>0</v>
      </c>
      <c r="Q369" s="13">
        <v>0</v>
      </c>
      <c r="R369" s="13">
        <v>0</v>
      </c>
      <c r="S369" s="43">
        <v>1</v>
      </c>
      <c r="U369" s="37">
        <v>1</v>
      </c>
    </row>
    <row r="370" spans="1:21" x14ac:dyDescent="0.25">
      <c r="A370" s="3">
        <f>IF('Рис. 1'!A370="M",1,0)</f>
        <v>0</v>
      </c>
      <c r="B370" s="3">
        <f>IF('Рис. 1'!A370="F",1,0)</f>
        <v>1</v>
      </c>
      <c r="C370" s="9">
        <f>IF('Рис. 1'!B370="H",1,0)</f>
        <v>0</v>
      </c>
      <c r="D370" s="3">
        <f>IF('Рис. 1'!B370="A",1,0)</f>
        <v>1</v>
      </c>
      <c r="E370" s="14">
        <v>0</v>
      </c>
      <c r="F370" s="13">
        <v>0</v>
      </c>
      <c r="G370" s="13">
        <v>0</v>
      </c>
      <c r="H370" s="13">
        <v>0</v>
      </c>
      <c r="I370" s="13">
        <v>1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43">
        <v>0</v>
      </c>
      <c r="U370" s="37">
        <v>1</v>
      </c>
    </row>
    <row r="371" spans="1:21" x14ac:dyDescent="0.25">
      <c r="A371" s="3">
        <f>IF('Рис. 1'!A371="M",1,0)</f>
        <v>0</v>
      </c>
      <c r="B371" s="3">
        <f>IF('Рис. 1'!A371="F",1,0)</f>
        <v>0</v>
      </c>
      <c r="C371" s="9">
        <f>IF('Рис. 1'!B371="H",1,0)</f>
        <v>1</v>
      </c>
      <c r="D371" s="3">
        <f>IF('Рис. 1'!B371="A",1,0)</f>
        <v>0</v>
      </c>
      <c r="E371" s="14">
        <v>0</v>
      </c>
      <c r="F371" s="13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1</v>
      </c>
      <c r="R371" s="13">
        <v>0</v>
      </c>
      <c r="S371" s="43">
        <v>0</v>
      </c>
      <c r="U371" s="37">
        <v>1</v>
      </c>
    </row>
    <row r="372" spans="1:21" x14ac:dyDescent="0.25">
      <c r="A372" s="3">
        <f>IF('Рис. 1'!A372="M",1,0)</f>
        <v>0</v>
      </c>
      <c r="B372" s="3">
        <f>IF('Рис. 1'!A372="F",1,0)</f>
        <v>1</v>
      </c>
      <c r="C372" s="9">
        <f>IF('Рис. 1'!B372="H",1,0)</f>
        <v>0</v>
      </c>
      <c r="D372" s="3">
        <f>IF('Рис. 1'!B372="A",1,0)</f>
        <v>1</v>
      </c>
      <c r="E372" s="14">
        <v>0</v>
      </c>
      <c r="F372" s="13">
        <v>0</v>
      </c>
      <c r="G372" s="13">
        <v>0</v>
      </c>
      <c r="H372" s="13">
        <v>0</v>
      </c>
      <c r="I372" s="13">
        <v>0</v>
      </c>
      <c r="J372" s="13">
        <v>1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1</v>
      </c>
      <c r="Q372" s="13">
        <v>0</v>
      </c>
      <c r="R372" s="13">
        <v>0</v>
      </c>
      <c r="S372" s="43">
        <v>1</v>
      </c>
      <c r="U372" s="37">
        <v>1</v>
      </c>
    </row>
    <row r="373" spans="1:21" x14ac:dyDescent="0.25">
      <c r="A373" s="3">
        <f>IF('Рис. 1'!A373="M",1,0)</f>
        <v>1</v>
      </c>
      <c r="B373" s="3">
        <f>IF('Рис. 1'!A373="F",1,0)</f>
        <v>0</v>
      </c>
      <c r="C373" s="9">
        <f>IF('Рис. 1'!B373="H",1,0)</f>
        <v>1</v>
      </c>
      <c r="D373" s="3">
        <f>IF('Рис. 1'!B373="A",1,0)</f>
        <v>0</v>
      </c>
      <c r="E373" s="14">
        <v>0</v>
      </c>
      <c r="F373" s="13">
        <v>0</v>
      </c>
      <c r="G373" s="13">
        <v>0</v>
      </c>
      <c r="H373" s="13">
        <v>0</v>
      </c>
      <c r="I373" s="13">
        <v>0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43">
        <v>0</v>
      </c>
      <c r="U373" s="37">
        <v>1</v>
      </c>
    </row>
    <row r="374" spans="1:21" x14ac:dyDescent="0.25">
      <c r="A374" s="3">
        <f>IF('Рис. 1'!A374="M",1,0)</f>
        <v>0</v>
      </c>
      <c r="B374" s="3">
        <f>IF('Рис. 1'!A374="F",1,0)</f>
        <v>0</v>
      </c>
      <c r="C374" s="9">
        <f>IF('Рис. 1'!B374="H",1,0)</f>
        <v>1</v>
      </c>
      <c r="D374" s="3">
        <f>IF('Рис. 1'!B374="A",1,0)</f>
        <v>0</v>
      </c>
      <c r="E374" s="14">
        <v>0</v>
      </c>
      <c r="F374" s="13">
        <v>0</v>
      </c>
      <c r="G374" s="13">
        <v>0</v>
      </c>
      <c r="H374" s="13">
        <v>1</v>
      </c>
      <c r="I374" s="13">
        <v>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43">
        <v>0</v>
      </c>
      <c r="U374" s="37">
        <v>1</v>
      </c>
    </row>
    <row r="375" spans="1:21" x14ac:dyDescent="0.25">
      <c r="A375" s="3">
        <f>IF('Рис. 1'!A375="M",1,0)</f>
        <v>0</v>
      </c>
      <c r="B375" s="3">
        <f>IF('Рис. 1'!A375="F",1,0)</f>
        <v>1</v>
      </c>
      <c r="C375" s="9">
        <f>IF('Рис. 1'!B375="H",1,0)</f>
        <v>0</v>
      </c>
      <c r="D375" s="3">
        <f>IF('Рис. 1'!B375="A",1,0)</f>
        <v>1</v>
      </c>
      <c r="E375" s="14">
        <v>0</v>
      </c>
      <c r="F375" s="13">
        <v>0</v>
      </c>
      <c r="G375" s="13">
        <v>0</v>
      </c>
      <c r="H375" s="13">
        <v>0</v>
      </c>
      <c r="I375" s="13">
        <v>0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43">
        <v>0</v>
      </c>
      <c r="U375" s="37">
        <v>1</v>
      </c>
    </row>
    <row r="376" spans="1:21" x14ac:dyDescent="0.25">
      <c r="A376" s="3">
        <f>IF('Рис. 1'!A376="M",1,0)</f>
        <v>0</v>
      </c>
      <c r="B376" s="3">
        <f>IF('Рис. 1'!A376="F",1,0)</f>
        <v>1</v>
      </c>
      <c r="C376" s="9">
        <f>IF('Рис. 1'!B376="H",1,0)</f>
        <v>0</v>
      </c>
      <c r="D376" s="3">
        <f>IF('Рис. 1'!B376="A",1,0)</f>
        <v>1</v>
      </c>
      <c r="E376" s="14">
        <v>0</v>
      </c>
      <c r="F376" s="13">
        <v>0</v>
      </c>
      <c r="G376" s="13">
        <v>0</v>
      </c>
      <c r="H376" s="13">
        <v>1</v>
      </c>
      <c r="I376" s="13">
        <v>0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43">
        <v>0</v>
      </c>
      <c r="U376" s="37">
        <v>1</v>
      </c>
    </row>
    <row r="377" spans="1:21" x14ac:dyDescent="0.25">
      <c r="A377" s="3">
        <f>IF('Рис. 1'!A377="M",1,0)</f>
        <v>0</v>
      </c>
      <c r="B377" s="3">
        <f>IF('Рис. 1'!A377="F",1,0)</f>
        <v>1</v>
      </c>
      <c r="C377" s="9">
        <f>IF('Рис. 1'!B377="H",1,0)</f>
        <v>1</v>
      </c>
      <c r="D377" s="3">
        <f>IF('Рис. 1'!B377="A",1,0)</f>
        <v>0</v>
      </c>
      <c r="E377" s="14">
        <v>0</v>
      </c>
      <c r="F377" s="13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1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43">
        <v>0</v>
      </c>
      <c r="U377" s="37">
        <v>1</v>
      </c>
    </row>
    <row r="378" spans="1:21" x14ac:dyDescent="0.25">
      <c r="A378" s="3">
        <f>IF('Рис. 1'!A378="M",1,0)</f>
        <v>0</v>
      </c>
      <c r="B378" s="3">
        <f>IF('Рис. 1'!A378="F",1,0)</f>
        <v>1</v>
      </c>
      <c r="C378" s="9">
        <f>IF('Рис. 1'!B378="H",1,0)</f>
        <v>1</v>
      </c>
      <c r="D378" s="3">
        <f>IF('Рис. 1'!B378="A",1,0)</f>
        <v>0</v>
      </c>
      <c r="E378" s="14">
        <v>1</v>
      </c>
      <c r="F378" s="13">
        <v>0</v>
      </c>
      <c r="G378" s="13">
        <v>0</v>
      </c>
      <c r="H378" s="13">
        <v>1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1</v>
      </c>
      <c r="R378" s="13">
        <v>0</v>
      </c>
      <c r="S378" s="43">
        <v>0</v>
      </c>
      <c r="U378" s="37">
        <v>1</v>
      </c>
    </row>
    <row r="379" spans="1:21" x14ac:dyDescent="0.25">
      <c r="A379" s="3">
        <f>IF('Рис. 1'!A379="M",1,0)</f>
        <v>1</v>
      </c>
      <c r="B379" s="3">
        <f>IF('Рис. 1'!A379="F",1,0)</f>
        <v>0</v>
      </c>
      <c r="C379" s="9">
        <f>IF('Рис. 1'!B379="H",1,0)</f>
        <v>1</v>
      </c>
      <c r="D379" s="3">
        <f>IF('Рис. 1'!B379="A",1,0)</f>
        <v>0</v>
      </c>
      <c r="E379" s="14">
        <v>0</v>
      </c>
      <c r="F379" s="13">
        <v>0</v>
      </c>
      <c r="G379" s="13">
        <v>0</v>
      </c>
      <c r="H379" s="13">
        <v>1</v>
      </c>
      <c r="I379" s="13">
        <v>1</v>
      </c>
      <c r="J379" s="13">
        <v>0</v>
      </c>
      <c r="K379" s="13">
        <v>0</v>
      </c>
      <c r="L379" s="13">
        <v>0</v>
      </c>
      <c r="M379" s="13">
        <v>0</v>
      </c>
      <c r="N379" s="13">
        <v>1</v>
      </c>
      <c r="O379" s="13">
        <v>0</v>
      </c>
      <c r="P379" s="13">
        <v>0</v>
      </c>
      <c r="Q379" s="13">
        <v>0</v>
      </c>
      <c r="R379" s="13">
        <v>1</v>
      </c>
      <c r="S379" s="43">
        <v>1</v>
      </c>
      <c r="U379" s="37">
        <v>1</v>
      </c>
    </row>
    <row r="380" spans="1:21" x14ac:dyDescent="0.25">
      <c r="A380" s="3">
        <f>IF('Рис. 1'!A380="M",1,0)</f>
        <v>0</v>
      </c>
      <c r="B380" s="3">
        <f>IF('Рис. 1'!A380="F",1,0)</f>
        <v>0</v>
      </c>
      <c r="C380" s="9">
        <f>IF('Рис. 1'!B380="H",1,0)</f>
        <v>1</v>
      </c>
      <c r="D380" s="3">
        <f>IF('Рис. 1'!B380="A",1,0)</f>
        <v>0</v>
      </c>
      <c r="E380" s="14">
        <v>0</v>
      </c>
      <c r="F380" s="13">
        <v>0</v>
      </c>
      <c r="G380" s="13">
        <v>0</v>
      </c>
      <c r="H380" s="13">
        <v>0</v>
      </c>
      <c r="I380" s="13">
        <v>0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43">
        <v>0</v>
      </c>
      <c r="U380" s="37">
        <v>1</v>
      </c>
    </row>
    <row r="381" spans="1:21" x14ac:dyDescent="0.25">
      <c r="A381" s="3">
        <f>IF('Рис. 1'!A381="M",1,0)</f>
        <v>0</v>
      </c>
      <c r="B381" s="3">
        <f>IF('Рис. 1'!A381="F",1,0)</f>
        <v>1</v>
      </c>
      <c r="C381" s="9">
        <f>IF('Рис. 1'!B381="H",1,0)</f>
        <v>1</v>
      </c>
      <c r="D381" s="3">
        <f>IF('Рис. 1'!B381="A",1,0)</f>
        <v>0</v>
      </c>
      <c r="E381" s="14">
        <v>0</v>
      </c>
      <c r="F381" s="13">
        <v>0</v>
      </c>
      <c r="G381" s="13">
        <v>0</v>
      </c>
      <c r="H381" s="13">
        <v>0</v>
      </c>
      <c r="I381" s="13">
        <v>1</v>
      </c>
      <c r="J381" s="13">
        <v>0</v>
      </c>
      <c r="K381" s="13">
        <v>0</v>
      </c>
      <c r="L381" s="13">
        <v>0</v>
      </c>
      <c r="M381" s="13">
        <v>1</v>
      </c>
      <c r="N381" s="13">
        <v>0</v>
      </c>
      <c r="O381" s="13">
        <v>1</v>
      </c>
      <c r="P381" s="13">
        <v>0</v>
      </c>
      <c r="Q381" s="13">
        <v>0</v>
      </c>
      <c r="R381" s="13">
        <v>0</v>
      </c>
      <c r="S381" s="43">
        <v>1</v>
      </c>
      <c r="U381" s="37">
        <v>1</v>
      </c>
    </row>
    <row r="382" spans="1:21" x14ac:dyDescent="0.25">
      <c r="A382" s="3">
        <f>IF('Рис. 1'!A382="M",1,0)</f>
        <v>1</v>
      </c>
      <c r="B382" s="3">
        <f>IF('Рис. 1'!A382="F",1,0)</f>
        <v>0</v>
      </c>
      <c r="C382" s="9">
        <f>IF('Рис. 1'!B382="H",1,0)</f>
        <v>0</v>
      </c>
      <c r="D382" s="3">
        <f>IF('Рис. 1'!B382="A",1,0)</f>
        <v>0</v>
      </c>
      <c r="E382" s="14">
        <v>0</v>
      </c>
      <c r="F382" s="13">
        <v>0</v>
      </c>
      <c r="G382" s="13">
        <v>0</v>
      </c>
      <c r="H382" s="13">
        <v>0</v>
      </c>
      <c r="I382" s="13">
        <v>0</v>
      </c>
      <c r="J382" s="13">
        <v>0</v>
      </c>
      <c r="K382" s="13">
        <v>0</v>
      </c>
      <c r="L382" s="13">
        <v>0</v>
      </c>
      <c r="M382" s="13">
        <v>0</v>
      </c>
      <c r="N382" s="13">
        <v>1</v>
      </c>
      <c r="O382" s="13">
        <v>0</v>
      </c>
      <c r="P382" s="13">
        <v>0</v>
      </c>
      <c r="Q382" s="13">
        <v>0</v>
      </c>
      <c r="R382" s="13">
        <v>0</v>
      </c>
      <c r="S382" s="43">
        <v>0</v>
      </c>
      <c r="U382" s="37">
        <v>1</v>
      </c>
    </row>
    <row r="383" spans="1:21" x14ac:dyDescent="0.25">
      <c r="A383" s="3">
        <f>IF('Рис. 1'!A383="M",1,0)</f>
        <v>0</v>
      </c>
      <c r="B383" s="3">
        <f>IF('Рис. 1'!A383="F",1,0)</f>
        <v>1</v>
      </c>
      <c r="C383" s="9">
        <f>IF('Рис. 1'!B383="H",1,0)</f>
        <v>1</v>
      </c>
      <c r="D383" s="3">
        <f>IF('Рис. 1'!B383="A",1,0)</f>
        <v>0</v>
      </c>
      <c r="E383" s="14">
        <v>0</v>
      </c>
      <c r="F383" s="13">
        <v>0</v>
      </c>
      <c r="G383" s="13">
        <v>1</v>
      </c>
      <c r="H383" s="13">
        <v>0</v>
      </c>
      <c r="I383" s="13">
        <v>1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43">
        <v>1</v>
      </c>
      <c r="U383" s="37">
        <v>1</v>
      </c>
    </row>
    <row r="384" spans="1:21" x14ac:dyDescent="0.25">
      <c r="A384" s="3">
        <f>IF('Рис. 1'!A384="M",1,0)</f>
        <v>1</v>
      </c>
      <c r="B384" s="3">
        <f>IF('Рис. 1'!A384="F",1,0)</f>
        <v>0</v>
      </c>
      <c r="C384" s="9">
        <f>IF('Рис. 1'!B384="H",1,0)</f>
        <v>1</v>
      </c>
      <c r="D384" s="3">
        <f>IF('Рис. 1'!B384="A",1,0)</f>
        <v>0</v>
      </c>
      <c r="E384" s="14">
        <v>1</v>
      </c>
      <c r="F384" s="13">
        <v>0</v>
      </c>
      <c r="G384" s="13">
        <v>0</v>
      </c>
      <c r="H384" s="13">
        <v>0</v>
      </c>
      <c r="I384" s="13">
        <v>1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43">
        <v>0</v>
      </c>
      <c r="U384" s="37">
        <v>1</v>
      </c>
    </row>
    <row r="385" spans="1:21" x14ac:dyDescent="0.25">
      <c r="A385" s="3">
        <f>IF('Рис. 1'!A385="M",1,0)</f>
        <v>1</v>
      </c>
      <c r="B385" s="3">
        <f>IF('Рис. 1'!A385="F",1,0)</f>
        <v>0</v>
      </c>
      <c r="C385" s="9">
        <f>IF('Рис. 1'!B385="H",1,0)</f>
        <v>0</v>
      </c>
      <c r="D385" s="3">
        <f>IF('Рис. 1'!B385="A",1,0)</f>
        <v>1</v>
      </c>
      <c r="E385" s="14">
        <v>0</v>
      </c>
      <c r="F385" s="13">
        <v>0</v>
      </c>
      <c r="G385" s="13">
        <v>0</v>
      </c>
      <c r="H385" s="13">
        <v>1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43">
        <v>0</v>
      </c>
      <c r="U385" s="37">
        <v>1</v>
      </c>
    </row>
    <row r="386" spans="1:21" x14ac:dyDescent="0.25">
      <c r="A386" s="3">
        <f>IF('Рис. 1'!A386="M",1,0)</f>
        <v>1</v>
      </c>
      <c r="B386" s="3">
        <f>IF('Рис. 1'!A386="F",1,0)</f>
        <v>0</v>
      </c>
      <c r="C386" s="9">
        <f>IF('Рис. 1'!B386="H",1,0)</f>
        <v>1</v>
      </c>
      <c r="D386" s="3">
        <f>IF('Рис. 1'!B386="A",1,0)</f>
        <v>0</v>
      </c>
      <c r="E386" s="14">
        <v>0</v>
      </c>
      <c r="F386" s="13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43">
        <v>0</v>
      </c>
      <c r="U386" s="37">
        <v>1</v>
      </c>
    </row>
    <row r="387" spans="1:21" x14ac:dyDescent="0.25">
      <c r="A387" s="3">
        <f>IF('Рис. 1'!A387="M",1,0)</f>
        <v>0</v>
      </c>
      <c r="B387" s="3">
        <f>IF('Рис. 1'!A387="F",1,0)</f>
        <v>1</v>
      </c>
      <c r="C387" s="9">
        <f>IF('Рис. 1'!B387="H",1,0)</f>
        <v>0</v>
      </c>
      <c r="D387" s="3">
        <f>IF('Рис. 1'!B387="A",1,0)</f>
        <v>1</v>
      </c>
      <c r="E387" s="14">
        <v>0</v>
      </c>
      <c r="F387" s="13">
        <v>0</v>
      </c>
      <c r="G387" s="13">
        <v>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43">
        <v>1</v>
      </c>
      <c r="U387" s="37">
        <v>1</v>
      </c>
    </row>
    <row r="388" spans="1:21" x14ac:dyDescent="0.25">
      <c r="A388" s="3">
        <f>IF('Рис. 1'!A388="M",1,0)</f>
        <v>1</v>
      </c>
      <c r="B388" s="3">
        <f>IF('Рис. 1'!A388="F",1,0)</f>
        <v>0</v>
      </c>
      <c r="C388" s="9">
        <f>IF('Рис. 1'!B388="H",1,0)</f>
        <v>0</v>
      </c>
      <c r="D388" s="3">
        <f>IF('Рис. 1'!B388="A",1,0)</f>
        <v>0</v>
      </c>
      <c r="E388" s="14">
        <v>0</v>
      </c>
      <c r="F388" s="13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43">
        <v>0</v>
      </c>
      <c r="U388" s="37">
        <v>1</v>
      </c>
    </row>
    <row r="389" spans="1:21" x14ac:dyDescent="0.25">
      <c r="A389" s="3">
        <f>IF('Рис. 1'!A389="M",1,0)</f>
        <v>0</v>
      </c>
      <c r="B389" s="3">
        <f>IF('Рис. 1'!A389="F",1,0)</f>
        <v>1</v>
      </c>
      <c r="C389" s="9">
        <f>IF('Рис. 1'!B389="H",1,0)</f>
        <v>0</v>
      </c>
      <c r="D389" s="3">
        <f>IF('Рис. 1'!B389="A",1,0)</f>
        <v>1</v>
      </c>
      <c r="E389" s="14">
        <v>0</v>
      </c>
      <c r="F389" s="13">
        <v>0</v>
      </c>
      <c r="G389" s="13">
        <v>0</v>
      </c>
      <c r="H389" s="13">
        <v>0</v>
      </c>
      <c r="I389" s="13">
        <v>1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43">
        <v>0</v>
      </c>
      <c r="U389" s="37">
        <v>1</v>
      </c>
    </row>
    <row r="390" spans="1:21" x14ac:dyDescent="0.25">
      <c r="A390" s="3">
        <f>IF('Рис. 1'!A390="M",1,0)</f>
        <v>0</v>
      </c>
      <c r="B390" s="3">
        <f>IF('Рис. 1'!A390="F",1,0)</f>
        <v>1</v>
      </c>
      <c r="C390" s="9">
        <f>IF('Рис. 1'!B390="H",1,0)</f>
        <v>0</v>
      </c>
      <c r="D390" s="3">
        <f>IF('Рис. 1'!B390="A",1,0)</f>
        <v>1</v>
      </c>
      <c r="E390" s="14">
        <v>0</v>
      </c>
      <c r="F390" s="13">
        <v>0</v>
      </c>
      <c r="G390" s="13">
        <v>0</v>
      </c>
      <c r="H390" s="13">
        <v>0</v>
      </c>
      <c r="I390" s="13">
        <v>0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43">
        <v>0</v>
      </c>
      <c r="U390" s="37">
        <v>1</v>
      </c>
    </row>
    <row r="391" spans="1:21" x14ac:dyDescent="0.25">
      <c r="A391" s="3">
        <f>IF('Рис. 1'!A391="M",1,0)</f>
        <v>0</v>
      </c>
      <c r="B391" s="3">
        <f>IF('Рис. 1'!A391="F",1,0)</f>
        <v>1</v>
      </c>
      <c r="C391" s="9">
        <f>IF('Рис. 1'!B391="H",1,0)</f>
        <v>0</v>
      </c>
      <c r="D391" s="3">
        <f>IF('Рис. 1'!B391="A",1,0)</f>
        <v>1</v>
      </c>
      <c r="E391" s="14">
        <v>0</v>
      </c>
      <c r="F391" s="13">
        <v>0</v>
      </c>
      <c r="G391" s="13">
        <v>0</v>
      </c>
      <c r="H391" s="13">
        <v>0</v>
      </c>
      <c r="I391" s="13">
        <v>0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43">
        <v>0</v>
      </c>
      <c r="U391" s="37">
        <v>1</v>
      </c>
    </row>
    <row r="392" spans="1:21" x14ac:dyDescent="0.25">
      <c r="A392" s="3">
        <f>IF('Рис. 1'!A392="M",1,0)</f>
        <v>1</v>
      </c>
      <c r="B392" s="3">
        <f>IF('Рис. 1'!A392="F",1,0)</f>
        <v>0</v>
      </c>
      <c r="C392" s="9">
        <f>IF('Рис. 1'!B392="H",1,0)</f>
        <v>0</v>
      </c>
      <c r="D392" s="3">
        <f>IF('Рис. 1'!B392="A",1,0)</f>
        <v>1</v>
      </c>
      <c r="E392" s="14">
        <v>0</v>
      </c>
      <c r="F392" s="13">
        <v>0</v>
      </c>
      <c r="G392" s="13">
        <v>0</v>
      </c>
      <c r="H392" s="13">
        <v>1</v>
      </c>
      <c r="I392" s="13">
        <v>0</v>
      </c>
      <c r="J392" s="13">
        <v>0</v>
      </c>
      <c r="K392" s="13">
        <v>0</v>
      </c>
      <c r="L392" s="13">
        <v>0</v>
      </c>
      <c r="M392" s="13">
        <v>1</v>
      </c>
      <c r="N392" s="13">
        <v>0</v>
      </c>
      <c r="O392" s="13">
        <v>0</v>
      </c>
      <c r="P392" s="13">
        <v>1</v>
      </c>
      <c r="Q392" s="13">
        <v>0</v>
      </c>
      <c r="R392" s="13">
        <v>0</v>
      </c>
      <c r="S392" s="43">
        <v>1</v>
      </c>
      <c r="U392" s="37">
        <v>1</v>
      </c>
    </row>
    <row r="393" spans="1:21" x14ac:dyDescent="0.25">
      <c r="A393" s="3">
        <f>IF('Рис. 1'!A393="M",1,0)</f>
        <v>0</v>
      </c>
      <c r="B393" s="3">
        <f>IF('Рис. 1'!A393="F",1,0)</f>
        <v>0</v>
      </c>
      <c r="C393" s="9">
        <f>IF('Рис. 1'!B393="H",1,0)</f>
        <v>1</v>
      </c>
      <c r="D393" s="3">
        <f>IF('Рис. 1'!B393="A",1,0)</f>
        <v>0</v>
      </c>
      <c r="E393" s="14">
        <v>0</v>
      </c>
      <c r="F393" s="13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1</v>
      </c>
      <c r="O393" s="13">
        <v>0</v>
      </c>
      <c r="P393" s="13">
        <v>1</v>
      </c>
      <c r="Q393" s="13">
        <v>1</v>
      </c>
      <c r="R393" s="13">
        <v>0</v>
      </c>
      <c r="S393" s="43">
        <v>0</v>
      </c>
      <c r="U393" s="37">
        <v>1</v>
      </c>
    </row>
    <row r="394" spans="1:21" x14ac:dyDescent="0.25">
      <c r="A394" s="3">
        <f>IF('Рис. 1'!A394="M",1,0)</f>
        <v>0</v>
      </c>
      <c r="B394" s="3">
        <f>IF('Рис. 1'!A394="F",1,0)</f>
        <v>1</v>
      </c>
      <c r="C394" s="9">
        <f>IF('Рис. 1'!B394="H",1,0)</f>
        <v>1</v>
      </c>
      <c r="D394" s="3">
        <f>IF('Рис. 1'!B394="A",1,0)</f>
        <v>0</v>
      </c>
      <c r="E394" s="14">
        <v>0</v>
      </c>
      <c r="F394" s="13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1</v>
      </c>
      <c r="M394" s="13">
        <v>0</v>
      </c>
      <c r="N394" s="13">
        <v>1</v>
      </c>
      <c r="O394" s="13">
        <v>0</v>
      </c>
      <c r="P394" s="13">
        <v>0</v>
      </c>
      <c r="Q394" s="13">
        <v>0</v>
      </c>
      <c r="R394" s="13">
        <v>0</v>
      </c>
      <c r="S394" s="43">
        <v>0</v>
      </c>
      <c r="U394" s="37">
        <v>1</v>
      </c>
    </row>
    <row r="395" spans="1:21" x14ac:dyDescent="0.25">
      <c r="A395" s="3">
        <f>IF('Рис. 1'!A395="M",1,0)</f>
        <v>0</v>
      </c>
      <c r="B395" s="3">
        <f>IF('Рис. 1'!A395="F",1,0)</f>
        <v>1</v>
      </c>
      <c r="C395" s="9">
        <f>IF('Рис. 1'!B395="H",1,0)</f>
        <v>1</v>
      </c>
      <c r="D395" s="3">
        <f>IF('Рис. 1'!B395="A",1,0)</f>
        <v>0</v>
      </c>
      <c r="E395" s="14">
        <v>0</v>
      </c>
      <c r="F395" s="13">
        <v>0</v>
      </c>
      <c r="G395" s="13">
        <v>0</v>
      </c>
      <c r="H395" s="13">
        <v>0</v>
      </c>
      <c r="I395" s="13">
        <v>0</v>
      </c>
      <c r="J395" s="13">
        <v>0</v>
      </c>
      <c r="K395" s="13">
        <v>0</v>
      </c>
      <c r="L395" s="13">
        <v>1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43">
        <v>0</v>
      </c>
      <c r="U395" s="37">
        <v>1</v>
      </c>
    </row>
    <row r="396" spans="1:21" x14ac:dyDescent="0.25">
      <c r="A396" s="3">
        <f>IF('Рис. 1'!A396="M",1,0)</f>
        <v>0</v>
      </c>
      <c r="B396" s="3">
        <f>IF('Рис. 1'!A396="F",1,0)</f>
        <v>1</v>
      </c>
      <c r="C396" s="9">
        <f>IF('Рис. 1'!B396="H",1,0)</f>
        <v>0</v>
      </c>
      <c r="D396" s="3">
        <f>IF('Рис. 1'!B396="A",1,0)</f>
        <v>1</v>
      </c>
      <c r="E396" s="14">
        <v>0</v>
      </c>
      <c r="F396" s="13">
        <v>0</v>
      </c>
      <c r="G396" s="13">
        <v>0</v>
      </c>
      <c r="H396" s="13">
        <v>1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1</v>
      </c>
      <c r="Q396" s="13">
        <v>0</v>
      </c>
      <c r="R396" s="13">
        <v>0</v>
      </c>
      <c r="S396" s="43">
        <v>0</v>
      </c>
      <c r="U396" s="37">
        <v>1</v>
      </c>
    </row>
    <row r="397" spans="1:21" x14ac:dyDescent="0.25">
      <c r="A397" s="3">
        <f>IF('Рис. 1'!A397="M",1,0)</f>
        <v>0</v>
      </c>
      <c r="B397" s="3">
        <f>IF('Рис. 1'!A397="F",1,0)</f>
        <v>1</v>
      </c>
      <c r="C397" s="9">
        <f>IF('Рис. 1'!B397="H",1,0)</f>
        <v>1</v>
      </c>
      <c r="D397" s="3">
        <f>IF('Рис. 1'!B397="A",1,0)</f>
        <v>0</v>
      </c>
      <c r="E397" s="14">
        <v>0</v>
      </c>
      <c r="F397" s="13">
        <v>0</v>
      </c>
      <c r="G397" s="13">
        <v>1</v>
      </c>
      <c r="H397" s="13">
        <v>1</v>
      </c>
      <c r="I397" s="13">
        <v>0</v>
      </c>
      <c r="J397" s="13">
        <v>1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43">
        <v>0</v>
      </c>
      <c r="U397" s="37">
        <v>1</v>
      </c>
    </row>
    <row r="398" spans="1:21" x14ac:dyDescent="0.25">
      <c r="A398" s="3">
        <f>IF('Рис. 1'!A398="M",1,0)</f>
        <v>1</v>
      </c>
      <c r="B398" s="3">
        <f>IF('Рис. 1'!A398="F",1,0)</f>
        <v>0</v>
      </c>
      <c r="C398" s="9">
        <f>IF('Рис. 1'!B398="H",1,0)</f>
        <v>1</v>
      </c>
      <c r="D398" s="3">
        <f>IF('Рис. 1'!B398="A",1,0)</f>
        <v>0</v>
      </c>
      <c r="E398" s="14">
        <v>1</v>
      </c>
      <c r="F398" s="13">
        <v>0</v>
      </c>
      <c r="G398" s="13">
        <v>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1</v>
      </c>
      <c r="P398" s="13">
        <v>0</v>
      </c>
      <c r="Q398" s="13">
        <v>0</v>
      </c>
      <c r="R398" s="13">
        <v>0</v>
      </c>
      <c r="S398" s="43">
        <v>0</v>
      </c>
      <c r="U398" s="37">
        <v>1</v>
      </c>
    </row>
    <row r="399" spans="1:21" x14ac:dyDescent="0.25">
      <c r="A399" s="3">
        <f>IF('Рис. 1'!A399="M",1,0)</f>
        <v>0</v>
      </c>
      <c r="B399" s="3">
        <f>IF('Рис. 1'!A399="F",1,0)</f>
        <v>1</v>
      </c>
      <c r="C399" s="9">
        <f>IF('Рис. 1'!B399="H",1,0)</f>
        <v>1</v>
      </c>
      <c r="D399" s="3">
        <f>IF('Рис. 1'!B399="A",1,0)</f>
        <v>0</v>
      </c>
      <c r="E399" s="14">
        <v>0</v>
      </c>
      <c r="F399" s="13">
        <v>0</v>
      </c>
      <c r="G399" s="13">
        <v>0</v>
      </c>
      <c r="H399" s="13">
        <v>1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1</v>
      </c>
      <c r="O399" s="13">
        <v>0</v>
      </c>
      <c r="P399" s="13">
        <v>0</v>
      </c>
      <c r="Q399" s="13">
        <v>0</v>
      </c>
      <c r="R399" s="13">
        <v>0</v>
      </c>
      <c r="S399" s="43">
        <v>0</v>
      </c>
      <c r="U399" s="37">
        <v>1</v>
      </c>
    </row>
    <row r="400" spans="1:21" x14ac:dyDescent="0.25">
      <c r="A400" s="3">
        <f>IF('Рис. 1'!A400="M",1,0)</f>
        <v>0</v>
      </c>
      <c r="B400" s="3">
        <f>IF('Рис. 1'!A400="F",1,0)</f>
        <v>1</v>
      </c>
      <c r="C400" s="9">
        <f>IF('Рис. 1'!B400="H",1,0)</f>
        <v>0</v>
      </c>
      <c r="D400" s="3">
        <f>IF('Рис. 1'!B400="A",1,0)</f>
        <v>1</v>
      </c>
      <c r="E400" s="14">
        <v>0</v>
      </c>
      <c r="F400" s="13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1</v>
      </c>
      <c r="P400" s="13">
        <v>0</v>
      </c>
      <c r="Q400" s="13">
        <v>0</v>
      </c>
      <c r="R400" s="13">
        <v>0</v>
      </c>
      <c r="S400" s="43">
        <v>1</v>
      </c>
      <c r="U400" s="37">
        <v>1</v>
      </c>
    </row>
    <row r="401" spans="1:21" x14ac:dyDescent="0.25">
      <c r="A401" s="3">
        <f>IF('Рис. 1'!A401="M",1,0)</f>
        <v>1</v>
      </c>
      <c r="B401" s="3">
        <f>IF('Рис. 1'!A401="F",1,0)</f>
        <v>0</v>
      </c>
      <c r="C401" s="9">
        <f>IF('Рис. 1'!B401="H",1,0)</f>
        <v>0</v>
      </c>
      <c r="D401" s="3">
        <f>IF('Рис. 1'!B401="A",1,0)</f>
        <v>0</v>
      </c>
      <c r="E401" s="14">
        <v>0</v>
      </c>
      <c r="F401" s="13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43">
        <v>0</v>
      </c>
      <c r="U401" s="37">
        <v>1</v>
      </c>
    </row>
    <row r="402" spans="1:21" x14ac:dyDescent="0.25">
      <c r="A402" s="3">
        <f>IF('Рис. 1'!A402="M",1,0)</f>
        <v>1</v>
      </c>
      <c r="B402" s="3">
        <f>IF('Рис. 1'!A402="F",1,0)</f>
        <v>0</v>
      </c>
      <c r="C402" s="9">
        <f>IF('Рис. 1'!B402="H",1,0)</f>
        <v>1</v>
      </c>
      <c r="D402" s="3">
        <f>IF('Рис. 1'!B402="A",1,0)</f>
        <v>0</v>
      </c>
      <c r="E402" s="14">
        <v>0</v>
      </c>
      <c r="F402" s="13">
        <v>0</v>
      </c>
      <c r="G402" s="13">
        <v>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43">
        <v>1</v>
      </c>
      <c r="U402" s="37">
        <v>1</v>
      </c>
    </row>
    <row r="403" spans="1:21" x14ac:dyDescent="0.25">
      <c r="A403" s="3">
        <f>IF('Рис. 1'!A403="M",1,0)</f>
        <v>0</v>
      </c>
      <c r="B403" s="3">
        <f>IF('Рис. 1'!A403="F",1,0)</f>
        <v>0</v>
      </c>
      <c r="C403" s="9">
        <f>IF('Рис. 1'!B403="H",1,0)</f>
        <v>0</v>
      </c>
      <c r="D403" s="3">
        <f>IF('Рис. 1'!B403="A",1,0)</f>
        <v>1</v>
      </c>
      <c r="E403" s="14">
        <v>0</v>
      </c>
      <c r="F403" s="13">
        <v>0</v>
      </c>
      <c r="G403" s="13">
        <v>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1</v>
      </c>
      <c r="O403" s="13">
        <v>0</v>
      </c>
      <c r="P403" s="13">
        <v>0</v>
      </c>
      <c r="Q403" s="13">
        <v>0</v>
      </c>
      <c r="R403" s="13">
        <v>0</v>
      </c>
      <c r="S403" s="43">
        <v>0</v>
      </c>
      <c r="U403" s="37">
        <v>1</v>
      </c>
    </row>
    <row r="404" spans="1:21" x14ac:dyDescent="0.25">
      <c r="A404" s="3">
        <f>IF('Рис. 1'!A404="M",1,0)</f>
        <v>0</v>
      </c>
      <c r="B404" s="3">
        <f>IF('Рис. 1'!A404="F",1,0)</f>
        <v>1</v>
      </c>
      <c r="C404" s="9">
        <f>IF('Рис. 1'!B404="H",1,0)</f>
        <v>1</v>
      </c>
      <c r="D404" s="3">
        <f>IF('Рис. 1'!B404="A",1,0)</f>
        <v>0</v>
      </c>
      <c r="E404" s="14">
        <v>0</v>
      </c>
      <c r="F404" s="13">
        <v>0</v>
      </c>
      <c r="G404" s="13">
        <v>0</v>
      </c>
      <c r="H404" s="13">
        <v>0</v>
      </c>
      <c r="I404" s="13">
        <v>1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43">
        <v>0</v>
      </c>
      <c r="U404" s="37">
        <v>1</v>
      </c>
    </row>
    <row r="405" spans="1:21" x14ac:dyDescent="0.25">
      <c r="A405" s="3">
        <f>IF('Рис. 1'!A405="M",1,0)</f>
        <v>0</v>
      </c>
      <c r="B405" s="3">
        <f>IF('Рис. 1'!A405="F",1,0)</f>
        <v>1</v>
      </c>
      <c r="C405" s="9">
        <f>IF('Рис. 1'!B405="H",1,0)</f>
        <v>0</v>
      </c>
      <c r="D405" s="3">
        <f>IF('Рис. 1'!B405="A",1,0)</f>
        <v>0</v>
      </c>
      <c r="E405" s="14">
        <v>1</v>
      </c>
      <c r="F405" s="13">
        <v>0</v>
      </c>
      <c r="G405" s="13">
        <v>0</v>
      </c>
      <c r="H405" s="13">
        <v>0</v>
      </c>
      <c r="I405" s="13">
        <v>0</v>
      </c>
      <c r="J405" s="13">
        <v>0</v>
      </c>
      <c r="K405" s="13">
        <v>0</v>
      </c>
      <c r="L405" s="13">
        <v>0</v>
      </c>
      <c r="M405" s="13">
        <v>0</v>
      </c>
      <c r="N405" s="13">
        <v>1</v>
      </c>
      <c r="O405" s="13">
        <v>0</v>
      </c>
      <c r="P405" s="13">
        <v>1</v>
      </c>
      <c r="Q405" s="13">
        <v>0</v>
      </c>
      <c r="R405" s="13">
        <v>0</v>
      </c>
      <c r="S405" s="43">
        <v>1</v>
      </c>
      <c r="U405" s="37">
        <v>1</v>
      </c>
    </row>
    <row r="406" spans="1:21" x14ac:dyDescent="0.25">
      <c r="A406" s="3">
        <f>IF('Рис. 1'!A406="M",1,0)</f>
        <v>1</v>
      </c>
      <c r="B406" s="3">
        <f>IF('Рис. 1'!A406="F",1,0)</f>
        <v>0</v>
      </c>
      <c r="C406" s="9">
        <f>IF('Рис. 1'!B406="H",1,0)</f>
        <v>0</v>
      </c>
      <c r="D406" s="3">
        <f>IF('Рис. 1'!B406="A",1,0)</f>
        <v>1</v>
      </c>
      <c r="E406" s="14">
        <v>0</v>
      </c>
      <c r="F406" s="13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1</v>
      </c>
      <c r="R406" s="13">
        <v>0</v>
      </c>
      <c r="S406" s="43">
        <v>1</v>
      </c>
      <c r="U406" s="37">
        <v>1</v>
      </c>
    </row>
    <row r="407" spans="1:21" x14ac:dyDescent="0.25">
      <c r="A407" s="3">
        <f>IF('Рис. 1'!A407="M",1,0)</f>
        <v>1</v>
      </c>
      <c r="B407" s="3">
        <f>IF('Рис. 1'!A407="F",1,0)</f>
        <v>0</v>
      </c>
      <c r="C407" s="9">
        <f>IF('Рис. 1'!B407="H",1,0)</f>
        <v>0</v>
      </c>
      <c r="D407" s="3">
        <f>IF('Рис. 1'!B407="A",1,0)</f>
        <v>0</v>
      </c>
      <c r="E407" s="14">
        <v>1</v>
      </c>
      <c r="F407" s="13">
        <v>1</v>
      </c>
      <c r="G407" s="13">
        <v>1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1</v>
      </c>
      <c r="Q407" s="13">
        <v>0</v>
      </c>
      <c r="R407" s="13">
        <v>0</v>
      </c>
      <c r="S407" s="43">
        <v>1</v>
      </c>
      <c r="U407" s="37">
        <v>1</v>
      </c>
    </row>
    <row r="408" spans="1:21" x14ac:dyDescent="0.25">
      <c r="A408" s="3">
        <f>IF('Рис. 1'!A408="M",1,0)</f>
        <v>0</v>
      </c>
      <c r="B408" s="3">
        <f>IF('Рис. 1'!A408="F",1,0)</f>
        <v>1</v>
      </c>
      <c r="C408" s="9">
        <f>IF('Рис. 1'!B408="H",1,0)</f>
        <v>1</v>
      </c>
      <c r="D408" s="3">
        <f>IF('Рис. 1'!B408="A",1,0)</f>
        <v>0</v>
      </c>
      <c r="E408" s="14">
        <v>0</v>
      </c>
      <c r="F408" s="13">
        <v>0</v>
      </c>
      <c r="G408" s="13">
        <v>0</v>
      </c>
      <c r="H408" s="13">
        <v>1</v>
      </c>
      <c r="I408" s="13">
        <v>0</v>
      </c>
      <c r="J408" s="13">
        <v>0</v>
      </c>
      <c r="K408" s="13">
        <v>0</v>
      </c>
      <c r="L408" s="13">
        <v>0</v>
      </c>
      <c r="M408" s="13">
        <v>1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43">
        <v>0</v>
      </c>
      <c r="U408" s="37">
        <v>1</v>
      </c>
    </row>
    <row r="409" spans="1:21" x14ac:dyDescent="0.25">
      <c r="A409" s="3">
        <f>IF('Рис. 1'!A409="M",1,0)</f>
        <v>0</v>
      </c>
      <c r="B409" s="3">
        <f>IF('Рис. 1'!A409="F",1,0)</f>
        <v>1</v>
      </c>
      <c r="C409" s="9">
        <f>IF('Рис. 1'!B409="H",1,0)</f>
        <v>0</v>
      </c>
      <c r="D409" s="3">
        <f>IF('Рис. 1'!B409="A",1,0)</f>
        <v>1</v>
      </c>
      <c r="E409" s="14">
        <v>0</v>
      </c>
      <c r="F409" s="13">
        <v>0</v>
      </c>
      <c r="G409" s="13">
        <v>0</v>
      </c>
      <c r="H409" s="13">
        <v>0</v>
      </c>
      <c r="I409" s="13">
        <v>1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1</v>
      </c>
      <c r="R409" s="13">
        <v>0</v>
      </c>
      <c r="S409" s="43">
        <v>0</v>
      </c>
      <c r="U409" s="37">
        <v>1</v>
      </c>
    </row>
    <row r="410" spans="1:21" x14ac:dyDescent="0.25">
      <c r="A410" s="3">
        <f>IF('Рис. 1'!A410="M",1,0)</f>
        <v>1</v>
      </c>
      <c r="B410" s="3">
        <f>IF('Рис. 1'!A410="F",1,0)</f>
        <v>0</v>
      </c>
      <c r="C410" s="9">
        <f>IF('Рис. 1'!B410="H",1,0)</f>
        <v>0</v>
      </c>
      <c r="D410" s="3">
        <f>IF('Рис. 1'!B410="A",1,0)</f>
        <v>1</v>
      </c>
      <c r="E410" s="14">
        <v>0</v>
      </c>
      <c r="F410" s="13">
        <v>0</v>
      </c>
      <c r="G410" s="13">
        <v>0</v>
      </c>
      <c r="H410" s="13">
        <v>1</v>
      </c>
      <c r="I410" s="13">
        <v>1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1</v>
      </c>
      <c r="R410" s="13">
        <v>0</v>
      </c>
      <c r="S410" s="43">
        <v>1</v>
      </c>
      <c r="U410" s="37">
        <v>1</v>
      </c>
    </row>
    <row r="411" spans="1:21" x14ac:dyDescent="0.25">
      <c r="A411" s="3">
        <f>IF('Рис. 1'!A411="M",1,0)</f>
        <v>0</v>
      </c>
      <c r="B411" s="3">
        <f>IF('Рис. 1'!A411="F",1,0)</f>
        <v>1</v>
      </c>
      <c r="C411" s="9">
        <f>IF('Рис. 1'!B411="H",1,0)</f>
        <v>0</v>
      </c>
      <c r="D411" s="3">
        <f>IF('Рис. 1'!B411="A",1,0)</f>
        <v>1</v>
      </c>
      <c r="E411" s="14">
        <v>1</v>
      </c>
      <c r="F411" s="13">
        <v>0</v>
      </c>
      <c r="G411" s="13">
        <v>0</v>
      </c>
      <c r="H411" s="13">
        <v>1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43">
        <v>0</v>
      </c>
      <c r="U411" s="37">
        <v>1</v>
      </c>
    </row>
    <row r="412" spans="1:21" x14ac:dyDescent="0.25">
      <c r="A412" s="3">
        <f>IF('Рис. 1'!A412="M",1,0)</f>
        <v>0</v>
      </c>
      <c r="B412" s="3">
        <f>IF('Рис. 1'!A412="F",1,0)</f>
        <v>1</v>
      </c>
      <c r="C412" s="9">
        <f>IF('Рис. 1'!B412="H",1,0)</f>
        <v>0</v>
      </c>
      <c r="D412" s="3">
        <f>IF('Рис. 1'!B412="A",1,0)</f>
        <v>1</v>
      </c>
      <c r="E412" s="14">
        <v>0</v>
      </c>
      <c r="F412" s="13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43">
        <v>0</v>
      </c>
      <c r="U412" s="37">
        <v>1</v>
      </c>
    </row>
    <row r="413" spans="1:21" x14ac:dyDescent="0.25">
      <c r="A413" s="3">
        <f>IF('Рис. 1'!A413="M",1,0)</f>
        <v>0</v>
      </c>
      <c r="B413" s="3">
        <f>IF('Рис. 1'!A413="F",1,0)</f>
        <v>1</v>
      </c>
      <c r="C413" s="9">
        <f>IF('Рис. 1'!B413="H",1,0)</f>
        <v>1</v>
      </c>
      <c r="D413" s="3">
        <f>IF('Рис. 1'!B413="A",1,0)</f>
        <v>0</v>
      </c>
      <c r="E413" s="14">
        <v>0</v>
      </c>
      <c r="F413" s="13">
        <v>0</v>
      </c>
      <c r="G413" s="13">
        <v>0</v>
      </c>
      <c r="H413" s="13">
        <v>0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43">
        <v>0</v>
      </c>
      <c r="U413" s="37">
        <v>1</v>
      </c>
    </row>
    <row r="414" spans="1:21" x14ac:dyDescent="0.25">
      <c r="A414" s="3">
        <f>IF('Рис. 1'!A414="M",1,0)</f>
        <v>0</v>
      </c>
      <c r="B414" s="3">
        <f>IF('Рис. 1'!A414="F",1,0)</f>
        <v>1</v>
      </c>
      <c r="C414" s="9">
        <f>IF('Рис. 1'!B414="H",1,0)</f>
        <v>0</v>
      </c>
      <c r="D414" s="3">
        <f>IF('Рис. 1'!B414="A",1,0)</f>
        <v>1</v>
      </c>
      <c r="E414" s="14">
        <v>0</v>
      </c>
      <c r="F414" s="13">
        <v>0</v>
      </c>
      <c r="G414" s="13">
        <v>0</v>
      </c>
      <c r="H414" s="13">
        <v>1</v>
      </c>
      <c r="I414" s="13">
        <v>0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43">
        <v>0</v>
      </c>
      <c r="U414" s="37">
        <v>1</v>
      </c>
    </row>
    <row r="415" spans="1:21" x14ac:dyDescent="0.25">
      <c r="A415" s="3">
        <f>IF('Рис. 1'!A415="M",1,0)</f>
        <v>1</v>
      </c>
      <c r="B415" s="3">
        <f>IF('Рис. 1'!A415="F",1,0)</f>
        <v>0</v>
      </c>
      <c r="C415" s="9">
        <f>IF('Рис. 1'!B415="H",1,0)</f>
        <v>0</v>
      </c>
      <c r="D415" s="3">
        <f>IF('Рис. 1'!B415="A",1,0)</f>
        <v>1</v>
      </c>
      <c r="E415" s="14">
        <v>0</v>
      </c>
      <c r="F415" s="13">
        <v>0</v>
      </c>
      <c r="G415" s="13">
        <v>0</v>
      </c>
      <c r="H415" s="13">
        <v>0</v>
      </c>
      <c r="I415" s="13">
        <v>0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43">
        <v>0</v>
      </c>
      <c r="U415" s="37">
        <v>1</v>
      </c>
    </row>
    <row r="416" spans="1:21" x14ac:dyDescent="0.25">
      <c r="A416" s="3">
        <f>IF('Рис. 1'!A416="M",1,0)</f>
        <v>1</v>
      </c>
      <c r="B416" s="3">
        <f>IF('Рис. 1'!A416="F",1,0)</f>
        <v>0</v>
      </c>
      <c r="C416" s="9">
        <f>IF('Рис. 1'!B416="H",1,0)</f>
        <v>0</v>
      </c>
      <c r="D416" s="3">
        <f>IF('Рис. 1'!B416="A",1,0)</f>
        <v>1</v>
      </c>
      <c r="E416" s="14">
        <v>0</v>
      </c>
      <c r="F416" s="13">
        <v>0</v>
      </c>
      <c r="G416" s="13">
        <v>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43">
        <v>0</v>
      </c>
      <c r="U416" s="37">
        <v>1</v>
      </c>
    </row>
    <row r="417" spans="1:21" x14ac:dyDescent="0.25">
      <c r="A417" s="3">
        <f>IF('Рис. 1'!A417="M",1,0)</f>
        <v>1</v>
      </c>
      <c r="B417" s="3">
        <f>IF('Рис. 1'!A417="F",1,0)</f>
        <v>0</v>
      </c>
      <c r="C417" s="9">
        <f>IF('Рис. 1'!B417="H",1,0)</f>
        <v>0</v>
      </c>
      <c r="D417" s="3">
        <f>IF('Рис. 1'!B417="A",1,0)</f>
        <v>1</v>
      </c>
      <c r="E417" s="14">
        <v>0</v>
      </c>
      <c r="F417" s="13">
        <v>0</v>
      </c>
      <c r="G417" s="13">
        <v>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1</v>
      </c>
      <c r="N417" s="13">
        <v>0</v>
      </c>
      <c r="O417" s="13">
        <v>1</v>
      </c>
      <c r="P417" s="13">
        <v>0</v>
      </c>
      <c r="Q417" s="13">
        <v>0</v>
      </c>
      <c r="R417" s="13">
        <v>0</v>
      </c>
      <c r="S417" s="43">
        <v>0</v>
      </c>
      <c r="U417" s="37">
        <v>1</v>
      </c>
    </row>
    <row r="418" spans="1:21" x14ac:dyDescent="0.25">
      <c r="A418" s="3">
        <f>IF('Рис. 1'!A418="M",1,0)</f>
        <v>0</v>
      </c>
      <c r="B418" s="3">
        <f>IF('Рис. 1'!A418="F",1,0)</f>
        <v>1</v>
      </c>
      <c r="C418" s="9">
        <f>IF('Рис. 1'!B418="H",1,0)</f>
        <v>0</v>
      </c>
      <c r="D418" s="3">
        <f>IF('Рис. 1'!B418="A",1,0)</f>
        <v>1</v>
      </c>
      <c r="E418" s="14">
        <v>0</v>
      </c>
      <c r="F418" s="13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43">
        <v>0</v>
      </c>
      <c r="U418" s="37">
        <v>1</v>
      </c>
    </row>
    <row r="419" spans="1:21" x14ac:dyDescent="0.25">
      <c r="A419" s="3">
        <f>IF('Рис. 1'!A419="M",1,0)</f>
        <v>1</v>
      </c>
      <c r="B419" s="3">
        <f>IF('Рис. 1'!A419="F",1,0)</f>
        <v>0</v>
      </c>
      <c r="C419" s="9">
        <f>IF('Рис. 1'!B419="H",1,0)</f>
        <v>1</v>
      </c>
      <c r="D419" s="3">
        <f>IF('Рис. 1'!B419="A",1,0)</f>
        <v>0</v>
      </c>
      <c r="E419" s="14">
        <v>0</v>
      </c>
      <c r="F419" s="13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1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43">
        <v>1</v>
      </c>
      <c r="U419" s="37">
        <v>1</v>
      </c>
    </row>
    <row r="420" spans="1:21" x14ac:dyDescent="0.25">
      <c r="A420" s="3">
        <f>IF('Рис. 1'!A420="M",1,0)</f>
        <v>1</v>
      </c>
      <c r="B420" s="3">
        <f>IF('Рис. 1'!A420="F",1,0)</f>
        <v>0</v>
      </c>
      <c r="C420" s="9">
        <f>IF('Рис. 1'!B420="H",1,0)</f>
        <v>0</v>
      </c>
      <c r="D420" s="3">
        <f>IF('Рис. 1'!B420="A",1,0)</f>
        <v>1</v>
      </c>
      <c r="E420" s="14">
        <v>0</v>
      </c>
      <c r="F420" s="13">
        <v>0</v>
      </c>
      <c r="G420" s="13">
        <v>0</v>
      </c>
      <c r="H420" s="13">
        <v>1</v>
      </c>
      <c r="I420" s="13">
        <v>0</v>
      </c>
      <c r="J420" s="13">
        <v>0</v>
      </c>
      <c r="K420" s="13">
        <v>0</v>
      </c>
      <c r="L420" s="13">
        <v>0</v>
      </c>
      <c r="M420" s="13">
        <v>0</v>
      </c>
      <c r="N420" s="13">
        <v>1</v>
      </c>
      <c r="O420" s="13">
        <v>0</v>
      </c>
      <c r="P420" s="13">
        <v>0</v>
      </c>
      <c r="Q420" s="13">
        <v>1</v>
      </c>
      <c r="R420" s="13">
        <v>0</v>
      </c>
      <c r="S420" s="43">
        <v>0</v>
      </c>
      <c r="U420" s="37">
        <v>1</v>
      </c>
    </row>
    <row r="421" spans="1:21" x14ac:dyDescent="0.25">
      <c r="A421" s="3">
        <f>IF('Рис. 1'!A421="M",1,0)</f>
        <v>0</v>
      </c>
      <c r="B421" s="3">
        <f>IF('Рис. 1'!A421="F",1,0)</f>
        <v>1</v>
      </c>
      <c r="C421" s="9">
        <f>IF('Рис. 1'!B421="H",1,0)</f>
        <v>0</v>
      </c>
      <c r="D421" s="3">
        <f>IF('Рис. 1'!B421="A",1,0)</f>
        <v>1</v>
      </c>
      <c r="E421" s="14">
        <v>0</v>
      </c>
      <c r="F421" s="13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43">
        <v>0</v>
      </c>
      <c r="U421" s="37">
        <v>1</v>
      </c>
    </row>
    <row r="422" spans="1:21" x14ac:dyDescent="0.25">
      <c r="A422" s="3">
        <f>IF('Рис. 1'!A422="M",1,0)</f>
        <v>0</v>
      </c>
      <c r="B422" s="3">
        <f>IF('Рис. 1'!A422="F",1,0)</f>
        <v>1</v>
      </c>
      <c r="C422" s="9">
        <f>IF('Рис. 1'!B422="H",1,0)</f>
        <v>0</v>
      </c>
      <c r="D422" s="3">
        <f>IF('Рис. 1'!B422="A",1,0)</f>
        <v>1</v>
      </c>
      <c r="E422" s="14">
        <v>0</v>
      </c>
      <c r="F422" s="13">
        <v>1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1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43">
        <v>0</v>
      </c>
      <c r="U422" s="37">
        <v>1</v>
      </c>
    </row>
    <row r="423" spans="1:21" x14ac:dyDescent="0.25">
      <c r="A423" s="3">
        <f>IF('Рис. 1'!A423="M",1,0)</f>
        <v>0</v>
      </c>
      <c r="B423" s="3">
        <f>IF('Рис. 1'!A423="F",1,0)</f>
        <v>1</v>
      </c>
      <c r="C423" s="9">
        <f>IF('Рис. 1'!B423="H",1,0)</f>
        <v>0</v>
      </c>
      <c r="D423" s="3">
        <f>IF('Рис. 1'!B423="A",1,0)</f>
        <v>1</v>
      </c>
      <c r="E423" s="14">
        <v>0</v>
      </c>
      <c r="F423" s="13">
        <v>0</v>
      </c>
      <c r="G423" s="13">
        <v>0</v>
      </c>
      <c r="H423" s="13">
        <v>1</v>
      </c>
      <c r="I423" s="13">
        <v>1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1</v>
      </c>
      <c r="Q423" s="13">
        <v>1</v>
      </c>
      <c r="R423" s="13">
        <v>0</v>
      </c>
      <c r="S423" s="43">
        <v>0</v>
      </c>
      <c r="U423" s="37">
        <v>1</v>
      </c>
    </row>
    <row r="424" spans="1:21" x14ac:dyDescent="0.25">
      <c r="A424" s="3">
        <f>IF('Рис. 1'!A424="M",1,0)</f>
        <v>1</v>
      </c>
      <c r="B424" s="3">
        <f>IF('Рис. 1'!A424="F",1,0)</f>
        <v>0</v>
      </c>
      <c r="C424" s="9">
        <f>IF('Рис. 1'!B424="H",1,0)</f>
        <v>1</v>
      </c>
      <c r="D424" s="3">
        <f>IF('Рис. 1'!B424="A",1,0)</f>
        <v>0</v>
      </c>
      <c r="E424" s="14">
        <v>0</v>
      </c>
      <c r="F424" s="13">
        <v>0</v>
      </c>
      <c r="G424" s="13">
        <v>0</v>
      </c>
      <c r="H424" s="13">
        <v>0</v>
      </c>
      <c r="I424" s="13">
        <v>1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1</v>
      </c>
      <c r="P424" s="13">
        <v>0</v>
      </c>
      <c r="Q424" s="13">
        <v>0</v>
      </c>
      <c r="R424" s="13">
        <v>1</v>
      </c>
      <c r="S424" s="43">
        <v>1</v>
      </c>
      <c r="U424" s="37">
        <v>1</v>
      </c>
    </row>
    <row r="425" spans="1:21" x14ac:dyDescent="0.25">
      <c r="A425" s="3">
        <f>IF('Рис. 1'!A425="M",1,0)</f>
        <v>0</v>
      </c>
      <c r="B425" s="3">
        <f>IF('Рис. 1'!A425="F",1,0)</f>
        <v>0</v>
      </c>
      <c r="C425" s="9">
        <f>IF('Рис. 1'!B425="H",1,0)</f>
        <v>1</v>
      </c>
      <c r="D425" s="3">
        <f>IF('Рис. 1'!B425="A",1,0)</f>
        <v>0</v>
      </c>
      <c r="E425" s="14">
        <v>1</v>
      </c>
      <c r="F425" s="13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43">
        <v>0</v>
      </c>
      <c r="U425" s="37">
        <v>1</v>
      </c>
    </row>
    <row r="426" spans="1:21" x14ac:dyDescent="0.25">
      <c r="A426" s="3">
        <f>IF('Рис. 1'!A426="M",1,0)</f>
        <v>0</v>
      </c>
      <c r="B426" s="3">
        <f>IF('Рис. 1'!A426="F",1,0)</f>
        <v>1</v>
      </c>
      <c r="C426" s="9">
        <f>IF('Рис. 1'!B426="H",1,0)</f>
        <v>0</v>
      </c>
      <c r="D426" s="3">
        <f>IF('Рис. 1'!B426="A",1,0)</f>
        <v>1</v>
      </c>
      <c r="E426" s="14">
        <v>0</v>
      </c>
      <c r="F426" s="13">
        <v>0</v>
      </c>
      <c r="G426" s="13">
        <v>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43">
        <v>1</v>
      </c>
      <c r="U426" s="37">
        <v>1</v>
      </c>
    </row>
    <row r="427" spans="1:21" x14ac:dyDescent="0.25">
      <c r="A427" s="3">
        <f>IF('Рис. 1'!A427="M",1,0)</f>
        <v>1</v>
      </c>
      <c r="B427" s="3">
        <f>IF('Рис. 1'!A427="F",1,0)</f>
        <v>0</v>
      </c>
      <c r="C427" s="9">
        <f>IF('Рис. 1'!B427="H",1,0)</f>
        <v>1</v>
      </c>
      <c r="D427" s="3">
        <f>IF('Рис. 1'!B427="A",1,0)</f>
        <v>0</v>
      </c>
      <c r="E427" s="14">
        <v>1</v>
      </c>
      <c r="F427" s="13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1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1</v>
      </c>
      <c r="R427" s="13">
        <v>0</v>
      </c>
      <c r="S427" s="43">
        <v>0</v>
      </c>
      <c r="U427" s="37">
        <v>1</v>
      </c>
    </row>
    <row r="428" spans="1:21" x14ac:dyDescent="0.25">
      <c r="A428" s="3">
        <f>IF('Рис. 1'!A428="M",1,0)</f>
        <v>0</v>
      </c>
      <c r="B428" s="3">
        <f>IF('Рис. 1'!A428="F",1,0)</f>
        <v>1</v>
      </c>
      <c r="C428" s="9">
        <f>IF('Рис. 1'!B428="H",1,0)</f>
        <v>1</v>
      </c>
      <c r="D428" s="3">
        <f>IF('Рис. 1'!B428="A",1,0)</f>
        <v>0</v>
      </c>
      <c r="E428" s="14">
        <v>0</v>
      </c>
      <c r="F428" s="13">
        <v>0</v>
      </c>
      <c r="G428" s="13">
        <v>0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43">
        <v>0</v>
      </c>
      <c r="U428" s="37">
        <v>1</v>
      </c>
    </row>
    <row r="429" spans="1:21" x14ac:dyDescent="0.25">
      <c r="A429" s="3">
        <f>IF('Рис. 1'!A429="M",1,0)</f>
        <v>0</v>
      </c>
      <c r="B429" s="3">
        <f>IF('Рис. 1'!A429="F",1,0)</f>
        <v>1</v>
      </c>
      <c r="C429" s="9">
        <f>IF('Рис. 1'!B429="H",1,0)</f>
        <v>0</v>
      </c>
      <c r="D429" s="3">
        <f>IF('Рис. 1'!B429="A",1,0)</f>
        <v>1</v>
      </c>
      <c r="E429" s="14">
        <v>0</v>
      </c>
      <c r="F429" s="13">
        <v>0</v>
      </c>
      <c r="G429" s="13">
        <v>0</v>
      </c>
      <c r="H429" s="13">
        <v>0</v>
      </c>
      <c r="I429" s="13">
        <v>0</v>
      </c>
      <c r="J429" s="13">
        <v>0</v>
      </c>
      <c r="K429" s="13">
        <v>0</v>
      </c>
      <c r="L429" s="13">
        <v>0</v>
      </c>
      <c r="M429" s="13">
        <v>1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43">
        <v>0</v>
      </c>
      <c r="U429" s="37">
        <v>1</v>
      </c>
    </row>
    <row r="430" spans="1:21" x14ac:dyDescent="0.25">
      <c r="A430" s="3">
        <f>IF('Рис. 1'!A430="M",1,0)</f>
        <v>0</v>
      </c>
      <c r="B430" s="3">
        <f>IF('Рис. 1'!A430="F",1,0)</f>
        <v>1</v>
      </c>
      <c r="C430" s="9">
        <f>IF('Рис. 1'!B430="H",1,0)</f>
        <v>0</v>
      </c>
      <c r="D430" s="3">
        <f>IF('Рис. 1'!B430="A",1,0)</f>
        <v>1</v>
      </c>
      <c r="E430" s="14">
        <v>0</v>
      </c>
      <c r="F430" s="13">
        <v>0</v>
      </c>
      <c r="G430" s="13">
        <v>0</v>
      </c>
      <c r="H430" s="13">
        <v>0</v>
      </c>
      <c r="I430" s="13">
        <v>1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43">
        <v>0</v>
      </c>
      <c r="U430" s="37">
        <v>1</v>
      </c>
    </row>
    <row r="431" spans="1:21" x14ac:dyDescent="0.25">
      <c r="A431" s="3">
        <f>IF('Рис. 1'!A431="M",1,0)</f>
        <v>0</v>
      </c>
      <c r="B431" s="3">
        <f>IF('Рис. 1'!A431="F",1,0)</f>
        <v>1</v>
      </c>
      <c r="C431" s="9">
        <f>IF('Рис. 1'!B431="H",1,0)</f>
        <v>1</v>
      </c>
      <c r="D431" s="3">
        <f>IF('Рис. 1'!B431="A",1,0)</f>
        <v>0</v>
      </c>
      <c r="E431" s="14">
        <v>1</v>
      </c>
      <c r="F431" s="13">
        <v>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1</v>
      </c>
      <c r="P431" s="13">
        <v>0</v>
      </c>
      <c r="Q431" s="13">
        <v>0</v>
      </c>
      <c r="R431" s="13">
        <v>0</v>
      </c>
      <c r="S431" s="43">
        <v>0</v>
      </c>
      <c r="U431" s="37">
        <v>1</v>
      </c>
    </row>
    <row r="432" spans="1:21" x14ac:dyDescent="0.25">
      <c r="A432" s="3">
        <f>IF('Рис. 1'!A432="M",1,0)</f>
        <v>0</v>
      </c>
      <c r="B432" s="3">
        <f>IF('Рис. 1'!A432="F",1,0)</f>
        <v>1</v>
      </c>
      <c r="C432" s="9">
        <f>IF('Рис. 1'!B432="H",1,0)</f>
        <v>0</v>
      </c>
      <c r="D432" s="3">
        <f>IF('Рис. 1'!B432="A",1,0)</f>
        <v>1</v>
      </c>
      <c r="E432" s="14">
        <v>0</v>
      </c>
      <c r="F432" s="13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1</v>
      </c>
      <c r="M432" s="13">
        <v>0</v>
      </c>
      <c r="N432" s="13">
        <v>0</v>
      </c>
      <c r="O432" s="13">
        <v>0</v>
      </c>
      <c r="P432" s="13">
        <v>0</v>
      </c>
      <c r="Q432" s="13">
        <v>1</v>
      </c>
      <c r="R432" s="13">
        <v>0</v>
      </c>
      <c r="S432" s="43">
        <v>0</v>
      </c>
      <c r="U432" s="37">
        <v>1</v>
      </c>
    </row>
    <row r="433" spans="1:21" x14ac:dyDescent="0.25">
      <c r="A433" s="3">
        <f>IF('Рис. 1'!A433="M",1,0)</f>
        <v>0</v>
      </c>
      <c r="B433" s="3">
        <f>IF('Рис. 1'!A433="F",1,0)</f>
        <v>1</v>
      </c>
      <c r="C433" s="9">
        <f>IF('Рис. 1'!B433="H",1,0)</f>
        <v>1</v>
      </c>
      <c r="D433" s="3">
        <f>IF('Рис. 1'!B433="A",1,0)</f>
        <v>0</v>
      </c>
      <c r="E433" s="14">
        <v>0</v>
      </c>
      <c r="F433" s="13">
        <v>0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0</v>
      </c>
      <c r="M433" s="13">
        <v>0</v>
      </c>
      <c r="N433" s="13">
        <v>1</v>
      </c>
      <c r="O433" s="13">
        <v>0</v>
      </c>
      <c r="P433" s="13">
        <v>0</v>
      </c>
      <c r="Q433" s="13">
        <v>1</v>
      </c>
      <c r="R433" s="13">
        <v>0</v>
      </c>
      <c r="S433" s="43">
        <v>0</v>
      </c>
      <c r="U433" s="37">
        <v>1</v>
      </c>
    </row>
    <row r="434" spans="1:21" x14ac:dyDescent="0.25">
      <c r="A434" s="3">
        <f>IF('Рис. 1'!A434="M",1,0)</f>
        <v>0</v>
      </c>
      <c r="B434" s="3">
        <f>IF('Рис. 1'!A434="F",1,0)</f>
        <v>1</v>
      </c>
      <c r="C434" s="9">
        <f>IF('Рис. 1'!B434="H",1,0)</f>
        <v>0</v>
      </c>
      <c r="D434" s="3">
        <f>IF('Рис. 1'!B434="A",1,0)</f>
        <v>1</v>
      </c>
      <c r="E434" s="14">
        <v>0</v>
      </c>
      <c r="F434" s="13">
        <v>0</v>
      </c>
      <c r="G434" s="13">
        <v>0</v>
      </c>
      <c r="H434" s="13">
        <v>1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1</v>
      </c>
      <c r="Q434" s="13">
        <v>0</v>
      </c>
      <c r="R434" s="13">
        <v>0</v>
      </c>
      <c r="S434" s="43">
        <v>0</v>
      </c>
      <c r="U434" s="37">
        <v>1</v>
      </c>
    </row>
    <row r="435" spans="1:21" x14ac:dyDescent="0.25">
      <c r="A435" s="3">
        <f>IF('Рис. 1'!A435="M",1,0)</f>
        <v>0</v>
      </c>
      <c r="B435" s="3">
        <f>IF('Рис. 1'!A435="F",1,0)</f>
        <v>1</v>
      </c>
      <c r="C435" s="9">
        <f>IF('Рис. 1'!B435="H",1,0)</f>
        <v>1</v>
      </c>
      <c r="D435" s="3">
        <f>IF('Рис. 1'!B435="A",1,0)</f>
        <v>0</v>
      </c>
      <c r="E435" s="14">
        <v>1</v>
      </c>
      <c r="F435" s="13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1</v>
      </c>
      <c r="S435" s="43">
        <v>0</v>
      </c>
      <c r="U435" s="37">
        <v>1</v>
      </c>
    </row>
    <row r="436" spans="1:21" x14ac:dyDescent="0.25">
      <c r="A436" s="3">
        <f>IF('Рис. 1'!A436="M",1,0)</f>
        <v>0</v>
      </c>
      <c r="B436" s="3">
        <f>IF('Рис. 1'!A436="F",1,0)</f>
        <v>0</v>
      </c>
      <c r="C436" s="9">
        <f>IF('Рис. 1'!B436="H",1,0)</f>
        <v>0</v>
      </c>
      <c r="D436" s="3">
        <f>IF('Рис. 1'!B436="A",1,0)</f>
        <v>1</v>
      </c>
      <c r="E436" s="14">
        <v>0</v>
      </c>
      <c r="F436" s="13">
        <v>0</v>
      </c>
      <c r="G436" s="13">
        <v>0</v>
      </c>
      <c r="H436" s="13">
        <v>0</v>
      </c>
      <c r="I436" s="13">
        <v>1</v>
      </c>
      <c r="J436" s="13">
        <v>0</v>
      </c>
      <c r="K436" s="13">
        <v>0</v>
      </c>
      <c r="L436" s="13">
        <v>0</v>
      </c>
      <c r="M436" s="13">
        <v>0</v>
      </c>
      <c r="N436" s="13">
        <v>1</v>
      </c>
      <c r="O436" s="13">
        <v>0</v>
      </c>
      <c r="P436" s="13">
        <v>0</v>
      </c>
      <c r="Q436" s="13">
        <v>0</v>
      </c>
      <c r="R436" s="13">
        <v>0</v>
      </c>
      <c r="S436" s="43">
        <v>0</v>
      </c>
      <c r="U436" s="37">
        <v>1</v>
      </c>
    </row>
    <row r="437" spans="1:21" x14ac:dyDescent="0.25">
      <c r="A437" s="3">
        <f>IF('Рис. 1'!A437="M",1,0)</f>
        <v>0</v>
      </c>
      <c r="B437" s="3">
        <f>IF('Рис. 1'!A437="F",1,0)</f>
        <v>1</v>
      </c>
      <c r="C437" s="9">
        <f>IF('Рис. 1'!B437="H",1,0)</f>
        <v>0</v>
      </c>
      <c r="D437" s="3">
        <f>IF('Рис. 1'!B437="A",1,0)</f>
        <v>1</v>
      </c>
      <c r="E437" s="14">
        <v>0</v>
      </c>
      <c r="F437" s="13">
        <v>0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1</v>
      </c>
      <c r="R437" s="13">
        <v>0</v>
      </c>
      <c r="S437" s="43">
        <v>0</v>
      </c>
      <c r="U437" s="37">
        <v>1</v>
      </c>
    </row>
    <row r="438" spans="1:21" x14ac:dyDescent="0.25">
      <c r="A438" s="3">
        <f>IF('Рис. 1'!A438="M",1,0)</f>
        <v>0</v>
      </c>
      <c r="B438" s="3">
        <f>IF('Рис. 1'!A438="F",1,0)</f>
        <v>1</v>
      </c>
      <c r="C438" s="9">
        <f>IF('Рис. 1'!B438="H",1,0)</f>
        <v>0</v>
      </c>
      <c r="D438" s="3">
        <f>IF('Рис. 1'!B438="A",1,0)</f>
        <v>1</v>
      </c>
      <c r="E438" s="14">
        <v>0</v>
      </c>
      <c r="F438" s="13">
        <v>0</v>
      </c>
      <c r="G438" s="13">
        <v>0</v>
      </c>
      <c r="H438" s="13">
        <v>0</v>
      </c>
      <c r="I438" s="13">
        <v>1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43">
        <v>0</v>
      </c>
      <c r="U438" s="37">
        <v>1</v>
      </c>
    </row>
    <row r="439" spans="1:21" x14ac:dyDescent="0.25">
      <c r="A439" s="3">
        <f>IF('Рис. 1'!A439="M",1,0)</f>
        <v>0</v>
      </c>
      <c r="B439" s="3">
        <f>IF('Рис. 1'!A439="F",1,0)</f>
        <v>1</v>
      </c>
      <c r="C439" s="9">
        <f>IF('Рис. 1'!B439="H",1,0)</f>
        <v>1</v>
      </c>
      <c r="D439" s="3">
        <f>IF('Рис. 1'!B439="A",1,0)</f>
        <v>0</v>
      </c>
      <c r="E439" s="14">
        <v>0</v>
      </c>
      <c r="F439" s="13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43">
        <v>0</v>
      </c>
      <c r="U439" s="37">
        <v>1</v>
      </c>
    </row>
    <row r="440" spans="1:21" x14ac:dyDescent="0.25">
      <c r="A440" s="3">
        <f>IF('Рис. 1'!A440="M",1,0)</f>
        <v>0</v>
      </c>
      <c r="B440" s="3">
        <f>IF('Рис. 1'!A440="F",1,0)</f>
        <v>1</v>
      </c>
      <c r="C440" s="9">
        <f>IF('Рис. 1'!B440="H",1,0)</f>
        <v>1</v>
      </c>
      <c r="D440" s="3">
        <f>IF('Рис. 1'!B440="A",1,0)</f>
        <v>0</v>
      </c>
      <c r="E440" s="14">
        <v>0</v>
      </c>
      <c r="F440" s="13">
        <v>0</v>
      </c>
      <c r="G440" s="13">
        <v>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1</v>
      </c>
      <c r="S440" s="43">
        <v>1</v>
      </c>
      <c r="U440" s="37">
        <v>1</v>
      </c>
    </row>
    <row r="441" spans="1:21" x14ac:dyDescent="0.25">
      <c r="A441" s="3">
        <f>IF('Рис. 1'!A441="M",1,0)</f>
        <v>1</v>
      </c>
      <c r="B441" s="3">
        <f>IF('Рис. 1'!A441="F",1,0)</f>
        <v>0</v>
      </c>
      <c r="C441" s="9">
        <f>IF('Рис. 1'!B441="H",1,0)</f>
        <v>1</v>
      </c>
      <c r="D441" s="3">
        <f>IF('Рис. 1'!B441="A",1,0)</f>
        <v>0</v>
      </c>
      <c r="E441" s="14">
        <v>0</v>
      </c>
      <c r="F441" s="13">
        <v>0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1</v>
      </c>
      <c r="O441" s="13">
        <v>0</v>
      </c>
      <c r="P441" s="13">
        <v>0</v>
      </c>
      <c r="Q441" s="13">
        <v>0</v>
      </c>
      <c r="R441" s="13">
        <v>0</v>
      </c>
      <c r="S441" s="43">
        <v>0</v>
      </c>
      <c r="U441" s="37">
        <v>1</v>
      </c>
    </row>
    <row r="442" spans="1:21" x14ac:dyDescent="0.25">
      <c r="A442" s="3">
        <f>IF('Рис. 1'!A442="M",1,0)</f>
        <v>0</v>
      </c>
      <c r="B442" s="3">
        <f>IF('Рис. 1'!A442="F",1,0)</f>
        <v>1</v>
      </c>
      <c r="C442" s="9">
        <f>IF('Рис. 1'!B442="H",1,0)</f>
        <v>1</v>
      </c>
      <c r="D442" s="3">
        <f>IF('Рис. 1'!B442="A",1,0)</f>
        <v>0</v>
      </c>
      <c r="E442" s="14">
        <v>0</v>
      </c>
      <c r="F442" s="13">
        <v>0</v>
      </c>
      <c r="G442" s="13">
        <v>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1</v>
      </c>
      <c r="O442" s="13">
        <v>0</v>
      </c>
      <c r="P442" s="13">
        <v>0</v>
      </c>
      <c r="Q442" s="13">
        <v>0</v>
      </c>
      <c r="R442" s="13">
        <v>0</v>
      </c>
      <c r="S442" s="43">
        <v>0</v>
      </c>
      <c r="U442" s="37">
        <v>1</v>
      </c>
    </row>
    <row r="443" spans="1:21" x14ac:dyDescent="0.25">
      <c r="A443" s="3">
        <f>IF('Рис. 1'!A443="M",1,0)</f>
        <v>0</v>
      </c>
      <c r="B443" s="3">
        <f>IF('Рис. 1'!A443="F",1,0)</f>
        <v>1</v>
      </c>
      <c r="C443" s="9">
        <f>IF('Рис. 1'!B443="H",1,0)</f>
        <v>1</v>
      </c>
      <c r="D443" s="3">
        <f>IF('Рис. 1'!B443="A",1,0)</f>
        <v>0</v>
      </c>
      <c r="E443" s="14">
        <v>0</v>
      </c>
      <c r="F443" s="13">
        <v>0</v>
      </c>
      <c r="G443" s="13">
        <v>0</v>
      </c>
      <c r="H443" s="13">
        <v>0</v>
      </c>
      <c r="I443" s="13">
        <v>1</v>
      </c>
      <c r="J443" s="13">
        <v>0</v>
      </c>
      <c r="K443" s="13">
        <v>0</v>
      </c>
      <c r="L443" s="13">
        <v>0</v>
      </c>
      <c r="M443" s="13">
        <v>0</v>
      </c>
      <c r="N443" s="13">
        <v>1</v>
      </c>
      <c r="O443" s="13">
        <v>0</v>
      </c>
      <c r="P443" s="13">
        <v>0</v>
      </c>
      <c r="Q443" s="13">
        <v>0</v>
      </c>
      <c r="R443" s="13">
        <v>0</v>
      </c>
      <c r="S443" s="43">
        <v>0</v>
      </c>
      <c r="U443" s="37">
        <v>1</v>
      </c>
    </row>
    <row r="444" spans="1:21" x14ac:dyDescent="0.25">
      <c r="A444" s="3">
        <f>IF('Рис. 1'!A444="M",1,0)</f>
        <v>0</v>
      </c>
      <c r="B444" s="3">
        <f>IF('Рис. 1'!A444="F",1,0)</f>
        <v>1</v>
      </c>
      <c r="C444" s="9">
        <f>IF('Рис. 1'!B444="H",1,0)</f>
        <v>1</v>
      </c>
      <c r="D444" s="3">
        <f>IF('Рис. 1'!B444="A",1,0)</f>
        <v>0</v>
      </c>
      <c r="E444" s="14">
        <v>1</v>
      </c>
      <c r="F444" s="13">
        <v>0</v>
      </c>
      <c r="G444" s="13">
        <v>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1</v>
      </c>
      <c r="R444" s="13">
        <v>0</v>
      </c>
      <c r="S444" s="43">
        <v>1</v>
      </c>
      <c r="U444" s="37">
        <v>1</v>
      </c>
    </row>
    <row r="445" spans="1:21" x14ac:dyDescent="0.25">
      <c r="A445" s="3">
        <f>IF('Рис. 1'!A445="M",1,0)</f>
        <v>0</v>
      </c>
      <c r="B445" s="3">
        <f>IF('Рис. 1'!A445="F",1,0)</f>
        <v>1</v>
      </c>
      <c r="C445" s="9">
        <f>IF('Рис. 1'!B445="H",1,0)</f>
        <v>1</v>
      </c>
      <c r="D445" s="3">
        <f>IF('Рис. 1'!B445="A",1,0)</f>
        <v>0</v>
      </c>
      <c r="E445" s="14">
        <v>0</v>
      </c>
      <c r="F445" s="13">
        <v>0</v>
      </c>
      <c r="G445" s="13">
        <v>0</v>
      </c>
      <c r="H445" s="13">
        <v>1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43">
        <v>1</v>
      </c>
      <c r="U445" s="37">
        <v>1</v>
      </c>
    </row>
    <row r="446" spans="1:21" x14ac:dyDescent="0.25">
      <c r="A446" s="3">
        <f>IF('Рис. 1'!A446="M",1,0)</f>
        <v>0</v>
      </c>
      <c r="B446" s="3">
        <f>IF('Рис. 1'!A446="F",1,0)</f>
        <v>0</v>
      </c>
      <c r="C446" s="9">
        <f>IF('Рис. 1'!B446="H",1,0)</f>
        <v>1</v>
      </c>
      <c r="D446" s="3">
        <f>IF('Рис. 1'!B446="A",1,0)</f>
        <v>0</v>
      </c>
      <c r="E446" s="14">
        <v>0</v>
      </c>
      <c r="F446" s="13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1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43">
        <v>0</v>
      </c>
      <c r="U446" s="37">
        <v>1</v>
      </c>
    </row>
    <row r="447" spans="1:21" x14ac:dyDescent="0.25">
      <c r="A447" s="3">
        <f>IF('Рис. 1'!A447="M",1,0)</f>
        <v>1</v>
      </c>
      <c r="B447" s="3">
        <f>IF('Рис. 1'!A447="F",1,0)</f>
        <v>0</v>
      </c>
      <c r="C447" s="9">
        <f>IF('Рис. 1'!B447="H",1,0)</f>
        <v>1</v>
      </c>
      <c r="D447" s="3">
        <f>IF('Рис. 1'!B447="A",1,0)</f>
        <v>0</v>
      </c>
      <c r="E447" s="14">
        <v>0</v>
      </c>
      <c r="F447" s="13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1</v>
      </c>
      <c r="R447" s="13">
        <v>0</v>
      </c>
      <c r="S447" s="43">
        <v>0</v>
      </c>
      <c r="U447" s="37">
        <v>1</v>
      </c>
    </row>
    <row r="448" spans="1:21" x14ac:dyDescent="0.25">
      <c r="A448" s="3">
        <f>IF('Рис. 1'!A448="M",1,0)</f>
        <v>0</v>
      </c>
      <c r="B448" s="3">
        <f>IF('Рис. 1'!A448="F",1,0)</f>
        <v>1</v>
      </c>
      <c r="C448" s="9">
        <f>IF('Рис. 1'!B448="H",1,0)</f>
        <v>1</v>
      </c>
      <c r="D448" s="3">
        <f>IF('Рис. 1'!B448="A",1,0)</f>
        <v>0</v>
      </c>
      <c r="E448" s="14">
        <v>0</v>
      </c>
      <c r="F448" s="13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43">
        <v>0</v>
      </c>
      <c r="U448" s="37">
        <v>1</v>
      </c>
    </row>
    <row r="449" spans="1:21" x14ac:dyDescent="0.25">
      <c r="A449" s="3">
        <f>IF('Рис. 1'!A449="M",1,0)</f>
        <v>0</v>
      </c>
      <c r="B449" s="3">
        <f>IF('Рис. 1'!A449="F",1,0)</f>
        <v>1</v>
      </c>
      <c r="C449" s="9">
        <f>IF('Рис. 1'!B449="H",1,0)</f>
        <v>1</v>
      </c>
      <c r="D449" s="3">
        <f>IF('Рис. 1'!B449="A",1,0)</f>
        <v>0</v>
      </c>
      <c r="E449" s="14">
        <v>1</v>
      </c>
      <c r="F449" s="13">
        <v>0</v>
      </c>
      <c r="G449" s="13">
        <v>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1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43">
        <v>1</v>
      </c>
      <c r="U449" s="37">
        <v>1</v>
      </c>
    </row>
    <row r="450" spans="1:21" x14ac:dyDescent="0.25">
      <c r="A450" s="3">
        <f>IF('Рис. 1'!A450="M",1,0)</f>
        <v>0</v>
      </c>
      <c r="B450" s="3">
        <f>IF('Рис. 1'!A450="F",1,0)</f>
        <v>1</v>
      </c>
      <c r="C450" s="9">
        <f>IF('Рис. 1'!B450="H",1,0)</f>
        <v>0</v>
      </c>
      <c r="D450" s="3">
        <f>IF('Рис. 1'!B450="A",1,0)</f>
        <v>1</v>
      </c>
      <c r="E450" s="14">
        <v>0</v>
      </c>
      <c r="F450" s="13">
        <v>0</v>
      </c>
      <c r="G450" s="13">
        <v>0</v>
      </c>
      <c r="H450" s="13">
        <v>0</v>
      </c>
      <c r="I450" s="13">
        <v>1</v>
      </c>
      <c r="J450" s="13">
        <v>0</v>
      </c>
      <c r="K450" s="13">
        <v>0</v>
      </c>
      <c r="L450" s="13">
        <v>0</v>
      </c>
      <c r="M450" s="13">
        <v>1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43">
        <v>0</v>
      </c>
      <c r="U450" s="37">
        <v>1</v>
      </c>
    </row>
    <row r="451" spans="1:21" x14ac:dyDescent="0.25">
      <c r="A451" s="3">
        <f>IF('Рис. 1'!A451="M",1,0)</f>
        <v>0</v>
      </c>
      <c r="B451" s="3">
        <f>IF('Рис. 1'!A451="F",1,0)</f>
        <v>1</v>
      </c>
      <c r="C451" s="9">
        <f>IF('Рис. 1'!B451="H",1,0)</f>
        <v>0</v>
      </c>
      <c r="D451" s="3">
        <f>IF('Рис. 1'!B451="A",1,0)</f>
        <v>1</v>
      </c>
      <c r="E451" s="14">
        <v>0</v>
      </c>
      <c r="F451" s="13">
        <v>0</v>
      </c>
      <c r="G451" s="13">
        <v>0</v>
      </c>
      <c r="H451" s="13">
        <v>0</v>
      </c>
      <c r="I451" s="13">
        <v>0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43">
        <v>0</v>
      </c>
      <c r="U451" s="37">
        <v>1</v>
      </c>
    </row>
    <row r="452" spans="1:21" x14ac:dyDescent="0.25">
      <c r="A452" s="3">
        <f>IF('Рис. 1'!A452="M",1,0)</f>
        <v>0</v>
      </c>
      <c r="B452" s="3">
        <f>IF('Рис. 1'!A452="F",1,0)</f>
        <v>1</v>
      </c>
      <c r="C452" s="9">
        <f>IF('Рис. 1'!B452="H",1,0)</f>
        <v>1</v>
      </c>
      <c r="D452" s="3">
        <f>IF('Рис. 1'!B452="A",1,0)</f>
        <v>0</v>
      </c>
      <c r="E452" s="14">
        <v>0</v>
      </c>
      <c r="F452" s="13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43">
        <v>0</v>
      </c>
      <c r="U452" s="37">
        <v>1</v>
      </c>
    </row>
    <row r="453" spans="1:21" x14ac:dyDescent="0.25">
      <c r="A453" s="3">
        <f>IF('Рис. 1'!A453="M",1,0)</f>
        <v>1</v>
      </c>
      <c r="B453" s="3">
        <f>IF('Рис. 1'!A453="F",1,0)</f>
        <v>0</v>
      </c>
      <c r="C453" s="9">
        <f>IF('Рис. 1'!B453="H",1,0)</f>
        <v>1</v>
      </c>
      <c r="D453" s="3">
        <f>IF('Рис. 1'!B453="A",1,0)</f>
        <v>0</v>
      </c>
      <c r="E453" s="14">
        <v>0</v>
      </c>
      <c r="F453" s="13">
        <v>0</v>
      </c>
      <c r="G453" s="13">
        <v>0</v>
      </c>
      <c r="H453" s="13">
        <v>0</v>
      </c>
      <c r="I453" s="13">
        <v>1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43">
        <v>0</v>
      </c>
      <c r="U453" s="37">
        <v>1</v>
      </c>
    </row>
    <row r="454" spans="1:21" x14ac:dyDescent="0.25">
      <c r="A454" s="3">
        <f>IF('Рис. 1'!A454="M",1,0)</f>
        <v>0</v>
      </c>
      <c r="B454" s="3">
        <f>IF('Рис. 1'!A454="F",1,0)</f>
        <v>1</v>
      </c>
      <c r="C454" s="9">
        <f>IF('Рис. 1'!B454="H",1,0)</f>
        <v>1</v>
      </c>
      <c r="D454" s="3">
        <f>IF('Рис. 1'!B454="A",1,0)</f>
        <v>0</v>
      </c>
      <c r="E454" s="14">
        <v>1</v>
      </c>
      <c r="F454" s="13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43">
        <v>0</v>
      </c>
      <c r="U454" s="37">
        <v>1</v>
      </c>
    </row>
    <row r="455" spans="1:21" x14ac:dyDescent="0.25">
      <c r="A455" s="3">
        <f>IF('Рис. 1'!A455="M",1,0)</f>
        <v>1</v>
      </c>
      <c r="B455" s="3">
        <f>IF('Рис. 1'!A455="F",1,0)</f>
        <v>0</v>
      </c>
      <c r="C455" s="9">
        <f>IF('Рис. 1'!B455="H",1,0)</f>
        <v>0</v>
      </c>
      <c r="D455" s="3">
        <f>IF('Рис. 1'!B455="A",1,0)</f>
        <v>1</v>
      </c>
      <c r="E455" s="14">
        <v>0</v>
      </c>
      <c r="F455" s="13">
        <v>0</v>
      </c>
      <c r="G455" s="13">
        <v>0</v>
      </c>
      <c r="H455" s="13">
        <v>0</v>
      </c>
      <c r="I455" s="13">
        <v>1</v>
      </c>
      <c r="J455" s="13">
        <v>0</v>
      </c>
      <c r="K455" s="13">
        <v>0</v>
      </c>
      <c r="L455" s="13">
        <v>0</v>
      </c>
      <c r="M455" s="13">
        <v>0</v>
      </c>
      <c r="N455" s="13">
        <v>1</v>
      </c>
      <c r="O455" s="13">
        <v>0</v>
      </c>
      <c r="P455" s="13">
        <v>0</v>
      </c>
      <c r="Q455" s="13">
        <v>1</v>
      </c>
      <c r="R455" s="13">
        <v>0</v>
      </c>
      <c r="S455" s="43">
        <v>0</v>
      </c>
      <c r="U455" s="37">
        <v>1</v>
      </c>
    </row>
    <row r="456" spans="1:21" x14ac:dyDescent="0.25">
      <c r="A456" s="3">
        <f>IF('Рис. 1'!A456="M",1,0)</f>
        <v>0</v>
      </c>
      <c r="B456" s="3">
        <f>IF('Рис. 1'!A456="F",1,0)</f>
        <v>1</v>
      </c>
      <c r="C456" s="9">
        <f>IF('Рис. 1'!B456="H",1,0)</f>
        <v>1</v>
      </c>
      <c r="D456" s="3">
        <f>IF('Рис. 1'!B456="A",1,0)</f>
        <v>0</v>
      </c>
      <c r="E456" s="14">
        <v>0</v>
      </c>
      <c r="F456" s="13">
        <v>1</v>
      </c>
      <c r="G456" s="13">
        <v>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43">
        <v>0</v>
      </c>
      <c r="U456" s="37">
        <v>1</v>
      </c>
    </row>
    <row r="457" spans="1:21" x14ac:dyDescent="0.25">
      <c r="A457" s="3">
        <f>IF('Рис. 1'!A457="M",1,0)</f>
        <v>0</v>
      </c>
      <c r="B457" s="3">
        <f>IF('Рис. 1'!A457="F",1,0)</f>
        <v>1</v>
      </c>
      <c r="C457" s="9">
        <f>IF('Рис. 1'!B457="H",1,0)</f>
        <v>1</v>
      </c>
      <c r="D457" s="3">
        <f>IF('Рис. 1'!B457="A",1,0)</f>
        <v>0</v>
      </c>
      <c r="E457" s="14">
        <v>1</v>
      </c>
      <c r="F457" s="13">
        <v>0</v>
      </c>
      <c r="G457" s="13">
        <v>0</v>
      </c>
      <c r="H457" s="13">
        <v>1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1</v>
      </c>
      <c r="R457" s="13">
        <v>0</v>
      </c>
      <c r="S457" s="43">
        <v>0</v>
      </c>
      <c r="U457" s="37">
        <v>1</v>
      </c>
    </row>
    <row r="458" spans="1:21" x14ac:dyDescent="0.25">
      <c r="A458" s="3">
        <f>IF('Рис. 1'!A458="M",1,0)</f>
        <v>0</v>
      </c>
      <c r="B458" s="3">
        <f>IF('Рис. 1'!A458="F",1,0)</f>
        <v>1</v>
      </c>
      <c r="C458" s="9">
        <f>IF('Рис. 1'!B458="H",1,0)</f>
        <v>1</v>
      </c>
      <c r="D458" s="3">
        <f>IF('Рис. 1'!B458="A",1,0)</f>
        <v>0</v>
      </c>
      <c r="E458" s="14">
        <v>0</v>
      </c>
      <c r="F458" s="13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1</v>
      </c>
      <c r="R458" s="13">
        <v>0</v>
      </c>
      <c r="S458" s="43">
        <v>1</v>
      </c>
      <c r="U458" s="37">
        <v>1</v>
      </c>
    </row>
    <row r="459" spans="1:21" x14ac:dyDescent="0.25">
      <c r="A459" s="3">
        <f>IF('Рис. 1'!A459="M",1,0)</f>
        <v>1</v>
      </c>
      <c r="B459" s="3">
        <f>IF('Рис. 1'!A459="F",1,0)</f>
        <v>0</v>
      </c>
      <c r="C459" s="9">
        <f>IF('Рис. 1'!B459="H",1,0)</f>
        <v>0</v>
      </c>
      <c r="D459" s="3">
        <f>IF('Рис. 1'!B459="A",1,0)</f>
        <v>0</v>
      </c>
      <c r="E459" s="14">
        <v>0</v>
      </c>
      <c r="F459" s="13">
        <v>0</v>
      </c>
      <c r="G459" s="13">
        <v>0</v>
      </c>
      <c r="H459" s="13">
        <v>0</v>
      </c>
      <c r="I459" s="13">
        <v>1</v>
      </c>
      <c r="J459" s="13">
        <v>0</v>
      </c>
      <c r="K459" s="13">
        <v>0</v>
      </c>
      <c r="L459" s="13">
        <v>0</v>
      </c>
      <c r="M459" s="13">
        <v>0</v>
      </c>
      <c r="N459" s="13">
        <v>1</v>
      </c>
      <c r="O459" s="13">
        <v>0</v>
      </c>
      <c r="P459" s="13">
        <v>0</v>
      </c>
      <c r="Q459" s="13">
        <v>0</v>
      </c>
      <c r="R459" s="13">
        <v>1</v>
      </c>
      <c r="S459" s="43">
        <v>0</v>
      </c>
      <c r="U459" s="37">
        <v>1</v>
      </c>
    </row>
    <row r="460" spans="1:21" x14ac:dyDescent="0.25">
      <c r="A460" s="3">
        <f>IF('Рис. 1'!A460="M",1,0)</f>
        <v>0</v>
      </c>
      <c r="B460" s="3">
        <f>IF('Рис. 1'!A460="F",1,0)</f>
        <v>0</v>
      </c>
      <c r="C460" s="9">
        <f>IF('Рис. 1'!B460="H",1,0)</f>
        <v>1</v>
      </c>
      <c r="D460" s="3">
        <f>IF('Рис. 1'!B460="A",1,0)</f>
        <v>0</v>
      </c>
      <c r="E460" s="14">
        <v>0</v>
      </c>
      <c r="F460" s="13">
        <v>0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1</v>
      </c>
      <c r="O460" s="13">
        <v>0</v>
      </c>
      <c r="P460" s="13">
        <v>0</v>
      </c>
      <c r="Q460" s="13">
        <v>0</v>
      </c>
      <c r="R460" s="13">
        <v>0</v>
      </c>
      <c r="S460" s="43">
        <v>0</v>
      </c>
      <c r="U460" s="37">
        <v>1</v>
      </c>
    </row>
    <row r="461" spans="1:21" x14ac:dyDescent="0.25">
      <c r="A461" s="3">
        <f>IF('Рис. 1'!A461="M",1,0)</f>
        <v>0</v>
      </c>
      <c r="B461" s="3">
        <f>IF('Рис. 1'!A461="F",1,0)</f>
        <v>1</v>
      </c>
      <c r="C461" s="9">
        <f>IF('Рис. 1'!B461="H",1,0)</f>
        <v>1</v>
      </c>
      <c r="D461" s="3">
        <f>IF('Рис. 1'!B461="A",1,0)</f>
        <v>0</v>
      </c>
      <c r="E461" s="14">
        <v>1</v>
      </c>
      <c r="F461" s="13">
        <v>0</v>
      </c>
      <c r="G461" s="13">
        <v>0</v>
      </c>
      <c r="H461" s="13">
        <v>1</v>
      </c>
      <c r="I461" s="13">
        <v>0</v>
      </c>
      <c r="J461" s="13">
        <v>0</v>
      </c>
      <c r="K461" s="13">
        <v>0</v>
      </c>
      <c r="L461" s="13">
        <v>1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43">
        <v>0</v>
      </c>
      <c r="U461" s="37">
        <v>1</v>
      </c>
    </row>
    <row r="462" spans="1:21" x14ac:dyDescent="0.25">
      <c r="A462" s="3">
        <f>IF('Рис. 1'!A462="M",1,0)</f>
        <v>0</v>
      </c>
      <c r="B462" s="3">
        <f>IF('Рис. 1'!A462="F",1,0)</f>
        <v>1</v>
      </c>
      <c r="C462" s="9">
        <f>IF('Рис. 1'!B462="H",1,0)</f>
        <v>0</v>
      </c>
      <c r="D462" s="3">
        <f>IF('Рис. 1'!B462="A",1,0)</f>
        <v>1</v>
      </c>
      <c r="E462" s="14">
        <v>0</v>
      </c>
      <c r="F462" s="13">
        <v>0</v>
      </c>
      <c r="G462" s="13">
        <v>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43">
        <v>1</v>
      </c>
      <c r="U462" s="37">
        <v>1</v>
      </c>
    </row>
    <row r="463" spans="1:21" x14ac:dyDescent="0.25">
      <c r="A463" s="3">
        <f>IF('Рис. 1'!A463="M",1,0)</f>
        <v>1</v>
      </c>
      <c r="B463" s="3">
        <f>IF('Рис. 1'!A463="F",1,0)</f>
        <v>0</v>
      </c>
      <c r="C463" s="9">
        <f>IF('Рис. 1'!B463="H",1,0)</f>
        <v>1</v>
      </c>
      <c r="D463" s="3">
        <f>IF('Рис. 1'!B463="A",1,0)</f>
        <v>0</v>
      </c>
      <c r="E463" s="14">
        <v>0</v>
      </c>
      <c r="F463" s="13">
        <v>0</v>
      </c>
      <c r="G463" s="13">
        <v>0</v>
      </c>
      <c r="H463" s="13">
        <v>0</v>
      </c>
      <c r="I463" s="13">
        <v>1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43">
        <v>0</v>
      </c>
      <c r="U463" s="37">
        <v>1</v>
      </c>
    </row>
    <row r="464" spans="1:21" x14ac:dyDescent="0.25">
      <c r="A464" s="3">
        <f>IF('Рис. 1'!A464="M",1,0)</f>
        <v>0</v>
      </c>
      <c r="B464" s="3">
        <f>IF('Рис. 1'!A464="F",1,0)</f>
        <v>1</v>
      </c>
      <c r="C464" s="9">
        <f>IF('Рис. 1'!B464="H",1,0)</f>
        <v>1</v>
      </c>
      <c r="D464" s="3">
        <f>IF('Рис. 1'!B464="A",1,0)</f>
        <v>0</v>
      </c>
      <c r="E464" s="14">
        <v>0</v>
      </c>
      <c r="F464" s="13">
        <v>0</v>
      </c>
      <c r="G464" s="13">
        <v>0</v>
      </c>
      <c r="H464" s="13">
        <v>1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1</v>
      </c>
      <c r="R464" s="13">
        <v>0</v>
      </c>
      <c r="S464" s="43">
        <v>0</v>
      </c>
      <c r="U464" s="37">
        <v>1</v>
      </c>
    </row>
    <row r="465" spans="1:21" x14ac:dyDescent="0.25">
      <c r="A465" s="3">
        <f>IF('Рис. 1'!A465="M",1,0)</f>
        <v>0</v>
      </c>
      <c r="B465" s="3">
        <f>IF('Рис. 1'!A465="F",1,0)</f>
        <v>1</v>
      </c>
      <c r="C465" s="9">
        <f>IF('Рис. 1'!B465="H",1,0)</f>
        <v>1</v>
      </c>
      <c r="D465" s="3">
        <f>IF('Рис. 1'!B465="A",1,0)</f>
        <v>0</v>
      </c>
      <c r="E465" s="14">
        <v>0</v>
      </c>
      <c r="F465" s="13">
        <v>0</v>
      </c>
      <c r="G465" s="13">
        <v>1</v>
      </c>
      <c r="H465" s="13">
        <v>0</v>
      </c>
      <c r="I465" s="13">
        <v>0</v>
      </c>
      <c r="J465" s="13">
        <v>0</v>
      </c>
      <c r="K465" s="13">
        <v>0</v>
      </c>
      <c r="L465" s="13">
        <v>1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43">
        <v>1</v>
      </c>
      <c r="U465" s="37">
        <v>1</v>
      </c>
    </row>
    <row r="466" spans="1:21" x14ac:dyDescent="0.25">
      <c r="A466" s="3">
        <f>IF('Рис. 1'!A466="M",1,0)</f>
        <v>0</v>
      </c>
      <c r="B466" s="3">
        <f>IF('Рис. 1'!A466="F",1,0)</f>
        <v>1</v>
      </c>
      <c r="C466" s="9">
        <f>IF('Рис. 1'!B466="H",1,0)</f>
        <v>0</v>
      </c>
      <c r="D466" s="3">
        <f>IF('Рис. 1'!B466="A",1,0)</f>
        <v>1</v>
      </c>
      <c r="E466" s="14">
        <v>0</v>
      </c>
      <c r="F466" s="13">
        <v>0</v>
      </c>
      <c r="G466" s="13">
        <v>0</v>
      </c>
      <c r="H466" s="13">
        <v>0</v>
      </c>
      <c r="I466" s="13">
        <v>1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43">
        <v>0</v>
      </c>
      <c r="U466" s="37">
        <v>1</v>
      </c>
    </row>
    <row r="467" spans="1:21" x14ac:dyDescent="0.25">
      <c r="A467" s="3">
        <f>IF('Рис. 1'!A467="M",1,0)</f>
        <v>1</v>
      </c>
      <c r="B467" s="3">
        <f>IF('Рис. 1'!A467="F",1,0)</f>
        <v>0</v>
      </c>
      <c r="C467" s="9">
        <f>IF('Рис. 1'!B467="H",1,0)</f>
        <v>0</v>
      </c>
      <c r="D467" s="3">
        <f>IF('Рис. 1'!B467="A",1,0)</f>
        <v>1</v>
      </c>
      <c r="E467" s="14">
        <v>0</v>
      </c>
      <c r="F467" s="13">
        <v>0</v>
      </c>
      <c r="G467" s="13">
        <v>0</v>
      </c>
      <c r="H467" s="13">
        <v>0</v>
      </c>
      <c r="I467" s="13">
        <v>1</v>
      </c>
      <c r="J467" s="13">
        <v>0</v>
      </c>
      <c r="K467" s="13">
        <v>0</v>
      </c>
      <c r="L467" s="13">
        <v>0</v>
      </c>
      <c r="M467" s="13">
        <v>1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43">
        <v>0</v>
      </c>
      <c r="U467" s="37">
        <v>1</v>
      </c>
    </row>
    <row r="468" spans="1:21" x14ac:dyDescent="0.25">
      <c r="A468" s="3">
        <f>IF('Рис. 1'!A468="M",1,0)</f>
        <v>0</v>
      </c>
      <c r="B468" s="3">
        <f>IF('Рис. 1'!A468="F",1,0)</f>
        <v>1</v>
      </c>
      <c r="C468" s="9">
        <f>IF('Рис. 1'!B468="H",1,0)</f>
        <v>1</v>
      </c>
      <c r="D468" s="3">
        <f>IF('Рис. 1'!B468="A",1,0)</f>
        <v>0</v>
      </c>
      <c r="E468" s="14">
        <v>0</v>
      </c>
      <c r="F468" s="13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43">
        <v>0</v>
      </c>
      <c r="U468" s="37">
        <v>1</v>
      </c>
    </row>
    <row r="469" spans="1:21" x14ac:dyDescent="0.25">
      <c r="A469" s="3">
        <f>IF('Рис. 1'!A469="M",1,0)</f>
        <v>1</v>
      </c>
      <c r="B469" s="3">
        <f>IF('Рис. 1'!A469="F",1,0)</f>
        <v>0</v>
      </c>
      <c r="C469" s="9">
        <f>IF('Рис. 1'!B469="H",1,0)</f>
        <v>0</v>
      </c>
      <c r="D469" s="3">
        <f>IF('Рис. 1'!B469="A",1,0)</f>
        <v>1</v>
      </c>
      <c r="E469" s="14">
        <v>0</v>
      </c>
      <c r="F469" s="13">
        <v>0</v>
      </c>
      <c r="G469" s="13">
        <v>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1</v>
      </c>
      <c r="O469" s="13">
        <v>0</v>
      </c>
      <c r="P469" s="13">
        <v>0</v>
      </c>
      <c r="Q469" s="13">
        <v>0</v>
      </c>
      <c r="R469" s="13">
        <v>0</v>
      </c>
      <c r="S469" s="43">
        <v>0</v>
      </c>
      <c r="U469" s="37">
        <v>1</v>
      </c>
    </row>
    <row r="470" spans="1:21" x14ac:dyDescent="0.25">
      <c r="A470" s="3">
        <f>IF('Рис. 1'!A470="M",1,0)</f>
        <v>1</v>
      </c>
      <c r="B470" s="3">
        <f>IF('Рис. 1'!A470="F",1,0)</f>
        <v>0</v>
      </c>
      <c r="C470" s="9">
        <f>IF('Рис. 1'!B470="H",1,0)</f>
        <v>0</v>
      </c>
      <c r="D470" s="3">
        <f>IF('Рис. 1'!B470="A",1,0)</f>
        <v>1</v>
      </c>
      <c r="E470" s="14">
        <v>0</v>
      </c>
      <c r="F470" s="13">
        <v>0</v>
      </c>
      <c r="G470" s="13">
        <v>0</v>
      </c>
      <c r="H470" s="13">
        <v>0</v>
      </c>
      <c r="I470" s="13">
        <v>0</v>
      </c>
      <c r="J470" s="13">
        <v>0</v>
      </c>
      <c r="K470" s="13">
        <v>0</v>
      </c>
      <c r="L470" s="13">
        <v>1</v>
      </c>
      <c r="M470" s="13">
        <v>0</v>
      </c>
      <c r="N470" s="13">
        <v>0</v>
      </c>
      <c r="O470" s="13">
        <v>0</v>
      </c>
      <c r="P470" s="13">
        <v>0</v>
      </c>
      <c r="Q470" s="13">
        <v>1</v>
      </c>
      <c r="R470" s="13">
        <v>0</v>
      </c>
      <c r="S470" s="43">
        <v>1</v>
      </c>
      <c r="U470" s="37">
        <v>1</v>
      </c>
    </row>
    <row r="471" spans="1:21" x14ac:dyDescent="0.25">
      <c r="A471" s="3">
        <f>IF('Рис. 1'!A471="M",1,0)</f>
        <v>0</v>
      </c>
      <c r="B471" s="3">
        <f>IF('Рис. 1'!A471="F",1,0)</f>
        <v>1</v>
      </c>
      <c r="C471" s="9">
        <f>IF('Рис. 1'!B471="H",1,0)</f>
        <v>1</v>
      </c>
      <c r="D471" s="3">
        <f>IF('Рис. 1'!B471="A",1,0)</f>
        <v>0</v>
      </c>
      <c r="E471" s="14">
        <v>0</v>
      </c>
      <c r="F471" s="13">
        <v>0</v>
      </c>
      <c r="G471" s="13">
        <v>0</v>
      </c>
      <c r="H471" s="13">
        <v>0</v>
      </c>
      <c r="I471" s="13">
        <v>0</v>
      </c>
      <c r="J471" s="13">
        <v>0</v>
      </c>
      <c r="K471" s="13">
        <v>1</v>
      </c>
      <c r="L471" s="13">
        <v>0</v>
      </c>
      <c r="M471" s="13">
        <v>0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43">
        <v>0</v>
      </c>
      <c r="U471" s="37">
        <v>1</v>
      </c>
    </row>
    <row r="472" spans="1:21" x14ac:dyDescent="0.25">
      <c r="A472" s="3">
        <f>IF('Рис. 1'!A472="M",1,0)</f>
        <v>0</v>
      </c>
      <c r="B472" s="3">
        <f>IF('Рис. 1'!A472="F",1,0)</f>
        <v>0</v>
      </c>
      <c r="C472" s="9">
        <f>IF('Рис. 1'!B472="H",1,0)</f>
        <v>0</v>
      </c>
      <c r="D472" s="3">
        <f>IF('Рис. 1'!B472="A",1,0)</f>
        <v>1</v>
      </c>
      <c r="E472" s="14">
        <v>0</v>
      </c>
      <c r="F472" s="13">
        <v>0</v>
      </c>
      <c r="G472" s="13">
        <v>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1</v>
      </c>
      <c r="R472" s="13">
        <v>0</v>
      </c>
      <c r="S472" s="43">
        <v>0</v>
      </c>
      <c r="U472" s="37">
        <v>1</v>
      </c>
    </row>
    <row r="473" spans="1:21" x14ac:dyDescent="0.25">
      <c r="A473" s="3">
        <f>IF('Рис. 1'!A473="M",1,0)</f>
        <v>0</v>
      </c>
      <c r="B473" s="3">
        <f>IF('Рис. 1'!A473="F",1,0)</f>
        <v>1</v>
      </c>
      <c r="C473" s="9">
        <f>IF('Рис. 1'!B473="H",1,0)</f>
        <v>1</v>
      </c>
      <c r="D473" s="3">
        <f>IF('Рис. 1'!B473="A",1,0)</f>
        <v>0</v>
      </c>
      <c r="E473" s="14">
        <v>0</v>
      </c>
      <c r="F473" s="13">
        <v>0</v>
      </c>
      <c r="G473" s="13">
        <v>0</v>
      </c>
      <c r="H473" s="13">
        <v>1</v>
      </c>
      <c r="I473" s="13">
        <v>0</v>
      </c>
      <c r="J473" s="13">
        <v>0</v>
      </c>
      <c r="K473" s="13">
        <v>0</v>
      </c>
      <c r="L473" s="13">
        <v>1</v>
      </c>
      <c r="M473" s="13">
        <v>0</v>
      </c>
      <c r="N473" s="13">
        <v>0</v>
      </c>
      <c r="O473" s="13">
        <v>0</v>
      </c>
      <c r="P473" s="13">
        <v>1</v>
      </c>
      <c r="Q473" s="13">
        <v>0</v>
      </c>
      <c r="R473" s="13">
        <v>0</v>
      </c>
      <c r="S473" s="43">
        <v>0</v>
      </c>
      <c r="U473" s="37">
        <v>1</v>
      </c>
    </row>
    <row r="474" spans="1:21" x14ac:dyDescent="0.25">
      <c r="A474" s="3">
        <f>IF('Рис. 1'!A474="M",1,0)</f>
        <v>0</v>
      </c>
      <c r="B474" s="3">
        <f>IF('Рис. 1'!A474="F",1,0)</f>
        <v>1</v>
      </c>
      <c r="C474" s="9">
        <f>IF('Рис. 1'!B474="H",1,0)</f>
        <v>1</v>
      </c>
      <c r="D474" s="3">
        <f>IF('Рис. 1'!B474="A",1,0)</f>
        <v>0</v>
      </c>
      <c r="E474" s="14">
        <v>0</v>
      </c>
      <c r="F474" s="13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1</v>
      </c>
      <c r="Q474" s="13">
        <v>0</v>
      </c>
      <c r="R474" s="13">
        <v>0</v>
      </c>
      <c r="S474" s="43">
        <v>0</v>
      </c>
      <c r="U474" s="37">
        <v>1</v>
      </c>
    </row>
    <row r="475" spans="1:21" x14ac:dyDescent="0.25">
      <c r="A475" s="3">
        <f>IF('Рис. 1'!A475="M",1,0)</f>
        <v>1</v>
      </c>
      <c r="B475" s="3">
        <f>IF('Рис. 1'!A475="F",1,0)</f>
        <v>0</v>
      </c>
      <c r="C475" s="9">
        <f>IF('Рис. 1'!B475="H",1,0)</f>
        <v>1</v>
      </c>
      <c r="D475" s="3">
        <f>IF('Рис. 1'!B475="A",1,0)</f>
        <v>0</v>
      </c>
      <c r="E475" s="14">
        <v>0</v>
      </c>
      <c r="F475" s="13">
        <v>0</v>
      </c>
      <c r="G475" s="13">
        <v>0</v>
      </c>
      <c r="H475" s="13">
        <v>0</v>
      </c>
      <c r="I475" s="13">
        <v>1</v>
      </c>
      <c r="J475" s="13">
        <v>0</v>
      </c>
      <c r="K475" s="13">
        <v>1</v>
      </c>
      <c r="L475" s="13">
        <v>0</v>
      </c>
      <c r="M475" s="13">
        <v>0</v>
      </c>
      <c r="N475" s="13">
        <v>0</v>
      </c>
      <c r="O475" s="13">
        <v>0</v>
      </c>
      <c r="P475" s="13">
        <v>0</v>
      </c>
      <c r="Q475" s="13">
        <v>0</v>
      </c>
      <c r="R475" s="13">
        <v>0</v>
      </c>
      <c r="S475" s="43">
        <v>0</v>
      </c>
      <c r="U475" s="37">
        <v>1</v>
      </c>
    </row>
    <row r="476" spans="1:21" x14ac:dyDescent="0.25">
      <c r="A476" s="3">
        <f>IF('Рис. 1'!A476="M",1,0)</f>
        <v>0</v>
      </c>
      <c r="B476" s="3">
        <f>IF('Рис. 1'!A476="F",1,0)</f>
        <v>1</v>
      </c>
      <c r="C476" s="9">
        <f>IF('Рис. 1'!B476="H",1,0)</f>
        <v>0</v>
      </c>
      <c r="D476" s="3">
        <f>IF('Рис. 1'!B476="A",1,0)</f>
        <v>1</v>
      </c>
      <c r="E476" s="14">
        <v>0</v>
      </c>
      <c r="F476" s="13">
        <v>0</v>
      </c>
      <c r="G476" s="13">
        <v>0</v>
      </c>
      <c r="H476" s="13">
        <v>1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0</v>
      </c>
      <c r="O476" s="13">
        <v>0</v>
      </c>
      <c r="P476" s="13">
        <v>0</v>
      </c>
      <c r="Q476" s="13">
        <v>1</v>
      </c>
      <c r="R476" s="13">
        <v>0</v>
      </c>
      <c r="S476" s="43">
        <v>0</v>
      </c>
      <c r="U476" s="37">
        <v>1</v>
      </c>
    </row>
    <row r="477" spans="1:21" x14ac:dyDescent="0.25">
      <c r="A477" s="3">
        <f>IF('Рис. 1'!A477="M",1,0)</f>
        <v>0</v>
      </c>
      <c r="B477" s="3">
        <f>IF('Рис. 1'!A477="F",1,0)</f>
        <v>1</v>
      </c>
      <c r="C477" s="9">
        <f>IF('Рис. 1'!B477="H",1,0)</f>
        <v>1</v>
      </c>
      <c r="D477" s="3">
        <f>IF('Рис. 1'!B477="A",1,0)</f>
        <v>0</v>
      </c>
      <c r="E477" s="14">
        <v>0</v>
      </c>
      <c r="F477" s="13">
        <v>0</v>
      </c>
      <c r="G477" s="13">
        <v>0</v>
      </c>
      <c r="H477" s="13">
        <v>0</v>
      </c>
      <c r="I477" s="13">
        <v>1</v>
      </c>
      <c r="J477" s="13">
        <v>0</v>
      </c>
      <c r="K477" s="13">
        <v>0</v>
      </c>
      <c r="L477" s="13">
        <v>0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43">
        <v>0</v>
      </c>
      <c r="U477" s="37">
        <v>1</v>
      </c>
    </row>
    <row r="478" spans="1:21" x14ac:dyDescent="0.25">
      <c r="A478" s="3">
        <f>IF('Рис. 1'!A478="M",1,0)</f>
        <v>0</v>
      </c>
      <c r="B478" s="3">
        <f>IF('Рис. 1'!A478="F",1,0)</f>
        <v>1</v>
      </c>
      <c r="C478" s="9">
        <f>IF('Рис. 1'!B478="H",1,0)</f>
        <v>1</v>
      </c>
      <c r="D478" s="3">
        <f>IF('Рис. 1'!B478="A",1,0)</f>
        <v>0</v>
      </c>
      <c r="E478" s="14">
        <v>0</v>
      </c>
      <c r="F478" s="13">
        <v>0</v>
      </c>
      <c r="G478" s="13">
        <v>0</v>
      </c>
      <c r="H478" s="13">
        <v>1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1</v>
      </c>
      <c r="R478" s="13">
        <v>0</v>
      </c>
      <c r="S478" s="43">
        <v>0</v>
      </c>
      <c r="U478" s="37">
        <v>1</v>
      </c>
    </row>
    <row r="479" spans="1:21" x14ac:dyDescent="0.25">
      <c r="A479" s="3">
        <f>IF('Рис. 1'!A479="M",1,0)</f>
        <v>0</v>
      </c>
      <c r="B479" s="3">
        <f>IF('Рис. 1'!A479="F",1,0)</f>
        <v>1</v>
      </c>
      <c r="C479" s="9">
        <f>IF('Рис. 1'!B479="H",1,0)</f>
        <v>0</v>
      </c>
      <c r="D479" s="3">
        <f>IF('Рис. 1'!B479="A",1,0)</f>
        <v>1</v>
      </c>
      <c r="E479" s="14">
        <v>0</v>
      </c>
      <c r="F479" s="13">
        <v>0</v>
      </c>
      <c r="G479" s="13">
        <v>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0</v>
      </c>
      <c r="O479" s="13">
        <v>0</v>
      </c>
      <c r="P479" s="13">
        <v>0</v>
      </c>
      <c r="Q479" s="13">
        <v>0</v>
      </c>
      <c r="R479" s="13">
        <v>0</v>
      </c>
      <c r="S479" s="43">
        <v>0</v>
      </c>
      <c r="U479" s="37">
        <v>1</v>
      </c>
    </row>
    <row r="480" spans="1:21" x14ac:dyDescent="0.25">
      <c r="A480" s="3">
        <f>IF('Рис. 1'!A480="M",1,0)</f>
        <v>0</v>
      </c>
      <c r="B480" s="3">
        <f>IF('Рис. 1'!A480="F",1,0)</f>
        <v>1</v>
      </c>
      <c r="C480" s="9">
        <f>IF('Рис. 1'!B480="H",1,0)</f>
        <v>1</v>
      </c>
      <c r="D480" s="3">
        <f>IF('Рис. 1'!B480="A",1,0)</f>
        <v>0</v>
      </c>
      <c r="E480" s="14">
        <v>0</v>
      </c>
      <c r="F480" s="13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0</v>
      </c>
      <c r="R480" s="13">
        <v>0</v>
      </c>
      <c r="S480" s="43">
        <v>0</v>
      </c>
      <c r="U480" s="37">
        <v>1</v>
      </c>
    </row>
    <row r="481" spans="1:21" x14ac:dyDescent="0.25">
      <c r="A481" s="3">
        <f>IF('Рис. 1'!A481="M",1,0)</f>
        <v>0</v>
      </c>
      <c r="B481" s="3">
        <f>IF('Рис. 1'!A481="F",1,0)</f>
        <v>0</v>
      </c>
      <c r="C481" s="9">
        <f>IF('Рис. 1'!B481="H",1,0)</f>
        <v>1</v>
      </c>
      <c r="D481" s="3">
        <f>IF('Рис. 1'!B481="A",1,0)</f>
        <v>0</v>
      </c>
      <c r="E481" s="14">
        <v>0</v>
      </c>
      <c r="F481" s="13">
        <v>0</v>
      </c>
      <c r="G481" s="13">
        <v>0</v>
      </c>
      <c r="H481" s="13">
        <v>0</v>
      </c>
      <c r="I481" s="13">
        <v>1</v>
      </c>
      <c r="J481" s="13">
        <v>0</v>
      </c>
      <c r="K481" s="13">
        <v>0</v>
      </c>
      <c r="L481" s="13">
        <v>0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43">
        <v>0</v>
      </c>
      <c r="U481" s="37">
        <v>1</v>
      </c>
    </row>
    <row r="482" spans="1:21" x14ac:dyDescent="0.25">
      <c r="A482" s="3">
        <f>IF('Рис. 1'!A482="M",1,0)</f>
        <v>0</v>
      </c>
      <c r="B482" s="3">
        <f>IF('Рис. 1'!A482="F",1,0)</f>
        <v>1</v>
      </c>
      <c r="C482" s="9">
        <f>IF('Рис. 1'!B482="H",1,0)</f>
        <v>1</v>
      </c>
      <c r="D482" s="3">
        <f>IF('Рис. 1'!B482="A",1,0)</f>
        <v>0</v>
      </c>
      <c r="E482" s="14">
        <v>1</v>
      </c>
      <c r="F482" s="13">
        <v>0</v>
      </c>
      <c r="G482" s="13">
        <v>0</v>
      </c>
      <c r="H482" s="13">
        <v>0</v>
      </c>
      <c r="I482" s="13">
        <v>1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0</v>
      </c>
      <c r="S482" s="43">
        <v>0</v>
      </c>
      <c r="U482" s="37">
        <v>1</v>
      </c>
    </row>
    <row r="483" spans="1:21" x14ac:dyDescent="0.25">
      <c r="A483" s="3">
        <f>IF('Рис. 1'!A483="M",1,0)</f>
        <v>0</v>
      </c>
      <c r="B483" s="3">
        <f>IF('Рис. 1'!A483="F",1,0)</f>
        <v>1</v>
      </c>
      <c r="C483" s="9">
        <f>IF('Рис. 1'!B483="H",1,0)</f>
        <v>1</v>
      </c>
      <c r="D483" s="3">
        <f>IF('Рис. 1'!B483="A",1,0)</f>
        <v>0</v>
      </c>
      <c r="E483" s="14">
        <v>0</v>
      </c>
      <c r="F483" s="13">
        <v>0</v>
      </c>
      <c r="G483" s="13">
        <v>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43">
        <v>0</v>
      </c>
      <c r="U483" s="37">
        <v>1</v>
      </c>
    </row>
    <row r="484" spans="1:21" x14ac:dyDescent="0.25">
      <c r="A484" s="3">
        <f>IF('Рис. 1'!A484="M",1,0)</f>
        <v>0</v>
      </c>
      <c r="B484" s="3">
        <f>IF('Рис. 1'!A484="F",1,0)</f>
        <v>1</v>
      </c>
      <c r="C484" s="9">
        <f>IF('Рис. 1'!B484="H",1,0)</f>
        <v>1</v>
      </c>
      <c r="D484" s="3">
        <f>IF('Рис. 1'!B484="A",1,0)</f>
        <v>0</v>
      </c>
      <c r="E484" s="14">
        <v>0</v>
      </c>
      <c r="F484" s="13">
        <v>0</v>
      </c>
      <c r="G484" s="13">
        <v>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1</v>
      </c>
      <c r="O484" s="13">
        <v>0</v>
      </c>
      <c r="P484" s="13">
        <v>0</v>
      </c>
      <c r="Q484" s="13">
        <v>0</v>
      </c>
      <c r="R484" s="13">
        <v>1</v>
      </c>
      <c r="S484" s="43">
        <v>0</v>
      </c>
      <c r="U484" s="37">
        <v>1</v>
      </c>
    </row>
    <row r="485" spans="1:21" x14ac:dyDescent="0.25">
      <c r="A485" s="3">
        <f>IF('Рис. 1'!A485="M",1,0)</f>
        <v>0</v>
      </c>
      <c r="B485" s="3">
        <f>IF('Рис. 1'!A485="F",1,0)</f>
        <v>1</v>
      </c>
      <c r="C485" s="9">
        <f>IF('Рис. 1'!B485="H",1,0)</f>
        <v>1</v>
      </c>
      <c r="D485" s="3">
        <f>IF('Рис. 1'!B485="A",1,0)</f>
        <v>0</v>
      </c>
      <c r="E485" s="14">
        <v>0</v>
      </c>
      <c r="F485" s="13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43">
        <v>0</v>
      </c>
      <c r="U485" s="37">
        <v>1</v>
      </c>
    </row>
    <row r="486" spans="1:21" x14ac:dyDescent="0.25">
      <c r="A486" s="3">
        <f>IF('Рис. 1'!A486="M",1,0)</f>
        <v>1</v>
      </c>
      <c r="B486" s="3">
        <f>IF('Рис. 1'!A486="F",1,0)</f>
        <v>0</v>
      </c>
      <c r="C486" s="9">
        <f>IF('Рис. 1'!B486="H",1,0)</f>
        <v>1</v>
      </c>
      <c r="D486" s="3">
        <f>IF('Рис. 1'!B486="A",1,0)</f>
        <v>0</v>
      </c>
      <c r="E486" s="14">
        <v>0</v>
      </c>
      <c r="F486" s="13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1</v>
      </c>
      <c r="O486" s="13">
        <v>0</v>
      </c>
      <c r="P486" s="13">
        <v>0</v>
      </c>
      <c r="Q486" s="13">
        <v>0</v>
      </c>
      <c r="R486" s="13">
        <v>0</v>
      </c>
      <c r="S486" s="43">
        <v>0</v>
      </c>
      <c r="U486" s="37">
        <v>1</v>
      </c>
    </row>
    <row r="487" spans="1:21" x14ac:dyDescent="0.25">
      <c r="A487" s="3">
        <f>IF('Рис. 1'!A487="M",1,0)</f>
        <v>0</v>
      </c>
      <c r="B487" s="3">
        <f>IF('Рис. 1'!A487="F",1,0)</f>
        <v>1</v>
      </c>
      <c r="C487" s="9">
        <f>IF('Рис. 1'!B487="H",1,0)</f>
        <v>0</v>
      </c>
      <c r="D487" s="3">
        <f>IF('Рис. 1'!B487="A",1,0)</f>
        <v>0</v>
      </c>
      <c r="E487" s="14">
        <v>0</v>
      </c>
      <c r="F487" s="13">
        <v>0</v>
      </c>
      <c r="G487" s="13">
        <v>0</v>
      </c>
      <c r="H487" s="13">
        <v>0</v>
      </c>
      <c r="I487" s="13">
        <v>1</v>
      </c>
      <c r="J487" s="13">
        <v>0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43">
        <v>1</v>
      </c>
      <c r="U487" s="37">
        <v>1</v>
      </c>
    </row>
    <row r="488" spans="1:21" x14ac:dyDescent="0.25">
      <c r="A488" s="3">
        <f>IF('Рис. 1'!A488="M",1,0)</f>
        <v>0</v>
      </c>
      <c r="B488" s="3">
        <f>IF('Рис. 1'!A488="F",1,0)</f>
        <v>1</v>
      </c>
      <c r="C488" s="9">
        <f>IF('Рис. 1'!B488="H",1,0)</f>
        <v>1</v>
      </c>
      <c r="D488" s="3">
        <f>IF('Рис. 1'!B488="A",1,0)</f>
        <v>0</v>
      </c>
      <c r="E488" s="14">
        <v>0</v>
      </c>
      <c r="F488" s="13">
        <v>0</v>
      </c>
      <c r="G488" s="13">
        <v>0</v>
      </c>
      <c r="H488" s="13">
        <v>0</v>
      </c>
      <c r="I488" s="13">
        <v>1</v>
      </c>
      <c r="J488" s="13">
        <v>0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43">
        <v>0</v>
      </c>
      <c r="U488" s="37">
        <v>1</v>
      </c>
    </row>
    <row r="489" spans="1:21" x14ac:dyDescent="0.25">
      <c r="A489" s="3">
        <f>IF('Рис. 1'!A489="M",1,0)</f>
        <v>1</v>
      </c>
      <c r="B489" s="3">
        <f>IF('Рис. 1'!A489="F",1,0)</f>
        <v>0</v>
      </c>
      <c r="C489" s="9">
        <f>IF('Рис. 1'!B489="H",1,0)</f>
        <v>1</v>
      </c>
      <c r="D489" s="3">
        <f>IF('Рис. 1'!B489="A",1,0)</f>
        <v>0</v>
      </c>
      <c r="E489" s="14">
        <v>0</v>
      </c>
      <c r="F489" s="13">
        <v>0</v>
      </c>
      <c r="G489" s="13">
        <v>0</v>
      </c>
      <c r="H489" s="13">
        <v>0</v>
      </c>
      <c r="I489" s="13">
        <v>1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1</v>
      </c>
      <c r="S489" s="43">
        <v>0</v>
      </c>
      <c r="U489" s="37">
        <v>1</v>
      </c>
    </row>
    <row r="490" spans="1:21" x14ac:dyDescent="0.25">
      <c r="A490" s="3">
        <f>IF('Рис. 1'!A490="M",1,0)</f>
        <v>0</v>
      </c>
      <c r="B490" s="3">
        <f>IF('Рис. 1'!A490="F",1,0)</f>
        <v>1</v>
      </c>
      <c r="C490" s="9">
        <f>IF('Рис. 1'!B490="H",1,0)</f>
        <v>1</v>
      </c>
      <c r="D490" s="3">
        <f>IF('Рис. 1'!B490="A",1,0)</f>
        <v>0</v>
      </c>
      <c r="E490" s="14">
        <v>0</v>
      </c>
      <c r="F490" s="13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1</v>
      </c>
      <c r="M490" s="13">
        <v>0</v>
      </c>
      <c r="N490" s="13">
        <v>0</v>
      </c>
      <c r="O490" s="13">
        <v>0</v>
      </c>
      <c r="P490" s="13">
        <v>0</v>
      </c>
      <c r="Q490" s="13">
        <v>0</v>
      </c>
      <c r="R490" s="13">
        <v>0</v>
      </c>
      <c r="S490" s="43">
        <v>0</v>
      </c>
      <c r="U490" s="37">
        <v>1</v>
      </c>
    </row>
    <row r="491" spans="1:21" x14ac:dyDescent="0.25">
      <c r="A491" s="3">
        <f>IF('Рис. 1'!A491="M",1,0)</f>
        <v>0</v>
      </c>
      <c r="B491" s="3">
        <f>IF('Рис. 1'!A491="F",1,0)</f>
        <v>1</v>
      </c>
      <c r="C491" s="9">
        <f>IF('Рис. 1'!B491="H",1,0)</f>
        <v>0</v>
      </c>
      <c r="D491" s="3">
        <f>IF('Рис. 1'!B491="A",1,0)</f>
        <v>1</v>
      </c>
      <c r="E491" s="14">
        <v>0</v>
      </c>
      <c r="F491" s="13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43">
        <v>0</v>
      </c>
      <c r="U491" s="37">
        <v>1</v>
      </c>
    </row>
    <row r="492" spans="1:21" x14ac:dyDescent="0.25">
      <c r="A492" s="3">
        <f>IF('Рис. 1'!A492="M",1,0)</f>
        <v>0</v>
      </c>
      <c r="B492" s="3">
        <f>IF('Рис. 1'!A492="F",1,0)</f>
        <v>1</v>
      </c>
      <c r="C492" s="9">
        <f>IF('Рис. 1'!B492="H",1,0)</f>
        <v>1</v>
      </c>
      <c r="D492" s="3">
        <f>IF('Рис. 1'!B492="A",1,0)</f>
        <v>0</v>
      </c>
      <c r="E492" s="14">
        <v>1</v>
      </c>
      <c r="F492" s="13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0</v>
      </c>
      <c r="P492" s="13">
        <v>0</v>
      </c>
      <c r="Q492" s="13">
        <v>0</v>
      </c>
      <c r="R492" s="13">
        <v>0</v>
      </c>
      <c r="S492" s="43">
        <v>0</v>
      </c>
      <c r="U492" s="37">
        <v>1</v>
      </c>
    </row>
    <row r="493" spans="1:21" x14ac:dyDescent="0.25">
      <c r="A493" s="3">
        <f>IF('Рис. 1'!A493="M",1,0)</f>
        <v>1</v>
      </c>
      <c r="B493" s="3">
        <f>IF('Рис. 1'!A493="F",1,0)</f>
        <v>0</v>
      </c>
      <c r="C493" s="9">
        <f>IF('Рис. 1'!B493="H",1,0)</f>
        <v>0</v>
      </c>
      <c r="D493" s="3">
        <f>IF('Рис. 1'!B493="A",1,0)</f>
        <v>1</v>
      </c>
      <c r="E493" s="14">
        <v>0</v>
      </c>
      <c r="F493" s="13">
        <v>0</v>
      </c>
      <c r="G493" s="13">
        <v>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43">
        <v>0</v>
      </c>
      <c r="U493" s="37">
        <v>1</v>
      </c>
    </row>
    <row r="494" spans="1:21" x14ac:dyDescent="0.25">
      <c r="A494" s="3">
        <f>IF('Рис. 1'!A494="M",1,0)</f>
        <v>0</v>
      </c>
      <c r="B494" s="3">
        <f>IF('Рис. 1'!A494="F",1,0)</f>
        <v>1</v>
      </c>
      <c r="C494" s="9">
        <f>IF('Рис. 1'!B494="H",1,0)</f>
        <v>1</v>
      </c>
      <c r="D494" s="3">
        <f>IF('Рис. 1'!B494="A",1,0)</f>
        <v>0</v>
      </c>
      <c r="E494" s="14">
        <v>0</v>
      </c>
      <c r="F494" s="13">
        <v>0</v>
      </c>
      <c r="G494" s="13">
        <v>0</v>
      </c>
      <c r="H494" s="13">
        <v>0</v>
      </c>
      <c r="I494" s="13">
        <v>0</v>
      </c>
      <c r="J494" s="13">
        <v>0</v>
      </c>
      <c r="K494" s="13">
        <v>1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1</v>
      </c>
      <c r="R494" s="13">
        <v>0</v>
      </c>
      <c r="S494" s="43">
        <v>0</v>
      </c>
      <c r="U494" s="37">
        <v>1</v>
      </c>
    </row>
    <row r="495" spans="1:21" x14ac:dyDescent="0.25">
      <c r="A495" s="3">
        <f>IF('Рис. 1'!A495="M",1,0)</f>
        <v>1</v>
      </c>
      <c r="B495" s="3">
        <f>IF('Рис. 1'!A495="F",1,0)</f>
        <v>0</v>
      </c>
      <c r="C495" s="9">
        <f>IF('Рис. 1'!B495="H",1,0)</f>
        <v>0</v>
      </c>
      <c r="D495" s="3">
        <f>IF('Рис. 1'!B495="A",1,0)</f>
        <v>1</v>
      </c>
      <c r="E495" s="14">
        <v>0</v>
      </c>
      <c r="F495" s="13">
        <v>0</v>
      </c>
      <c r="G495" s="13">
        <v>0</v>
      </c>
      <c r="H495" s="13">
        <v>0</v>
      </c>
      <c r="I495" s="13">
        <v>1</v>
      </c>
      <c r="J495" s="13">
        <v>0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43">
        <v>0</v>
      </c>
      <c r="U495" s="37">
        <v>1</v>
      </c>
    </row>
    <row r="496" spans="1:21" x14ac:dyDescent="0.25">
      <c r="A496" s="3">
        <f>IF('Рис. 1'!A496="M",1,0)</f>
        <v>0</v>
      </c>
      <c r="B496" s="3">
        <f>IF('Рис. 1'!A496="F",1,0)</f>
        <v>1</v>
      </c>
      <c r="C496" s="9">
        <f>IF('Рис. 1'!B496="H",1,0)</f>
        <v>0</v>
      </c>
      <c r="D496" s="3">
        <f>IF('Рис. 1'!B496="A",1,0)</f>
        <v>1</v>
      </c>
      <c r="E496" s="14">
        <v>0</v>
      </c>
      <c r="F496" s="13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43">
        <v>1</v>
      </c>
      <c r="U496" s="37">
        <v>1</v>
      </c>
    </row>
    <row r="497" spans="1:21" x14ac:dyDescent="0.25">
      <c r="A497" s="3">
        <f>IF('Рис. 1'!A497="M",1,0)</f>
        <v>1</v>
      </c>
      <c r="B497" s="3">
        <f>IF('Рис. 1'!A497="F",1,0)</f>
        <v>0</v>
      </c>
      <c r="C497" s="9">
        <f>IF('Рис. 1'!B497="H",1,0)</f>
        <v>1</v>
      </c>
      <c r="D497" s="3">
        <f>IF('Рис. 1'!B497="A",1,0)</f>
        <v>0</v>
      </c>
      <c r="E497" s="14">
        <v>0</v>
      </c>
      <c r="F497" s="13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1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43">
        <v>0</v>
      </c>
      <c r="U497" s="37">
        <v>1</v>
      </c>
    </row>
    <row r="498" spans="1:21" x14ac:dyDescent="0.25">
      <c r="A498" s="3">
        <f>IF('Рис. 1'!A498="M",1,0)</f>
        <v>0</v>
      </c>
      <c r="B498" s="3">
        <f>IF('Рис. 1'!A498="F",1,0)</f>
        <v>1</v>
      </c>
      <c r="C498" s="9">
        <f>IF('Рис. 1'!B498="H",1,0)</f>
        <v>0</v>
      </c>
      <c r="D498" s="3">
        <f>IF('Рис. 1'!B498="A",1,0)</f>
        <v>0</v>
      </c>
      <c r="E498" s="14">
        <v>0</v>
      </c>
      <c r="F498" s="13">
        <v>0</v>
      </c>
      <c r="G498" s="13">
        <v>0</v>
      </c>
      <c r="H498" s="13">
        <v>1</v>
      </c>
      <c r="I498" s="13">
        <v>1</v>
      </c>
      <c r="J498" s="13">
        <v>0</v>
      </c>
      <c r="K498" s="13">
        <v>0</v>
      </c>
      <c r="L498" s="13">
        <v>0</v>
      </c>
      <c r="M498" s="13">
        <v>0</v>
      </c>
      <c r="N498" s="13">
        <v>1</v>
      </c>
      <c r="O498" s="13">
        <v>0</v>
      </c>
      <c r="P498" s="13">
        <v>1</v>
      </c>
      <c r="Q498" s="13">
        <v>0</v>
      </c>
      <c r="R498" s="13">
        <v>0</v>
      </c>
      <c r="S498" s="43">
        <v>0</v>
      </c>
      <c r="U498" s="37">
        <v>1</v>
      </c>
    </row>
    <row r="499" spans="1:21" x14ac:dyDescent="0.25">
      <c r="A499" s="3">
        <f>IF('Рис. 1'!A499="M",1,0)</f>
        <v>1</v>
      </c>
      <c r="B499" s="3">
        <f>IF('Рис. 1'!A499="F",1,0)</f>
        <v>0</v>
      </c>
      <c r="C499" s="9">
        <f>IF('Рис. 1'!B499="H",1,0)</f>
        <v>1</v>
      </c>
      <c r="D499" s="3">
        <f>IF('Рис. 1'!B499="A",1,0)</f>
        <v>0</v>
      </c>
      <c r="E499" s="14">
        <v>0</v>
      </c>
      <c r="F499" s="13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43">
        <v>0</v>
      </c>
      <c r="U499" s="37">
        <v>1</v>
      </c>
    </row>
    <row r="500" spans="1:21" x14ac:dyDescent="0.25">
      <c r="A500" s="3">
        <f>IF('Рис. 1'!A500="M",1,0)</f>
        <v>0</v>
      </c>
      <c r="B500" s="3">
        <f>IF('Рис. 1'!A500="F",1,0)</f>
        <v>1</v>
      </c>
      <c r="C500" s="9">
        <f>IF('Рис. 1'!B500="H",1,0)</f>
        <v>1</v>
      </c>
      <c r="D500" s="3">
        <f>IF('Рис. 1'!B500="A",1,0)</f>
        <v>0</v>
      </c>
      <c r="E500" s="14">
        <v>0</v>
      </c>
      <c r="F500" s="13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1</v>
      </c>
      <c r="L500" s="13">
        <v>0</v>
      </c>
      <c r="M500" s="13">
        <v>0</v>
      </c>
      <c r="N500" s="13">
        <v>0</v>
      </c>
      <c r="O500" s="13">
        <v>0</v>
      </c>
      <c r="P500" s="13">
        <v>0</v>
      </c>
      <c r="Q500" s="13">
        <v>1</v>
      </c>
      <c r="R500" s="13">
        <v>0</v>
      </c>
      <c r="S500" s="43">
        <v>0</v>
      </c>
      <c r="U500" s="37">
        <v>1</v>
      </c>
    </row>
    <row r="501" spans="1:21" x14ac:dyDescent="0.25">
      <c r="A501" s="3">
        <f>IF('Рис. 1'!A501="M",1,0)</f>
        <v>1</v>
      </c>
      <c r="B501" s="3">
        <f>IF('Рис. 1'!A501="F",1,0)</f>
        <v>0</v>
      </c>
      <c r="C501" s="9">
        <f>IF('Рис. 1'!B501="H",1,0)</f>
        <v>1</v>
      </c>
      <c r="D501" s="3">
        <f>IF('Рис. 1'!B501="A",1,0)</f>
        <v>0</v>
      </c>
      <c r="E501" s="14">
        <v>0</v>
      </c>
      <c r="F501" s="13">
        <v>0</v>
      </c>
      <c r="G501" s="13">
        <v>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43">
        <v>0</v>
      </c>
      <c r="U501" s="37">
        <v>1</v>
      </c>
    </row>
    <row r="502" spans="1:21" x14ac:dyDescent="0.25">
      <c r="A502" s="3">
        <f>IF('Рис. 1'!A502="M",1,0)</f>
        <v>1</v>
      </c>
      <c r="B502" s="3">
        <f>IF('Рис. 1'!A502="F",1,0)</f>
        <v>0</v>
      </c>
      <c r="C502" s="9">
        <f>IF('Рис. 1'!B502="H",1,0)</f>
        <v>0</v>
      </c>
      <c r="D502" s="3">
        <f>IF('Рис. 1'!B502="A",1,0)</f>
        <v>1</v>
      </c>
      <c r="E502" s="14">
        <v>0</v>
      </c>
      <c r="F502" s="13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43">
        <v>1</v>
      </c>
      <c r="U502" s="37">
        <v>0</v>
      </c>
    </row>
    <row r="503" spans="1:21" x14ac:dyDescent="0.25">
      <c r="A503" s="3">
        <f>IF('Рис. 1'!A503="M",1,0)</f>
        <v>0</v>
      </c>
      <c r="B503" s="3">
        <f>IF('Рис. 1'!A503="F",1,0)</f>
        <v>1</v>
      </c>
      <c r="C503" s="9">
        <f>IF('Рис. 1'!B503="H",1,0)</f>
        <v>1</v>
      </c>
      <c r="D503" s="3">
        <f>IF('Рис. 1'!B503="A",1,0)</f>
        <v>0</v>
      </c>
      <c r="E503" s="14">
        <v>0</v>
      </c>
      <c r="F503" s="13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0</v>
      </c>
      <c r="O503" s="13">
        <v>0</v>
      </c>
      <c r="P503" s="13">
        <v>0</v>
      </c>
      <c r="Q503" s="13">
        <v>1</v>
      </c>
      <c r="R503" s="13">
        <v>0</v>
      </c>
      <c r="S503" s="43">
        <v>0</v>
      </c>
      <c r="U503" s="37">
        <v>0</v>
      </c>
    </row>
    <row r="504" spans="1:21" x14ac:dyDescent="0.25">
      <c r="A504" s="3">
        <f>IF('Рис. 1'!A504="M",1,0)</f>
        <v>1</v>
      </c>
      <c r="B504" s="3">
        <f>IF('Рис. 1'!A504="F",1,0)</f>
        <v>0</v>
      </c>
      <c r="C504" s="9">
        <f>IF('Рис. 1'!B504="H",1,0)</f>
        <v>0</v>
      </c>
      <c r="D504" s="3">
        <f>IF('Рис. 1'!B504="A",1,0)</f>
        <v>1</v>
      </c>
      <c r="E504" s="14">
        <v>0</v>
      </c>
      <c r="F504" s="13">
        <v>1</v>
      </c>
      <c r="G504" s="13">
        <v>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0</v>
      </c>
      <c r="O504" s="13">
        <v>0</v>
      </c>
      <c r="P504" s="13">
        <v>0</v>
      </c>
      <c r="Q504" s="13">
        <v>0</v>
      </c>
      <c r="R504" s="13">
        <v>0</v>
      </c>
      <c r="S504" s="43">
        <v>0</v>
      </c>
      <c r="U504" s="37">
        <v>0</v>
      </c>
    </row>
    <row r="505" spans="1:21" x14ac:dyDescent="0.25">
      <c r="A505" s="3">
        <f>IF('Рис. 1'!A505="M",1,0)</f>
        <v>1</v>
      </c>
      <c r="B505" s="3">
        <f>IF('Рис. 1'!A505="F",1,0)</f>
        <v>0</v>
      </c>
      <c r="C505" s="9">
        <f>IF('Рис. 1'!B505="H",1,0)</f>
        <v>0</v>
      </c>
      <c r="D505" s="3">
        <f>IF('Рис. 1'!B505="A",1,0)</f>
        <v>1</v>
      </c>
      <c r="E505" s="14">
        <v>0</v>
      </c>
      <c r="F505" s="13">
        <v>1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43">
        <v>0</v>
      </c>
      <c r="U505" s="37">
        <v>0</v>
      </c>
    </row>
    <row r="506" spans="1:21" x14ac:dyDescent="0.25">
      <c r="A506" s="3">
        <f>IF('Рис. 1'!A506="M",1,0)</f>
        <v>0</v>
      </c>
      <c r="B506" s="3">
        <f>IF('Рис. 1'!A506="F",1,0)</f>
        <v>1</v>
      </c>
      <c r="C506" s="9">
        <f>IF('Рис. 1'!B506="H",1,0)</f>
        <v>0</v>
      </c>
      <c r="D506" s="3">
        <f>IF('Рис. 1'!B506="A",1,0)</f>
        <v>0</v>
      </c>
      <c r="E506" s="14">
        <v>0</v>
      </c>
      <c r="F506" s="13">
        <v>1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0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0</v>
      </c>
      <c r="S506" s="43">
        <v>0</v>
      </c>
      <c r="U506" s="37">
        <v>0</v>
      </c>
    </row>
    <row r="507" spans="1:21" x14ac:dyDescent="0.25">
      <c r="A507" s="3">
        <f>IF('Рис. 1'!A507="M",1,0)</f>
        <v>1</v>
      </c>
      <c r="B507" s="3">
        <f>IF('Рис. 1'!A507="F",1,0)</f>
        <v>0</v>
      </c>
      <c r="C507" s="9">
        <f>IF('Рис. 1'!B507="H",1,0)</f>
        <v>0</v>
      </c>
      <c r="D507" s="3">
        <f>IF('Рис. 1'!B507="A",1,0)</f>
        <v>1</v>
      </c>
      <c r="E507" s="14">
        <v>0</v>
      </c>
      <c r="F507" s="13">
        <v>0</v>
      </c>
      <c r="G507" s="13">
        <v>1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1</v>
      </c>
      <c r="R507" s="13">
        <v>0</v>
      </c>
      <c r="S507" s="43">
        <v>1</v>
      </c>
      <c r="U507" s="37">
        <v>0</v>
      </c>
    </row>
    <row r="508" spans="1:21" x14ac:dyDescent="0.25">
      <c r="A508" s="3">
        <f>IF('Рис. 1'!A508="M",1,0)</f>
        <v>1</v>
      </c>
      <c r="B508" s="3">
        <f>IF('Рис. 1'!A508="F",1,0)</f>
        <v>0</v>
      </c>
      <c r="C508" s="9">
        <f>IF('Рис. 1'!B508="H",1,0)</f>
        <v>1</v>
      </c>
      <c r="D508" s="3">
        <f>IF('Рис. 1'!B508="A",1,0)</f>
        <v>0</v>
      </c>
      <c r="E508" s="14">
        <v>0</v>
      </c>
      <c r="F508" s="13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43">
        <v>0</v>
      </c>
      <c r="U508" s="37">
        <v>0</v>
      </c>
    </row>
    <row r="509" spans="1:21" x14ac:dyDescent="0.25">
      <c r="A509" s="3">
        <f>IF('Рис. 1'!A509="M",1,0)</f>
        <v>1</v>
      </c>
      <c r="B509" s="3">
        <f>IF('Рис. 1'!A509="F",1,0)</f>
        <v>0</v>
      </c>
      <c r="C509" s="9">
        <f>IF('Рис. 1'!B509="H",1,0)</f>
        <v>0</v>
      </c>
      <c r="D509" s="3">
        <f>IF('Рис. 1'!B509="A",1,0)</f>
        <v>1</v>
      </c>
      <c r="E509" s="14">
        <v>0</v>
      </c>
      <c r="F509" s="13">
        <v>1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0</v>
      </c>
      <c r="S509" s="43">
        <v>0</v>
      </c>
      <c r="U509" s="37">
        <v>0</v>
      </c>
    </row>
    <row r="510" spans="1:21" x14ac:dyDescent="0.25">
      <c r="A510" s="3">
        <f>IF('Рис. 1'!A510="M",1,0)</f>
        <v>0</v>
      </c>
      <c r="B510" s="3">
        <f>IF('Рис. 1'!A510="F",1,0)</f>
        <v>1</v>
      </c>
      <c r="C510" s="9">
        <f>IF('Рис. 1'!B510="H",1,0)</f>
        <v>0</v>
      </c>
      <c r="D510" s="3">
        <f>IF('Рис. 1'!B510="A",1,0)</f>
        <v>1</v>
      </c>
      <c r="E510" s="14">
        <v>0</v>
      </c>
      <c r="F510" s="13">
        <v>0</v>
      </c>
      <c r="G510" s="13">
        <v>0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43">
        <v>0</v>
      </c>
      <c r="U510" s="37">
        <v>0</v>
      </c>
    </row>
    <row r="511" spans="1:21" x14ac:dyDescent="0.25">
      <c r="A511" s="3">
        <f>IF('Рис. 1'!A511="M",1,0)</f>
        <v>1</v>
      </c>
      <c r="B511" s="3">
        <f>IF('Рис. 1'!A511="F",1,0)</f>
        <v>0</v>
      </c>
      <c r="C511" s="9">
        <f>IF('Рис. 1'!B511="H",1,0)</f>
        <v>1</v>
      </c>
      <c r="D511" s="3">
        <f>IF('Рис. 1'!B511="A",1,0)</f>
        <v>0</v>
      </c>
      <c r="E511" s="14">
        <v>0</v>
      </c>
      <c r="F511" s="13">
        <v>0</v>
      </c>
      <c r="G511" s="13">
        <v>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43">
        <v>0</v>
      </c>
      <c r="U511" s="37">
        <v>0</v>
      </c>
    </row>
    <row r="512" spans="1:21" x14ac:dyDescent="0.25">
      <c r="A512" s="3">
        <f>IF('Рис. 1'!A512="M",1,0)</f>
        <v>0</v>
      </c>
      <c r="B512" s="3">
        <f>IF('Рис. 1'!A512="F",1,0)</f>
        <v>1</v>
      </c>
      <c r="C512" s="9">
        <f>IF('Рис. 1'!B512="H",1,0)</f>
        <v>0</v>
      </c>
      <c r="D512" s="3">
        <f>IF('Рис. 1'!B512="A",1,0)</f>
        <v>1</v>
      </c>
      <c r="E512" s="14">
        <v>0</v>
      </c>
      <c r="F512" s="13">
        <v>1</v>
      </c>
      <c r="G512" s="13">
        <v>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43">
        <v>1</v>
      </c>
      <c r="U512" s="37">
        <v>0</v>
      </c>
    </row>
    <row r="513" spans="1:21" x14ac:dyDescent="0.25">
      <c r="A513" s="3">
        <f>IF('Рис. 1'!A513="M",1,0)</f>
        <v>1</v>
      </c>
      <c r="B513" s="3">
        <f>IF('Рис. 1'!A513="F",1,0)</f>
        <v>0</v>
      </c>
      <c r="C513" s="9">
        <f>IF('Рис. 1'!B513="H",1,0)</f>
        <v>1</v>
      </c>
      <c r="D513" s="3">
        <f>IF('Рис. 1'!B513="A",1,0)</f>
        <v>0</v>
      </c>
      <c r="E513" s="14">
        <v>0</v>
      </c>
      <c r="F513" s="13">
        <v>0</v>
      </c>
      <c r="G513" s="13">
        <v>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0</v>
      </c>
      <c r="S513" s="43">
        <v>0</v>
      </c>
      <c r="U513" s="37">
        <v>0</v>
      </c>
    </row>
    <row r="514" spans="1:21" x14ac:dyDescent="0.25">
      <c r="A514" s="3">
        <f>IF('Рис. 1'!A514="M",1,0)</f>
        <v>1</v>
      </c>
      <c r="B514" s="3">
        <f>IF('Рис. 1'!A514="F",1,0)</f>
        <v>0</v>
      </c>
      <c r="C514" s="9">
        <f>IF('Рис. 1'!B514="H",1,0)</f>
        <v>1</v>
      </c>
      <c r="D514" s="3">
        <f>IF('Рис. 1'!B514="A",1,0)</f>
        <v>0</v>
      </c>
      <c r="E514" s="14">
        <v>0</v>
      </c>
      <c r="F514" s="13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1</v>
      </c>
      <c r="P514" s="13">
        <v>0</v>
      </c>
      <c r="Q514" s="13">
        <v>0</v>
      </c>
      <c r="R514" s="13">
        <v>0</v>
      </c>
      <c r="S514" s="43">
        <v>0</v>
      </c>
      <c r="U514" s="37">
        <v>0</v>
      </c>
    </row>
    <row r="515" spans="1:21" x14ac:dyDescent="0.25">
      <c r="A515" s="3">
        <f>IF('Рис. 1'!A515="M",1,0)</f>
        <v>1</v>
      </c>
      <c r="B515" s="3">
        <f>IF('Рис. 1'!A515="F",1,0)</f>
        <v>0</v>
      </c>
      <c r="C515" s="9">
        <f>IF('Рис. 1'!B515="H",1,0)</f>
        <v>1</v>
      </c>
      <c r="D515" s="3">
        <f>IF('Рис. 1'!B515="A",1,0)</f>
        <v>0</v>
      </c>
      <c r="E515" s="14">
        <v>0</v>
      </c>
      <c r="F515" s="13">
        <v>0</v>
      </c>
      <c r="G515" s="13">
        <v>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1</v>
      </c>
      <c r="S515" s="43">
        <v>0</v>
      </c>
      <c r="U515" s="37">
        <v>0</v>
      </c>
    </row>
    <row r="516" spans="1:21" x14ac:dyDescent="0.25">
      <c r="A516" s="3">
        <f>IF('Рис. 1'!A516="M",1,0)</f>
        <v>1</v>
      </c>
      <c r="B516" s="3">
        <f>IF('Рис. 1'!A516="F",1,0)</f>
        <v>0</v>
      </c>
      <c r="C516" s="9">
        <f>IF('Рис. 1'!B516="H",1,0)</f>
        <v>1</v>
      </c>
      <c r="D516" s="3">
        <f>IF('Рис. 1'!B516="A",1,0)</f>
        <v>0</v>
      </c>
      <c r="E516" s="14">
        <v>0</v>
      </c>
      <c r="F516" s="13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43">
        <v>0</v>
      </c>
      <c r="U516" s="37">
        <v>0</v>
      </c>
    </row>
    <row r="517" spans="1:21" x14ac:dyDescent="0.25">
      <c r="A517" s="3">
        <f>IF('Рис. 1'!A517="M",1,0)</f>
        <v>1</v>
      </c>
      <c r="B517" s="3">
        <f>IF('Рис. 1'!A517="F",1,0)</f>
        <v>0</v>
      </c>
      <c r="C517" s="9">
        <f>IF('Рис. 1'!B517="H",1,0)</f>
        <v>1</v>
      </c>
      <c r="D517" s="3">
        <f>IF('Рис. 1'!B517="A",1,0)</f>
        <v>0</v>
      </c>
      <c r="E517" s="14">
        <v>0</v>
      </c>
      <c r="F517" s="13">
        <v>0</v>
      </c>
      <c r="G517" s="13">
        <v>1</v>
      </c>
      <c r="H517" s="13">
        <v>0</v>
      </c>
      <c r="I517" s="13">
        <v>0</v>
      </c>
      <c r="J517" s="13">
        <v>0</v>
      </c>
      <c r="K517" s="13">
        <v>0</v>
      </c>
      <c r="L517" s="13">
        <v>1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43">
        <v>0</v>
      </c>
      <c r="U517" s="37">
        <v>0</v>
      </c>
    </row>
    <row r="518" spans="1:21" x14ac:dyDescent="0.25">
      <c r="A518" s="3">
        <f>IF('Рис. 1'!A518="M",1,0)</f>
        <v>0</v>
      </c>
      <c r="B518" s="3">
        <f>IF('Рис. 1'!A518="F",1,0)</f>
        <v>1</v>
      </c>
      <c r="C518" s="9">
        <f>IF('Рис. 1'!B518="H",1,0)</f>
        <v>1</v>
      </c>
      <c r="D518" s="3">
        <f>IF('Рис. 1'!B518="A",1,0)</f>
        <v>0</v>
      </c>
      <c r="E518" s="14">
        <v>0</v>
      </c>
      <c r="F518" s="13">
        <v>0</v>
      </c>
      <c r="G518" s="13">
        <v>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1</v>
      </c>
      <c r="S518" s="43">
        <v>0</v>
      </c>
      <c r="U518" s="37">
        <v>0</v>
      </c>
    </row>
    <row r="519" spans="1:21" x14ac:dyDescent="0.25">
      <c r="A519" s="3">
        <f>IF('Рис. 1'!A519="M",1,0)</f>
        <v>0</v>
      </c>
      <c r="B519" s="3">
        <f>IF('Рис. 1'!A519="F",1,0)</f>
        <v>1</v>
      </c>
      <c r="C519" s="9">
        <f>IF('Рис. 1'!B519="H",1,0)</f>
        <v>0</v>
      </c>
      <c r="D519" s="3">
        <f>IF('Рис. 1'!B519="A",1,0)</f>
        <v>0</v>
      </c>
      <c r="E519" s="14">
        <v>0</v>
      </c>
      <c r="F519" s="13">
        <v>1</v>
      </c>
      <c r="G519" s="13">
        <v>1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1</v>
      </c>
      <c r="P519" s="13">
        <v>0</v>
      </c>
      <c r="Q519" s="13">
        <v>0</v>
      </c>
      <c r="R519" s="13">
        <v>0</v>
      </c>
      <c r="S519" s="43">
        <v>0</v>
      </c>
      <c r="U519" s="37">
        <v>0</v>
      </c>
    </row>
    <row r="520" spans="1:21" x14ac:dyDescent="0.25">
      <c r="A520" s="3">
        <f>IF('Рис. 1'!A520="M",1,0)</f>
        <v>0</v>
      </c>
      <c r="B520" s="3">
        <f>IF('Рис. 1'!A520="F",1,0)</f>
        <v>1</v>
      </c>
      <c r="C520" s="9">
        <f>IF('Рис. 1'!B520="H",1,0)</f>
        <v>0</v>
      </c>
      <c r="D520" s="3">
        <f>IF('Рис. 1'!B520="A",1,0)</f>
        <v>1</v>
      </c>
      <c r="E520" s="14">
        <v>0</v>
      </c>
      <c r="F520" s="13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0</v>
      </c>
      <c r="Q520" s="13">
        <v>0</v>
      </c>
      <c r="R520" s="13">
        <v>0</v>
      </c>
      <c r="S520" s="43">
        <v>0</v>
      </c>
      <c r="U520" s="37">
        <v>0</v>
      </c>
    </row>
    <row r="521" spans="1:21" x14ac:dyDescent="0.25">
      <c r="A521" s="3">
        <f>IF('Рис. 1'!A521="M",1,0)</f>
        <v>1</v>
      </c>
      <c r="B521" s="3">
        <f>IF('Рис. 1'!A521="F",1,0)</f>
        <v>0</v>
      </c>
      <c r="C521" s="9">
        <f>IF('Рис. 1'!B521="H",1,0)</f>
        <v>1</v>
      </c>
      <c r="D521" s="3">
        <f>IF('Рис. 1'!B521="A",1,0)</f>
        <v>0</v>
      </c>
      <c r="E521" s="14">
        <v>0</v>
      </c>
      <c r="F521" s="13">
        <v>0</v>
      </c>
      <c r="G521" s="13">
        <v>1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1</v>
      </c>
      <c r="S521" s="43">
        <v>0</v>
      </c>
      <c r="U521" s="37">
        <v>0</v>
      </c>
    </row>
    <row r="522" spans="1:21" x14ac:dyDescent="0.25">
      <c r="A522" s="3">
        <f>IF('Рис. 1'!A522="M",1,0)</f>
        <v>0</v>
      </c>
      <c r="B522" s="3">
        <f>IF('Рис. 1'!A522="F",1,0)</f>
        <v>1</v>
      </c>
      <c r="C522" s="9">
        <f>IF('Рис. 1'!B522="H",1,0)</f>
        <v>1</v>
      </c>
      <c r="D522" s="3">
        <f>IF('Рис. 1'!B522="A",1,0)</f>
        <v>0</v>
      </c>
      <c r="E522" s="14">
        <v>0</v>
      </c>
      <c r="F522" s="13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43">
        <v>0</v>
      </c>
      <c r="U522" s="37">
        <v>0</v>
      </c>
    </row>
    <row r="523" spans="1:21" x14ac:dyDescent="0.25">
      <c r="A523" s="3">
        <f>IF('Рис. 1'!A523="M",1,0)</f>
        <v>0</v>
      </c>
      <c r="B523" s="3">
        <f>IF('Рис. 1'!A523="F",1,0)</f>
        <v>1</v>
      </c>
      <c r="C523" s="9">
        <f>IF('Рис. 1'!B523="H",1,0)</f>
        <v>0</v>
      </c>
      <c r="D523" s="3">
        <f>IF('Рис. 1'!B523="A",1,0)</f>
        <v>1</v>
      </c>
      <c r="E523" s="14">
        <v>0</v>
      </c>
      <c r="F523" s="13">
        <v>1</v>
      </c>
      <c r="G523" s="13">
        <v>0</v>
      </c>
      <c r="H523" s="13">
        <v>0</v>
      </c>
      <c r="I523" s="13">
        <v>0</v>
      </c>
      <c r="J523" s="13">
        <v>0</v>
      </c>
      <c r="K523" s="13">
        <v>0</v>
      </c>
      <c r="L523" s="13">
        <v>0</v>
      </c>
      <c r="M523" s="13">
        <v>0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43">
        <v>0</v>
      </c>
      <c r="U523" s="37">
        <v>0</v>
      </c>
    </row>
    <row r="524" spans="1:21" x14ac:dyDescent="0.25">
      <c r="A524" s="3">
        <f>IF('Рис. 1'!A524="M",1,0)</f>
        <v>1</v>
      </c>
      <c r="B524" s="3">
        <f>IF('Рис. 1'!A524="F",1,0)</f>
        <v>0</v>
      </c>
      <c r="C524" s="9">
        <f>IF('Рис. 1'!B524="H",1,0)</f>
        <v>0</v>
      </c>
      <c r="D524" s="3">
        <f>IF('Рис. 1'!B524="A",1,0)</f>
        <v>1</v>
      </c>
      <c r="E524" s="14">
        <v>0</v>
      </c>
      <c r="F524" s="13">
        <v>0</v>
      </c>
      <c r="G524" s="13">
        <v>1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43">
        <v>0</v>
      </c>
      <c r="U524" s="37">
        <v>0</v>
      </c>
    </row>
    <row r="525" spans="1:21" x14ac:dyDescent="0.25">
      <c r="A525" s="3">
        <f>IF('Рис. 1'!A525="M",1,0)</f>
        <v>0</v>
      </c>
      <c r="B525" s="3">
        <f>IF('Рис. 1'!A525="F",1,0)</f>
        <v>1</v>
      </c>
      <c r="C525" s="9">
        <f>IF('Рис. 1'!B525="H",1,0)</f>
        <v>1</v>
      </c>
      <c r="D525" s="3">
        <f>IF('Рис. 1'!B525="A",1,0)</f>
        <v>0</v>
      </c>
      <c r="E525" s="14">
        <v>0</v>
      </c>
      <c r="F525" s="13">
        <v>0</v>
      </c>
      <c r="G525" s="13">
        <v>0</v>
      </c>
      <c r="H525" s="13">
        <v>0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0</v>
      </c>
      <c r="Q525" s="13">
        <v>0</v>
      </c>
      <c r="R525" s="13">
        <v>0</v>
      </c>
      <c r="S525" s="43">
        <v>0</v>
      </c>
      <c r="U525" s="37">
        <v>0</v>
      </c>
    </row>
    <row r="526" spans="1:21" x14ac:dyDescent="0.25">
      <c r="A526" s="3">
        <f>IF('Рис. 1'!A526="M",1,0)</f>
        <v>0</v>
      </c>
      <c r="B526" s="3">
        <f>IF('Рис. 1'!A526="F",1,0)</f>
        <v>1</v>
      </c>
      <c r="C526" s="9">
        <f>IF('Рис. 1'!B526="H",1,0)</f>
        <v>0</v>
      </c>
      <c r="D526" s="3">
        <f>IF('Рис. 1'!B526="A",1,0)</f>
        <v>1</v>
      </c>
      <c r="E526" s="14">
        <v>0</v>
      </c>
      <c r="F526" s="13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1</v>
      </c>
      <c r="R526" s="13">
        <v>0</v>
      </c>
      <c r="S526" s="43">
        <v>0</v>
      </c>
      <c r="U526" s="37">
        <v>0</v>
      </c>
    </row>
    <row r="527" spans="1:21" x14ac:dyDescent="0.25">
      <c r="A527" s="3">
        <f>IF('Рис. 1'!A527="M",1,0)</f>
        <v>0</v>
      </c>
      <c r="B527" s="3">
        <f>IF('Рис. 1'!A527="F",1,0)</f>
        <v>1</v>
      </c>
      <c r="C527" s="9">
        <f>IF('Рис. 1'!B527="H",1,0)</f>
        <v>0</v>
      </c>
      <c r="D527" s="3">
        <f>IF('Рис. 1'!B527="A",1,0)</f>
        <v>1</v>
      </c>
      <c r="E527" s="14">
        <v>0</v>
      </c>
      <c r="F527" s="13">
        <v>0</v>
      </c>
      <c r="G527" s="13">
        <v>1</v>
      </c>
      <c r="H527" s="13">
        <v>0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1</v>
      </c>
      <c r="S527" s="43">
        <v>0</v>
      </c>
      <c r="U527" s="37">
        <v>0</v>
      </c>
    </row>
    <row r="528" spans="1:21" x14ac:dyDescent="0.25">
      <c r="A528" s="3">
        <f>IF('Рис. 1'!A528="M",1,0)</f>
        <v>0</v>
      </c>
      <c r="B528" s="3">
        <f>IF('Рис. 1'!A528="F",1,0)</f>
        <v>1</v>
      </c>
      <c r="C528" s="9">
        <f>IF('Рис. 1'!B528="H",1,0)</f>
        <v>0</v>
      </c>
      <c r="D528" s="3">
        <f>IF('Рис. 1'!B528="A",1,0)</f>
        <v>1</v>
      </c>
      <c r="E528" s="14">
        <v>0</v>
      </c>
      <c r="F528" s="13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1</v>
      </c>
      <c r="P528" s="13">
        <v>0</v>
      </c>
      <c r="Q528" s="13">
        <v>0</v>
      </c>
      <c r="R528" s="13">
        <v>1</v>
      </c>
      <c r="S528" s="43">
        <v>0</v>
      </c>
      <c r="U528" s="37">
        <v>0</v>
      </c>
    </row>
    <row r="529" spans="1:21" x14ac:dyDescent="0.25">
      <c r="A529" s="3">
        <f>IF('Рис. 1'!A529="M",1,0)</f>
        <v>1</v>
      </c>
      <c r="B529" s="3">
        <f>IF('Рис. 1'!A529="F",1,0)</f>
        <v>0</v>
      </c>
      <c r="C529" s="9">
        <f>IF('Рис. 1'!B529="H",1,0)</f>
        <v>0</v>
      </c>
      <c r="D529" s="3">
        <f>IF('Рис. 1'!B529="A",1,0)</f>
        <v>1</v>
      </c>
      <c r="E529" s="14">
        <v>0</v>
      </c>
      <c r="F529" s="13">
        <v>0</v>
      </c>
      <c r="G529" s="13">
        <v>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1</v>
      </c>
      <c r="R529" s="13">
        <v>0</v>
      </c>
      <c r="S529" s="43">
        <v>0</v>
      </c>
      <c r="U529" s="37">
        <v>0</v>
      </c>
    </row>
    <row r="530" spans="1:21" x14ac:dyDescent="0.25">
      <c r="A530" s="3">
        <f>IF('Рис. 1'!A530="M",1,0)</f>
        <v>1</v>
      </c>
      <c r="B530" s="3">
        <f>IF('Рис. 1'!A530="F",1,0)</f>
        <v>0</v>
      </c>
      <c r="C530" s="9">
        <f>IF('Рис. 1'!B530="H",1,0)</f>
        <v>1</v>
      </c>
      <c r="D530" s="3">
        <f>IF('Рис. 1'!B530="A",1,0)</f>
        <v>0</v>
      </c>
      <c r="E530" s="14">
        <v>0</v>
      </c>
      <c r="F530" s="13">
        <v>0</v>
      </c>
      <c r="G530" s="13">
        <v>1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43">
        <v>0</v>
      </c>
      <c r="U530" s="37">
        <v>0</v>
      </c>
    </row>
    <row r="531" spans="1:21" x14ac:dyDescent="0.25">
      <c r="A531" s="3">
        <f>IF('Рис. 1'!A531="M",1,0)</f>
        <v>1</v>
      </c>
      <c r="B531" s="3">
        <f>IF('Рис. 1'!A531="F",1,0)</f>
        <v>0</v>
      </c>
      <c r="C531" s="9">
        <f>IF('Рис. 1'!B531="H",1,0)</f>
        <v>1</v>
      </c>
      <c r="D531" s="3">
        <f>IF('Рис. 1'!B531="A",1,0)</f>
        <v>0</v>
      </c>
      <c r="E531" s="14">
        <v>0</v>
      </c>
      <c r="F531" s="13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43">
        <v>0</v>
      </c>
      <c r="U531" s="37">
        <v>0</v>
      </c>
    </row>
    <row r="532" spans="1:21" x14ac:dyDescent="0.25">
      <c r="A532" s="3">
        <f>IF('Рис. 1'!A532="M",1,0)</f>
        <v>0</v>
      </c>
      <c r="B532" s="3">
        <f>IF('Рис. 1'!A532="F",1,0)</f>
        <v>1</v>
      </c>
      <c r="C532" s="9">
        <f>IF('Рис. 1'!B532="H",1,0)</f>
        <v>0</v>
      </c>
      <c r="D532" s="3">
        <f>IF('Рис. 1'!B532="A",1,0)</f>
        <v>1</v>
      </c>
      <c r="E532" s="14">
        <v>0</v>
      </c>
      <c r="F532" s="13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0</v>
      </c>
      <c r="S532" s="43">
        <v>0</v>
      </c>
      <c r="U532" s="37">
        <v>0</v>
      </c>
    </row>
    <row r="533" spans="1:21" x14ac:dyDescent="0.25">
      <c r="A533" s="3">
        <f>IF('Рис. 1'!A533="M",1,0)</f>
        <v>1</v>
      </c>
      <c r="B533" s="3">
        <f>IF('Рис. 1'!A533="F",1,0)</f>
        <v>0</v>
      </c>
      <c r="C533" s="9">
        <f>IF('Рис. 1'!B533="H",1,0)</f>
        <v>0</v>
      </c>
      <c r="D533" s="3">
        <f>IF('Рис. 1'!B533="A",1,0)</f>
        <v>1</v>
      </c>
      <c r="E533" s="14">
        <v>0</v>
      </c>
      <c r="F533" s="13">
        <v>0</v>
      </c>
      <c r="G533" s="13">
        <v>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1</v>
      </c>
      <c r="S533" s="43">
        <v>0</v>
      </c>
      <c r="U533" s="37">
        <v>0</v>
      </c>
    </row>
    <row r="534" spans="1:21" x14ac:dyDescent="0.25">
      <c r="A534" s="3">
        <f>IF('Рис. 1'!A534="M",1,0)</f>
        <v>0</v>
      </c>
      <c r="B534" s="3">
        <f>IF('Рис. 1'!A534="F",1,0)</f>
        <v>1</v>
      </c>
      <c r="C534" s="9">
        <f>IF('Рис. 1'!B534="H",1,0)</f>
        <v>0</v>
      </c>
      <c r="D534" s="3">
        <f>IF('Рис. 1'!B534="A",1,0)</f>
        <v>1</v>
      </c>
      <c r="E534" s="14">
        <v>0</v>
      </c>
      <c r="F534" s="13">
        <v>0</v>
      </c>
      <c r="G534" s="13">
        <v>1</v>
      </c>
      <c r="H534" s="13">
        <v>0</v>
      </c>
      <c r="I534" s="13">
        <v>1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0</v>
      </c>
      <c r="Q534" s="13">
        <v>0</v>
      </c>
      <c r="R534" s="13">
        <v>0</v>
      </c>
      <c r="S534" s="43">
        <v>0</v>
      </c>
      <c r="U534" s="37">
        <v>0</v>
      </c>
    </row>
    <row r="535" spans="1:21" x14ac:dyDescent="0.25">
      <c r="A535" s="3">
        <f>IF('Рис. 1'!A535="M",1,0)</f>
        <v>1</v>
      </c>
      <c r="B535" s="3">
        <f>IF('Рис. 1'!A535="F",1,0)</f>
        <v>0</v>
      </c>
      <c r="C535" s="9">
        <f>IF('Рис. 1'!B535="H",1,0)</f>
        <v>1</v>
      </c>
      <c r="D535" s="3">
        <f>IF('Рис. 1'!B535="A",1,0)</f>
        <v>0</v>
      </c>
      <c r="E535" s="14">
        <v>0</v>
      </c>
      <c r="F535" s="13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0</v>
      </c>
      <c r="S535" s="43">
        <v>0</v>
      </c>
      <c r="U535" s="37">
        <v>0</v>
      </c>
    </row>
    <row r="536" spans="1:21" x14ac:dyDescent="0.25">
      <c r="A536" s="3">
        <f>IF('Рис. 1'!A536="M",1,0)</f>
        <v>0</v>
      </c>
      <c r="B536" s="3">
        <f>IF('Рис. 1'!A536="F",1,0)</f>
        <v>1</v>
      </c>
      <c r="C536" s="9">
        <f>IF('Рис. 1'!B536="H",1,0)</f>
        <v>1</v>
      </c>
      <c r="D536" s="3">
        <f>IF('Рис. 1'!B536="A",1,0)</f>
        <v>0</v>
      </c>
      <c r="E536" s="14">
        <v>0</v>
      </c>
      <c r="F536" s="13">
        <v>1</v>
      </c>
      <c r="G536" s="13">
        <v>0</v>
      </c>
      <c r="H536" s="13">
        <v>0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1</v>
      </c>
      <c r="S536" s="43">
        <v>0</v>
      </c>
      <c r="U536" s="37">
        <v>0</v>
      </c>
    </row>
    <row r="537" spans="1:21" x14ac:dyDescent="0.25">
      <c r="A537" s="3">
        <f>IF('Рис. 1'!A537="M",1,0)</f>
        <v>0</v>
      </c>
      <c r="B537" s="3">
        <f>IF('Рис. 1'!A537="F",1,0)</f>
        <v>1</v>
      </c>
      <c r="C537" s="9">
        <f>IF('Рис. 1'!B537="H",1,0)</f>
        <v>0</v>
      </c>
      <c r="D537" s="3">
        <f>IF('Рис. 1'!B537="A",1,0)</f>
        <v>1</v>
      </c>
      <c r="E537" s="14">
        <v>0</v>
      </c>
      <c r="F537" s="13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1</v>
      </c>
      <c r="P537" s="13">
        <v>0</v>
      </c>
      <c r="Q537" s="13">
        <v>0</v>
      </c>
      <c r="R537" s="13">
        <v>0</v>
      </c>
      <c r="S537" s="43">
        <v>0</v>
      </c>
      <c r="U537" s="37">
        <v>0</v>
      </c>
    </row>
    <row r="538" spans="1:21" x14ac:dyDescent="0.25">
      <c r="A538" s="3">
        <f>IF('Рис. 1'!A538="M",1,0)</f>
        <v>0</v>
      </c>
      <c r="B538" s="3">
        <f>IF('Рис. 1'!A538="F",1,0)</f>
        <v>1</v>
      </c>
      <c r="C538" s="9">
        <f>IF('Рис. 1'!B538="H",1,0)</f>
        <v>1</v>
      </c>
      <c r="D538" s="3">
        <f>IF('Рис. 1'!B538="A",1,0)</f>
        <v>0</v>
      </c>
      <c r="E538" s="14">
        <v>0</v>
      </c>
      <c r="F538" s="13">
        <v>0</v>
      </c>
      <c r="G538" s="13">
        <v>1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43">
        <v>1</v>
      </c>
      <c r="U538" s="37">
        <v>0</v>
      </c>
    </row>
    <row r="539" spans="1:21" x14ac:dyDescent="0.25">
      <c r="A539" s="3">
        <f>IF('Рис. 1'!A539="M",1,0)</f>
        <v>1</v>
      </c>
      <c r="B539" s="3">
        <f>IF('Рис. 1'!A539="F",1,0)</f>
        <v>0</v>
      </c>
      <c r="C539" s="9">
        <f>IF('Рис. 1'!B539="H",1,0)</f>
        <v>0</v>
      </c>
      <c r="D539" s="3">
        <f>IF('Рис. 1'!B539="A",1,0)</f>
        <v>1</v>
      </c>
      <c r="E539" s="14">
        <v>0</v>
      </c>
      <c r="F539" s="13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1</v>
      </c>
      <c r="P539" s="13">
        <v>0</v>
      </c>
      <c r="Q539" s="13">
        <v>0</v>
      </c>
      <c r="R539" s="13">
        <v>0</v>
      </c>
      <c r="S539" s="43">
        <v>0</v>
      </c>
      <c r="U539" s="37">
        <v>0</v>
      </c>
    </row>
    <row r="540" spans="1:21" x14ac:dyDescent="0.25">
      <c r="A540" s="3">
        <f>IF('Рис. 1'!A540="M",1,0)</f>
        <v>0</v>
      </c>
      <c r="B540" s="3">
        <f>IF('Рис. 1'!A540="F",1,0)</f>
        <v>0</v>
      </c>
      <c r="C540" s="9">
        <f>IF('Рис. 1'!B540="H",1,0)</f>
        <v>0</v>
      </c>
      <c r="D540" s="3">
        <f>IF('Рис. 1'!B540="A",1,0)</f>
        <v>1</v>
      </c>
      <c r="E540" s="14">
        <v>0</v>
      </c>
      <c r="F540" s="13">
        <v>0</v>
      </c>
      <c r="G540" s="13">
        <v>1</v>
      </c>
      <c r="H540" s="13">
        <v>0</v>
      </c>
      <c r="I540" s="13">
        <v>0</v>
      </c>
      <c r="J540" s="13">
        <v>0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43">
        <v>0</v>
      </c>
      <c r="U540" s="37">
        <v>0</v>
      </c>
    </row>
    <row r="541" spans="1:21" x14ac:dyDescent="0.25">
      <c r="A541" s="3">
        <f>IF('Рис. 1'!A541="M",1,0)</f>
        <v>0</v>
      </c>
      <c r="B541" s="3">
        <f>IF('Рис. 1'!A541="F",1,0)</f>
        <v>1</v>
      </c>
      <c r="C541" s="9">
        <f>IF('Рис. 1'!B541="H",1,0)</f>
        <v>0</v>
      </c>
      <c r="D541" s="3">
        <f>IF('Рис. 1'!B541="A",1,0)</f>
        <v>1</v>
      </c>
      <c r="E541" s="14">
        <v>0</v>
      </c>
      <c r="F541" s="13">
        <v>1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1</v>
      </c>
      <c r="P541" s="13">
        <v>0</v>
      </c>
      <c r="Q541" s="13">
        <v>1</v>
      </c>
      <c r="R541" s="13">
        <v>0</v>
      </c>
      <c r="S541" s="43">
        <v>0</v>
      </c>
      <c r="U541" s="37">
        <v>0</v>
      </c>
    </row>
    <row r="542" spans="1:21" x14ac:dyDescent="0.25">
      <c r="A542" s="3">
        <f>IF('Рис. 1'!A542="M",1,0)</f>
        <v>0</v>
      </c>
      <c r="B542" s="3">
        <f>IF('Рис. 1'!A542="F",1,0)</f>
        <v>1</v>
      </c>
      <c r="C542" s="9">
        <f>IF('Рис. 1'!B542="H",1,0)</f>
        <v>1</v>
      </c>
      <c r="D542" s="3">
        <f>IF('Рис. 1'!B542="A",1,0)</f>
        <v>0</v>
      </c>
      <c r="E542" s="14">
        <v>0</v>
      </c>
      <c r="F542" s="13">
        <v>0</v>
      </c>
      <c r="G542" s="13">
        <v>0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43">
        <v>0</v>
      </c>
      <c r="U542" s="37">
        <v>0</v>
      </c>
    </row>
    <row r="543" spans="1:21" x14ac:dyDescent="0.25">
      <c r="A543" s="3">
        <f>IF('Рис. 1'!A543="M",1,0)</f>
        <v>1</v>
      </c>
      <c r="B543" s="3">
        <f>IF('Рис. 1'!A543="F",1,0)</f>
        <v>0</v>
      </c>
      <c r="C543" s="9">
        <f>IF('Рис. 1'!B543="H",1,0)</f>
        <v>1</v>
      </c>
      <c r="D543" s="3">
        <f>IF('Рис. 1'!B543="A",1,0)</f>
        <v>0</v>
      </c>
      <c r="E543" s="14">
        <v>0</v>
      </c>
      <c r="F543" s="13">
        <v>1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0</v>
      </c>
      <c r="Q543" s="13">
        <v>0</v>
      </c>
      <c r="R543" s="13">
        <v>1</v>
      </c>
      <c r="S543" s="43">
        <v>0</v>
      </c>
      <c r="U543" s="37">
        <v>0</v>
      </c>
    </row>
    <row r="544" spans="1:21" x14ac:dyDescent="0.25">
      <c r="A544" s="3">
        <f>IF('Рис. 1'!A544="M",1,0)</f>
        <v>0</v>
      </c>
      <c r="B544" s="3">
        <f>IF('Рис. 1'!A544="F",1,0)</f>
        <v>1</v>
      </c>
      <c r="C544" s="9">
        <f>IF('Рис. 1'!B544="H",1,0)</f>
        <v>1</v>
      </c>
      <c r="D544" s="3">
        <f>IF('Рис. 1'!B544="A",1,0)</f>
        <v>0</v>
      </c>
      <c r="E544" s="14">
        <v>0</v>
      </c>
      <c r="F544" s="13">
        <v>0</v>
      </c>
      <c r="G544" s="13">
        <v>0</v>
      </c>
      <c r="H544" s="13">
        <v>0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43">
        <v>0</v>
      </c>
      <c r="U544" s="37">
        <v>0</v>
      </c>
    </row>
    <row r="545" spans="1:21" x14ac:dyDescent="0.25">
      <c r="A545" s="3">
        <f>IF('Рис. 1'!A545="M",1,0)</f>
        <v>0</v>
      </c>
      <c r="B545" s="3">
        <f>IF('Рис. 1'!A545="F",1,0)</f>
        <v>1</v>
      </c>
      <c r="C545" s="9">
        <f>IF('Рис. 1'!B545="H",1,0)</f>
        <v>1</v>
      </c>
      <c r="D545" s="3">
        <f>IF('Рис. 1'!B545="A",1,0)</f>
        <v>0</v>
      </c>
      <c r="E545" s="14">
        <v>0</v>
      </c>
      <c r="F545" s="13">
        <v>0</v>
      </c>
      <c r="G545" s="13">
        <v>1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0</v>
      </c>
      <c r="Q545" s="13">
        <v>0</v>
      </c>
      <c r="R545" s="13">
        <v>1</v>
      </c>
      <c r="S545" s="43">
        <v>0</v>
      </c>
      <c r="U545" s="37">
        <v>0</v>
      </c>
    </row>
    <row r="546" spans="1:21" x14ac:dyDescent="0.25">
      <c r="A546" s="3">
        <f>IF('Рис. 1'!A546="M",1,0)</f>
        <v>1</v>
      </c>
      <c r="B546" s="3">
        <f>IF('Рис. 1'!A546="F",1,0)</f>
        <v>0</v>
      </c>
      <c r="C546" s="9">
        <f>IF('Рис. 1'!B546="H",1,0)</f>
        <v>0</v>
      </c>
      <c r="D546" s="3">
        <f>IF('Рис. 1'!B546="A",1,0)</f>
        <v>1</v>
      </c>
      <c r="E546" s="14">
        <v>0</v>
      </c>
      <c r="F546" s="13">
        <v>1</v>
      </c>
      <c r="G546" s="13">
        <v>0</v>
      </c>
      <c r="H546" s="13">
        <v>0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43">
        <v>0</v>
      </c>
      <c r="U546" s="37">
        <v>0</v>
      </c>
    </row>
    <row r="547" spans="1:21" x14ac:dyDescent="0.25">
      <c r="A547" s="3">
        <f>IF('Рис. 1'!A547="M",1,0)</f>
        <v>1</v>
      </c>
      <c r="B547" s="3">
        <f>IF('Рис. 1'!A547="F",1,0)</f>
        <v>0</v>
      </c>
      <c r="C547" s="9">
        <f>IF('Рис. 1'!B547="H",1,0)</f>
        <v>0</v>
      </c>
      <c r="D547" s="3">
        <f>IF('Рис. 1'!B547="A",1,0)</f>
        <v>0</v>
      </c>
      <c r="E547" s="14">
        <v>0</v>
      </c>
      <c r="F547" s="13">
        <v>0</v>
      </c>
      <c r="G547" s="13">
        <v>0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0</v>
      </c>
      <c r="Q547" s="13">
        <v>0</v>
      </c>
      <c r="R547" s="13">
        <v>0</v>
      </c>
      <c r="S547" s="43">
        <v>0</v>
      </c>
      <c r="U547" s="37">
        <v>0</v>
      </c>
    </row>
    <row r="548" spans="1:21" x14ac:dyDescent="0.25">
      <c r="A548" s="3">
        <f>IF('Рис. 1'!A548="M",1,0)</f>
        <v>1</v>
      </c>
      <c r="B548" s="3">
        <f>IF('Рис. 1'!A548="F",1,0)</f>
        <v>0</v>
      </c>
      <c r="C548" s="9">
        <f>IF('Рис. 1'!B548="H",1,0)</f>
        <v>0</v>
      </c>
      <c r="D548" s="3">
        <f>IF('Рис. 1'!B548="A",1,0)</f>
        <v>1</v>
      </c>
      <c r="E548" s="14">
        <v>0</v>
      </c>
      <c r="F548" s="13">
        <v>1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1</v>
      </c>
      <c r="S548" s="43">
        <v>0</v>
      </c>
      <c r="U548" s="37">
        <v>0</v>
      </c>
    </row>
    <row r="549" spans="1:21" x14ac:dyDescent="0.25">
      <c r="A549" s="3">
        <f>IF('Рис. 1'!A549="M",1,0)</f>
        <v>0</v>
      </c>
      <c r="B549" s="3">
        <f>IF('Рис. 1'!A549="F",1,0)</f>
        <v>0</v>
      </c>
      <c r="C549" s="9">
        <f>IF('Рис. 1'!B549="H",1,0)</f>
        <v>0</v>
      </c>
      <c r="D549" s="3">
        <f>IF('Рис. 1'!B549="A",1,0)</f>
        <v>1</v>
      </c>
      <c r="E549" s="14">
        <v>0</v>
      </c>
      <c r="F549" s="13">
        <v>0</v>
      </c>
      <c r="G549" s="13">
        <v>0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1</v>
      </c>
      <c r="O549" s="13">
        <v>0</v>
      </c>
      <c r="P549" s="13">
        <v>0</v>
      </c>
      <c r="Q549" s="13">
        <v>0</v>
      </c>
      <c r="R549" s="13">
        <v>0</v>
      </c>
      <c r="S549" s="43">
        <v>1</v>
      </c>
      <c r="U549" s="37">
        <v>0</v>
      </c>
    </row>
    <row r="550" spans="1:21" x14ac:dyDescent="0.25">
      <c r="A550" s="3">
        <f>IF('Рис. 1'!A550="M",1,0)</f>
        <v>1</v>
      </c>
      <c r="B550" s="3">
        <f>IF('Рис. 1'!A550="F",1,0)</f>
        <v>0</v>
      </c>
      <c r="C550" s="9">
        <f>IF('Рис. 1'!B550="H",1,0)</f>
        <v>0</v>
      </c>
      <c r="D550" s="3">
        <f>IF('Рис. 1'!B550="A",1,0)</f>
        <v>0</v>
      </c>
      <c r="E550" s="14">
        <v>0</v>
      </c>
      <c r="F550" s="13">
        <v>1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43">
        <v>0</v>
      </c>
      <c r="U550" s="37">
        <v>0</v>
      </c>
    </row>
    <row r="551" spans="1:21" x14ac:dyDescent="0.25">
      <c r="A551" s="3">
        <f>IF('Рис. 1'!A551="M",1,0)</f>
        <v>0</v>
      </c>
      <c r="B551" s="3">
        <f>IF('Рис. 1'!A551="F",1,0)</f>
        <v>1</v>
      </c>
      <c r="C551" s="9">
        <f>IF('Рис. 1'!B551="H",1,0)</f>
        <v>0</v>
      </c>
      <c r="D551" s="3">
        <f>IF('Рис. 1'!B551="A",1,0)</f>
        <v>1</v>
      </c>
      <c r="E551" s="14">
        <v>0</v>
      </c>
      <c r="F551" s="13">
        <v>0</v>
      </c>
      <c r="G551" s="13">
        <v>0</v>
      </c>
      <c r="H551" s="13">
        <v>0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43">
        <v>0</v>
      </c>
      <c r="U551" s="37">
        <v>0</v>
      </c>
    </row>
    <row r="552" spans="1:21" x14ac:dyDescent="0.25">
      <c r="A552" s="3">
        <f>IF('Рис. 1'!A552="M",1,0)</f>
        <v>0</v>
      </c>
      <c r="B552" s="3">
        <f>IF('Рис. 1'!A552="F",1,0)</f>
        <v>1</v>
      </c>
      <c r="C552" s="9">
        <f>IF('Рис. 1'!B552="H",1,0)</f>
        <v>0</v>
      </c>
      <c r="D552" s="3">
        <f>IF('Рис. 1'!B552="A",1,0)</f>
        <v>1</v>
      </c>
      <c r="E552" s="14">
        <v>0</v>
      </c>
      <c r="F552" s="13">
        <v>0</v>
      </c>
      <c r="G552" s="13">
        <v>1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43">
        <v>0</v>
      </c>
      <c r="U552" s="37">
        <v>0</v>
      </c>
    </row>
    <row r="553" spans="1:21" x14ac:dyDescent="0.25">
      <c r="A553" s="3">
        <f>IF('Рис. 1'!A553="M",1,0)</f>
        <v>0</v>
      </c>
      <c r="B553" s="3">
        <f>IF('Рис. 1'!A553="F",1,0)</f>
        <v>1</v>
      </c>
      <c r="C553" s="9">
        <f>IF('Рис. 1'!B553="H",1,0)</f>
        <v>0</v>
      </c>
      <c r="D553" s="3">
        <f>IF('Рис. 1'!B553="A",1,0)</f>
        <v>1</v>
      </c>
      <c r="E553" s="14">
        <v>0</v>
      </c>
      <c r="F553" s="13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1</v>
      </c>
      <c r="O553" s="13">
        <v>0</v>
      </c>
      <c r="P553" s="13">
        <v>0</v>
      </c>
      <c r="Q553" s="13">
        <v>0</v>
      </c>
      <c r="R553" s="13">
        <v>0</v>
      </c>
      <c r="S553" s="43">
        <v>0</v>
      </c>
      <c r="U553" s="37">
        <v>0</v>
      </c>
    </row>
    <row r="554" spans="1:21" x14ac:dyDescent="0.25">
      <c r="A554" s="3">
        <f>IF('Рис. 1'!A554="M",1,0)</f>
        <v>0</v>
      </c>
      <c r="B554" s="3">
        <f>IF('Рис. 1'!A554="F",1,0)</f>
        <v>0</v>
      </c>
      <c r="C554" s="9">
        <f>IF('Рис. 1'!B554="H",1,0)</f>
        <v>1</v>
      </c>
      <c r="D554" s="3">
        <f>IF('Рис. 1'!B554="A",1,0)</f>
        <v>0</v>
      </c>
      <c r="E554" s="14">
        <v>0</v>
      </c>
      <c r="F554" s="13">
        <v>0</v>
      </c>
      <c r="G554" s="13">
        <v>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1</v>
      </c>
      <c r="S554" s="43">
        <v>0</v>
      </c>
      <c r="U554" s="37">
        <v>0</v>
      </c>
    </row>
    <row r="555" spans="1:21" x14ac:dyDescent="0.25">
      <c r="A555" s="3">
        <f>IF('Рис. 1'!A555="M",1,0)</f>
        <v>0</v>
      </c>
      <c r="B555" s="3">
        <f>IF('Рис. 1'!A555="F",1,0)</f>
        <v>1</v>
      </c>
      <c r="C555" s="9">
        <f>IF('Рис. 1'!B555="H",1,0)</f>
        <v>1</v>
      </c>
      <c r="D555" s="3">
        <f>IF('Рис. 1'!B555="A",1,0)</f>
        <v>0</v>
      </c>
      <c r="E555" s="14">
        <v>0</v>
      </c>
      <c r="F555" s="13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0</v>
      </c>
      <c r="P555" s="13">
        <v>0</v>
      </c>
      <c r="Q555" s="13">
        <v>0</v>
      </c>
      <c r="R555" s="13">
        <v>0</v>
      </c>
      <c r="S555" s="43">
        <v>0</v>
      </c>
      <c r="U555" s="37">
        <v>0</v>
      </c>
    </row>
    <row r="556" spans="1:21" x14ac:dyDescent="0.25">
      <c r="A556" s="3">
        <f>IF('Рис. 1'!A556="M",1,0)</f>
        <v>1</v>
      </c>
      <c r="B556" s="3">
        <f>IF('Рис. 1'!A556="F",1,0)</f>
        <v>0</v>
      </c>
      <c r="C556" s="9">
        <f>IF('Рис. 1'!B556="H",1,0)</f>
        <v>1</v>
      </c>
      <c r="D556" s="3">
        <f>IF('Рис. 1'!B556="A",1,0)</f>
        <v>0</v>
      </c>
      <c r="E556" s="14">
        <v>0</v>
      </c>
      <c r="F556" s="13">
        <v>1</v>
      </c>
      <c r="G556" s="13">
        <v>1</v>
      </c>
      <c r="H556" s="13">
        <v>0</v>
      </c>
      <c r="I556" s="13">
        <v>1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43">
        <v>0</v>
      </c>
      <c r="U556" s="37">
        <v>0</v>
      </c>
    </row>
    <row r="557" spans="1:21" x14ac:dyDescent="0.25">
      <c r="A557" s="3">
        <f>IF('Рис. 1'!A557="M",1,0)</f>
        <v>1</v>
      </c>
      <c r="B557" s="3">
        <f>IF('Рис. 1'!A557="F",1,0)</f>
        <v>0</v>
      </c>
      <c r="C557" s="9">
        <f>IF('Рис. 1'!B557="H",1,0)</f>
        <v>1</v>
      </c>
      <c r="D557" s="3">
        <f>IF('Рис. 1'!B557="A",1,0)</f>
        <v>0</v>
      </c>
      <c r="E557" s="14">
        <v>0</v>
      </c>
      <c r="F557" s="13">
        <v>0</v>
      </c>
      <c r="G557" s="13">
        <v>1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43">
        <v>0</v>
      </c>
      <c r="U557" s="37">
        <v>0</v>
      </c>
    </row>
    <row r="558" spans="1:21" x14ac:dyDescent="0.25">
      <c r="A558" s="3">
        <f>IF('Рис. 1'!A558="M",1,0)</f>
        <v>1</v>
      </c>
      <c r="B558" s="3">
        <f>IF('Рис. 1'!A558="F",1,0)</f>
        <v>0</v>
      </c>
      <c r="C558" s="9">
        <f>IF('Рис. 1'!B558="H",1,0)</f>
        <v>0</v>
      </c>
      <c r="D558" s="3">
        <f>IF('Рис. 1'!B558="A",1,0)</f>
        <v>0</v>
      </c>
      <c r="E558" s="14">
        <v>0</v>
      </c>
      <c r="F558" s="13">
        <v>0</v>
      </c>
      <c r="G558" s="13">
        <v>0</v>
      </c>
      <c r="H558" s="13">
        <v>0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1</v>
      </c>
      <c r="S558" s="43">
        <v>0</v>
      </c>
      <c r="U558" s="37">
        <v>0</v>
      </c>
    </row>
    <row r="559" spans="1:21" x14ac:dyDescent="0.25">
      <c r="A559" s="3">
        <f>IF('Рис. 1'!A559="M",1,0)</f>
        <v>1</v>
      </c>
      <c r="B559" s="3">
        <f>IF('Рис. 1'!A559="F",1,0)</f>
        <v>0</v>
      </c>
      <c r="C559" s="9">
        <f>IF('Рис. 1'!B559="H",1,0)</f>
        <v>1</v>
      </c>
      <c r="D559" s="3">
        <f>IF('Рис. 1'!B559="A",1,0)</f>
        <v>0</v>
      </c>
      <c r="E559" s="14">
        <v>0</v>
      </c>
      <c r="F559" s="13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0</v>
      </c>
      <c r="P559" s="13">
        <v>0</v>
      </c>
      <c r="Q559" s="13">
        <v>0</v>
      </c>
      <c r="R559" s="13">
        <v>0</v>
      </c>
      <c r="S559" s="43">
        <v>0</v>
      </c>
      <c r="U559" s="37">
        <v>0</v>
      </c>
    </row>
    <row r="560" spans="1:21" x14ac:dyDescent="0.25">
      <c r="A560" s="3">
        <f>IF('Рис. 1'!A560="M",1,0)</f>
        <v>0</v>
      </c>
      <c r="B560" s="3">
        <f>IF('Рис. 1'!A560="F",1,0)</f>
        <v>1</v>
      </c>
      <c r="C560" s="9">
        <f>IF('Рис. 1'!B560="H",1,0)</f>
        <v>0</v>
      </c>
      <c r="D560" s="3">
        <f>IF('Рис. 1'!B560="A",1,0)</f>
        <v>1</v>
      </c>
      <c r="E560" s="14">
        <v>0</v>
      </c>
      <c r="F560" s="13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1</v>
      </c>
      <c r="R560" s="13">
        <v>0</v>
      </c>
      <c r="S560" s="43">
        <v>0</v>
      </c>
      <c r="U560" s="37">
        <v>0</v>
      </c>
    </row>
    <row r="561" spans="1:21" x14ac:dyDescent="0.25">
      <c r="A561" s="3">
        <f>IF('Рис. 1'!A561="M",1,0)</f>
        <v>1</v>
      </c>
      <c r="B561" s="3">
        <f>IF('Рис. 1'!A561="F",1,0)</f>
        <v>0</v>
      </c>
      <c r="C561" s="9">
        <f>IF('Рис. 1'!B561="H",1,0)</f>
        <v>0</v>
      </c>
      <c r="D561" s="3">
        <f>IF('Рис. 1'!B561="A",1,0)</f>
        <v>0</v>
      </c>
      <c r="E561" s="14">
        <v>0</v>
      </c>
      <c r="F561" s="13">
        <v>1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1</v>
      </c>
      <c r="P561" s="13">
        <v>0</v>
      </c>
      <c r="Q561" s="13">
        <v>0</v>
      </c>
      <c r="R561" s="13">
        <v>0</v>
      </c>
      <c r="S561" s="43">
        <v>0</v>
      </c>
      <c r="U561" s="37">
        <v>0</v>
      </c>
    </row>
    <row r="562" spans="1:21" x14ac:dyDescent="0.25">
      <c r="A562" s="3">
        <f>IF('Рис. 1'!A562="M",1,0)</f>
        <v>0</v>
      </c>
      <c r="B562" s="3">
        <f>IF('Рис. 1'!A562="F",1,0)</f>
        <v>0</v>
      </c>
      <c r="C562" s="9">
        <f>IF('Рис. 1'!B562="H",1,0)</f>
        <v>1</v>
      </c>
      <c r="D562" s="3">
        <f>IF('Рис. 1'!B562="A",1,0)</f>
        <v>0</v>
      </c>
      <c r="E562" s="14">
        <v>0</v>
      </c>
      <c r="F562" s="13">
        <v>0</v>
      </c>
      <c r="G562" s="13">
        <v>1</v>
      </c>
      <c r="H562" s="13">
        <v>0</v>
      </c>
      <c r="I562" s="13">
        <v>0</v>
      </c>
      <c r="J562" s="13">
        <v>0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43">
        <v>0</v>
      </c>
      <c r="U562" s="37">
        <v>0</v>
      </c>
    </row>
    <row r="563" spans="1:21" x14ac:dyDescent="0.25">
      <c r="A563" s="3">
        <f>IF('Рис. 1'!A563="M",1,0)</f>
        <v>0</v>
      </c>
      <c r="B563" s="3">
        <f>IF('Рис. 1'!A563="F",1,0)</f>
        <v>1</v>
      </c>
      <c r="C563" s="9">
        <f>IF('Рис. 1'!B563="H",1,0)</f>
        <v>0</v>
      </c>
      <c r="D563" s="3">
        <f>IF('Рис. 1'!B563="A",1,0)</f>
        <v>1</v>
      </c>
      <c r="E563" s="14">
        <v>0</v>
      </c>
      <c r="F563" s="13">
        <v>0</v>
      </c>
      <c r="G563" s="13">
        <v>1</v>
      </c>
      <c r="H563" s="13">
        <v>0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1</v>
      </c>
      <c r="P563" s="13">
        <v>0</v>
      </c>
      <c r="Q563" s="13">
        <v>0</v>
      </c>
      <c r="R563" s="13">
        <v>0</v>
      </c>
      <c r="S563" s="43">
        <v>0</v>
      </c>
      <c r="U563" s="37">
        <v>0</v>
      </c>
    </row>
    <row r="564" spans="1:21" x14ac:dyDescent="0.25">
      <c r="A564" s="3">
        <f>IF('Рис. 1'!A564="M",1,0)</f>
        <v>0</v>
      </c>
      <c r="B564" s="3">
        <f>IF('Рис. 1'!A564="F",1,0)</f>
        <v>1</v>
      </c>
      <c r="C564" s="9">
        <f>IF('Рис. 1'!B564="H",1,0)</f>
        <v>1</v>
      </c>
      <c r="D564" s="3">
        <f>IF('Рис. 1'!B564="A",1,0)</f>
        <v>0</v>
      </c>
      <c r="E564" s="14">
        <v>0</v>
      </c>
      <c r="F564" s="13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1</v>
      </c>
      <c r="S564" s="43">
        <v>0</v>
      </c>
      <c r="U564" s="37">
        <v>0</v>
      </c>
    </row>
    <row r="565" spans="1:21" x14ac:dyDescent="0.25">
      <c r="A565" s="3">
        <f>IF('Рис. 1'!A565="M",1,0)</f>
        <v>1</v>
      </c>
      <c r="B565" s="3">
        <f>IF('Рис. 1'!A565="F",1,0)</f>
        <v>0</v>
      </c>
      <c r="C565" s="9">
        <f>IF('Рис. 1'!B565="H",1,0)</f>
        <v>1</v>
      </c>
      <c r="D565" s="3">
        <f>IF('Рис. 1'!B565="A",1,0)</f>
        <v>0</v>
      </c>
      <c r="E565" s="14">
        <v>0</v>
      </c>
      <c r="F565" s="13">
        <v>0</v>
      </c>
      <c r="G565" s="13">
        <v>1</v>
      </c>
      <c r="H565" s="13">
        <v>0</v>
      </c>
      <c r="I565" s="13">
        <v>0</v>
      </c>
      <c r="J565" s="13">
        <v>0</v>
      </c>
      <c r="K565" s="13">
        <v>1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43">
        <v>0</v>
      </c>
      <c r="U565" s="37">
        <v>0</v>
      </c>
    </row>
    <row r="566" spans="1:21" x14ac:dyDescent="0.25">
      <c r="A566" s="3">
        <f>IF('Рис. 1'!A566="M",1,0)</f>
        <v>1</v>
      </c>
      <c r="B566" s="3">
        <f>IF('Рис. 1'!A566="F",1,0)</f>
        <v>0</v>
      </c>
      <c r="C566" s="9">
        <f>IF('Рис. 1'!B566="H",1,0)</f>
        <v>0</v>
      </c>
      <c r="D566" s="3">
        <f>IF('Рис. 1'!B566="A",1,0)</f>
        <v>0</v>
      </c>
      <c r="E566" s="14">
        <v>0</v>
      </c>
      <c r="F566" s="13">
        <v>0</v>
      </c>
      <c r="G566" s="13">
        <v>1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0</v>
      </c>
      <c r="S566" s="43">
        <v>0</v>
      </c>
      <c r="U566" s="37">
        <v>0</v>
      </c>
    </row>
    <row r="567" spans="1:21" x14ac:dyDescent="0.25">
      <c r="A567" s="3">
        <f>IF('Рис. 1'!A567="M",1,0)</f>
        <v>1</v>
      </c>
      <c r="B567" s="3">
        <f>IF('Рис. 1'!A567="F",1,0)</f>
        <v>0</v>
      </c>
      <c r="C567" s="9">
        <f>IF('Рис. 1'!B567="H",1,0)</f>
        <v>1</v>
      </c>
      <c r="D567" s="3">
        <f>IF('Рис. 1'!B567="A",1,0)</f>
        <v>0</v>
      </c>
      <c r="E567" s="14">
        <v>0</v>
      </c>
      <c r="F567" s="13">
        <v>0</v>
      </c>
      <c r="G567" s="13">
        <v>0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1</v>
      </c>
      <c r="P567" s="13">
        <v>0</v>
      </c>
      <c r="Q567" s="13">
        <v>0</v>
      </c>
      <c r="R567" s="13">
        <v>0</v>
      </c>
      <c r="S567" s="43">
        <v>0</v>
      </c>
      <c r="U567" s="37">
        <v>0</v>
      </c>
    </row>
    <row r="568" spans="1:21" x14ac:dyDescent="0.25">
      <c r="A568" s="3">
        <f>IF('Рис. 1'!A568="M",1,0)</f>
        <v>1</v>
      </c>
      <c r="B568" s="3">
        <f>IF('Рис. 1'!A568="F",1,0)</f>
        <v>0</v>
      </c>
      <c r="C568" s="9">
        <f>IF('Рис. 1'!B568="H",1,0)</f>
        <v>1</v>
      </c>
      <c r="D568" s="3">
        <f>IF('Рис. 1'!B568="A",1,0)</f>
        <v>0</v>
      </c>
      <c r="E568" s="14">
        <v>0</v>
      </c>
      <c r="F568" s="13">
        <v>0</v>
      </c>
      <c r="G568" s="13">
        <v>0</v>
      </c>
      <c r="H568" s="13">
        <v>0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43">
        <v>0</v>
      </c>
      <c r="U568" s="37">
        <v>0</v>
      </c>
    </row>
    <row r="569" spans="1:21" x14ac:dyDescent="0.25">
      <c r="A569" s="3">
        <f>IF('Рис. 1'!A569="M",1,0)</f>
        <v>0</v>
      </c>
      <c r="B569" s="3">
        <f>IF('Рис. 1'!A569="F",1,0)</f>
        <v>1</v>
      </c>
      <c r="C569" s="9">
        <f>IF('Рис. 1'!B569="H",1,0)</f>
        <v>1</v>
      </c>
      <c r="D569" s="3">
        <f>IF('Рис. 1'!B569="A",1,0)</f>
        <v>0</v>
      </c>
      <c r="E569" s="14">
        <v>0</v>
      </c>
      <c r="F569" s="13">
        <v>0</v>
      </c>
      <c r="G569" s="13">
        <v>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1</v>
      </c>
      <c r="Q569" s="13">
        <v>0</v>
      </c>
      <c r="R569" s="13">
        <v>0</v>
      </c>
      <c r="S569" s="43">
        <v>0</v>
      </c>
      <c r="U569" s="37">
        <v>0</v>
      </c>
    </row>
    <row r="570" spans="1:21" x14ac:dyDescent="0.25">
      <c r="A570" s="3">
        <f>IF('Рис. 1'!A570="M",1,0)</f>
        <v>0</v>
      </c>
      <c r="B570" s="3">
        <f>IF('Рис. 1'!A570="F",1,0)</f>
        <v>1</v>
      </c>
      <c r="C570" s="9">
        <f>IF('Рис. 1'!B570="H",1,0)</f>
        <v>1</v>
      </c>
      <c r="D570" s="3">
        <f>IF('Рис. 1'!B570="A",1,0)</f>
        <v>0</v>
      </c>
      <c r="E570" s="14">
        <v>0</v>
      </c>
      <c r="F570" s="13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43">
        <v>0</v>
      </c>
      <c r="U570" s="37">
        <v>0</v>
      </c>
    </row>
    <row r="571" spans="1:21" x14ac:dyDescent="0.25">
      <c r="A571" s="3">
        <f>IF('Рис. 1'!A571="M",1,0)</f>
        <v>0</v>
      </c>
      <c r="B571" s="3">
        <f>IF('Рис. 1'!A571="F",1,0)</f>
        <v>1</v>
      </c>
      <c r="C571" s="9">
        <f>IF('Рис. 1'!B571="H",1,0)</f>
        <v>1</v>
      </c>
      <c r="D571" s="3">
        <f>IF('Рис. 1'!B571="A",1,0)</f>
        <v>0</v>
      </c>
      <c r="E571" s="14">
        <v>0</v>
      </c>
      <c r="F571" s="13">
        <v>0</v>
      </c>
      <c r="G571" s="13">
        <v>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43">
        <v>0</v>
      </c>
      <c r="U571" s="37">
        <v>0</v>
      </c>
    </row>
    <row r="572" spans="1:21" x14ac:dyDescent="0.25">
      <c r="A572" s="3">
        <f>IF('Рис. 1'!A572="M",1,0)</f>
        <v>0</v>
      </c>
      <c r="B572" s="3">
        <f>IF('Рис. 1'!A572="F",1,0)</f>
        <v>1</v>
      </c>
      <c r="C572" s="9">
        <f>IF('Рис. 1'!B572="H",1,0)</f>
        <v>0</v>
      </c>
      <c r="D572" s="3">
        <f>IF('Рис. 1'!B572="A",1,0)</f>
        <v>1</v>
      </c>
      <c r="E572" s="14">
        <v>0</v>
      </c>
      <c r="F572" s="13">
        <v>0</v>
      </c>
      <c r="G572" s="13">
        <v>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43">
        <v>0</v>
      </c>
      <c r="U572" s="37">
        <v>0</v>
      </c>
    </row>
    <row r="573" spans="1:21" x14ac:dyDescent="0.25">
      <c r="A573" s="3">
        <f>IF('Рис. 1'!A573="M",1,0)</f>
        <v>0</v>
      </c>
      <c r="B573" s="3">
        <f>IF('Рис. 1'!A573="F",1,0)</f>
        <v>1</v>
      </c>
      <c r="C573" s="9">
        <f>IF('Рис. 1'!B573="H",1,0)</f>
        <v>0</v>
      </c>
      <c r="D573" s="3">
        <f>IF('Рис. 1'!B573="A",1,0)</f>
        <v>0</v>
      </c>
      <c r="E573" s="14">
        <v>0</v>
      </c>
      <c r="F573" s="13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0</v>
      </c>
      <c r="Q573" s="13">
        <v>0</v>
      </c>
      <c r="R573" s="13">
        <v>0</v>
      </c>
      <c r="S573" s="43">
        <v>0</v>
      </c>
      <c r="U573" s="37">
        <v>0</v>
      </c>
    </row>
    <row r="574" spans="1:21" x14ac:dyDescent="0.25">
      <c r="A574" s="3">
        <f>IF('Рис. 1'!A574="M",1,0)</f>
        <v>1</v>
      </c>
      <c r="B574" s="3">
        <f>IF('Рис. 1'!A574="F",1,0)</f>
        <v>0</v>
      </c>
      <c r="C574" s="9">
        <f>IF('Рис. 1'!B574="H",1,0)</f>
        <v>1</v>
      </c>
      <c r="D574" s="3">
        <f>IF('Рис. 1'!B574="A",1,0)</f>
        <v>0</v>
      </c>
      <c r="E574" s="14">
        <v>0</v>
      </c>
      <c r="F574" s="13">
        <v>1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43">
        <v>0</v>
      </c>
      <c r="U574" s="37">
        <v>0</v>
      </c>
    </row>
    <row r="575" spans="1:21" x14ac:dyDescent="0.25">
      <c r="A575" s="3">
        <f>IF('Рис. 1'!A575="M",1,0)</f>
        <v>0</v>
      </c>
      <c r="B575" s="3">
        <f>IF('Рис. 1'!A575="F",1,0)</f>
        <v>1</v>
      </c>
      <c r="C575" s="9">
        <f>IF('Рис. 1'!B575="H",1,0)</f>
        <v>0</v>
      </c>
      <c r="D575" s="3">
        <f>IF('Рис. 1'!B575="A",1,0)</f>
        <v>1</v>
      </c>
      <c r="E575" s="14">
        <v>0</v>
      </c>
      <c r="F575" s="13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0</v>
      </c>
      <c r="R575" s="13">
        <v>1</v>
      </c>
      <c r="S575" s="43">
        <v>0</v>
      </c>
      <c r="U575" s="37">
        <v>0</v>
      </c>
    </row>
    <row r="576" spans="1:21" x14ac:dyDescent="0.25">
      <c r="A576" s="3">
        <f>IF('Рис. 1'!A576="M",1,0)</f>
        <v>1</v>
      </c>
      <c r="B576" s="3">
        <f>IF('Рис. 1'!A576="F",1,0)</f>
        <v>0</v>
      </c>
      <c r="C576" s="9">
        <f>IF('Рис. 1'!B576="H",1,0)</f>
        <v>1</v>
      </c>
      <c r="D576" s="3">
        <f>IF('Рис. 1'!B576="A",1,0)</f>
        <v>0</v>
      </c>
      <c r="E576" s="14">
        <v>0</v>
      </c>
      <c r="F576" s="13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43">
        <v>0</v>
      </c>
      <c r="U576" s="37">
        <v>0</v>
      </c>
    </row>
    <row r="577" spans="1:21" x14ac:dyDescent="0.25">
      <c r="A577" s="3">
        <f>IF('Рис. 1'!A577="M",1,0)</f>
        <v>0</v>
      </c>
      <c r="B577" s="3">
        <f>IF('Рис. 1'!A577="F",1,0)</f>
        <v>0</v>
      </c>
      <c r="C577" s="9">
        <f>IF('Рис. 1'!B577="H",1,0)</f>
        <v>1</v>
      </c>
      <c r="D577" s="3">
        <f>IF('Рис. 1'!B577="A",1,0)</f>
        <v>0</v>
      </c>
      <c r="E577" s="14">
        <v>0</v>
      </c>
      <c r="F577" s="13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43">
        <v>0</v>
      </c>
      <c r="U577" s="37">
        <v>0</v>
      </c>
    </row>
    <row r="578" spans="1:21" x14ac:dyDescent="0.25">
      <c r="A578" s="3">
        <f>IF('Рис. 1'!A578="M",1,0)</f>
        <v>0</v>
      </c>
      <c r="B578" s="3">
        <f>IF('Рис. 1'!A578="F",1,0)</f>
        <v>1</v>
      </c>
      <c r="C578" s="9">
        <f>IF('Рис. 1'!B578="H",1,0)</f>
        <v>1</v>
      </c>
      <c r="D578" s="3">
        <f>IF('Рис. 1'!B578="A",1,0)</f>
        <v>0</v>
      </c>
      <c r="E578" s="14">
        <v>0</v>
      </c>
      <c r="F578" s="13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1</v>
      </c>
      <c r="P578" s="13">
        <v>0</v>
      </c>
      <c r="Q578" s="13">
        <v>0</v>
      </c>
      <c r="R578" s="13">
        <v>0</v>
      </c>
      <c r="S578" s="43">
        <v>0</v>
      </c>
      <c r="U578" s="37">
        <v>0</v>
      </c>
    </row>
    <row r="579" spans="1:21" x14ac:dyDescent="0.25">
      <c r="A579" s="3">
        <f>IF('Рис. 1'!A579="M",1,0)</f>
        <v>1</v>
      </c>
      <c r="B579" s="3">
        <f>IF('Рис. 1'!A579="F",1,0)</f>
        <v>0</v>
      </c>
      <c r="C579" s="9">
        <f>IF('Рис. 1'!B579="H",1,0)</f>
        <v>0</v>
      </c>
      <c r="D579" s="3">
        <f>IF('Рис. 1'!B579="A",1,0)</f>
        <v>0</v>
      </c>
      <c r="E579" s="14">
        <v>0</v>
      </c>
      <c r="F579" s="13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43">
        <v>0</v>
      </c>
      <c r="U579" s="37">
        <v>0</v>
      </c>
    </row>
    <row r="580" spans="1:21" x14ac:dyDescent="0.25">
      <c r="A580" s="3">
        <f>IF('Рис. 1'!A580="M",1,0)</f>
        <v>0</v>
      </c>
      <c r="B580" s="3">
        <f>IF('Рис. 1'!A580="F",1,0)</f>
        <v>1</v>
      </c>
      <c r="C580" s="9">
        <f>IF('Рис. 1'!B580="H",1,0)</f>
        <v>1</v>
      </c>
      <c r="D580" s="3">
        <f>IF('Рис. 1'!B580="A",1,0)</f>
        <v>0</v>
      </c>
      <c r="E580" s="14">
        <v>0</v>
      </c>
      <c r="F580" s="13">
        <v>0</v>
      </c>
      <c r="G580" s="13">
        <v>1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43">
        <v>0</v>
      </c>
      <c r="U580" s="37">
        <v>0</v>
      </c>
    </row>
    <row r="581" spans="1:21" x14ac:dyDescent="0.25">
      <c r="A581" s="3">
        <f>IF('Рис. 1'!A581="M",1,0)</f>
        <v>1</v>
      </c>
      <c r="B581" s="3">
        <f>IF('Рис. 1'!A581="F",1,0)</f>
        <v>0</v>
      </c>
      <c r="C581" s="9">
        <f>IF('Рис. 1'!B581="H",1,0)</f>
        <v>1</v>
      </c>
      <c r="D581" s="3">
        <f>IF('Рис. 1'!B581="A",1,0)</f>
        <v>0</v>
      </c>
      <c r="E581" s="14">
        <v>0</v>
      </c>
      <c r="F581" s="13">
        <v>1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1</v>
      </c>
      <c r="R581" s="13">
        <v>0</v>
      </c>
      <c r="S581" s="43">
        <v>0</v>
      </c>
      <c r="U581" s="37">
        <v>0</v>
      </c>
    </row>
    <row r="582" spans="1:21" x14ac:dyDescent="0.25">
      <c r="A582" s="3">
        <f>IF('Рис. 1'!A582="M",1,0)</f>
        <v>0</v>
      </c>
      <c r="B582" s="3">
        <f>IF('Рис. 1'!A582="F",1,0)</f>
        <v>1</v>
      </c>
      <c r="C582" s="9">
        <f>IF('Рис. 1'!B582="H",1,0)</f>
        <v>0</v>
      </c>
      <c r="D582" s="3">
        <f>IF('Рис. 1'!B582="A",1,0)</f>
        <v>1</v>
      </c>
      <c r="E582" s="14">
        <v>0</v>
      </c>
      <c r="F582" s="13">
        <v>0</v>
      </c>
      <c r="G582" s="13">
        <v>1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1</v>
      </c>
      <c r="S582" s="43">
        <v>0</v>
      </c>
      <c r="U582" s="37">
        <v>0</v>
      </c>
    </row>
    <row r="583" spans="1:21" x14ac:dyDescent="0.25">
      <c r="A583" s="3">
        <f>IF('Рис. 1'!A583="M",1,0)</f>
        <v>0</v>
      </c>
      <c r="B583" s="3">
        <f>IF('Рис. 1'!A583="F",1,0)</f>
        <v>1</v>
      </c>
      <c r="C583" s="9">
        <f>IF('Рис. 1'!B583="H",1,0)</f>
        <v>1</v>
      </c>
      <c r="D583" s="3">
        <f>IF('Рис. 1'!B583="A",1,0)</f>
        <v>0</v>
      </c>
      <c r="E583" s="14">
        <v>0</v>
      </c>
      <c r="F583" s="13">
        <v>1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1</v>
      </c>
      <c r="R583" s="13">
        <v>0</v>
      </c>
      <c r="S583" s="43">
        <v>1</v>
      </c>
      <c r="U583" s="37">
        <v>0</v>
      </c>
    </row>
    <row r="584" spans="1:21" x14ac:dyDescent="0.25">
      <c r="A584" s="3">
        <f>IF('Рис. 1'!A584="M",1,0)</f>
        <v>1</v>
      </c>
      <c r="B584" s="3">
        <f>IF('Рис. 1'!A584="F",1,0)</f>
        <v>0</v>
      </c>
      <c r="C584" s="9">
        <f>IF('Рис. 1'!B584="H",1,0)</f>
        <v>1</v>
      </c>
      <c r="D584" s="3">
        <f>IF('Рис. 1'!B584="A",1,0)</f>
        <v>0</v>
      </c>
      <c r="E584" s="14">
        <v>0</v>
      </c>
      <c r="F584" s="13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1</v>
      </c>
      <c r="P584" s="13">
        <v>1</v>
      </c>
      <c r="Q584" s="13">
        <v>0</v>
      </c>
      <c r="R584" s="13">
        <v>0</v>
      </c>
      <c r="S584" s="43">
        <v>0</v>
      </c>
      <c r="U584" s="37">
        <v>0</v>
      </c>
    </row>
    <row r="585" spans="1:21" x14ac:dyDescent="0.25">
      <c r="A585" s="3">
        <f>IF('Рис. 1'!A585="M",1,0)</f>
        <v>0</v>
      </c>
      <c r="B585" s="3">
        <f>IF('Рис. 1'!A585="F",1,0)</f>
        <v>1</v>
      </c>
      <c r="C585" s="9">
        <f>IF('Рис. 1'!B585="H",1,0)</f>
        <v>1</v>
      </c>
      <c r="D585" s="3">
        <f>IF('Рис. 1'!B585="A",1,0)</f>
        <v>0</v>
      </c>
      <c r="E585" s="14">
        <v>0</v>
      </c>
      <c r="F585" s="13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43">
        <v>0</v>
      </c>
      <c r="U585" s="37">
        <v>0</v>
      </c>
    </row>
    <row r="586" spans="1:21" x14ac:dyDescent="0.25">
      <c r="A586" s="3">
        <f>IF('Рис. 1'!A586="M",1,0)</f>
        <v>0</v>
      </c>
      <c r="B586" s="3">
        <f>IF('Рис. 1'!A586="F",1,0)</f>
        <v>1</v>
      </c>
      <c r="C586" s="9">
        <f>IF('Рис. 1'!B586="H",1,0)</f>
        <v>0</v>
      </c>
      <c r="D586" s="3">
        <f>IF('Рис. 1'!B586="A",1,0)</f>
        <v>0</v>
      </c>
      <c r="E586" s="14">
        <v>0</v>
      </c>
      <c r="F586" s="13">
        <v>1</v>
      </c>
      <c r="G586" s="13">
        <v>0</v>
      </c>
      <c r="H586" s="13">
        <v>0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43">
        <v>0</v>
      </c>
      <c r="U586" s="37">
        <v>0</v>
      </c>
    </row>
    <row r="587" spans="1:21" x14ac:dyDescent="0.25">
      <c r="A587" s="3">
        <f>IF('Рис. 1'!A587="M",1,0)</f>
        <v>0</v>
      </c>
      <c r="B587" s="3">
        <f>IF('Рис. 1'!A587="F",1,0)</f>
        <v>1</v>
      </c>
      <c r="C587" s="9">
        <f>IF('Рис. 1'!B587="H",1,0)</f>
        <v>0</v>
      </c>
      <c r="D587" s="3">
        <f>IF('Рис. 1'!B587="A",1,0)</f>
        <v>1</v>
      </c>
      <c r="E587" s="14">
        <v>0</v>
      </c>
      <c r="F587" s="13">
        <v>1</v>
      </c>
      <c r="G587" s="13">
        <v>0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1</v>
      </c>
      <c r="S587" s="43">
        <v>0</v>
      </c>
      <c r="U587" s="37">
        <v>0</v>
      </c>
    </row>
    <row r="588" spans="1:21" x14ac:dyDescent="0.25">
      <c r="A588" s="3">
        <f>IF('Рис. 1'!A588="M",1,0)</f>
        <v>1</v>
      </c>
      <c r="B588" s="3">
        <f>IF('Рис. 1'!A588="F",1,0)</f>
        <v>0</v>
      </c>
      <c r="C588" s="9">
        <f>IF('Рис. 1'!B588="H",1,0)</f>
        <v>1</v>
      </c>
      <c r="D588" s="3">
        <f>IF('Рис. 1'!B588="A",1,0)</f>
        <v>0</v>
      </c>
      <c r="E588" s="14">
        <v>0</v>
      </c>
      <c r="F588" s="13">
        <v>1</v>
      </c>
      <c r="G588" s="13">
        <v>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43">
        <v>0</v>
      </c>
      <c r="U588" s="37">
        <v>0</v>
      </c>
    </row>
    <row r="589" spans="1:21" x14ac:dyDescent="0.25">
      <c r="A589" s="3">
        <f>IF('Рис. 1'!A589="M",1,0)</f>
        <v>1</v>
      </c>
      <c r="B589" s="3">
        <f>IF('Рис. 1'!A589="F",1,0)</f>
        <v>0</v>
      </c>
      <c r="C589" s="9">
        <f>IF('Рис. 1'!B589="H",1,0)</f>
        <v>1</v>
      </c>
      <c r="D589" s="3">
        <f>IF('Рис. 1'!B589="A",1,0)</f>
        <v>0</v>
      </c>
      <c r="E589" s="14">
        <v>0</v>
      </c>
      <c r="F589" s="13">
        <v>0</v>
      </c>
      <c r="G589" s="13">
        <v>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0</v>
      </c>
      <c r="S589" s="43">
        <v>0</v>
      </c>
      <c r="U589" s="37">
        <v>0</v>
      </c>
    </row>
    <row r="590" spans="1:21" x14ac:dyDescent="0.25">
      <c r="A590" s="3">
        <f>IF('Рис. 1'!A590="M",1,0)</f>
        <v>0</v>
      </c>
      <c r="B590" s="3">
        <f>IF('Рис. 1'!A590="F",1,0)</f>
        <v>1</v>
      </c>
      <c r="C590" s="9">
        <f>IF('Рис. 1'!B590="H",1,0)</f>
        <v>1</v>
      </c>
      <c r="D590" s="3">
        <f>IF('Рис. 1'!B590="A",1,0)</f>
        <v>0</v>
      </c>
      <c r="E590" s="14">
        <v>0</v>
      </c>
      <c r="F590" s="13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0</v>
      </c>
      <c r="Q590" s="13">
        <v>0</v>
      </c>
      <c r="R590" s="13">
        <v>0</v>
      </c>
      <c r="S590" s="43">
        <v>0</v>
      </c>
      <c r="U590" s="37">
        <v>0</v>
      </c>
    </row>
    <row r="591" spans="1:21" x14ac:dyDescent="0.25">
      <c r="A591" s="3">
        <f>IF('Рис. 1'!A591="M",1,0)</f>
        <v>0</v>
      </c>
      <c r="B591" s="3">
        <f>IF('Рис. 1'!A591="F",1,0)</f>
        <v>1</v>
      </c>
      <c r="C591" s="9">
        <f>IF('Рис. 1'!B591="H",1,0)</f>
        <v>0</v>
      </c>
      <c r="D591" s="3">
        <f>IF('Рис. 1'!B591="A",1,0)</f>
        <v>1</v>
      </c>
      <c r="E591" s="14">
        <v>0</v>
      </c>
      <c r="F591" s="13">
        <v>0</v>
      </c>
      <c r="G591" s="13">
        <v>0</v>
      </c>
      <c r="H591" s="13">
        <v>1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1</v>
      </c>
      <c r="R591" s="13">
        <v>0</v>
      </c>
      <c r="S591" s="43">
        <v>0</v>
      </c>
      <c r="U591" s="37">
        <v>0</v>
      </c>
    </row>
    <row r="592" spans="1:21" x14ac:dyDescent="0.25">
      <c r="A592" s="3">
        <f>IF('Рис. 1'!A592="M",1,0)</f>
        <v>0</v>
      </c>
      <c r="B592" s="3">
        <f>IF('Рис. 1'!A592="F",1,0)</f>
        <v>1</v>
      </c>
      <c r="C592" s="9">
        <f>IF('Рис. 1'!B592="H",1,0)</f>
        <v>0</v>
      </c>
      <c r="D592" s="3">
        <f>IF('Рис. 1'!B592="A",1,0)</f>
        <v>1</v>
      </c>
      <c r="E592" s="14">
        <v>0</v>
      </c>
      <c r="F592" s="13">
        <v>1</v>
      </c>
      <c r="G592" s="13">
        <v>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43">
        <v>0</v>
      </c>
      <c r="U592" s="37">
        <v>0</v>
      </c>
    </row>
    <row r="593" spans="1:21" x14ac:dyDescent="0.25">
      <c r="A593" s="3">
        <f>IF('Рис. 1'!A593="M",1,0)</f>
        <v>0</v>
      </c>
      <c r="B593" s="3">
        <f>IF('Рис. 1'!A593="F",1,0)</f>
        <v>1</v>
      </c>
      <c r="C593" s="9">
        <f>IF('Рис. 1'!B593="H",1,0)</f>
        <v>0</v>
      </c>
      <c r="D593" s="3">
        <f>IF('Рис. 1'!B593="A",1,0)</f>
        <v>1</v>
      </c>
      <c r="E593" s="14">
        <v>0</v>
      </c>
      <c r="F593" s="13">
        <v>1</v>
      </c>
      <c r="G593" s="13">
        <v>1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43">
        <v>0</v>
      </c>
      <c r="U593" s="37">
        <v>0</v>
      </c>
    </row>
    <row r="594" spans="1:21" x14ac:dyDescent="0.25">
      <c r="A594" s="3">
        <f>IF('Рис. 1'!A594="M",1,0)</f>
        <v>1</v>
      </c>
      <c r="B594" s="3">
        <f>IF('Рис. 1'!A594="F",1,0)</f>
        <v>0</v>
      </c>
      <c r="C594" s="9">
        <f>IF('Рис. 1'!B594="H",1,0)</f>
        <v>0</v>
      </c>
      <c r="D594" s="3">
        <f>IF('Рис. 1'!B594="A",1,0)</f>
        <v>1</v>
      </c>
      <c r="E594" s="14">
        <v>0</v>
      </c>
      <c r="F594" s="13">
        <v>1</v>
      </c>
      <c r="G594" s="13">
        <v>0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43">
        <v>0</v>
      </c>
      <c r="U594" s="37">
        <v>0</v>
      </c>
    </row>
    <row r="595" spans="1:21" x14ac:dyDescent="0.25">
      <c r="A595" s="3">
        <f>IF('Рис. 1'!A595="M",1,0)</f>
        <v>0</v>
      </c>
      <c r="B595" s="3">
        <f>IF('Рис. 1'!A595="F",1,0)</f>
        <v>1</v>
      </c>
      <c r="C595" s="9">
        <f>IF('Рис. 1'!B595="H",1,0)</f>
        <v>1</v>
      </c>
      <c r="D595" s="3">
        <f>IF('Рис. 1'!B595="A",1,0)</f>
        <v>0</v>
      </c>
      <c r="E595" s="14">
        <v>0</v>
      </c>
      <c r="F595" s="13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43">
        <v>0</v>
      </c>
      <c r="U595" s="37">
        <v>0</v>
      </c>
    </row>
    <row r="596" spans="1:21" x14ac:dyDescent="0.25">
      <c r="A596" s="3">
        <f>IF('Рис. 1'!A596="M",1,0)</f>
        <v>1</v>
      </c>
      <c r="B596" s="3">
        <f>IF('Рис. 1'!A596="F",1,0)</f>
        <v>0</v>
      </c>
      <c r="C596" s="9">
        <f>IF('Рис. 1'!B596="H",1,0)</f>
        <v>1</v>
      </c>
      <c r="D596" s="3">
        <f>IF('Рис. 1'!B596="A",1,0)</f>
        <v>0</v>
      </c>
      <c r="E596" s="14">
        <v>0</v>
      </c>
      <c r="F596" s="13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43">
        <v>0</v>
      </c>
      <c r="U596" s="37">
        <v>0</v>
      </c>
    </row>
    <row r="597" spans="1:21" x14ac:dyDescent="0.25">
      <c r="A597" s="3">
        <f>IF('Рис. 1'!A597="M",1,0)</f>
        <v>1</v>
      </c>
      <c r="B597" s="3">
        <f>IF('Рис. 1'!A597="F",1,0)</f>
        <v>0</v>
      </c>
      <c r="C597" s="9">
        <f>IF('Рис. 1'!B597="H",1,0)</f>
        <v>1</v>
      </c>
      <c r="D597" s="3">
        <f>IF('Рис. 1'!B597="A",1,0)</f>
        <v>0</v>
      </c>
      <c r="E597" s="14">
        <v>0</v>
      </c>
      <c r="F597" s="13">
        <v>0</v>
      </c>
      <c r="G597" s="13">
        <v>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0</v>
      </c>
      <c r="S597" s="43">
        <v>0</v>
      </c>
      <c r="U597" s="37">
        <v>0</v>
      </c>
    </row>
    <row r="598" spans="1:21" x14ac:dyDescent="0.25">
      <c r="A598" s="3">
        <f>IF('Рис. 1'!A598="M",1,0)</f>
        <v>0</v>
      </c>
      <c r="B598" s="3">
        <f>IF('Рис. 1'!A598="F",1,0)</f>
        <v>1</v>
      </c>
      <c r="C598" s="9">
        <f>IF('Рис. 1'!B598="H",1,0)</f>
        <v>1</v>
      </c>
      <c r="D598" s="3">
        <f>IF('Рис. 1'!B598="A",1,0)</f>
        <v>0</v>
      </c>
      <c r="E598" s="14">
        <v>0</v>
      </c>
      <c r="F598" s="13">
        <v>0</v>
      </c>
      <c r="G598" s="13">
        <v>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1</v>
      </c>
      <c r="P598" s="13">
        <v>0</v>
      </c>
      <c r="Q598" s="13">
        <v>0</v>
      </c>
      <c r="R598" s="13">
        <v>0</v>
      </c>
      <c r="S598" s="43">
        <v>0</v>
      </c>
      <c r="U598" s="37">
        <v>0</v>
      </c>
    </row>
    <row r="599" spans="1:21" x14ac:dyDescent="0.25">
      <c r="A599" s="3">
        <f>IF('Рис. 1'!A599="M",1,0)</f>
        <v>0</v>
      </c>
      <c r="B599" s="3">
        <f>IF('Рис. 1'!A599="F",1,0)</f>
        <v>1</v>
      </c>
      <c r="C599" s="9">
        <f>IF('Рис. 1'!B599="H",1,0)</f>
        <v>0</v>
      </c>
      <c r="D599" s="3">
        <f>IF('Рис. 1'!B599="A",1,0)</f>
        <v>1</v>
      </c>
      <c r="E599" s="14">
        <v>0</v>
      </c>
      <c r="F599" s="13">
        <v>0</v>
      </c>
      <c r="G599" s="13">
        <v>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43">
        <v>0</v>
      </c>
      <c r="U599" s="37">
        <v>0</v>
      </c>
    </row>
    <row r="600" spans="1:21" x14ac:dyDescent="0.25">
      <c r="A600" s="3">
        <f>IF('Рис. 1'!A600="M",1,0)</f>
        <v>0</v>
      </c>
      <c r="B600" s="3">
        <f>IF('Рис. 1'!A600="F",1,0)</f>
        <v>1</v>
      </c>
      <c r="C600" s="9">
        <f>IF('Рис. 1'!B600="H",1,0)</f>
        <v>1</v>
      </c>
      <c r="D600" s="3">
        <f>IF('Рис. 1'!B600="A",1,0)</f>
        <v>0</v>
      </c>
      <c r="E600" s="14">
        <v>0</v>
      </c>
      <c r="F600" s="13">
        <v>0</v>
      </c>
      <c r="G600" s="13">
        <v>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43">
        <v>0</v>
      </c>
      <c r="U600" s="37">
        <v>0</v>
      </c>
    </row>
    <row r="601" spans="1:21" x14ac:dyDescent="0.25">
      <c r="A601" s="3">
        <f>IF('Рис. 1'!A601="M",1,0)</f>
        <v>1</v>
      </c>
      <c r="B601" s="3">
        <f>IF('Рис. 1'!A601="F",1,0)</f>
        <v>0</v>
      </c>
      <c r="C601" s="9">
        <f>IF('Рис. 1'!B601="H",1,0)</f>
        <v>0</v>
      </c>
      <c r="D601" s="3">
        <f>IF('Рис. 1'!B601="A",1,0)</f>
        <v>1</v>
      </c>
      <c r="E601" s="14">
        <v>0</v>
      </c>
      <c r="F601" s="13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43">
        <v>0</v>
      </c>
      <c r="U601" s="37">
        <v>0</v>
      </c>
    </row>
    <row r="602" spans="1:21" x14ac:dyDescent="0.25">
      <c r="A602" s="3">
        <f>IF('Рис. 1'!A602="M",1,0)</f>
        <v>1</v>
      </c>
      <c r="B602" s="3">
        <f>IF('Рис. 1'!A602="F",1,0)</f>
        <v>0</v>
      </c>
      <c r="C602" s="9">
        <f>IF('Рис. 1'!B602="H",1,0)</f>
        <v>0</v>
      </c>
      <c r="D602" s="3">
        <f>IF('Рис. 1'!B602="A",1,0)</f>
        <v>1</v>
      </c>
      <c r="E602" s="14">
        <v>0</v>
      </c>
      <c r="F602" s="13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43">
        <v>0</v>
      </c>
      <c r="U602" s="37">
        <v>0</v>
      </c>
    </row>
    <row r="603" spans="1:21" x14ac:dyDescent="0.25">
      <c r="A603" s="3">
        <f>IF('Рис. 1'!A603="M",1,0)</f>
        <v>0</v>
      </c>
      <c r="B603" s="3">
        <f>IF('Рис. 1'!A603="F",1,0)</f>
        <v>1</v>
      </c>
      <c r="C603" s="9">
        <f>IF('Рис. 1'!B603="H",1,0)</f>
        <v>1</v>
      </c>
      <c r="D603" s="3">
        <f>IF('Рис. 1'!B603="A",1,0)</f>
        <v>0</v>
      </c>
      <c r="E603" s="14">
        <v>0</v>
      </c>
      <c r="F603" s="13">
        <v>1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1</v>
      </c>
      <c r="S603" s="43">
        <v>0</v>
      </c>
      <c r="U603" s="37">
        <v>0</v>
      </c>
    </row>
    <row r="604" spans="1:21" x14ac:dyDescent="0.25">
      <c r="A604" s="3">
        <f>IF('Рис. 1'!A604="M",1,0)</f>
        <v>0</v>
      </c>
      <c r="B604" s="3">
        <f>IF('Рис. 1'!A604="F",1,0)</f>
        <v>1</v>
      </c>
      <c r="C604" s="9">
        <f>IF('Рис. 1'!B604="H",1,0)</f>
        <v>0</v>
      </c>
      <c r="D604" s="3">
        <f>IF('Рис. 1'!B604="A",1,0)</f>
        <v>1</v>
      </c>
      <c r="E604" s="14">
        <v>0</v>
      </c>
      <c r="F604" s="13">
        <v>1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0</v>
      </c>
      <c r="Q604" s="13">
        <v>0</v>
      </c>
      <c r="R604" s="13">
        <v>0</v>
      </c>
      <c r="S604" s="43">
        <v>0</v>
      </c>
      <c r="U604" s="37">
        <v>0</v>
      </c>
    </row>
    <row r="605" spans="1:21" x14ac:dyDescent="0.25">
      <c r="A605" s="3">
        <f>IF('Рис. 1'!A605="M",1,0)</f>
        <v>1</v>
      </c>
      <c r="B605" s="3">
        <f>IF('Рис. 1'!A605="F",1,0)</f>
        <v>0</v>
      </c>
      <c r="C605" s="9">
        <f>IF('Рис. 1'!B605="H",1,0)</f>
        <v>0</v>
      </c>
      <c r="D605" s="3">
        <f>IF('Рис. 1'!B605="A",1,0)</f>
        <v>1</v>
      </c>
      <c r="E605" s="14">
        <v>0</v>
      </c>
      <c r="F605" s="13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43">
        <v>0</v>
      </c>
      <c r="U605" s="37">
        <v>0</v>
      </c>
    </row>
    <row r="606" spans="1:21" x14ac:dyDescent="0.25">
      <c r="A606" s="3">
        <f>IF('Рис. 1'!A606="M",1,0)</f>
        <v>0</v>
      </c>
      <c r="B606" s="3">
        <f>IF('Рис. 1'!A606="F",1,0)</f>
        <v>1</v>
      </c>
      <c r="C606" s="9">
        <f>IF('Рис. 1'!B606="H",1,0)</f>
        <v>1</v>
      </c>
      <c r="D606" s="3">
        <f>IF('Рис. 1'!B606="A",1,0)</f>
        <v>0</v>
      </c>
      <c r="E606" s="14">
        <v>0</v>
      </c>
      <c r="F606" s="13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43">
        <v>0</v>
      </c>
      <c r="U606" s="37">
        <v>0</v>
      </c>
    </row>
    <row r="607" spans="1:21" x14ac:dyDescent="0.25">
      <c r="A607" s="3">
        <f>IF('Рис. 1'!A607="M",1,0)</f>
        <v>1</v>
      </c>
      <c r="B607" s="3">
        <f>IF('Рис. 1'!A607="F",1,0)</f>
        <v>0</v>
      </c>
      <c r="C607" s="9">
        <f>IF('Рис. 1'!B607="H",1,0)</f>
        <v>0</v>
      </c>
      <c r="D607" s="3">
        <f>IF('Рис. 1'!B607="A",1,0)</f>
        <v>0</v>
      </c>
      <c r="E607" s="14">
        <v>0</v>
      </c>
      <c r="F607" s="13">
        <v>1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43">
        <v>0</v>
      </c>
      <c r="U607" s="37">
        <v>0</v>
      </c>
    </row>
    <row r="608" spans="1:21" x14ac:dyDescent="0.25">
      <c r="A608" s="3">
        <f>IF('Рис. 1'!A608="M",1,0)</f>
        <v>1</v>
      </c>
      <c r="B608" s="3">
        <f>IF('Рис. 1'!A608="F",1,0)</f>
        <v>0</v>
      </c>
      <c r="C608" s="9">
        <f>IF('Рис. 1'!B608="H",1,0)</f>
        <v>1</v>
      </c>
      <c r="D608" s="3">
        <f>IF('Рис. 1'!B608="A",1,0)</f>
        <v>0</v>
      </c>
      <c r="E608" s="14">
        <v>0</v>
      </c>
      <c r="F608" s="13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43">
        <v>0</v>
      </c>
      <c r="U608" s="37">
        <v>0</v>
      </c>
    </row>
    <row r="609" spans="1:21" x14ac:dyDescent="0.25">
      <c r="A609" s="3">
        <f>IF('Рис. 1'!A609="M",1,0)</f>
        <v>1</v>
      </c>
      <c r="B609" s="3">
        <f>IF('Рис. 1'!A609="F",1,0)</f>
        <v>0</v>
      </c>
      <c r="C609" s="9">
        <f>IF('Рис. 1'!B609="H",1,0)</f>
        <v>0</v>
      </c>
      <c r="D609" s="3">
        <f>IF('Рис. 1'!B609="A",1,0)</f>
        <v>1</v>
      </c>
      <c r="E609" s="14">
        <v>0</v>
      </c>
      <c r="F609" s="13">
        <v>0</v>
      </c>
      <c r="G609" s="13">
        <v>1</v>
      </c>
      <c r="H609" s="13">
        <v>0</v>
      </c>
      <c r="I609" s="13">
        <v>1</v>
      </c>
      <c r="J609" s="13">
        <v>0</v>
      </c>
      <c r="K609" s="13">
        <v>0</v>
      </c>
      <c r="L609" s="13">
        <v>0</v>
      </c>
      <c r="M609" s="13">
        <v>1</v>
      </c>
      <c r="N609" s="13">
        <v>0</v>
      </c>
      <c r="O609" s="13">
        <v>0</v>
      </c>
      <c r="P609" s="13">
        <v>1</v>
      </c>
      <c r="Q609" s="13">
        <v>0</v>
      </c>
      <c r="R609" s="13">
        <v>0</v>
      </c>
      <c r="S609" s="43">
        <v>0</v>
      </c>
      <c r="U609" s="37">
        <v>0</v>
      </c>
    </row>
    <row r="610" spans="1:21" x14ac:dyDescent="0.25">
      <c r="A610" s="3">
        <f>IF('Рис. 1'!A610="M",1,0)</f>
        <v>0</v>
      </c>
      <c r="B610" s="3">
        <f>IF('Рис. 1'!A610="F",1,0)</f>
        <v>1</v>
      </c>
      <c r="C610" s="9">
        <f>IF('Рис. 1'!B610="H",1,0)</f>
        <v>1</v>
      </c>
      <c r="D610" s="3">
        <f>IF('Рис. 1'!B610="A",1,0)</f>
        <v>0</v>
      </c>
      <c r="E610" s="14">
        <v>0</v>
      </c>
      <c r="F610" s="13">
        <v>1</v>
      </c>
      <c r="G610" s="13">
        <v>0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43">
        <v>0</v>
      </c>
      <c r="U610" s="37">
        <v>0</v>
      </c>
    </row>
    <row r="611" spans="1:21" x14ac:dyDescent="0.25">
      <c r="A611" s="3">
        <f>IF('Рис. 1'!A611="M",1,0)</f>
        <v>1</v>
      </c>
      <c r="B611" s="3">
        <f>IF('Рис. 1'!A611="F",1,0)</f>
        <v>0</v>
      </c>
      <c r="C611" s="9">
        <f>IF('Рис. 1'!B611="H",1,0)</f>
        <v>1</v>
      </c>
      <c r="D611" s="3">
        <f>IF('Рис. 1'!B611="A",1,0)</f>
        <v>0</v>
      </c>
      <c r="E611" s="14">
        <v>0</v>
      </c>
      <c r="F611" s="13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43">
        <v>0</v>
      </c>
      <c r="U611" s="37">
        <v>0</v>
      </c>
    </row>
    <row r="612" spans="1:21" x14ac:dyDescent="0.25">
      <c r="A612" s="3">
        <f>IF('Рис. 1'!A612="M",1,0)</f>
        <v>1</v>
      </c>
      <c r="B612" s="3">
        <f>IF('Рис. 1'!A612="F",1,0)</f>
        <v>0</v>
      </c>
      <c r="C612" s="9">
        <f>IF('Рис. 1'!B612="H",1,0)</f>
        <v>0</v>
      </c>
      <c r="D612" s="3">
        <f>IF('Рис. 1'!B612="A",1,0)</f>
        <v>1</v>
      </c>
      <c r="E612" s="14">
        <v>0</v>
      </c>
      <c r="F612" s="13">
        <v>1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1</v>
      </c>
      <c r="S612" s="43">
        <v>0</v>
      </c>
      <c r="U612" s="37">
        <v>0</v>
      </c>
    </row>
    <row r="613" spans="1:21" x14ac:dyDescent="0.25">
      <c r="A613" s="3">
        <f>IF('Рис. 1'!A613="M",1,0)</f>
        <v>0</v>
      </c>
      <c r="B613" s="3">
        <f>IF('Рис. 1'!A613="F",1,0)</f>
        <v>1</v>
      </c>
      <c r="C613" s="9">
        <f>IF('Рис. 1'!B613="H",1,0)</f>
        <v>1</v>
      </c>
      <c r="D613" s="3">
        <f>IF('Рис. 1'!B613="A",1,0)</f>
        <v>0</v>
      </c>
      <c r="E613" s="14">
        <v>0</v>
      </c>
      <c r="F613" s="13">
        <v>0</v>
      </c>
      <c r="G613" s="13">
        <v>0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43">
        <v>0</v>
      </c>
      <c r="U613" s="37">
        <v>0</v>
      </c>
    </row>
    <row r="614" spans="1:21" x14ac:dyDescent="0.25">
      <c r="A614" s="3">
        <f>IF('Рис. 1'!A614="M",1,0)</f>
        <v>0</v>
      </c>
      <c r="B614" s="3">
        <f>IF('Рис. 1'!A614="F",1,0)</f>
        <v>1</v>
      </c>
      <c r="C614" s="9">
        <f>IF('Рис. 1'!B614="H",1,0)</f>
        <v>0</v>
      </c>
      <c r="D614" s="3">
        <f>IF('Рис. 1'!B614="A",1,0)</f>
        <v>1</v>
      </c>
      <c r="E614" s="14">
        <v>0</v>
      </c>
      <c r="F614" s="13">
        <v>0</v>
      </c>
      <c r="G614" s="13">
        <v>1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43">
        <v>0</v>
      </c>
      <c r="U614" s="37">
        <v>0</v>
      </c>
    </row>
    <row r="615" spans="1:21" x14ac:dyDescent="0.25">
      <c r="A615" s="3">
        <f>IF('Рис. 1'!A615="M",1,0)</f>
        <v>1</v>
      </c>
      <c r="B615" s="3">
        <f>IF('Рис. 1'!A615="F",1,0)</f>
        <v>0</v>
      </c>
      <c r="C615" s="9">
        <f>IF('Рис. 1'!B615="H",1,0)</f>
        <v>1</v>
      </c>
      <c r="D615" s="3">
        <f>IF('Рис. 1'!B615="A",1,0)</f>
        <v>0</v>
      </c>
      <c r="E615" s="14">
        <v>0</v>
      </c>
      <c r="F615" s="13">
        <v>1</v>
      </c>
      <c r="G615" s="13">
        <v>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0</v>
      </c>
      <c r="O615" s="13">
        <v>0</v>
      </c>
      <c r="P615" s="13">
        <v>0</v>
      </c>
      <c r="Q615" s="13">
        <v>0</v>
      </c>
      <c r="R615" s="13">
        <v>1</v>
      </c>
      <c r="S615" s="43">
        <v>0</v>
      </c>
      <c r="U615" s="37">
        <v>0</v>
      </c>
    </row>
    <row r="616" spans="1:21" x14ac:dyDescent="0.25">
      <c r="A616" s="3">
        <f>IF('Рис. 1'!A616="M",1,0)</f>
        <v>1</v>
      </c>
      <c r="B616" s="3">
        <f>IF('Рис. 1'!A616="F",1,0)</f>
        <v>0</v>
      </c>
      <c r="C616" s="9">
        <f>IF('Рис. 1'!B616="H",1,0)</f>
        <v>0</v>
      </c>
      <c r="D616" s="3">
        <f>IF('Рис. 1'!B616="A",1,0)</f>
        <v>0</v>
      </c>
      <c r="E616" s="14">
        <v>0</v>
      </c>
      <c r="F616" s="13">
        <v>1</v>
      </c>
      <c r="G616" s="13">
        <v>0</v>
      </c>
      <c r="H616" s="13">
        <v>0</v>
      </c>
      <c r="I616" s="13">
        <v>1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43">
        <v>0</v>
      </c>
      <c r="U616" s="37">
        <v>0</v>
      </c>
    </row>
    <row r="617" spans="1:21" x14ac:dyDescent="0.25">
      <c r="A617" s="3">
        <f>IF('Рис. 1'!A617="M",1,0)</f>
        <v>0</v>
      </c>
      <c r="B617" s="3">
        <f>IF('Рис. 1'!A617="F",1,0)</f>
        <v>1</v>
      </c>
      <c r="C617" s="9">
        <f>IF('Рис. 1'!B617="H",1,0)</f>
        <v>0</v>
      </c>
      <c r="D617" s="3">
        <f>IF('Рис. 1'!B617="A",1,0)</f>
        <v>1</v>
      </c>
      <c r="E617" s="14">
        <v>0</v>
      </c>
      <c r="F617" s="13">
        <v>1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1</v>
      </c>
      <c r="P617" s="13">
        <v>0</v>
      </c>
      <c r="Q617" s="13">
        <v>0</v>
      </c>
      <c r="R617" s="13">
        <v>0</v>
      </c>
      <c r="S617" s="43">
        <v>0</v>
      </c>
      <c r="U617" s="37">
        <v>0</v>
      </c>
    </row>
    <row r="618" spans="1:21" x14ac:dyDescent="0.25">
      <c r="A618" s="3">
        <f>IF('Рис. 1'!A618="M",1,0)</f>
        <v>0</v>
      </c>
      <c r="B618" s="3">
        <f>IF('Рис. 1'!A618="F",1,0)</f>
        <v>1</v>
      </c>
      <c r="C618" s="9">
        <f>IF('Рис. 1'!B618="H",1,0)</f>
        <v>0</v>
      </c>
      <c r="D618" s="3">
        <f>IF('Рис. 1'!B618="A",1,0)</f>
        <v>1</v>
      </c>
      <c r="E618" s="14">
        <v>0</v>
      </c>
      <c r="F618" s="13">
        <v>0</v>
      </c>
      <c r="G618" s="13">
        <v>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1</v>
      </c>
      <c r="P618" s="13">
        <v>0</v>
      </c>
      <c r="Q618" s="13">
        <v>0</v>
      </c>
      <c r="R618" s="13">
        <v>0</v>
      </c>
      <c r="S618" s="43">
        <v>0</v>
      </c>
      <c r="U618" s="37">
        <v>0</v>
      </c>
    </row>
    <row r="619" spans="1:21" x14ac:dyDescent="0.25">
      <c r="A619" s="3">
        <f>IF('Рис. 1'!A619="M",1,0)</f>
        <v>1</v>
      </c>
      <c r="B619" s="3">
        <f>IF('Рис. 1'!A619="F",1,0)</f>
        <v>0</v>
      </c>
      <c r="C619" s="9">
        <f>IF('Рис. 1'!B619="H",1,0)</f>
        <v>0</v>
      </c>
      <c r="D619" s="3">
        <f>IF('Рис. 1'!B619="A",1,0)</f>
        <v>1</v>
      </c>
      <c r="E619" s="14">
        <v>0</v>
      </c>
      <c r="F619" s="13">
        <v>1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43">
        <v>0</v>
      </c>
      <c r="U619" s="37">
        <v>0</v>
      </c>
    </row>
    <row r="620" spans="1:21" x14ac:dyDescent="0.25">
      <c r="A620" s="3">
        <f>IF('Рис. 1'!A620="M",1,0)</f>
        <v>0</v>
      </c>
      <c r="B620" s="3">
        <f>IF('Рис. 1'!A620="F",1,0)</f>
        <v>1</v>
      </c>
      <c r="C620" s="9">
        <f>IF('Рис. 1'!B620="H",1,0)</f>
        <v>1</v>
      </c>
      <c r="D620" s="3">
        <f>IF('Рис. 1'!B620="A",1,0)</f>
        <v>0</v>
      </c>
      <c r="E620" s="14">
        <v>0</v>
      </c>
      <c r="F620" s="13">
        <v>0</v>
      </c>
      <c r="G620" s="13">
        <v>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43">
        <v>0</v>
      </c>
      <c r="U620" s="37">
        <v>0</v>
      </c>
    </row>
    <row r="621" spans="1:21" x14ac:dyDescent="0.25">
      <c r="A621" s="3">
        <f>IF('Рис. 1'!A621="M",1,0)</f>
        <v>1</v>
      </c>
      <c r="B621" s="3">
        <f>IF('Рис. 1'!A621="F",1,0)</f>
        <v>0</v>
      </c>
      <c r="C621" s="9">
        <f>IF('Рис. 1'!B621="H",1,0)</f>
        <v>1</v>
      </c>
      <c r="D621" s="3">
        <f>IF('Рис. 1'!B621="A",1,0)</f>
        <v>0</v>
      </c>
      <c r="E621" s="14">
        <v>0</v>
      </c>
      <c r="F621" s="13">
        <v>1</v>
      </c>
      <c r="G621" s="13">
        <v>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43">
        <v>0</v>
      </c>
      <c r="U621" s="37">
        <v>0</v>
      </c>
    </row>
    <row r="622" spans="1:21" x14ac:dyDescent="0.25">
      <c r="A622" s="3">
        <f>IF('Рис. 1'!A622="M",1,0)</f>
        <v>0</v>
      </c>
      <c r="B622" s="3">
        <f>IF('Рис. 1'!A622="F",1,0)</f>
        <v>1</v>
      </c>
      <c r="C622" s="9">
        <f>IF('Рис. 1'!B622="H",1,0)</f>
        <v>1</v>
      </c>
      <c r="D622" s="3">
        <f>IF('Рис. 1'!B622="A",1,0)</f>
        <v>0</v>
      </c>
      <c r="E622" s="14">
        <v>0</v>
      </c>
      <c r="F622" s="13">
        <v>0</v>
      </c>
      <c r="G622" s="13">
        <v>1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1</v>
      </c>
      <c r="S622" s="43">
        <v>0</v>
      </c>
      <c r="U622" s="37">
        <v>0</v>
      </c>
    </row>
    <row r="623" spans="1:21" x14ac:dyDescent="0.25">
      <c r="A623" s="3">
        <f>IF('Рис. 1'!A623="M",1,0)</f>
        <v>0</v>
      </c>
      <c r="B623" s="3">
        <f>IF('Рис. 1'!A623="F",1,0)</f>
        <v>1</v>
      </c>
      <c r="C623" s="9">
        <f>IF('Рис. 1'!B623="H",1,0)</f>
        <v>0</v>
      </c>
      <c r="D623" s="3">
        <f>IF('Рис. 1'!B623="A",1,0)</f>
        <v>1</v>
      </c>
      <c r="E623" s="14">
        <v>0</v>
      </c>
      <c r="F623" s="13">
        <v>1</v>
      </c>
      <c r="G623" s="13">
        <v>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0</v>
      </c>
      <c r="Q623" s="13">
        <v>0</v>
      </c>
      <c r="R623" s="13">
        <v>0</v>
      </c>
      <c r="S623" s="43">
        <v>0</v>
      </c>
      <c r="U623" s="37">
        <v>0</v>
      </c>
    </row>
    <row r="624" spans="1:21" x14ac:dyDescent="0.25">
      <c r="A624" s="3">
        <f>IF('Рис. 1'!A624="M",1,0)</f>
        <v>0</v>
      </c>
      <c r="B624" s="3">
        <f>IF('Рис. 1'!A624="F",1,0)</f>
        <v>1</v>
      </c>
      <c r="C624" s="9">
        <f>IF('Рис. 1'!B624="H",1,0)</f>
        <v>0</v>
      </c>
      <c r="D624" s="3">
        <f>IF('Рис. 1'!B624="A",1,0)</f>
        <v>1</v>
      </c>
      <c r="E624" s="14">
        <v>0</v>
      </c>
      <c r="F624" s="13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0</v>
      </c>
      <c r="Q624" s="13">
        <v>0</v>
      </c>
      <c r="R624" s="13">
        <v>0</v>
      </c>
      <c r="S624" s="43">
        <v>0</v>
      </c>
      <c r="U624" s="37">
        <v>0</v>
      </c>
    </row>
    <row r="625" spans="1:21" x14ac:dyDescent="0.25">
      <c r="A625" s="3">
        <f>IF('Рис. 1'!A625="M",1,0)</f>
        <v>1</v>
      </c>
      <c r="B625" s="3">
        <f>IF('Рис. 1'!A625="F",1,0)</f>
        <v>0</v>
      </c>
      <c r="C625" s="9">
        <f>IF('Рис. 1'!B625="H",1,0)</f>
        <v>0</v>
      </c>
      <c r="D625" s="3">
        <f>IF('Рис. 1'!B625="A",1,0)</f>
        <v>1</v>
      </c>
      <c r="E625" s="14">
        <v>0</v>
      </c>
      <c r="F625" s="13">
        <v>0</v>
      </c>
      <c r="G625" s="13">
        <v>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1</v>
      </c>
      <c r="P625" s="13">
        <v>0</v>
      </c>
      <c r="Q625" s="13">
        <v>0</v>
      </c>
      <c r="R625" s="13">
        <v>1</v>
      </c>
      <c r="S625" s="43">
        <v>0</v>
      </c>
      <c r="U625" s="37">
        <v>0</v>
      </c>
    </row>
    <row r="626" spans="1:21" x14ac:dyDescent="0.25">
      <c r="A626" s="3">
        <f>IF('Рис. 1'!A626="M",1,0)</f>
        <v>0</v>
      </c>
      <c r="B626" s="3">
        <f>IF('Рис. 1'!A626="F",1,0)</f>
        <v>1</v>
      </c>
      <c r="C626" s="9">
        <f>IF('Рис. 1'!B626="H",1,0)</f>
        <v>0</v>
      </c>
      <c r="D626" s="3">
        <f>IF('Рис. 1'!B626="A",1,0)</f>
        <v>1</v>
      </c>
      <c r="E626" s="14">
        <v>0</v>
      </c>
      <c r="F626" s="13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1</v>
      </c>
      <c r="S626" s="43">
        <v>0</v>
      </c>
      <c r="U626" s="37">
        <v>0</v>
      </c>
    </row>
    <row r="627" spans="1:21" x14ac:dyDescent="0.25">
      <c r="A627" s="3">
        <f>IF('Рис. 1'!A627="M",1,0)</f>
        <v>1</v>
      </c>
      <c r="B627" s="3">
        <f>IF('Рис. 1'!A627="F",1,0)</f>
        <v>0</v>
      </c>
      <c r="C627" s="9">
        <f>IF('Рис. 1'!B627="H",1,0)</f>
        <v>0</v>
      </c>
      <c r="D627" s="3">
        <f>IF('Рис. 1'!B627="A",1,0)</f>
        <v>0</v>
      </c>
      <c r="E627" s="14">
        <v>0</v>
      </c>
      <c r="F627" s="13">
        <v>1</v>
      </c>
      <c r="G627" s="13">
        <v>0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1</v>
      </c>
      <c r="P627" s="13">
        <v>0</v>
      </c>
      <c r="Q627" s="13">
        <v>1</v>
      </c>
      <c r="R627" s="13">
        <v>0</v>
      </c>
      <c r="S627" s="43">
        <v>0</v>
      </c>
      <c r="U627" s="37">
        <v>0</v>
      </c>
    </row>
    <row r="628" spans="1:21" x14ac:dyDescent="0.25">
      <c r="A628" s="3">
        <f>IF('Рис. 1'!A628="M",1,0)</f>
        <v>0</v>
      </c>
      <c r="B628" s="3">
        <f>IF('Рис. 1'!A628="F",1,0)</f>
        <v>1</v>
      </c>
      <c r="C628" s="9">
        <f>IF('Рис. 1'!B628="H",1,0)</f>
        <v>0</v>
      </c>
      <c r="D628" s="3">
        <f>IF('Рис. 1'!B628="A",1,0)</f>
        <v>0</v>
      </c>
      <c r="E628" s="14">
        <v>0</v>
      </c>
      <c r="F628" s="13">
        <v>0</v>
      </c>
      <c r="G628" s="13">
        <v>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1</v>
      </c>
      <c r="S628" s="43">
        <v>0</v>
      </c>
      <c r="U628" s="37">
        <v>0</v>
      </c>
    </row>
    <row r="629" spans="1:21" x14ac:dyDescent="0.25">
      <c r="A629" s="3">
        <f>IF('Рис. 1'!A629="M",1,0)</f>
        <v>1</v>
      </c>
      <c r="B629" s="3">
        <f>IF('Рис. 1'!A629="F",1,0)</f>
        <v>0</v>
      </c>
      <c r="C629" s="9">
        <f>IF('Рис. 1'!B629="H",1,0)</f>
        <v>0</v>
      </c>
      <c r="D629" s="3">
        <f>IF('Рис. 1'!B629="A",1,0)</f>
        <v>1</v>
      </c>
      <c r="E629" s="14">
        <v>0</v>
      </c>
      <c r="F629" s="13">
        <v>0</v>
      </c>
      <c r="G629" s="13">
        <v>1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1</v>
      </c>
      <c r="S629" s="43">
        <v>0</v>
      </c>
      <c r="U629" s="37">
        <v>0</v>
      </c>
    </row>
    <row r="630" spans="1:21" x14ac:dyDescent="0.25">
      <c r="A630" s="3">
        <f>IF('Рис. 1'!A630="M",1,0)</f>
        <v>1</v>
      </c>
      <c r="B630" s="3">
        <f>IF('Рис. 1'!A630="F",1,0)</f>
        <v>0</v>
      </c>
      <c r="C630" s="9">
        <f>IF('Рис. 1'!B630="H",1,0)</f>
        <v>0</v>
      </c>
      <c r="D630" s="3">
        <f>IF('Рис. 1'!B630="A",1,0)</f>
        <v>1</v>
      </c>
      <c r="E630" s="14">
        <v>0</v>
      </c>
      <c r="F630" s="13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1</v>
      </c>
      <c r="O630" s="13">
        <v>0</v>
      </c>
      <c r="P630" s="13">
        <v>0</v>
      </c>
      <c r="Q630" s="13">
        <v>0</v>
      </c>
      <c r="R630" s="13">
        <v>0</v>
      </c>
      <c r="S630" s="43">
        <v>0</v>
      </c>
      <c r="U630" s="37">
        <v>0</v>
      </c>
    </row>
    <row r="631" spans="1:21" x14ac:dyDescent="0.25">
      <c r="A631" s="3">
        <f>IF('Рис. 1'!A631="M",1,0)</f>
        <v>0</v>
      </c>
      <c r="B631" s="3">
        <f>IF('Рис. 1'!A631="F",1,0)</f>
        <v>1</v>
      </c>
      <c r="C631" s="9">
        <f>IF('Рис. 1'!B631="H",1,0)</f>
        <v>0</v>
      </c>
      <c r="D631" s="3">
        <f>IF('Рис. 1'!B631="A",1,0)</f>
        <v>1</v>
      </c>
      <c r="E631" s="14">
        <v>0</v>
      </c>
      <c r="F631" s="13">
        <v>0</v>
      </c>
      <c r="G631" s="13">
        <v>1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0</v>
      </c>
      <c r="Q631" s="13">
        <v>0</v>
      </c>
      <c r="R631" s="13">
        <v>0</v>
      </c>
      <c r="S631" s="43">
        <v>0</v>
      </c>
      <c r="U631" s="37">
        <v>0</v>
      </c>
    </row>
    <row r="632" spans="1:21" x14ac:dyDescent="0.25">
      <c r="A632" s="3">
        <f>IF('Рис. 1'!A632="M",1,0)</f>
        <v>1</v>
      </c>
      <c r="B632" s="3">
        <f>IF('Рис. 1'!A632="F",1,0)</f>
        <v>0</v>
      </c>
      <c r="C632" s="9">
        <f>IF('Рис. 1'!B632="H",1,0)</f>
        <v>0</v>
      </c>
      <c r="D632" s="3">
        <f>IF('Рис. 1'!B632="A",1,0)</f>
        <v>1</v>
      </c>
      <c r="E632" s="14">
        <v>0</v>
      </c>
      <c r="F632" s="13">
        <v>1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43">
        <v>0</v>
      </c>
      <c r="U632" s="37">
        <v>0</v>
      </c>
    </row>
    <row r="633" spans="1:21" x14ac:dyDescent="0.25">
      <c r="A633" s="3">
        <f>IF('Рис. 1'!A633="M",1,0)</f>
        <v>1</v>
      </c>
      <c r="B633" s="3">
        <f>IF('Рис. 1'!A633="F",1,0)</f>
        <v>0</v>
      </c>
      <c r="C633" s="9">
        <f>IF('Рис. 1'!B633="H",1,0)</f>
        <v>1</v>
      </c>
      <c r="D633" s="3">
        <f>IF('Рис. 1'!B633="A",1,0)</f>
        <v>0</v>
      </c>
      <c r="E633" s="14">
        <v>0</v>
      </c>
      <c r="F633" s="13">
        <v>0</v>
      </c>
      <c r="G633" s="13">
        <v>0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0</v>
      </c>
      <c r="Q633" s="13">
        <v>0</v>
      </c>
      <c r="R633" s="13">
        <v>0</v>
      </c>
      <c r="S633" s="43">
        <v>0</v>
      </c>
      <c r="U633" s="37">
        <v>0</v>
      </c>
    </row>
    <row r="634" spans="1:21" x14ac:dyDescent="0.25">
      <c r="A634" s="3">
        <f>IF('Рис. 1'!A634="M",1,0)</f>
        <v>1</v>
      </c>
      <c r="B634" s="3">
        <f>IF('Рис. 1'!A634="F",1,0)</f>
        <v>0</v>
      </c>
      <c r="C634" s="9">
        <f>IF('Рис. 1'!B634="H",1,0)</f>
        <v>1</v>
      </c>
      <c r="D634" s="3">
        <f>IF('Рис. 1'!B634="A",1,0)</f>
        <v>0</v>
      </c>
      <c r="E634" s="14">
        <v>0</v>
      </c>
      <c r="F634" s="13">
        <v>0</v>
      </c>
      <c r="G634" s="13">
        <v>1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43">
        <v>0</v>
      </c>
      <c r="U634" s="37">
        <v>0</v>
      </c>
    </row>
    <row r="635" spans="1:21" x14ac:dyDescent="0.25">
      <c r="A635" s="3">
        <f>IF('Рис. 1'!A635="M",1,0)</f>
        <v>1</v>
      </c>
      <c r="B635" s="3">
        <f>IF('Рис. 1'!A635="F",1,0)</f>
        <v>0</v>
      </c>
      <c r="C635" s="9">
        <f>IF('Рис. 1'!B635="H",1,0)</f>
        <v>1</v>
      </c>
      <c r="D635" s="3">
        <f>IF('Рис. 1'!B635="A",1,0)</f>
        <v>0</v>
      </c>
      <c r="E635" s="14">
        <v>0</v>
      </c>
      <c r="F635" s="13">
        <v>0</v>
      </c>
      <c r="G635" s="13">
        <v>0</v>
      </c>
      <c r="H635" s="13">
        <v>0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1</v>
      </c>
      <c r="P635" s="13">
        <v>0</v>
      </c>
      <c r="Q635" s="13">
        <v>0</v>
      </c>
      <c r="R635" s="13">
        <v>0</v>
      </c>
      <c r="S635" s="43">
        <v>0</v>
      </c>
      <c r="U635" s="37">
        <v>0</v>
      </c>
    </row>
    <row r="636" spans="1:21" x14ac:dyDescent="0.25">
      <c r="A636" s="3">
        <f>IF('Рис. 1'!A636="M",1,0)</f>
        <v>1</v>
      </c>
      <c r="B636" s="3">
        <f>IF('Рис. 1'!A636="F",1,0)</f>
        <v>0</v>
      </c>
      <c r="C636" s="9">
        <f>IF('Рис. 1'!B636="H",1,0)</f>
        <v>0</v>
      </c>
      <c r="D636" s="3">
        <f>IF('Рис. 1'!B636="A",1,0)</f>
        <v>1</v>
      </c>
      <c r="E636" s="14">
        <v>0</v>
      </c>
      <c r="F636" s="13">
        <v>1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0</v>
      </c>
      <c r="P636" s="13">
        <v>0</v>
      </c>
      <c r="Q636" s="13">
        <v>0</v>
      </c>
      <c r="R636" s="13">
        <v>0</v>
      </c>
      <c r="S636" s="43">
        <v>0</v>
      </c>
      <c r="U636" s="37">
        <v>0</v>
      </c>
    </row>
    <row r="637" spans="1:21" x14ac:dyDescent="0.25">
      <c r="A637" s="3">
        <f>IF('Рис. 1'!A637="M",1,0)</f>
        <v>0</v>
      </c>
      <c r="B637" s="3">
        <f>IF('Рис. 1'!A637="F",1,0)</f>
        <v>1</v>
      </c>
      <c r="C637" s="9">
        <f>IF('Рис. 1'!B637="H",1,0)</f>
        <v>1</v>
      </c>
      <c r="D637" s="3">
        <f>IF('Рис. 1'!B637="A",1,0)</f>
        <v>0</v>
      </c>
      <c r="E637" s="14">
        <v>0</v>
      </c>
      <c r="F637" s="13">
        <v>0</v>
      </c>
      <c r="G637" s="13">
        <v>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43">
        <v>0</v>
      </c>
      <c r="U637" s="37">
        <v>0</v>
      </c>
    </row>
    <row r="638" spans="1:21" x14ac:dyDescent="0.25">
      <c r="A638" s="3">
        <f>IF('Рис. 1'!A638="M",1,0)</f>
        <v>1</v>
      </c>
      <c r="B638" s="3">
        <f>IF('Рис. 1'!A638="F",1,0)</f>
        <v>0</v>
      </c>
      <c r="C638" s="9">
        <f>IF('Рис. 1'!B638="H",1,0)</f>
        <v>1</v>
      </c>
      <c r="D638" s="3">
        <f>IF('Рис. 1'!B638="A",1,0)</f>
        <v>0</v>
      </c>
      <c r="E638" s="14">
        <v>0</v>
      </c>
      <c r="F638" s="13">
        <v>0</v>
      </c>
      <c r="G638" s="13">
        <v>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43">
        <v>0</v>
      </c>
      <c r="U638" s="37">
        <v>0</v>
      </c>
    </row>
    <row r="639" spans="1:21" x14ac:dyDescent="0.25">
      <c r="A639" s="3">
        <f>IF('Рис. 1'!A639="M",1,0)</f>
        <v>1</v>
      </c>
      <c r="B639" s="3">
        <f>IF('Рис. 1'!A639="F",1,0)</f>
        <v>0</v>
      </c>
      <c r="C639" s="9">
        <f>IF('Рис. 1'!B639="H",1,0)</f>
        <v>1</v>
      </c>
      <c r="D639" s="3">
        <f>IF('Рис. 1'!B639="A",1,0)</f>
        <v>0</v>
      </c>
      <c r="E639" s="14">
        <v>0</v>
      </c>
      <c r="F639" s="13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43">
        <v>0</v>
      </c>
      <c r="U639" s="37">
        <v>0</v>
      </c>
    </row>
    <row r="640" spans="1:21" x14ac:dyDescent="0.25">
      <c r="A640" s="3">
        <f>IF('Рис. 1'!A640="M",1,0)</f>
        <v>1</v>
      </c>
      <c r="B640" s="3">
        <f>IF('Рис. 1'!A640="F",1,0)</f>
        <v>0</v>
      </c>
      <c r="C640" s="9">
        <f>IF('Рис. 1'!B640="H",1,0)</f>
        <v>1</v>
      </c>
      <c r="D640" s="3">
        <f>IF('Рис. 1'!B640="A",1,0)</f>
        <v>0</v>
      </c>
      <c r="E640" s="14">
        <v>0</v>
      </c>
      <c r="F640" s="13">
        <v>0</v>
      </c>
      <c r="G640" s="13">
        <v>0</v>
      </c>
      <c r="H640" s="13">
        <v>0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43">
        <v>0</v>
      </c>
      <c r="U640" s="37">
        <v>0</v>
      </c>
    </row>
    <row r="641" spans="1:21" x14ac:dyDescent="0.25">
      <c r="A641" s="3">
        <f>IF('Рис. 1'!A641="M",1,0)</f>
        <v>0</v>
      </c>
      <c r="B641" s="3">
        <f>IF('Рис. 1'!A641="F",1,0)</f>
        <v>1</v>
      </c>
      <c r="C641" s="9">
        <f>IF('Рис. 1'!B641="H",1,0)</f>
        <v>0</v>
      </c>
      <c r="D641" s="3">
        <f>IF('Рис. 1'!B641="A",1,0)</f>
        <v>1</v>
      </c>
      <c r="E641" s="14">
        <v>0</v>
      </c>
      <c r="F641" s="13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1</v>
      </c>
      <c r="N641" s="13">
        <v>0</v>
      </c>
      <c r="O641" s="13">
        <v>0</v>
      </c>
      <c r="P641" s="13">
        <v>0</v>
      </c>
      <c r="Q641" s="13">
        <v>0</v>
      </c>
      <c r="R641" s="13">
        <v>0</v>
      </c>
      <c r="S641" s="43">
        <v>0</v>
      </c>
      <c r="U641" s="37">
        <v>0</v>
      </c>
    </row>
    <row r="642" spans="1:21" x14ac:dyDescent="0.25">
      <c r="A642" s="3">
        <f>IF('Рис. 1'!A642="M",1,0)</f>
        <v>0</v>
      </c>
      <c r="B642" s="3">
        <f>IF('Рис. 1'!A642="F",1,0)</f>
        <v>1</v>
      </c>
      <c r="C642" s="9">
        <f>IF('Рис. 1'!B642="H",1,0)</f>
        <v>1</v>
      </c>
      <c r="D642" s="3">
        <f>IF('Рис. 1'!B642="A",1,0)</f>
        <v>0</v>
      </c>
      <c r="E642" s="14">
        <v>0</v>
      </c>
      <c r="F642" s="13">
        <v>0</v>
      </c>
      <c r="G642" s="13">
        <v>0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1</v>
      </c>
      <c r="S642" s="43">
        <v>0</v>
      </c>
      <c r="U642" s="37">
        <v>0</v>
      </c>
    </row>
    <row r="643" spans="1:21" x14ac:dyDescent="0.25">
      <c r="A643" s="3">
        <f>IF('Рис. 1'!A643="M",1,0)</f>
        <v>1</v>
      </c>
      <c r="B643" s="3">
        <f>IF('Рис. 1'!A643="F",1,0)</f>
        <v>0</v>
      </c>
      <c r="C643" s="9">
        <f>IF('Рис. 1'!B643="H",1,0)</f>
        <v>0</v>
      </c>
      <c r="D643" s="3">
        <f>IF('Рис. 1'!B643="A",1,0)</f>
        <v>1</v>
      </c>
      <c r="E643" s="14">
        <v>0</v>
      </c>
      <c r="F643" s="13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1</v>
      </c>
      <c r="S643" s="43">
        <v>0</v>
      </c>
      <c r="U643" s="37">
        <v>0</v>
      </c>
    </row>
    <row r="644" spans="1:21" x14ac:dyDescent="0.25">
      <c r="A644" s="3">
        <f>IF('Рис. 1'!A644="M",1,0)</f>
        <v>1</v>
      </c>
      <c r="B644" s="3">
        <f>IF('Рис. 1'!A644="F",1,0)</f>
        <v>0</v>
      </c>
      <c r="C644" s="9">
        <f>IF('Рис. 1'!B644="H",1,0)</f>
        <v>0</v>
      </c>
      <c r="D644" s="3">
        <f>IF('Рис. 1'!B644="A",1,0)</f>
        <v>1</v>
      </c>
      <c r="E644" s="14">
        <v>0</v>
      </c>
      <c r="F644" s="13">
        <v>0</v>
      </c>
      <c r="G644" s="13">
        <v>1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1</v>
      </c>
      <c r="S644" s="43">
        <v>0</v>
      </c>
      <c r="U644" s="37">
        <v>0</v>
      </c>
    </row>
    <row r="645" spans="1:21" x14ac:dyDescent="0.25">
      <c r="A645" s="3">
        <f>IF('Рис. 1'!A645="M",1,0)</f>
        <v>0</v>
      </c>
      <c r="B645" s="3">
        <f>IF('Рис. 1'!A645="F",1,0)</f>
        <v>1</v>
      </c>
      <c r="C645" s="9">
        <f>IF('Рис. 1'!B645="H",1,0)</f>
        <v>1</v>
      </c>
      <c r="D645" s="3">
        <f>IF('Рис. 1'!B645="A",1,0)</f>
        <v>0</v>
      </c>
      <c r="E645" s="14">
        <v>0</v>
      </c>
      <c r="F645" s="13">
        <v>1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43">
        <v>0</v>
      </c>
      <c r="U645" s="37">
        <v>0</v>
      </c>
    </row>
    <row r="646" spans="1:21" x14ac:dyDescent="0.25">
      <c r="A646" s="3">
        <f>IF('Рис. 1'!A646="M",1,0)</f>
        <v>0</v>
      </c>
      <c r="B646" s="3">
        <f>IF('Рис. 1'!A646="F",1,0)</f>
        <v>1</v>
      </c>
      <c r="C646" s="9">
        <f>IF('Рис. 1'!B646="H",1,0)</f>
        <v>1</v>
      </c>
      <c r="D646" s="3">
        <f>IF('Рис. 1'!B646="A",1,0)</f>
        <v>0</v>
      </c>
      <c r="E646" s="14">
        <v>0</v>
      </c>
      <c r="F646" s="13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43">
        <v>0</v>
      </c>
      <c r="U646" s="37">
        <v>0</v>
      </c>
    </row>
    <row r="647" spans="1:21" x14ac:dyDescent="0.25">
      <c r="A647" s="3">
        <f>IF('Рис. 1'!A647="M",1,0)</f>
        <v>1</v>
      </c>
      <c r="B647" s="3">
        <f>IF('Рис. 1'!A647="F",1,0)</f>
        <v>0</v>
      </c>
      <c r="C647" s="9">
        <f>IF('Рис. 1'!B647="H",1,0)</f>
        <v>0</v>
      </c>
      <c r="D647" s="3">
        <f>IF('Рис. 1'!B647="A",1,0)</f>
        <v>1</v>
      </c>
      <c r="E647" s="14">
        <v>0</v>
      </c>
      <c r="F647" s="13">
        <v>1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0</v>
      </c>
      <c r="O647" s="13">
        <v>0</v>
      </c>
      <c r="P647" s="13">
        <v>0</v>
      </c>
      <c r="Q647" s="13">
        <v>0</v>
      </c>
      <c r="R647" s="13">
        <v>0</v>
      </c>
      <c r="S647" s="43">
        <v>0</v>
      </c>
      <c r="U647" s="37">
        <v>0</v>
      </c>
    </row>
    <row r="648" spans="1:21" x14ac:dyDescent="0.25">
      <c r="A648" s="3">
        <f>IF('Рис. 1'!A648="M",1,0)</f>
        <v>1</v>
      </c>
      <c r="B648" s="3">
        <f>IF('Рис. 1'!A648="F",1,0)</f>
        <v>0</v>
      </c>
      <c r="C648" s="9">
        <f>IF('Рис. 1'!B648="H",1,0)</f>
        <v>1</v>
      </c>
      <c r="D648" s="3">
        <f>IF('Рис. 1'!B648="A",1,0)</f>
        <v>0</v>
      </c>
      <c r="E648" s="14">
        <v>0</v>
      </c>
      <c r="F648" s="13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1</v>
      </c>
      <c r="P648" s="13">
        <v>0</v>
      </c>
      <c r="Q648" s="13">
        <v>0</v>
      </c>
      <c r="R648" s="13">
        <v>1</v>
      </c>
      <c r="S648" s="43">
        <v>0</v>
      </c>
      <c r="U648" s="37">
        <v>0</v>
      </c>
    </row>
    <row r="649" spans="1:21" x14ac:dyDescent="0.25">
      <c r="A649" s="3">
        <f>IF('Рис. 1'!A649="M",1,0)</f>
        <v>1</v>
      </c>
      <c r="B649" s="3">
        <f>IF('Рис. 1'!A649="F",1,0)</f>
        <v>0</v>
      </c>
      <c r="C649" s="9">
        <f>IF('Рис. 1'!B649="H",1,0)</f>
        <v>1</v>
      </c>
      <c r="D649" s="3">
        <f>IF('Рис. 1'!B649="A",1,0)</f>
        <v>0</v>
      </c>
      <c r="E649" s="14">
        <v>0</v>
      </c>
      <c r="F649" s="13">
        <v>0</v>
      </c>
      <c r="G649" s="13">
        <v>1</v>
      </c>
      <c r="H649" s="13">
        <v>0</v>
      </c>
      <c r="I649" s="13">
        <v>1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1</v>
      </c>
      <c r="P649" s="13">
        <v>0</v>
      </c>
      <c r="Q649" s="13">
        <v>0</v>
      </c>
      <c r="R649" s="13">
        <v>0</v>
      </c>
      <c r="S649" s="43">
        <v>0</v>
      </c>
      <c r="U649" s="37">
        <v>0</v>
      </c>
    </row>
    <row r="650" spans="1:21" x14ac:dyDescent="0.25">
      <c r="A650" s="3">
        <f>IF('Рис. 1'!A650="M",1,0)</f>
        <v>1</v>
      </c>
      <c r="B650" s="3">
        <f>IF('Рис. 1'!A650="F",1,0)</f>
        <v>0</v>
      </c>
      <c r="C650" s="9">
        <f>IF('Рис. 1'!B650="H",1,0)</f>
        <v>1</v>
      </c>
      <c r="D650" s="3">
        <f>IF('Рис. 1'!B650="A",1,0)</f>
        <v>0</v>
      </c>
      <c r="E650" s="14">
        <v>0</v>
      </c>
      <c r="F650" s="13">
        <v>0</v>
      </c>
      <c r="G650" s="13">
        <v>1</v>
      </c>
      <c r="H650" s="13">
        <v>0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43">
        <v>0</v>
      </c>
      <c r="U650" s="37">
        <v>0</v>
      </c>
    </row>
    <row r="651" spans="1:21" x14ac:dyDescent="0.25">
      <c r="A651" s="3">
        <f>IF('Рис. 1'!A651="M",1,0)</f>
        <v>1</v>
      </c>
      <c r="B651" s="3">
        <f>IF('Рис. 1'!A651="F",1,0)</f>
        <v>0</v>
      </c>
      <c r="C651" s="9">
        <f>IF('Рис. 1'!B651="H",1,0)</f>
        <v>0</v>
      </c>
      <c r="D651" s="3">
        <f>IF('Рис. 1'!B651="A",1,0)</f>
        <v>1</v>
      </c>
      <c r="E651" s="14">
        <v>0</v>
      </c>
      <c r="F651" s="13">
        <v>1</v>
      </c>
      <c r="G651" s="13">
        <v>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43">
        <v>0</v>
      </c>
      <c r="U651" s="37">
        <v>0</v>
      </c>
    </row>
    <row r="652" spans="1:21" x14ac:dyDescent="0.25">
      <c r="A652" s="3">
        <f>IF('Рис. 1'!A652="M",1,0)</f>
        <v>0</v>
      </c>
      <c r="B652" s="3">
        <f>IF('Рис. 1'!A652="F",1,0)</f>
        <v>1</v>
      </c>
      <c r="C652" s="9">
        <f>IF('Рис. 1'!B652="H",1,0)</f>
        <v>0</v>
      </c>
      <c r="D652" s="3">
        <f>IF('Рис. 1'!B652="A",1,0)</f>
        <v>0</v>
      </c>
      <c r="E652" s="14">
        <v>0</v>
      </c>
      <c r="F652" s="13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43">
        <v>0</v>
      </c>
      <c r="U652" s="37">
        <v>0</v>
      </c>
    </row>
    <row r="653" spans="1:21" x14ac:dyDescent="0.25">
      <c r="A653" s="3">
        <f>IF('Рис. 1'!A653="M",1,0)</f>
        <v>0</v>
      </c>
      <c r="B653" s="3">
        <f>IF('Рис. 1'!A653="F",1,0)</f>
        <v>1</v>
      </c>
      <c r="C653" s="9">
        <f>IF('Рис. 1'!B653="H",1,0)</f>
        <v>1</v>
      </c>
      <c r="D653" s="3">
        <f>IF('Рис. 1'!B653="A",1,0)</f>
        <v>0</v>
      </c>
      <c r="E653" s="14">
        <v>0</v>
      </c>
      <c r="F653" s="13">
        <v>0</v>
      </c>
      <c r="G653" s="13">
        <v>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1</v>
      </c>
      <c r="P653" s="13">
        <v>0</v>
      </c>
      <c r="Q653" s="13">
        <v>0</v>
      </c>
      <c r="R653" s="13">
        <v>1</v>
      </c>
      <c r="S653" s="43">
        <v>0</v>
      </c>
      <c r="U653" s="37">
        <v>0</v>
      </c>
    </row>
    <row r="654" spans="1:21" x14ac:dyDescent="0.25">
      <c r="A654" s="3">
        <f>IF('Рис. 1'!A654="M",1,0)</f>
        <v>1</v>
      </c>
      <c r="B654" s="3">
        <f>IF('Рис. 1'!A654="F",1,0)</f>
        <v>0</v>
      </c>
      <c r="C654" s="9">
        <f>IF('Рис. 1'!B654="H",1,0)</f>
        <v>0</v>
      </c>
      <c r="D654" s="3">
        <f>IF('Рис. 1'!B654="A",1,0)</f>
        <v>1</v>
      </c>
      <c r="E654" s="14">
        <v>0</v>
      </c>
      <c r="F654" s="13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0</v>
      </c>
      <c r="Q654" s="13">
        <v>0</v>
      </c>
      <c r="R654" s="13">
        <v>1</v>
      </c>
      <c r="S654" s="43">
        <v>0</v>
      </c>
      <c r="U654" s="37">
        <v>0</v>
      </c>
    </row>
    <row r="655" spans="1:21" x14ac:dyDescent="0.25">
      <c r="A655" s="3">
        <f>IF('Рис. 1'!A655="M",1,0)</f>
        <v>0</v>
      </c>
      <c r="B655" s="3">
        <f>IF('Рис. 1'!A655="F",1,0)</f>
        <v>1</v>
      </c>
      <c r="C655" s="9">
        <f>IF('Рис. 1'!B655="H",1,0)</f>
        <v>1</v>
      </c>
      <c r="D655" s="3">
        <f>IF('Рис. 1'!B655="A",1,0)</f>
        <v>0</v>
      </c>
      <c r="E655" s="14">
        <v>0</v>
      </c>
      <c r="F655" s="13">
        <v>0</v>
      </c>
      <c r="G655" s="13">
        <v>0</v>
      </c>
      <c r="H655" s="13">
        <v>1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0</v>
      </c>
      <c r="Q655" s="13">
        <v>0</v>
      </c>
      <c r="R655" s="13">
        <v>0</v>
      </c>
      <c r="S655" s="43">
        <v>0</v>
      </c>
      <c r="U655" s="37">
        <v>0</v>
      </c>
    </row>
    <row r="656" spans="1:21" x14ac:dyDescent="0.25">
      <c r="A656" s="3">
        <f>IF('Рис. 1'!A656="M",1,0)</f>
        <v>0</v>
      </c>
      <c r="B656" s="3">
        <f>IF('Рис. 1'!A656="F",1,0)</f>
        <v>1</v>
      </c>
      <c r="C656" s="9">
        <f>IF('Рис. 1'!B656="H",1,0)</f>
        <v>0</v>
      </c>
      <c r="D656" s="3">
        <f>IF('Рис. 1'!B656="A",1,0)</f>
        <v>1</v>
      </c>
      <c r="E656" s="14">
        <v>0</v>
      </c>
      <c r="F656" s="13">
        <v>0</v>
      </c>
      <c r="G656" s="13">
        <v>0</v>
      </c>
      <c r="H656" s="13">
        <v>0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1</v>
      </c>
      <c r="O656" s="13">
        <v>0</v>
      </c>
      <c r="P656" s="13">
        <v>0</v>
      </c>
      <c r="Q656" s="13">
        <v>0</v>
      </c>
      <c r="R656" s="13">
        <v>1</v>
      </c>
      <c r="S656" s="43">
        <v>0</v>
      </c>
      <c r="U656" s="37">
        <v>0</v>
      </c>
    </row>
    <row r="657" spans="1:21" x14ac:dyDescent="0.25">
      <c r="A657" s="3">
        <f>IF('Рис. 1'!A657="M",1,0)</f>
        <v>0</v>
      </c>
      <c r="B657" s="3">
        <f>IF('Рис. 1'!A657="F",1,0)</f>
        <v>1</v>
      </c>
      <c r="C657" s="9">
        <f>IF('Рис. 1'!B657="H",1,0)</f>
        <v>1</v>
      </c>
      <c r="D657" s="3">
        <f>IF('Рис. 1'!B657="A",1,0)</f>
        <v>0</v>
      </c>
      <c r="E657" s="14">
        <v>0</v>
      </c>
      <c r="F657" s="13">
        <v>0</v>
      </c>
      <c r="G657" s="13">
        <v>0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1</v>
      </c>
      <c r="S657" s="43">
        <v>0</v>
      </c>
      <c r="U657" s="37">
        <v>0</v>
      </c>
    </row>
    <row r="658" spans="1:21" x14ac:dyDescent="0.25">
      <c r="A658" s="3">
        <f>IF('Рис. 1'!A658="M",1,0)</f>
        <v>1</v>
      </c>
      <c r="B658" s="3">
        <f>IF('Рис. 1'!A658="F",1,0)</f>
        <v>0</v>
      </c>
      <c r="C658" s="9">
        <f>IF('Рис. 1'!B658="H",1,0)</f>
        <v>1</v>
      </c>
      <c r="D658" s="3">
        <f>IF('Рис. 1'!B658="A",1,0)</f>
        <v>0</v>
      </c>
      <c r="E658" s="14">
        <v>0</v>
      </c>
      <c r="F658" s="13">
        <v>0</v>
      </c>
      <c r="G658" s="13">
        <v>1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43">
        <v>0</v>
      </c>
      <c r="U658" s="37">
        <v>0</v>
      </c>
    </row>
    <row r="659" spans="1:21" x14ac:dyDescent="0.25">
      <c r="A659" s="3">
        <f>IF('Рис. 1'!A659="M",1,0)</f>
        <v>0</v>
      </c>
      <c r="B659" s="3">
        <f>IF('Рис. 1'!A659="F",1,0)</f>
        <v>1</v>
      </c>
      <c r="C659" s="9">
        <f>IF('Рис. 1'!B659="H",1,0)</f>
        <v>1</v>
      </c>
      <c r="D659" s="3">
        <f>IF('Рис. 1'!B659="A",1,0)</f>
        <v>0</v>
      </c>
      <c r="E659" s="14">
        <v>0</v>
      </c>
      <c r="F659" s="13">
        <v>0</v>
      </c>
      <c r="G659" s="13">
        <v>1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0</v>
      </c>
      <c r="Q659" s="13">
        <v>0</v>
      </c>
      <c r="R659" s="13">
        <v>0</v>
      </c>
      <c r="S659" s="43">
        <v>0</v>
      </c>
      <c r="U659" s="37">
        <v>0</v>
      </c>
    </row>
    <row r="660" spans="1:21" x14ac:dyDescent="0.25">
      <c r="A660" s="3">
        <f>IF('Рис. 1'!A660="M",1,0)</f>
        <v>1</v>
      </c>
      <c r="B660" s="3">
        <f>IF('Рис. 1'!A660="F",1,0)</f>
        <v>0</v>
      </c>
      <c r="C660" s="9">
        <f>IF('Рис. 1'!B660="H",1,0)</f>
        <v>1</v>
      </c>
      <c r="D660" s="3">
        <f>IF('Рис. 1'!B660="A",1,0)</f>
        <v>0</v>
      </c>
      <c r="E660" s="14">
        <v>0</v>
      </c>
      <c r="F660" s="13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1</v>
      </c>
      <c r="S660" s="43">
        <v>0</v>
      </c>
      <c r="U660" s="37">
        <v>0</v>
      </c>
    </row>
    <row r="661" spans="1:21" x14ac:dyDescent="0.25">
      <c r="A661" s="3">
        <f>IF('Рис. 1'!A661="M",1,0)</f>
        <v>1</v>
      </c>
      <c r="B661" s="3">
        <f>IF('Рис. 1'!A661="F",1,0)</f>
        <v>0</v>
      </c>
      <c r="C661" s="9">
        <f>IF('Рис. 1'!B661="H",1,0)</f>
        <v>0</v>
      </c>
      <c r="D661" s="3">
        <f>IF('Рис. 1'!B661="A",1,0)</f>
        <v>1</v>
      </c>
      <c r="E661" s="14">
        <v>0</v>
      </c>
      <c r="F661" s="13">
        <v>1</v>
      </c>
      <c r="G661" s="13">
        <v>0</v>
      </c>
      <c r="H661" s="13">
        <v>0</v>
      </c>
      <c r="I661" s="13">
        <v>0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43">
        <v>0</v>
      </c>
      <c r="U661" s="37">
        <v>0</v>
      </c>
    </row>
    <row r="662" spans="1:21" x14ac:dyDescent="0.25">
      <c r="A662" s="3">
        <f>IF('Рис. 1'!A662="M",1,0)</f>
        <v>1</v>
      </c>
      <c r="B662" s="3">
        <f>IF('Рис. 1'!A662="F",1,0)</f>
        <v>0</v>
      </c>
      <c r="C662" s="9">
        <f>IF('Рис. 1'!B662="H",1,0)</f>
        <v>1</v>
      </c>
      <c r="D662" s="3">
        <f>IF('Рис. 1'!B662="A",1,0)</f>
        <v>0</v>
      </c>
      <c r="E662" s="14">
        <v>0</v>
      </c>
      <c r="F662" s="13">
        <v>1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0</v>
      </c>
      <c r="P662" s="13">
        <v>0</v>
      </c>
      <c r="Q662" s="13">
        <v>0</v>
      </c>
      <c r="R662" s="13">
        <v>1</v>
      </c>
      <c r="S662" s="43">
        <v>0</v>
      </c>
      <c r="U662" s="37">
        <v>0</v>
      </c>
    </row>
    <row r="663" spans="1:21" x14ac:dyDescent="0.25">
      <c r="A663" s="3">
        <f>IF('Рис. 1'!A663="M",1,0)</f>
        <v>1</v>
      </c>
      <c r="B663" s="3">
        <f>IF('Рис. 1'!A663="F",1,0)</f>
        <v>0</v>
      </c>
      <c r="C663" s="9">
        <f>IF('Рис. 1'!B663="H",1,0)</f>
        <v>0</v>
      </c>
      <c r="D663" s="3">
        <f>IF('Рис. 1'!B663="A",1,0)</f>
        <v>1</v>
      </c>
      <c r="E663" s="14">
        <v>0</v>
      </c>
      <c r="F663" s="13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43">
        <v>0</v>
      </c>
      <c r="U663" s="37">
        <v>0</v>
      </c>
    </row>
    <row r="664" spans="1:21" x14ac:dyDescent="0.25">
      <c r="A664" s="3">
        <f>IF('Рис. 1'!A664="M",1,0)</f>
        <v>0</v>
      </c>
      <c r="B664" s="3">
        <f>IF('Рис. 1'!A664="F",1,0)</f>
        <v>1</v>
      </c>
      <c r="C664" s="9">
        <f>IF('Рис. 1'!B664="H",1,0)</f>
        <v>0</v>
      </c>
      <c r="D664" s="3">
        <f>IF('Рис. 1'!B664="A",1,0)</f>
        <v>0</v>
      </c>
      <c r="E664" s="14">
        <v>0</v>
      </c>
      <c r="F664" s="13">
        <v>0</v>
      </c>
      <c r="G664" s="13">
        <v>0</v>
      </c>
      <c r="H664" s="13">
        <v>0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43">
        <v>0</v>
      </c>
      <c r="U664" s="37">
        <v>0</v>
      </c>
    </row>
    <row r="665" spans="1:21" x14ac:dyDescent="0.25">
      <c r="A665" s="3">
        <f>IF('Рис. 1'!A665="M",1,0)</f>
        <v>1</v>
      </c>
      <c r="B665" s="3">
        <f>IF('Рис. 1'!A665="F",1,0)</f>
        <v>0</v>
      </c>
      <c r="C665" s="9">
        <f>IF('Рис. 1'!B665="H",1,0)</f>
        <v>1</v>
      </c>
      <c r="D665" s="3">
        <f>IF('Рис. 1'!B665="A",1,0)</f>
        <v>0</v>
      </c>
      <c r="E665" s="14">
        <v>0</v>
      </c>
      <c r="F665" s="13">
        <v>0</v>
      </c>
      <c r="G665" s="13">
        <v>1</v>
      </c>
      <c r="H665" s="13">
        <v>0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43">
        <v>0</v>
      </c>
      <c r="U665" s="37">
        <v>0</v>
      </c>
    </row>
    <row r="666" spans="1:21" x14ac:dyDescent="0.25">
      <c r="A666" s="3">
        <f>IF('Рис. 1'!A666="M",1,0)</f>
        <v>0</v>
      </c>
      <c r="B666" s="3">
        <f>IF('Рис. 1'!A666="F",1,0)</f>
        <v>1</v>
      </c>
      <c r="C666" s="9">
        <f>IF('Рис. 1'!B666="H",1,0)</f>
        <v>1</v>
      </c>
      <c r="D666" s="3">
        <f>IF('Рис. 1'!B666="A",1,0)</f>
        <v>0</v>
      </c>
      <c r="E666" s="14">
        <v>0</v>
      </c>
      <c r="F666" s="13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1</v>
      </c>
      <c r="P666" s="13">
        <v>0</v>
      </c>
      <c r="Q666" s="13">
        <v>0</v>
      </c>
      <c r="R666" s="13">
        <v>1</v>
      </c>
      <c r="S666" s="43">
        <v>0</v>
      </c>
      <c r="U666" s="37">
        <v>0</v>
      </c>
    </row>
    <row r="667" spans="1:21" x14ac:dyDescent="0.25">
      <c r="A667" s="3">
        <f>IF('Рис. 1'!A667="M",1,0)</f>
        <v>1</v>
      </c>
      <c r="B667" s="3">
        <f>IF('Рис. 1'!A667="F",1,0)</f>
        <v>0</v>
      </c>
      <c r="C667" s="9">
        <f>IF('Рис. 1'!B667="H",1,0)</f>
        <v>1</v>
      </c>
      <c r="D667" s="3">
        <f>IF('Рис. 1'!B667="A",1,0)</f>
        <v>0</v>
      </c>
      <c r="E667" s="14">
        <v>0</v>
      </c>
      <c r="F667" s="13">
        <v>0</v>
      </c>
      <c r="G667" s="13">
        <v>0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1</v>
      </c>
      <c r="S667" s="43">
        <v>0</v>
      </c>
      <c r="U667" s="37">
        <v>0</v>
      </c>
    </row>
    <row r="668" spans="1:21" x14ac:dyDescent="0.25">
      <c r="A668" s="3">
        <f>IF('Рис. 1'!A668="M",1,0)</f>
        <v>0</v>
      </c>
      <c r="B668" s="3">
        <f>IF('Рис. 1'!A668="F",1,0)</f>
        <v>0</v>
      </c>
      <c r="C668" s="9">
        <f>IF('Рис. 1'!B668="H",1,0)</f>
        <v>0</v>
      </c>
      <c r="D668" s="3">
        <f>IF('Рис. 1'!B668="A",1,0)</f>
        <v>1</v>
      </c>
      <c r="E668" s="14">
        <v>0</v>
      </c>
      <c r="F668" s="13">
        <v>1</v>
      </c>
      <c r="G668" s="13">
        <v>0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43">
        <v>0</v>
      </c>
      <c r="U668" s="37">
        <v>0</v>
      </c>
    </row>
    <row r="669" spans="1:21" x14ac:dyDescent="0.25">
      <c r="A669" s="3">
        <f>IF('Рис. 1'!A669="M",1,0)</f>
        <v>0</v>
      </c>
      <c r="B669" s="3">
        <f>IF('Рис. 1'!A669="F",1,0)</f>
        <v>0</v>
      </c>
      <c r="C669" s="9">
        <f>IF('Рис. 1'!B669="H",1,0)</f>
        <v>0</v>
      </c>
      <c r="D669" s="3">
        <f>IF('Рис. 1'!B669="A",1,0)</f>
        <v>1</v>
      </c>
      <c r="E669" s="14">
        <v>0</v>
      </c>
      <c r="F669" s="13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43">
        <v>0</v>
      </c>
      <c r="U669" s="37">
        <v>0</v>
      </c>
    </row>
    <row r="670" spans="1:21" x14ac:dyDescent="0.25">
      <c r="A670" s="3">
        <f>IF('Рис. 1'!A670="M",1,0)</f>
        <v>0</v>
      </c>
      <c r="B670" s="3">
        <f>IF('Рис. 1'!A670="F",1,0)</f>
        <v>0</v>
      </c>
      <c r="C670" s="9">
        <f>IF('Рис. 1'!B670="H",1,0)</f>
        <v>0</v>
      </c>
      <c r="D670" s="3">
        <f>IF('Рис. 1'!B670="A",1,0)</f>
        <v>0</v>
      </c>
      <c r="E670" s="14">
        <v>0</v>
      </c>
      <c r="F670" s="13">
        <v>1</v>
      </c>
      <c r="G670" s="13">
        <v>1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1</v>
      </c>
      <c r="R670" s="13">
        <v>0</v>
      </c>
      <c r="S670" s="43">
        <v>0</v>
      </c>
      <c r="U670" s="37">
        <v>0</v>
      </c>
    </row>
    <row r="671" spans="1:21" x14ac:dyDescent="0.25">
      <c r="A671" s="3">
        <f>IF('Рис. 1'!A671="M",1,0)</f>
        <v>1</v>
      </c>
      <c r="B671" s="3">
        <f>IF('Рис. 1'!A671="F",1,0)</f>
        <v>0</v>
      </c>
      <c r="C671" s="9">
        <f>IF('Рис. 1'!B671="H",1,0)</f>
        <v>1</v>
      </c>
      <c r="D671" s="3">
        <f>IF('Рис. 1'!B671="A",1,0)</f>
        <v>0</v>
      </c>
      <c r="E671" s="14">
        <v>0</v>
      </c>
      <c r="F671" s="13">
        <v>0</v>
      </c>
      <c r="G671" s="13">
        <v>1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1</v>
      </c>
      <c r="S671" s="43">
        <v>0</v>
      </c>
      <c r="U671" s="37">
        <v>0</v>
      </c>
    </row>
    <row r="672" spans="1:21" x14ac:dyDescent="0.25">
      <c r="A672" s="3">
        <f>IF('Рис. 1'!A672="M",1,0)</f>
        <v>1</v>
      </c>
      <c r="B672" s="3">
        <f>IF('Рис. 1'!A672="F",1,0)</f>
        <v>0</v>
      </c>
      <c r="C672" s="9">
        <f>IF('Рис. 1'!B672="H",1,0)</f>
        <v>1</v>
      </c>
      <c r="D672" s="3">
        <f>IF('Рис. 1'!B672="A",1,0)</f>
        <v>0</v>
      </c>
      <c r="E672" s="14">
        <v>0</v>
      </c>
      <c r="F672" s="13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1</v>
      </c>
      <c r="P672" s="13">
        <v>0</v>
      </c>
      <c r="Q672" s="13">
        <v>0</v>
      </c>
      <c r="R672" s="13">
        <v>0</v>
      </c>
      <c r="S672" s="43">
        <v>0</v>
      </c>
      <c r="U672" s="37">
        <v>0</v>
      </c>
    </row>
    <row r="673" spans="1:21" x14ac:dyDescent="0.25">
      <c r="A673" s="3">
        <f>IF('Рис. 1'!A673="M",1,0)</f>
        <v>0</v>
      </c>
      <c r="B673" s="3">
        <f>IF('Рис. 1'!A673="F",1,0)</f>
        <v>1</v>
      </c>
      <c r="C673" s="9">
        <f>IF('Рис. 1'!B673="H",1,0)</f>
        <v>1</v>
      </c>
      <c r="D673" s="3">
        <f>IF('Рис. 1'!B673="A",1,0)</f>
        <v>0</v>
      </c>
      <c r="E673" s="14">
        <v>0</v>
      </c>
      <c r="F673" s="13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43">
        <v>0</v>
      </c>
      <c r="U673" s="37">
        <v>0</v>
      </c>
    </row>
    <row r="674" spans="1:21" x14ac:dyDescent="0.25">
      <c r="A674" s="3">
        <f>IF('Рис. 1'!A674="M",1,0)</f>
        <v>0</v>
      </c>
      <c r="B674" s="3">
        <f>IF('Рис. 1'!A674="F",1,0)</f>
        <v>1</v>
      </c>
      <c r="C674" s="9">
        <f>IF('Рис. 1'!B674="H",1,0)</f>
        <v>1</v>
      </c>
      <c r="D674" s="3">
        <f>IF('Рис. 1'!B674="A",1,0)</f>
        <v>0</v>
      </c>
      <c r="E674" s="14">
        <v>0</v>
      </c>
      <c r="F674" s="13">
        <v>0</v>
      </c>
      <c r="G674" s="13">
        <v>0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43">
        <v>0</v>
      </c>
      <c r="U674" s="37">
        <v>0</v>
      </c>
    </row>
    <row r="675" spans="1:21" x14ac:dyDescent="0.25">
      <c r="A675" s="3">
        <f>IF('Рис. 1'!A675="M",1,0)</f>
        <v>0</v>
      </c>
      <c r="B675" s="3">
        <f>IF('Рис. 1'!A675="F",1,0)</f>
        <v>1</v>
      </c>
      <c r="C675" s="9">
        <f>IF('Рис. 1'!B675="H",1,0)</f>
        <v>1</v>
      </c>
      <c r="D675" s="3">
        <f>IF('Рис. 1'!B675="A",1,0)</f>
        <v>0</v>
      </c>
      <c r="E675" s="14">
        <v>0</v>
      </c>
      <c r="F675" s="13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1</v>
      </c>
      <c r="S675" s="43">
        <v>0</v>
      </c>
      <c r="U675" s="37">
        <v>0</v>
      </c>
    </row>
    <row r="676" spans="1:21" x14ac:dyDescent="0.25">
      <c r="A676" s="3">
        <f>IF('Рис. 1'!A676="M",1,0)</f>
        <v>0</v>
      </c>
      <c r="B676" s="3">
        <f>IF('Рис. 1'!A676="F",1,0)</f>
        <v>1</v>
      </c>
      <c r="C676" s="9">
        <f>IF('Рис. 1'!B676="H",1,0)</f>
        <v>1</v>
      </c>
      <c r="D676" s="3">
        <f>IF('Рис. 1'!B676="A",1,0)</f>
        <v>0</v>
      </c>
      <c r="E676" s="14">
        <v>0</v>
      </c>
      <c r="F676" s="13">
        <v>0</v>
      </c>
      <c r="G676" s="13">
        <v>1</v>
      </c>
      <c r="H676" s="13">
        <v>0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0</v>
      </c>
      <c r="S676" s="43">
        <v>0</v>
      </c>
      <c r="U676" s="37">
        <v>0</v>
      </c>
    </row>
    <row r="677" spans="1:21" x14ac:dyDescent="0.25">
      <c r="A677" s="3">
        <f>IF('Рис. 1'!A677="M",1,0)</f>
        <v>0</v>
      </c>
      <c r="B677" s="3">
        <f>IF('Рис. 1'!A677="F",1,0)</f>
        <v>0</v>
      </c>
      <c r="C677" s="9">
        <f>IF('Рис. 1'!B677="H",1,0)</f>
        <v>0</v>
      </c>
      <c r="D677" s="3">
        <f>IF('Рис. 1'!B677="A",1,0)</f>
        <v>1</v>
      </c>
      <c r="E677" s="14">
        <v>0</v>
      </c>
      <c r="F677" s="13">
        <v>0</v>
      </c>
      <c r="G677" s="13">
        <v>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43">
        <v>0</v>
      </c>
      <c r="U677" s="37">
        <v>0</v>
      </c>
    </row>
    <row r="678" spans="1:21" x14ac:dyDescent="0.25">
      <c r="A678" s="3">
        <f>IF('Рис. 1'!A678="M",1,0)</f>
        <v>0</v>
      </c>
      <c r="B678" s="3">
        <f>IF('Рис. 1'!A678="F",1,0)</f>
        <v>1</v>
      </c>
      <c r="C678" s="9">
        <f>IF('Рис. 1'!B678="H",1,0)</f>
        <v>0</v>
      </c>
      <c r="D678" s="3">
        <f>IF('Рис. 1'!B678="A",1,0)</f>
        <v>1</v>
      </c>
      <c r="E678" s="14">
        <v>0</v>
      </c>
      <c r="F678" s="13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0</v>
      </c>
      <c r="Q678" s="13">
        <v>0</v>
      </c>
      <c r="R678" s="13">
        <v>0</v>
      </c>
      <c r="S678" s="43">
        <v>0</v>
      </c>
      <c r="U678" s="37">
        <v>0</v>
      </c>
    </row>
    <row r="679" spans="1:21" x14ac:dyDescent="0.25">
      <c r="A679" s="3">
        <f>IF('Рис. 1'!A679="M",1,0)</f>
        <v>0</v>
      </c>
      <c r="B679" s="3">
        <f>IF('Рис. 1'!A679="F",1,0)</f>
        <v>1</v>
      </c>
      <c r="C679" s="9">
        <f>IF('Рис. 1'!B679="H",1,0)</f>
        <v>0</v>
      </c>
      <c r="D679" s="3">
        <f>IF('Рис. 1'!B679="A",1,0)</f>
        <v>1</v>
      </c>
      <c r="E679" s="14">
        <v>0</v>
      </c>
      <c r="F679" s="13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0</v>
      </c>
      <c r="R679" s="13">
        <v>1</v>
      </c>
      <c r="S679" s="43">
        <v>0</v>
      </c>
      <c r="U679" s="37">
        <v>0</v>
      </c>
    </row>
    <row r="680" spans="1:21" x14ac:dyDescent="0.25">
      <c r="A680" s="3">
        <f>IF('Рис. 1'!A680="M",1,0)</f>
        <v>1</v>
      </c>
      <c r="B680" s="3">
        <f>IF('Рис. 1'!A680="F",1,0)</f>
        <v>0</v>
      </c>
      <c r="C680" s="9">
        <f>IF('Рис. 1'!B680="H",1,0)</f>
        <v>0</v>
      </c>
      <c r="D680" s="3">
        <f>IF('Рис. 1'!B680="A",1,0)</f>
        <v>1</v>
      </c>
      <c r="E680" s="14">
        <v>0</v>
      </c>
      <c r="F680" s="13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43">
        <v>0</v>
      </c>
      <c r="U680" s="37">
        <v>0</v>
      </c>
    </row>
    <row r="681" spans="1:21" x14ac:dyDescent="0.25">
      <c r="A681" s="3">
        <f>IF('Рис. 1'!A681="M",1,0)</f>
        <v>0</v>
      </c>
      <c r="B681" s="3">
        <f>IF('Рис. 1'!A681="F",1,0)</f>
        <v>1</v>
      </c>
      <c r="C681" s="9">
        <f>IF('Рис. 1'!B681="H",1,0)</f>
        <v>1</v>
      </c>
      <c r="D681" s="3">
        <f>IF('Рис. 1'!B681="A",1,0)</f>
        <v>0</v>
      </c>
      <c r="E681" s="14">
        <v>0</v>
      </c>
      <c r="F681" s="13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43">
        <v>0</v>
      </c>
      <c r="U681" s="37">
        <v>0</v>
      </c>
    </row>
    <row r="682" spans="1:21" x14ac:dyDescent="0.25">
      <c r="A682" s="3">
        <f>IF('Рис. 1'!A682="M",1,0)</f>
        <v>0</v>
      </c>
      <c r="B682" s="3">
        <f>IF('Рис. 1'!A682="F",1,0)</f>
        <v>1</v>
      </c>
      <c r="C682" s="9">
        <f>IF('Рис. 1'!B682="H",1,0)</f>
        <v>1</v>
      </c>
      <c r="D682" s="3">
        <f>IF('Рис. 1'!B682="A",1,0)</f>
        <v>0</v>
      </c>
      <c r="E682" s="14">
        <v>0</v>
      </c>
      <c r="F682" s="13">
        <v>0</v>
      </c>
      <c r="G682" s="13">
        <v>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43">
        <v>0</v>
      </c>
      <c r="U682" s="37">
        <v>0</v>
      </c>
    </row>
    <row r="683" spans="1:21" x14ac:dyDescent="0.25">
      <c r="A683" s="3">
        <f>IF('Рис. 1'!A683="M",1,0)</f>
        <v>1</v>
      </c>
      <c r="B683" s="3">
        <f>IF('Рис. 1'!A683="F",1,0)</f>
        <v>0</v>
      </c>
      <c r="C683" s="9">
        <f>IF('Рис. 1'!B683="H",1,0)</f>
        <v>0</v>
      </c>
      <c r="D683" s="3">
        <f>IF('Рис. 1'!B683="A",1,0)</f>
        <v>1</v>
      </c>
      <c r="E683" s="14">
        <v>0</v>
      </c>
      <c r="F683" s="13">
        <v>1</v>
      </c>
      <c r="G683" s="13">
        <v>1</v>
      </c>
      <c r="H683" s="13">
        <v>0</v>
      </c>
      <c r="I683" s="13">
        <v>1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1</v>
      </c>
      <c r="R683" s="13">
        <v>0</v>
      </c>
      <c r="S683" s="43">
        <v>0</v>
      </c>
      <c r="U683" s="37">
        <v>0</v>
      </c>
    </row>
    <row r="684" spans="1:21" x14ac:dyDescent="0.25">
      <c r="A684" s="3">
        <f>IF('Рис. 1'!A684="M",1,0)</f>
        <v>0</v>
      </c>
      <c r="B684" s="3">
        <f>IF('Рис. 1'!A684="F",1,0)</f>
        <v>1</v>
      </c>
      <c r="C684" s="9">
        <f>IF('Рис. 1'!B684="H",1,0)</f>
        <v>1</v>
      </c>
      <c r="D684" s="3">
        <f>IF('Рис. 1'!B684="A",1,0)</f>
        <v>0</v>
      </c>
      <c r="E684" s="14">
        <v>0</v>
      </c>
      <c r="F684" s="13">
        <v>0</v>
      </c>
      <c r="G684" s="13">
        <v>1</v>
      </c>
      <c r="H684" s="13">
        <v>0</v>
      </c>
      <c r="I684" s="13">
        <v>1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1</v>
      </c>
      <c r="P684" s="13">
        <v>0</v>
      </c>
      <c r="Q684" s="13">
        <v>0</v>
      </c>
      <c r="R684" s="13">
        <v>0</v>
      </c>
      <c r="S684" s="43">
        <v>0</v>
      </c>
      <c r="U684" s="37">
        <v>0</v>
      </c>
    </row>
    <row r="685" spans="1:21" x14ac:dyDescent="0.25">
      <c r="A685" s="3">
        <f>IF('Рис. 1'!A685="M",1,0)</f>
        <v>1</v>
      </c>
      <c r="B685" s="3">
        <f>IF('Рис. 1'!A685="F",1,0)</f>
        <v>0</v>
      </c>
      <c r="C685" s="9">
        <f>IF('Рис. 1'!B685="H",1,0)</f>
        <v>0</v>
      </c>
      <c r="D685" s="3">
        <f>IF('Рис. 1'!B685="A",1,0)</f>
        <v>1</v>
      </c>
      <c r="E685" s="14">
        <v>0</v>
      </c>
      <c r="F685" s="13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43">
        <v>0</v>
      </c>
      <c r="U685" s="37">
        <v>0</v>
      </c>
    </row>
    <row r="686" spans="1:21" x14ac:dyDescent="0.25">
      <c r="A686" s="3">
        <f>IF('Рис. 1'!A686="M",1,0)</f>
        <v>0</v>
      </c>
      <c r="B686" s="3">
        <f>IF('Рис. 1'!A686="F",1,0)</f>
        <v>0</v>
      </c>
      <c r="C686" s="9">
        <f>IF('Рис. 1'!B686="H",1,0)</f>
        <v>1</v>
      </c>
      <c r="D686" s="3">
        <f>IF('Рис. 1'!B686="A",1,0)</f>
        <v>0</v>
      </c>
      <c r="E686" s="14">
        <v>0</v>
      </c>
      <c r="F686" s="13">
        <v>1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43">
        <v>0</v>
      </c>
      <c r="U686" s="37">
        <v>0</v>
      </c>
    </row>
    <row r="687" spans="1:21" x14ac:dyDescent="0.25">
      <c r="A687" s="3">
        <f>IF('Рис. 1'!A687="M",1,0)</f>
        <v>0</v>
      </c>
      <c r="B687" s="3">
        <f>IF('Рис. 1'!A687="F",1,0)</f>
        <v>1</v>
      </c>
      <c r="C687" s="9">
        <f>IF('Рис. 1'!B687="H",1,0)</f>
        <v>0</v>
      </c>
      <c r="D687" s="3">
        <f>IF('Рис. 1'!B687="A",1,0)</f>
        <v>0</v>
      </c>
      <c r="E687" s="14">
        <v>0</v>
      </c>
      <c r="F687" s="13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43">
        <v>0</v>
      </c>
      <c r="U687" s="37">
        <v>0</v>
      </c>
    </row>
    <row r="688" spans="1:21" x14ac:dyDescent="0.25">
      <c r="A688" s="3">
        <f>IF('Рис. 1'!A688="M",1,0)</f>
        <v>1</v>
      </c>
      <c r="B688" s="3">
        <f>IF('Рис. 1'!A688="F",1,0)</f>
        <v>0</v>
      </c>
      <c r="C688" s="9">
        <f>IF('Рис. 1'!B688="H",1,0)</f>
        <v>1</v>
      </c>
      <c r="D688" s="3">
        <f>IF('Рис. 1'!B688="A",1,0)</f>
        <v>0</v>
      </c>
      <c r="E688" s="14">
        <v>0</v>
      </c>
      <c r="F688" s="13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1</v>
      </c>
      <c r="P688" s="13">
        <v>0</v>
      </c>
      <c r="Q688" s="13">
        <v>0</v>
      </c>
      <c r="R688" s="13">
        <v>0</v>
      </c>
      <c r="S688" s="43">
        <v>0</v>
      </c>
      <c r="U688" s="37">
        <v>0</v>
      </c>
    </row>
    <row r="689" spans="1:21" x14ac:dyDescent="0.25">
      <c r="A689" s="3">
        <f>IF('Рис. 1'!A689="M",1,0)</f>
        <v>1</v>
      </c>
      <c r="B689" s="3">
        <f>IF('Рис. 1'!A689="F",1,0)</f>
        <v>0</v>
      </c>
      <c r="C689" s="9">
        <f>IF('Рис. 1'!B689="H",1,0)</f>
        <v>0</v>
      </c>
      <c r="D689" s="3">
        <f>IF('Рис. 1'!B689="A",1,0)</f>
        <v>1</v>
      </c>
      <c r="E689" s="14">
        <v>0</v>
      </c>
      <c r="F689" s="13">
        <v>1</v>
      </c>
      <c r="G689" s="13">
        <v>1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0</v>
      </c>
      <c r="S689" s="43">
        <v>1</v>
      </c>
      <c r="U689" s="37">
        <v>0</v>
      </c>
    </row>
    <row r="690" spans="1:21" x14ac:dyDescent="0.25">
      <c r="A690" s="3">
        <f>IF('Рис. 1'!A690="M",1,0)</f>
        <v>1</v>
      </c>
      <c r="B690" s="3">
        <f>IF('Рис. 1'!A690="F",1,0)</f>
        <v>0</v>
      </c>
      <c r="C690" s="9">
        <f>IF('Рис. 1'!B690="H",1,0)</f>
        <v>1</v>
      </c>
      <c r="D690" s="3">
        <f>IF('Рис. 1'!B690="A",1,0)</f>
        <v>0</v>
      </c>
      <c r="E690" s="14">
        <v>0</v>
      </c>
      <c r="F690" s="13">
        <v>0</v>
      </c>
      <c r="G690" s="13">
        <v>1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0</v>
      </c>
      <c r="Q690" s="13">
        <v>0</v>
      </c>
      <c r="R690" s="13">
        <v>0</v>
      </c>
      <c r="S690" s="43">
        <v>0</v>
      </c>
      <c r="U690" s="37">
        <v>0</v>
      </c>
    </row>
    <row r="691" spans="1:21" x14ac:dyDescent="0.25">
      <c r="A691" s="3">
        <f>IF('Рис. 1'!A691="M",1,0)</f>
        <v>0</v>
      </c>
      <c r="B691" s="3">
        <f>IF('Рис. 1'!A691="F",1,0)</f>
        <v>1</v>
      </c>
      <c r="C691" s="9">
        <f>IF('Рис. 1'!B691="H",1,0)</f>
        <v>1</v>
      </c>
      <c r="D691" s="3">
        <f>IF('Рис. 1'!B691="A",1,0)</f>
        <v>0</v>
      </c>
      <c r="E691" s="14">
        <v>0</v>
      </c>
      <c r="F691" s="13">
        <v>1</v>
      </c>
      <c r="G691" s="13">
        <v>0</v>
      </c>
      <c r="H691" s="13">
        <v>0</v>
      </c>
      <c r="I691" s="13">
        <v>1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43">
        <v>0</v>
      </c>
      <c r="U691" s="37">
        <v>0</v>
      </c>
    </row>
    <row r="692" spans="1:21" x14ac:dyDescent="0.25">
      <c r="A692" s="3">
        <f>IF('Рис. 1'!A692="M",1,0)</f>
        <v>0</v>
      </c>
      <c r="B692" s="3">
        <f>IF('Рис. 1'!A692="F",1,0)</f>
        <v>1</v>
      </c>
      <c r="C692" s="9">
        <f>IF('Рис. 1'!B692="H",1,0)</f>
        <v>1</v>
      </c>
      <c r="D692" s="3">
        <f>IF('Рис. 1'!B692="A",1,0)</f>
        <v>0</v>
      </c>
      <c r="E692" s="14">
        <v>0</v>
      </c>
      <c r="F692" s="13">
        <v>0</v>
      </c>
      <c r="G692" s="13">
        <v>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1</v>
      </c>
      <c r="S692" s="43">
        <v>0</v>
      </c>
      <c r="U692" s="37">
        <v>0</v>
      </c>
    </row>
    <row r="693" spans="1:21" x14ac:dyDescent="0.25">
      <c r="A693" s="3">
        <f>IF('Рис. 1'!A693="M",1,0)</f>
        <v>0</v>
      </c>
      <c r="B693" s="3">
        <f>IF('Рис. 1'!A693="F",1,0)</f>
        <v>1</v>
      </c>
      <c r="C693" s="9">
        <f>IF('Рис. 1'!B693="H",1,0)</f>
        <v>0</v>
      </c>
      <c r="D693" s="3">
        <f>IF('Рис. 1'!B693="A",1,0)</f>
        <v>1</v>
      </c>
      <c r="E693" s="14">
        <v>0</v>
      </c>
      <c r="F693" s="13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43">
        <v>0</v>
      </c>
      <c r="U693" s="37">
        <v>0</v>
      </c>
    </row>
    <row r="694" spans="1:21" x14ac:dyDescent="0.25">
      <c r="A694" s="3">
        <f>IF('Рис. 1'!A694="M",1,0)</f>
        <v>0</v>
      </c>
      <c r="B694" s="3">
        <f>IF('Рис. 1'!A694="F",1,0)</f>
        <v>1</v>
      </c>
      <c r="C694" s="9">
        <f>IF('Рис. 1'!B694="H",1,0)</f>
        <v>1</v>
      </c>
      <c r="D694" s="3">
        <f>IF('Рис. 1'!B694="A",1,0)</f>
        <v>0</v>
      </c>
      <c r="E694" s="14">
        <v>0</v>
      </c>
      <c r="F694" s="13">
        <v>1</v>
      </c>
      <c r="G694" s="13">
        <v>1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1</v>
      </c>
      <c r="P694" s="13">
        <v>0</v>
      </c>
      <c r="Q694" s="13">
        <v>0</v>
      </c>
      <c r="R694" s="13">
        <v>0</v>
      </c>
      <c r="S694" s="43">
        <v>0</v>
      </c>
      <c r="U694" s="37">
        <v>0</v>
      </c>
    </row>
    <row r="695" spans="1:21" x14ac:dyDescent="0.25">
      <c r="A695" s="3">
        <f>IF('Рис. 1'!A695="M",1,0)</f>
        <v>0</v>
      </c>
      <c r="B695" s="3">
        <f>IF('Рис. 1'!A695="F",1,0)</f>
        <v>1</v>
      </c>
      <c r="C695" s="9">
        <f>IF('Рис. 1'!B695="H",1,0)</f>
        <v>1</v>
      </c>
      <c r="D695" s="3">
        <f>IF('Рис. 1'!B695="A",1,0)</f>
        <v>0</v>
      </c>
      <c r="E695" s="14">
        <v>0</v>
      </c>
      <c r="F695" s="13">
        <v>0</v>
      </c>
      <c r="G695" s="13">
        <v>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43">
        <v>0</v>
      </c>
      <c r="U695" s="37">
        <v>0</v>
      </c>
    </row>
    <row r="696" spans="1:21" x14ac:dyDescent="0.25">
      <c r="A696" s="3">
        <f>IF('Рис. 1'!A696="M",1,0)</f>
        <v>0</v>
      </c>
      <c r="B696" s="3">
        <f>IF('Рис. 1'!A696="F",1,0)</f>
        <v>0</v>
      </c>
      <c r="C696" s="9">
        <f>IF('Рис. 1'!B696="H",1,0)</f>
        <v>0</v>
      </c>
      <c r="D696" s="3">
        <f>IF('Рис. 1'!B696="A",1,0)</f>
        <v>1</v>
      </c>
      <c r="E696" s="14">
        <v>0</v>
      </c>
      <c r="F696" s="13">
        <v>0</v>
      </c>
      <c r="G696" s="13">
        <v>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1</v>
      </c>
      <c r="O696" s="13">
        <v>0</v>
      </c>
      <c r="P696" s="13">
        <v>0</v>
      </c>
      <c r="Q696" s="13">
        <v>0</v>
      </c>
      <c r="R696" s="13">
        <v>0</v>
      </c>
      <c r="S696" s="43">
        <v>0</v>
      </c>
      <c r="U696" s="37">
        <v>0</v>
      </c>
    </row>
    <row r="697" spans="1:21" x14ac:dyDescent="0.25">
      <c r="A697" s="3">
        <f>IF('Рис. 1'!A697="M",1,0)</f>
        <v>0</v>
      </c>
      <c r="B697" s="3">
        <f>IF('Рис. 1'!A697="F",1,0)</f>
        <v>1</v>
      </c>
      <c r="C697" s="9">
        <f>IF('Рис. 1'!B697="H",1,0)</f>
        <v>1</v>
      </c>
      <c r="D697" s="3">
        <f>IF('Рис. 1'!B697="A",1,0)</f>
        <v>0</v>
      </c>
      <c r="E697" s="14">
        <v>0</v>
      </c>
      <c r="F697" s="13">
        <v>0</v>
      </c>
      <c r="G697" s="13">
        <v>1</v>
      </c>
      <c r="H697" s="13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0</v>
      </c>
      <c r="O697" s="13">
        <v>1</v>
      </c>
      <c r="P697" s="13">
        <v>0</v>
      </c>
      <c r="Q697" s="13">
        <v>0</v>
      </c>
      <c r="R697" s="13">
        <v>0</v>
      </c>
      <c r="S697" s="43">
        <v>0</v>
      </c>
      <c r="U697" s="37">
        <v>0</v>
      </c>
    </row>
    <row r="698" spans="1:21" x14ac:dyDescent="0.25">
      <c r="A698" s="3">
        <f>IF('Рис. 1'!A698="M",1,0)</f>
        <v>1</v>
      </c>
      <c r="B698" s="3">
        <f>IF('Рис. 1'!A698="F",1,0)</f>
        <v>0</v>
      </c>
      <c r="C698" s="9">
        <f>IF('Рис. 1'!B698="H",1,0)</f>
        <v>1</v>
      </c>
      <c r="D698" s="3">
        <f>IF('Рис. 1'!B698="A",1,0)</f>
        <v>0</v>
      </c>
      <c r="E698" s="14">
        <v>0</v>
      </c>
      <c r="F698" s="13">
        <v>0</v>
      </c>
      <c r="G698" s="13">
        <v>1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1</v>
      </c>
      <c r="P698" s="13">
        <v>0</v>
      </c>
      <c r="Q698" s="13">
        <v>0</v>
      </c>
      <c r="R698" s="13">
        <v>0</v>
      </c>
      <c r="S698" s="43">
        <v>0</v>
      </c>
      <c r="U698" s="37">
        <v>0</v>
      </c>
    </row>
    <row r="699" spans="1:21" x14ac:dyDescent="0.25">
      <c r="A699" s="3">
        <f>IF('Рис. 1'!A699="M",1,0)</f>
        <v>0</v>
      </c>
      <c r="B699" s="3">
        <f>IF('Рис. 1'!A699="F",1,0)</f>
        <v>1</v>
      </c>
      <c r="C699" s="9">
        <f>IF('Рис. 1'!B699="H",1,0)</f>
        <v>1</v>
      </c>
      <c r="D699" s="3">
        <f>IF('Рис. 1'!B699="A",1,0)</f>
        <v>0</v>
      </c>
      <c r="E699" s="14">
        <v>0</v>
      </c>
      <c r="F699" s="13">
        <v>0</v>
      </c>
      <c r="G699" s="13">
        <v>1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43">
        <v>0</v>
      </c>
      <c r="U699" s="37">
        <v>0</v>
      </c>
    </row>
    <row r="700" spans="1:21" x14ac:dyDescent="0.25">
      <c r="A700" s="3">
        <f>IF('Рис. 1'!A700="M",1,0)</f>
        <v>1</v>
      </c>
      <c r="B700" s="3">
        <f>IF('Рис. 1'!A700="F",1,0)</f>
        <v>0</v>
      </c>
      <c r="C700" s="9">
        <f>IF('Рис. 1'!B700="H",1,0)</f>
        <v>1</v>
      </c>
      <c r="D700" s="3">
        <f>IF('Рис. 1'!B700="A",1,0)</f>
        <v>0</v>
      </c>
      <c r="E700" s="14">
        <v>0</v>
      </c>
      <c r="F700" s="13">
        <v>0</v>
      </c>
      <c r="G700" s="13">
        <v>1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0</v>
      </c>
      <c r="Q700" s="13">
        <v>0</v>
      </c>
      <c r="R700" s="13">
        <v>0</v>
      </c>
      <c r="S700" s="43">
        <v>0</v>
      </c>
      <c r="U700" s="37">
        <v>0</v>
      </c>
    </row>
    <row r="701" spans="1:21" x14ac:dyDescent="0.25">
      <c r="A701" s="3">
        <f>IF('Рис. 1'!A701="M",1,0)</f>
        <v>1</v>
      </c>
      <c r="B701" s="3">
        <f>IF('Рис. 1'!A701="F",1,0)</f>
        <v>0</v>
      </c>
      <c r="C701" s="9">
        <f>IF('Рис. 1'!B701="H",1,0)</f>
        <v>1</v>
      </c>
      <c r="D701" s="3">
        <f>IF('Рис. 1'!B701="A",1,0)</f>
        <v>0</v>
      </c>
      <c r="E701" s="14">
        <v>0</v>
      </c>
      <c r="F701" s="13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0</v>
      </c>
      <c r="S701" s="43">
        <v>0</v>
      </c>
      <c r="U701" s="37">
        <v>0</v>
      </c>
    </row>
    <row r="702" spans="1:21" x14ac:dyDescent="0.25">
      <c r="A702" s="3">
        <f>IF('Рис. 1'!A702="M",1,0)</f>
        <v>0</v>
      </c>
      <c r="B702" s="3">
        <f>IF('Рис. 1'!A702="F",1,0)</f>
        <v>1</v>
      </c>
      <c r="C702" s="9">
        <f>IF('Рис. 1'!B702="H",1,0)</f>
        <v>0</v>
      </c>
      <c r="D702" s="3">
        <f>IF('Рис. 1'!B702="A",1,0)</f>
        <v>1</v>
      </c>
      <c r="E702" s="14">
        <v>0</v>
      </c>
      <c r="F702" s="13">
        <v>0</v>
      </c>
      <c r="G702" s="13">
        <v>1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1</v>
      </c>
      <c r="O702" s="13">
        <v>0</v>
      </c>
      <c r="P702" s="13">
        <v>0</v>
      </c>
      <c r="Q702" s="13">
        <v>0</v>
      </c>
      <c r="R702" s="13">
        <v>0</v>
      </c>
      <c r="S702" s="43">
        <v>0</v>
      </c>
      <c r="U702" s="37">
        <v>0</v>
      </c>
    </row>
    <row r="703" spans="1:21" x14ac:dyDescent="0.25">
      <c r="A703" s="3">
        <f>IF('Рис. 1'!A703="M",1,0)</f>
        <v>0</v>
      </c>
      <c r="B703" s="3">
        <f>IF('Рис. 1'!A703="F",1,0)</f>
        <v>1</v>
      </c>
      <c r="C703" s="9">
        <f>IF('Рис. 1'!B703="H",1,0)</f>
        <v>0</v>
      </c>
      <c r="D703" s="3">
        <f>IF('Рис. 1'!B703="A",1,0)</f>
        <v>1</v>
      </c>
      <c r="E703" s="14">
        <v>0</v>
      </c>
      <c r="F703" s="13">
        <v>0</v>
      </c>
      <c r="G703" s="13">
        <v>1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0</v>
      </c>
      <c r="Q703" s="13">
        <v>0</v>
      </c>
      <c r="R703" s="13">
        <v>0</v>
      </c>
      <c r="S703" s="43">
        <v>0</v>
      </c>
      <c r="U703" s="37">
        <v>0</v>
      </c>
    </row>
    <row r="704" spans="1:21" x14ac:dyDescent="0.25">
      <c r="A704" s="3">
        <f>IF('Рис. 1'!A704="M",1,0)</f>
        <v>1</v>
      </c>
      <c r="B704" s="3">
        <f>IF('Рис. 1'!A704="F",1,0)</f>
        <v>0</v>
      </c>
      <c r="C704" s="9">
        <f>IF('Рис. 1'!B704="H",1,0)</f>
        <v>0</v>
      </c>
      <c r="D704" s="3">
        <f>IF('Рис. 1'!B704="A",1,0)</f>
        <v>1</v>
      </c>
      <c r="E704" s="14">
        <v>0</v>
      </c>
      <c r="F704" s="13">
        <v>0</v>
      </c>
      <c r="G704" s="13">
        <v>0</v>
      </c>
      <c r="H704" s="13">
        <v>0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0</v>
      </c>
      <c r="Q704" s="13">
        <v>0</v>
      </c>
      <c r="R704" s="13">
        <v>1</v>
      </c>
      <c r="S704" s="43">
        <v>0</v>
      </c>
      <c r="U704" s="37">
        <v>0</v>
      </c>
    </row>
    <row r="705" spans="1:21" x14ac:dyDescent="0.25">
      <c r="A705" s="3">
        <f>IF('Рис. 1'!A705="M",1,0)</f>
        <v>0</v>
      </c>
      <c r="B705" s="3">
        <f>IF('Рис. 1'!A705="F",1,0)</f>
        <v>1</v>
      </c>
      <c r="C705" s="9">
        <f>IF('Рис. 1'!B705="H",1,0)</f>
        <v>0</v>
      </c>
      <c r="D705" s="3">
        <f>IF('Рис. 1'!B705="A",1,0)</f>
        <v>1</v>
      </c>
      <c r="E705" s="14">
        <v>0</v>
      </c>
      <c r="F705" s="13">
        <v>0</v>
      </c>
      <c r="G705" s="13">
        <v>1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1</v>
      </c>
      <c r="S705" s="43">
        <v>1</v>
      </c>
      <c r="U705" s="37">
        <v>0</v>
      </c>
    </row>
    <row r="706" spans="1:21" x14ac:dyDescent="0.25">
      <c r="A706" s="3">
        <f>IF('Рис. 1'!A706="M",1,0)</f>
        <v>0</v>
      </c>
      <c r="B706" s="3">
        <f>IF('Рис. 1'!A706="F",1,0)</f>
        <v>1</v>
      </c>
      <c r="C706" s="9">
        <f>IF('Рис. 1'!B706="H",1,0)</f>
        <v>0</v>
      </c>
      <c r="D706" s="3">
        <f>IF('Рис. 1'!B706="A",1,0)</f>
        <v>1</v>
      </c>
      <c r="E706" s="14">
        <v>0</v>
      </c>
      <c r="F706" s="13">
        <v>0</v>
      </c>
      <c r="G706" s="13">
        <v>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43">
        <v>0</v>
      </c>
      <c r="U706" s="37">
        <v>0</v>
      </c>
    </row>
    <row r="707" spans="1:21" x14ac:dyDescent="0.25">
      <c r="A707" s="3">
        <f>IF('Рис. 1'!A707="M",1,0)</f>
        <v>1</v>
      </c>
      <c r="B707" s="3">
        <f>IF('Рис. 1'!A707="F",1,0)</f>
        <v>0</v>
      </c>
      <c r="C707" s="9">
        <f>IF('Рис. 1'!B707="H",1,0)</f>
        <v>0</v>
      </c>
      <c r="D707" s="3">
        <f>IF('Рис. 1'!B707="A",1,0)</f>
        <v>1</v>
      </c>
      <c r="E707" s="14">
        <v>0</v>
      </c>
      <c r="F707" s="13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1</v>
      </c>
      <c r="P707" s="13">
        <v>0</v>
      </c>
      <c r="Q707" s="13">
        <v>0</v>
      </c>
      <c r="R707" s="13">
        <v>0</v>
      </c>
      <c r="S707" s="43">
        <v>0</v>
      </c>
      <c r="U707" s="37">
        <v>0</v>
      </c>
    </row>
    <row r="708" spans="1:21" x14ac:dyDescent="0.25">
      <c r="A708" s="3">
        <f>IF('Рис. 1'!A708="M",1,0)</f>
        <v>0</v>
      </c>
      <c r="B708" s="3">
        <f>IF('Рис. 1'!A708="F",1,0)</f>
        <v>0</v>
      </c>
      <c r="C708" s="9">
        <f>IF('Рис. 1'!B708="H",1,0)</f>
        <v>1</v>
      </c>
      <c r="D708" s="3">
        <f>IF('Рис. 1'!B708="A",1,0)</f>
        <v>0</v>
      </c>
      <c r="E708" s="14">
        <v>0</v>
      </c>
      <c r="F708" s="13">
        <v>0</v>
      </c>
      <c r="G708" s="13">
        <v>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0</v>
      </c>
      <c r="P708" s="13">
        <v>0</v>
      </c>
      <c r="Q708" s="13">
        <v>0</v>
      </c>
      <c r="R708" s="13">
        <v>0</v>
      </c>
      <c r="S708" s="43">
        <v>0</v>
      </c>
      <c r="U708" s="37">
        <v>0</v>
      </c>
    </row>
    <row r="709" spans="1:21" x14ac:dyDescent="0.25">
      <c r="A709" s="3">
        <f>IF('Рис. 1'!A709="M",1,0)</f>
        <v>1</v>
      </c>
      <c r="B709" s="3">
        <f>IF('Рис. 1'!A709="F",1,0)</f>
        <v>0</v>
      </c>
      <c r="C709" s="9">
        <f>IF('Рис. 1'!B709="H",1,0)</f>
        <v>0</v>
      </c>
      <c r="D709" s="3">
        <f>IF('Рис. 1'!B709="A",1,0)</f>
        <v>0</v>
      </c>
      <c r="E709" s="14">
        <v>0</v>
      </c>
      <c r="F709" s="13">
        <v>0</v>
      </c>
      <c r="G709" s="13">
        <v>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1</v>
      </c>
      <c r="R709" s="13">
        <v>0</v>
      </c>
      <c r="S709" s="43">
        <v>0</v>
      </c>
      <c r="U709" s="37">
        <v>0</v>
      </c>
    </row>
    <row r="710" spans="1:21" x14ac:dyDescent="0.25">
      <c r="A710" s="3">
        <f>IF('Рис. 1'!A710="M",1,0)</f>
        <v>0</v>
      </c>
      <c r="B710" s="3">
        <f>IF('Рис. 1'!A710="F",1,0)</f>
        <v>0</v>
      </c>
      <c r="C710" s="9">
        <f>IF('Рис. 1'!B710="H",1,0)</f>
        <v>0</v>
      </c>
      <c r="D710" s="3">
        <f>IF('Рис. 1'!B710="A",1,0)</f>
        <v>1</v>
      </c>
      <c r="E710" s="14">
        <v>0</v>
      </c>
      <c r="F710" s="13">
        <v>1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1</v>
      </c>
      <c r="P710" s="13">
        <v>0</v>
      </c>
      <c r="Q710" s="13">
        <v>0</v>
      </c>
      <c r="R710" s="13">
        <v>0</v>
      </c>
      <c r="S710" s="43">
        <v>0</v>
      </c>
      <c r="U710" s="37">
        <v>0</v>
      </c>
    </row>
    <row r="711" spans="1:21" x14ac:dyDescent="0.25">
      <c r="A711" s="3">
        <f>IF('Рис. 1'!A711="M",1,0)</f>
        <v>1</v>
      </c>
      <c r="B711" s="3">
        <f>IF('Рис. 1'!A711="F",1,0)</f>
        <v>0</v>
      </c>
      <c r="C711" s="9">
        <f>IF('Рис. 1'!B711="H",1,0)</f>
        <v>0</v>
      </c>
      <c r="D711" s="3">
        <f>IF('Рис. 1'!B711="A",1,0)</f>
        <v>0</v>
      </c>
      <c r="E711" s="14">
        <v>0</v>
      </c>
      <c r="F711" s="13">
        <v>0</v>
      </c>
      <c r="G711" s="13">
        <v>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1</v>
      </c>
      <c r="S711" s="43">
        <v>0</v>
      </c>
      <c r="U711" s="37">
        <v>0</v>
      </c>
    </row>
    <row r="712" spans="1:21" x14ac:dyDescent="0.25">
      <c r="A712" s="3">
        <f>IF('Рис. 1'!A712="M",1,0)</f>
        <v>0</v>
      </c>
      <c r="B712" s="3">
        <f>IF('Рис. 1'!A712="F",1,0)</f>
        <v>0</v>
      </c>
      <c r="C712" s="9">
        <f>IF('Рис. 1'!B712="H",1,0)</f>
        <v>1</v>
      </c>
      <c r="D712" s="3">
        <f>IF('Рис. 1'!B712="A",1,0)</f>
        <v>0</v>
      </c>
      <c r="E712" s="14">
        <v>0</v>
      </c>
      <c r="F712" s="13">
        <v>0</v>
      </c>
      <c r="G712" s="13">
        <v>1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43">
        <v>0</v>
      </c>
      <c r="U712" s="37">
        <v>0</v>
      </c>
    </row>
    <row r="713" spans="1:21" x14ac:dyDescent="0.25">
      <c r="A713" s="3">
        <f>IF('Рис. 1'!A713="M",1,0)</f>
        <v>0</v>
      </c>
      <c r="B713" s="3">
        <f>IF('Рис. 1'!A713="F",1,0)</f>
        <v>1</v>
      </c>
      <c r="C713" s="9">
        <f>IF('Рис. 1'!B713="H",1,0)</f>
        <v>0</v>
      </c>
      <c r="D713" s="3">
        <f>IF('Рис. 1'!B713="A",1,0)</f>
        <v>0</v>
      </c>
      <c r="E713" s="14">
        <v>0</v>
      </c>
      <c r="F713" s="13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0</v>
      </c>
      <c r="Q713" s="13">
        <v>0</v>
      </c>
      <c r="R713" s="13">
        <v>0</v>
      </c>
      <c r="S713" s="43">
        <v>0</v>
      </c>
      <c r="U713" s="37">
        <v>0</v>
      </c>
    </row>
    <row r="714" spans="1:21" x14ac:dyDescent="0.25">
      <c r="A714" s="3">
        <f>IF('Рис. 1'!A714="M",1,0)</f>
        <v>0</v>
      </c>
      <c r="B714" s="3">
        <f>IF('Рис. 1'!A714="F",1,0)</f>
        <v>1</v>
      </c>
      <c r="C714" s="9">
        <f>IF('Рис. 1'!B714="H",1,0)</f>
        <v>0</v>
      </c>
      <c r="D714" s="3">
        <f>IF('Рис. 1'!B714="A",1,0)</f>
        <v>1</v>
      </c>
      <c r="E714" s="14">
        <v>0</v>
      </c>
      <c r="F714" s="13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43">
        <v>0</v>
      </c>
      <c r="U714" s="37">
        <v>0</v>
      </c>
    </row>
    <row r="715" spans="1:21" x14ac:dyDescent="0.25">
      <c r="A715" s="3">
        <f>IF('Рис. 1'!A715="M",1,0)</f>
        <v>1</v>
      </c>
      <c r="B715" s="3">
        <f>IF('Рис. 1'!A715="F",1,0)</f>
        <v>0</v>
      </c>
      <c r="C715" s="9">
        <f>IF('Рис. 1'!B715="H",1,0)</f>
        <v>1</v>
      </c>
      <c r="D715" s="3">
        <f>IF('Рис. 1'!B715="A",1,0)</f>
        <v>0</v>
      </c>
      <c r="E715" s="14">
        <v>0</v>
      </c>
      <c r="F715" s="13">
        <v>1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1</v>
      </c>
      <c r="O715" s="13">
        <v>0</v>
      </c>
      <c r="P715" s="13">
        <v>0</v>
      </c>
      <c r="Q715" s="13">
        <v>0</v>
      </c>
      <c r="R715" s="13">
        <v>0</v>
      </c>
      <c r="S715" s="43">
        <v>0</v>
      </c>
      <c r="U715" s="37">
        <v>0</v>
      </c>
    </row>
    <row r="716" spans="1:21" x14ac:dyDescent="0.25">
      <c r="A716" s="3">
        <f>IF('Рис. 1'!A716="M",1,0)</f>
        <v>0</v>
      </c>
      <c r="B716" s="3">
        <f>IF('Рис. 1'!A716="F",1,0)</f>
        <v>1</v>
      </c>
      <c r="C716" s="9">
        <f>IF('Рис. 1'!B716="H",1,0)</f>
        <v>0</v>
      </c>
      <c r="D716" s="3">
        <f>IF('Рис. 1'!B716="A",1,0)</f>
        <v>1</v>
      </c>
      <c r="E716" s="14">
        <v>0</v>
      </c>
      <c r="F716" s="13">
        <v>0</v>
      </c>
      <c r="G716" s="13">
        <v>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0</v>
      </c>
      <c r="Q716" s="13">
        <v>0</v>
      </c>
      <c r="R716" s="13">
        <v>0</v>
      </c>
      <c r="S716" s="43">
        <v>0</v>
      </c>
      <c r="U716" s="37">
        <v>0</v>
      </c>
    </row>
    <row r="717" spans="1:21" x14ac:dyDescent="0.25">
      <c r="A717" s="3">
        <f>IF('Рис. 1'!A717="M",1,0)</f>
        <v>0</v>
      </c>
      <c r="B717" s="3">
        <f>IF('Рис. 1'!A717="F",1,0)</f>
        <v>1</v>
      </c>
      <c r="C717" s="9">
        <f>IF('Рис. 1'!B717="H",1,0)</f>
        <v>0</v>
      </c>
      <c r="D717" s="3">
        <f>IF('Рис. 1'!B717="A",1,0)</f>
        <v>1</v>
      </c>
      <c r="E717" s="14">
        <v>0</v>
      </c>
      <c r="F717" s="13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43">
        <v>0</v>
      </c>
      <c r="U717" s="37">
        <v>0</v>
      </c>
    </row>
    <row r="718" spans="1:21" x14ac:dyDescent="0.25">
      <c r="A718" s="3">
        <f>IF('Рис. 1'!A718="M",1,0)</f>
        <v>1</v>
      </c>
      <c r="B718" s="3">
        <f>IF('Рис. 1'!A718="F",1,0)</f>
        <v>0</v>
      </c>
      <c r="C718" s="9">
        <f>IF('Рис. 1'!B718="H",1,0)</f>
        <v>0</v>
      </c>
      <c r="D718" s="3">
        <f>IF('Рис. 1'!B718="A",1,0)</f>
        <v>1</v>
      </c>
      <c r="E718" s="14">
        <v>0</v>
      </c>
      <c r="F718" s="13">
        <v>0</v>
      </c>
      <c r="G718" s="13">
        <v>0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1</v>
      </c>
      <c r="S718" s="43">
        <v>0</v>
      </c>
      <c r="U718" s="37">
        <v>0</v>
      </c>
    </row>
    <row r="719" spans="1:21" x14ac:dyDescent="0.25">
      <c r="A719" s="3">
        <f>IF('Рис. 1'!A719="M",1,0)</f>
        <v>0</v>
      </c>
      <c r="B719" s="3">
        <f>IF('Рис. 1'!A719="F",1,0)</f>
        <v>1</v>
      </c>
      <c r="C719" s="9">
        <f>IF('Рис. 1'!B719="H",1,0)</f>
        <v>0</v>
      </c>
      <c r="D719" s="3">
        <f>IF('Рис. 1'!B719="A",1,0)</f>
        <v>1</v>
      </c>
      <c r="E719" s="14">
        <v>0</v>
      </c>
      <c r="F719" s="13">
        <v>1</v>
      </c>
      <c r="G719" s="13">
        <v>1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43">
        <v>0</v>
      </c>
      <c r="U719" s="37">
        <v>0</v>
      </c>
    </row>
    <row r="720" spans="1:21" x14ac:dyDescent="0.25">
      <c r="A720" s="3">
        <f>IF('Рис. 1'!A720="M",1,0)</f>
        <v>0</v>
      </c>
      <c r="B720" s="3">
        <f>IF('Рис. 1'!A720="F",1,0)</f>
        <v>1</v>
      </c>
      <c r="C720" s="9">
        <f>IF('Рис. 1'!B720="H",1,0)</f>
        <v>1</v>
      </c>
      <c r="D720" s="3">
        <f>IF('Рис. 1'!B720="A",1,0)</f>
        <v>0</v>
      </c>
      <c r="E720" s="14">
        <v>0</v>
      </c>
      <c r="F720" s="13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1</v>
      </c>
      <c r="P720" s="13">
        <v>0</v>
      </c>
      <c r="Q720" s="13">
        <v>0</v>
      </c>
      <c r="R720" s="13">
        <v>1</v>
      </c>
      <c r="S720" s="43">
        <v>0</v>
      </c>
      <c r="U720" s="37">
        <v>0</v>
      </c>
    </row>
    <row r="721" spans="1:21" x14ac:dyDescent="0.25">
      <c r="A721" s="3">
        <f>IF('Рис. 1'!A721="M",1,0)</f>
        <v>0</v>
      </c>
      <c r="B721" s="3">
        <f>IF('Рис. 1'!A721="F",1,0)</f>
        <v>1</v>
      </c>
      <c r="C721" s="9">
        <f>IF('Рис. 1'!B721="H",1,0)</f>
        <v>0</v>
      </c>
      <c r="D721" s="3">
        <f>IF('Рис. 1'!B721="A",1,0)</f>
        <v>1</v>
      </c>
      <c r="E721" s="14">
        <v>0</v>
      </c>
      <c r="F721" s="13">
        <v>0</v>
      </c>
      <c r="G721" s="13">
        <v>1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0</v>
      </c>
      <c r="P721" s="13">
        <v>0</v>
      </c>
      <c r="Q721" s="13">
        <v>0</v>
      </c>
      <c r="R721" s="13">
        <v>1</v>
      </c>
      <c r="S721" s="43">
        <v>0</v>
      </c>
      <c r="U721" s="37">
        <v>0</v>
      </c>
    </row>
    <row r="722" spans="1:21" x14ac:dyDescent="0.25">
      <c r="A722" s="3">
        <f>IF('Рис. 1'!A722="M",1,0)</f>
        <v>0</v>
      </c>
      <c r="B722" s="3">
        <f>IF('Рис. 1'!A722="F",1,0)</f>
        <v>0</v>
      </c>
      <c r="C722" s="9">
        <f>IF('Рис. 1'!B722="H",1,0)</f>
        <v>1</v>
      </c>
      <c r="D722" s="3">
        <f>IF('Рис. 1'!B722="A",1,0)</f>
        <v>0</v>
      </c>
      <c r="E722" s="14">
        <v>0</v>
      </c>
      <c r="F722" s="13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43">
        <v>0</v>
      </c>
      <c r="U722" s="37">
        <v>0</v>
      </c>
    </row>
    <row r="723" spans="1:21" x14ac:dyDescent="0.25">
      <c r="A723" s="3">
        <f>IF('Рис. 1'!A723="M",1,0)</f>
        <v>0</v>
      </c>
      <c r="B723" s="3">
        <f>IF('Рис. 1'!A723="F",1,0)</f>
        <v>1</v>
      </c>
      <c r="C723" s="9">
        <f>IF('Рис. 1'!B723="H",1,0)</f>
        <v>0</v>
      </c>
      <c r="D723" s="3">
        <f>IF('Рис. 1'!B723="A",1,0)</f>
        <v>1</v>
      </c>
      <c r="E723" s="14">
        <v>0</v>
      </c>
      <c r="F723" s="13">
        <v>0</v>
      </c>
      <c r="G723" s="13">
        <v>0</v>
      </c>
      <c r="H723" s="13">
        <v>0</v>
      </c>
      <c r="I723" s="13">
        <v>1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0</v>
      </c>
      <c r="S723" s="43">
        <v>0</v>
      </c>
      <c r="U723" s="37">
        <v>0</v>
      </c>
    </row>
    <row r="724" spans="1:21" x14ac:dyDescent="0.25">
      <c r="A724" s="3">
        <f>IF('Рис. 1'!A724="M",1,0)</f>
        <v>1</v>
      </c>
      <c r="B724" s="3">
        <f>IF('Рис. 1'!A724="F",1,0)</f>
        <v>0</v>
      </c>
      <c r="C724" s="9">
        <f>IF('Рис. 1'!B724="H",1,0)</f>
        <v>0</v>
      </c>
      <c r="D724" s="3">
        <f>IF('Рис. 1'!B724="A",1,0)</f>
        <v>1</v>
      </c>
      <c r="E724" s="14">
        <v>0</v>
      </c>
      <c r="F724" s="13">
        <v>1</v>
      </c>
      <c r="G724" s="13">
        <v>1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43">
        <v>0</v>
      </c>
      <c r="U724" s="37">
        <v>0</v>
      </c>
    </row>
    <row r="725" spans="1:21" x14ac:dyDescent="0.25">
      <c r="A725" s="3">
        <f>IF('Рис. 1'!A725="M",1,0)</f>
        <v>1</v>
      </c>
      <c r="B725" s="3">
        <f>IF('Рис. 1'!A725="F",1,0)</f>
        <v>0</v>
      </c>
      <c r="C725" s="9">
        <f>IF('Рис. 1'!B725="H",1,0)</f>
        <v>0</v>
      </c>
      <c r="D725" s="3">
        <f>IF('Рис. 1'!B725="A",1,0)</f>
        <v>1</v>
      </c>
      <c r="E725" s="14">
        <v>0</v>
      </c>
      <c r="F725" s="13">
        <v>1</v>
      </c>
      <c r="G725" s="13">
        <v>1</v>
      </c>
      <c r="H725" s="13">
        <v>0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1</v>
      </c>
      <c r="P725" s="13">
        <v>0</v>
      </c>
      <c r="Q725" s="13">
        <v>0</v>
      </c>
      <c r="R725" s="13">
        <v>0</v>
      </c>
      <c r="S725" s="43">
        <v>0</v>
      </c>
      <c r="U725" s="37">
        <v>0</v>
      </c>
    </row>
    <row r="726" spans="1:21" x14ac:dyDescent="0.25">
      <c r="A726" s="3">
        <f>IF('Рис. 1'!A726="M",1,0)</f>
        <v>1</v>
      </c>
      <c r="B726" s="3">
        <f>IF('Рис. 1'!A726="F",1,0)</f>
        <v>0</v>
      </c>
      <c r="C726" s="9">
        <f>IF('Рис. 1'!B726="H",1,0)</f>
        <v>1</v>
      </c>
      <c r="D726" s="3">
        <f>IF('Рис. 1'!B726="A",1,0)</f>
        <v>0</v>
      </c>
      <c r="E726" s="14">
        <v>0</v>
      </c>
      <c r="F726" s="13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0</v>
      </c>
      <c r="Q726" s="13">
        <v>0</v>
      </c>
      <c r="R726" s="13">
        <v>0</v>
      </c>
      <c r="S726" s="43">
        <v>0</v>
      </c>
      <c r="U726" s="37">
        <v>0</v>
      </c>
    </row>
    <row r="727" spans="1:21" x14ac:dyDescent="0.25">
      <c r="A727" s="3">
        <f>IF('Рис. 1'!A727="M",1,0)</f>
        <v>1</v>
      </c>
      <c r="B727" s="3">
        <f>IF('Рис. 1'!A727="F",1,0)</f>
        <v>0</v>
      </c>
      <c r="C727" s="9">
        <f>IF('Рис. 1'!B727="H",1,0)</f>
        <v>0</v>
      </c>
      <c r="D727" s="3">
        <f>IF('Рис. 1'!B727="A",1,0)</f>
        <v>1</v>
      </c>
      <c r="E727" s="14">
        <v>0</v>
      </c>
      <c r="F727" s="13">
        <v>1</v>
      </c>
      <c r="G727" s="13">
        <v>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1</v>
      </c>
      <c r="S727" s="43">
        <v>0</v>
      </c>
      <c r="U727" s="37">
        <v>0</v>
      </c>
    </row>
    <row r="728" spans="1:21" x14ac:dyDescent="0.25">
      <c r="A728" s="3">
        <f>IF('Рис. 1'!A728="M",1,0)</f>
        <v>0</v>
      </c>
      <c r="B728" s="3">
        <f>IF('Рис. 1'!A728="F",1,0)</f>
        <v>1</v>
      </c>
      <c r="C728" s="9">
        <f>IF('Рис. 1'!B728="H",1,0)</f>
        <v>0</v>
      </c>
      <c r="D728" s="3">
        <f>IF('Рис. 1'!B728="A",1,0)</f>
        <v>1</v>
      </c>
      <c r="E728" s="14">
        <v>0</v>
      </c>
      <c r="F728" s="13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43">
        <v>0</v>
      </c>
      <c r="U728" s="37">
        <v>0</v>
      </c>
    </row>
    <row r="729" spans="1:21" x14ac:dyDescent="0.25">
      <c r="A729" s="3">
        <f>IF('Рис. 1'!A729="M",1,0)</f>
        <v>0</v>
      </c>
      <c r="B729" s="3">
        <f>IF('Рис. 1'!A729="F",1,0)</f>
        <v>1</v>
      </c>
      <c r="C729" s="9">
        <f>IF('Рис. 1'!B729="H",1,0)</f>
        <v>0</v>
      </c>
      <c r="D729" s="3">
        <f>IF('Рис. 1'!B729="A",1,0)</f>
        <v>0</v>
      </c>
      <c r="E729" s="14">
        <v>0</v>
      </c>
      <c r="F729" s="13">
        <v>1</v>
      </c>
      <c r="G729" s="13">
        <v>0</v>
      </c>
      <c r="H729" s="13">
        <v>0</v>
      </c>
      <c r="I729" s="13">
        <v>0</v>
      </c>
      <c r="J729" s="13">
        <v>0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43">
        <v>0</v>
      </c>
      <c r="U729" s="37">
        <v>0</v>
      </c>
    </row>
    <row r="730" spans="1:21" x14ac:dyDescent="0.25">
      <c r="A730" s="3">
        <f>IF('Рис. 1'!A730="M",1,0)</f>
        <v>0</v>
      </c>
      <c r="B730" s="3">
        <f>IF('Рис. 1'!A730="F",1,0)</f>
        <v>1</v>
      </c>
      <c r="C730" s="9">
        <f>IF('Рис. 1'!B730="H",1,0)</f>
        <v>1</v>
      </c>
      <c r="D730" s="3">
        <f>IF('Рис. 1'!B730="A",1,0)</f>
        <v>0</v>
      </c>
      <c r="E730" s="14">
        <v>0</v>
      </c>
      <c r="F730" s="13">
        <v>0</v>
      </c>
      <c r="G730" s="13">
        <v>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1</v>
      </c>
      <c r="P730" s="13">
        <v>0</v>
      </c>
      <c r="Q730" s="13">
        <v>0</v>
      </c>
      <c r="R730" s="13">
        <v>0</v>
      </c>
      <c r="S730" s="43">
        <v>0</v>
      </c>
      <c r="U730" s="37">
        <v>0</v>
      </c>
    </row>
    <row r="731" spans="1:21" x14ac:dyDescent="0.25">
      <c r="A731" s="3">
        <f>IF('Рис. 1'!A731="M",1,0)</f>
        <v>1</v>
      </c>
      <c r="B731" s="3">
        <f>IF('Рис. 1'!A731="F",1,0)</f>
        <v>0</v>
      </c>
      <c r="C731" s="9">
        <f>IF('Рис. 1'!B731="H",1,0)</f>
        <v>0</v>
      </c>
      <c r="D731" s="3">
        <f>IF('Рис. 1'!B731="A",1,0)</f>
        <v>1</v>
      </c>
      <c r="E731" s="14">
        <v>0</v>
      </c>
      <c r="F731" s="13">
        <v>1</v>
      </c>
      <c r="G731" s="13">
        <v>1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v>0</v>
      </c>
      <c r="R731" s="13">
        <v>0</v>
      </c>
      <c r="S731" s="43">
        <v>0</v>
      </c>
      <c r="U731" s="37">
        <v>0</v>
      </c>
    </row>
    <row r="732" spans="1:21" x14ac:dyDescent="0.25">
      <c r="A732" s="3">
        <f>IF('Рис. 1'!A732="M",1,0)</f>
        <v>1</v>
      </c>
      <c r="B732" s="3">
        <f>IF('Рис. 1'!A732="F",1,0)</f>
        <v>0</v>
      </c>
      <c r="C732" s="9">
        <f>IF('Рис. 1'!B732="H",1,0)</f>
        <v>0</v>
      </c>
      <c r="D732" s="3">
        <f>IF('Рис. 1'!B732="A",1,0)</f>
        <v>1</v>
      </c>
      <c r="E732" s="14">
        <v>0</v>
      </c>
      <c r="F732" s="13">
        <v>1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43">
        <v>0</v>
      </c>
      <c r="U732" s="37">
        <v>0</v>
      </c>
    </row>
    <row r="733" spans="1:21" x14ac:dyDescent="0.25">
      <c r="A733" s="3">
        <f>IF('Рис. 1'!A733="M",1,0)</f>
        <v>0</v>
      </c>
      <c r="B733" s="3">
        <f>IF('Рис. 1'!A733="F",1,0)</f>
        <v>1</v>
      </c>
      <c r="C733" s="9">
        <f>IF('Рис. 1'!B733="H",1,0)</f>
        <v>1</v>
      </c>
      <c r="D733" s="3">
        <f>IF('Рис. 1'!B733="A",1,0)</f>
        <v>0</v>
      </c>
      <c r="E733" s="14">
        <v>0</v>
      </c>
      <c r="F733" s="13">
        <v>1</v>
      </c>
      <c r="G733" s="13">
        <v>1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43">
        <v>0</v>
      </c>
      <c r="U733" s="37">
        <v>0</v>
      </c>
    </row>
    <row r="734" spans="1:21" x14ac:dyDescent="0.25">
      <c r="A734" s="3">
        <f>IF('Рис. 1'!A734="M",1,0)</f>
        <v>0</v>
      </c>
      <c r="B734" s="3">
        <f>IF('Рис. 1'!A734="F",1,0)</f>
        <v>1</v>
      </c>
      <c r="C734" s="9">
        <f>IF('Рис. 1'!B734="H",1,0)</f>
        <v>1</v>
      </c>
      <c r="D734" s="3">
        <f>IF('Рис. 1'!B734="A",1,0)</f>
        <v>0</v>
      </c>
      <c r="E734" s="14">
        <v>0</v>
      </c>
      <c r="F734" s="13">
        <v>0</v>
      </c>
      <c r="G734" s="13">
        <v>1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43">
        <v>0</v>
      </c>
      <c r="U734" s="37">
        <v>0</v>
      </c>
    </row>
    <row r="735" spans="1:21" x14ac:dyDescent="0.25">
      <c r="A735" s="3">
        <f>IF('Рис. 1'!A735="M",1,0)</f>
        <v>0</v>
      </c>
      <c r="B735" s="3">
        <f>IF('Рис. 1'!A735="F",1,0)</f>
        <v>1</v>
      </c>
      <c r="C735" s="9">
        <f>IF('Рис. 1'!B735="H",1,0)</f>
        <v>0</v>
      </c>
      <c r="D735" s="3">
        <f>IF('Рис. 1'!B735="A",1,0)</f>
        <v>1</v>
      </c>
      <c r="E735" s="14">
        <v>0</v>
      </c>
      <c r="F735" s="13">
        <v>0</v>
      </c>
      <c r="G735" s="13">
        <v>1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43">
        <v>0</v>
      </c>
      <c r="U735" s="37">
        <v>0</v>
      </c>
    </row>
    <row r="736" spans="1:21" x14ac:dyDescent="0.25">
      <c r="A736" s="3">
        <f>IF('Рис. 1'!A736="M",1,0)</f>
        <v>0</v>
      </c>
      <c r="B736" s="3">
        <f>IF('Рис. 1'!A736="F",1,0)</f>
        <v>1</v>
      </c>
      <c r="C736" s="9">
        <f>IF('Рис. 1'!B736="H",1,0)</f>
        <v>1</v>
      </c>
      <c r="D736" s="3">
        <f>IF('Рис. 1'!B736="A",1,0)</f>
        <v>0</v>
      </c>
      <c r="E736" s="14">
        <v>0</v>
      </c>
      <c r="F736" s="13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0</v>
      </c>
      <c r="Q736" s="13">
        <v>0</v>
      </c>
      <c r="R736" s="13">
        <v>0</v>
      </c>
      <c r="S736" s="43">
        <v>0</v>
      </c>
      <c r="U736" s="37">
        <v>0</v>
      </c>
    </row>
    <row r="737" spans="1:21" x14ac:dyDescent="0.25">
      <c r="A737" s="3">
        <f>IF('Рис. 1'!A737="M",1,0)</f>
        <v>0</v>
      </c>
      <c r="B737" s="3">
        <f>IF('Рис. 1'!A737="F",1,0)</f>
        <v>1</v>
      </c>
      <c r="C737" s="9">
        <f>IF('Рис. 1'!B737="H",1,0)</f>
        <v>1</v>
      </c>
      <c r="D737" s="3">
        <f>IF('Рис. 1'!B737="A",1,0)</f>
        <v>0</v>
      </c>
      <c r="E737" s="14">
        <v>0</v>
      </c>
      <c r="F737" s="13">
        <v>0</v>
      </c>
      <c r="G737" s="13">
        <v>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43">
        <v>0</v>
      </c>
      <c r="U737" s="37">
        <v>0</v>
      </c>
    </row>
    <row r="738" spans="1:21" x14ac:dyDescent="0.25">
      <c r="A738" s="3">
        <f>IF('Рис. 1'!A738="M",1,0)</f>
        <v>0</v>
      </c>
      <c r="B738" s="3">
        <f>IF('Рис. 1'!A738="F",1,0)</f>
        <v>0</v>
      </c>
      <c r="C738" s="9">
        <f>IF('Рис. 1'!B738="H",1,0)</f>
        <v>0</v>
      </c>
      <c r="D738" s="3">
        <f>IF('Рис. 1'!B738="A",1,0)</f>
        <v>1</v>
      </c>
      <c r="E738" s="14">
        <v>0</v>
      </c>
      <c r="F738" s="13">
        <v>0</v>
      </c>
      <c r="G738" s="13">
        <v>1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43">
        <v>0</v>
      </c>
      <c r="U738" s="37">
        <v>0</v>
      </c>
    </row>
    <row r="739" spans="1:21" x14ac:dyDescent="0.25">
      <c r="A739" s="3">
        <f>IF('Рис. 1'!A739="M",1,0)</f>
        <v>1</v>
      </c>
      <c r="B739" s="3">
        <f>IF('Рис. 1'!A739="F",1,0)</f>
        <v>0</v>
      </c>
      <c r="C739" s="9">
        <f>IF('Рис. 1'!B739="H",1,0)</f>
        <v>0</v>
      </c>
      <c r="D739" s="3">
        <f>IF('Рис. 1'!B739="A",1,0)</f>
        <v>1</v>
      </c>
      <c r="E739" s="14">
        <v>0</v>
      </c>
      <c r="F739" s="13">
        <v>0</v>
      </c>
      <c r="G739" s="13">
        <v>1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43">
        <v>0</v>
      </c>
      <c r="U739" s="37">
        <v>0</v>
      </c>
    </row>
    <row r="740" spans="1:21" x14ac:dyDescent="0.25">
      <c r="A740" s="3">
        <f>IF('Рис. 1'!A740="M",1,0)</f>
        <v>1</v>
      </c>
      <c r="B740" s="3">
        <f>IF('Рис. 1'!A740="F",1,0)</f>
        <v>0</v>
      </c>
      <c r="C740" s="9">
        <f>IF('Рис. 1'!B740="H",1,0)</f>
        <v>0</v>
      </c>
      <c r="D740" s="3">
        <f>IF('Рис. 1'!B740="A",1,0)</f>
        <v>1</v>
      </c>
      <c r="E740" s="14">
        <v>0</v>
      </c>
      <c r="F740" s="13">
        <v>1</v>
      </c>
      <c r="G740" s="13">
        <v>0</v>
      </c>
      <c r="H740" s="13">
        <v>0</v>
      </c>
      <c r="I740" s="13">
        <v>1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43">
        <v>0</v>
      </c>
      <c r="U740" s="37">
        <v>0</v>
      </c>
    </row>
    <row r="741" spans="1:21" x14ac:dyDescent="0.25">
      <c r="A741" s="3">
        <f>IF('Рис. 1'!A741="M",1,0)</f>
        <v>1</v>
      </c>
      <c r="B741" s="3">
        <f>IF('Рис. 1'!A741="F",1,0)</f>
        <v>0</v>
      </c>
      <c r="C741" s="9">
        <f>IF('Рис. 1'!B741="H",1,0)</f>
        <v>0</v>
      </c>
      <c r="D741" s="3">
        <f>IF('Рис. 1'!B741="A",1,0)</f>
        <v>1</v>
      </c>
      <c r="E741" s="14">
        <v>0</v>
      </c>
      <c r="F741" s="13">
        <v>0</v>
      </c>
      <c r="G741" s="13">
        <v>1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1</v>
      </c>
      <c r="P741" s="13">
        <v>0</v>
      </c>
      <c r="Q741" s="13">
        <v>0</v>
      </c>
      <c r="R741" s="13">
        <v>1</v>
      </c>
      <c r="S741" s="43">
        <v>0</v>
      </c>
      <c r="U741" s="37">
        <v>0</v>
      </c>
    </row>
    <row r="742" spans="1:21" x14ac:dyDescent="0.25">
      <c r="A742" s="3">
        <f>IF('Рис. 1'!A742="M",1,0)</f>
        <v>0</v>
      </c>
      <c r="B742" s="3">
        <f>IF('Рис. 1'!A742="F",1,0)</f>
        <v>1</v>
      </c>
      <c r="C742" s="9">
        <f>IF('Рис. 1'!B742="H",1,0)</f>
        <v>1</v>
      </c>
      <c r="D742" s="3">
        <f>IF('Рис. 1'!B742="A",1,0)</f>
        <v>0</v>
      </c>
      <c r="E742" s="14">
        <v>0</v>
      </c>
      <c r="F742" s="13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1</v>
      </c>
      <c r="P742" s="13">
        <v>0</v>
      </c>
      <c r="Q742" s="13">
        <v>0</v>
      </c>
      <c r="R742" s="13">
        <v>0</v>
      </c>
      <c r="S742" s="43">
        <v>0</v>
      </c>
      <c r="U742" s="37">
        <v>0</v>
      </c>
    </row>
    <row r="743" spans="1:21" x14ac:dyDescent="0.25">
      <c r="A743" s="3">
        <f>IF('Рис. 1'!A743="M",1,0)</f>
        <v>1</v>
      </c>
      <c r="B743" s="3">
        <f>IF('Рис. 1'!A743="F",1,0)</f>
        <v>0</v>
      </c>
      <c r="C743" s="9">
        <f>IF('Рис. 1'!B743="H",1,0)</f>
        <v>1</v>
      </c>
      <c r="D743" s="3">
        <f>IF('Рис. 1'!B743="A",1,0)</f>
        <v>0</v>
      </c>
      <c r="E743" s="14">
        <v>0</v>
      </c>
      <c r="F743" s="13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1</v>
      </c>
      <c r="M743" s="13">
        <v>0</v>
      </c>
      <c r="N743" s="13">
        <v>0</v>
      </c>
      <c r="O743" s="13">
        <v>1</v>
      </c>
      <c r="P743" s="13">
        <v>0</v>
      </c>
      <c r="Q743" s="13">
        <v>0</v>
      </c>
      <c r="R743" s="13">
        <v>0</v>
      </c>
      <c r="S743" s="43">
        <v>0</v>
      </c>
      <c r="U743" s="37">
        <v>0</v>
      </c>
    </row>
    <row r="744" spans="1:21" x14ac:dyDescent="0.25">
      <c r="A744" s="3">
        <f>IF('Рис. 1'!A744="M",1,0)</f>
        <v>0</v>
      </c>
      <c r="B744" s="3">
        <f>IF('Рис. 1'!A744="F",1,0)</f>
        <v>1</v>
      </c>
      <c r="C744" s="9">
        <f>IF('Рис. 1'!B744="H",1,0)</f>
        <v>0</v>
      </c>
      <c r="D744" s="3">
        <f>IF('Рис. 1'!B744="A",1,0)</f>
        <v>1</v>
      </c>
      <c r="E744" s="14">
        <v>0</v>
      </c>
      <c r="F744" s="13">
        <v>0</v>
      </c>
      <c r="G744" s="13">
        <v>0</v>
      </c>
      <c r="H744" s="13">
        <v>0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43">
        <v>0</v>
      </c>
      <c r="U744" s="37">
        <v>0</v>
      </c>
    </row>
    <row r="745" spans="1:21" x14ac:dyDescent="0.25">
      <c r="A745" s="3">
        <f>IF('Рис. 1'!A745="M",1,0)</f>
        <v>0</v>
      </c>
      <c r="B745" s="3">
        <f>IF('Рис. 1'!A745="F",1,0)</f>
        <v>1</v>
      </c>
      <c r="C745" s="9">
        <f>IF('Рис. 1'!B745="H",1,0)</f>
        <v>0</v>
      </c>
      <c r="D745" s="3">
        <f>IF('Рис. 1'!B745="A",1,0)</f>
        <v>0</v>
      </c>
      <c r="E745" s="14">
        <v>0</v>
      </c>
      <c r="F745" s="13">
        <v>0</v>
      </c>
      <c r="G745" s="13">
        <v>1</v>
      </c>
      <c r="H745" s="13">
        <v>0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1</v>
      </c>
      <c r="R745" s="13">
        <v>0</v>
      </c>
      <c r="S745" s="43">
        <v>1</v>
      </c>
      <c r="U745" s="37">
        <v>0</v>
      </c>
    </row>
    <row r="746" spans="1:21" x14ac:dyDescent="0.25">
      <c r="A746" s="3">
        <f>IF('Рис. 1'!A746="M",1,0)</f>
        <v>0</v>
      </c>
      <c r="B746" s="3">
        <f>IF('Рис. 1'!A746="F",1,0)</f>
        <v>1</v>
      </c>
      <c r="C746" s="9">
        <f>IF('Рис. 1'!B746="H",1,0)</f>
        <v>1</v>
      </c>
      <c r="D746" s="3">
        <f>IF('Рис. 1'!B746="A",1,0)</f>
        <v>0</v>
      </c>
      <c r="E746" s="14">
        <v>0</v>
      </c>
      <c r="F746" s="13">
        <v>0</v>
      </c>
      <c r="G746" s="13">
        <v>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1</v>
      </c>
      <c r="S746" s="43">
        <v>0</v>
      </c>
      <c r="U746" s="37">
        <v>0</v>
      </c>
    </row>
    <row r="747" spans="1:21" x14ac:dyDescent="0.25">
      <c r="A747" s="3">
        <f>IF('Рис. 1'!A747="M",1,0)</f>
        <v>1</v>
      </c>
      <c r="B747" s="3">
        <f>IF('Рис. 1'!A747="F",1,0)</f>
        <v>0</v>
      </c>
      <c r="C747" s="9">
        <f>IF('Рис. 1'!B747="H",1,0)</f>
        <v>0</v>
      </c>
      <c r="D747" s="3">
        <f>IF('Рис. 1'!B747="A",1,0)</f>
        <v>1</v>
      </c>
      <c r="E747" s="14">
        <v>0</v>
      </c>
      <c r="F747" s="13">
        <v>1</v>
      </c>
      <c r="G747" s="13">
        <v>1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0</v>
      </c>
      <c r="Q747" s="13">
        <v>0</v>
      </c>
      <c r="R747" s="13">
        <v>0</v>
      </c>
      <c r="S747" s="43">
        <v>0</v>
      </c>
      <c r="U747" s="37">
        <v>0</v>
      </c>
    </row>
    <row r="748" spans="1:21" x14ac:dyDescent="0.25">
      <c r="A748" s="3">
        <f>IF('Рис. 1'!A748="M",1,0)</f>
        <v>1</v>
      </c>
      <c r="B748" s="3">
        <f>IF('Рис. 1'!A748="F",1,0)</f>
        <v>0</v>
      </c>
      <c r="C748" s="9">
        <f>IF('Рис. 1'!B748="H",1,0)</f>
        <v>0</v>
      </c>
      <c r="D748" s="3">
        <f>IF('Рис. 1'!B748="A",1,0)</f>
        <v>1</v>
      </c>
      <c r="E748" s="14">
        <v>0</v>
      </c>
      <c r="F748" s="13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0</v>
      </c>
      <c r="Q748" s="13">
        <v>0</v>
      </c>
      <c r="R748" s="13">
        <v>0</v>
      </c>
      <c r="S748" s="43">
        <v>0</v>
      </c>
      <c r="U748" s="37">
        <v>0</v>
      </c>
    </row>
    <row r="749" spans="1:21" x14ac:dyDescent="0.25">
      <c r="A749" s="3">
        <f>IF('Рис. 1'!A749="M",1,0)</f>
        <v>1</v>
      </c>
      <c r="B749" s="3">
        <f>IF('Рис. 1'!A749="F",1,0)</f>
        <v>0</v>
      </c>
      <c r="C749" s="9">
        <f>IF('Рис. 1'!B749="H",1,0)</f>
        <v>1</v>
      </c>
      <c r="D749" s="3">
        <f>IF('Рис. 1'!B749="A",1,0)</f>
        <v>0</v>
      </c>
      <c r="E749" s="14">
        <v>0</v>
      </c>
      <c r="F749" s="13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0</v>
      </c>
      <c r="O749" s="13">
        <v>0</v>
      </c>
      <c r="P749" s="13">
        <v>0</v>
      </c>
      <c r="Q749" s="13">
        <v>0</v>
      </c>
      <c r="R749" s="13">
        <v>0</v>
      </c>
      <c r="S749" s="43">
        <v>0</v>
      </c>
      <c r="U749" s="37">
        <v>0</v>
      </c>
    </row>
    <row r="750" spans="1:21" x14ac:dyDescent="0.25">
      <c r="A750" s="3">
        <f>IF('Рис. 1'!A750="M",1,0)</f>
        <v>1</v>
      </c>
      <c r="B750" s="3">
        <f>IF('Рис. 1'!A750="F",1,0)</f>
        <v>0</v>
      </c>
      <c r="C750" s="9">
        <f>IF('Рис. 1'!B750="H",1,0)</f>
        <v>0</v>
      </c>
      <c r="D750" s="3">
        <f>IF('Рис. 1'!B750="A",1,0)</f>
        <v>0</v>
      </c>
      <c r="E750" s="14">
        <v>0</v>
      </c>
      <c r="F750" s="13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43">
        <v>0</v>
      </c>
      <c r="U750" s="37">
        <v>0</v>
      </c>
    </row>
    <row r="751" spans="1:21" x14ac:dyDescent="0.25">
      <c r="A751" s="3">
        <f>IF('Рис. 1'!A751="M",1,0)</f>
        <v>0</v>
      </c>
      <c r="B751" s="3">
        <f>IF('Рис. 1'!A751="F",1,0)</f>
        <v>1</v>
      </c>
      <c r="C751" s="9">
        <f>IF('Рис. 1'!B751="H",1,0)</f>
        <v>0</v>
      </c>
      <c r="D751" s="3">
        <f>IF('Рис. 1'!B751="A",1,0)</f>
        <v>1</v>
      </c>
      <c r="E751" s="14">
        <v>0</v>
      </c>
      <c r="F751" s="13">
        <v>0</v>
      </c>
      <c r="G751" s="13">
        <v>1</v>
      </c>
      <c r="H751" s="13">
        <v>0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1</v>
      </c>
      <c r="S751" s="43">
        <v>0</v>
      </c>
      <c r="U751" s="37">
        <v>0</v>
      </c>
    </row>
    <row r="752" spans="1:21" x14ac:dyDescent="0.25">
      <c r="A752" s="3">
        <f>IF('Рис. 1'!A752="M",1,0)</f>
        <v>0</v>
      </c>
      <c r="B752" s="3">
        <f>IF('Рис. 1'!A752="F",1,0)</f>
        <v>1</v>
      </c>
      <c r="C752" s="9">
        <f>IF('Рис. 1'!B752="H",1,0)</f>
        <v>0</v>
      </c>
      <c r="D752" s="3">
        <f>IF('Рис. 1'!B752="A",1,0)</f>
        <v>1</v>
      </c>
      <c r="E752" s="14">
        <v>0</v>
      </c>
      <c r="F752" s="13">
        <v>0</v>
      </c>
      <c r="G752" s="13">
        <v>1</v>
      </c>
      <c r="H752" s="13">
        <v>0</v>
      </c>
      <c r="I752" s="13">
        <v>0</v>
      </c>
      <c r="J752" s="13">
        <v>0</v>
      </c>
      <c r="K752" s="13">
        <v>1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1</v>
      </c>
      <c r="S752" s="43">
        <v>0</v>
      </c>
      <c r="U752" s="37">
        <v>0</v>
      </c>
    </row>
    <row r="753" spans="1:21" x14ac:dyDescent="0.25">
      <c r="A753" s="3">
        <f>IF('Рис. 1'!A753="M",1,0)</f>
        <v>0</v>
      </c>
      <c r="B753" s="3">
        <f>IF('Рис. 1'!A753="F",1,0)</f>
        <v>1</v>
      </c>
      <c r="C753" s="9">
        <f>IF('Рис. 1'!B753="H",1,0)</f>
        <v>1</v>
      </c>
      <c r="D753" s="3">
        <f>IF('Рис. 1'!B753="A",1,0)</f>
        <v>0</v>
      </c>
      <c r="E753" s="14">
        <v>0</v>
      </c>
      <c r="F753" s="13">
        <v>1</v>
      </c>
      <c r="G753" s="13">
        <v>1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43">
        <v>0</v>
      </c>
      <c r="U753" s="37">
        <v>0</v>
      </c>
    </row>
    <row r="754" spans="1:21" x14ac:dyDescent="0.25">
      <c r="A754" s="3">
        <f>IF('Рис. 1'!A754="M",1,0)</f>
        <v>1</v>
      </c>
      <c r="B754" s="3">
        <f>IF('Рис. 1'!A754="F",1,0)</f>
        <v>0</v>
      </c>
      <c r="C754" s="9">
        <f>IF('Рис. 1'!B754="H",1,0)</f>
        <v>1</v>
      </c>
      <c r="D754" s="3">
        <f>IF('Рис. 1'!B754="A",1,0)</f>
        <v>0</v>
      </c>
      <c r="E754" s="14">
        <v>0</v>
      </c>
      <c r="F754" s="13">
        <v>1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43">
        <v>0</v>
      </c>
      <c r="U754" s="37">
        <v>0</v>
      </c>
    </row>
    <row r="755" spans="1:21" x14ac:dyDescent="0.25">
      <c r="A755" s="3">
        <f>IF('Рис. 1'!A755="M",1,0)</f>
        <v>0</v>
      </c>
      <c r="B755" s="3">
        <f>IF('Рис. 1'!A755="F",1,0)</f>
        <v>1</v>
      </c>
      <c r="C755" s="9">
        <f>IF('Рис. 1'!B755="H",1,0)</f>
        <v>0</v>
      </c>
      <c r="D755" s="3">
        <f>IF('Рис. 1'!B755="A",1,0)</f>
        <v>1</v>
      </c>
      <c r="E755" s="14">
        <v>0</v>
      </c>
      <c r="F755" s="13">
        <v>1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1</v>
      </c>
      <c r="S755" s="43">
        <v>0</v>
      </c>
      <c r="U755" s="37">
        <v>0</v>
      </c>
    </row>
    <row r="756" spans="1:21" x14ac:dyDescent="0.25">
      <c r="A756" s="3">
        <f>IF('Рис. 1'!A756="M",1,0)</f>
        <v>0</v>
      </c>
      <c r="B756" s="3">
        <f>IF('Рис. 1'!A756="F",1,0)</f>
        <v>0</v>
      </c>
      <c r="C756" s="9">
        <f>IF('Рис. 1'!B756="H",1,0)</f>
        <v>0</v>
      </c>
      <c r="D756" s="3">
        <f>IF('Рис. 1'!B756="A",1,0)</f>
        <v>1</v>
      </c>
      <c r="E756" s="14">
        <v>0</v>
      </c>
      <c r="F756" s="13">
        <v>1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43">
        <v>0</v>
      </c>
      <c r="U756" s="37">
        <v>0</v>
      </c>
    </row>
    <row r="757" spans="1:21" x14ac:dyDescent="0.25">
      <c r="A757" s="3">
        <f>IF('Рис. 1'!A757="M",1,0)</f>
        <v>0</v>
      </c>
      <c r="B757" s="3">
        <f>IF('Рис. 1'!A757="F",1,0)</f>
        <v>1</v>
      </c>
      <c r="C757" s="9">
        <f>IF('Рис. 1'!B757="H",1,0)</f>
        <v>0</v>
      </c>
      <c r="D757" s="3">
        <f>IF('Рис. 1'!B757="A",1,0)</f>
        <v>0</v>
      </c>
      <c r="E757" s="14">
        <v>0</v>
      </c>
      <c r="F757" s="13">
        <v>0</v>
      </c>
      <c r="G757" s="13">
        <v>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43">
        <v>0</v>
      </c>
      <c r="U757" s="37">
        <v>0</v>
      </c>
    </row>
    <row r="758" spans="1:21" x14ac:dyDescent="0.25">
      <c r="A758" s="3">
        <f>IF('Рис. 1'!A758="M",1,0)</f>
        <v>0</v>
      </c>
      <c r="B758" s="3">
        <f>IF('Рис. 1'!A758="F",1,0)</f>
        <v>1</v>
      </c>
      <c r="C758" s="9">
        <f>IF('Рис. 1'!B758="H",1,0)</f>
        <v>0</v>
      </c>
      <c r="D758" s="3">
        <f>IF('Рис. 1'!B758="A",1,0)</f>
        <v>1</v>
      </c>
      <c r="E758" s="14">
        <v>0</v>
      </c>
      <c r="F758" s="13">
        <v>0</v>
      </c>
      <c r="G758" s="13">
        <v>0</v>
      </c>
      <c r="H758" s="13">
        <v>0</v>
      </c>
      <c r="I758" s="13">
        <v>0</v>
      </c>
      <c r="J758" s="13">
        <v>0</v>
      </c>
      <c r="K758" s="13">
        <v>0</v>
      </c>
      <c r="L758" s="13">
        <v>1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1</v>
      </c>
      <c r="S758" s="43">
        <v>0</v>
      </c>
      <c r="U758" s="37">
        <v>0</v>
      </c>
    </row>
    <row r="759" spans="1:21" x14ac:dyDescent="0.25">
      <c r="A759" s="3">
        <f>IF('Рис. 1'!A759="M",1,0)</f>
        <v>0</v>
      </c>
      <c r="B759" s="3">
        <f>IF('Рис. 1'!A759="F",1,0)</f>
        <v>0</v>
      </c>
      <c r="C759" s="9">
        <f>IF('Рис. 1'!B759="H",1,0)</f>
        <v>1</v>
      </c>
      <c r="D759" s="3">
        <f>IF('Рис. 1'!B759="A",1,0)</f>
        <v>0</v>
      </c>
      <c r="E759" s="14">
        <v>0</v>
      </c>
      <c r="F759" s="13">
        <v>0</v>
      </c>
      <c r="G759" s="13">
        <v>0</v>
      </c>
      <c r="H759" s="13">
        <v>0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43">
        <v>0</v>
      </c>
      <c r="U759" s="37">
        <v>0</v>
      </c>
    </row>
    <row r="760" spans="1:21" x14ac:dyDescent="0.25">
      <c r="A760" s="3">
        <f>IF('Рис. 1'!A760="M",1,0)</f>
        <v>1</v>
      </c>
      <c r="B760" s="3">
        <f>IF('Рис. 1'!A760="F",1,0)</f>
        <v>0</v>
      </c>
      <c r="C760" s="9">
        <f>IF('Рис. 1'!B760="H",1,0)</f>
        <v>0</v>
      </c>
      <c r="D760" s="3">
        <f>IF('Рис. 1'!B760="A",1,0)</f>
        <v>1</v>
      </c>
      <c r="E760" s="14">
        <v>0</v>
      </c>
      <c r="F760" s="13">
        <v>0</v>
      </c>
      <c r="G760" s="13">
        <v>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1</v>
      </c>
      <c r="P760" s="13">
        <v>0</v>
      </c>
      <c r="Q760" s="13">
        <v>0</v>
      </c>
      <c r="R760" s="13">
        <v>0</v>
      </c>
      <c r="S760" s="43">
        <v>0</v>
      </c>
      <c r="U760" s="37">
        <v>0</v>
      </c>
    </row>
    <row r="761" spans="1:21" x14ac:dyDescent="0.25">
      <c r="A761" s="3">
        <f>IF('Рис. 1'!A761="M",1,0)</f>
        <v>1</v>
      </c>
      <c r="B761" s="3">
        <f>IF('Рис. 1'!A761="F",1,0)</f>
        <v>0</v>
      </c>
      <c r="C761" s="9">
        <f>IF('Рис. 1'!B761="H",1,0)</f>
        <v>0</v>
      </c>
      <c r="D761" s="3">
        <f>IF('Рис. 1'!B761="A",1,0)</f>
        <v>1</v>
      </c>
      <c r="E761" s="14">
        <v>0</v>
      </c>
      <c r="F761" s="13">
        <v>0</v>
      </c>
      <c r="G761" s="13">
        <v>1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1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43">
        <v>0</v>
      </c>
      <c r="U761" s="37">
        <v>0</v>
      </c>
    </row>
    <row r="762" spans="1:21" x14ac:dyDescent="0.25">
      <c r="A762" s="3">
        <f>IF('Рис. 1'!A762="M",1,0)</f>
        <v>1</v>
      </c>
      <c r="B762" s="3">
        <f>IF('Рис. 1'!A762="F",1,0)</f>
        <v>0</v>
      </c>
      <c r="C762" s="9">
        <f>IF('Рис. 1'!B762="H",1,0)</f>
        <v>1</v>
      </c>
      <c r="D762" s="3">
        <f>IF('Рис. 1'!B762="A",1,0)</f>
        <v>0</v>
      </c>
      <c r="E762" s="14">
        <v>0</v>
      </c>
      <c r="F762" s="13">
        <v>0</v>
      </c>
      <c r="G762" s="13">
        <v>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1</v>
      </c>
      <c r="S762" s="43">
        <v>0</v>
      </c>
      <c r="U762" s="37">
        <v>0</v>
      </c>
    </row>
    <row r="763" spans="1:21" x14ac:dyDescent="0.25">
      <c r="A763" s="3">
        <f>IF('Рис. 1'!A763="M",1,0)</f>
        <v>1</v>
      </c>
      <c r="B763" s="3">
        <f>IF('Рис. 1'!A763="F",1,0)</f>
        <v>0</v>
      </c>
      <c r="C763" s="9">
        <f>IF('Рис. 1'!B763="H",1,0)</f>
        <v>1</v>
      </c>
      <c r="D763" s="3">
        <f>IF('Рис. 1'!B763="A",1,0)</f>
        <v>0</v>
      </c>
      <c r="E763" s="14">
        <v>0</v>
      </c>
      <c r="F763" s="13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43">
        <v>0</v>
      </c>
      <c r="U763" s="37">
        <v>0</v>
      </c>
    </row>
    <row r="764" spans="1:21" x14ac:dyDescent="0.25">
      <c r="A764" s="3">
        <f>IF('Рис. 1'!A764="M",1,0)</f>
        <v>1</v>
      </c>
      <c r="B764" s="3">
        <f>IF('Рис. 1'!A764="F",1,0)</f>
        <v>0</v>
      </c>
      <c r="C764" s="9">
        <f>IF('Рис. 1'!B764="H",1,0)</f>
        <v>1</v>
      </c>
      <c r="D764" s="3">
        <f>IF('Рис. 1'!B764="A",1,0)</f>
        <v>0</v>
      </c>
      <c r="E764" s="14">
        <v>0</v>
      </c>
      <c r="F764" s="13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0</v>
      </c>
      <c r="N764" s="13">
        <v>0</v>
      </c>
      <c r="O764" s="13">
        <v>0</v>
      </c>
      <c r="P764" s="13">
        <v>0</v>
      </c>
      <c r="Q764" s="13">
        <v>0</v>
      </c>
      <c r="R764" s="13">
        <v>1</v>
      </c>
      <c r="S764" s="43">
        <v>0</v>
      </c>
      <c r="U764" s="37">
        <v>0</v>
      </c>
    </row>
    <row r="765" spans="1:21" x14ac:dyDescent="0.25">
      <c r="A765" s="3">
        <f>IF('Рис. 1'!A765="M",1,0)</f>
        <v>0</v>
      </c>
      <c r="B765" s="3">
        <f>IF('Рис. 1'!A765="F",1,0)</f>
        <v>1</v>
      </c>
      <c r="C765" s="9">
        <f>IF('Рис. 1'!B765="H",1,0)</f>
        <v>0</v>
      </c>
      <c r="D765" s="3">
        <f>IF('Рис. 1'!B765="A",1,0)</f>
        <v>1</v>
      </c>
      <c r="E765" s="14">
        <v>0</v>
      </c>
      <c r="F765" s="13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43">
        <v>0</v>
      </c>
      <c r="U765" s="37">
        <v>0</v>
      </c>
    </row>
    <row r="766" spans="1:21" x14ac:dyDescent="0.25">
      <c r="A766" s="3">
        <f>IF('Рис. 1'!A766="M",1,0)</f>
        <v>0</v>
      </c>
      <c r="B766" s="3">
        <f>IF('Рис. 1'!A766="F",1,0)</f>
        <v>0</v>
      </c>
      <c r="C766" s="9">
        <f>IF('Рис. 1'!B766="H",1,0)</f>
        <v>1</v>
      </c>
      <c r="D766" s="3">
        <f>IF('Рис. 1'!B766="A",1,0)</f>
        <v>0</v>
      </c>
      <c r="E766" s="14">
        <v>0</v>
      </c>
      <c r="F766" s="13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0</v>
      </c>
      <c r="Q766" s="13">
        <v>0</v>
      </c>
      <c r="R766" s="13">
        <v>0</v>
      </c>
      <c r="S766" s="43">
        <v>0</v>
      </c>
      <c r="U766" s="37">
        <v>0</v>
      </c>
    </row>
    <row r="767" spans="1:21" x14ac:dyDescent="0.25">
      <c r="A767" s="3">
        <f>IF('Рис. 1'!A767="M",1,0)</f>
        <v>1</v>
      </c>
      <c r="B767" s="3">
        <f>IF('Рис. 1'!A767="F",1,0)</f>
        <v>0</v>
      </c>
      <c r="C767" s="9">
        <f>IF('Рис. 1'!B767="H",1,0)</f>
        <v>0</v>
      </c>
      <c r="D767" s="3">
        <f>IF('Рис. 1'!B767="A",1,0)</f>
        <v>1</v>
      </c>
      <c r="E767" s="14">
        <v>0</v>
      </c>
      <c r="F767" s="13">
        <v>0</v>
      </c>
      <c r="G767" s="13">
        <v>0</v>
      </c>
      <c r="H767" s="13">
        <v>0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0</v>
      </c>
      <c r="O767" s="13">
        <v>0</v>
      </c>
      <c r="P767" s="13">
        <v>0</v>
      </c>
      <c r="Q767" s="13">
        <v>0</v>
      </c>
      <c r="R767" s="13">
        <v>0</v>
      </c>
      <c r="S767" s="43">
        <v>0</v>
      </c>
      <c r="U767" s="37">
        <v>0</v>
      </c>
    </row>
    <row r="768" spans="1:21" x14ac:dyDescent="0.25">
      <c r="A768" s="3">
        <f>IF('Рис. 1'!A768="M",1,0)</f>
        <v>0</v>
      </c>
      <c r="B768" s="3">
        <f>IF('Рис. 1'!A768="F",1,0)</f>
        <v>1</v>
      </c>
      <c r="C768" s="9">
        <f>IF('Рис. 1'!B768="H",1,0)</f>
        <v>1</v>
      </c>
      <c r="D768" s="3">
        <f>IF('Рис. 1'!B768="A",1,0)</f>
        <v>0</v>
      </c>
      <c r="E768" s="14">
        <v>0</v>
      </c>
      <c r="F768" s="13">
        <v>0</v>
      </c>
      <c r="G768" s="13">
        <v>1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43">
        <v>0</v>
      </c>
      <c r="U768" s="37">
        <v>0</v>
      </c>
    </row>
    <row r="769" spans="1:21" x14ac:dyDescent="0.25">
      <c r="A769" s="3">
        <f>IF('Рис. 1'!A769="M",1,0)</f>
        <v>1</v>
      </c>
      <c r="B769" s="3">
        <f>IF('Рис. 1'!A769="F",1,0)</f>
        <v>0</v>
      </c>
      <c r="C769" s="9">
        <f>IF('Рис. 1'!B769="H",1,0)</f>
        <v>0</v>
      </c>
      <c r="D769" s="3">
        <f>IF('Рис. 1'!B769="A",1,0)</f>
        <v>0</v>
      </c>
      <c r="E769" s="14">
        <v>0</v>
      </c>
      <c r="F769" s="13">
        <v>1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43">
        <v>0</v>
      </c>
      <c r="U769" s="37">
        <v>0</v>
      </c>
    </row>
    <row r="770" spans="1:21" x14ac:dyDescent="0.25">
      <c r="A770" s="3">
        <f>IF('Рис. 1'!A770="M",1,0)</f>
        <v>0</v>
      </c>
      <c r="B770" s="3">
        <f>IF('Рис. 1'!A770="F",1,0)</f>
        <v>1</v>
      </c>
      <c r="C770" s="9">
        <f>IF('Рис. 1'!B770="H",1,0)</f>
        <v>1</v>
      </c>
      <c r="D770" s="3">
        <f>IF('Рис. 1'!B770="A",1,0)</f>
        <v>0</v>
      </c>
      <c r="E770" s="14">
        <v>0</v>
      </c>
      <c r="F770" s="13">
        <v>1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43">
        <v>0</v>
      </c>
      <c r="U770" s="37">
        <v>0</v>
      </c>
    </row>
    <row r="771" spans="1:21" x14ac:dyDescent="0.25">
      <c r="A771" s="3">
        <f>IF('Рис. 1'!A771="M",1,0)</f>
        <v>1</v>
      </c>
      <c r="B771" s="3">
        <f>IF('Рис. 1'!A771="F",1,0)</f>
        <v>0</v>
      </c>
      <c r="C771" s="9">
        <f>IF('Рис. 1'!B771="H",1,0)</f>
        <v>1</v>
      </c>
      <c r="D771" s="3">
        <f>IF('Рис. 1'!B771="A",1,0)</f>
        <v>0</v>
      </c>
      <c r="E771" s="14">
        <v>0</v>
      </c>
      <c r="F771" s="13">
        <v>0</v>
      </c>
      <c r="G771" s="13">
        <v>1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1</v>
      </c>
      <c r="S771" s="43">
        <v>0</v>
      </c>
      <c r="U771" s="37">
        <v>0</v>
      </c>
    </row>
    <row r="772" spans="1:21" x14ac:dyDescent="0.25">
      <c r="A772" s="3">
        <f>IF('Рис. 1'!A772="M",1,0)</f>
        <v>1</v>
      </c>
      <c r="B772" s="3">
        <f>IF('Рис. 1'!A772="F",1,0)</f>
        <v>0</v>
      </c>
      <c r="C772" s="9">
        <f>IF('Рис. 1'!B772="H",1,0)</f>
        <v>1</v>
      </c>
      <c r="D772" s="3">
        <f>IF('Рис. 1'!B772="A",1,0)</f>
        <v>0</v>
      </c>
      <c r="E772" s="14">
        <v>0</v>
      </c>
      <c r="F772" s="13">
        <v>0</v>
      </c>
      <c r="G772" s="13">
        <v>1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43">
        <v>0</v>
      </c>
      <c r="U772" s="37">
        <v>0</v>
      </c>
    </row>
    <row r="773" spans="1:21" x14ac:dyDescent="0.25">
      <c r="A773" s="3">
        <f>IF('Рис. 1'!A773="M",1,0)</f>
        <v>0</v>
      </c>
      <c r="B773" s="3">
        <f>IF('Рис. 1'!A773="F",1,0)</f>
        <v>1</v>
      </c>
      <c r="C773" s="9">
        <f>IF('Рис. 1'!B773="H",1,0)</f>
        <v>0</v>
      </c>
      <c r="D773" s="3">
        <f>IF('Рис. 1'!B773="A",1,0)</f>
        <v>0</v>
      </c>
      <c r="E773" s="14">
        <v>0</v>
      </c>
      <c r="F773" s="13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43">
        <v>0</v>
      </c>
      <c r="U773" s="37">
        <v>0</v>
      </c>
    </row>
    <row r="774" spans="1:21" x14ac:dyDescent="0.25">
      <c r="A774" s="3">
        <f>IF('Рис. 1'!A774="M",1,0)</f>
        <v>1</v>
      </c>
      <c r="B774" s="3">
        <f>IF('Рис. 1'!A774="F",1,0)</f>
        <v>0</v>
      </c>
      <c r="C774" s="9">
        <f>IF('Рис. 1'!B774="H",1,0)</f>
        <v>0</v>
      </c>
      <c r="D774" s="3">
        <f>IF('Рис. 1'!B774="A",1,0)</f>
        <v>1</v>
      </c>
      <c r="E774" s="14">
        <v>0</v>
      </c>
      <c r="F774" s="13">
        <v>0</v>
      </c>
      <c r="G774" s="13">
        <v>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43">
        <v>0</v>
      </c>
      <c r="U774" s="37">
        <v>0</v>
      </c>
    </row>
    <row r="775" spans="1:21" x14ac:dyDescent="0.25">
      <c r="A775" s="3">
        <f>IF('Рис. 1'!A775="M",1,0)</f>
        <v>1</v>
      </c>
      <c r="B775" s="3">
        <f>IF('Рис. 1'!A775="F",1,0)</f>
        <v>0</v>
      </c>
      <c r="C775" s="9">
        <f>IF('Рис. 1'!B775="H",1,0)</f>
        <v>0</v>
      </c>
      <c r="D775" s="3">
        <f>IF('Рис. 1'!B775="A",1,0)</f>
        <v>1</v>
      </c>
      <c r="E775" s="14">
        <v>0</v>
      </c>
      <c r="F775" s="13">
        <v>0</v>
      </c>
      <c r="G775" s="13">
        <v>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1</v>
      </c>
      <c r="S775" s="43">
        <v>0</v>
      </c>
      <c r="U775" s="37">
        <v>0</v>
      </c>
    </row>
    <row r="776" spans="1:21" x14ac:dyDescent="0.25">
      <c r="A776" s="3">
        <f>IF('Рис. 1'!A776="M",1,0)</f>
        <v>1</v>
      </c>
      <c r="B776" s="3">
        <f>IF('Рис. 1'!A776="F",1,0)</f>
        <v>0</v>
      </c>
      <c r="C776" s="9">
        <f>IF('Рис. 1'!B776="H",1,0)</f>
        <v>0</v>
      </c>
      <c r="D776" s="3">
        <f>IF('Рис. 1'!B776="A",1,0)</f>
        <v>1</v>
      </c>
      <c r="E776" s="14">
        <v>0</v>
      </c>
      <c r="F776" s="13">
        <v>0</v>
      </c>
      <c r="G776" s="13">
        <v>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1</v>
      </c>
      <c r="P776" s="13">
        <v>0</v>
      </c>
      <c r="Q776" s="13">
        <v>0</v>
      </c>
      <c r="R776" s="13">
        <v>0</v>
      </c>
      <c r="S776" s="43">
        <v>1</v>
      </c>
      <c r="U776" s="37">
        <v>0</v>
      </c>
    </row>
    <row r="777" spans="1:21" x14ac:dyDescent="0.25">
      <c r="A777" s="3">
        <f>IF('Рис. 1'!A777="M",1,0)</f>
        <v>0</v>
      </c>
      <c r="B777" s="3">
        <f>IF('Рис. 1'!A777="F",1,0)</f>
        <v>1</v>
      </c>
      <c r="C777" s="9">
        <f>IF('Рис. 1'!B777="H",1,0)</f>
        <v>1</v>
      </c>
      <c r="D777" s="3">
        <f>IF('Рис. 1'!B777="A",1,0)</f>
        <v>0</v>
      </c>
      <c r="E777" s="14">
        <v>0</v>
      </c>
      <c r="F777" s="13">
        <v>0</v>
      </c>
      <c r="G777" s="13">
        <v>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43">
        <v>0</v>
      </c>
      <c r="U777" s="37">
        <v>0</v>
      </c>
    </row>
    <row r="778" spans="1:21" x14ac:dyDescent="0.25">
      <c r="A778" s="3">
        <f>IF('Рис. 1'!A778="M",1,0)</f>
        <v>0</v>
      </c>
      <c r="B778" s="3">
        <f>IF('Рис. 1'!A778="F",1,0)</f>
        <v>1</v>
      </c>
      <c r="C778" s="9">
        <f>IF('Рис. 1'!B778="H",1,0)</f>
        <v>1</v>
      </c>
      <c r="D778" s="3">
        <f>IF('Рис. 1'!B778="A",1,0)</f>
        <v>0</v>
      </c>
      <c r="E778" s="14">
        <v>0</v>
      </c>
      <c r="F778" s="13">
        <v>1</v>
      </c>
      <c r="G778" s="13">
        <v>0</v>
      </c>
      <c r="H778" s="13">
        <v>0</v>
      </c>
      <c r="I778" s="13">
        <v>0</v>
      </c>
      <c r="J778" s="13">
        <v>0</v>
      </c>
      <c r="K778" s="13">
        <v>1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43">
        <v>0</v>
      </c>
      <c r="U778" s="37">
        <v>0</v>
      </c>
    </row>
    <row r="779" spans="1:21" x14ac:dyDescent="0.25">
      <c r="A779" s="3">
        <f>IF('Рис. 1'!A779="M",1,0)</f>
        <v>0</v>
      </c>
      <c r="B779" s="3">
        <f>IF('Рис. 1'!A779="F",1,0)</f>
        <v>0</v>
      </c>
      <c r="C779" s="9">
        <f>IF('Рис. 1'!B779="H",1,0)</f>
        <v>0</v>
      </c>
      <c r="D779" s="3">
        <f>IF('Рис. 1'!B779="A",1,0)</f>
        <v>1</v>
      </c>
      <c r="E779" s="14">
        <v>0</v>
      </c>
      <c r="F779" s="13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1</v>
      </c>
      <c r="P779" s="13">
        <v>0</v>
      </c>
      <c r="Q779" s="13">
        <v>0</v>
      </c>
      <c r="R779" s="13">
        <v>0</v>
      </c>
      <c r="S779" s="43">
        <v>0</v>
      </c>
      <c r="U779" s="37">
        <v>0</v>
      </c>
    </row>
    <row r="780" spans="1:21" x14ac:dyDescent="0.25">
      <c r="A780" s="3">
        <f>IF('Рис. 1'!A780="M",1,0)</f>
        <v>0</v>
      </c>
      <c r="B780" s="3">
        <f>IF('Рис. 1'!A780="F",1,0)</f>
        <v>1</v>
      </c>
      <c r="C780" s="9">
        <f>IF('Рис. 1'!B780="H",1,0)</f>
        <v>1</v>
      </c>
      <c r="D780" s="3">
        <f>IF('Рис. 1'!B780="A",1,0)</f>
        <v>0</v>
      </c>
      <c r="E780" s="14">
        <v>0</v>
      </c>
      <c r="F780" s="13">
        <v>0</v>
      </c>
      <c r="G780" s="13">
        <v>1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1</v>
      </c>
      <c r="S780" s="43">
        <v>0</v>
      </c>
      <c r="U780" s="37">
        <v>0</v>
      </c>
    </row>
    <row r="781" spans="1:21" x14ac:dyDescent="0.25">
      <c r="A781" s="3">
        <f>IF('Рис. 1'!A781="M",1,0)</f>
        <v>0</v>
      </c>
      <c r="B781" s="3">
        <f>IF('Рис. 1'!A781="F",1,0)</f>
        <v>1</v>
      </c>
      <c r="C781" s="9">
        <f>IF('Рис. 1'!B781="H",1,0)</f>
        <v>1</v>
      </c>
      <c r="D781" s="3">
        <f>IF('Рис. 1'!B781="A",1,0)</f>
        <v>0</v>
      </c>
      <c r="E781" s="14">
        <v>0</v>
      </c>
      <c r="F781" s="13">
        <v>1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1</v>
      </c>
      <c r="S781" s="43">
        <v>0</v>
      </c>
      <c r="U781" s="37">
        <v>0</v>
      </c>
    </row>
    <row r="782" spans="1:21" x14ac:dyDescent="0.25">
      <c r="A782" s="3">
        <f>IF('Рис. 1'!A782="M",1,0)</f>
        <v>0</v>
      </c>
      <c r="B782" s="3">
        <f>IF('Рис. 1'!A782="F",1,0)</f>
        <v>1</v>
      </c>
      <c r="C782" s="9">
        <f>IF('Рис. 1'!B782="H",1,0)</f>
        <v>1</v>
      </c>
      <c r="D782" s="3">
        <f>IF('Рис. 1'!B782="A",1,0)</f>
        <v>0</v>
      </c>
      <c r="E782" s="14">
        <v>0</v>
      </c>
      <c r="F782" s="13">
        <v>1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0</v>
      </c>
      <c r="Q782" s="13">
        <v>0</v>
      </c>
      <c r="R782" s="13">
        <v>0</v>
      </c>
      <c r="S782" s="43">
        <v>0</v>
      </c>
      <c r="U782" s="37">
        <v>0</v>
      </c>
    </row>
    <row r="783" spans="1:21" x14ac:dyDescent="0.25">
      <c r="A783" s="3">
        <f>IF('Рис. 1'!A783="M",1,0)</f>
        <v>0</v>
      </c>
      <c r="B783" s="3">
        <f>IF('Рис. 1'!A783="F",1,0)</f>
        <v>1</v>
      </c>
      <c r="C783" s="9">
        <f>IF('Рис. 1'!B783="H",1,0)</f>
        <v>0</v>
      </c>
      <c r="D783" s="3">
        <f>IF('Рис. 1'!B783="A",1,0)</f>
        <v>1</v>
      </c>
      <c r="E783" s="14">
        <v>0</v>
      </c>
      <c r="F783" s="13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1</v>
      </c>
      <c r="P783" s="13">
        <v>0</v>
      </c>
      <c r="Q783" s="13">
        <v>1</v>
      </c>
      <c r="R783" s="13">
        <v>0</v>
      </c>
      <c r="S783" s="43">
        <v>0</v>
      </c>
      <c r="U783" s="37">
        <v>0</v>
      </c>
    </row>
    <row r="784" spans="1:21" x14ac:dyDescent="0.25">
      <c r="A784" s="3">
        <f>IF('Рис. 1'!A784="M",1,0)</f>
        <v>1</v>
      </c>
      <c r="B784" s="3">
        <f>IF('Рис. 1'!A784="F",1,0)</f>
        <v>0</v>
      </c>
      <c r="C784" s="9">
        <f>IF('Рис. 1'!B784="H",1,0)</f>
        <v>1</v>
      </c>
      <c r="D784" s="3">
        <f>IF('Рис. 1'!B784="A",1,0)</f>
        <v>0</v>
      </c>
      <c r="E784" s="14">
        <v>0</v>
      </c>
      <c r="F784" s="13">
        <v>0</v>
      </c>
      <c r="G784" s="13">
        <v>0</v>
      </c>
      <c r="H784" s="13">
        <v>0</v>
      </c>
      <c r="I784" s="13">
        <v>0</v>
      </c>
      <c r="J784" s="13">
        <v>0</v>
      </c>
      <c r="K784" s="13">
        <v>0</v>
      </c>
      <c r="L784" s="13">
        <v>1</v>
      </c>
      <c r="M784" s="13">
        <v>0</v>
      </c>
      <c r="N784" s="13">
        <v>0</v>
      </c>
      <c r="O784" s="13">
        <v>1</v>
      </c>
      <c r="P784" s="13">
        <v>0</v>
      </c>
      <c r="Q784" s="13">
        <v>0</v>
      </c>
      <c r="R784" s="13">
        <v>0</v>
      </c>
      <c r="S784" s="43">
        <v>0</v>
      </c>
      <c r="U784" s="37">
        <v>0</v>
      </c>
    </row>
    <row r="785" spans="1:21" x14ac:dyDescent="0.25">
      <c r="A785" s="3">
        <f>IF('Рис. 1'!A785="M",1,0)</f>
        <v>1</v>
      </c>
      <c r="B785" s="3">
        <f>IF('Рис. 1'!A785="F",1,0)</f>
        <v>0</v>
      </c>
      <c r="C785" s="9">
        <f>IF('Рис. 1'!B785="H",1,0)</f>
        <v>1</v>
      </c>
      <c r="D785" s="3">
        <f>IF('Рис. 1'!B785="A",1,0)</f>
        <v>0</v>
      </c>
      <c r="E785" s="14">
        <v>0</v>
      </c>
      <c r="F785" s="13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0</v>
      </c>
      <c r="Q785" s="13">
        <v>0</v>
      </c>
      <c r="R785" s="13">
        <v>1</v>
      </c>
      <c r="S785" s="43">
        <v>0</v>
      </c>
      <c r="U785" s="37">
        <v>0</v>
      </c>
    </row>
    <row r="786" spans="1:21" x14ac:dyDescent="0.25">
      <c r="A786" s="3">
        <f>IF('Рис. 1'!A786="M",1,0)</f>
        <v>0</v>
      </c>
      <c r="B786" s="3">
        <f>IF('Рис. 1'!A786="F",1,0)</f>
        <v>1</v>
      </c>
      <c r="C786" s="9">
        <f>IF('Рис. 1'!B786="H",1,0)</f>
        <v>1</v>
      </c>
      <c r="D786" s="3">
        <f>IF('Рис. 1'!B786="A",1,0)</f>
        <v>0</v>
      </c>
      <c r="E786" s="14">
        <v>0</v>
      </c>
      <c r="F786" s="13">
        <v>0</v>
      </c>
      <c r="G786" s="13">
        <v>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1</v>
      </c>
      <c r="O786" s="13">
        <v>0</v>
      </c>
      <c r="P786" s="13">
        <v>0</v>
      </c>
      <c r="Q786" s="13">
        <v>0</v>
      </c>
      <c r="R786" s="13">
        <v>0</v>
      </c>
      <c r="S786" s="43">
        <v>0</v>
      </c>
      <c r="U786" s="37">
        <v>0</v>
      </c>
    </row>
    <row r="787" spans="1:21" x14ac:dyDescent="0.25">
      <c r="A787" s="3">
        <f>IF('Рис. 1'!A787="M",1,0)</f>
        <v>0</v>
      </c>
      <c r="B787" s="3">
        <f>IF('Рис. 1'!A787="F",1,0)</f>
        <v>1</v>
      </c>
      <c r="C787" s="9">
        <f>IF('Рис. 1'!B787="H",1,0)</f>
        <v>1</v>
      </c>
      <c r="D787" s="3">
        <f>IF('Рис. 1'!B787="A",1,0)</f>
        <v>0</v>
      </c>
      <c r="E787" s="14">
        <v>0</v>
      </c>
      <c r="F787" s="13">
        <v>0</v>
      </c>
      <c r="G787" s="13">
        <v>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43">
        <v>0</v>
      </c>
      <c r="U787" s="37">
        <v>0</v>
      </c>
    </row>
    <row r="788" spans="1:21" x14ac:dyDescent="0.25">
      <c r="A788" s="3">
        <f>IF('Рис. 1'!A788="M",1,0)</f>
        <v>0</v>
      </c>
      <c r="B788" s="3">
        <f>IF('Рис. 1'!A788="F",1,0)</f>
        <v>1</v>
      </c>
      <c r="C788" s="9">
        <f>IF('Рис. 1'!B788="H",1,0)</f>
        <v>1</v>
      </c>
      <c r="D788" s="3">
        <f>IF('Рис. 1'!B788="A",1,0)</f>
        <v>0</v>
      </c>
      <c r="E788" s="14">
        <v>0</v>
      </c>
      <c r="F788" s="13">
        <v>0</v>
      </c>
      <c r="G788" s="13">
        <v>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1</v>
      </c>
      <c r="S788" s="43">
        <v>0</v>
      </c>
      <c r="U788" s="37">
        <v>0</v>
      </c>
    </row>
    <row r="789" spans="1:21" x14ac:dyDescent="0.25">
      <c r="A789" s="3">
        <f>IF('Рис. 1'!A789="M",1,0)</f>
        <v>0</v>
      </c>
      <c r="B789" s="3">
        <f>IF('Рис. 1'!A789="F",1,0)</f>
        <v>1</v>
      </c>
      <c r="C789" s="9">
        <f>IF('Рис. 1'!B789="H",1,0)</f>
        <v>0</v>
      </c>
      <c r="D789" s="3">
        <f>IF('Рис. 1'!B789="A",1,0)</f>
        <v>1</v>
      </c>
      <c r="E789" s="14">
        <v>0</v>
      </c>
      <c r="F789" s="13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0</v>
      </c>
      <c r="Q789" s="13">
        <v>0</v>
      </c>
      <c r="R789" s="13">
        <v>0</v>
      </c>
      <c r="S789" s="43">
        <v>0</v>
      </c>
      <c r="U789" s="37">
        <v>0</v>
      </c>
    </row>
    <row r="790" spans="1:21" x14ac:dyDescent="0.25">
      <c r="A790" s="3">
        <f>IF('Рис. 1'!A790="M",1,0)</f>
        <v>1</v>
      </c>
      <c r="B790" s="3">
        <f>IF('Рис. 1'!A790="F",1,0)</f>
        <v>0</v>
      </c>
      <c r="C790" s="9">
        <f>IF('Рис. 1'!B790="H",1,0)</f>
        <v>1</v>
      </c>
      <c r="D790" s="3">
        <f>IF('Рис. 1'!B790="A",1,0)</f>
        <v>0</v>
      </c>
      <c r="E790" s="14">
        <v>0</v>
      </c>
      <c r="F790" s="13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0</v>
      </c>
      <c r="N790" s="13">
        <v>0</v>
      </c>
      <c r="O790" s="13">
        <v>0</v>
      </c>
      <c r="P790" s="13">
        <v>0</v>
      </c>
      <c r="Q790" s="13">
        <v>0</v>
      </c>
      <c r="R790" s="13">
        <v>0</v>
      </c>
      <c r="S790" s="43">
        <v>0</v>
      </c>
      <c r="U790" s="37">
        <v>0</v>
      </c>
    </row>
    <row r="791" spans="1:21" x14ac:dyDescent="0.25">
      <c r="A791" s="3">
        <f>IF('Рис. 1'!A791="M",1,0)</f>
        <v>1</v>
      </c>
      <c r="B791" s="3">
        <f>IF('Рис. 1'!A791="F",1,0)</f>
        <v>0</v>
      </c>
      <c r="C791" s="9">
        <f>IF('Рис. 1'!B791="H",1,0)</f>
        <v>0</v>
      </c>
      <c r="D791" s="3">
        <f>IF('Рис. 1'!B791="A",1,0)</f>
        <v>1</v>
      </c>
      <c r="E791" s="14">
        <v>0</v>
      </c>
      <c r="F791" s="13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43">
        <v>0</v>
      </c>
      <c r="U791" s="37">
        <v>0</v>
      </c>
    </row>
    <row r="792" spans="1:21" x14ac:dyDescent="0.25">
      <c r="A792" s="3">
        <f>IF('Рис. 1'!A792="M",1,0)</f>
        <v>0</v>
      </c>
      <c r="B792" s="3">
        <f>IF('Рис. 1'!A792="F",1,0)</f>
        <v>0</v>
      </c>
      <c r="C792" s="9">
        <f>IF('Рис. 1'!B792="H",1,0)</f>
        <v>1</v>
      </c>
      <c r="D792" s="3">
        <f>IF('Рис. 1'!B792="A",1,0)</f>
        <v>0</v>
      </c>
      <c r="E792" s="14">
        <v>0</v>
      </c>
      <c r="F792" s="13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0</v>
      </c>
      <c r="P792" s="13">
        <v>0</v>
      </c>
      <c r="Q792" s="13">
        <v>0</v>
      </c>
      <c r="R792" s="13">
        <v>0</v>
      </c>
      <c r="S792" s="43">
        <v>0</v>
      </c>
      <c r="U792" s="37">
        <v>0</v>
      </c>
    </row>
    <row r="793" spans="1:21" x14ac:dyDescent="0.25">
      <c r="A793" s="3">
        <f>IF('Рис. 1'!A793="M",1,0)</f>
        <v>0</v>
      </c>
      <c r="B793" s="3">
        <f>IF('Рис. 1'!A793="F",1,0)</f>
        <v>1</v>
      </c>
      <c r="C793" s="9">
        <f>IF('Рис. 1'!B793="H",1,0)</f>
        <v>0</v>
      </c>
      <c r="D793" s="3">
        <f>IF('Рис. 1'!B793="A",1,0)</f>
        <v>1</v>
      </c>
      <c r="E793" s="14">
        <v>0</v>
      </c>
      <c r="F793" s="13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1</v>
      </c>
      <c r="R793" s="13">
        <v>0</v>
      </c>
      <c r="S793" s="43">
        <v>0</v>
      </c>
      <c r="U793" s="37">
        <v>0</v>
      </c>
    </row>
    <row r="794" spans="1:21" x14ac:dyDescent="0.25">
      <c r="A794" s="3">
        <f>IF('Рис. 1'!A794="M",1,0)</f>
        <v>0</v>
      </c>
      <c r="B794" s="3">
        <f>IF('Рис. 1'!A794="F",1,0)</f>
        <v>1</v>
      </c>
      <c r="C794" s="9">
        <f>IF('Рис. 1'!B794="H",1,0)</f>
        <v>1</v>
      </c>
      <c r="D794" s="3">
        <f>IF('Рис. 1'!B794="A",1,0)</f>
        <v>0</v>
      </c>
      <c r="E794" s="14">
        <v>0</v>
      </c>
      <c r="F794" s="13">
        <v>1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43">
        <v>0</v>
      </c>
      <c r="U794" s="37">
        <v>0</v>
      </c>
    </row>
    <row r="795" spans="1:21" x14ac:dyDescent="0.25">
      <c r="A795" s="3">
        <f>IF('Рис. 1'!A795="M",1,0)</f>
        <v>1</v>
      </c>
      <c r="B795" s="3">
        <f>IF('Рис. 1'!A795="F",1,0)</f>
        <v>0</v>
      </c>
      <c r="C795" s="9">
        <f>IF('Рис. 1'!B795="H",1,0)</f>
        <v>0</v>
      </c>
      <c r="D795" s="3">
        <f>IF('Рис. 1'!B795="A",1,0)</f>
        <v>1</v>
      </c>
      <c r="E795" s="14">
        <v>0</v>
      </c>
      <c r="F795" s="13">
        <v>0</v>
      </c>
      <c r="G795" s="13">
        <v>1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43">
        <v>0</v>
      </c>
      <c r="U795" s="37">
        <v>0</v>
      </c>
    </row>
    <row r="796" spans="1:21" x14ac:dyDescent="0.25">
      <c r="A796" s="3">
        <f>IF('Рис. 1'!A796="M",1,0)</f>
        <v>0</v>
      </c>
      <c r="B796" s="3">
        <f>IF('Рис. 1'!A796="F",1,0)</f>
        <v>0</v>
      </c>
      <c r="C796" s="9">
        <f>IF('Рис. 1'!B796="H",1,0)</f>
        <v>0</v>
      </c>
      <c r="D796" s="3">
        <f>IF('Рис. 1'!B796="A",1,0)</f>
        <v>1</v>
      </c>
      <c r="E796" s="14">
        <v>0</v>
      </c>
      <c r="F796" s="13">
        <v>1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43">
        <v>0</v>
      </c>
      <c r="U796" s="37">
        <v>0</v>
      </c>
    </row>
    <row r="797" spans="1:21" x14ac:dyDescent="0.25">
      <c r="A797" s="3">
        <f>IF('Рис. 1'!A797="M",1,0)</f>
        <v>0</v>
      </c>
      <c r="B797" s="3">
        <f>IF('Рис. 1'!A797="F",1,0)</f>
        <v>1</v>
      </c>
      <c r="C797" s="9">
        <f>IF('Рис. 1'!B797="H",1,0)</f>
        <v>1</v>
      </c>
      <c r="D797" s="3">
        <f>IF('Рис. 1'!B797="A",1,0)</f>
        <v>0</v>
      </c>
      <c r="E797" s="14">
        <v>0</v>
      </c>
      <c r="F797" s="13">
        <v>1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1</v>
      </c>
      <c r="P797" s="13">
        <v>0</v>
      </c>
      <c r="Q797" s="13">
        <v>0</v>
      </c>
      <c r="R797" s="13">
        <v>0</v>
      </c>
      <c r="S797" s="43">
        <v>1</v>
      </c>
      <c r="U797" s="37">
        <v>0</v>
      </c>
    </row>
    <row r="798" spans="1:21" x14ac:dyDescent="0.25">
      <c r="A798" s="3">
        <f>IF('Рис. 1'!A798="M",1,0)</f>
        <v>0</v>
      </c>
      <c r="B798" s="3">
        <f>IF('Рис. 1'!A798="F",1,0)</f>
        <v>1</v>
      </c>
      <c r="C798" s="9">
        <f>IF('Рис. 1'!B798="H",1,0)</f>
        <v>0</v>
      </c>
      <c r="D798" s="3">
        <f>IF('Рис. 1'!B798="A",1,0)</f>
        <v>1</v>
      </c>
      <c r="E798" s="14">
        <v>1</v>
      </c>
      <c r="F798" s="13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1</v>
      </c>
      <c r="P798" s="13">
        <v>0</v>
      </c>
      <c r="Q798" s="13">
        <v>0</v>
      </c>
      <c r="R798" s="13">
        <v>0</v>
      </c>
      <c r="S798" s="43">
        <v>0</v>
      </c>
      <c r="U798" s="37">
        <v>0</v>
      </c>
    </row>
    <row r="799" spans="1:21" x14ac:dyDescent="0.25">
      <c r="A799" s="3">
        <f>IF('Рис. 1'!A799="M",1,0)</f>
        <v>1</v>
      </c>
      <c r="B799" s="3">
        <f>IF('Рис. 1'!A799="F",1,0)</f>
        <v>0</v>
      </c>
      <c r="C799" s="9">
        <f>IF('Рис. 1'!B799="H",1,0)</f>
        <v>0</v>
      </c>
      <c r="D799" s="3">
        <f>IF('Рис. 1'!B799="A",1,0)</f>
        <v>1</v>
      </c>
      <c r="E799" s="14">
        <v>1</v>
      </c>
      <c r="F799" s="13">
        <v>1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0</v>
      </c>
      <c r="S799" s="43">
        <v>0</v>
      </c>
      <c r="U799" s="37">
        <v>0</v>
      </c>
    </row>
    <row r="800" spans="1:21" x14ac:dyDescent="0.25">
      <c r="A800" s="3">
        <f>IF('Рис. 1'!A800="M",1,0)</f>
        <v>1</v>
      </c>
      <c r="B800" s="3">
        <f>IF('Рис. 1'!A800="F",1,0)</f>
        <v>0</v>
      </c>
      <c r="C800" s="9">
        <f>IF('Рис. 1'!B800="H",1,0)</f>
        <v>0</v>
      </c>
      <c r="D800" s="3">
        <f>IF('Рис. 1'!B800="A",1,0)</f>
        <v>1</v>
      </c>
      <c r="E800" s="14">
        <v>0</v>
      </c>
      <c r="F800" s="13">
        <v>0</v>
      </c>
      <c r="G800" s="13">
        <v>0</v>
      </c>
      <c r="H800" s="13">
        <v>0</v>
      </c>
      <c r="I800" s="13">
        <v>0</v>
      </c>
      <c r="J800" s="13">
        <v>0</v>
      </c>
      <c r="K800" s="13">
        <v>0</v>
      </c>
      <c r="L800" s="13">
        <v>1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43">
        <v>0</v>
      </c>
      <c r="U800" s="37">
        <v>0</v>
      </c>
    </row>
    <row r="801" spans="1:21" x14ac:dyDescent="0.25">
      <c r="A801" s="3">
        <f>IF('Рис. 1'!A801="M",1,0)</f>
        <v>1</v>
      </c>
      <c r="B801" s="3">
        <f>IF('Рис. 1'!A801="F",1,0)</f>
        <v>0</v>
      </c>
      <c r="C801" s="9">
        <f>IF('Рис. 1'!B801="H",1,0)</f>
        <v>1</v>
      </c>
      <c r="D801" s="3">
        <f>IF('Рис. 1'!B801="A",1,0)</f>
        <v>0</v>
      </c>
      <c r="E801" s="14">
        <v>0</v>
      </c>
      <c r="F801" s="13">
        <v>0</v>
      </c>
      <c r="G801" s="13">
        <v>0</v>
      </c>
      <c r="H801" s="13">
        <v>0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43">
        <v>0</v>
      </c>
      <c r="U801" s="37">
        <v>0</v>
      </c>
    </row>
    <row r="802" spans="1:21" x14ac:dyDescent="0.25">
      <c r="A802" s="3">
        <f>IF('Рис. 1'!A802="M",1,0)</f>
        <v>0</v>
      </c>
      <c r="B802" s="3">
        <f>IF('Рис. 1'!A802="F",1,0)</f>
        <v>1</v>
      </c>
      <c r="C802" s="9">
        <f>IF('Рис. 1'!B802="H",1,0)</f>
        <v>1</v>
      </c>
      <c r="D802" s="3">
        <f>IF('Рис. 1'!B802="A",1,0)</f>
        <v>0</v>
      </c>
      <c r="E802" s="14">
        <v>0</v>
      </c>
      <c r="F802" s="13">
        <v>0</v>
      </c>
      <c r="G802" s="13">
        <v>0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1</v>
      </c>
      <c r="P802" s="13">
        <v>0</v>
      </c>
      <c r="Q802" s="13">
        <v>0</v>
      </c>
      <c r="R802" s="13">
        <v>0</v>
      </c>
      <c r="S802" s="43">
        <v>0</v>
      </c>
      <c r="U802" s="37">
        <v>0</v>
      </c>
    </row>
    <row r="803" spans="1:21" x14ac:dyDescent="0.25">
      <c r="A803" s="3">
        <f>IF('Рис. 1'!A803="M",1,0)</f>
        <v>1</v>
      </c>
      <c r="B803" s="3">
        <f>IF('Рис. 1'!A803="F",1,0)</f>
        <v>0</v>
      </c>
      <c r="C803" s="9">
        <f>IF('Рис. 1'!B803="H",1,0)</f>
        <v>1</v>
      </c>
      <c r="D803" s="3">
        <f>IF('Рис. 1'!B803="A",1,0)</f>
        <v>0</v>
      </c>
      <c r="E803" s="14">
        <v>0</v>
      </c>
      <c r="F803" s="13">
        <v>0</v>
      </c>
      <c r="G803" s="13">
        <v>0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0</v>
      </c>
      <c r="Q803" s="13">
        <v>0</v>
      </c>
      <c r="R803" s="13">
        <v>0</v>
      </c>
      <c r="S803" s="43">
        <v>0</v>
      </c>
      <c r="U803" s="37">
        <v>0</v>
      </c>
    </row>
    <row r="804" spans="1:21" x14ac:dyDescent="0.25">
      <c r="A804" s="3">
        <f>IF('Рис. 1'!A804="M",1,0)</f>
        <v>1</v>
      </c>
      <c r="B804" s="3">
        <f>IF('Рис. 1'!A804="F",1,0)</f>
        <v>0</v>
      </c>
      <c r="C804" s="9">
        <f>IF('Рис. 1'!B804="H",1,0)</f>
        <v>1</v>
      </c>
      <c r="D804" s="3">
        <f>IF('Рис. 1'!B804="A",1,0)</f>
        <v>0</v>
      </c>
      <c r="E804" s="14">
        <v>0</v>
      </c>
      <c r="F804" s="13">
        <v>0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1</v>
      </c>
      <c r="O804" s="13">
        <v>0</v>
      </c>
      <c r="P804" s="13">
        <v>0</v>
      </c>
      <c r="Q804" s="13">
        <v>0</v>
      </c>
      <c r="R804" s="13">
        <v>0</v>
      </c>
      <c r="S804" s="43">
        <v>0</v>
      </c>
      <c r="U804" s="37">
        <v>0</v>
      </c>
    </row>
    <row r="805" spans="1:21" x14ac:dyDescent="0.25">
      <c r="A805" s="3">
        <f>IF('Рис. 1'!A805="M",1,0)</f>
        <v>0</v>
      </c>
      <c r="B805" s="3">
        <f>IF('Рис. 1'!A805="F",1,0)</f>
        <v>0</v>
      </c>
      <c r="C805" s="9">
        <f>IF('Рис. 1'!B805="H",1,0)</f>
        <v>1</v>
      </c>
      <c r="D805" s="3">
        <f>IF('Рис. 1'!B805="A",1,0)</f>
        <v>0</v>
      </c>
      <c r="E805" s="14">
        <v>0</v>
      </c>
      <c r="F805" s="13">
        <v>1</v>
      </c>
      <c r="G805" s="13">
        <v>1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43">
        <v>0</v>
      </c>
      <c r="U805" s="37">
        <v>0</v>
      </c>
    </row>
    <row r="806" spans="1:21" x14ac:dyDescent="0.25">
      <c r="A806" s="3">
        <f>IF('Рис. 1'!A806="M",1,0)</f>
        <v>1</v>
      </c>
      <c r="B806" s="3">
        <f>IF('Рис. 1'!A806="F",1,0)</f>
        <v>0</v>
      </c>
      <c r="C806" s="9">
        <f>IF('Рис. 1'!B806="H",1,0)</f>
        <v>1</v>
      </c>
      <c r="D806" s="3">
        <f>IF('Рис. 1'!B806="A",1,0)</f>
        <v>0</v>
      </c>
      <c r="E806" s="14">
        <v>0</v>
      </c>
      <c r="F806" s="13">
        <v>1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0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43">
        <v>0</v>
      </c>
      <c r="U806" s="37">
        <v>0</v>
      </c>
    </row>
    <row r="807" spans="1:21" x14ac:dyDescent="0.25">
      <c r="A807" s="3">
        <f>IF('Рис. 1'!A807="M",1,0)</f>
        <v>0</v>
      </c>
      <c r="B807" s="3">
        <f>IF('Рис. 1'!A807="F",1,0)</f>
        <v>1</v>
      </c>
      <c r="C807" s="9">
        <f>IF('Рис. 1'!B807="H",1,0)</f>
        <v>0</v>
      </c>
      <c r="D807" s="3">
        <f>IF('Рис. 1'!B807="A",1,0)</f>
        <v>0</v>
      </c>
      <c r="E807" s="14">
        <v>0</v>
      </c>
      <c r="F807" s="13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43">
        <v>0</v>
      </c>
      <c r="U807" s="37">
        <v>0</v>
      </c>
    </row>
    <row r="808" spans="1:21" x14ac:dyDescent="0.25">
      <c r="A808" s="3">
        <f>IF('Рис. 1'!A808="M",1,0)</f>
        <v>1</v>
      </c>
      <c r="B808" s="3">
        <f>IF('Рис. 1'!A808="F",1,0)</f>
        <v>0</v>
      </c>
      <c r="C808" s="9">
        <f>IF('Рис. 1'!B808="H",1,0)</f>
        <v>1</v>
      </c>
      <c r="D808" s="3">
        <f>IF('Рис. 1'!B808="A",1,0)</f>
        <v>0</v>
      </c>
      <c r="E808" s="14">
        <v>0</v>
      </c>
      <c r="F808" s="13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43">
        <v>0</v>
      </c>
      <c r="U808" s="37">
        <v>0</v>
      </c>
    </row>
    <row r="809" spans="1:21" x14ac:dyDescent="0.25">
      <c r="A809" s="3">
        <f>IF('Рис. 1'!A809="M",1,0)</f>
        <v>0</v>
      </c>
      <c r="B809" s="3">
        <f>IF('Рис. 1'!A809="F",1,0)</f>
        <v>0</v>
      </c>
      <c r="C809" s="9">
        <f>IF('Рис. 1'!B809="H",1,0)</f>
        <v>0</v>
      </c>
      <c r="D809" s="3">
        <f>IF('Рис. 1'!B809="A",1,0)</f>
        <v>1</v>
      </c>
      <c r="E809" s="14">
        <v>0</v>
      </c>
      <c r="F809" s="13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1</v>
      </c>
      <c r="P809" s="13">
        <v>0</v>
      </c>
      <c r="Q809" s="13">
        <v>1</v>
      </c>
      <c r="R809" s="13">
        <v>0</v>
      </c>
      <c r="S809" s="43">
        <v>0</v>
      </c>
      <c r="U809" s="37">
        <v>0</v>
      </c>
    </row>
    <row r="810" spans="1:21" x14ac:dyDescent="0.25">
      <c r="A810" s="3">
        <f>IF('Рис. 1'!A810="M",1,0)</f>
        <v>0</v>
      </c>
      <c r="B810" s="3">
        <f>IF('Рис. 1'!A810="F",1,0)</f>
        <v>1</v>
      </c>
      <c r="C810" s="9">
        <f>IF('Рис. 1'!B810="H",1,0)</f>
        <v>0</v>
      </c>
      <c r="D810" s="3">
        <f>IF('Рис. 1'!B810="A",1,0)</f>
        <v>1</v>
      </c>
      <c r="E810" s="14">
        <v>0</v>
      </c>
      <c r="F810" s="13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0</v>
      </c>
      <c r="P810" s="13">
        <v>0</v>
      </c>
      <c r="Q810" s="13">
        <v>0</v>
      </c>
      <c r="R810" s="13">
        <v>0</v>
      </c>
      <c r="S810" s="43">
        <v>0</v>
      </c>
      <c r="U810" s="37">
        <v>0</v>
      </c>
    </row>
    <row r="811" spans="1:21" x14ac:dyDescent="0.25">
      <c r="A811" s="3">
        <f>IF('Рис. 1'!A811="M",1,0)</f>
        <v>1</v>
      </c>
      <c r="B811" s="3">
        <f>IF('Рис. 1'!A811="F",1,0)</f>
        <v>0</v>
      </c>
      <c r="C811" s="9">
        <f>IF('Рис. 1'!B811="H",1,0)</f>
        <v>0</v>
      </c>
      <c r="D811" s="3">
        <f>IF('Рис. 1'!B811="A",1,0)</f>
        <v>1</v>
      </c>
      <c r="E811" s="14">
        <v>0</v>
      </c>
      <c r="F811" s="13">
        <v>0</v>
      </c>
      <c r="G811" s="13">
        <v>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43">
        <v>0</v>
      </c>
      <c r="U811" s="37">
        <v>0</v>
      </c>
    </row>
    <row r="812" spans="1:21" x14ac:dyDescent="0.25">
      <c r="A812" s="3">
        <f>IF('Рис. 1'!A812="M",1,0)</f>
        <v>1</v>
      </c>
      <c r="B812" s="3">
        <f>IF('Рис. 1'!A812="F",1,0)</f>
        <v>0</v>
      </c>
      <c r="C812" s="9">
        <f>IF('Рис. 1'!B812="H",1,0)</f>
        <v>0</v>
      </c>
      <c r="D812" s="3">
        <f>IF('Рис. 1'!B812="A",1,0)</f>
        <v>0</v>
      </c>
      <c r="E812" s="14">
        <v>0</v>
      </c>
      <c r="F812" s="13">
        <v>1</v>
      </c>
      <c r="G812" s="13">
        <v>0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1</v>
      </c>
      <c r="P812" s="13">
        <v>0</v>
      </c>
      <c r="Q812" s="13">
        <v>0</v>
      </c>
      <c r="R812" s="13">
        <v>1</v>
      </c>
      <c r="S812" s="43">
        <v>0</v>
      </c>
      <c r="U812" s="37">
        <v>0</v>
      </c>
    </row>
    <row r="813" spans="1:21" x14ac:dyDescent="0.25">
      <c r="A813" s="3">
        <f>IF('Рис. 1'!A813="M",1,0)</f>
        <v>0</v>
      </c>
      <c r="B813" s="3">
        <f>IF('Рис. 1'!A813="F",1,0)</f>
        <v>1</v>
      </c>
      <c r="C813" s="9">
        <f>IF('Рис. 1'!B813="H",1,0)</f>
        <v>0</v>
      </c>
      <c r="D813" s="3">
        <f>IF('Рис. 1'!B813="A",1,0)</f>
        <v>0</v>
      </c>
      <c r="E813" s="14">
        <v>0</v>
      </c>
      <c r="F813" s="13">
        <v>1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43">
        <v>0</v>
      </c>
      <c r="U813" s="37">
        <v>0</v>
      </c>
    </row>
    <row r="814" spans="1:21" x14ac:dyDescent="0.25">
      <c r="A814" s="3">
        <f>IF('Рис. 1'!A814="M",1,0)</f>
        <v>0</v>
      </c>
      <c r="B814" s="3">
        <f>IF('Рис. 1'!A814="F",1,0)</f>
        <v>0</v>
      </c>
      <c r="C814" s="9">
        <f>IF('Рис. 1'!B814="H",1,0)</f>
        <v>1</v>
      </c>
      <c r="D814" s="3">
        <f>IF('Рис. 1'!B814="A",1,0)</f>
        <v>0</v>
      </c>
      <c r="E814" s="14">
        <v>0</v>
      </c>
      <c r="F814" s="13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43">
        <v>0</v>
      </c>
      <c r="U814" s="37">
        <v>0</v>
      </c>
    </row>
    <row r="815" spans="1:21" x14ac:dyDescent="0.25">
      <c r="A815" s="3">
        <f>IF('Рис. 1'!A815="M",1,0)</f>
        <v>1</v>
      </c>
      <c r="B815" s="3">
        <f>IF('Рис. 1'!A815="F",1,0)</f>
        <v>0</v>
      </c>
      <c r="C815" s="9">
        <f>IF('Рис. 1'!B815="H",1,0)</f>
        <v>1</v>
      </c>
      <c r="D815" s="3">
        <f>IF('Рис. 1'!B815="A",1,0)</f>
        <v>0</v>
      </c>
      <c r="E815" s="14">
        <v>0</v>
      </c>
      <c r="F815" s="13">
        <v>0</v>
      </c>
      <c r="G815" s="13">
        <v>1</v>
      </c>
      <c r="H815" s="13">
        <v>0</v>
      </c>
      <c r="I815" s="13">
        <v>0</v>
      </c>
      <c r="J815" s="13">
        <v>0</v>
      </c>
      <c r="K815" s="13">
        <v>0</v>
      </c>
      <c r="L815" s="13">
        <v>1</v>
      </c>
      <c r="M815" s="13">
        <v>0</v>
      </c>
      <c r="N815" s="13">
        <v>0</v>
      </c>
      <c r="O815" s="13">
        <v>1</v>
      </c>
      <c r="P815" s="13">
        <v>0</v>
      </c>
      <c r="Q815" s="13">
        <v>0</v>
      </c>
      <c r="R815" s="13">
        <v>0</v>
      </c>
      <c r="S815" s="43">
        <v>0</v>
      </c>
      <c r="U815" s="37">
        <v>0</v>
      </c>
    </row>
    <row r="816" spans="1:21" x14ac:dyDescent="0.25">
      <c r="A816" s="3">
        <f>IF('Рис. 1'!A816="M",1,0)</f>
        <v>0</v>
      </c>
      <c r="B816" s="3">
        <f>IF('Рис. 1'!A816="F",1,0)</f>
        <v>1</v>
      </c>
      <c r="C816" s="9">
        <f>IF('Рис. 1'!B816="H",1,0)</f>
        <v>1</v>
      </c>
      <c r="D816" s="3">
        <f>IF('Рис. 1'!B816="A",1,0)</f>
        <v>0</v>
      </c>
      <c r="E816" s="14">
        <v>0</v>
      </c>
      <c r="F816" s="13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43">
        <v>0</v>
      </c>
      <c r="U816" s="37">
        <v>0</v>
      </c>
    </row>
    <row r="817" spans="1:21" x14ac:dyDescent="0.25">
      <c r="A817" s="3">
        <f>IF('Рис. 1'!A817="M",1,0)</f>
        <v>1</v>
      </c>
      <c r="B817" s="3">
        <f>IF('Рис. 1'!A817="F",1,0)</f>
        <v>0</v>
      </c>
      <c r="C817" s="9">
        <f>IF('Рис. 1'!B817="H",1,0)</f>
        <v>1</v>
      </c>
      <c r="D817" s="3">
        <f>IF('Рис. 1'!B817="A",1,0)</f>
        <v>0</v>
      </c>
      <c r="E817" s="14">
        <v>0</v>
      </c>
      <c r="F817" s="13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1</v>
      </c>
      <c r="O817" s="13">
        <v>0</v>
      </c>
      <c r="P817" s="13">
        <v>0</v>
      </c>
      <c r="Q817" s="13">
        <v>0</v>
      </c>
      <c r="R817" s="13">
        <v>0</v>
      </c>
      <c r="S817" s="43">
        <v>0</v>
      </c>
      <c r="U817" s="37">
        <v>0</v>
      </c>
    </row>
    <row r="818" spans="1:21" x14ac:dyDescent="0.25">
      <c r="A818" s="3">
        <f>IF('Рис. 1'!A818="M",1,0)</f>
        <v>1</v>
      </c>
      <c r="B818" s="3">
        <f>IF('Рис. 1'!A818="F",1,0)</f>
        <v>0</v>
      </c>
      <c r="C818" s="9">
        <f>IF('Рис. 1'!B818="H",1,0)</f>
        <v>0</v>
      </c>
      <c r="D818" s="3">
        <f>IF('Рис. 1'!B818="A",1,0)</f>
        <v>1</v>
      </c>
      <c r="E818" s="14">
        <v>0</v>
      </c>
      <c r="F818" s="13">
        <v>0</v>
      </c>
      <c r="G818" s="13">
        <v>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0</v>
      </c>
      <c r="Q818" s="13">
        <v>0</v>
      </c>
      <c r="R818" s="13">
        <v>0</v>
      </c>
      <c r="S818" s="43">
        <v>0</v>
      </c>
      <c r="U818" s="37">
        <v>0</v>
      </c>
    </row>
    <row r="819" spans="1:21" x14ac:dyDescent="0.25">
      <c r="A819" s="3">
        <f>IF('Рис. 1'!A819="M",1,0)</f>
        <v>1</v>
      </c>
      <c r="B819" s="3">
        <f>IF('Рис. 1'!A819="F",1,0)</f>
        <v>0</v>
      </c>
      <c r="C819" s="9">
        <f>IF('Рис. 1'!B819="H",1,0)</f>
        <v>1</v>
      </c>
      <c r="D819" s="3">
        <f>IF('Рис. 1'!B819="A",1,0)</f>
        <v>0</v>
      </c>
      <c r="E819" s="14">
        <v>0</v>
      </c>
      <c r="F819" s="13">
        <v>0</v>
      </c>
      <c r="G819" s="13">
        <v>0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43">
        <v>0</v>
      </c>
      <c r="U819" s="37">
        <v>0</v>
      </c>
    </row>
    <row r="820" spans="1:21" x14ac:dyDescent="0.25">
      <c r="A820" s="3">
        <f>IF('Рис. 1'!A820="M",1,0)</f>
        <v>1</v>
      </c>
      <c r="B820" s="3">
        <f>IF('Рис. 1'!A820="F",1,0)</f>
        <v>0</v>
      </c>
      <c r="C820" s="9">
        <f>IF('Рис. 1'!B820="H",1,0)</f>
        <v>1</v>
      </c>
      <c r="D820" s="3">
        <f>IF('Рис. 1'!B820="A",1,0)</f>
        <v>0</v>
      </c>
      <c r="E820" s="14">
        <v>0</v>
      </c>
      <c r="F820" s="13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1</v>
      </c>
      <c r="O820" s="13">
        <v>0</v>
      </c>
      <c r="P820" s="13">
        <v>0</v>
      </c>
      <c r="Q820" s="13">
        <v>0</v>
      </c>
      <c r="R820" s="13">
        <v>0</v>
      </c>
      <c r="S820" s="43">
        <v>0</v>
      </c>
      <c r="U820" s="37">
        <v>0</v>
      </c>
    </row>
    <row r="821" spans="1:21" x14ac:dyDescent="0.25">
      <c r="A821" s="3">
        <f>IF('Рис. 1'!A821="M",1,0)</f>
        <v>0</v>
      </c>
      <c r="B821" s="3">
        <f>IF('Рис. 1'!A821="F",1,0)</f>
        <v>1</v>
      </c>
      <c r="C821" s="9">
        <f>IF('Рис. 1'!B821="H",1,0)</f>
        <v>1</v>
      </c>
      <c r="D821" s="3">
        <f>IF('Рис. 1'!B821="A",1,0)</f>
        <v>0</v>
      </c>
      <c r="E821" s="14">
        <v>0</v>
      </c>
      <c r="F821" s="13">
        <v>1</v>
      </c>
      <c r="G821" s="13">
        <v>0</v>
      </c>
      <c r="H821" s="13">
        <v>0</v>
      </c>
      <c r="I821" s="13">
        <v>0</v>
      </c>
      <c r="J821" s="13">
        <v>0</v>
      </c>
      <c r="K821" s="13">
        <v>0</v>
      </c>
      <c r="L821" s="13">
        <v>0</v>
      </c>
      <c r="M821" s="13">
        <v>0</v>
      </c>
      <c r="N821" s="13">
        <v>0</v>
      </c>
      <c r="O821" s="13">
        <v>0</v>
      </c>
      <c r="P821" s="13">
        <v>0</v>
      </c>
      <c r="Q821" s="13">
        <v>0</v>
      </c>
      <c r="R821" s="13">
        <v>0</v>
      </c>
      <c r="S821" s="43">
        <v>0</v>
      </c>
      <c r="U821" s="37">
        <v>0</v>
      </c>
    </row>
    <row r="822" spans="1:21" x14ac:dyDescent="0.25">
      <c r="A822" s="3">
        <f>IF('Рис. 1'!A822="M",1,0)</f>
        <v>1</v>
      </c>
      <c r="B822" s="3">
        <f>IF('Рис. 1'!A822="F",1,0)</f>
        <v>0</v>
      </c>
      <c r="C822" s="9">
        <f>IF('Рис. 1'!B822="H",1,0)</f>
        <v>1</v>
      </c>
      <c r="D822" s="3">
        <f>IF('Рис. 1'!B822="A",1,0)</f>
        <v>0</v>
      </c>
      <c r="E822" s="14">
        <v>0</v>
      </c>
      <c r="F822" s="13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1</v>
      </c>
      <c r="R822" s="13">
        <v>0</v>
      </c>
      <c r="S822" s="43">
        <v>0</v>
      </c>
      <c r="U822" s="37">
        <v>0</v>
      </c>
    </row>
    <row r="823" spans="1:21" x14ac:dyDescent="0.25">
      <c r="A823" s="3">
        <f>IF('Рис. 1'!A823="M",1,0)</f>
        <v>0</v>
      </c>
      <c r="B823" s="3">
        <f>IF('Рис. 1'!A823="F",1,0)</f>
        <v>1</v>
      </c>
      <c r="C823" s="9">
        <f>IF('Рис. 1'!B823="H",1,0)</f>
        <v>0</v>
      </c>
      <c r="D823" s="3">
        <f>IF('Рис. 1'!B823="A",1,0)</f>
        <v>1</v>
      </c>
      <c r="E823" s="14">
        <v>0</v>
      </c>
      <c r="F823" s="13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0</v>
      </c>
      <c r="P823" s="13">
        <v>0</v>
      </c>
      <c r="Q823" s="13">
        <v>0</v>
      </c>
      <c r="R823" s="13">
        <v>0</v>
      </c>
      <c r="S823" s="43">
        <v>0</v>
      </c>
      <c r="U823" s="37">
        <v>0</v>
      </c>
    </row>
    <row r="824" spans="1:21" x14ac:dyDescent="0.25">
      <c r="A824" s="3">
        <f>IF('Рис. 1'!A824="M",1,0)</f>
        <v>0</v>
      </c>
      <c r="B824" s="3">
        <f>IF('Рис. 1'!A824="F",1,0)</f>
        <v>1</v>
      </c>
      <c r="C824" s="9">
        <f>IF('Рис. 1'!B824="H",1,0)</f>
        <v>1</v>
      </c>
      <c r="D824" s="3">
        <f>IF('Рис. 1'!B824="A",1,0)</f>
        <v>0</v>
      </c>
      <c r="E824" s="14">
        <v>0</v>
      </c>
      <c r="F824" s="13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1</v>
      </c>
      <c r="O824" s="13">
        <v>0</v>
      </c>
      <c r="P824" s="13">
        <v>0</v>
      </c>
      <c r="Q824" s="13">
        <v>0</v>
      </c>
      <c r="R824" s="13">
        <v>1</v>
      </c>
      <c r="S824" s="43">
        <v>0</v>
      </c>
      <c r="U824" s="37">
        <v>0</v>
      </c>
    </row>
    <row r="825" spans="1:21" x14ac:dyDescent="0.25">
      <c r="A825" s="3">
        <f>IF('Рис. 1'!A825="M",1,0)</f>
        <v>0</v>
      </c>
      <c r="B825" s="3">
        <f>IF('Рис. 1'!A825="F",1,0)</f>
        <v>1</v>
      </c>
      <c r="C825" s="9">
        <f>IF('Рис. 1'!B825="H",1,0)</f>
        <v>0</v>
      </c>
      <c r="D825" s="3">
        <f>IF('Рис. 1'!B825="A",1,0)</f>
        <v>1</v>
      </c>
      <c r="E825" s="14">
        <v>0</v>
      </c>
      <c r="F825" s="13">
        <v>1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0</v>
      </c>
      <c r="S825" s="43">
        <v>0</v>
      </c>
      <c r="U825" s="37">
        <v>0</v>
      </c>
    </row>
    <row r="826" spans="1:21" x14ac:dyDescent="0.25">
      <c r="A826" s="3">
        <f>IF('Рис. 1'!A826="M",1,0)</f>
        <v>1</v>
      </c>
      <c r="B826" s="3">
        <f>IF('Рис. 1'!A826="F",1,0)</f>
        <v>0</v>
      </c>
      <c r="C826" s="9">
        <f>IF('Рис. 1'!B826="H",1,0)</f>
        <v>1</v>
      </c>
      <c r="D826" s="3">
        <f>IF('Рис. 1'!B826="A",1,0)</f>
        <v>0</v>
      </c>
      <c r="E826" s="14">
        <v>0</v>
      </c>
      <c r="F826" s="13">
        <v>1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0</v>
      </c>
      <c r="P826" s="13">
        <v>0</v>
      </c>
      <c r="Q826" s="13">
        <v>0</v>
      </c>
      <c r="R826" s="13">
        <v>1</v>
      </c>
      <c r="S826" s="43">
        <v>0</v>
      </c>
      <c r="U826" s="37">
        <v>0</v>
      </c>
    </row>
    <row r="827" spans="1:21" x14ac:dyDescent="0.25">
      <c r="A827" s="3">
        <f>IF('Рис. 1'!A827="M",1,0)</f>
        <v>0</v>
      </c>
      <c r="B827" s="3">
        <f>IF('Рис. 1'!A827="F",1,0)</f>
        <v>1</v>
      </c>
      <c r="C827" s="9">
        <f>IF('Рис. 1'!B827="H",1,0)</f>
        <v>0</v>
      </c>
      <c r="D827" s="3">
        <f>IF('Рис. 1'!B827="A",1,0)</f>
        <v>1</v>
      </c>
      <c r="E827" s="14">
        <v>0</v>
      </c>
      <c r="F827" s="13">
        <v>0</v>
      </c>
      <c r="G827" s="13">
        <v>0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0</v>
      </c>
      <c r="Q827" s="13">
        <v>0</v>
      </c>
      <c r="R827" s="13">
        <v>0</v>
      </c>
      <c r="S827" s="43">
        <v>0</v>
      </c>
      <c r="U827" s="37">
        <v>0</v>
      </c>
    </row>
    <row r="828" spans="1:21" x14ac:dyDescent="0.25">
      <c r="A828" s="3">
        <f>IF('Рис. 1'!A828="M",1,0)</f>
        <v>0</v>
      </c>
      <c r="B828" s="3">
        <f>IF('Рис. 1'!A828="F",1,0)</f>
        <v>1</v>
      </c>
      <c r="C828" s="9">
        <f>IF('Рис. 1'!B828="H",1,0)</f>
        <v>1</v>
      </c>
      <c r="D828" s="3">
        <f>IF('Рис. 1'!B828="A",1,0)</f>
        <v>0</v>
      </c>
      <c r="E828" s="14">
        <v>0</v>
      </c>
      <c r="F828" s="13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0</v>
      </c>
      <c r="S828" s="43">
        <v>0</v>
      </c>
      <c r="U828" s="37">
        <v>0</v>
      </c>
    </row>
    <row r="829" spans="1:21" x14ac:dyDescent="0.25">
      <c r="A829" s="3">
        <f>IF('Рис. 1'!A829="M",1,0)</f>
        <v>1</v>
      </c>
      <c r="B829" s="3">
        <f>IF('Рис. 1'!A829="F",1,0)</f>
        <v>0</v>
      </c>
      <c r="C829" s="9">
        <f>IF('Рис. 1'!B829="H",1,0)</f>
        <v>1</v>
      </c>
      <c r="D829" s="3">
        <f>IF('Рис. 1'!B829="A",1,0)</f>
        <v>0</v>
      </c>
      <c r="E829" s="14">
        <v>0</v>
      </c>
      <c r="F829" s="13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43">
        <v>0</v>
      </c>
      <c r="U829" s="37">
        <v>0</v>
      </c>
    </row>
    <row r="830" spans="1:21" x14ac:dyDescent="0.25">
      <c r="A830" s="3">
        <f>IF('Рис. 1'!A830="M",1,0)</f>
        <v>1</v>
      </c>
      <c r="B830" s="3">
        <f>IF('Рис. 1'!A830="F",1,0)</f>
        <v>0</v>
      </c>
      <c r="C830" s="9">
        <f>IF('Рис. 1'!B830="H",1,0)</f>
        <v>0</v>
      </c>
      <c r="D830" s="3">
        <f>IF('Рис. 1'!B830="A",1,0)</f>
        <v>1</v>
      </c>
      <c r="E830" s="14">
        <v>0</v>
      </c>
      <c r="F830" s="13">
        <v>1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0</v>
      </c>
      <c r="P830" s="13">
        <v>0</v>
      </c>
      <c r="Q830" s="13">
        <v>0</v>
      </c>
      <c r="R830" s="13">
        <v>0</v>
      </c>
      <c r="S830" s="43">
        <v>0</v>
      </c>
      <c r="U830" s="37">
        <v>0</v>
      </c>
    </row>
    <row r="831" spans="1:21" x14ac:dyDescent="0.25">
      <c r="A831" s="3">
        <f>IF('Рис. 1'!A831="M",1,0)</f>
        <v>0</v>
      </c>
      <c r="B831" s="3">
        <f>IF('Рис. 1'!A831="F",1,0)</f>
        <v>1</v>
      </c>
      <c r="C831" s="9">
        <f>IF('Рис. 1'!B831="H",1,0)</f>
        <v>0</v>
      </c>
      <c r="D831" s="3">
        <f>IF('Рис. 1'!B831="A",1,0)</f>
        <v>1</v>
      </c>
      <c r="E831" s="14">
        <v>0</v>
      </c>
      <c r="F831" s="13">
        <v>0</v>
      </c>
      <c r="G831" s="13">
        <v>0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43">
        <v>0</v>
      </c>
      <c r="U831" s="37">
        <v>0</v>
      </c>
    </row>
    <row r="832" spans="1:21" x14ac:dyDescent="0.25">
      <c r="A832" s="3">
        <f>IF('Рис. 1'!A832="M",1,0)</f>
        <v>0</v>
      </c>
      <c r="B832" s="3">
        <f>IF('Рис. 1'!A832="F",1,0)</f>
        <v>1</v>
      </c>
      <c r="C832" s="9">
        <f>IF('Рис. 1'!B832="H",1,0)</f>
        <v>0</v>
      </c>
      <c r="D832" s="3">
        <f>IF('Рис. 1'!B832="A",1,0)</f>
        <v>1</v>
      </c>
      <c r="E832" s="14">
        <v>0</v>
      </c>
      <c r="F832" s="13">
        <v>0</v>
      </c>
      <c r="G832" s="13">
        <v>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1</v>
      </c>
      <c r="S832" s="43">
        <v>0</v>
      </c>
      <c r="U832" s="37">
        <v>0</v>
      </c>
    </row>
    <row r="833" spans="1:21" x14ac:dyDescent="0.25">
      <c r="A833" s="3">
        <f>IF('Рис. 1'!A833="M",1,0)</f>
        <v>0</v>
      </c>
      <c r="B833" s="3">
        <f>IF('Рис. 1'!A833="F",1,0)</f>
        <v>0</v>
      </c>
      <c r="C833" s="9">
        <f>IF('Рис. 1'!B833="H",1,0)</f>
        <v>0</v>
      </c>
      <c r="D833" s="3">
        <f>IF('Рис. 1'!B833="A",1,0)</f>
        <v>1</v>
      </c>
      <c r="E833" s="14">
        <v>0</v>
      </c>
      <c r="F833" s="13">
        <v>0</v>
      </c>
      <c r="G833" s="13">
        <v>1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1</v>
      </c>
      <c r="S833" s="43">
        <v>0</v>
      </c>
      <c r="U833" s="37">
        <v>0</v>
      </c>
    </row>
    <row r="834" spans="1:21" x14ac:dyDescent="0.25">
      <c r="A834" s="3">
        <f>IF('Рис. 1'!A834="M",1,0)</f>
        <v>0</v>
      </c>
      <c r="B834" s="3">
        <f>IF('Рис. 1'!A834="F",1,0)</f>
        <v>1</v>
      </c>
      <c r="C834" s="9">
        <f>IF('Рис. 1'!B834="H",1,0)</f>
        <v>0</v>
      </c>
      <c r="D834" s="3">
        <f>IF('Рис. 1'!B834="A",1,0)</f>
        <v>1</v>
      </c>
      <c r="E834" s="14">
        <v>0</v>
      </c>
      <c r="F834" s="13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1</v>
      </c>
      <c r="P834" s="13">
        <v>0</v>
      </c>
      <c r="Q834" s="13">
        <v>0</v>
      </c>
      <c r="R834" s="13">
        <v>0</v>
      </c>
      <c r="S834" s="43">
        <v>0</v>
      </c>
      <c r="U834" s="37">
        <v>0</v>
      </c>
    </row>
    <row r="835" spans="1:21" x14ac:dyDescent="0.25">
      <c r="A835" s="3">
        <f>IF('Рис. 1'!A835="M",1,0)</f>
        <v>1</v>
      </c>
      <c r="B835" s="3">
        <f>IF('Рис. 1'!A835="F",1,0)</f>
        <v>0</v>
      </c>
      <c r="C835" s="9">
        <f>IF('Рис. 1'!B835="H",1,0)</f>
        <v>1</v>
      </c>
      <c r="D835" s="3">
        <f>IF('Рис. 1'!B835="A",1,0)</f>
        <v>0</v>
      </c>
      <c r="E835" s="14">
        <v>0</v>
      </c>
      <c r="F835" s="13">
        <v>1</v>
      </c>
      <c r="G835" s="13">
        <v>1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0</v>
      </c>
      <c r="S835" s="43">
        <v>0</v>
      </c>
      <c r="U835" s="37">
        <v>0</v>
      </c>
    </row>
    <row r="836" spans="1:21" x14ac:dyDescent="0.25">
      <c r="A836" s="3">
        <f>IF('Рис. 1'!A836="M",1,0)</f>
        <v>0</v>
      </c>
      <c r="B836" s="3">
        <f>IF('Рис. 1'!A836="F",1,0)</f>
        <v>0</v>
      </c>
      <c r="C836" s="9">
        <f>IF('Рис. 1'!B836="H",1,0)</f>
        <v>1</v>
      </c>
      <c r="D836" s="3">
        <f>IF('Рис. 1'!B836="A",1,0)</f>
        <v>0</v>
      </c>
      <c r="E836" s="14">
        <v>0</v>
      </c>
      <c r="F836" s="13">
        <v>1</v>
      </c>
      <c r="G836" s="13">
        <v>0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1</v>
      </c>
      <c r="O836" s="13">
        <v>0</v>
      </c>
      <c r="P836" s="13">
        <v>0</v>
      </c>
      <c r="Q836" s="13">
        <v>0</v>
      </c>
      <c r="R836" s="13">
        <v>0</v>
      </c>
      <c r="S836" s="43">
        <v>0</v>
      </c>
      <c r="U836" s="37">
        <v>0</v>
      </c>
    </row>
    <row r="837" spans="1:21" x14ac:dyDescent="0.25">
      <c r="A837" s="3">
        <f>IF('Рис. 1'!A837="M",1,0)</f>
        <v>1</v>
      </c>
      <c r="B837" s="3">
        <f>IF('Рис. 1'!A837="F",1,0)</f>
        <v>0</v>
      </c>
      <c r="C837" s="9">
        <f>IF('Рис. 1'!B837="H",1,0)</f>
        <v>1</v>
      </c>
      <c r="D837" s="3">
        <f>IF('Рис. 1'!B837="A",1,0)</f>
        <v>0</v>
      </c>
      <c r="E837" s="14">
        <v>0</v>
      </c>
      <c r="F837" s="13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43">
        <v>0</v>
      </c>
      <c r="U837" s="37">
        <v>0</v>
      </c>
    </row>
    <row r="838" spans="1:21" x14ac:dyDescent="0.25">
      <c r="A838" s="3">
        <f>IF('Рис. 1'!A838="M",1,0)</f>
        <v>1</v>
      </c>
      <c r="B838" s="3">
        <f>IF('Рис. 1'!A838="F",1,0)</f>
        <v>0</v>
      </c>
      <c r="C838" s="9">
        <f>IF('Рис. 1'!B838="H",1,0)</f>
        <v>1</v>
      </c>
      <c r="D838" s="3">
        <f>IF('Рис. 1'!B838="A",1,0)</f>
        <v>0</v>
      </c>
      <c r="E838" s="14">
        <v>0</v>
      </c>
      <c r="F838" s="13">
        <v>0</v>
      </c>
      <c r="G838" s="13">
        <v>1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43">
        <v>0</v>
      </c>
      <c r="U838" s="37">
        <v>0</v>
      </c>
    </row>
    <row r="839" spans="1:21" x14ac:dyDescent="0.25">
      <c r="A839" s="3">
        <f>IF('Рис. 1'!A839="M",1,0)</f>
        <v>0</v>
      </c>
      <c r="B839" s="3">
        <f>IF('Рис. 1'!A839="F",1,0)</f>
        <v>1</v>
      </c>
      <c r="C839" s="9">
        <f>IF('Рис. 1'!B839="H",1,0)</f>
        <v>1</v>
      </c>
      <c r="D839" s="3">
        <f>IF('Рис. 1'!B839="A",1,0)</f>
        <v>0</v>
      </c>
      <c r="E839" s="14">
        <v>0</v>
      </c>
      <c r="F839" s="13">
        <v>1</v>
      </c>
      <c r="G839" s="13">
        <v>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0</v>
      </c>
      <c r="S839" s="43">
        <v>1</v>
      </c>
      <c r="U839" s="37">
        <v>0</v>
      </c>
    </row>
    <row r="840" spans="1:21" x14ac:dyDescent="0.25">
      <c r="A840" s="3">
        <f>IF('Рис. 1'!A840="M",1,0)</f>
        <v>0</v>
      </c>
      <c r="B840" s="3">
        <f>IF('Рис. 1'!A840="F",1,0)</f>
        <v>1</v>
      </c>
      <c r="C840" s="9">
        <f>IF('Рис. 1'!B840="H",1,0)</f>
        <v>0</v>
      </c>
      <c r="D840" s="3">
        <f>IF('Рис. 1'!B840="A",1,0)</f>
        <v>1</v>
      </c>
      <c r="E840" s="14">
        <v>0</v>
      </c>
      <c r="F840" s="13">
        <v>1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1</v>
      </c>
      <c r="Q840" s="13">
        <v>0</v>
      </c>
      <c r="R840" s="13">
        <v>0</v>
      </c>
      <c r="S840" s="43">
        <v>0</v>
      </c>
      <c r="U840" s="37">
        <v>0</v>
      </c>
    </row>
    <row r="841" spans="1:21" x14ac:dyDescent="0.25">
      <c r="A841" s="3">
        <f>IF('Рис. 1'!A841="M",1,0)</f>
        <v>0</v>
      </c>
      <c r="B841" s="3">
        <f>IF('Рис. 1'!A841="F",1,0)</f>
        <v>0</v>
      </c>
      <c r="C841" s="9">
        <f>IF('Рис. 1'!B841="H",1,0)</f>
        <v>1</v>
      </c>
      <c r="D841" s="3">
        <f>IF('Рис. 1'!B841="A",1,0)</f>
        <v>0</v>
      </c>
      <c r="E841" s="14">
        <v>0</v>
      </c>
      <c r="F841" s="13">
        <v>0</v>
      </c>
      <c r="G841" s="13">
        <v>0</v>
      </c>
      <c r="H841" s="13">
        <v>0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43">
        <v>0</v>
      </c>
      <c r="U841" s="37">
        <v>0</v>
      </c>
    </row>
    <row r="842" spans="1:21" x14ac:dyDescent="0.25">
      <c r="A842" s="3">
        <f>IF('Рис. 1'!A842="M",1,0)</f>
        <v>0</v>
      </c>
      <c r="B842" s="3">
        <f>IF('Рис. 1'!A842="F",1,0)</f>
        <v>1</v>
      </c>
      <c r="C842" s="9">
        <f>IF('Рис. 1'!B842="H",1,0)</f>
        <v>1</v>
      </c>
      <c r="D842" s="3">
        <f>IF('Рис. 1'!B842="A",1,0)</f>
        <v>0</v>
      </c>
      <c r="E842" s="14">
        <v>0</v>
      </c>
      <c r="F842" s="13">
        <v>0</v>
      </c>
      <c r="G842" s="13">
        <v>1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0</v>
      </c>
      <c r="P842" s="13">
        <v>0</v>
      </c>
      <c r="Q842" s="13">
        <v>0</v>
      </c>
      <c r="R842" s="13">
        <v>0</v>
      </c>
      <c r="S842" s="43">
        <v>0</v>
      </c>
      <c r="U842" s="37">
        <v>0</v>
      </c>
    </row>
    <row r="843" spans="1:21" x14ac:dyDescent="0.25">
      <c r="A843" s="3">
        <f>IF('Рис. 1'!A843="M",1,0)</f>
        <v>1</v>
      </c>
      <c r="B843" s="3">
        <f>IF('Рис. 1'!A843="F",1,0)</f>
        <v>0</v>
      </c>
      <c r="C843" s="9">
        <f>IF('Рис. 1'!B843="H",1,0)</f>
        <v>1</v>
      </c>
      <c r="D843" s="3">
        <f>IF('Рис. 1'!B843="A",1,0)</f>
        <v>0</v>
      </c>
      <c r="E843" s="14">
        <v>0</v>
      </c>
      <c r="F843" s="13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43">
        <v>0</v>
      </c>
      <c r="U843" s="37">
        <v>0</v>
      </c>
    </row>
    <row r="844" spans="1:21" x14ac:dyDescent="0.25">
      <c r="A844" s="3">
        <f>IF('Рис. 1'!A844="M",1,0)</f>
        <v>0</v>
      </c>
      <c r="B844" s="3">
        <f>IF('Рис. 1'!A844="F",1,0)</f>
        <v>0</v>
      </c>
      <c r="C844" s="9">
        <f>IF('Рис. 1'!B844="H",1,0)</f>
        <v>0</v>
      </c>
      <c r="D844" s="3">
        <f>IF('Рис. 1'!B844="A",1,0)</f>
        <v>0</v>
      </c>
      <c r="E844" s="14">
        <v>0</v>
      </c>
      <c r="F844" s="13">
        <v>0</v>
      </c>
      <c r="G844" s="13">
        <v>0</v>
      </c>
      <c r="H844" s="13">
        <v>0</v>
      </c>
      <c r="I844" s="13">
        <v>1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1</v>
      </c>
      <c r="S844" s="43">
        <v>0</v>
      </c>
      <c r="U844" s="37">
        <v>0</v>
      </c>
    </row>
    <row r="845" spans="1:21" x14ac:dyDescent="0.25">
      <c r="A845" s="3">
        <f>IF('Рис. 1'!A845="M",1,0)</f>
        <v>1</v>
      </c>
      <c r="B845" s="3">
        <f>IF('Рис. 1'!A845="F",1,0)</f>
        <v>0</v>
      </c>
      <c r="C845" s="9">
        <f>IF('Рис. 1'!B845="H",1,0)</f>
        <v>0</v>
      </c>
      <c r="D845" s="3">
        <f>IF('Рис. 1'!B845="A",1,0)</f>
        <v>1</v>
      </c>
      <c r="E845" s="14">
        <v>0</v>
      </c>
      <c r="F845" s="13">
        <v>0</v>
      </c>
      <c r="G845" s="13">
        <v>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43">
        <v>0</v>
      </c>
      <c r="U845" s="37">
        <v>0</v>
      </c>
    </row>
    <row r="846" spans="1:21" x14ac:dyDescent="0.25">
      <c r="A846" s="3">
        <f>IF('Рис. 1'!A846="M",1,0)</f>
        <v>1</v>
      </c>
      <c r="B846" s="3">
        <f>IF('Рис. 1'!A846="F",1,0)</f>
        <v>0</v>
      </c>
      <c r="C846" s="9">
        <f>IF('Рис. 1'!B846="H",1,0)</f>
        <v>0</v>
      </c>
      <c r="D846" s="3">
        <f>IF('Рис. 1'!B846="A",1,0)</f>
        <v>1</v>
      </c>
      <c r="E846" s="14">
        <v>0</v>
      </c>
      <c r="F846" s="13">
        <v>1</v>
      </c>
      <c r="G846" s="13">
        <v>1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0</v>
      </c>
      <c r="R846" s="13">
        <v>0</v>
      </c>
      <c r="S846" s="43">
        <v>0</v>
      </c>
      <c r="U846" s="37">
        <v>0</v>
      </c>
    </row>
    <row r="847" spans="1:21" x14ac:dyDescent="0.25">
      <c r="A847" s="3">
        <f>IF('Рис. 1'!A847="M",1,0)</f>
        <v>1</v>
      </c>
      <c r="B847" s="3">
        <f>IF('Рис. 1'!A847="F",1,0)</f>
        <v>0</v>
      </c>
      <c r="C847" s="9">
        <f>IF('Рис. 1'!B847="H",1,0)</f>
        <v>1</v>
      </c>
      <c r="D847" s="3">
        <f>IF('Рис. 1'!B847="A",1,0)</f>
        <v>0</v>
      </c>
      <c r="E847" s="14">
        <v>0</v>
      </c>
      <c r="F847" s="13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43">
        <v>0</v>
      </c>
      <c r="U847" s="37">
        <v>0</v>
      </c>
    </row>
    <row r="848" spans="1:21" x14ac:dyDescent="0.25">
      <c r="A848" s="3">
        <f>IF('Рис. 1'!A848="M",1,0)</f>
        <v>0</v>
      </c>
      <c r="B848" s="3">
        <f>IF('Рис. 1'!A848="F",1,0)</f>
        <v>1</v>
      </c>
      <c r="C848" s="9">
        <f>IF('Рис. 1'!B848="H",1,0)</f>
        <v>1</v>
      </c>
      <c r="D848" s="3">
        <f>IF('Рис. 1'!B848="A",1,0)</f>
        <v>0</v>
      </c>
      <c r="E848" s="14">
        <v>0</v>
      </c>
      <c r="F848" s="13">
        <v>0</v>
      </c>
      <c r="G848" s="13">
        <v>1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1</v>
      </c>
      <c r="P848" s="13">
        <v>0</v>
      </c>
      <c r="Q848" s="13">
        <v>0</v>
      </c>
      <c r="R848" s="13">
        <v>1</v>
      </c>
      <c r="S848" s="43">
        <v>1</v>
      </c>
      <c r="U848" s="37">
        <v>0</v>
      </c>
    </row>
    <row r="849" spans="1:21" x14ac:dyDescent="0.25">
      <c r="A849" s="3">
        <f>IF('Рис. 1'!A849="M",1,0)</f>
        <v>0</v>
      </c>
      <c r="B849" s="3">
        <f>IF('Рис. 1'!A849="F",1,0)</f>
        <v>1</v>
      </c>
      <c r="C849" s="9">
        <f>IF('Рис. 1'!B849="H",1,0)</f>
        <v>0</v>
      </c>
      <c r="D849" s="3">
        <f>IF('Рис. 1'!B849="A",1,0)</f>
        <v>1</v>
      </c>
      <c r="E849" s="14">
        <v>0</v>
      </c>
      <c r="F849" s="13">
        <v>0</v>
      </c>
      <c r="G849" s="13">
        <v>1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1</v>
      </c>
      <c r="P849" s="13">
        <v>0</v>
      </c>
      <c r="Q849" s="13">
        <v>0</v>
      </c>
      <c r="R849" s="13">
        <v>0</v>
      </c>
      <c r="S849" s="43">
        <v>0</v>
      </c>
      <c r="U849" s="37">
        <v>0</v>
      </c>
    </row>
    <row r="850" spans="1:21" x14ac:dyDescent="0.25">
      <c r="A850" s="3">
        <f>IF('Рис. 1'!A850="M",1,0)</f>
        <v>0</v>
      </c>
      <c r="B850" s="3">
        <f>IF('Рис. 1'!A850="F",1,0)</f>
        <v>1</v>
      </c>
      <c r="C850" s="9">
        <f>IF('Рис. 1'!B850="H",1,0)</f>
        <v>0</v>
      </c>
      <c r="D850" s="3">
        <f>IF('Рис. 1'!B850="A",1,0)</f>
        <v>1</v>
      </c>
      <c r="E850" s="14">
        <v>0</v>
      </c>
      <c r="F850" s="13">
        <v>1</v>
      </c>
      <c r="G850" s="13">
        <v>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43">
        <v>0</v>
      </c>
      <c r="U850" s="37">
        <v>0</v>
      </c>
    </row>
    <row r="851" spans="1:21" x14ac:dyDescent="0.25">
      <c r="A851" s="3">
        <f>IF('Рис. 1'!A851="M",1,0)</f>
        <v>1</v>
      </c>
      <c r="B851" s="3">
        <f>IF('Рис. 1'!A851="F",1,0)</f>
        <v>0</v>
      </c>
      <c r="C851" s="9">
        <f>IF('Рис. 1'!B851="H",1,0)</f>
        <v>0</v>
      </c>
      <c r="D851" s="3">
        <f>IF('Рис. 1'!B851="A",1,0)</f>
        <v>1</v>
      </c>
      <c r="E851" s="14">
        <v>0</v>
      </c>
      <c r="F851" s="13">
        <v>0</v>
      </c>
      <c r="G851" s="13">
        <v>1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43">
        <v>0</v>
      </c>
      <c r="U851" s="37">
        <v>0</v>
      </c>
    </row>
    <row r="852" spans="1:21" x14ac:dyDescent="0.25">
      <c r="A852" s="3">
        <f>IF('Рис. 1'!A852="M",1,0)</f>
        <v>1</v>
      </c>
      <c r="B852" s="3">
        <f>IF('Рис. 1'!A852="F",1,0)</f>
        <v>0</v>
      </c>
      <c r="C852" s="9">
        <f>IF('Рис. 1'!B852="H",1,0)</f>
        <v>1</v>
      </c>
      <c r="D852" s="3">
        <f>IF('Рис. 1'!B852="A",1,0)</f>
        <v>0</v>
      </c>
      <c r="E852" s="14">
        <v>0</v>
      </c>
      <c r="F852" s="13">
        <v>0</v>
      </c>
      <c r="G852" s="13">
        <v>0</v>
      </c>
      <c r="H852" s="13">
        <v>0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43">
        <v>0</v>
      </c>
      <c r="U852" s="37">
        <v>0</v>
      </c>
    </row>
    <row r="853" spans="1:21" x14ac:dyDescent="0.25">
      <c r="A853" s="3">
        <f>IF('Рис. 1'!A853="M",1,0)</f>
        <v>0</v>
      </c>
      <c r="B853" s="3">
        <f>IF('Рис. 1'!A853="F",1,0)</f>
        <v>1</v>
      </c>
      <c r="C853" s="9">
        <f>IF('Рис. 1'!B853="H",1,0)</f>
        <v>1</v>
      </c>
      <c r="D853" s="3">
        <f>IF('Рис. 1'!B853="A",1,0)</f>
        <v>0</v>
      </c>
      <c r="E853" s="14">
        <v>0</v>
      </c>
      <c r="F853" s="13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1</v>
      </c>
      <c r="O853" s="13">
        <v>0</v>
      </c>
      <c r="P853" s="13">
        <v>0</v>
      </c>
      <c r="Q853" s="13">
        <v>0</v>
      </c>
      <c r="R853" s="13">
        <v>0</v>
      </c>
      <c r="S853" s="43">
        <v>1</v>
      </c>
      <c r="U853" s="37">
        <v>0</v>
      </c>
    </row>
    <row r="854" spans="1:21" x14ac:dyDescent="0.25">
      <c r="A854" s="3">
        <f>IF('Рис. 1'!A854="M",1,0)</f>
        <v>1</v>
      </c>
      <c r="B854" s="3">
        <f>IF('Рис. 1'!A854="F",1,0)</f>
        <v>0</v>
      </c>
      <c r="C854" s="9">
        <f>IF('Рис. 1'!B854="H",1,0)</f>
        <v>0</v>
      </c>
      <c r="D854" s="3">
        <f>IF('Рис. 1'!B854="A",1,0)</f>
        <v>1</v>
      </c>
      <c r="E854" s="14">
        <v>0</v>
      </c>
      <c r="F854" s="13">
        <v>0</v>
      </c>
      <c r="G854" s="13">
        <v>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1</v>
      </c>
      <c r="P854" s="13">
        <v>0</v>
      </c>
      <c r="Q854" s="13">
        <v>0</v>
      </c>
      <c r="R854" s="13">
        <v>0</v>
      </c>
      <c r="S854" s="43">
        <v>0</v>
      </c>
      <c r="U854" s="37">
        <v>0</v>
      </c>
    </row>
    <row r="855" spans="1:21" x14ac:dyDescent="0.25">
      <c r="A855" s="3">
        <f>IF('Рис. 1'!A855="M",1,0)</f>
        <v>0</v>
      </c>
      <c r="B855" s="3">
        <f>IF('Рис. 1'!A855="F",1,0)</f>
        <v>1</v>
      </c>
      <c r="C855" s="9">
        <f>IF('Рис. 1'!B855="H",1,0)</f>
        <v>0</v>
      </c>
      <c r="D855" s="3">
        <f>IF('Рис. 1'!B855="A",1,0)</f>
        <v>1</v>
      </c>
      <c r="E855" s="14">
        <v>0</v>
      </c>
      <c r="F855" s="13">
        <v>0</v>
      </c>
      <c r="G855" s="13">
        <v>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v>0</v>
      </c>
      <c r="R855" s="13">
        <v>0</v>
      </c>
      <c r="S855" s="43">
        <v>0</v>
      </c>
      <c r="U855" s="37">
        <v>0</v>
      </c>
    </row>
    <row r="856" spans="1:21" x14ac:dyDescent="0.25">
      <c r="A856" s="3">
        <f>IF('Рис. 1'!A856="M",1,0)</f>
        <v>1</v>
      </c>
      <c r="B856" s="3">
        <f>IF('Рис. 1'!A856="F",1,0)</f>
        <v>0</v>
      </c>
      <c r="C856" s="9">
        <f>IF('Рис. 1'!B856="H",1,0)</f>
        <v>1</v>
      </c>
      <c r="D856" s="3">
        <f>IF('Рис. 1'!B856="A",1,0)</f>
        <v>0</v>
      </c>
      <c r="E856" s="14">
        <v>0</v>
      </c>
      <c r="F856" s="13">
        <v>0</v>
      </c>
      <c r="G856" s="13">
        <v>0</v>
      </c>
      <c r="H856" s="13">
        <v>0</v>
      </c>
      <c r="I856" s="13">
        <v>0</v>
      </c>
      <c r="J856" s="13">
        <v>0</v>
      </c>
      <c r="K856" s="13">
        <v>0</v>
      </c>
      <c r="L856" s="13">
        <v>1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43">
        <v>0</v>
      </c>
      <c r="U856" s="37">
        <v>0</v>
      </c>
    </row>
    <row r="857" spans="1:21" x14ac:dyDescent="0.25">
      <c r="A857" s="3">
        <f>IF('Рис. 1'!A857="M",1,0)</f>
        <v>0</v>
      </c>
      <c r="B857" s="3">
        <f>IF('Рис. 1'!A857="F",1,0)</f>
        <v>1</v>
      </c>
      <c r="C857" s="9">
        <f>IF('Рис. 1'!B857="H",1,0)</f>
        <v>1</v>
      </c>
      <c r="D857" s="3">
        <f>IF('Рис. 1'!B857="A",1,0)</f>
        <v>0</v>
      </c>
      <c r="E857" s="14">
        <v>0</v>
      </c>
      <c r="F857" s="13">
        <v>0</v>
      </c>
      <c r="G857" s="13">
        <v>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1</v>
      </c>
      <c r="P857" s="13">
        <v>0</v>
      </c>
      <c r="Q857" s="13">
        <v>0</v>
      </c>
      <c r="R857" s="13">
        <v>0</v>
      </c>
      <c r="S857" s="43">
        <v>1</v>
      </c>
      <c r="U857" s="37">
        <v>0</v>
      </c>
    </row>
    <row r="858" spans="1:21" x14ac:dyDescent="0.25">
      <c r="A858" s="3">
        <f>IF('Рис. 1'!A858="M",1,0)</f>
        <v>1</v>
      </c>
      <c r="B858" s="3">
        <f>IF('Рис. 1'!A858="F",1,0)</f>
        <v>0</v>
      </c>
      <c r="C858" s="9">
        <f>IF('Рис. 1'!B858="H",1,0)</f>
        <v>0</v>
      </c>
      <c r="D858" s="3">
        <f>IF('Рис. 1'!B858="A",1,0)</f>
        <v>1</v>
      </c>
      <c r="E858" s="14">
        <v>0</v>
      </c>
      <c r="F858" s="13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43">
        <v>0</v>
      </c>
      <c r="U858" s="37">
        <v>0</v>
      </c>
    </row>
    <row r="859" spans="1:21" x14ac:dyDescent="0.25">
      <c r="A859" s="3">
        <f>IF('Рис. 1'!A859="M",1,0)</f>
        <v>1</v>
      </c>
      <c r="B859" s="3">
        <f>IF('Рис. 1'!A859="F",1,0)</f>
        <v>0</v>
      </c>
      <c r="C859" s="9">
        <f>IF('Рис. 1'!B859="H",1,0)</f>
        <v>0</v>
      </c>
      <c r="D859" s="3">
        <f>IF('Рис. 1'!B859="A",1,0)</f>
        <v>1</v>
      </c>
      <c r="E859" s="14">
        <v>0</v>
      </c>
      <c r="F859" s="13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1</v>
      </c>
      <c r="P859" s="13">
        <v>0</v>
      </c>
      <c r="Q859" s="13">
        <v>0</v>
      </c>
      <c r="R859" s="13">
        <v>1</v>
      </c>
      <c r="S859" s="43">
        <v>0</v>
      </c>
      <c r="U859" s="37">
        <v>0</v>
      </c>
    </row>
    <row r="860" spans="1:21" x14ac:dyDescent="0.25">
      <c r="A860" s="3">
        <f>IF('Рис. 1'!A860="M",1,0)</f>
        <v>0</v>
      </c>
      <c r="B860" s="3">
        <f>IF('Рис. 1'!A860="F",1,0)</f>
        <v>1</v>
      </c>
      <c r="C860" s="9">
        <f>IF('Рис. 1'!B860="H",1,0)</f>
        <v>0</v>
      </c>
      <c r="D860" s="3">
        <f>IF('Рис. 1'!B860="A",1,0)</f>
        <v>1</v>
      </c>
      <c r="E860" s="14">
        <v>1</v>
      </c>
      <c r="F860" s="13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0</v>
      </c>
      <c r="Q860" s="13">
        <v>0</v>
      </c>
      <c r="R860" s="13">
        <v>0</v>
      </c>
      <c r="S860" s="43">
        <v>0</v>
      </c>
      <c r="U860" s="37">
        <v>0</v>
      </c>
    </row>
    <row r="861" spans="1:21" x14ac:dyDescent="0.25">
      <c r="A861" s="3">
        <f>IF('Рис. 1'!A861="M",1,0)</f>
        <v>1</v>
      </c>
      <c r="B861" s="3">
        <f>IF('Рис. 1'!A861="F",1,0)</f>
        <v>0</v>
      </c>
      <c r="C861" s="9">
        <f>IF('Рис. 1'!B861="H",1,0)</f>
        <v>0</v>
      </c>
      <c r="D861" s="3">
        <f>IF('Рис. 1'!B861="A",1,0)</f>
        <v>1</v>
      </c>
      <c r="E861" s="14">
        <v>0</v>
      </c>
      <c r="F861" s="13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1</v>
      </c>
      <c r="P861" s="13">
        <v>0</v>
      </c>
      <c r="Q861" s="13">
        <v>0</v>
      </c>
      <c r="R861" s="13">
        <v>0</v>
      </c>
      <c r="S861" s="43">
        <v>0</v>
      </c>
      <c r="U861" s="37">
        <v>0</v>
      </c>
    </row>
    <row r="862" spans="1:21" x14ac:dyDescent="0.25">
      <c r="A862" s="3">
        <f>IF('Рис. 1'!A862="M",1,0)</f>
        <v>1</v>
      </c>
      <c r="B862" s="3">
        <f>IF('Рис. 1'!A862="F",1,0)</f>
        <v>0</v>
      </c>
      <c r="C862" s="9">
        <f>IF('Рис. 1'!B862="H",1,0)</f>
        <v>0</v>
      </c>
      <c r="D862" s="3">
        <f>IF('Рис. 1'!B862="A",1,0)</f>
        <v>1</v>
      </c>
      <c r="E862" s="14">
        <v>0</v>
      </c>
      <c r="F862" s="13">
        <v>1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0</v>
      </c>
      <c r="O862" s="13">
        <v>0</v>
      </c>
      <c r="P862" s="13">
        <v>0</v>
      </c>
      <c r="Q862" s="13">
        <v>0</v>
      </c>
      <c r="R862" s="13">
        <v>1</v>
      </c>
      <c r="S862" s="43">
        <v>0</v>
      </c>
      <c r="U862" s="37">
        <v>0</v>
      </c>
    </row>
    <row r="863" spans="1:21" x14ac:dyDescent="0.25">
      <c r="A863" s="3">
        <f>IF('Рис. 1'!A863="M",1,0)</f>
        <v>1</v>
      </c>
      <c r="B863" s="3">
        <f>IF('Рис. 1'!A863="F",1,0)</f>
        <v>0</v>
      </c>
      <c r="C863" s="9">
        <f>IF('Рис. 1'!B863="H",1,0)</f>
        <v>0</v>
      </c>
      <c r="D863" s="3">
        <f>IF('Рис. 1'!B863="A",1,0)</f>
        <v>1</v>
      </c>
      <c r="E863" s="14">
        <v>0</v>
      </c>
      <c r="F863" s="13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0</v>
      </c>
      <c r="Q863" s="13">
        <v>0</v>
      </c>
      <c r="R863" s="13">
        <v>0</v>
      </c>
      <c r="S863" s="43">
        <v>1</v>
      </c>
      <c r="U863" s="37">
        <v>0</v>
      </c>
    </row>
    <row r="864" spans="1:21" x14ac:dyDescent="0.25">
      <c r="A864" s="3">
        <f>IF('Рис. 1'!A864="M",1,0)</f>
        <v>1</v>
      </c>
      <c r="B864" s="3">
        <f>IF('Рис. 1'!A864="F",1,0)</f>
        <v>0</v>
      </c>
      <c r="C864" s="9">
        <f>IF('Рис. 1'!B864="H",1,0)</f>
        <v>0</v>
      </c>
      <c r="D864" s="3">
        <f>IF('Рис. 1'!B864="A",1,0)</f>
        <v>1</v>
      </c>
      <c r="E864" s="14">
        <v>0</v>
      </c>
      <c r="F864" s="13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1</v>
      </c>
      <c r="P864" s="13">
        <v>0</v>
      </c>
      <c r="Q864" s="13">
        <v>0</v>
      </c>
      <c r="R864" s="13">
        <v>1</v>
      </c>
      <c r="S864" s="43">
        <v>0</v>
      </c>
      <c r="U864" s="37">
        <v>0</v>
      </c>
    </row>
    <row r="865" spans="1:21" x14ac:dyDescent="0.25">
      <c r="A865" s="3">
        <f>IF('Рис. 1'!A865="M",1,0)</f>
        <v>1</v>
      </c>
      <c r="B865" s="3">
        <f>IF('Рис. 1'!A865="F",1,0)</f>
        <v>0</v>
      </c>
      <c r="C865" s="9">
        <f>IF('Рис. 1'!B865="H",1,0)</f>
        <v>0</v>
      </c>
      <c r="D865" s="3">
        <f>IF('Рис. 1'!B865="A",1,0)</f>
        <v>1</v>
      </c>
      <c r="E865" s="14">
        <v>0</v>
      </c>
      <c r="F865" s="13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0</v>
      </c>
      <c r="Q865" s="13">
        <v>0</v>
      </c>
      <c r="R865" s="13">
        <v>1</v>
      </c>
      <c r="S865" s="43">
        <v>0</v>
      </c>
      <c r="U865" s="37">
        <v>0</v>
      </c>
    </row>
    <row r="866" spans="1:21" x14ac:dyDescent="0.25">
      <c r="A866" s="3">
        <f>IF('Рис. 1'!A866="M",1,0)</f>
        <v>1</v>
      </c>
      <c r="B866" s="3">
        <f>IF('Рис. 1'!A866="F",1,0)</f>
        <v>0</v>
      </c>
      <c r="C866" s="9">
        <f>IF('Рис. 1'!B866="H",1,0)</f>
        <v>1</v>
      </c>
      <c r="D866" s="3">
        <f>IF('Рис. 1'!B866="A",1,0)</f>
        <v>0</v>
      </c>
      <c r="E866" s="14">
        <v>0</v>
      </c>
      <c r="F866" s="13">
        <v>0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43">
        <v>0</v>
      </c>
      <c r="U866" s="37">
        <v>0</v>
      </c>
    </row>
    <row r="867" spans="1:21" x14ac:dyDescent="0.25">
      <c r="A867" s="3">
        <f>IF('Рис. 1'!A867="M",1,0)</f>
        <v>1</v>
      </c>
      <c r="B867" s="3">
        <f>IF('Рис. 1'!A867="F",1,0)</f>
        <v>0</v>
      </c>
      <c r="C867" s="9">
        <f>IF('Рис. 1'!B867="H",1,0)</f>
        <v>1</v>
      </c>
      <c r="D867" s="3">
        <f>IF('Рис. 1'!B867="A",1,0)</f>
        <v>0</v>
      </c>
      <c r="E867" s="14">
        <v>0</v>
      </c>
      <c r="F867" s="13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0</v>
      </c>
      <c r="Q867" s="13">
        <v>0</v>
      </c>
      <c r="R867" s="13">
        <v>0</v>
      </c>
      <c r="S867" s="43">
        <v>0</v>
      </c>
      <c r="U867" s="37">
        <v>0</v>
      </c>
    </row>
    <row r="868" spans="1:21" x14ac:dyDescent="0.25">
      <c r="A868" s="3">
        <f>IF('Рис. 1'!A868="M",1,0)</f>
        <v>0</v>
      </c>
      <c r="B868" s="3">
        <f>IF('Рис. 1'!A868="F",1,0)</f>
        <v>1</v>
      </c>
      <c r="C868" s="9">
        <f>IF('Рис. 1'!B868="H",1,0)</f>
        <v>1</v>
      </c>
      <c r="D868" s="3">
        <f>IF('Рис. 1'!B868="A",1,0)</f>
        <v>0</v>
      </c>
      <c r="E868" s="14">
        <v>0</v>
      </c>
      <c r="F868" s="13">
        <v>0</v>
      </c>
      <c r="G868" s="13">
        <v>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1</v>
      </c>
      <c r="P868" s="13">
        <v>0</v>
      </c>
      <c r="Q868" s="13">
        <v>0</v>
      </c>
      <c r="R868" s="13">
        <v>1</v>
      </c>
      <c r="S868" s="43">
        <v>0</v>
      </c>
      <c r="U868" s="37">
        <v>0</v>
      </c>
    </row>
    <row r="869" spans="1:21" x14ac:dyDescent="0.25">
      <c r="A869" s="3">
        <f>IF('Рис. 1'!A869="M",1,0)</f>
        <v>1</v>
      </c>
      <c r="B869" s="3">
        <f>IF('Рис. 1'!A869="F",1,0)</f>
        <v>0</v>
      </c>
      <c r="C869" s="9">
        <f>IF('Рис. 1'!B869="H",1,0)</f>
        <v>1</v>
      </c>
      <c r="D869" s="3">
        <f>IF('Рис. 1'!B869="A",1,0)</f>
        <v>0</v>
      </c>
      <c r="E869" s="14">
        <v>0</v>
      </c>
      <c r="F869" s="13">
        <v>1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1</v>
      </c>
      <c r="N869" s="13">
        <v>0</v>
      </c>
      <c r="O869" s="13">
        <v>0</v>
      </c>
      <c r="P869" s="13">
        <v>0</v>
      </c>
      <c r="Q869" s="13">
        <v>0</v>
      </c>
      <c r="R869" s="13">
        <v>1</v>
      </c>
      <c r="S869" s="43">
        <v>0</v>
      </c>
      <c r="U869" s="37">
        <v>0</v>
      </c>
    </row>
    <row r="870" spans="1:21" x14ac:dyDescent="0.25">
      <c r="A870" s="3">
        <f>IF('Рис. 1'!A870="M",1,0)</f>
        <v>0</v>
      </c>
      <c r="B870" s="3">
        <f>IF('Рис. 1'!A870="F",1,0)</f>
        <v>1</v>
      </c>
      <c r="C870" s="9">
        <f>IF('Рис. 1'!B870="H",1,0)</f>
        <v>1</v>
      </c>
      <c r="D870" s="3">
        <f>IF('Рис. 1'!B870="A",1,0)</f>
        <v>0</v>
      </c>
      <c r="E870" s="14">
        <v>0</v>
      </c>
      <c r="F870" s="13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0</v>
      </c>
      <c r="Q870" s="13">
        <v>0</v>
      </c>
      <c r="R870" s="13">
        <v>0</v>
      </c>
      <c r="S870" s="43">
        <v>0</v>
      </c>
      <c r="U870" s="37">
        <v>0</v>
      </c>
    </row>
    <row r="871" spans="1:21" x14ac:dyDescent="0.25">
      <c r="A871" s="3">
        <f>IF('Рис. 1'!A871="M",1,0)</f>
        <v>0</v>
      </c>
      <c r="B871" s="3">
        <f>IF('Рис. 1'!A871="F",1,0)</f>
        <v>1</v>
      </c>
      <c r="C871" s="9">
        <f>IF('Рис. 1'!B871="H",1,0)</f>
        <v>0</v>
      </c>
      <c r="D871" s="3">
        <f>IF('Рис. 1'!B871="A",1,0)</f>
        <v>1</v>
      </c>
      <c r="E871" s="14">
        <v>0</v>
      </c>
      <c r="F871" s="13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43">
        <v>0</v>
      </c>
      <c r="U871" s="37">
        <v>0</v>
      </c>
    </row>
    <row r="872" spans="1:21" x14ac:dyDescent="0.25">
      <c r="A872" s="3">
        <f>IF('Рис. 1'!A872="M",1,0)</f>
        <v>0</v>
      </c>
      <c r="B872" s="3">
        <f>IF('Рис. 1'!A872="F",1,0)</f>
        <v>1</v>
      </c>
      <c r="C872" s="9">
        <f>IF('Рис. 1'!B872="H",1,0)</f>
        <v>0</v>
      </c>
      <c r="D872" s="3">
        <f>IF('Рис. 1'!B872="A",1,0)</f>
        <v>0</v>
      </c>
      <c r="E872" s="14">
        <v>0</v>
      </c>
      <c r="F872" s="13">
        <v>1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1</v>
      </c>
      <c r="Q872" s="13">
        <v>0</v>
      </c>
      <c r="R872" s="13">
        <v>0</v>
      </c>
      <c r="S872" s="43">
        <v>0</v>
      </c>
      <c r="U872" s="37">
        <v>0</v>
      </c>
    </row>
    <row r="873" spans="1:21" x14ac:dyDescent="0.25">
      <c r="A873" s="3">
        <f>IF('Рис. 1'!A873="M",1,0)</f>
        <v>0</v>
      </c>
      <c r="B873" s="3">
        <f>IF('Рис. 1'!A873="F",1,0)</f>
        <v>0</v>
      </c>
      <c r="C873" s="9">
        <f>IF('Рис. 1'!B873="H",1,0)</f>
        <v>0</v>
      </c>
      <c r="D873" s="3">
        <f>IF('Рис. 1'!B873="A",1,0)</f>
        <v>1</v>
      </c>
      <c r="E873" s="14">
        <v>0</v>
      </c>
      <c r="F873" s="13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1</v>
      </c>
      <c r="S873" s="43">
        <v>0</v>
      </c>
      <c r="U873" s="37">
        <v>0</v>
      </c>
    </row>
    <row r="874" spans="1:21" x14ac:dyDescent="0.25">
      <c r="A874" s="3">
        <f>IF('Рис. 1'!A874="M",1,0)</f>
        <v>0</v>
      </c>
      <c r="B874" s="3">
        <f>IF('Рис. 1'!A874="F",1,0)</f>
        <v>1</v>
      </c>
      <c r="C874" s="9">
        <f>IF('Рис. 1'!B874="H",1,0)</f>
        <v>0</v>
      </c>
      <c r="D874" s="3">
        <f>IF('Рис. 1'!B874="A",1,0)</f>
        <v>1</v>
      </c>
      <c r="E874" s="14">
        <v>0</v>
      </c>
      <c r="F874" s="13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0</v>
      </c>
      <c r="Q874" s="13">
        <v>0</v>
      </c>
      <c r="R874" s="13">
        <v>1</v>
      </c>
      <c r="S874" s="43">
        <v>0</v>
      </c>
      <c r="U874" s="37">
        <v>0</v>
      </c>
    </row>
    <row r="875" spans="1:21" x14ac:dyDescent="0.25">
      <c r="A875" s="3">
        <f>IF('Рис. 1'!A875="M",1,0)</f>
        <v>1</v>
      </c>
      <c r="B875" s="3">
        <f>IF('Рис. 1'!A875="F",1,0)</f>
        <v>0</v>
      </c>
      <c r="C875" s="9">
        <f>IF('Рис. 1'!B875="H",1,0)</f>
        <v>1</v>
      </c>
      <c r="D875" s="3">
        <f>IF('Рис. 1'!B875="A",1,0)</f>
        <v>0</v>
      </c>
      <c r="E875" s="14">
        <v>0</v>
      </c>
      <c r="F875" s="13">
        <v>1</v>
      </c>
      <c r="G875" s="13">
        <v>1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0</v>
      </c>
      <c r="O875" s="13">
        <v>0</v>
      </c>
      <c r="P875" s="13">
        <v>0</v>
      </c>
      <c r="Q875" s="13">
        <v>0</v>
      </c>
      <c r="R875" s="13">
        <v>0</v>
      </c>
      <c r="S875" s="43">
        <v>0</v>
      </c>
      <c r="U875" s="37">
        <v>0</v>
      </c>
    </row>
    <row r="876" spans="1:21" x14ac:dyDescent="0.25">
      <c r="A876" s="3">
        <f>IF('Рис. 1'!A876="M",1,0)</f>
        <v>0</v>
      </c>
      <c r="B876" s="3">
        <f>IF('Рис. 1'!A876="F",1,0)</f>
        <v>1</v>
      </c>
      <c r="C876" s="9">
        <f>IF('Рис. 1'!B876="H",1,0)</f>
        <v>1</v>
      </c>
      <c r="D876" s="3">
        <f>IF('Рис. 1'!B876="A",1,0)</f>
        <v>0</v>
      </c>
      <c r="E876" s="14">
        <v>0</v>
      </c>
      <c r="F876" s="13">
        <v>0</v>
      </c>
      <c r="G876" s="13">
        <v>1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43">
        <v>0</v>
      </c>
      <c r="U876" s="37">
        <v>0</v>
      </c>
    </row>
    <row r="877" spans="1:21" x14ac:dyDescent="0.25">
      <c r="A877" s="3">
        <f>IF('Рис. 1'!A877="M",1,0)</f>
        <v>0</v>
      </c>
      <c r="B877" s="3">
        <f>IF('Рис. 1'!A877="F",1,0)</f>
        <v>1</v>
      </c>
      <c r="C877" s="9">
        <f>IF('Рис. 1'!B877="H",1,0)</f>
        <v>0</v>
      </c>
      <c r="D877" s="3">
        <f>IF('Рис. 1'!B877="A",1,0)</f>
        <v>1</v>
      </c>
      <c r="E877" s="14">
        <v>0</v>
      </c>
      <c r="F877" s="13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1</v>
      </c>
      <c r="P877" s="13">
        <v>0</v>
      </c>
      <c r="Q877" s="13">
        <v>0</v>
      </c>
      <c r="R877" s="13">
        <v>1</v>
      </c>
      <c r="S877" s="43">
        <v>0</v>
      </c>
      <c r="U877" s="37">
        <v>0</v>
      </c>
    </row>
    <row r="878" spans="1:21" x14ac:dyDescent="0.25">
      <c r="A878" s="3">
        <f>IF('Рис. 1'!A878="M",1,0)</f>
        <v>0</v>
      </c>
      <c r="B878" s="3">
        <f>IF('Рис. 1'!A878="F",1,0)</f>
        <v>1</v>
      </c>
      <c r="C878" s="9">
        <f>IF('Рис. 1'!B878="H",1,0)</f>
        <v>0</v>
      </c>
      <c r="D878" s="3">
        <f>IF('Рис. 1'!B878="A",1,0)</f>
        <v>1</v>
      </c>
      <c r="E878" s="14">
        <v>1</v>
      </c>
      <c r="F878" s="13">
        <v>0</v>
      </c>
      <c r="G878" s="13">
        <v>0</v>
      </c>
      <c r="H878" s="13">
        <v>0</v>
      </c>
      <c r="I878" s="13">
        <v>0</v>
      </c>
      <c r="J878" s="13">
        <v>0</v>
      </c>
      <c r="K878" s="13">
        <v>1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0</v>
      </c>
      <c r="R878" s="13">
        <v>0</v>
      </c>
      <c r="S878" s="43">
        <v>0</v>
      </c>
      <c r="U878" s="37">
        <v>0</v>
      </c>
    </row>
    <row r="879" spans="1:21" x14ac:dyDescent="0.25">
      <c r="A879" s="3">
        <f>IF('Рис. 1'!A879="M",1,0)</f>
        <v>0</v>
      </c>
      <c r="B879" s="3">
        <f>IF('Рис. 1'!A879="F",1,0)</f>
        <v>1</v>
      </c>
      <c r="C879" s="9">
        <f>IF('Рис. 1'!B879="H",1,0)</f>
        <v>1</v>
      </c>
      <c r="D879" s="3">
        <f>IF('Рис. 1'!B879="A",1,0)</f>
        <v>0</v>
      </c>
      <c r="E879" s="14">
        <v>0</v>
      </c>
      <c r="F879" s="13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1</v>
      </c>
      <c r="S879" s="43">
        <v>0</v>
      </c>
      <c r="U879" s="37">
        <v>0</v>
      </c>
    </row>
    <row r="880" spans="1:21" x14ac:dyDescent="0.25">
      <c r="A880" s="3">
        <f>IF('Рис. 1'!A880="M",1,0)</f>
        <v>0</v>
      </c>
      <c r="B880" s="3">
        <f>IF('Рис. 1'!A880="F",1,0)</f>
        <v>1</v>
      </c>
      <c r="C880" s="9">
        <f>IF('Рис. 1'!B880="H",1,0)</f>
        <v>0</v>
      </c>
      <c r="D880" s="3">
        <f>IF('Рис. 1'!B880="A",1,0)</f>
        <v>1</v>
      </c>
      <c r="E880" s="14">
        <v>0</v>
      </c>
      <c r="F880" s="13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43">
        <v>0</v>
      </c>
      <c r="U880" s="37">
        <v>0</v>
      </c>
    </row>
    <row r="881" spans="1:21" x14ac:dyDescent="0.25">
      <c r="A881" s="3">
        <f>IF('Рис. 1'!A881="M",1,0)</f>
        <v>1</v>
      </c>
      <c r="B881" s="3">
        <f>IF('Рис. 1'!A881="F",1,0)</f>
        <v>0</v>
      </c>
      <c r="C881" s="9">
        <f>IF('Рис. 1'!B881="H",1,0)</f>
        <v>0</v>
      </c>
      <c r="D881" s="3">
        <f>IF('Рис. 1'!B881="A",1,0)</f>
        <v>1</v>
      </c>
      <c r="E881" s="14">
        <v>0</v>
      </c>
      <c r="F881" s="13">
        <v>0</v>
      </c>
      <c r="G881" s="13">
        <v>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43">
        <v>0</v>
      </c>
      <c r="U881" s="37">
        <v>0</v>
      </c>
    </row>
    <row r="882" spans="1:21" x14ac:dyDescent="0.25">
      <c r="A882" s="3">
        <f>IF('Рис. 1'!A882="M",1,0)</f>
        <v>0</v>
      </c>
      <c r="B882" s="3">
        <f>IF('Рис. 1'!A882="F",1,0)</f>
        <v>1</v>
      </c>
      <c r="C882" s="9">
        <f>IF('Рис. 1'!B882="H",1,0)</f>
        <v>0</v>
      </c>
      <c r="D882" s="3">
        <f>IF('Рис. 1'!B882="A",1,0)</f>
        <v>1</v>
      </c>
      <c r="E882" s="14">
        <v>0</v>
      </c>
      <c r="F882" s="13">
        <v>1</v>
      </c>
      <c r="G882" s="13">
        <v>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43">
        <v>0</v>
      </c>
      <c r="U882" s="37">
        <v>0</v>
      </c>
    </row>
    <row r="883" spans="1:21" x14ac:dyDescent="0.25">
      <c r="A883" s="3">
        <f>IF('Рис. 1'!A883="M",1,0)</f>
        <v>0</v>
      </c>
      <c r="B883" s="3">
        <f>IF('Рис. 1'!A883="F",1,0)</f>
        <v>1</v>
      </c>
      <c r="C883" s="9">
        <f>IF('Рис. 1'!B883="H",1,0)</f>
        <v>1</v>
      </c>
      <c r="D883" s="3">
        <f>IF('Рис. 1'!B883="A",1,0)</f>
        <v>0</v>
      </c>
      <c r="E883" s="14">
        <v>0</v>
      </c>
      <c r="F883" s="13">
        <v>0</v>
      </c>
      <c r="G883" s="13">
        <v>1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0</v>
      </c>
      <c r="Q883" s="13">
        <v>0</v>
      </c>
      <c r="R883" s="13">
        <v>0</v>
      </c>
      <c r="S883" s="43">
        <v>0</v>
      </c>
      <c r="U883" s="37">
        <v>0</v>
      </c>
    </row>
    <row r="884" spans="1:21" x14ac:dyDescent="0.25">
      <c r="A884" s="3">
        <f>IF('Рис. 1'!A884="M",1,0)</f>
        <v>0</v>
      </c>
      <c r="B884" s="3">
        <f>IF('Рис. 1'!A884="F",1,0)</f>
        <v>1</v>
      </c>
      <c r="C884" s="9">
        <f>IF('Рис. 1'!B884="H",1,0)</f>
        <v>1</v>
      </c>
      <c r="D884" s="3">
        <f>IF('Рис. 1'!B884="A",1,0)</f>
        <v>0</v>
      </c>
      <c r="E884" s="14">
        <v>0</v>
      </c>
      <c r="F884" s="13">
        <v>1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43">
        <v>0</v>
      </c>
      <c r="U884" s="37">
        <v>0</v>
      </c>
    </row>
    <row r="885" spans="1:21" x14ac:dyDescent="0.25">
      <c r="A885" s="3">
        <f>IF('Рис. 1'!A885="M",1,0)</f>
        <v>0</v>
      </c>
      <c r="B885" s="3">
        <f>IF('Рис. 1'!A885="F",1,0)</f>
        <v>1</v>
      </c>
      <c r="C885" s="9">
        <f>IF('Рис. 1'!B885="H",1,0)</f>
        <v>1</v>
      </c>
      <c r="D885" s="3">
        <f>IF('Рис. 1'!B885="A",1,0)</f>
        <v>0</v>
      </c>
      <c r="E885" s="14">
        <v>0</v>
      </c>
      <c r="F885" s="13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43">
        <v>0</v>
      </c>
      <c r="U885" s="37">
        <v>0</v>
      </c>
    </row>
    <row r="886" spans="1:21" x14ac:dyDescent="0.25">
      <c r="A886" s="3">
        <f>IF('Рис. 1'!A886="M",1,0)</f>
        <v>0</v>
      </c>
      <c r="B886" s="3">
        <f>IF('Рис. 1'!A886="F",1,0)</f>
        <v>1</v>
      </c>
      <c r="C886" s="9">
        <f>IF('Рис. 1'!B886="H",1,0)</f>
        <v>1</v>
      </c>
      <c r="D886" s="3">
        <f>IF('Рис. 1'!B886="A",1,0)</f>
        <v>0</v>
      </c>
      <c r="E886" s="14">
        <v>0</v>
      </c>
      <c r="F886" s="13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43">
        <v>0</v>
      </c>
      <c r="U886" s="37">
        <v>0</v>
      </c>
    </row>
    <row r="887" spans="1:21" x14ac:dyDescent="0.25">
      <c r="A887" s="3">
        <f>IF('Рис. 1'!A887="M",1,0)</f>
        <v>1</v>
      </c>
      <c r="B887" s="3">
        <f>IF('Рис. 1'!A887="F",1,0)</f>
        <v>0</v>
      </c>
      <c r="C887" s="9">
        <f>IF('Рис. 1'!B887="H",1,0)</f>
        <v>0</v>
      </c>
      <c r="D887" s="3">
        <f>IF('Рис. 1'!B887="A",1,0)</f>
        <v>1</v>
      </c>
      <c r="E887" s="14">
        <v>0</v>
      </c>
      <c r="F887" s="13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1</v>
      </c>
      <c r="Q887" s="13">
        <v>0</v>
      </c>
      <c r="R887" s="13">
        <v>1</v>
      </c>
      <c r="S887" s="43">
        <v>0</v>
      </c>
      <c r="U887" s="37">
        <v>0</v>
      </c>
    </row>
    <row r="888" spans="1:21" x14ac:dyDescent="0.25">
      <c r="A888" s="3">
        <f>IF('Рис. 1'!A888="M",1,0)</f>
        <v>1</v>
      </c>
      <c r="B888" s="3">
        <f>IF('Рис. 1'!A888="F",1,0)</f>
        <v>0</v>
      </c>
      <c r="C888" s="9">
        <f>IF('Рис. 1'!B888="H",1,0)</f>
        <v>0</v>
      </c>
      <c r="D888" s="3">
        <f>IF('Рис. 1'!B888="A",1,0)</f>
        <v>1</v>
      </c>
      <c r="E888" s="14">
        <v>0</v>
      </c>
      <c r="F888" s="13">
        <v>0</v>
      </c>
      <c r="G888" s="13">
        <v>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1</v>
      </c>
      <c r="O888" s="13">
        <v>0</v>
      </c>
      <c r="P888" s="13">
        <v>0</v>
      </c>
      <c r="Q888" s="13">
        <v>0</v>
      </c>
      <c r="R888" s="13">
        <v>0</v>
      </c>
      <c r="S888" s="43">
        <v>0</v>
      </c>
      <c r="U888" s="37">
        <v>0</v>
      </c>
    </row>
    <row r="889" spans="1:21" x14ac:dyDescent="0.25">
      <c r="A889" s="3">
        <f>IF('Рис. 1'!A889="M",1,0)</f>
        <v>0</v>
      </c>
      <c r="B889" s="3">
        <f>IF('Рис. 1'!A889="F",1,0)</f>
        <v>1</v>
      </c>
      <c r="C889" s="9">
        <f>IF('Рис. 1'!B889="H",1,0)</f>
        <v>1</v>
      </c>
      <c r="D889" s="3">
        <f>IF('Рис. 1'!B889="A",1,0)</f>
        <v>0</v>
      </c>
      <c r="E889" s="14">
        <v>0</v>
      </c>
      <c r="F889" s="13">
        <v>0</v>
      </c>
      <c r="G889" s="13">
        <v>1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1</v>
      </c>
      <c r="S889" s="43">
        <v>0</v>
      </c>
      <c r="U889" s="37">
        <v>0</v>
      </c>
    </row>
    <row r="890" spans="1:21" x14ac:dyDescent="0.25">
      <c r="A890" s="3">
        <f>IF('Рис. 1'!A890="M",1,0)</f>
        <v>1</v>
      </c>
      <c r="B890" s="3">
        <f>IF('Рис. 1'!A890="F",1,0)</f>
        <v>0</v>
      </c>
      <c r="C890" s="9">
        <f>IF('Рис. 1'!B890="H",1,0)</f>
        <v>1</v>
      </c>
      <c r="D890" s="3">
        <f>IF('Рис. 1'!B890="A",1,0)</f>
        <v>0</v>
      </c>
      <c r="E890" s="14">
        <v>0</v>
      </c>
      <c r="F890" s="13">
        <v>0</v>
      </c>
      <c r="G890" s="13">
        <v>0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1</v>
      </c>
      <c r="R890" s="13">
        <v>0</v>
      </c>
      <c r="S890" s="43">
        <v>0</v>
      </c>
      <c r="U890" s="37">
        <v>0</v>
      </c>
    </row>
    <row r="891" spans="1:21" x14ac:dyDescent="0.25">
      <c r="A891" s="3">
        <f>IF('Рис. 1'!A891="M",1,0)</f>
        <v>0</v>
      </c>
      <c r="B891" s="3">
        <f>IF('Рис. 1'!A891="F",1,0)</f>
        <v>1</v>
      </c>
      <c r="C891" s="9">
        <f>IF('Рис. 1'!B891="H",1,0)</f>
        <v>1</v>
      </c>
      <c r="D891" s="3">
        <f>IF('Рис. 1'!B891="A",1,0)</f>
        <v>0</v>
      </c>
      <c r="E891" s="14">
        <v>0</v>
      </c>
      <c r="F891" s="13">
        <v>0</v>
      </c>
      <c r="G891" s="13">
        <v>1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1</v>
      </c>
      <c r="S891" s="43">
        <v>0</v>
      </c>
      <c r="U891" s="37">
        <v>0</v>
      </c>
    </row>
    <row r="892" spans="1:21" x14ac:dyDescent="0.25">
      <c r="A892" s="3">
        <f>IF('Рис. 1'!A892="M",1,0)</f>
        <v>0</v>
      </c>
      <c r="B892" s="3">
        <f>IF('Рис. 1'!A892="F",1,0)</f>
        <v>1</v>
      </c>
      <c r="C892" s="9">
        <f>IF('Рис. 1'!B892="H",1,0)</f>
        <v>0</v>
      </c>
      <c r="D892" s="3">
        <f>IF('Рис. 1'!B892="A",1,0)</f>
        <v>1</v>
      </c>
      <c r="E892" s="14">
        <v>0</v>
      </c>
      <c r="F892" s="13">
        <v>1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1</v>
      </c>
      <c r="P892" s="13">
        <v>0</v>
      </c>
      <c r="Q892" s="13">
        <v>0</v>
      </c>
      <c r="R892" s="13">
        <v>0</v>
      </c>
      <c r="S892" s="43">
        <v>0</v>
      </c>
      <c r="U892" s="37">
        <v>0</v>
      </c>
    </row>
    <row r="893" spans="1:21" x14ac:dyDescent="0.25">
      <c r="A893" s="3">
        <f>IF('Рис. 1'!A893="M",1,0)</f>
        <v>0</v>
      </c>
      <c r="B893" s="3">
        <f>IF('Рис. 1'!A893="F",1,0)</f>
        <v>1</v>
      </c>
      <c r="C893" s="9">
        <f>IF('Рис. 1'!B893="H",1,0)</f>
        <v>0</v>
      </c>
      <c r="D893" s="3">
        <f>IF('Рис. 1'!B893="A",1,0)</f>
        <v>1</v>
      </c>
      <c r="E893" s="14">
        <v>0</v>
      </c>
      <c r="F893" s="13">
        <v>1</v>
      </c>
      <c r="G893" s="13">
        <v>1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0</v>
      </c>
      <c r="R893" s="13">
        <v>1</v>
      </c>
      <c r="S893" s="43">
        <v>0</v>
      </c>
      <c r="U893" s="37">
        <v>0</v>
      </c>
    </row>
    <row r="894" spans="1:21" x14ac:dyDescent="0.25">
      <c r="A894" s="3">
        <f>IF('Рис. 1'!A894="M",1,0)</f>
        <v>1</v>
      </c>
      <c r="B894" s="3">
        <f>IF('Рис. 1'!A894="F",1,0)</f>
        <v>0</v>
      </c>
      <c r="C894" s="9">
        <f>IF('Рис. 1'!B894="H",1,0)</f>
        <v>1</v>
      </c>
      <c r="D894" s="3">
        <f>IF('Рис. 1'!B894="A",1,0)</f>
        <v>0</v>
      </c>
      <c r="E894" s="14">
        <v>0</v>
      </c>
      <c r="F894" s="13">
        <v>0</v>
      </c>
      <c r="G894" s="13">
        <v>1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1</v>
      </c>
      <c r="P894" s="13">
        <v>0</v>
      </c>
      <c r="Q894" s="13">
        <v>0</v>
      </c>
      <c r="R894" s="13">
        <v>0</v>
      </c>
      <c r="S894" s="43">
        <v>0</v>
      </c>
      <c r="U894" s="37">
        <v>0</v>
      </c>
    </row>
    <row r="895" spans="1:21" x14ac:dyDescent="0.25">
      <c r="A895" s="3">
        <f>IF('Рис. 1'!A895="M",1,0)</f>
        <v>0</v>
      </c>
      <c r="B895" s="3">
        <f>IF('Рис. 1'!A895="F",1,0)</f>
        <v>0</v>
      </c>
      <c r="C895" s="9">
        <f>IF('Рис. 1'!B895="H",1,0)</f>
        <v>0</v>
      </c>
      <c r="D895" s="3">
        <f>IF('Рис. 1'!B895="A",1,0)</f>
        <v>1</v>
      </c>
      <c r="E895" s="14">
        <v>0</v>
      </c>
      <c r="F895" s="13">
        <v>0</v>
      </c>
      <c r="G895" s="13">
        <v>1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43">
        <v>0</v>
      </c>
      <c r="U895" s="37">
        <v>0</v>
      </c>
    </row>
    <row r="896" spans="1:21" x14ac:dyDescent="0.25">
      <c r="A896" s="3">
        <f>IF('Рис. 1'!A896="M",1,0)</f>
        <v>0</v>
      </c>
      <c r="B896" s="3">
        <f>IF('Рис. 1'!A896="F",1,0)</f>
        <v>0</v>
      </c>
      <c r="C896" s="9">
        <f>IF('Рис. 1'!B896="H",1,0)</f>
        <v>1</v>
      </c>
      <c r="D896" s="3">
        <f>IF('Рис. 1'!B896="A",1,0)</f>
        <v>0</v>
      </c>
      <c r="E896" s="14">
        <v>0</v>
      </c>
      <c r="F896" s="13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1</v>
      </c>
      <c r="P896" s="13">
        <v>0</v>
      </c>
      <c r="Q896" s="13">
        <v>0</v>
      </c>
      <c r="R896" s="13">
        <v>0</v>
      </c>
      <c r="S896" s="43">
        <v>0</v>
      </c>
      <c r="U896" s="37">
        <v>0</v>
      </c>
    </row>
    <row r="897" spans="1:21" x14ac:dyDescent="0.25">
      <c r="A897" s="3">
        <f>IF('Рис. 1'!A897="M",1,0)</f>
        <v>1</v>
      </c>
      <c r="B897" s="3">
        <f>IF('Рис. 1'!A897="F",1,0)</f>
        <v>0</v>
      </c>
      <c r="C897" s="9">
        <f>IF('Рис. 1'!B897="H",1,0)</f>
        <v>0</v>
      </c>
      <c r="D897" s="3">
        <f>IF('Рис. 1'!B897="A",1,0)</f>
        <v>0</v>
      </c>
      <c r="E897" s="14">
        <v>0</v>
      </c>
      <c r="F897" s="13">
        <v>1</v>
      </c>
      <c r="G897" s="13">
        <v>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43">
        <v>0</v>
      </c>
      <c r="U897" s="37">
        <v>0</v>
      </c>
    </row>
    <row r="898" spans="1:21" x14ac:dyDescent="0.25">
      <c r="A898" s="3">
        <f>IF('Рис. 1'!A898="M",1,0)</f>
        <v>1</v>
      </c>
      <c r="B898" s="3">
        <f>IF('Рис. 1'!A898="F",1,0)</f>
        <v>0</v>
      </c>
      <c r="C898" s="9">
        <f>IF('Рис. 1'!B898="H",1,0)</f>
        <v>0</v>
      </c>
      <c r="D898" s="3">
        <f>IF('Рис. 1'!B898="A",1,0)</f>
        <v>1</v>
      </c>
      <c r="E898" s="14">
        <v>0</v>
      </c>
      <c r="F898" s="13">
        <v>0</v>
      </c>
      <c r="G898" s="13">
        <v>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0</v>
      </c>
      <c r="Q898" s="13">
        <v>0</v>
      </c>
      <c r="R898" s="13">
        <v>0</v>
      </c>
      <c r="S898" s="43">
        <v>0</v>
      </c>
      <c r="U898" s="37">
        <v>0</v>
      </c>
    </row>
    <row r="899" spans="1:21" x14ac:dyDescent="0.25">
      <c r="A899" s="3">
        <f>IF('Рис. 1'!A899="M",1,0)</f>
        <v>0</v>
      </c>
      <c r="B899" s="3">
        <f>IF('Рис. 1'!A899="F",1,0)</f>
        <v>1</v>
      </c>
      <c r="C899" s="9">
        <f>IF('Рис. 1'!B899="H",1,0)</f>
        <v>0</v>
      </c>
      <c r="D899" s="3">
        <f>IF('Рис. 1'!B899="A",1,0)</f>
        <v>1</v>
      </c>
      <c r="E899" s="14">
        <v>0</v>
      </c>
      <c r="F899" s="13">
        <v>0</v>
      </c>
      <c r="G899" s="13">
        <v>0</v>
      </c>
      <c r="H899" s="13">
        <v>0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0</v>
      </c>
      <c r="S899" s="43">
        <v>0</v>
      </c>
      <c r="U899" s="37">
        <v>0</v>
      </c>
    </row>
    <row r="900" spans="1:21" x14ac:dyDescent="0.25">
      <c r="A900" s="3">
        <f>IF('Рис. 1'!A900="M",1,0)</f>
        <v>0</v>
      </c>
      <c r="B900" s="3">
        <f>IF('Рис. 1'!A900="F",1,0)</f>
        <v>1</v>
      </c>
      <c r="C900" s="9">
        <f>IF('Рис. 1'!B900="H",1,0)</f>
        <v>0</v>
      </c>
      <c r="D900" s="3">
        <f>IF('Рис. 1'!B900="A",1,0)</f>
        <v>1</v>
      </c>
      <c r="E900" s="14">
        <v>0</v>
      </c>
      <c r="F900" s="13">
        <v>0</v>
      </c>
      <c r="G900" s="13">
        <v>0</v>
      </c>
      <c r="H900" s="13">
        <v>0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0</v>
      </c>
      <c r="Q900" s="13">
        <v>0</v>
      </c>
      <c r="R900" s="13">
        <v>0</v>
      </c>
      <c r="S900" s="43">
        <v>0</v>
      </c>
      <c r="U900" s="37">
        <v>0</v>
      </c>
    </row>
    <row r="901" spans="1:21" x14ac:dyDescent="0.25">
      <c r="A901" s="3">
        <f>IF('Рис. 1'!A901="M",1,0)</f>
        <v>0</v>
      </c>
      <c r="B901" s="3">
        <f>IF('Рис. 1'!A901="F",1,0)</f>
        <v>1</v>
      </c>
      <c r="C901" s="9">
        <f>IF('Рис. 1'!B901="H",1,0)</f>
        <v>1</v>
      </c>
      <c r="D901" s="3">
        <f>IF('Рис. 1'!B901="A",1,0)</f>
        <v>0</v>
      </c>
      <c r="E901" s="14">
        <v>0</v>
      </c>
      <c r="F901" s="13">
        <v>0</v>
      </c>
      <c r="G901" s="13">
        <v>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1</v>
      </c>
      <c r="S901" s="43">
        <v>1</v>
      </c>
      <c r="U901" s="37">
        <v>0</v>
      </c>
    </row>
    <row r="902" spans="1:21" x14ac:dyDescent="0.25">
      <c r="A902" s="3">
        <f>IF('Рис. 1'!A902="M",1,0)</f>
        <v>0</v>
      </c>
      <c r="B902" s="3">
        <f>IF('Рис. 1'!A902="F",1,0)</f>
        <v>0</v>
      </c>
      <c r="C902" s="9">
        <f>IF('Рис. 1'!B902="H",1,0)</f>
        <v>1</v>
      </c>
      <c r="D902" s="3">
        <f>IF('Рис. 1'!B902="A",1,0)</f>
        <v>0</v>
      </c>
      <c r="E902" s="14">
        <v>0</v>
      </c>
      <c r="F902" s="13">
        <v>1</v>
      </c>
      <c r="G902" s="13">
        <v>1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0</v>
      </c>
      <c r="Q902" s="13">
        <v>0</v>
      </c>
      <c r="R902" s="13">
        <v>0</v>
      </c>
      <c r="S902" s="43">
        <v>0</v>
      </c>
      <c r="U902" s="37">
        <v>0</v>
      </c>
    </row>
    <row r="903" spans="1:21" x14ac:dyDescent="0.25">
      <c r="A903" s="3">
        <f>IF('Рис. 1'!A903="M",1,0)</f>
        <v>1</v>
      </c>
      <c r="B903" s="3">
        <f>IF('Рис. 1'!A903="F",1,0)</f>
        <v>0</v>
      </c>
      <c r="C903" s="9">
        <f>IF('Рис. 1'!B903="H",1,0)</f>
        <v>1</v>
      </c>
      <c r="D903" s="3">
        <f>IF('Рис. 1'!B903="A",1,0)</f>
        <v>0</v>
      </c>
      <c r="E903" s="14">
        <v>0</v>
      </c>
      <c r="F903" s="13">
        <v>1</v>
      </c>
      <c r="G903" s="13">
        <v>0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43">
        <v>0</v>
      </c>
      <c r="U903" s="37">
        <v>0</v>
      </c>
    </row>
    <row r="904" spans="1:21" x14ac:dyDescent="0.25">
      <c r="A904" s="3">
        <f>IF('Рис. 1'!A904="M",1,0)</f>
        <v>0</v>
      </c>
      <c r="B904" s="3">
        <f>IF('Рис. 1'!A904="F",1,0)</f>
        <v>1</v>
      </c>
      <c r="C904" s="9">
        <f>IF('Рис. 1'!B904="H",1,0)</f>
        <v>0</v>
      </c>
      <c r="D904" s="3">
        <f>IF('Рис. 1'!B904="A",1,0)</f>
        <v>1</v>
      </c>
      <c r="E904" s="14">
        <v>0</v>
      </c>
      <c r="F904" s="13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43">
        <v>0</v>
      </c>
      <c r="U904" s="37">
        <v>0</v>
      </c>
    </row>
    <row r="905" spans="1:21" x14ac:dyDescent="0.25">
      <c r="A905" s="3">
        <f>IF('Рис. 1'!A905="M",1,0)</f>
        <v>0</v>
      </c>
      <c r="B905" s="3">
        <f>IF('Рис. 1'!A905="F",1,0)</f>
        <v>1</v>
      </c>
      <c r="C905" s="9">
        <f>IF('Рис. 1'!B905="H",1,0)</f>
        <v>0</v>
      </c>
      <c r="D905" s="3">
        <f>IF('Рис. 1'!B905="A",1,0)</f>
        <v>1</v>
      </c>
      <c r="E905" s="14">
        <v>0</v>
      </c>
      <c r="F905" s="13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43">
        <v>0</v>
      </c>
      <c r="U905" s="37">
        <v>0</v>
      </c>
    </row>
    <row r="906" spans="1:21" x14ac:dyDescent="0.25">
      <c r="A906" s="3">
        <f>IF('Рис. 1'!A906="M",1,0)</f>
        <v>1</v>
      </c>
      <c r="B906" s="3">
        <f>IF('Рис. 1'!A906="F",1,0)</f>
        <v>0</v>
      </c>
      <c r="C906" s="9">
        <f>IF('Рис. 1'!B906="H",1,0)</f>
        <v>1</v>
      </c>
      <c r="D906" s="3">
        <f>IF('Рис. 1'!B906="A",1,0)</f>
        <v>0</v>
      </c>
      <c r="E906" s="14">
        <v>0</v>
      </c>
      <c r="F906" s="13">
        <v>1</v>
      </c>
      <c r="G906" s="13">
        <v>1</v>
      </c>
      <c r="H906" s="13">
        <v>0</v>
      </c>
      <c r="I906" s="13">
        <v>0</v>
      </c>
      <c r="J906" s="13">
        <v>0</v>
      </c>
      <c r="K906" s="13">
        <v>0</v>
      </c>
      <c r="L906" s="13">
        <v>1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43">
        <v>0</v>
      </c>
      <c r="U906" s="37">
        <v>0</v>
      </c>
    </row>
    <row r="907" spans="1:21" x14ac:dyDescent="0.25">
      <c r="A907" s="3">
        <f>IF('Рис. 1'!A907="M",1,0)</f>
        <v>1</v>
      </c>
      <c r="B907" s="3">
        <f>IF('Рис. 1'!A907="F",1,0)</f>
        <v>0</v>
      </c>
      <c r="C907" s="9">
        <f>IF('Рис. 1'!B907="H",1,0)</f>
        <v>0</v>
      </c>
      <c r="D907" s="3">
        <f>IF('Рис. 1'!B907="A",1,0)</f>
        <v>1</v>
      </c>
      <c r="E907" s="14">
        <v>0</v>
      </c>
      <c r="F907" s="13">
        <v>1</v>
      </c>
      <c r="G907" s="13">
        <v>0</v>
      </c>
      <c r="H907" s="13">
        <v>0</v>
      </c>
      <c r="I907" s="13">
        <v>1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43">
        <v>0</v>
      </c>
      <c r="U907" s="37">
        <v>0</v>
      </c>
    </row>
    <row r="908" spans="1:21" x14ac:dyDescent="0.25">
      <c r="A908" s="3">
        <f>IF('Рис. 1'!A908="M",1,0)</f>
        <v>1</v>
      </c>
      <c r="B908" s="3">
        <f>IF('Рис. 1'!A908="F",1,0)</f>
        <v>0</v>
      </c>
      <c r="C908" s="9">
        <f>IF('Рис. 1'!B908="H",1,0)</f>
        <v>0</v>
      </c>
      <c r="D908" s="3">
        <f>IF('Рис. 1'!B908="A",1,0)</f>
        <v>1</v>
      </c>
      <c r="E908" s="14">
        <v>0</v>
      </c>
      <c r="F908" s="13">
        <v>0</v>
      </c>
      <c r="G908" s="13">
        <v>1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43">
        <v>0</v>
      </c>
      <c r="U908" s="37">
        <v>0</v>
      </c>
    </row>
    <row r="909" spans="1:21" x14ac:dyDescent="0.25">
      <c r="A909" s="3">
        <f>IF('Рис. 1'!A909="M",1,0)</f>
        <v>0</v>
      </c>
      <c r="B909" s="3">
        <f>IF('Рис. 1'!A909="F",1,0)</f>
        <v>1</v>
      </c>
      <c r="C909" s="9">
        <f>IF('Рис. 1'!B909="H",1,0)</f>
        <v>0</v>
      </c>
      <c r="D909" s="3">
        <f>IF('Рис. 1'!B909="A",1,0)</f>
        <v>1</v>
      </c>
      <c r="E909" s="14">
        <v>0</v>
      </c>
      <c r="F909" s="13">
        <v>0</v>
      </c>
      <c r="G909" s="13">
        <v>0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43">
        <v>0</v>
      </c>
      <c r="U909" s="37">
        <v>0</v>
      </c>
    </row>
    <row r="910" spans="1:21" x14ac:dyDescent="0.25">
      <c r="A910" s="3">
        <f>IF('Рис. 1'!A910="M",1,0)</f>
        <v>0</v>
      </c>
      <c r="B910" s="3">
        <f>IF('Рис. 1'!A910="F",1,0)</f>
        <v>1</v>
      </c>
      <c r="C910" s="9">
        <f>IF('Рис. 1'!B910="H",1,0)</f>
        <v>1</v>
      </c>
      <c r="D910" s="3">
        <f>IF('Рис. 1'!B910="A",1,0)</f>
        <v>0</v>
      </c>
      <c r="E910" s="14">
        <v>0</v>
      </c>
      <c r="F910" s="13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43">
        <v>0</v>
      </c>
      <c r="U910" s="37">
        <v>0</v>
      </c>
    </row>
    <row r="911" spans="1:21" x14ac:dyDescent="0.25">
      <c r="A911" s="3">
        <f>IF('Рис. 1'!A911="M",1,0)</f>
        <v>1</v>
      </c>
      <c r="B911" s="3">
        <f>IF('Рис. 1'!A911="F",1,0)</f>
        <v>0</v>
      </c>
      <c r="C911" s="9">
        <f>IF('Рис. 1'!B911="H",1,0)</f>
        <v>1</v>
      </c>
      <c r="D911" s="3">
        <f>IF('Рис. 1'!B911="A",1,0)</f>
        <v>0</v>
      </c>
      <c r="E911" s="14">
        <v>0</v>
      </c>
      <c r="F911" s="13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43">
        <v>0</v>
      </c>
      <c r="U911" s="37">
        <v>0</v>
      </c>
    </row>
    <row r="912" spans="1:21" x14ac:dyDescent="0.25">
      <c r="A912" s="3">
        <f>IF('Рис. 1'!A912="M",1,0)</f>
        <v>1</v>
      </c>
      <c r="B912" s="3">
        <f>IF('Рис. 1'!A912="F",1,0)</f>
        <v>0</v>
      </c>
      <c r="C912" s="9">
        <f>IF('Рис. 1'!B912="H",1,0)</f>
        <v>1</v>
      </c>
      <c r="D912" s="3">
        <f>IF('Рис. 1'!B912="A",1,0)</f>
        <v>0</v>
      </c>
      <c r="E912" s="14">
        <v>0</v>
      </c>
      <c r="F912" s="13">
        <v>0</v>
      </c>
      <c r="G912" s="13">
        <v>0</v>
      </c>
      <c r="H912" s="13">
        <v>0</v>
      </c>
      <c r="I912" s="13">
        <v>0</v>
      </c>
      <c r="J912" s="13">
        <v>0</v>
      </c>
      <c r="K912" s="13">
        <v>0</v>
      </c>
      <c r="L912" s="13">
        <v>0</v>
      </c>
      <c r="M912" s="13">
        <v>0</v>
      </c>
      <c r="N912" s="13">
        <v>0</v>
      </c>
      <c r="O912" s="13">
        <v>1</v>
      </c>
      <c r="P912" s="13">
        <v>0</v>
      </c>
      <c r="Q912" s="13">
        <v>0</v>
      </c>
      <c r="R912" s="13">
        <v>0</v>
      </c>
      <c r="S912" s="43">
        <v>0</v>
      </c>
      <c r="U912" s="37">
        <v>0</v>
      </c>
    </row>
    <row r="913" spans="1:21" x14ac:dyDescent="0.25">
      <c r="A913" s="3">
        <f>IF('Рис. 1'!A913="M",1,0)</f>
        <v>0</v>
      </c>
      <c r="B913" s="3">
        <f>IF('Рис. 1'!A913="F",1,0)</f>
        <v>1</v>
      </c>
      <c r="C913" s="9">
        <f>IF('Рис. 1'!B913="H",1,0)</f>
        <v>0</v>
      </c>
      <c r="D913" s="3">
        <f>IF('Рис. 1'!B913="A",1,0)</f>
        <v>0</v>
      </c>
      <c r="E913" s="14">
        <v>0</v>
      </c>
      <c r="F913" s="13">
        <v>0</v>
      </c>
      <c r="G913" s="13">
        <v>0</v>
      </c>
      <c r="H913" s="13">
        <v>0</v>
      </c>
      <c r="I913" s="13">
        <v>0</v>
      </c>
      <c r="J913" s="13">
        <v>0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1</v>
      </c>
      <c r="S913" s="43">
        <v>0</v>
      </c>
      <c r="U913" s="37">
        <v>0</v>
      </c>
    </row>
    <row r="914" spans="1:21" x14ac:dyDescent="0.25">
      <c r="A914" s="3">
        <f>IF('Рис. 1'!A914="M",1,0)</f>
        <v>0</v>
      </c>
      <c r="B914" s="3">
        <f>IF('Рис. 1'!A914="F",1,0)</f>
        <v>1</v>
      </c>
      <c r="C914" s="9">
        <f>IF('Рис. 1'!B914="H",1,0)</f>
        <v>0</v>
      </c>
      <c r="D914" s="3">
        <f>IF('Рис. 1'!B914="A",1,0)</f>
        <v>1</v>
      </c>
      <c r="E914" s="14">
        <v>0</v>
      </c>
      <c r="F914" s="13">
        <v>1</v>
      </c>
      <c r="G914" s="13">
        <v>0</v>
      </c>
      <c r="H914" s="13">
        <v>0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43">
        <v>0</v>
      </c>
      <c r="U914" s="37">
        <v>0</v>
      </c>
    </row>
    <row r="915" spans="1:21" x14ac:dyDescent="0.25">
      <c r="A915" s="3">
        <f>IF('Рис. 1'!A915="M",1,0)</f>
        <v>1</v>
      </c>
      <c r="B915" s="3">
        <f>IF('Рис. 1'!A915="F",1,0)</f>
        <v>0</v>
      </c>
      <c r="C915" s="9">
        <f>IF('Рис. 1'!B915="H",1,0)</f>
        <v>1</v>
      </c>
      <c r="D915" s="3">
        <f>IF('Рис. 1'!B915="A",1,0)</f>
        <v>0</v>
      </c>
      <c r="E915" s="14">
        <v>0</v>
      </c>
      <c r="F915" s="13">
        <v>0</v>
      </c>
      <c r="G915" s="13">
        <v>1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43">
        <v>0</v>
      </c>
      <c r="U915" s="37">
        <v>0</v>
      </c>
    </row>
    <row r="916" spans="1:21" x14ac:dyDescent="0.25">
      <c r="A916" s="3">
        <f>IF('Рис. 1'!A916="M",1,0)</f>
        <v>0</v>
      </c>
      <c r="B916" s="3">
        <f>IF('Рис. 1'!A916="F",1,0)</f>
        <v>0</v>
      </c>
      <c r="C916" s="9">
        <f>IF('Рис. 1'!B916="H",1,0)</f>
        <v>1</v>
      </c>
      <c r="D916" s="3">
        <f>IF('Рис. 1'!B916="A",1,0)</f>
        <v>0</v>
      </c>
      <c r="E916" s="14">
        <v>0</v>
      </c>
      <c r="F916" s="13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1</v>
      </c>
      <c r="S916" s="43">
        <v>0</v>
      </c>
      <c r="U916" s="37">
        <v>0</v>
      </c>
    </row>
    <row r="917" spans="1:21" x14ac:dyDescent="0.25">
      <c r="A917" s="3">
        <f>IF('Рис. 1'!A917="M",1,0)</f>
        <v>1</v>
      </c>
      <c r="B917" s="3">
        <f>IF('Рис. 1'!A917="F",1,0)</f>
        <v>0</v>
      </c>
      <c r="C917" s="9">
        <f>IF('Рис. 1'!B917="H",1,0)</f>
        <v>1</v>
      </c>
      <c r="D917" s="3">
        <f>IF('Рис. 1'!B917="A",1,0)</f>
        <v>0</v>
      </c>
      <c r="E917" s="14">
        <v>0</v>
      </c>
      <c r="F917" s="13">
        <v>0</v>
      </c>
      <c r="G917" s="13">
        <v>1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43">
        <v>1</v>
      </c>
      <c r="U917" s="37">
        <v>0</v>
      </c>
    </row>
    <row r="918" spans="1:21" x14ac:dyDescent="0.25">
      <c r="A918" s="3">
        <f>IF('Рис. 1'!A918="M",1,0)</f>
        <v>1</v>
      </c>
      <c r="B918" s="3">
        <f>IF('Рис. 1'!A918="F",1,0)</f>
        <v>0</v>
      </c>
      <c r="C918" s="9">
        <f>IF('Рис. 1'!B918="H",1,0)</f>
        <v>1</v>
      </c>
      <c r="D918" s="3">
        <f>IF('Рис. 1'!B918="A",1,0)</f>
        <v>0</v>
      </c>
      <c r="E918" s="14">
        <v>0</v>
      </c>
      <c r="F918" s="13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0</v>
      </c>
      <c r="Q918" s="13">
        <v>0</v>
      </c>
      <c r="R918" s="13">
        <v>0</v>
      </c>
      <c r="S918" s="43">
        <v>0</v>
      </c>
      <c r="U918" s="37">
        <v>0</v>
      </c>
    </row>
    <row r="919" spans="1:21" x14ac:dyDescent="0.25">
      <c r="A919" s="3">
        <f>IF('Рис. 1'!A919="M",1,0)</f>
        <v>1</v>
      </c>
      <c r="B919" s="3">
        <f>IF('Рис. 1'!A919="F",1,0)</f>
        <v>0</v>
      </c>
      <c r="C919" s="9">
        <f>IF('Рис. 1'!B919="H",1,0)</f>
        <v>1</v>
      </c>
      <c r="D919" s="3">
        <f>IF('Рис. 1'!B919="A",1,0)</f>
        <v>0</v>
      </c>
      <c r="E919" s="14">
        <v>0</v>
      </c>
      <c r="F919" s="13">
        <v>0</v>
      </c>
      <c r="G919" s="13">
        <v>1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43">
        <v>0</v>
      </c>
      <c r="U919" s="37">
        <v>0</v>
      </c>
    </row>
    <row r="920" spans="1:21" x14ac:dyDescent="0.25">
      <c r="A920" s="3">
        <f>IF('Рис. 1'!A920="M",1,0)</f>
        <v>1</v>
      </c>
      <c r="B920" s="3">
        <f>IF('Рис. 1'!A920="F",1,0)</f>
        <v>0</v>
      </c>
      <c r="C920" s="9">
        <f>IF('Рис. 1'!B920="H",1,0)</f>
        <v>1</v>
      </c>
      <c r="D920" s="3">
        <f>IF('Рис. 1'!B920="A",1,0)</f>
        <v>0</v>
      </c>
      <c r="E920" s="14">
        <v>0</v>
      </c>
      <c r="F920" s="13">
        <v>1</v>
      </c>
      <c r="G920" s="13">
        <v>0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43">
        <v>0</v>
      </c>
      <c r="U920" s="37">
        <v>0</v>
      </c>
    </row>
    <row r="921" spans="1:21" x14ac:dyDescent="0.25">
      <c r="A921" s="3">
        <f>IF('Рис. 1'!A921="M",1,0)</f>
        <v>1</v>
      </c>
      <c r="B921" s="3">
        <f>IF('Рис. 1'!A921="F",1,0)</f>
        <v>0</v>
      </c>
      <c r="C921" s="9">
        <f>IF('Рис. 1'!B921="H",1,0)</f>
        <v>0</v>
      </c>
      <c r="D921" s="3">
        <f>IF('Рис. 1'!B921="A",1,0)</f>
        <v>1</v>
      </c>
      <c r="E921" s="14">
        <v>0</v>
      </c>
      <c r="F921" s="13">
        <v>1</v>
      </c>
      <c r="G921" s="13">
        <v>0</v>
      </c>
      <c r="H921" s="13">
        <v>0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1</v>
      </c>
      <c r="P921" s="13">
        <v>0</v>
      </c>
      <c r="Q921" s="13">
        <v>0</v>
      </c>
      <c r="R921" s="13">
        <v>0</v>
      </c>
      <c r="S921" s="43">
        <v>0</v>
      </c>
      <c r="U921" s="37">
        <v>0</v>
      </c>
    </row>
    <row r="922" spans="1:21" x14ac:dyDescent="0.25">
      <c r="A922" s="3">
        <f>IF('Рис. 1'!A922="M",1,0)</f>
        <v>1</v>
      </c>
      <c r="B922" s="3">
        <f>IF('Рис. 1'!A922="F",1,0)</f>
        <v>0</v>
      </c>
      <c r="C922" s="9">
        <f>IF('Рис. 1'!B922="H",1,0)</f>
        <v>0</v>
      </c>
      <c r="D922" s="3">
        <f>IF('Рис. 1'!B922="A",1,0)</f>
        <v>0</v>
      </c>
      <c r="E922" s="14">
        <v>0</v>
      </c>
      <c r="F922" s="13">
        <v>0</v>
      </c>
      <c r="G922" s="13">
        <v>1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1</v>
      </c>
      <c r="P922" s="13">
        <v>0</v>
      </c>
      <c r="Q922" s="13">
        <v>0</v>
      </c>
      <c r="R922" s="13">
        <v>1</v>
      </c>
      <c r="S922" s="43">
        <v>0</v>
      </c>
      <c r="U922" s="37">
        <v>0</v>
      </c>
    </row>
    <row r="923" spans="1:21" x14ac:dyDescent="0.25">
      <c r="A923" s="3">
        <f>IF('Рис. 1'!A923="M",1,0)</f>
        <v>1</v>
      </c>
      <c r="B923" s="3">
        <f>IF('Рис. 1'!A923="F",1,0)</f>
        <v>0</v>
      </c>
      <c r="C923" s="9">
        <f>IF('Рис. 1'!B923="H",1,0)</f>
        <v>0</v>
      </c>
      <c r="D923" s="3">
        <f>IF('Рис. 1'!B923="A",1,0)</f>
        <v>1</v>
      </c>
      <c r="E923" s="14">
        <v>0</v>
      </c>
      <c r="F923" s="13">
        <v>0</v>
      </c>
      <c r="G923" s="13">
        <v>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1</v>
      </c>
      <c r="S923" s="43">
        <v>0</v>
      </c>
      <c r="U923" s="37">
        <v>0</v>
      </c>
    </row>
    <row r="924" spans="1:21" x14ac:dyDescent="0.25">
      <c r="A924" s="3">
        <f>IF('Рис. 1'!A924="M",1,0)</f>
        <v>1</v>
      </c>
      <c r="B924" s="3">
        <f>IF('Рис. 1'!A924="F",1,0)</f>
        <v>0</v>
      </c>
      <c r="C924" s="9">
        <f>IF('Рис. 1'!B924="H",1,0)</f>
        <v>1</v>
      </c>
      <c r="D924" s="3">
        <f>IF('Рис. 1'!B924="A",1,0)</f>
        <v>0</v>
      </c>
      <c r="E924" s="14">
        <v>0</v>
      </c>
      <c r="F924" s="13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43">
        <v>0</v>
      </c>
      <c r="U924" s="37">
        <v>0</v>
      </c>
    </row>
    <row r="925" spans="1:21" x14ac:dyDescent="0.25">
      <c r="A925" s="3">
        <f>IF('Рис. 1'!A925="M",1,0)</f>
        <v>0</v>
      </c>
      <c r="B925" s="3">
        <f>IF('Рис. 1'!A925="F",1,0)</f>
        <v>1</v>
      </c>
      <c r="C925" s="9">
        <f>IF('Рис. 1'!B925="H",1,0)</f>
        <v>0</v>
      </c>
      <c r="D925" s="3">
        <f>IF('Рис. 1'!B925="A",1,0)</f>
        <v>1</v>
      </c>
      <c r="E925" s="14">
        <v>0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1</v>
      </c>
      <c r="S925" s="43">
        <v>0</v>
      </c>
      <c r="U925" s="37">
        <v>0</v>
      </c>
    </row>
    <row r="926" spans="1:21" x14ac:dyDescent="0.25">
      <c r="A926" s="3">
        <f>IF('Рис. 1'!A926="M",1,0)</f>
        <v>0</v>
      </c>
      <c r="B926" s="3">
        <f>IF('Рис. 1'!A926="F",1,0)</f>
        <v>0</v>
      </c>
      <c r="C926" s="9">
        <f>IF('Рис. 1'!B926="H",1,0)</f>
        <v>0</v>
      </c>
      <c r="D926" s="3">
        <f>IF('Рис. 1'!B926="A",1,0)</f>
        <v>1</v>
      </c>
      <c r="E926" s="14">
        <v>1</v>
      </c>
      <c r="F926" s="13">
        <v>0</v>
      </c>
      <c r="G926" s="13">
        <v>0</v>
      </c>
      <c r="H926" s="13">
        <v>0</v>
      </c>
      <c r="I926" s="13">
        <v>1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43">
        <v>0</v>
      </c>
      <c r="U926" s="37">
        <v>0</v>
      </c>
    </row>
    <row r="927" spans="1:21" x14ac:dyDescent="0.25">
      <c r="A927" s="3">
        <f>IF('Рис. 1'!A927="M",1,0)</f>
        <v>1</v>
      </c>
      <c r="B927" s="3">
        <f>IF('Рис. 1'!A927="F",1,0)</f>
        <v>0</v>
      </c>
      <c r="C927" s="9">
        <f>IF('Рис. 1'!B927="H",1,0)</f>
        <v>0</v>
      </c>
      <c r="D927" s="3">
        <f>IF('Рис. 1'!B927="A",1,0)</f>
        <v>1</v>
      </c>
      <c r="E927" s="14">
        <v>0</v>
      </c>
      <c r="F927" s="13">
        <v>0</v>
      </c>
      <c r="G927" s="13">
        <v>0</v>
      </c>
      <c r="H927" s="13">
        <v>0</v>
      </c>
      <c r="I927" s="13">
        <v>0</v>
      </c>
      <c r="J927" s="13">
        <v>0</v>
      </c>
      <c r="K927" s="13">
        <v>0</v>
      </c>
      <c r="L927" s="13">
        <v>1</v>
      </c>
      <c r="M927" s="13">
        <v>0</v>
      </c>
      <c r="N927" s="13">
        <v>0</v>
      </c>
      <c r="O927" s="13">
        <v>0</v>
      </c>
      <c r="P927" s="13">
        <v>0</v>
      </c>
      <c r="Q927" s="13">
        <v>0</v>
      </c>
      <c r="R927" s="13">
        <v>0</v>
      </c>
      <c r="S927" s="43">
        <v>0</v>
      </c>
      <c r="U927" s="37">
        <v>0</v>
      </c>
    </row>
    <row r="928" spans="1:21" x14ac:dyDescent="0.25">
      <c r="A928" s="3">
        <f>IF('Рис. 1'!A928="M",1,0)</f>
        <v>1</v>
      </c>
      <c r="B928" s="3">
        <f>IF('Рис. 1'!A928="F",1,0)</f>
        <v>0</v>
      </c>
      <c r="C928" s="9">
        <f>IF('Рис. 1'!B928="H",1,0)</f>
        <v>1</v>
      </c>
      <c r="D928" s="3">
        <f>IF('Рис. 1'!B928="A",1,0)</f>
        <v>0</v>
      </c>
      <c r="E928" s="14">
        <v>0</v>
      </c>
      <c r="F928" s="13">
        <v>0</v>
      </c>
      <c r="G928" s="13">
        <v>1</v>
      </c>
      <c r="H928" s="13">
        <v>0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1</v>
      </c>
      <c r="P928" s="13">
        <v>0</v>
      </c>
      <c r="Q928" s="13">
        <v>0</v>
      </c>
      <c r="R928" s="13">
        <v>0</v>
      </c>
      <c r="S928" s="43">
        <v>0</v>
      </c>
      <c r="U928" s="37">
        <v>0</v>
      </c>
    </row>
    <row r="929" spans="1:21" x14ac:dyDescent="0.25">
      <c r="A929" s="3">
        <f>IF('Рис. 1'!A929="M",1,0)</f>
        <v>1</v>
      </c>
      <c r="B929" s="3">
        <f>IF('Рис. 1'!A929="F",1,0)</f>
        <v>0</v>
      </c>
      <c r="C929" s="9">
        <f>IF('Рис. 1'!B929="H",1,0)</f>
        <v>0</v>
      </c>
      <c r="D929" s="3">
        <f>IF('Рис. 1'!B929="A",1,0)</f>
        <v>1</v>
      </c>
      <c r="E929" s="14">
        <v>0</v>
      </c>
      <c r="F929" s="13">
        <v>0</v>
      </c>
      <c r="G929" s="13">
        <v>1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1</v>
      </c>
      <c r="O929" s="13">
        <v>0</v>
      </c>
      <c r="P929" s="13">
        <v>0</v>
      </c>
      <c r="Q929" s="13">
        <v>0</v>
      </c>
      <c r="R929" s="13">
        <v>0</v>
      </c>
      <c r="S929" s="43">
        <v>1</v>
      </c>
      <c r="U929" s="37">
        <v>0</v>
      </c>
    </row>
    <row r="930" spans="1:21" x14ac:dyDescent="0.25">
      <c r="A930" s="3">
        <f>IF('Рис. 1'!A930="M",1,0)</f>
        <v>0</v>
      </c>
      <c r="B930" s="3">
        <f>IF('Рис. 1'!A930="F",1,0)</f>
        <v>1</v>
      </c>
      <c r="C930" s="9">
        <f>IF('Рис. 1'!B930="H",1,0)</f>
        <v>0</v>
      </c>
      <c r="D930" s="3">
        <f>IF('Рис. 1'!B930="A",1,0)</f>
        <v>1</v>
      </c>
      <c r="E930" s="14">
        <v>0</v>
      </c>
      <c r="F930" s="13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43">
        <v>0</v>
      </c>
      <c r="U930" s="37">
        <v>0</v>
      </c>
    </row>
    <row r="931" spans="1:21" x14ac:dyDescent="0.25">
      <c r="A931" s="3">
        <f>IF('Рис. 1'!A931="M",1,0)</f>
        <v>1</v>
      </c>
      <c r="B931" s="3">
        <f>IF('Рис. 1'!A931="F",1,0)</f>
        <v>0</v>
      </c>
      <c r="C931" s="9">
        <f>IF('Рис. 1'!B931="H",1,0)</f>
        <v>0</v>
      </c>
      <c r="D931" s="3">
        <f>IF('Рис. 1'!B931="A",1,0)</f>
        <v>0</v>
      </c>
      <c r="E931" s="14">
        <v>0</v>
      </c>
      <c r="F931" s="13">
        <v>1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43">
        <v>0</v>
      </c>
      <c r="U931" s="37">
        <v>0</v>
      </c>
    </row>
    <row r="932" spans="1:21" x14ac:dyDescent="0.25">
      <c r="A932" s="3">
        <f>IF('Рис. 1'!A932="M",1,0)</f>
        <v>0</v>
      </c>
      <c r="B932" s="3">
        <f>IF('Рис. 1'!A932="F",1,0)</f>
        <v>1</v>
      </c>
      <c r="C932" s="9">
        <f>IF('Рис. 1'!B932="H",1,0)</f>
        <v>0</v>
      </c>
      <c r="D932" s="3">
        <f>IF('Рис. 1'!B932="A",1,0)</f>
        <v>1</v>
      </c>
      <c r="E932" s="14">
        <v>0</v>
      </c>
      <c r="F932" s="13">
        <v>0</v>
      </c>
      <c r="G932" s="13">
        <v>0</v>
      </c>
      <c r="H932" s="13">
        <v>0</v>
      </c>
      <c r="I932" s="13">
        <v>0</v>
      </c>
      <c r="J932" s="13">
        <v>0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43">
        <v>0</v>
      </c>
      <c r="U932" s="37">
        <v>0</v>
      </c>
    </row>
    <row r="933" spans="1:21" x14ac:dyDescent="0.25">
      <c r="A933" s="3">
        <f>IF('Рис. 1'!A933="M",1,0)</f>
        <v>0</v>
      </c>
      <c r="B933" s="3">
        <f>IF('Рис. 1'!A933="F",1,0)</f>
        <v>0</v>
      </c>
      <c r="C933" s="9">
        <f>IF('Рис. 1'!B933="H",1,0)</f>
        <v>1</v>
      </c>
      <c r="D933" s="3">
        <f>IF('Рис. 1'!B933="A",1,0)</f>
        <v>0</v>
      </c>
      <c r="E933" s="14">
        <v>0</v>
      </c>
      <c r="F933" s="13">
        <v>1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0</v>
      </c>
      <c r="N933" s="13">
        <v>0</v>
      </c>
      <c r="O933" s="13">
        <v>0</v>
      </c>
      <c r="P933" s="13">
        <v>0</v>
      </c>
      <c r="Q933" s="13">
        <v>0</v>
      </c>
      <c r="R933" s="13">
        <v>1</v>
      </c>
      <c r="S933" s="43">
        <v>0</v>
      </c>
      <c r="U933" s="37">
        <v>0</v>
      </c>
    </row>
    <row r="934" spans="1:21" x14ac:dyDescent="0.25">
      <c r="A934" s="3">
        <f>IF('Рис. 1'!A934="M",1,0)</f>
        <v>0</v>
      </c>
      <c r="B934" s="3">
        <f>IF('Рис. 1'!A934="F",1,0)</f>
        <v>1</v>
      </c>
      <c r="C934" s="9">
        <f>IF('Рис. 1'!B934="H",1,0)</f>
        <v>0</v>
      </c>
      <c r="D934" s="3">
        <f>IF('Рис. 1'!B934="A",1,0)</f>
        <v>0</v>
      </c>
      <c r="E934" s="14">
        <v>0</v>
      </c>
      <c r="F934" s="13">
        <v>0</v>
      </c>
      <c r="G934" s="13">
        <v>0</v>
      </c>
      <c r="H934" s="13">
        <v>0</v>
      </c>
      <c r="I934" s="13">
        <v>1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0</v>
      </c>
      <c r="Q934" s="13">
        <v>0</v>
      </c>
      <c r="R934" s="13">
        <v>0</v>
      </c>
      <c r="S934" s="43">
        <v>0</v>
      </c>
      <c r="U934" s="37">
        <v>0</v>
      </c>
    </row>
    <row r="935" spans="1:21" x14ac:dyDescent="0.25">
      <c r="A935" s="3">
        <f>IF('Рис. 1'!A935="M",1,0)</f>
        <v>0</v>
      </c>
      <c r="B935" s="3">
        <f>IF('Рис. 1'!A935="F",1,0)</f>
        <v>1</v>
      </c>
      <c r="C935" s="9">
        <f>IF('Рис. 1'!B935="H",1,0)</f>
        <v>1</v>
      </c>
      <c r="D935" s="3">
        <f>IF('Рис. 1'!B935="A",1,0)</f>
        <v>0</v>
      </c>
      <c r="E935" s="14">
        <v>0</v>
      </c>
      <c r="F935" s="13">
        <v>0</v>
      </c>
      <c r="G935" s="13">
        <v>1</v>
      </c>
      <c r="H935" s="13">
        <v>0</v>
      </c>
      <c r="I935" s="13">
        <v>0</v>
      </c>
      <c r="J935" s="13">
        <v>0</v>
      </c>
      <c r="K935" s="13">
        <v>0</v>
      </c>
      <c r="L935" s="13">
        <v>1</v>
      </c>
      <c r="M935" s="13">
        <v>0</v>
      </c>
      <c r="N935" s="13">
        <v>0</v>
      </c>
      <c r="O935" s="13">
        <v>0</v>
      </c>
      <c r="P935" s="13">
        <v>0</v>
      </c>
      <c r="Q935" s="13">
        <v>0</v>
      </c>
      <c r="R935" s="13">
        <v>1</v>
      </c>
      <c r="S935" s="43">
        <v>0</v>
      </c>
      <c r="U935" s="37">
        <v>0</v>
      </c>
    </row>
    <row r="936" spans="1:21" x14ac:dyDescent="0.25">
      <c r="A936" s="3">
        <f>IF('Рис. 1'!A936="M",1,0)</f>
        <v>0</v>
      </c>
      <c r="B936" s="3">
        <f>IF('Рис. 1'!A936="F",1,0)</f>
        <v>1</v>
      </c>
      <c r="C936" s="9">
        <f>IF('Рис. 1'!B936="H",1,0)</f>
        <v>0</v>
      </c>
      <c r="D936" s="3">
        <f>IF('Рис. 1'!B936="A",1,0)</f>
        <v>1</v>
      </c>
      <c r="E936" s="14">
        <v>0</v>
      </c>
      <c r="F936" s="13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43">
        <v>0</v>
      </c>
      <c r="U936" s="37">
        <v>0</v>
      </c>
    </row>
    <row r="937" spans="1:21" x14ac:dyDescent="0.25">
      <c r="A937" s="3">
        <f>IF('Рис. 1'!A937="M",1,0)</f>
        <v>0</v>
      </c>
      <c r="B937" s="3">
        <f>IF('Рис. 1'!A937="F",1,0)</f>
        <v>1</v>
      </c>
      <c r="C937" s="9">
        <f>IF('Рис. 1'!B937="H",1,0)</f>
        <v>0</v>
      </c>
      <c r="D937" s="3">
        <f>IF('Рис. 1'!B937="A",1,0)</f>
        <v>0</v>
      </c>
      <c r="E937" s="14">
        <v>0</v>
      </c>
      <c r="F937" s="13">
        <v>1</v>
      </c>
      <c r="G937" s="13">
        <v>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43">
        <v>0</v>
      </c>
      <c r="U937" s="37">
        <v>0</v>
      </c>
    </row>
    <row r="938" spans="1:21" x14ac:dyDescent="0.25">
      <c r="A938" s="3">
        <f>IF('Рис. 1'!A938="M",1,0)</f>
        <v>1</v>
      </c>
      <c r="B938" s="3">
        <f>IF('Рис. 1'!A938="F",1,0)</f>
        <v>0</v>
      </c>
      <c r="C938" s="9">
        <f>IF('Рис. 1'!B938="H",1,0)</f>
        <v>0</v>
      </c>
      <c r="D938" s="3">
        <f>IF('Рис. 1'!B938="A",1,0)</f>
        <v>1</v>
      </c>
      <c r="E938" s="14">
        <v>0</v>
      </c>
      <c r="F938" s="13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1</v>
      </c>
      <c r="P938" s="13">
        <v>0</v>
      </c>
      <c r="Q938" s="13">
        <v>0</v>
      </c>
      <c r="R938" s="13">
        <v>0</v>
      </c>
      <c r="S938" s="43">
        <v>0</v>
      </c>
      <c r="U938" s="37">
        <v>0</v>
      </c>
    </row>
    <row r="939" spans="1:21" x14ac:dyDescent="0.25">
      <c r="A939" s="3">
        <f>IF('Рис. 1'!A939="M",1,0)</f>
        <v>1</v>
      </c>
      <c r="B939" s="3">
        <f>IF('Рис. 1'!A939="F",1,0)</f>
        <v>0</v>
      </c>
      <c r="C939" s="9">
        <f>IF('Рис. 1'!B939="H",1,0)</f>
        <v>0</v>
      </c>
      <c r="D939" s="3">
        <f>IF('Рис. 1'!B939="A",1,0)</f>
        <v>0</v>
      </c>
      <c r="E939" s="14">
        <v>0</v>
      </c>
      <c r="F939" s="13">
        <v>0</v>
      </c>
      <c r="G939" s="13">
        <v>1</v>
      </c>
      <c r="H939" s="13">
        <v>0</v>
      </c>
      <c r="I939" s="13">
        <v>0</v>
      </c>
      <c r="J939" s="13">
        <v>0</v>
      </c>
      <c r="K939" s="13">
        <v>0</v>
      </c>
      <c r="L939" s="13">
        <v>1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43">
        <v>0</v>
      </c>
      <c r="U939" s="37">
        <v>0</v>
      </c>
    </row>
    <row r="940" spans="1:21" x14ac:dyDescent="0.25">
      <c r="A940" s="3">
        <f>IF('Рис. 1'!A940="M",1,0)</f>
        <v>1</v>
      </c>
      <c r="B940" s="3">
        <f>IF('Рис. 1'!A940="F",1,0)</f>
        <v>0</v>
      </c>
      <c r="C940" s="9">
        <f>IF('Рис. 1'!B940="H",1,0)</f>
        <v>0</v>
      </c>
      <c r="D940" s="3">
        <f>IF('Рис. 1'!B940="A",1,0)</f>
        <v>1</v>
      </c>
      <c r="E940" s="14">
        <v>0</v>
      </c>
      <c r="F940" s="13">
        <v>0</v>
      </c>
      <c r="G940" s="13">
        <v>1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0</v>
      </c>
      <c r="O940" s="13">
        <v>1</v>
      </c>
      <c r="P940" s="13">
        <v>0</v>
      </c>
      <c r="Q940" s="13">
        <v>0</v>
      </c>
      <c r="R940" s="13">
        <v>0</v>
      </c>
      <c r="S940" s="43">
        <v>0</v>
      </c>
      <c r="U940" s="37">
        <v>0</v>
      </c>
    </row>
    <row r="941" spans="1:21" x14ac:dyDescent="0.25">
      <c r="A941" s="3">
        <f>IF('Рис. 1'!A941="M",1,0)</f>
        <v>1</v>
      </c>
      <c r="B941" s="3">
        <f>IF('Рис. 1'!A941="F",1,0)</f>
        <v>0</v>
      </c>
      <c r="C941" s="9">
        <f>IF('Рис. 1'!B941="H",1,0)</f>
        <v>0</v>
      </c>
      <c r="D941" s="3">
        <f>IF('Рис. 1'!B941="A",1,0)</f>
        <v>1</v>
      </c>
      <c r="E941" s="14">
        <v>0</v>
      </c>
      <c r="F941" s="13">
        <v>0</v>
      </c>
      <c r="G941" s="13">
        <v>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43">
        <v>0</v>
      </c>
      <c r="U941" s="37">
        <v>0</v>
      </c>
    </row>
    <row r="942" spans="1:21" x14ac:dyDescent="0.25">
      <c r="A942" s="3">
        <f>IF('Рис. 1'!A942="M",1,0)</f>
        <v>1</v>
      </c>
      <c r="B942" s="3">
        <f>IF('Рис. 1'!A942="F",1,0)</f>
        <v>0</v>
      </c>
      <c r="C942" s="9">
        <f>IF('Рис. 1'!B942="H",1,0)</f>
        <v>1</v>
      </c>
      <c r="D942" s="3">
        <f>IF('Рис. 1'!B942="A",1,0)</f>
        <v>0</v>
      </c>
      <c r="E942" s="14">
        <v>0</v>
      </c>
      <c r="F942" s="13">
        <v>1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43">
        <v>0</v>
      </c>
      <c r="U942" s="37">
        <v>0</v>
      </c>
    </row>
    <row r="943" spans="1:21" x14ac:dyDescent="0.25">
      <c r="A943" s="3">
        <f>IF('Рис. 1'!A943="M",1,0)</f>
        <v>1</v>
      </c>
      <c r="B943" s="3">
        <f>IF('Рис. 1'!A943="F",1,0)</f>
        <v>0</v>
      </c>
      <c r="C943" s="9">
        <f>IF('Рис. 1'!B943="H",1,0)</f>
        <v>0</v>
      </c>
      <c r="D943" s="3">
        <f>IF('Рис. 1'!B943="A",1,0)</f>
        <v>1</v>
      </c>
      <c r="E943" s="14">
        <v>0</v>
      </c>
      <c r="F943" s="13">
        <v>0</v>
      </c>
      <c r="G943" s="13">
        <v>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43">
        <v>0</v>
      </c>
      <c r="U943" s="37">
        <v>0</v>
      </c>
    </row>
    <row r="944" spans="1:21" x14ac:dyDescent="0.25">
      <c r="A944" s="3">
        <f>IF('Рис. 1'!A944="M",1,0)</f>
        <v>1</v>
      </c>
      <c r="B944" s="3">
        <f>IF('Рис. 1'!A944="F",1,0)</f>
        <v>0</v>
      </c>
      <c r="C944" s="9">
        <f>IF('Рис. 1'!B944="H",1,0)</f>
        <v>0</v>
      </c>
      <c r="D944" s="3">
        <f>IF('Рис. 1'!B944="A",1,0)</f>
        <v>1</v>
      </c>
      <c r="E944" s="14">
        <v>0</v>
      </c>
      <c r="F944" s="13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0</v>
      </c>
      <c r="Q944" s="13">
        <v>0</v>
      </c>
      <c r="R944" s="13">
        <v>1</v>
      </c>
      <c r="S944" s="43">
        <v>0</v>
      </c>
      <c r="U944" s="37">
        <v>0</v>
      </c>
    </row>
    <row r="945" spans="1:21" x14ac:dyDescent="0.25">
      <c r="A945" s="3">
        <f>IF('Рис. 1'!A945="M",1,0)</f>
        <v>0</v>
      </c>
      <c r="B945" s="3">
        <f>IF('Рис. 1'!A945="F",1,0)</f>
        <v>1</v>
      </c>
      <c r="C945" s="9">
        <f>IF('Рис. 1'!B945="H",1,0)</f>
        <v>0</v>
      </c>
      <c r="D945" s="3">
        <f>IF('Рис. 1'!B945="A",1,0)</f>
        <v>1</v>
      </c>
      <c r="E945" s="14">
        <v>0</v>
      </c>
      <c r="F945" s="13">
        <v>0</v>
      </c>
      <c r="G945" s="13">
        <v>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43">
        <v>0</v>
      </c>
      <c r="U945" s="37">
        <v>0</v>
      </c>
    </row>
    <row r="946" spans="1:21" x14ac:dyDescent="0.25">
      <c r="A946" s="3">
        <f>IF('Рис. 1'!A946="M",1,0)</f>
        <v>0</v>
      </c>
      <c r="B946" s="3">
        <f>IF('Рис. 1'!A946="F",1,0)</f>
        <v>1</v>
      </c>
      <c r="C946" s="9">
        <f>IF('Рис. 1'!B946="H",1,0)</f>
        <v>0</v>
      </c>
      <c r="D946" s="3">
        <f>IF('Рис. 1'!B946="A",1,0)</f>
        <v>1</v>
      </c>
      <c r="E946" s="14">
        <v>0</v>
      </c>
      <c r="F946" s="13">
        <v>1</v>
      </c>
      <c r="G946" s="13">
        <v>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1</v>
      </c>
      <c r="P946" s="13">
        <v>0</v>
      </c>
      <c r="Q946" s="13">
        <v>0</v>
      </c>
      <c r="R946" s="13">
        <v>0</v>
      </c>
      <c r="S946" s="43">
        <v>0</v>
      </c>
      <c r="U946" s="37">
        <v>0</v>
      </c>
    </row>
    <row r="947" spans="1:21" x14ac:dyDescent="0.25">
      <c r="A947" s="3">
        <f>IF('Рис. 1'!A947="M",1,0)</f>
        <v>0</v>
      </c>
      <c r="B947" s="3">
        <f>IF('Рис. 1'!A947="F",1,0)</f>
        <v>1</v>
      </c>
      <c r="C947" s="9">
        <f>IF('Рис. 1'!B947="H",1,0)</f>
        <v>0</v>
      </c>
      <c r="D947" s="3">
        <f>IF('Рис. 1'!B947="A",1,0)</f>
        <v>1</v>
      </c>
      <c r="E947" s="14">
        <v>0</v>
      </c>
      <c r="F947" s="13">
        <v>0</v>
      </c>
      <c r="G947" s="13">
        <v>1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1</v>
      </c>
      <c r="R947" s="13">
        <v>0</v>
      </c>
      <c r="S947" s="43">
        <v>0</v>
      </c>
      <c r="U947" s="37">
        <v>0</v>
      </c>
    </row>
    <row r="948" spans="1:21" x14ac:dyDescent="0.25">
      <c r="A948" s="3">
        <f>IF('Рис. 1'!A948="M",1,0)</f>
        <v>1</v>
      </c>
      <c r="B948" s="3">
        <f>IF('Рис. 1'!A948="F",1,0)</f>
        <v>0</v>
      </c>
      <c r="C948" s="9">
        <f>IF('Рис. 1'!B948="H",1,0)</f>
        <v>1</v>
      </c>
      <c r="D948" s="3">
        <f>IF('Рис. 1'!B948="A",1,0)</f>
        <v>0</v>
      </c>
      <c r="E948" s="14">
        <v>0</v>
      </c>
      <c r="F948" s="13">
        <v>0</v>
      </c>
      <c r="G948" s="13">
        <v>0</v>
      </c>
      <c r="H948" s="13">
        <v>0</v>
      </c>
      <c r="I948" s="13">
        <v>0</v>
      </c>
      <c r="J948" s="13">
        <v>1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1</v>
      </c>
      <c r="S948" s="43">
        <v>0</v>
      </c>
      <c r="U948" s="37">
        <v>0</v>
      </c>
    </row>
    <row r="949" spans="1:21" x14ac:dyDescent="0.25">
      <c r="A949" s="3">
        <f>IF('Рис. 1'!A949="M",1,0)</f>
        <v>0</v>
      </c>
      <c r="B949" s="3">
        <f>IF('Рис. 1'!A949="F",1,0)</f>
        <v>0</v>
      </c>
      <c r="C949" s="9">
        <f>IF('Рис. 1'!B949="H",1,0)</f>
        <v>1</v>
      </c>
      <c r="D949" s="3">
        <f>IF('Рис. 1'!B949="A",1,0)</f>
        <v>0</v>
      </c>
      <c r="E949" s="14">
        <v>1</v>
      </c>
      <c r="F949" s="13">
        <v>1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43">
        <v>0</v>
      </c>
      <c r="U949" s="37">
        <v>0</v>
      </c>
    </row>
    <row r="950" spans="1:21" x14ac:dyDescent="0.25">
      <c r="A950" s="3">
        <f>IF('Рис. 1'!A950="M",1,0)</f>
        <v>0</v>
      </c>
      <c r="B950" s="3">
        <f>IF('Рис. 1'!A950="F",1,0)</f>
        <v>1</v>
      </c>
      <c r="C950" s="9">
        <f>IF('Рис. 1'!B950="H",1,0)</f>
        <v>0</v>
      </c>
      <c r="D950" s="3">
        <f>IF('Рис. 1'!B950="A",1,0)</f>
        <v>1</v>
      </c>
      <c r="E950" s="14">
        <v>0</v>
      </c>
      <c r="F950" s="13">
        <v>0</v>
      </c>
      <c r="G950" s="13">
        <v>1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43">
        <v>0</v>
      </c>
      <c r="U950" s="37">
        <v>0</v>
      </c>
    </row>
    <row r="951" spans="1:21" x14ac:dyDescent="0.25">
      <c r="A951" s="3">
        <f>IF('Рис. 1'!A951="M",1,0)</f>
        <v>1</v>
      </c>
      <c r="B951" s="3">
        <f>IF('Рис. 1'!A951="F",1,0)</f>
        <v>0</v>
      </c>
      <c r="C951" s="9">
        <f>IF('Рис. 1'!B951="H",1,0)</f>
        <v>1</v>
      </c>
      <c r="D951" s="3">
        <f>IF('Рис. 1'!B951="A",1,0)</f>
        <v>0</v>
      </c>
      <c r="E951" s="14">
        <v>0</v>
      </c>
      <c r="F951" s="13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43">
        <v>0</v>
      </c>
      <c r="U951" s="37">
        <v>0</v>
      </c>
    </row>
    <row r="952" spans="1:21" x14ac:dyDescent="0.25">
      <c r="A952" s="3">
        <f>IF('Рис. 1'!A952="M",1,0)</f>
        <v>0</v>
      </c>
      <c r="B952" s="3">
        <f>IF('Рис. 1'!A952="F",1,0)</f>
        <v>1</v>
      </c>
      <c r="C952" s="9">
        <f>IF('Рис. 1'!B952="H",1,0)</f>
        <v>1</v>
      </c>
      <c r="D952" s="3">
        <f>IF('Рис. 1'!B952="A",1,0)</f>
        <v>0</v>
      </c>
      <c r="E952" s="14">
        <v>0</v>
      </c>
      <c r="F952" s="13">
        <v>1</v>
      </c>
      <c r="G952" s="13">
        <v>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1</v>
      </c>
      <c r="P952" s="13">
        <v>0</v>
      </c>
      <c r="Q952" s="13">
        <v>0</v>
      </c>
      <c r="R952" s="13">
        <v>1</v>
      </c>
      <c r="S952" s="43">
        <v>0</v>
      </c>
      <c r="U952" s="37">
        <v>0</v>
      </c>
    </row>
    <row r="953" spans="1:21" x14ac:dyDescent="0.25">
      <c r="A953" s="3">
        <f>IF('Рис. 1'!A953="M",1,0)</f>
        <v>0</v>
      </c>
      <c r="B953" s="3">
        <f>IF('Рис. 1'!A953="F",1,0)</f>
        <v>0</v>
      </c>
      <c r="C953" s="9">
        <f>IF('Рис. 1'!B953="H",1,0)</f>
        <v>1</v>
      </c>
      <c r="D953" s="3">
        <f>IF('Рис. 1'!B953="A",1,0)</f>
        <v>0</v>
      </c>
      <c r="E953" s="14">
        <v>0</v>
      </c>
      <c r="F953" s="13">
        <v>1</v>
      </c>
      <c r="G953" s="13">
        <v>0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1</v>
      </c>
      <c r="S953" s="43">
        <v>0</v>
      </c>
      <c r="U953" s="37">
        <v>0</v>
      </c>
    </row>
    <row r="954" spans="1:21" x14ac:dyDescent="0.25">
      <c r="A954" s="3">
        <f>IF('Рис. 1'!A954="M",1,0)</f>
        <v>1</v>
      </c>
      <c r="B954" s="3">
        <f>IF('Рис. 1'!A954="F",1,0)</f>
        <v>0</v>
      </c>
      <c r="C954" s="9">
        <f>IF('Рис. 1'!B954="H",1,0)</f>
        <v>0</v>
      </c>
      <c r="D954" s="3">
        <f>IF('Рис. 1'!B954="A",1,0)</f>
        <v>1</v>
      </c>
      <c r="E954" s="14">
        <v>0</v>
      </c>
      <c r="F954" s="13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43">
        <v>0</v>
      </c>
      <c r="U954" s="37">
        <v>0</v>
      </c>
    </row>
    <row r="955" spans="1:21" x14ac:dyDescent="0.25">
      <c r="A955" s="3">
        <f>IF('Рис. 1'!A955="M",1,0)</f>
        <v>1</v>
      </c>
      <c r="B955" s="3">
        <f>IF('Рис. 1'!A955="F",1,0)</f>
        <v>0</v>
      </c>
      <c r="C955" s="9">
        <f>IF('Рис. 1'!B955="H",1,0)</f>
        <v>0</v>
      </c>
      <c r="D955" s="3">
        <f>IF('Рис. 1'!B955="A",1,0)</f>
        <v>1</v>
      </c>
      <c r="E955" s="14">
        <v>0</v>
      </c>
      <c r="F955" s="13">
        <v>0</v>
      </c>
      <c r="G955" s="13">
        <v>0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1</v>
      </c>
      <c r="P955" s="13">
        <v>0</v>
      </c>
      <c r="Q955" s="13">
        <v>0</v>
      </c>
      <c r="R955" s="13">
        <v>0</v>
      </c>
      <c r="S955" s="43">
        <v>0</v>
      </c>
      <c r="U955" s="37">
        <v>0</v>
      </c>
    </row>
    <row r="956" spans="1:21" x14ac:dyDescent="0.25">
      <c r="A956" s="3">
        <f>IF('Рис. 1'!A956="M",1,0)</f>
        <v>1</v>
      </c>
      <c r="B956" s="3">
        <f>IF('Рис. 1'!A956="F",1,0)</f>
        <v>0</v>
      </c>
      <c r="C956" s="9">
        <f>IF('Рис. 1'!B956="H",1,0)</f>
        <v>1</v>
      </c>
      <c r="D956" s="3">
        <f>IF('Рис. 1'!B956="A",1,0)</f>
        <v>0</v>
      </c>
      <c r="E956" s="14">
        <v>0</v>
      </c>
      <c r="F956" s="13">
        <v>1</v>
      </c>
      <c r="G956" s="13">
        <v>0</v>
      </c>
      <c r="H956" s="13">
        <v>0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1</v>
      </c>
      <c r="P956" s="13">
        <v>0</v>
      </c>
      <c r="Q956" s="13">
        <v>0</v>
      </c>
      <c r="R956" s="13">
        <v>0</v>
      </c>
      <c r="S956" s="43">
        <v>0</v>
      </c>
      <c r="U956" s="37">
        <v>0</v>
      </c>
    </row>
    <row r="957" spans="1:21" x14ac:dyDescent="0.25">
      <c r="A957" s="3">
        <f>IF('Рис. 1'!A957="M",1,0)</f>
        <v>0</v>
      </c>
      <c r="B957" s="3">
        <f>IF('Рис. 1'!A957="F",1,0)</f>
        <v>1</v>
      </c>
      <c r="C957" s="9">
        <f>IF('Рис. 1'!B957="H",1,0)</f>
        <v>1</v>
      </c>
      <c r="D957" s="3">
        <f>IF('Рис. 1'!B957="A",1,0)</f>
        <v>0</v>
      </c>
      <c r="E957" s="14">
        <v>0</v>
      </c>
      <c r="F957" s="13">
        <v>1</v>
      </c>
      <c r="G957" s="13">
        <v>1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43">
        <v>0</v>
      </c>
      <c r="U957" s="37">
        <v>0</v>
      </c>
    </row>
    <row r="958" spans="1:21" x14ac:dyDescent="0.25">
      <c r="A958" s="3">
        <f>IF('Рис. 1'!A958="M",1,0)</f>
        <v>1</v>
      </c>
      <c r="B958" s="3">
        <f>IF('Рис. 1'!A958="F",1,0)</f>
        <v>0</v>
      </c>
      <c r="C958" s="9">
        <f>IF('Рис. 1'!B958="H",1,0)</f>
        <v>1</v>
      </c>
      <c r="D958" s="3">
        <f>IF('Рис. 1'!B958="A",1,0)</f>
        <v>0</v>
      </c>
      <c r="E958" s="14">
        <v>0</v>
      </c>
      <c r="F958" s="13">
        <v>0</v>
      </c>
      <c r="G958" s="13">
        <v>1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0</v>
      </c>
      <c r="Q958" s="13">
        <v>0</v>
      </c>
      <c r="R958" s="13">
        <v>1</v>
      </c>
      <c r="S958" s="43">
        <v>0</v>
      </c>
      <c r="U958" s="37">
        <v>0</v>
      </c>
    </row>
    <row r="959" spans="1:21" x14ac:dyDescent="0.25">
      <c r="A959" s="3">
        <f>IF('Рис. 1'!A959="M",1,0)</f>
        <v>0</v>
      </c>
      <c r="B959" s="3">
        <f>IF('Рис. 1'!A959="F",1,0)</f>
        <v>1</v>
      </c>
      <c r="C959" s="9">
        <f>IF('Рис. 1'!B959="H",1,0)</f>
        <v>0</v>
      </c>
      <c r="D959" s="3">
        <f>IF('Рис. 1'!B959="A",1,0)</f>
        <v>1</v>
      </c>
      <c r="E959" s="14">
        <v>0</v>
      </c>
      <c r="F959" s="13">
        <v>0</v>
      </c>
      <c r="G959" s="13">
        <v>1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1</v>
      </c>
      <c r="P959" s="13">
        <v>0</v>
      </c>
      <c r="Q959" s="13">
        <v>0</v>
      </c>
      <c r="R959" s="13">
        <v>0</v>
      </c>
      <c r="S959" s="43">
        <v>0</v>
      </c>
      <c r="U959" s="37">
        <v>0</v>
      </c>
    </row>
    <row r="960" spans="1:21" x14ac:dyDescent="0.25">
      <c r="A960" s="3">
        <f>IF('Рис. 1'!A960="M",1,0)</f>
        <v>0</v>
      </c>
      <c r="B960" s="3">
        <f>IF('Рис. 1'!A960="F",1,0)</f>
        <v>0</v>
      </c>
      <c r="C960" s="9">
        <f>IF('Рис. 1'!B960="H",1,0)</f>
        <v>1</v>
      </c>
      <c r="D960" s="3">
        <f>IF('Рис. 1'!B960="A",1,0)</f>
        <v>0</v>
      </c>
      <c r="E960" s="14">
        <v>0</v>
      </c>
      <c r="F960" s="13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43">
        <v>0</v>
      </c>
      <c r="U960" s="37">
        <v>0</v>
      </c>
    </row>
    <row r="961" spans="1:21" x14ac:dyDescent="0.25">
      <c r="A961" s="3">
        <f>IF('Рис. 1'!A961="M",1,0)</f>
        <v>0</v>
      </c>
      <c r="B961" s="3">
        <f>IF('Рис. 1'!A961="F",1,0)</f>
        <v>0</v>
      </c>
      <c r="C961" s="9">
        <f>IF('Рис. 1'!B961="H",1,0)</f>
        <v>1</v>
      </c>
      <c r="D961" s="3">
        <f>IF('Рис. 1'!B961="A",1,0)</f>
        <v>0</v>
      </c>
      <c r="E961" s="14">
        <v>0</v>
      </c>
      <c r="F961" s="13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0</v>
      </c>
      <c r="Q961" s="13">
        <v>0</v>
      </c>
      <c r="R961" s="13">
        <v>0</v>
      </c>
      <c r="S961" s="43">
        <v>0</v>
      </c>
      <c r="U961" s="37">
        <v>0</v>
      </c>
    </row>
    <row r="962" spans="1:21" x14ac:dyDescent="0.25">
      <c r="A962" s="3">
        <f>IF('Рис. 1'!A962="M",1,0)</f>
        <v>1</v>
      </c>
      <c r="B962" s="3">
        <f>IF('Рис. 1'!A962="F",1,0)</f>
        <v>0</v>
      </c>
      <c r="C962" s="9">
        <f>IF('Рис. 1'!B962="H",1,0)</f>
        <v>1</v>
      </c>
      <c r="D962" s="3">
        <f>IF('Рис. 1'!B962="A",1,0)</f>
        <v>0</v>
      </c>
      <c r="E962" s="14">
        <v>0</v>
      </c>
      <c r="F962" s="13">
        <v>0</v>
      </c>
      <c r="G962" s="13">
        <v>0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0</v>
      </c>
      <c r="Q962" s="13">
        <v>0</v>
      </c>
      <c r="R962" s="13">
        <v>1</v>
      </c>
      <c r="S962" s="43">
        <v>0</v>
      </c>
      <c r="U962" s="37">
        <v>0</v>
      </c>
    </row>
    <row r="963" spans="1:21" x14ac:dyDescent="0.25">
      <c r="A963" s="3">
        <f>IF('Рис. 1'!A963="M",1,0)</f>
        <v>0</v>
      </c>
      <c r="B963" s="3">
        <f>IF('Рис. 1'!A963="F",1,0)</f>
        <v>1</v>
      </c>
      <c r="C963" s="9">
        <f>IF('Рис. 1'!B963="H",1,0)</f>
        <v>0</v>
      </c>
      <c r="D963" s="3">
        <f>IF('Рис. 1'!B963="A",1,0)</f>
        <v>0</v>
      </c>
      <c r="E963" s="14">
        <v>0</v>
      </c>
      <c r="F963" s="13">
        <v>0</v>
      </c>
      <c r="G963" s="13">
        <v>0</v>
      </c>
      <c r="H963" s="13">
        <v>0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43">
        <v>0</v>
      </c>
      <c r="U963" s="37">
        <v>0</v>
      </c>
    </row>
    <row r="964" spans="1:21" x14ac:dyDescent="0.25">
      <c r="A964" s="3">
        <f>IF('Рис. 1'!A964="M",1,0)</f>
        <v>0</v>
      </c>
      <c r="B964" s="3">
        <f>IF('Рис. 1'!A964="F",1,0)</f>
        <v>1</v>
      </c>
      <c r="C964" s="9">
        <f>IF('Рис. 1'!B964="H",1,0)</f>
        <v>1</v>
      </c>
      <c r="D964" s="3">
        <f>IF('Рис. 1'!B964="A",1,0)</f>
        <v>0</v>
      </c>
      <c r="E964" s="14">
        <v>0</v>
      </c>
      <c r="F964" s="13">
        <v>1</v>
      </c>
      <c r="G964" s="13">
        <v>0</v>
      </c>
      <c r="H964" s="13">
        <v>0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43">
        <v>0</v>
      </c>
      <c r="U964" s="37">
        <v>0</v>
      </c>
    </row>
    <row r="965" spans="1:21" x14ac:dyDescent="0.25">
      <c r="A965" s="3">
        <f>IF('Рис. 1'!A965="M",1,0)</f>
        <v>0</v>
      </c>
      <c r="B965" s="3">
        <f>IF('Рис. 1'!A965="F",1,0)</f>
        <v>1</v>
      </c>
      <c r="C965" s="9">
        <f>IF('Рис. 1'!B965="H",1,0)</f>
        <v>0</v>
      </c>
      <c r="D965" s="3">
        <f>IF('Рис. 1'!B965="A",1,0)</f>
        <v>0</v>
      </c>
      <c r="E965" s="14">
        <v>0</v>
      </c>
      <c r="F965" s="13">
        <v>0</v>
      </c>
      <c r="G965" s="13">
        <v>0</v>
      </c>
      <c r="H965" s="13">
        <v>0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0</v>
      </c>
      <c r="Q965" s="13">
        <v>0</v>
      </c>
      <c r="R965" s="13">
        <v>0</v>
      </c>
      <c r="S965" s="43">
        <v>0</v>
      </c>
      <c r="U965" s="37">
        <v>0</v>
      </c>
    </row>
    <row r="966" spans="1:21" x14ac:dyDescent="0.25">
      <c r="A966" s="3">
        <f>IF('Рис. 1'!A966="M",1,0)</f>
        <v>0</v>
      </c>
      <c r="B966" s="3">
        <f>IF('Рис. 1'!A966="F",1,0)</f>
        <v>1</v>
      </c>
      <c r="C966" s="9">
        <f>IF('Рис. 1'!B966="H",1,0)</f>
        <v>0</v>
      </c>
      <c r="D966" s="3">
        <f>IF('Рис. 1'!B966="A",1,0)</f>
        <v>1</v>
      </c>
      <c r="E966" s="14">
        <v>0</v>
      </c>
      <c r="F966" s="13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1</v>
      </c>
      <c r="P966" s="13">
        <v>0</v>
      </c>
      <c r="Q966" s="13">
        <v>0</v>
      </c>
      <c r="R966" s="13">
        <v>0</v>
      </c>
      <c r="S966" s="43">
        <v>0</v>
      </c>
      <c r="U966" s="37">
        <v>0</v>
      </c>
    </row>
    <row r="967" spans="1:21" x14ac:dyDescent="0.25">
      <c r="A967" s="3">
        <f>IF('Рис. 1'!A967="M",1,0)</f>
        <v>1</v>
      </c>
      <c r="B967" s="3">
        <f>IF('Рис. 1'!A967="F",1,0)</f>
        <v>0</v>
      </c>
      <c r="C967" s="9">
        <f>IF('Рис. 1'!B967="H",1,0)</f>
        <v>1</v>
      </c>
      <c r="D967" s="3">
        <f>IF('Рис. 1'!B967="A",1,0)</f>
        <v>0</v>
      </c>
      <c r="E967" s="14">
        <v>0</v>
      </c>
      <c r="F967" s="13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43">
        <v>0</v>
      </c>
      <c r="U967" s="37">
        <v>0</v>
      </c>
    </row>
    <row r="968" spans="1:21" x14ac:dyDescent="0.25">
      <c r="A968" s="3">
        <f>IF('Рис. 1'!A968="M",1,0)</f>
        <v>0</v>
      </c>
      <c r="B968" s="3">
        <f>IF('Рис. 1'!A968="F",1,0)</f>
        <v>0</v>
      </c>
      <c r="C968" s="9">
        <f>IF('Рис. 1'!B968="H",1,0)</f>
        <v>1</v>
      </c>
      <c r="D968" s="3">
        <f>IF('Рис. 1'!B968="A",1,0)</f>
        <v>0</v>
      </c>
      <c r="E968" s="14">
        <v>0</v>
      </c>
      <c r="F968" s="13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43">
        <v>0</v>
      </c>
      <c r="U968" s="37">
        <v>0</v>
      </c>
    </row>
    <row r="969" spans="1:21" x14ac:dyDescent="0.25">
      <c r="A969" s="3">
        <f>IF('Рис. 1'!A969="M",1,0)</f>
        <v>0</v>
      </c>
      <c r="B969" s="3">
        <f>IF('Рис. 1'!A969="F",1,0)</f>
        <v>1</v>
      </c>
      <c r="C969" s="9">
        <f>IF('Рис. 1'!B969="H",1,0)</f>
        <v>0</v>
      </c>
      <c r="D969" s="3">
        <f>IF('Рис. 1'!B969="A",1,0)</f>
        <v>1</v>
      </c>
      <c r="E969" s="14">
        <v>0</v>
      </c>
      <c r="F969" s="13">
        <v>1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1</v>
      </c>
      <c r="P969" s="13">
        <v>0</v>
      </c>
      <c r="Q969" s="13">
        <v>0</v>
      </c>
      <c r="R969" s="13">
        <v>1</v>
      </c>
      <c r="S969" s="43">
        <v>0</v>
      </c>
      <c r="U969" s="37">
        <v>0</v>
      </c>
    </row>
    <row r="970" spans="1:21" x14ac:dyDescent="0.25">
      <c r="A970" s="3">
        <f>IF('Рис. 1'!A970="M",1,0)</f>
        <v>1</v>
      </c>
      <c r="B970" s="3">
        <f>IF('Рис. 1'!A970="F",1,0)</f>
        <v>0</v>
      </c>
      <c r="C970" s="9">
        <f>IF('Рис. 1'!B970="H",1,0)</f>
        <v>0</v>
      </c>
      <c r="D970" s="3">
        <f>IF('Рис. 1'!B970="A",1,0)</f>
        <v>1</v>
      </c>
      <c r="E970" s="14">
        <v>0</v>
      </c>
      <c r="F970" s="13">
        <v>0</v>
      </c>
      <c r="G970" s="13">
        <v>1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43">
        <v>0</v>
      </c>
      <c r="U970" s="37">
        <v>0</v>
      </c>
    </row>
    <row r="971" spans="1:21" x14ac:dyDescent="0.25">
      <c r="A971" s="3">
        <f>IF('Рис. 1'!A971="M",1,0)</f>
        <v>1</v>
      </c>
      <c r="B971" s="3">
        <f>IF('Рис. 1'!A971="F",1,0)</f>
        <v>0</v>
      </c>
      <c r="C971" s="9">
        <f>IF('Рис. 1'!B971="H",1,0)</f>
        <v>1</v>
      </c>
      <c r="D971" s="3">
        <f>IF('Рис. 1'!B971="A",1,0)</f>
        <v>0</v>
      </c>
      <c r="E971" s="14">
        <v>0</v>
      </c>
      <c r="F971" s="13">
        <v>0</v>
      </c>
      <c r="G971" s="13">
        <v>1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1</v>
      </c>
      <c r="S971" s="43">
        <v>0</v>
      </c>
      <c r="U971" s="37">
        <v>0</v>
      </c>
    </row>
    <row r="972" spans="1:21" x14ac:dyDescent="0.25">
      <c r="A972" s="3">
        <f>IF('Рис. 1'!A972="M",1,0)</f>
        <v>0</v>
      </c>
      <c r="B972" s="3">
        <f>IF('Рис. 1'!A972="F",1,0)</f>
        <v>1</v>
      </c>
      <c r="C972" s="9">
        <f>IF('Рис. 1'!B972="H",1,0)</f>
        <v>0</v>
      </c>
      <c r="D972" s="3">
        <f>IF('Рис. 1'!B972="A",1,0)</f>
        <v>0</v>
      </c>
      <c r="E972" s="14">
        <v>0</v>
      </c>
      <c r="F972" s="13">
        <v>0</v>
      </c>
      <c r="G972" s="13">
        <v>1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0</v>
      </c>
      <c r="Q972" s="13">
        <v>1</v>
      </c>
      <c r="R972" s="13">
        <v>0</v>
      </c>
      <c r="S972" s="43">
        <v>0</v>
      </c>
      <c r="U972" s="37">
        <v>0</v>
      </c>
    </row>
    <row r="973" spans="1:21" x14ac:dyDescent="0.25">
      <c r="A973" s="3">
        <f>IF('Рис. 1'!A973="M",1,0)</f>
        <v>1</v>
      </c>
      <c r="B973" s="3">
        <f>IF('Рис. 1'!A973="F",1,0)</f>
        <v>0</v>
      </c>
      <c r="C973" s="9">
        <f>IF('Рис. 1'!B973="H",1,0)</f>
        <v>0</v>
      </c>
      <c r="D973" s="3">
        <f>IF('Рис. 1'!B973="A",1,0)</f>
        <v>1</v>
      </c>
      <c r="E973" s="14">
        <v>0</v>
      </c>
      <c r="F973" s="13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43">
        <v>0</v>
      </c>
      <c r="U973" s="37">
        <v>0</v>
      </c>
    </row>
    <row r="974" spans="1:21" x14ac:dyDescent="0.25">
      <c r="A974" s="3">
        <f>IF('Рис. 1'!A974="M",1,0)</f>
        <v>0</v>
      </c>
      <c r="B974" s="3">
        <f>IF('Рис. 1'!A974="F",1,0)</f>
        <v>1</v>
      </c>
      <c r="C974" s="9">
        <f>IF('Рис. 1'!B974="H",1,0)</f>
        <v>1</v>
      </c>
      <c r="D974" s="3">
        <f>IF('Рис. 1'!B974="A",1,0)</f>
        <v>0</v>
      </c>
      <c r="E974" s="14">
        <v>0</v>
      </c>
      <c r="F974" s="13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1</v>
      </c>
      <c r="Q974" s="13">
        <v>0</v>
      </c>
      <c r="R974" s="13">
        <v>0</v>
      </c>
      <c r="S974" s="43">
        <v>0</v>
      </c>
      <c r="U974" s="37">
        <v>0</v>
      </c>
    </row>
    <row r="975" spans="1:21" x14ac:dyDescent="0.25">
      <c r="A975" s="3">
        <f>IF('Рис. 1'!A975="M",1,0)</f>
        <v>0</v>
      </c>
      <c r="B975" s="3">
        <f>IF('Рис. 1'!A975="F",1,0)</f>
        <v>1</v>
      </c>
      <c r="C975" s="9">
        <f>IF('Рис. 1'!B975="H",1,0)</f>
        <v>1</v>
      </c>
      <c r="D975" s="3">
        <f>IF('Рис. 1'!B975="A",1,0)</f>
        <v>0</v>
      </c>
      <c r="E975" s="14">
        <v>0</v>
      </c>
      <c r="F975" s="13">
        <v>0</v>
      </c>
      <c r="G975" s="13">
        <v>0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0</v>
      </c>
      <c r="Q975" s="13">
        <v>0</v>
      </c>
      <c r="R975" s="13">
        <v>0</v>
      </c>
      <c r="S975" s="43">
        <v>0</v>
      </c>
      <c r="U975" s="37">
        <v>0</v>
      </c>
    </row>
    <row r="976" spans="1:21" x14ac:dyDescent="0.25">
      <c r="A976" s="3">
        <f>IF('Рис. 1'!A976="M",1,0)</f>
        <v>0</v>
      </c>
      <c r="B976" s="3">
        <f>IF('Рис. 1'!A976="F",1,0)</f>
        <v>1</v>
      </c>
      <c r="C976" s="9">
        <f>IF('Рис. 1'!B976="H",1,0)</f>
        <v>0</v>
      </c>
      <c r="D976" s="3">
        <f>IF('Рис. 1'!B976="A",1,0)</f>
        <v>1</v>
      </c>
      <c r="E976" s="14">
        <v>0</v>
      </c>
      <c r="F976" s="13">
        <v>1</v>
      </c>
      <c r="G976" s="13">
        <v>0</v>
      </c>
      <c r="H976" s="13">
        <v>0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1</v>
      </c>
      <c r="P976" s="13">
        <v>0</v>
      </c>
      <c r="Q976" s="13">
        <v>0</v>
      </c>
      <c r="R976" s="13">
        <v>0</v>
      </c>
      <c r="S976" s="43">
        <v>0</v>
      </c>
      <c r="U976" s="37">
        <v>0</v>
      </c>
    </row>
    <row r="977" spans="1:21" x14ac:dyDescent="0.25">
      <c r="A977" s="3">
        <f>IF('Рис. 1'!A977="M",1,0)</f>
        <v>1</v>
      </c>
      <c r="B977" s="3">
        <f>IF('Рис. 1'!A977="F",1,0)</f>
        <v>0</v>
      </c>
      <c r="C977" s="9">
        <f>IF('Рис. 1'!B977="H",1,0)</f>
        <v>1</v>
      </c>
      <c r="D977" s="3">
        <f>IF('Рис. 1'!B977="A",1,0)</f>
        <v>0</v>
      </c>
      <c r="E977" s="14">
        <v>0</v>
      </c>
      <c r="F977" s="13">
        <v>0</v>
      </c>
      <c r="G977" s="13">
        <v>0</v>
      </c>
      <c r="H977" s="13">
        <v>0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43">
        <v>0</v>
      </c>
      <c r="U977" s="37">
        <v>0</v>
      </c>
    </row>
    <row r="978" spans="1:21" x14ac:dyDescent="0.25">
      <c r="A978" s="3">
        <f>IF('Рис. 1'!A978="M",1,0)</f>
        <v>0</v>
      </c>
      <c r="B978" s="3">
        <f>IF('Рис. 1'!A978="F",1,0)</f>
        <v>1</v>
      </c>
      <c r="C978" s="9">
        <f>IF('Рис. 1'!B978="H",1,0)</f>
        <v>1</v>
      </c>
      <c r="D978" s="3">
        <f>IF('Рис. 1'!B978="A",1,0)</f>
        <v>0</v>
      </c>
      <c r="E978" s="14">
        <v>0</v>
      </c>
      <c r="F978" s="13">
        <v>0</v>
      </c>
      <c r="G978" s="13">
        <v>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1</v>
      </c>
      <c r="S978" s="43">
        <v>0</v>
      </c>
      <c r="U978" s="37">
        <v>0</v>
      </c>
    </row>
    <row r="979" spans="1:21" x14ac:dyDescent="0.25">
      <c r="A979" s="3">
        <f>IF('Рис. 1'!A979="M",1,0)</f>
        <v>0</v>
      </c>
      <c r="B979" s="3">
        <f>IF('Рис. 1'!A979="F",1,0)</f>
        <v>0</v>
      </c>
      <c r="C979" s="9">
        <f>IF('Рис. 1'!B979="H",1,0)</f>
        <v>0</v>
      </c>
      <c r="D979" s="3">
        <f>IF('Рис. 1'!B979="A",1,0)</f>
        <v>1</v>
      </c>
      <c r="E979" s="14">
        <v>0</v>
      </c>
      <c r="F979" s="13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1</v>
      </c>
      <c r="S979" s="43">
        <v>0</v>
      </c>
      <c r="U979" s="37">
        <v>0</v>
      </c>
    </row>
    <row r="980" spans="1:21" x14ac:dyDescent="0.25">
      <c r="A980" s="3">
        <f>IF('Рис. 1'!A980="M",1,0)</f>
        <v>0</v>
      </c>
      <c r="B980" s="3">
        <f>IF('Рис. 1'!A980="F",1,0)</f>
        <v>0</v>
      </c>
      <c r="C980" s="9">
        <f>IF('Рис. 1'!B980="H",1,0)</f>
        <v>1</v>
      </c>
      <c r="D980" s="3">
        <f>IF('Рис. 1'!B980="A",1,0)</f>
        <v>0</v>
      </c>
      <c r="E980" s="14">
        <v>0</v>
      </c>
      <c r="F980" s="13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0</v>
      </c>
      <c r="R980" s="13">
        <v>0</v>
      </c>
      <c r="S980" s="43">
        <v>0</v>
      </c>
      <c r="U980" s="37">
        <v>0</v>
      </c>
    </row>
    <row r="981" spans="1:21" x14ac:dyDescent="0.25">
      <c r="A981" s="3">
        <f>IF('Рис. 1'!A981="M",1,0)</f>
        <v>1</v>
      </c>
      <c r="B981" s="3">
        <f>IF('Рис. 1'!A981="F",1,0)</f>
        <v>0</v>
      </c>
      <c r="C981" s="9">
        <f>IF('Рис. 1'!B981="H",1,0)</f>
        <v>0</v>
      </c>
      <c r="D981" s="3">
        <f>IF('Рис. 1'!B981="A",1,0)</f>
        <v>1</v>
      </c>
      <c r="E981" s="14">
        <v>0</v>
      </c>
      <c r="F981" s="13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1</v>
      </c>
      <c r="N981" s="13">
        <v>1</v>
      </c>
      <c r="O981" s="13">
        <v>0</v>
      </c>
      <c r="P981" s="13">
        <v>0</v>
      </c>
      <c r="Q981" s="13">
        <v>0</v>
      </c>
      <c r="R981" s="13">
        <v>0</v>
      </c>
      <c r="S981" s="43">
        <v>0</v>
      </c>
      <c r="U981" s="37">
        <v>0</v>
      </c>
    </row>
    <row r="982" spans="1:21" x14ac:dyDescent="0.25">
      <c r="A982" s="3">
        <f>IF('Рис. 1'!A982="M",1,0)</f>
        <v>0</v>
      </c>
      <c r="B982" s="3">
        <f>IF('Рис. 1'!A982="F",1,0)</f>
        <v>1</v>
      </c>
      <c r="C982" s="9">
        <f>IF('Рис. 1'!B982="H",1,0)</f>
        <v>1</v>
      </c>
      <c r="D982" s="3">
        <f>IF('Рис. 1'!B982="A",1,0)</f>
        <v>0</v>
      </c>
      <c r="E982" s="14">
        <v>0</v>
      </c>
      <c r="F982" s="13">
        <v>0</v>
      </c>
      <c r="G982" s="13">
        <v>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1</v>
      </c>
      <c r="R982" s="13">
        <v>0</v>
      </c>
      <c r="S982" s="43">
        <v>0</v>
      </c>
      <c r="U982" s="37">
        <v>0</v>
      </c>
    </row>
    <row r="983" spans="1:21" x14ac:dyDescent="0.25">
      <c r="A983" s="3">
        <f>IF('Рис. 1'!A983="M",1,0)</f>
        <v>1</v>
      </c>
      <c r="B983" s="3">
        <f>IF('Рис. 1'!A983="F",1,0)</f>
        <v>0</v>
      </c>
      <c r="C983" s="9">
        <f>IF('Рис. 1'!B983="H",1,0)</f>
        <v>0</v>
      </c>
      <c r="D983" s="3">
        <f>IF('Рис. 1'!B983="A",1,0)</f>
        <v>0</v>
      </c>
      <c r="E983" s="14">
        <v>0</v>
      </c>
      <c r="F983" s="13">
        <v>1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1</v>
      </c>
      <c r="P983" s="13">
        <v>0</v>
      </c>
      <c r="Q983" s="13">
        <v>0</v>
      </c>
      <c r="R983" s="13">
        <v>1</v>
      </c>
      <c r="S983" s="43">
        <v>0</v>
      </c>
      <c r="U983" s="37">
        <v>0</v>
      </c>
    </row>
    <row r="984" spans="1:21" x14ac:dyDescent="0.25">
      <c r="A984" s="3">
        <f>IF('Рис. 1'!A984="M",1,0)</f>
        <v>0</v>
      </c>
      <c r="B984" s="3">
        <f>IF('Рис. 1'!A984="F",1,0)</f>
        <v>1</v>
      </c>
      <c r="C984" s="9">
        <f>IF('Рис. 1'!B984="H",1,0)</f>
        <v>0</v>
      </c>
      <c r="D984" s="3">
        <f>IF('Рис. 1'!B984="A",1,0)</f>
        <v>0</v>
      </c>
      <c r="E984" s="14">
        <v>0</v>
      </c>
      <c r="F984" s="13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43">
        <v>0</v>
      </c>
      <c r="U984" s="37">
        <v>0</v>
      </c>
    </row>
    <row r="985" spans="1:21" x14ac:dyDescent="0.25">
      <c r="A985" s="3">
        <f>IF('Рис. 1'!A985="M",1,0)</f>
        <v>0</v>
      </c>
      <c r="B985" s="3">
        <f>IF('Рис. 1'!A985="F",1,0)</f>
        <v>1</v>
      </c>
      <c r="C985" s="9">
        <f>IF('Рис. 1'!B985="H",1,0)</f>
        <v>0</v>
      </c>
      <c r="D985" s="3">
        <f>IF('Рис. 1'!B985="A",1,0)</f>
        <v>1</v>
      </c>
      <c r="E985" s="14">
        <v>0</v>
      </c>
      <c r="F985" s="13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1</v>
      </c>
      <c r="R985" s="13">
        <v>0</v>
      </c>
      <c r="S985" s="43">
        <v>0</v>
      </c>
      <c r="U985" s="37">
        <v>0</v>
      </c>
    </row>
    <row r="986" spans="1:21" x14ac:dyDescent="0.25">
      <c r="A986" s="3">
        <f>IF('Рис. 1'!A986="M",1,0)</f>
        <v>1</v>
      </c>
      <c r="B986" s="3">
        <f>IF('Рис. 1'!A986="F",1,0)</f>
        <v>0</v>
      </c>
      <c r="C986" s="9">
        <f>IF('Рис. 1'!B986="H",1,0)</f>
        <v>0</v>
      </c>
      <c r="D986" s="3">
        <f>IF('Рис. 1'!B986="A",1,0)</f>
        <v>1</v>
      </c>
      <c r="E986" s="14">
        <v>0</v>
      </c>
      <c r="F986" s="13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43">
        <v>0</v>
      </c>
      <c r="U986" s="37">
        <v>0</v>
      </c>
    </row>
    <row r="987" spans="1:21" x14ac:dyDescent="0.25">
      <c r="A987" s="3">
        <f>IF('Рис. 1'!A987="M",1,0)</f>
        <v>0</v>
      </c>
      <c r="B987" s="3">
        <f>IF('Рис. 1'!A987="F",1,0)</f>
        <v>1</v>
      </c>
      <c r="C987" s="9">
        <f>IF('Рис. 1'!B987="H",1,0)</f>
        <v>0</v>
      </c>
      <c r="D987" s="3">
        <f>IF('Рис. 1'!B987="A",1,0)</f>
        <v>1</v>
      </c>
      <c r="E987" s="14">
        <v>0</v>
      </c>
      <c r="F987" s="13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0</v>
      </c>
      <c r="O987" s="13">
        <v>0</v>
      </c>
      <c r="P987" s="13">
        <v>0</v>
      </c>
      <c r="Q987" s="13">
        <v>0</v>
      </c>
      <c r="R987" s="13">
        <v>0</v>
      </c>
      <c r="S987" s="43">
        <v>0</v>
      </c>
      <c r="U987" s="37">
        <v>0</v>
      </c>
    </row>
    <row r="988" spans="1:21" x14ac:dyDescent="0.25">
      <c r="A988" s="3">
        <f>IF('Рис. 1'!A988="M",1,0)</f>
        <v>1</v>
      </c>
      <c r="B988" s="3">
        <f>IF('Рис. 1'!A988="F",1,0)</f>
        <v>0</v>
      </c>
      <c r="C988" s="9">
        <f>IF('Рис. 1'!B988="H",1,0)</f>
        <v>0</v>
      </c>
      <c r="D988" s="3">
        <f>IF('Рис. 1'!B988="A",1,0)</f>
        <v>1</v>
      </c>
      <c r="E988" s="14">
        <v>0</v>
      </c>
      <c r="F988" s="13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0</v>
      </c>
      <c r="S988" s="43">
        <v>0</v>
      </c>
      <c r="U988" s="37">
        <v>0</v>
      </c>
    </row>
    <row r="989" spans="1:21" x14ac:dyDescent="0.25">
      <c r="A989" s="3">
        <f>IF('Рис. 1'!A989="M",1,0)</f>
        <v>0</v>
      </c>
      <c r="B989" s="3">
        <f>IF('Рис. 1'!A989="F",1,0)</f>
        <v>1</v>
      </c>
      <c r="C989" s="9">
        <f>IF('Рис. 1'!B989="H",1,0)</f>
        <v>1</v>
      </c>
      <c r="D989" s="3">
        <f>IF('Рис. 1'!B989="A",1,0)</f>
        <v>0</v>
      </c>
      <c r="E989" s="14">
        <v>0</v>
      </c>
      <c r="F989" s="13">
        <v>0</v>
      </c>
      <c r="G989" s="13">
        <v>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0</v>
      </c>
      <c r="Q989" s="13">
        <v>1</v>
      </c>
      <c r="R989" s="13">
        <v>0</v>
      </c>
      <c r="S989" s="43">
        <v>0</v>
      </c>
      <c r="U989" s="37">
        <v>0</v>
      </c>
    </row>
    <row r="990" spans="1:21" x14ac:dyDescent="0.25">
      <c r="A990" s="3">
        <f>IF('Рис. 1'!A990="M",1,0)</f>
        <v>1</v>
      </c>
      <c r="B990" s="3">
        <f>IF('Рис. 1'!A990="F",1,0)</f>
        <v>0</v>
      </c>
      <c r="C990" s="9">
        <f>IF('Рис. 1'!B990="H",1,0)</f>
        <v>1</v>
      </c>
      <c r="D990" s="3">
        <f>IF('Рис. 1'!B990="A",1,0)</f>
        <v>0</v>
      </c>
      <c r="E990" s="14">
        <v>0</v>
      </c>
      <c r="F990" s="13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1</v>
      </c>
      <c r="S990" s="43">
        <v>0</v>
      </c>
      <c r="U990" s="37">
        <v>0</v>
      </c>
    </row>
    <row r="991" spans="1:21" x14ac:dyDescent="0.25">
      <c r="A991" s="3">
        <f>IF('Рис. 1'!A991="M",1,0)</f>
        <v>1</v>
      </c>
      <c r="B991" s="3">
        <f>IF('Рис. 1'!A991="F",1,0)</f>
        <v>0</v>
      </c>
      <c r="C991" s="9">
        <f>IF('Рис. 1'!B991="H",1,0)</f>
        <v>1</v>
      </c>
      <c r="D991" s="3">
        <f>IF('Рис. 1'!B991="A",1,0)</f>
        <v>0</v>
      </c>
      <c r="E991" s="14">
        <v>0</v>
      </c>
      <c r="F991" s="13">
        <v>0</v>
      </c>
      <c r="G991" s="13">
        <v>1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0</v>
      </c>
      <c r="S991" s="43">
        <v>0</v>
      </c>
      <c r="U991" s="37">
        <v>0</v>
      </c>
    </row>
    <row r="992" spans="1:21" x14ac:dyDescent="0.25">
      <c r="A992" s="3">
        <f>IF('Рис. 1'!A992="M",1,0)</f>
        <v>0</v>
      </c>
      <c r="B992" s="3">
        <f>IF('Рис. 1'!A992="F",1,0)</f>
        <v>1</v>
      </c>
      <c r="C992" s="9">
        <f>IF('Рис. 1'!B992="H",1,0)</f>
        <v>0</v>
      </c>
      <c r="D992" s="3">
        <f>IF('Рис. 1'!B992="A",1,0)</f>
        <v>1</v>
      </c>
      <c r="E992" s="14">
        <v>0</v>
      </c>
      <c r="F992" s="13">
        <v>1</v>
      </c>
      <c r="G992" s="13">
        <v>0</v>
      </c>
      <c r="H992" s="13">
        <v>0</v>
      </c>
      <c r="I992" s="13">
        <v>1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43">
        <v>0</v>
      </c>
      <c r="U992" s="37">
        <v>0</v>
      </c>
    </row>
    <row r="993" spans="1:21" x14ac:dyDescent="0.25">
      <c r="A993" s="3">
        <f>IF('Рис. 1'!A993="M",1,0)</f>
        <v>0</v>
      </c>
      <c r="B993" s="3">
        <f>IF('Рис. 1'!A993="F",1,0)</f>
        <v>0</v>
      </c>
      <c r="C993" s="9">
        <f>IF('Рис. 1'!B993="H",1,0)</f>
        <v>0</v>
      </c>
      <c r="D993" s="3">
        <f>IF('Рис. 1'!B993="A",1,0)</f>
        <v>0</v>
      </c>
      <c r="E993" s="14">
        <v>0</v>
      </c>
      <c r="F993" s="13">
        <v>1</v>
      </c>
      <c r="G993" s="13">
        <v>1</v>
      </c>
      <c r="H993" s="13">
        <v>0</v>
      </c>
      <c r="I993" s="13">
        <v>1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1</v>
      </c>
      <c r="P993" s="13">
        <v>0</v>
      </c>
      <c r="Q993" s="13">
        <v>0</v>
      </c>
      <c r="R993" s="13">
        <v>1</v>
      </c>
      <c r="S993" s="43">
        <v>0</v>
      </c>
      <c r="U993" s="37">
        <v>0</v>
      </c>
    </row>
    <row r="994" spans="1:21" x14ac:dyDescent="0.25">
      <c r="A994" s="3">
        <f>IF('Рис. 1'!A994="M",1,0)</f>
        <v>0</v>
      </c>
      <c r="B994" s="3">
        <f>IF('Рис. 1'!A994="F",1,0)</f>
        <v>0</v>
      </c>
      <c r="C994" s="9">
        <f>IF('Рис. 1'!B994="H",1,0)</f>
        <v>1</v>
      </c>
      <c r="D994" s="3">
        <f>IF('Рис. 1'!B994="A",1,0)</f>
        <v>0</v>
      </c>
      <c r="E994" s="14">
        <v>0</v>
      </c>
      <c r="F994" s="13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1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43">
        <v>0</v>
      </c>
      <c r="U994" s="37">
        <v>0</v>
      </c>
    </row>
    <row r="995" spans="1:21" x14ac:dyDescent="0.25">
      <c r="A995" s="3">
        <f>IF('Рис. 1'!A995="M",1,0)</f>
        <v>1</v>
      </c>
      <c r="B995" s="3">
        <f>IF('Рис. 1'!A995="F",1,0)</f>
        <v>0</v>
      </c>
      <c r="C995" s="9">
        <f>IF('Рис. 1'!B995="H",1,0)</f>
        <v>1</v>
      </c>
      <c r="D995" s="3">
        <f>IF('Рис. 1'!B995="A",1,0)</f>
        <v>0</v>
      </c>
      <c r="E995" s="14">
        <v>0</v>
      </c>
      <c r="F995" s="13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0</v>
      </c>
      <c r="S995" s="43">
        <v>0</v>
      </c>
      <c r="U995" s="37">
        <v>0</v>
      </c>
    </row>
    <row r="996" spans="1:21" x14ac:dyDescent="0.25">
      <c r="A996" s="3">
        <f>IF('Рис. 1'!A996="M",1,0)</f>
        <v>1</v>
      </c>
      <c r="B996" s="3">
        <f>IF('Рис. 1'!A996="F",1,0)</f>
        <v>0</v>
      </c>
      <c r="C996" s="9">
        <f>IF('Рис. 1'!B996="H",1,0)</f>
        <v>1</v>
      </c>
      <c r="D996" s="3">
        <f>IF('Рис. 1'!B996="A",1,0)</f>
        <v>0</v>
      </c>
      <c r="E996" s="14">
        <v>0</v>
      </c>
      <c r="F996" s="13">
        <v>0</v>
      </c>
      <c r="G996" s="13">
        <v>1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1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43">
        <v>0</v>
      </c>
      <c r="U996" s="37">
        <v>0</v>
      </c>
    </row>
    <row r="997" spans="1:21" x14ac:dyDescent="0.25">
      <c r="A997" s="3">
        <f>IF('Рис. 1'!A997="M",1,0)</f>
        <v>1</v>
      </c>
      <c r="B997" s="3">
        <f>IF('Рис. 1'!A997="F",1,0)</f>
        <v>0</v>
      </c>
      <c r="C997" s="9">
        <f>IF('Рис. 1'!B997="H",1,0)</f>
        <v>0</v>
      </c>
      <c r="D997" s="3">
        <f>IF('Рис. 1'!B997="A",1,0)</f>
        <v>1</v>
      </c>
      <c r="E997" s="14">
        <v>0</v>
      </c>
      <c r="F997" s="13">
        <v>0</v>
      </c>
      <c r="G997" s="13">
        <v>0</v>
      </c>
      <c r="H997" s="13">
        <v>0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43">
        <v>0</v>
      </c>
      <c r="U997" s="37">
        <v>0</v>
      </c>
    </row>
    <row r="998" spans="1:21" x14ac:dyDescent="0.25">
      <c r="A998" s="3">
        <f>IF('Рис. 1'!A998="M",1,0)</f>
        <v>0</v>
      </c>
      <c r="B998" s="3">
        <f>IF('Рис. 1'!A998="F",1,0)</f>
        <v>1</v>
      </c>
      <c r="C998" s="9">
        <f>IF('Рис. 1'!B998="H",1,0)</f>
        <v>0</v>
      </c>
      <c r="D998" s="3">
        <f>IF('Рис. 1'!B998="A",1,0)</f>
        <v>1</v>
      </c>
      <c r="E998" s="14">
        <v>0</v>
      </c>
      <c r="F998" s="13">
        <v>0</v>
      </c>
      <c r="G998" s="13">
        <v>0</v>
      </c>
      <c r="H998" s="13">
        <v>0</v>
      </c>
      <c r="I998" s="13">
        <v>0</v>
      </c>
      <c r="J998" s="13">
        <v>0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43">
        <v>0</v>
      </c>
      <c r="U998" s="37">
        <v>0</v>
      </c>
    </row>
    <row r="999" spans="1:21" x14ac:dyDescent="0.25">
      <c r="A999" s="3">
        <f>IF('Рис. 1'!A999="M",1,0)</f>
        <v>1</v>
      </c>
      <c r="B999" s="3">
        <f>IF('Рис. 1'!A999="F",1,0)</f>
        <v>0</v>
      </c>
      <c r="C999" s="9">
        <f>IF('Рис. 1'!B999="H",1,0)</f>
        <v>1</v>
      </c>
      <c r="D999" s="3">
        <f>IF('Рис. 1'!B999="A",1,0)</f>
        <v>0</v>
      </c>
      <c r="E999" s="14">
        <v>0</v>
      </c>
      <c r="F999" s="13">
        <v>0</v>
      </c>
      <c r="G999" s="13">
        <v>1</v>
      </c>
      <c r="H999" s="13">
        <v>0</v>
      </c>
      <c r="I999" s="13">
        <v>0</v>
      </c>
      <c r="J999" s="13">
        <v>0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0</v>
      </c>
      <c r="Q999" s="13">
        <v>0</v>
      </c>
      <c r="R999" s="13">
        <v>0</v>
      </c>
      <c r="S999" s="43">
        <v>0</v>
      </c>
      <c r="U999" s="37">
        <v>0</v>
      </c>
    </row>
    <row r="1000" spans="1:21" x14ac:dyDescent="0.25">
      <c r="A1000" s="3">
        <f>IF('Рис. 1'!A1000="M",1,0)</f>
        <v>0</v>
      </c>
      <c r="B1000" s="3">
        <f>IF('Рис. 1'!A1000="F",1,0)</f>
        <v>0</v>
      </c>
      <c r="C1000" s="9">
        <f>IF('Рис. 1'!B1000="H",1,0)</f>
        <v>1</v>
      </c>
      <c r="D1000" s="3">
        <f>IF('Рис. 1'!B1000="A",1,0)</f>
        <v>0</v>
      </c>
      <c r="E1000" s="14">
        <v>0</v>
      </c>
      <c r="F1000" s="13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0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43">
        <v>0</v>
      </c>
      <c r="U1000" s="37">
        <v>0</v>
      </c>
    </row>
    <row r="1001" spans="1:21" x14ac:dyDescent="0.25">
      <c r="A1001" s="3">
        <f>IF('Рис. 1'!A1001="M",1,0)</f>
        <v>1</v>
      </c>
      <c r="B1001" s="3">
        <f>IF('Рис. 1'!A1001="F",1,0)</f>
        <v>0</v>
      </c>
      <c r="C1001" s="9">
        <f>IF('Рис. 1'!B1001="H",1,0)</f>
        <v>0</v>
      </c>
      <c r="D1001" s="3">
        <f>IF('Рис. 1'!B1001="A",1,0)</f>
        <v>1</v>
      </c>
      <c r="E1001" s="14">
        <v>0</v>
      </c>
      <c r="F1001" s="13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1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43">
        <v>1</v>
      </c>
      <c r="U1001" s="37">
        <v>0</v>
      </c>
    </row>
  </sheetData>
  <conditionalFormatting sqref="A2:S1001">
    <cfRule type="cellIs" dxfId="24" priority="1" operator="greaterThan">
      <formula>0.5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07"/>
  <sheetViews>
    <sheetView zoomScale="80" zoomScaleNormal="80" workbookViewId="0">
      <selection activeCell="C2" sqref="C2"/>
    </sheetView>
  </sheetViews>
  <sheetFormatPr defaultColWidth="11" defaultRowHeight="15.75" x14ac:dyDescent="0.25"/>
  <cols>
    <col min="1" max="1" width="18.125" customWidth="1"/>
    <col min="2" max="2" width="5.5" style="9" bestFit="1" customWidth="1"/>
    <col min="3" max="3" width="7.125" style="3" bestFit="1" customWidth="1"/>
    <col min="4" max="4" width="5.875" style="9" bestFit="1" customWidth="1"/>
    <col min="5" max="5" width="4.875" style="3" bestFit="1" customWidth="1"/>
    <col min="6" max="6" width="10.125" style="14" customWidth="1"/>
    <col min="7" max="7" width="7.875" style="13" customWidth="1"/>
    <col min="8" max="8" width="8.875" style="13" customWidth="1"/>
    <col min="9" max="9" width="5.625" style="13" customWidth="1"/>
    <col min="10" max="10" width="8.625" style="13" customWidth="1"/>
    <col min="11" max="11" width="7.875" style="13" customWidth="1"/>
    <col min="12" max="12" width="7.125" style="13" customWidth="1"/>
    <col min="13" max="13" width="6.625" style="13" customWidth="1"/>
    <col min="14" max="14" width="6.5" style="13" customWidth="1"/>
    <col min="15" max="15" width="13" style="13" customWidth="1"/>
    <col min="16" max="17" width="10.125" style="13" customWidth="1"/>
    <col min="18" max="18" width="11.875" style="13" customWidth="1"/>
    <col min="19" max="19" width="5.625" style="13" bestFit="1" customWidth="1"/>
    <col min="20" max="20" width="10.125" style="13" customWidth="1"/>
    <col min="21" max="21" width="10.5" style="9" bestFit="1" customWidth="1"/>
    <col min="22" max="22" width="11" style="28"/>
    <col min="23" max="23" width="14.125" bestFit="1" customWidth="1"/>
  </cols>
  <sheetData>
    <row r="1" spans="1:22" ht="31.5" x14ac:dyDescent="0.25">
      <c r="B1" s="9" t="s">
        <v>18</v>
      </c>
      <c r="C1" s="49" t="s">
        <v>19</v>
      </c>
      <c r="D1" s="9" t="s">
        <v>20</v>
      </c>
      <c r="E1" s="49" t="s">
        <v>21</v>
      </c>
      <c r="F1" s="14" t="s">
        <v>1</v>
      </c>
      <c r="G1" s="62" t="s">
        <v>2</v>
      </c>
      <c r="H1" s="62" t="s">
        <v>16</v>
      </c>
      <c r="I1" s="62" t="s">
        <v>3</v>
      </c>
      <c r="J1" s="62" t="s">
        <v>4</v>
      </c>
      <c r="K1" s="62" t="s">
        <v>23</v>
      </c>
      <c r="L1" s="62" t="s">
        <v>5</v>
      </c>
      <c r="M1" s="62" t="s">
        <v>24</v>
      </c>
      <c r="N1" s="62" t="s">
        <v>25</v>
      </c>
      <c r="O1" s="62" t="s">
        <v>27</v>
      </c>
      <c r="P1" s="62" t="s">
        <v>7</v>
      </c>
      <c r="Q1" s="62" t="s">
        <v>6</v>
      </c>
      <c r="R1" s="62" t="s">
        <v>26</v>
      </c>
      <c r="S1" s="62" t="s">
        <v>17</v>
      </c>
      <c r="T1" s="62" t="s">
        <v>8</v>
      </c>
      <c r="U1" s="8" t="s">
        <v>33</v>
      </c>
      <c r="V1" s="41"/>
    </row>
    <row r="2" spans="1:22" x14ac:dyDescent="0.25">
      <c r="A2" t="s">
        <v>34</v>
      </c>
      <c r="B2" s="46">
        <v>1</v>
      </c>
      <c r="C2" s="46">
        <v>1</v>
      </c>
      <c r="D2" s="15">
        <v>1</v>
      </c>
      <c r="E2" s="46">
        <v>1</v>
      </c>
      <c r="F2" s="15">
        <v>1</v>
      </c>
      <c r="G2" s="46">
        <v>1</v>
      </c>
      <c r="H2" s="46">
        <v>1</v>
      </c>
      <c r="I2" s="46">
        <v>1</v>
      </c>
      <c r="J2" s="46">
        <v>1</v>
      </c>
      <c r="K2" s="46">
        <v>1</v>
      </c>
      <c r="L2" s="46">
        <v>1</v>
      </c>
      <c r="M2" s="46">
        <v>1</v>
      </c>
      <c r="N2" s="46">
        <v>1</v>
      </c>
      <c r="O2" s="46">
        <v>1</v>
      </c>
      <c r="P2" s="46">
        <v>1</v>
      </c>
      <c r="Q2" s="46">
        <v>1</v>
      </c>
      <c r="R2" s="46">
        <v>1</v>
      </c>
      <c r="S2" s="46">
        <v>1</v>
      </c>
      <c r="T2" s="46">
        <v>1</v>
      </c>
      <c r="U2" s="24">
        <v>1</v>
      </c>
      <c r="V2" s="37"/>
    </row>
    <row r="3" spans="1:22" x14ac:dyDescent="0.25">
      <c r="B3" s="63"/>
      <c r="C3" s="64"/>
      <c r="D3" s="65"/>
      <c r="E3" s="64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4"/>
      <c r="U3" s="48"/>
      <c r="V3" s="37"/>
    </row>
    <row r="4" spans="1:22" x14ac:dyDescent="0.25">
      <c r="C4" s="39"/>
      <c r="E4" s="39"/>
      <c r="F4" s="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39"/>
      <c r="U4" s="37"/>
      <c r="V4" s="37"/>
    </row>
    <row r="5" spans="1:22" x14ac:dyDescent="0.25">
      <c r="A5" s="26"/>
      <c r="B5" s="17"/>
      <c r="C5" s="18"/>
      <c r="D5" s="17"/>
      <c r="E5" s="18"/>
      <c r="F5" s="17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18"/>
      <c r="U5" s="45"/>
      <c r="V5" s="37"/>
    </row>
    <row r="6" spans="1:22" x14ac:dyDescent="0.25">
      <c r="B6" s="15"/>
      <c r="V6" s="37"/>
    </row>
    <row r="7" spans="1:22" ht="31.5" x14ac:dyDescent="0.25">
      <c r="B7" s="7" t="s">
        <v>18</v>
      </c>
      <c r="C7" s="5" t="s">
        <v>19</v>
      </c>
      <c r="D7" s="7" t="s">
        <v>20</v>
      </c>
      <c r="E7" s="5" t="s">
        <v>21</v>
      </c>
      <c r="F7" s="8" t="s">
        <v>1</v>
      </c>
      <c r="G7" s="6" t="s">
        <v>2</v>
      </c>
      <c r="H7" s="6" t="s">
        <v>16</v>
      </c>
      <c r="I7" s="6" t="s">
        <v>3</v>
      </c>
      <c r="J7" s="6" t="s">
        <v>4</v>
      </c>
      <c r="K7" s="6" t="s">
        <v>23</v>
      </c>
      <c r="L7" s="6" t="s">
        <v>5</v>
      </c>
      <c r="M7" s="6" t="s">
        <v>24</v>
      </c>
      <c r="N7" s="6" t="s">
        <v>25</v>
      </c>
      <c r="O7" s="6" t="s">
        <v>27</v>
      </c>
      <c r="P7" s="6" t="s">
        <v>7</v>
      </c>
      <c r="Q7" s="6" t="s">
        <v>6</v>
      </c>
      <c r="R7" s="6" t="s">
        <v>26</v>
      </c>
      <c r="S7" s="6" t="s">
        <v>17</v>
      </c>
      <c r="T7" s="6" t="s">
        <v>8</v>
      </c>
      <c r="U7" s="44" t="s">
        <v>33</v>
      </c>
      <c r="V7" s="37" t="s">
        <v>12</v>
      </c>
    </row>
    <row r="8" spans="1:22" x14ac:dyDescent="0.25">
      <c r="B8" s="9">
        <v>1</v>
      </c>
      <c r="C8" s="3">
        <v>0</v>
      </c>
      <c r="D8" s="9">
        <v>0</v>
      </c>
      <c r="E8" s="3">
        <v>1</v>
      </c>
      <c r="F8" s="14">
        <v>1</v>
      </c>
      <c r="G8" s="13">
        <v>0</v>
      </c>
      <c r="H8" s="13">
        <v>0</v>
      </c>
      <c r="I8" s="13">
        <v>0</v>
      </c>
      <c r="J8" s="13">
        <v>1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9">
        <v>1</v>
      </c>
      <c r="V8" s="37">
        <v>1</v>
      </c>
    </row>
    <row r="9" spans="1:22" x14ac:dyDescent="0.25">
      <c r="B9" s="9">
        <v>1</v>
      </c>
      <c r="C9" s="3">
        <v>0</v>
      </c>
      <c r="D9" s="9">
        <v>1</v>
      </c>
      <c r="E9" s="3">
        <v>0</v>
      </c>
      <c r="F9" s="14">
        <v>1</v>
      </c>
      <c r="G9" s="13">
        <v>0</v>
      </c>
      <c r="H9" s="13">
        <v>0</v>
      </c>
      <c r="I9" s="13">
        <v>0</v>
      </c>
      <c r="J9" s="13">
        <v>1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9">
        <v>1</v>
      </c>
      <c r="V9" s="37">
        <v>1</v>
      </c>
    </row>
    <row r="10" spans="1:22" x14ac:dyDescent="0.25">
      <c r="B10" s="9">
        <v>1</v>
      </c>
      <c r="C10" s="3">
        <v>0</v>
      </c>
      <c r="D10" s="9">
        <v>1</v>
      </c>
      <c r="E10" s="3">
        <v>0</v>
      </c>
      <c r="F10" s="14">
        <v>1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9">
        <v>1</v>
      </c>
      <c r="V10" s="37">
        <v>1</v>
      </c>
    </row>
    <row r="11" spans="1:22" x14ac:dyDescent="0.25">
      <c r="B11" s="9">
        <v>0</v>
      </c>
      <c r="C11" s="3">
        <v>0</v>
      </c>
      <c r="D11" s="9">
        <v>1</v>
      </c>
      <c r="E11" s="3">
        <v>0</v>
      </c>
      <c r="F11" s="14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1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9">
        <v>1</v>
      </c>
      <c r="V11" s="37">
        <v>1</v>
      </c>
    </row>
    <row r="12" spans="1:22" x14ac:dyDescent="0.25">
      <c r="B12" s="9">
        <v>0</v>
      </c>
      <c r="C12" s="3">
        <v>1</v>
      </c>
      <c r="D12" s="9">
        <v>0</v>
      </c>
      <c r="E12" s="3">
        <v>1</v>
      </c>
      <c r="F12" s="14">
        <v>0</v>
      </c>
      <c r="G12" s="13">
        <v>0</v>
      </c>
      <c r="H12" s="13">
        <v>0</v>
      </c>
      <c r="I12" s="13">
        <v>0</v>
      </c>
      <c r="J12" s="13">
        <v>0</v>
      </c>
      <c r="K12" s="13">
        <v>1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1</v>
      </c>
      <c r="S12" s="13">
        <v>0</v>
      </c>
      <c r="T12" s="13">
        <v>0</v>
      </c>
      <c r="U12" s="9">
        <v>1</v>
      </c>
      <c r="V12" s="37">
        <v>1</v>
      </c>
    </row>
    <row r="13" spans="1:22" x14ac:dyDescent="0.25">
      <c r="B13" s="9">
        <v>0</v>
      </c>
      <c r="C13" s="3">
        <v>1</v>
      </c>
      <c r="D13" s="9">
        <v>1</v>
      </c>
      <c r="E13" s="3">
        <v>0</v>
      </c>
      <c r="F13" s="14">
        <v>0</v>
      </c>
      <c r="G13" s="13">
        <v>0</v>
      </c>
      <c r="H13" s="13">
        <v>0</v>
      </c>
      <c r="I13" s="13">
        <v>0</v>
      </c>
      <c r="J13" s="13">
        <v>1</v>
      </c>
      <c r="K13" s="13">
        <v>0</v>
      </c>
      <c r="L13" s="13">
        <v>0</v>
      </c>
      <c r="M13" s="13">
        <v>0</v>
      </c>
      <c r="N13" s="13">
        <v>0</v>
      </c>
      <c r="O13" s="13">
        <v>1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9">
        <v>1</v>
      </c>
      <c r="V13" s="37">
        <v>1</v>
      </c>
    </row>
    <row r="14" spans="1:22" x14ac:dyDescent="0.25">
      <c r="B14" s="9">
        <v>1</v>
      </c>
      <c r="C14" s="3">
        <v>0</v>
      </c>
      <c r="D14" s="9">
        <v>1</v>
      </c>
      <c r="E14" s="3">
        <v>0</v>
      </c>
      <c r="F14" s="14">
        <v>0</v>
      </c>
      <c r="G14" s="13">
        <v>1</v>
      </c>
      <c r="H14" s="13">
        <v>0</v>
      </c>
      <c r="I14" s="13">
        <v>1</v>
      </c>
      <c r="J14" s="13">
        <v>1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9">
        <v>1</v>
      </c>
      <c r="V14" s="37">
        <v>1</v>
      </c>
    </row>
    <row r="15" spans="1:22" x14ac:dyDescent="0.25">
      <c r="B15" s="9">
        <v>0</v>
      </c>
      <c r="C15" s="3">
        <v>1</v>
      </c>
      <c r="D15" s="9">
        <v>1</v>
      </c>
      <c r="E15" s="3">
        <v>0</v>
      </c>
      <c r="F15" s="14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1</v>
      </c>
      <c r="U15" s="9">
        <v>1</v>
      </c>
      <c r="V15" s="37">
        <v>1</v>
      </c>
    </row>
    <row r="16" spans="1:22" x14ac:dyDescent="0.25">
      <c r="B16" s="9">
        <v>0</v>
      </c>
      <c r="C16" s="3">
        <v>1</v>
      </c>
      <c r="D16" s="9">
        <v>1</v>
      </c>
      <c r="E16" s="3">
        <v>0</v>
      </c>
      <c r="F16" s="14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1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9">
        <v>1</v>
      </c>
      <c r="V16" s="37">
        <v>1</v>
      </c>
    </row>
    <row r="17" spans="2:22" x14ac:dyDescent="0.25">
      <c r="B17" s="9">
        <v>0</v>
      </c>
      <c r="C17" s="3">
        <v>1</v>
      </c>
      <c r="D17" s="9">
        <v>1</v>
      </c>
      <c r="E17" s="3">
        <v>0</v>
      </c>
      <c r="F17" s="14">
        <v>0</v>
      </c>
      <c r="G17" s="13">
        <v>0</v>
      </c>
      <c r="H17" s="13">
        <v>0</v>
      </c>
      <c r="I17" s="13">
        <v>0</v>
      </c>
      <c r="J17" s="13">
        <v>1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1</v>
      </c>
      <c r="U17" s="9">
        <v>1</v>
      </c>
      <c r="V17" s="37">
        <v>1</v>
      </c>
    </row>
    <row r="18" spans="2:22" x14ac:dyDescent="0.25">
      <c r="B18" s="9">
        <v>0</v>
      </c>
      <c r="C18" s="3">
        <v>1</v>
      </c>
      <c r="D18" s="9">
        <v>1</v>
      </c>
      <c r="E18" s="3">
        <v>0</v>
      </c>
      <c r="F18" s="14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1</v>
      </c>
      <c r="S18" s="13">
        <v>0</v>
      </c>
      <c r="T18" s="13">
        <v>0</v>
      </c>
      <c r="U18" s="9">
        <v>1</v>
      </c>
      <c r="V18" s="37">
        <v>1</v>
      </c>
    </row>
    <row r="19" spans="2:22" x14ac:dyDescent="0.25">
      <c r="B19" s="9">
        <v>0</v>
      </c>
      <c r="C19" s="3">
        <v>1</v>
      </c>
      <c r="D19" s="9">
        <v>0</v>
      </c>
      <c r="E19" s="3">
        <v>1</v>
      </c>
      <c r="F19" s="14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1</v>
      </c>
      <c r="Q19" s="13">
        <v>0</v>
      </c>
      <c r="R19" s="13">
        <v>1</v>
      </c>
      <c r="S19" s="13">
        <v>0</v>
      </c>
      <c r="T19" s="13">
        <v>0</v>
      </c>
      <c r="U19" s="9">
        <v>1</v>
      </c>
      <c r="V19" s="37">
        <v>1</v>
      </c>
    </row>
    <row r="20" spans="2:22" x14ac:dyDescent="0.25">
      <c r="B20" s="9">
        <v>0</v>
      </c>
      <c r="C20" s="3">
        <v>1</v>
      </c>
      <c r="D20" s="9">
        <v>1</v>
      </c>
      <c r="E20" s="3">
        <v>0</v>
      </c>
      <c r="F20" s="14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1</v>
      </c>
      <c r="P20" s="13">
        <v>0</v>
      </c>
      <c r="Q20" s="13">
        <v>1</v>
      </c>
      <c r="R20" s="13">
        <v>1</v>
      </c>
      <c r="S20" s="13">
        <v>0</v>
      </c>
      <c r="T20" s="13">
        <v>0</v>
      </c>
      <c r="U20" s="9">
        <v>1</v>
      </c>
      <c r="V20" s="37">
        <v>1</v>
      </c>
    </row>
    <row r="21" spans="2:22" x14ac:dyDescent="0.25">
      <c r="B21" s="9">
        <v>0</v>
      </c>
      <c r="C21" s="3">
        <v>0</v>
      </c>
      <c r="D21" s="9">
        <v>0</v>
      </c>
      <c r="E21" s="3">
        <v>1</v>
      </c>
      <c r="F21" s="14">
        <v>0</v>
      </c>
      <c r="G21" s="13">
        <v>0</v>
      </c>
      <c r="H21" s="13">
        <v>0</v>
      </c>
      <c r="I21" s="13">
        <v>1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1</v>
      </c>
      <c r="R21" s="13">
        <v>0</v>
      </c>
      <c r="S21" s="13">
        <v>0</v>
      </c>
      <c r="T21" s="13">
        <v>0</v>
      </c>
      <c r="U21" s="9">
        <v>1</v>
      </c>
      <c r="V21" s="37">
        <v>1</v>
      </c>
    </row>
    <row r="22" spans="2:22" x14ac:dyDescent="0.25">
      <c r="B22" s="9">
        <v>1</v>
      </c>
      <c r="C22" s="3">
        <v>0</v>
      </c>
      <c r="D22" s="9">
        <v>0</v>
      </c>
      <c r="E22" s="3">
        <v>1</v>
      </c>
      <c r="F22" s="14">
        <v>0</v>
      </c>
      <c r="G22" s="13">
        <v>0</v>
      </c>
      <c r="H22" s="13">
        <v>0</v>
      </c>
      <c r="I22" s="13">
        <v>0</v>
      </c>
      <c r="J22" s="13">
        <v>1</v>
      </c>
      <c r="K22" s="13">
        <v>0</v>
      </c>
      <c r="L22" s="13">
        <v>0</v>
      </c>
      <c r="M22" s="13">
        <v>0</v>
      </c>
      <c r="N22" s="13">
        <v>1</v>
      </c>
      <c r="O22" s="13">
        <v>1</v>
      </c>
      <c r="P22" s="13">
        <v>0</v>
      </c>
      <c r="Q22" s="13">
        <v>0</v>
      </c>
      <c r="R22" s="13">
        <v>1</v>
      </c>
      <c r="S22" s="13">
        <v>0</v>
      </c>
      <c r="T22" s="13">
        <v>1</v>
      </c>
      <c r="U22" s="9">
        <v>1</v>
      </c>
      <c r="V22" s="37">
        <v>1</v>
      </c>
    </row>
    <row r="23" spans="2:22" x14ac:dyDescent="0.25">
      <c r="B23" s="9">
        <v>1</v>
      </c>
      <c r="C23" s="3">
        <v>0</v>
      </c>
      <c r="D23" s="9">
        <v>1</v>
      </c>
      <c r="E23" s="3">
        <v>0</v>
      </c>
      <c r="F23" s="14">
        <v>0</v>
      </c>
      <c r="G23" s="13">
        <v>0</v>
      </c>
      <c r="H23" s="13">
        <v>0</v>
      </c>
      <c r="I23" s="13">
        <v>1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1</v>
      </c>
      <c r="S23" s="13">
        <v>0</v>
      </c>
      <c r="T23" s="13">
        <v>0</v>
      </c>
      <c r="U23" s="9">
        <v>1</v>
      </c>
      <c r="V23" s="37">
        <v>1</v>
      </c>
    </row>
    <row r="24" spans="2:22" x14ac:dyDescent="0.25">
      <c r="B24" s="9">
        <v>1</v>
      </c>
      <c r="C24" s="3">
        <v>0</v>
      </c>
      <c r="D24" s="9">
        <v>0</v>
      </c>
      <c r="E24" s="3">
        <v>0</v>
      </c>
      <c r="F24" s="14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1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9">
        <v>1</v>
      </c>
      <c r="V24" s="37">
        <v>1</v>
      </c>
    </row>
    <row r="25" spans="2:22" x14ac:dyDescent="0.25">
      <c r="B25" s="9">
        <v>0</v>
      </c>
      <c r="C25" s="3">
        <v>1</v>
      </c>
      <c r="D25" s="9">
        <v>1</v>
      </c>
      <c r="E25" s="3">
        <v>0</v>
      </c>
      <c r="F25" s="14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1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9">
        <v>1</v>
      </c>
      <c r="V25" s="37">
        <v>1</v>
      </c>
    </row>
    <row r="26" spans="2:22" x14ac:dyDescent="0.25">
      <c r="B26" s="9">
        <v>1</v>
      </c>
      <c r="C26" s="3">
        <v>0</v>
      </c>
      <c r="D26" s="9">
        <v>0</v>
      </c>
      <c r="E26" s="3">
        <v>1</v>
      </c>
      <c r="F26" s="14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1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9">
        <v>1</v>
      </c>
      <c r="V26" s="37">
        <v>1</v>
      </c>
    </row>
    <row r="27" spans="2:22" x14ac:dyDescent="0.25">
      <c r="B27" s="9">
        <v>0</v>
      </c>
      <c r="C27" s="3">
        <v>1</v>
      </c>
      <c r="D27" s="9">
        <v>1</v>
      </c>
      <c r="E27" s="3">
        <v>0</v>
      </c>
      <c r="F27" s="14">
        <v>1</v>
      </c>
      <c r="G27" s="13">
        <v>1</v>
      </c>
      <c r="H27" s="13">
        <v>0</v>
      </c>
      <c r="I27" s="13">
        <v>0</v>
      </c>
      <c r="J27" s="13">
        <v>1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1</v>
      </c>
      <c r="R27" s="13">
        <v>0</v>
      </c>
      <c r="S27" s="13">
        <v>0</v>
      </c>
      <c r="T27" s="13">
        <v>1</v>
      </c>
      <c r="U27" s="9">
        <v>1</v>
      </c>
      <c r="V27" s="37">
        <v>1</v>
      </c>
    </row>
    <row r="28" spans="2:22" x14ac:dyDescent="0.25">
      <c r="B28" s="9">
        <v>1</v>
      </c>
      <c r="C28" s="3">
        <v>0</v>
      </c>
      <c r="D28" s="9">
        <v>0</v>
      </c>
      <c r="E28" s="3">
        <v>1</v>
      </c>
      <c r="F28" s="14">
        <v>0</v>
      </c>
      <c r="G28" s="13">
        <v>0</v>
      </c>
      <c r="H28" s="13">
        <v>1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9">
        <v>1</v>
      </c>
      <c r="V28" s="37">
        <v>1</v>
      </c>
    </row>
    <row r="29" spans="2:22" x14ac:dyDescent="0.25">
      <c r="B29" s="9">
        <v>0</v>
      </c>
      <c r="C29" s="3">
        <v>1</v>
      </c>
      <c r="D29" s="9">
        <v>1</v>
      </c>
      <c r="E29" s="3">
        <v>0</v>
      </c>
      <c r="F29" s="14">
        <v>0</v>
      </c>
      <c r="G29" s="13">
        <v>0</v>
      </c>
      <c r="H29" s="13">
        <v>1</v>
      </c>
      <c r="I29" s="13">
        <v>0</v>
      </c>
      <c r="J29" s="13">
        <v>1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1</v>
      </c>
      <c r="S29" s="13">
        <v>0</v>
      </c>
      <c r="T29" s="13">
        <v>0</v>
      </c>
      <c r="U29" s="9">
        <v>1</v>
      </c>
      <c r="V29" s="37">
        <v>1</v>
      </c>
    </row>
    <row r="30" spans="2:22" x14ac:dyDescent="0.25">
      <c r="B30" s="9">
        <v>0</v>
      </c>
      <c r="C30" s="3">
        <v>1</v>
      </c>
      <c r="D30" s="9">
        <v>0</v>
      </c>
      <c r="E30" s="3">
        <v>0</v>
      </c>
      <c r="F30" s="14">
        <v>0</v>
      </c>
      <c r="G30" s="13">
        <v>1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1</v>
      </c>
      <c r="Q30" s="13">
        <v>0</v>
      </c>
      <c r="R30" s="13">
        <v>0</v>
      </c>
      <c r="S30" s="13">
        <v>0</v>
      </c>
      <c r="T30" s="13">
        <v>0</v>
      </c>
      <c r="U30" s="9">
        <v>1</v>
      </c>
      <c r="V30" s="37">
        <v>1</v>
      </c>
    </row>
    <row r="31" spans="2:22" x14ac:dyDescent="0.25">
      <c r="B31" s="9">
        <v>0</v>
      </c>
      <c r="C31" s="3">
        <v>1</v>
      </c>
      <c r="D31" s="9">
        <v>1</v>
      </c>
      <c r="E31" s="3">
        <v>0</v>
      </c>
      <c r="F31" s="14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9">
        <v>1</v>
      </c>
      <c r="V31" s="37">
        <v>1</v>
      </c>
    </row>
    <row r="32" spans="2:22" x14ac:dyDescent="0.25">
      <c r="B32" s="9">
        <v>1</v>
      </c>
      <c r="C32" s="3">
        <v>0</v>
      </c>
      <c r="D32" s="9">
        <v>0</v>
      </c>
      <c r="E32" s="3">
        <v>1</v>
      </c>
      <c r="F32" s="14">
        <v>0</v>
      </c>
      <c r="G32" s="13">
        <v>0</v>
      </c>
      <c r="H32" s="13">
        <v>0</v>
      </c>
      <c r="I32" s="13">
        <v>1</v>
      </c>
      <c r="J32" s="13">
        <v>1</v>
      </c>
      <c r="K32" s="13">
        <v>0</v>
      </c>
      <c r="L32" s="13">
        <v>0</v>
      </c>
      <c r="M32" s="13">
        <v>1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1</v>
      </c>
      <c r="U32" s="9">
        <v>1</v>
      </c>
      <c r="V32" s="37">
        <v>1</v>
      </c>
    </row>
    <row r="33" spans="2:22" x14ac:dyDescent="0.25">
      <c r="B33" s="9">
        <v>0</v>
      </c>
      <c r="C33" s="3">
        <v>1</v>
      </c>
      <c r="D33" s="9">
        <v>0</v>
      </c>
      <c r="E33" s="3">
        <v>1</v>
      </c>
      <c r="F33" s="14">
        <v>0</v>
      </c>
      <c r="G33" s="13">
        <v>0</v>
      </c>
      <c r="H33" s="13">
        <v>0</v>
      </c>
      <c r="I33" s="13">
        <v>1</v>
      </c>
      <c r="J33" s="13">
        <v>0</v>
      </c>
      <c r="K33" s="13">
        <v>1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1</v>
      </c>
      <c r="U33" s="9">
        <v>1</v>
      </c>
      <c r="V33" s="37">
        <v>1</v>
      </c>
    </row>
    <row r="34" spans="2:22" x14ac:dyDescent="0.25">
      <c r="B34" s="9">
        <v>0</v>
      </c>
      <c r="C34" s="3">
        <v>1</v>
      </c>
      <c r="D34" s="9">
        <v>1</v>
      </c>
      <c r="E34" s="3">
        <v>0</v>
      </c>
      <c r="F34" s="14">
        <v>0</v>
      </c>
      <c r="G34" s="13">
        <v>1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1</v>
      </c>
      <c r="S34" s="13">
        <v>0</v>
      </c>
      <c r="T34" s="13">
        <v>0</v>
      </c>
      <c r="U34" s="9">
        <v>1</v>
      </c>
      <c r="V34" s="37">
        <v>1</v>
      </c>
    </row>
    <row r="35" spans="2:22" x14ac:dyDescent="0.25">
      <c r="B35" s="9">
        <v>1</v>
      </c>
      <c r="C35" s="3">
        <v>0</v>
      </c>
      <c r="D35" s="9">
        <v>1</v>
      </c>
      <c r="E35" s="3">
        <v>0</v>
      </c>
      <c r="F35" s="14">
        <v>0</v>
      </c>
      <c r="G35" s="13">
        <v>0</v>
      </c>
      <c r="H35" s="13">
        <v>1</v>
      </c>
      <c r="I35" s="13">
        <v>1</v>
      </c>
      <c r="J35" s="13">
        <v>0</v>
      </c>
      <c r="K35" s="13">
        <v>0</v>
      </c>
      <c r="L35" s="13">
        <v>1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1</v>
      </c>
      <c r="U35" s="9">
        <v>1</v>
      </c>
      <c r="V35" s="37">
        <v>1</v>
      </c>
    </row>
    <row r="36" spans="2:22" x14ac:dyDescent="0.25">
      <c r="B36" s="9">
        <v>1</v>
      </c>
      <c r="C36" s="3">
        <v>0</v>
      </c>
      <c r="D36" s="9">
        <v>0</v>
      </c>
      <c r="E36" s="3">
        <v>1</v>
      </c>
      <c r="F36" s="14">
        <v>0</v>
      </c>
      <c r="G36" s="13">
        <v>0</v>
      </c>
      <c r="H36" s="13">
        <v>0</v>
      </c>
      <c r="I36" s="13">
        <v>1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1</v>
      </c>
      <c r="S36" s="13">
        <v>0</v>
      </c>
      <c r="T36" s="13">
        <v>0</v>
      </c>
      <c r="U36" s="9">
        <v>1</v>
      </c>
      <c r="V36" s="37">
        <v>1</v>
      </c>
    </row>
    <row r="37" spans="2:22" x14ac:dyDescent="0.25">
      <c r="B37" s="9">
        <v>0</v>
      </c>
      <c r="C37" s="3">
        <v>1</v>
      </c>
      <c r="D37" s="9">
        <v>0</v>
      </c>
      <c r="E37" s="3">
        <v>1</v>
      </c>
      <c r="F37" s="14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9">
        <v>1</v>
      </c>
      <c r="V37" s="37">
        <v>1</v>
      </c>
    </row>
    <row r="38" spans="2:22" x14ac:dyDescent="0.25">
      <c r="B38" s="9">
        <v>0</v>
      </c>
      <c r="C38" s="3">
        <v>1</v>
      </c>
      <c r="D38" s="9">
        <v>0</v>
      </c>
      <c r="E38" s="3">
        <v>1</v>
      </c>
      <c r="F38" s="14">
        <v>1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1</v>
      </c>
      <c r="R38" s="13">
        <v>0</v>
      </c>
      <c r="S38" s="13">
        <v>0</v>
      </c>
      <c r="T38" s="13">
        <v>0</v>
      </c>
      <c r="U38" s="9">
        <v>1</v>
      </c>
      <c r="V38" s="37">
        <v>1</v>
      </c>
    </row>
    <row r="39" spans="2:22" x14ac:dyDescent="0.25">
      <c r="B39" s="9">
        <v>0</v>
      </c>
      <c r="C39" s="3">
        <v>1</v>
      </c>
      <c r="D39" s="9">
        <v>0</v>
      </c>
      <c r="E39" s="3">
        <v>1</v>
      </c>
      <c r="F39" s="14">
        <v>0</v>
      </c>
      <c r="G39" s="13">
        <v>0</v>
      </c>
      <c r="H39" s="13">
        <v>0</v>
      </c>
      <c r="I39" s="13">
        <v>1</v>
      </c>
      <c r="J39" s="13">
        <v>0</v>
      </c>
      <c r="K39" s="13">
        <v>0</v>
      </c>
      <c r="L39" s="13">
        <v>0</v>
      </c>
      <c r="M39" s="13">
        <v>0</v>
      </c>
      <c r="N39" s="13">
        <v>1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9">
        <v>1</v>
      </c>
      <c r="V39" s="37">
        <v>1</v>
      </c>
    </row>
    <row r="40" spans="2:22" x14ac:dyDescent="0.25">
      <c r="B40" s="9">
        <v>1</v>
      </c>
      <c r="C40" s="3">
        <v>0</v>
      </c>
      <c r="D40" s="9">
        <v>1</v>
      </c>
      <c r="E40" s="3">
        <v>0</v>
      </c>
      <c r="F40" s="14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1</v>
      </c>
      <c r="R40" s="13">
        <v>0</v>
      </c>
      <c r="S40" s="13">
        <v>0</v>
      </c>
      <c r="T40" s="13">
        <v>0</v>
      </c>
      <c r="U40" s="9">
        <v>1</v>
      </c>
      <c r="V40" s="37">
        <v>1</v>
      </c>
    </row>
    <row r="41" spans="2:22" x14ac:dyDescent="0.25">
      <c r="B41" s="9">
        <v>0</v>
      </c>
      <c r="C41" s="3">
        <v>0</v>
      </c>
      <c r="D41" s="9">
        <v>0</v>
      </c>
      <c r="E41" s="3">
        <v>1</v>
      </c>
      <c r="F41" s="14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1</v>
      </c>
      <c r="T41" s="13">
        <v>1</v>
      </c>
      <c r="U41" s="9">
        <v>1</v>
      </c>
      <c r="V41" s="37">
        <v>1</v>
      </c>
    </row>
    <row r="42" spans="2:22" x14ac:dyDescent="0.25">
      <c r="B42" s="9">
        <v>0</v>
      </c>
      <c r="C42" s="3">
        <v>1</v>
      </c>
      <c r="D42" s="9">
        <v>0</v>
      </c>
      <c r="E42" s="3">
        <v>1</v>
      </c>
      <c r="F42" s="14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1</v>
      </c>
      <c r="P42" s="13">
        <v>0</v>
      </c>
      <c r="Q42" s="13">
        <v>0</v>
      </c>
      <c r="R42" s="13">
        <v>1</v>
      </c>
      <c r="S42" s="13">
        <v>0</v>
      </c>
      <c r="T42" s="13">
        <v>0</v>
      </c>
      <c r="U42" s="9">
        <v>1</v>
      </c>
      <c r="V42" s="37">
        <v>1</v>
      </c>
    </row>
    <row r="43" spans="2:22" x14ac:dyDescent="0.25">
      <c r="B43" s="9">
        <v>1</v>
      </c>
      <c r="C43" s="3">
        <v>0</v>
      </c>
      <c r="D43" s="9">
        <v>1</v>
      </c>
      <c r="E43" s="3">
        <v>0</v>
      </c>
      <c r="F43" s="14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9">
        <v>1</v>
      </c>
      <c r="V43" s="37">
        <v>1</v>
      </c>
    </row>
    <row r="44" spans="2:22" x14ac:dyDescent="0.25">
      <c r="B44" s="9">
        <v>1</v>
      </c>
      <c r="C44" s="3">
        <v>0</v>
      </c>
      <c r="D44" s="9">
        <v>1</v>
      </c>
      <c r="E44" s="3">
        <v>0</v>
      </c>
      <c r="F44" s="14">
        <v>1</v>
      </c>
      <c r="G44" s="13">
        <v>0</v>
      </c>
      <c r="H44" s="13">
        <v>0</v>
      </c>
      <c r="I44" s="13">
        <v>1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1</v>
      </c>
      <c r="U44" s="9">
        <v>1</v>
      </c>
      <c r="V44" s="37">
        <v>1</v>
      </c>
    </row>
    <row r="45" spans="2:22" x14ac:dyDescent="0.25">
      <c r="B45" s="9">
        <v>1</v>
      </c>
      <c r="C45" s="3">
        <v>0</v>
      </c>
      <c r="D45" s="9">
        <v>0</v>
      </c>
      <c r="E45" s="3">
        <v>1</v>
      </c>
      <c r="F45" s="14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9">
        <v>1</v>
      </c>
      <c r="V45" s="37">
        <v>1</v>
      </c>
    </row>
    <row r="46" spans="2:22" x14ac:dyDescent="0.25">
      <c r="B46" s="9">
        <v>1</v>
      </c>
      <c r="C46" s="3">
        <v>0</v>
      </c>
      <c r="D46" s="9">
        <v>1</v>
      </c>
      <c r="E46" s="3">
        <v>0</v>
      </c>
      <c r="F46" s="14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1</v>
      </c>
      <c r="S46" s="13">
        <v>0</v>
      </c>
      <c r="T46" s="13">
        <v>0</v>
      </c>
      <c r="U46" s="9">
        <v>1</v>
      </c>
      <c r="V46" s="37">
        <v>1</v>
      </c>
    </row>
    <row r="47" spans="2:22" x14ac:dyDescent="0.25">
      <c r="B47" s="9">
        <v>0</v>
      </c>
      <c r="C47" s="3">
        <v>1</v>
      </c>
      <c r="D47" s="9">
        <v>0</v>
      </c>
      <c r="E47" s="3">
        <v>0</v>
      </c>
      <c r="F47" s="14">
        <v>1</v>
      </c>
      <c r="G47" s="13">
        <v>1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1</v>
      </c>
      <c r="N47" s="13">
        <v>0</v>
      </c>
      <c r="O47" s="13">
        <v>0</v>
      </c>
      <c r="P47" s="13">
        <v>0</v>
      </c>
      <c r="Q47" s="13">
        <v>1</v>
      </c>
      <c r="R47" s="13">
        <v>0</v>
      </c>
      <c r="S47" s="13">
        <v>0</v>
      </c>
      <c r="T47" s="13">
        <v>0</v>
      </c>
      <c r="U47" s="9">
        <v>1</v>
      </c>
      <c r="V47" s="37">
        <v>1</v>
      </c>
    </row>
    <row r="48" spans="2:22" x14ac:dyDescent="0.25">
      <c r="B48" s="9">
        <v>1</v>
      </c>
      <c r="C48" s="3">
        <v>0</v>
      </c>
      <c r="D48" s="9">
        <v>0</v>
      </c>
      <c r="E48" s="3">
        <v>1</v>
      </c>
      <c r="F48" s="14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1</v>
      </c>
      <c r="S48" s="13">
        <v>0</v>
      </c>
      <c r="T48" s="13">
        <v>0</v>
      </c>
      <c r="U48" s="9">
        <v>1</v>
      </c>
      <c r="V48" s="37">
        <v>1</v>
      </c>
    </row>
    <row r="49" spans="2:22" x14ac:dyDescent="0.25">
      <c r="B49" s="9">
        <v>1</v>
      </c>
      <c r="C49" s="3">
        <v>0</v>
      </c>
      <c r="D49" s="9">
        <v>0</v>
      </c>
      <c r="E49" s="3">
        <v>1</v>
      </c>
      <c r="F49" s="14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9">
        <v>1</v>
      </c>
      <c r="V49" s="37">
        <v>1</v>
      </c>
    </row>
    <row r="50" spans="2:22" x14ac:dyDescent="0.25">
      <c r="B50" s="9">
        <v>0</v>
      </c>
      <c r="C50" s="3">
        <v>1</v>
      </c>
      <c r="D50" s="9">
        <v>0</v>
      </c>
      <c r="E50" s="3">
        <v>1</v>
      </c>
      <c r="F50" s="14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1</v>
      </c>
      <c r="T50" s="13">
        <v>0</v>
      </c>
      <c r="U50" s="9">
        <v>1</v>
      </c>
      <c r="V50" s="37">
        <v>1</v>
      </c>
    </row>
    <row r="51" spans="2:22" x14ac:dyDescent="0.25">
      <c r="B51" s="9">
        <v>0</v>
      </c>
      <c r="C51" s="3">
        <v>1</v>
      </c>
      <c r="D51" s="9">
        <v>0</v>
      </c>
      <c r="E51" s="3">
        <v>1</v>
      </c>
      <c r="F51" s="14">
        <v>0</v>
      </c>
      <c r="G51" s="13">
        <v>0</v>
      </c>
      <c r="H51" s="13">
        <v>0</v>
      </c>
      <c r="I51" s="13">
        <v>1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9">
        <v>1</v>
      </c>
      <c r="V51" s="37">
        <v>1</v>
      </c>
    </row>
    <row r="52" spans="2:22" x14ac:dyDescent="0.25">
      <c r="B52" s="9">
        <v>1</v>
      </c>
      <c r="C52" s="3">
        <v>0</v>
      </c>
      <c r="D52" s="9">
        <v>0</v>
      </c>
      <c r="E52" s="3">
        <v>1</v>
      </c>
      <c r="F52" s="14">
        <v>0</v>
      </c>
      <c r="G52" s="13">
        <v>0</v>
      </c>
      <c r="H52" s="13">
        <v>1</v>
      </c>
      <c r="I52" s="13">
        <v>0</v>
      </c>
      <c r="J52" s="13">
        <v>0</v>
      </c>
      <c r="K52" s="13">
        <v>1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1</v>
      </c>
      <c r="U52" s="9">
        <v>1</v>
      </c>
      <c r="V52" s="37">
        <v>1</v>
      </c>
    </row>
    <row r="53" spans="2:22" x14ac:dyDescent="0.25">
      <c r="B53" s="9">
        <v>0</v>
      </c>
      <c r="C53" s="3">
        <v>1</v>
      </c>
      <c r="D53" s="9">
        <v>1</v>
      </c>
      <c r="E53" s="3">
        <v>0</v>
      </c>
      <c r="F53" s="14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9">
        <v>1</v>
      </c>
      <c r="V53" s="37">
        <v>1</v>
      </c>
    </row>
    <row r="54" spans="2:22" x14ac:dyDescent="0.25">
      <c r="B54" s="9">
        <v>0</v>
      </c>
      <c r="C54" s="3">
        <v>1</v>
      </c>
      <c r="D54" s="9">
        <v>1</v>
      </c>
      <c r="E54" s="3">
        <v>0</v>
      </c>
      <c r="F54" s="14">
        <v>0</v>
      </c>
      <c r="G54" s="13">
        <v>0</v>
      </c>
      <c r="H54" s="13">
        <v>0</v>
      </c>
      <c r="I54" s="13">
        <v>1</v>
      </c>
      <c r="J54" s="13">
        <v>0</v>
      </c>
      <c r="K54" s="13">
        <v>0</v>
      </c>
      <c r="L54" s="13">
        <v>0</v>
      </c>
      <c r="M54" s="13">
        <v>1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1</v>
      </c>
      <c r="T54" s="13">
        <v>1</v>
      </c>
      <c r="U54" s="9">
        <v>1</v>
      </c>
      <c r="V54" s="37">
        <v>1</v>
      </c>
    </row>
    <row r="55" spans="2:22" x14ac:dyDescent="0.25">
      <c r="B55" s="9">
        <v>0</v>
      </c>
      <c r="C55" s="3">
        <v>1</v>
      </c>
      <c r="D55" s="9">
        <v>0</v>
      </c>
      <c r="E55" s="3">
        <v>0</v>
      </c>
      <c r="F55" s="14">
        <v>0</v>
      </c>
      <c r="G55" s="13">
        <v>0</v>
      </c>
      <c r="H55" s="13">
        <v>0</v>
      </c>
      <c r="I55" s="13">
        <v>1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9">
        <v>1</v>
      </c>
      <c r="V55" s="37">
        <v>1</v>
      </c>
    </row>
    <row r="56" spans="2:22" x14ac:dyDescent="0.25">
      <c r="B56" s="9">
        <v>1</v>
      </c>
      <c r="C56" s="3">
        <v>0</v>
      </c>
      <c r="D56" s="9">
        <v>1</v>
      </c>
      <c r="E56" s="3">
        <v>0</v>
      </c>
      <c r="F56" s="14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1</v>
      </c>
      <c r="N56" s="13">
        <v>0</v>
      </c>
      <c r="O56" s="13">
        <v>1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9">
        <v>1</v>
      </c>
      <c r="V56" s="37">
        <v>1</v>
      </c>
    </row>
    <row r="57" spans="2:22" x14ac:dyDescent="0.25">
      <c r="B57" s="9">
        <v>0</v>
      </c>
      <c r="C57" s="3">
        <v>1</v>
      </c>
      <c r="D57" s="9">
        <v>1</v>
      </c>
      <c r="E57" s="3">
        <v>0</v>
      </c>
      <c r="F57" s="14">
        <v>1</v>
      </c>
      <c r="G57" s="13">
        <v>0</v>
      </c>
      <c r="H57" s="13">
        <v>0</v>
      </c>
      <c r="I57" s="13">
        <v>0</v>
      </c>
      <c r="J57" s="13">
        <v>1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1</v>
      </c>
      <c r="R57" s="13">
        <v>1</v>
      </c>
      <c r="S57" s="13">
        <v>0</v>
      </c>
      <c r="T57" s="13">
        <v>0</v>
      </c>
      <c r="U57" s="9">
        <v>1</v>
      </c>
      <c r="V57" s="37">
        <v>1</v>
      </c>
    </row>
    <row r="58" spans="2:22" x14ac:dyDescent="0.25">
      <c r="B58" s="9">
        <v>1</v>
      </c>
      <c r="C58" s="3">
        <v>0</v>
      </c>
      <c r="D58" s="9">
        <v>0</v>
      </c>
      <c r="E58" s="3">
        <v>1</v>
      </c>
      <c r="F58" s="14">
        <v>0</v>
      </c>
      <c r="G58" s="13">
        <v>0</v>
      </c>
      <c r="H58" s="13">
        <v>0</v>
      </c>
      <c r="I58" s="13">
        <v>1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1</v>
      </c>
      <c r="S58" s="13">
        <v>0</v>
      </c>
      <c r="T58" s="13">
        <v>0</v>
      </c>
      <c r="U58" s="9">
        <v>1</v>
      </c>
      <c r="V58" s="37">
        <v>1</v>
      </c>
    </row>
    <row r="59" spans="2:22" x14ac:dyDescent="0.25">
      <c r="B59" s="9">
        <v>1</v>
      </c>
      <c r="C59" s="3">
        <v>0</v>
      </c>
      <c r="D59" s="9">
        <v>1</v>
      </c>
      <c r="E59" s="3">
        <v>0</v>
      </c>
      <c r="F59" s="14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9">
        <v>1</v>
      </c>
      <c r="V59" s="37">
        <v>1</v>
      </c>
    </row>
    <row r="60" spans="2:22" x14ac:dyDescent="0.25">
      <c r="B60" s="9">
        <v>0</v>
      </c>
      <c r="C60" s="3">
        <v>0</v>
      </c>
      <c r="D60" s="9">
        <v>1</v>
      </c>
      <c r="E60" s="3">
        <v>0</v>
      </c>
      <c r="F60" s="14">
        <v>0</v>
      </c>
      <c r="G60" s="13">
        <v>0</v>
      </c>
      <c r="H60" s="13">
        <v>0</v>
      </c>
      <c r="I60" s="13">
        <v>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9">
        <v>1</v>
      </c>
      <c r="V60" s="37">
        <v>1</v>
      </c>
    </row>
    <row r="61" spans="2:22" x14ac:dyDescent="0.25">
      <c r="B61" s="9">
        <v>0</v>
      </c>
      <c r="C61" s="3">
        <v>1</v>
      </c>
      <c r="D61" s="9">
        <v>1</v>
      </c>
      <c r="E61" s="3">
        <v>0</v>
      </c>
      <c r="F61" s="14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1</v>
      </c>
      <c r="U61" s="9">
        <v>1</v>
      </c>
      <c r="V61" s="37">
        <v>1</v>
      </c>
    </row>
    <row r="62" spans="2:22" x14ac:dyDescent="0.25">
      <c r="B62" s="9">
        <v>0</v>
      </c>
      <c r="C62" s="3">
        <v>1</v>
      </c>
      <c r="D62" s="9">
        <v>1</v>
      </c>
      <c r="E62" s="3">
        <v>0</v>
      </c>
      <c r="F62" s="14">
        <v>1</v>
      </c>
      <c r="G62" s="13">
        <v>0</v>
      </c>
      <c r="H62" s="13">
        <v>1</v>
      </c>
      <c r="I62" s="13">
        <v>0</v>
      </c>
      <c r="J62" s="13">
        <v>1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1</v>
      </c>
      <c r="S62" s="13">
        <v>0</v>
      </c>
      <c r="T62" s="13">
        <v>0</v>
      </c>
      <c r="U62" s="9">
        <v>1</v>
      </c>
      <c r="V62" s="37">
        <v>1</v>
      </c>
    </row>
    <row r="63" spans="2:22" x14ac:dyDescent="0.25">
      <c r="B63" s="9">
        <v>0</v>
      </c>
      <c r="C63" s="3">
        <v>0</v>
      </c>
      <c r="D63" s="9">
        <v>1</v>
      </c>
      <c r="E63" s="3">
        <v>0</v>
      </c>
      <c r="F63" s="14">
        <v>1</v>
      </c>
      <c r="G63" s="13">
        <v>0</v>
      </c>
      <c r="H63" s="13">
        <v>0</v>
      </c>
      <c r="I63" s="13">
        <v>1</v>
      </c>
      <c r="J63" s="13">
        <v>1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9">
        <v>1</v>
      </c>
      <c r="V63" s="37">
        <v>1</v>
      </c>
    </row>
    <row r="64" spans="2:22" x14ac:dyDescent="0.25">
      <c r="B64" s="9">
        <v>1</v>
      </c>
      <c r="C64" s="3">
        <v>0</v>
      </c>
      <c r="D64" s="9">
        <v>0</v>
      </c>
      <c r="E64" s="3">
        <v>0</v>
      </c>
      <c r="F64" s="14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1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9">
        <v>1</v>
      </c>
      <c r="V64" s="37">
        <v>1</v>
      </c>
    </row>
    <row r="65" spans="2:22" x14ac:dyDescent="0.25">
      <c r="B65" s="9">
        <v>0</v>
      </c>
      <c r="C65" s="3">
        <v>1</v>
      </c>
      <c r="D65" s="9">
        <v>1</v>
      </c>
      <c r="E65" s="3">
        <v>0</v>
      </c>
      <c r="F65" s="14">
        <v>0</v>
      </c>
      <c r="G65" s="13">
        <v>0</v>
      </c>
      <c r="H65" s="13">
        <v>0</v>
      </c>
      <c r="I65" s="13">
        <v>1</v>
      </c>
      <c r="J65" s="13">
        <v>0</v>
      </c>
      <c r="K65" s="13">
        <v>0</v>
      </c>
      <c r="L65" s="13">
        <v>0</v>
      </c>
      <c r="M65" s="13">
        <v>1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9">
        <v>1</v>
      </c>
      <c r="V65" s="37">
        <v>1</v>
      </c>
    </row>
    <row r="66" spans="2:22" x14ac:dyDescent="0.25">
      <c r="B66" s="9">
        <v>0</v>
      </c>
      <c r="C66" s="3">
        <v>0</v>
      </c>
      <c r="D66" s="9">
        <v>0</v>
      </c>
      <c r="E66" s="3">
        <v>1</v>
      </c>
      <c r="F66" s="14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9">
        <v>1</v>
      </c>
      <c r="V66" s="37">
        <v>1</v>
      </c>
    </row>
    <row r="67" spans="2:22" x14ac:dyDescent="0.25">
      <c r="B67" s="9">
        <v>1</v>
      </c>
      <c r="C67" s="3">
        <v>0</v>
      </c>
      <c r="D67" s="9">
        <v>0</v>
      </c>
      <c r="E67" s="3">
        <v>0</v>
      </c>
      <c r="F67" s="14">
        <v>0</v>
      </c>
      <c r="G67" s="13">
        <v>1</v>
      </c>
      <c r="H67" s="13">
        <v>0</v>
      </c>
      <c r="I67" s="13">
        <v>1</v>
      </c>
      <c r="J67" s="13">
        <v>1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9">
        <v>1</v>
      </c>
      <c r="V67" s="37">
        <v>1</v>
      </c>
    </row>
    <row r="68" spans="2:22" x14ac:dyDescent="0.25">
      <c r="B68" s="9">
        <v>0</v>
      </c>
      <c r="C68" s="3">
        <v>1</v>
      </c>
      <c r="D68" s="9">
        <v>1</v>
      </c>
      <c r="E68" s="3">
        <v>0</v>
      </c>
      <c r="F68" s="14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1</v>
      </c>
      <c r="S68" s="13">
        <v>0</v>
      </c>
      <c r="T68" s="13">
        <v>1</v>
      </c>
      <c r="U68" s="9">
        <v>1</v>
      </c>
      <c r="V68" s="37">
        <v>1</v>
      </c>
    </row>
    <row r="69" spans="2:22" x14ac:dyDescent="0.25">
      <c r="B69" s="9">
        <v>0</v>
      </c>
      <c r="C69" s="3">
        <v>1</v>
      </c>
      <c r="D69" s="9">
        <v>0</v>
      </c>
      <c r="E69" s="3">
        <v>1</v>
      </c>
      <c r="F69" s="14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1</v>
      </c>
      <c r="P69" s="13">
        <v>0</v>
      </c>
      <c r="Q69" s="13">
        <v>0</v>
      </c>
      <c r="R69" s="13">
        <v>1</v>
      </c>
      <c r="S69" s="13">
        <v>0</v>
      </c>
      <c r="T69" s="13">
        <v>1</v>
      </c>
      <c r="U69" s="9">
        <v>1</v>
      </c>
      <c r="V69" s="37">
        <v>1</v>
      </c>
    </row>
    <row r="70" spans="2:22" x14ac:dyDescent="0.25">
      <c r="B70" s="9">
        <v>1</v>
      </c>
      <c r="C70" s="3">
        <v>0</v>
      </c>
      <c r="D70" s="9">
        <v>0</v>
      </c>
      <c r="E70" s="3">
        <v>1</v>
      </c>
      <c r="F70" s="14">
        <v>0</v>
      </c>
      <c r="G70" s="13">
        <v>0</v>
      </c>
      <c r="H70" s="13">
        <v>0</v>
      </c>
      <c r="I70" s="13">
        <v>1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9">
        <v>1</v>
      </c>
      <c r="V70" s="37">
        <v>1</v>
      </c>
    </row>
    <row r="71" spans="2:22" x14ac:dyDescent="0.25">
      <c r="B71" s="9">
        <v>0</v>
      </c>
      <c r="C71" s="3">
        <v>1</v>
      </c>
      <c r="D71" s="9">
        <v>0</v>
      </c>
      <c r="E71" s="3">
        <v>1</v>
      </c>
      <c r="F71" s="14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1</v>
      </c>
      <c r="P71" s="13">
        <v>0</v>
      </c>
      <c r="Q71" s="13">
        <v>0</v>
      </c>
      <c r="R71" s="13">
        <v>1</v>
      </c>
      <c r="S71" s="13">
        <v>0</v>
      </c>
      <c r="T71" s="13">
        <v>1</v>
      </c>
      <c r="U71" s="9">
        <v>1</v>
      </c>
      <c r="V71" s="37">
        <v>1</v>
      </c>
    </row>
    <row r="72" spans="2:22" x14ac:dyDescent="0.25">
      <c r="B72" s="9">
        <v>1</v>
      </c>
      <c r="C72" s="3">
        <v>0</v>
      </c>
      <c r="D72" s="9">
        <v>0</v>
      </c>
      <c r="E72" s="3">
        <v>1</v>
      </c>
      <c r="F72" s="14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9">
        <v>1</v>
      </c>
      <c r="V72" s="37">
        <v>1</v>
      </c>
    </row>
    <row r="73" spans="2:22" x14ac:dyDescent="0.25">
      <c r="B73" s="9">
        <v>1</v>
      </c>
      <c r="C73" s="3">
        <v>0</v>
      </c>
      <c r="D73" s="9">
        <v>0</v>
      </c>
      <c r="E73" s="3">
        <v>1</v>
      </c>
      <c r="F73" s="14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1</v>
      </c>
      <c r="M73" s="13">
        <v>0</v>
      </c>
      <c r="N73" s="13">
        <v>0</v>
      </c>
      <c r="O73" s="13">
        <v>0</v>
      </c>
      <c r="P73" s="13">
        <v>0</v>
      </c>
      <c r="Q73" s="13">
        <v>1</v>
      </c>
      <c r="R73" s="13">
        <v>0</v>
      </c>
      <c r="S73" s="13">
        <v>0</v>
      </c>
      <c r="T73" s="13">
        <v>0</v>
      </c>
      <c r="U73" s="9">
        <v>1</v>
      </c>
      <c r="V73" s="37">
        <v>1</v>
      </c>
    </row>
    <row r="74" spans="2:22" x14ac:dyDescent="0.25">
      <c r="B74" s="9">
        <v>1</v>
      </c>
      <c r="C74" s="3">
        <v>0</v>
      </c>
      <c r="D74" s="9">
        <v>0</v>
      </c>
      <c r="E74" s="3">
        <v>1</v>
      </c>
      <c r="F74" s="14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1</v>
      </c>
      <c r="S74" s="13">
        <v>0</v>
      </c>
      <c r="T74" s="13">
        <v>1</v>
      </c>
      <c r="U74" s="9">
        <v>1</v>
      </c>
      <c r="V74" s="37">
        <v>1</v>
      </c>
    </row>
    <row r="75" spans="2:22" x14ac:dyDescent="0.25">
      <c r="B75" s="9">
        <v>0</v>
      </c>
      <c r="C75" s="3">
        <v>0</v>
      </c>
      <c r="D75" s="9">
        <v>0</v>
      </c>
      <c r="E75" s="3">
        <v>1</v>
      </c>
      <c r="F75" s="14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1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1</v>
      </c>
      <c r="T75" s="13">
        <v>0</v>
      </c>
      <c r="U75" s="9">
        <v>1</v>
      </c>
      <c r="V75" s="37">
        <v>1</v>
      </c>
    </row>
    <row r="76" spans="2:22" x14ac:dyDescent="0.25">
      <c r="B76" s="9">
        <v>1</v>
      </c>
      <c r="C76" s="3">
        <v>0</v>
      </c>
      <c r="D76" s="9">
        <v>0</v>
      </c>
      <c r="E76" s="3">
        <v>1</v>
      </c>
      <c r="F76" s="14">
        <v>0</v>
      </c>
      <c r="G76" s="13">
        <v>0</v>
      </c>
      <c r="H76" s="13">
        <v>0</v>
      </c>
      <c r="I76" s="13">
        <v>1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1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9">
        <v>1</v>
      </c>
      <c r="V76" s="37">
        <v>1</v>
      </c>
    </row>
    <row r="77" spans="2:22" x14ac:dyDescent="0.25">
      <c r="B77" s="9">
        <v>0</v>
      </c>
      <c r="C77" s="3">
        <v>1</v>
      </c>
      <c r="D77" s="9">
        <v>1</v>
      </c>
      <c r="E77" s="3">
        <v>0</v>
      </c>
      <c r="F77" s="14">
        <v>0</v>
      </c>
      <c r="G77" s="13">
        <v>0</v>
      </c>
      <c r="H77" s="13">
        <v>0</v>
      </c>
      <c r="I77" s="13">
        <v>0</v>
      </c>
      <c r="J77" s="13">
        <v>1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9">
        <v>1</v>
      </c>
      <c r="V77" s="37">
        <v>1</v>
      </c>
    </row>
    <row r="78" spans="2:22" x14ac:dyDescent="0.25">
      <c r="B78" s="9">
        <v>0</v>
      </c>
      <c r="C78" s="3">
        <v>1</v>
      </c>
      <c r="D78" s="9">
        <v>1</v>
      </c>
      <c r="E78" s="3">
        <v>0</v>
      </c>
      <c r="F78" s="14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1</v>
      </c>
      <c r="P78" s="13">
        <v>0</v>
      </c>
      <c r="Q78" s="13">
        <v>1</v>
      </c>
      <c r="R78" s="13">
        <v>0</v>
      </c>
      <c r="S78" s="13">
        <v>0</v>
      </c>
      <c r="T78" s="13">
        <v>1</v>
      </c>
      <c r="U78" s="9">
        <v>1</v>
      </c>
      <c r="V78" s="37">
        <v>1</v>
      </c>
    </row>
    <row r="79" spans="2:22" x14ac:dyDescent="0.25">
      <c r="B79" s="9">
        <v>0</v>
      </c>
      <c r="C79" s="3">
        <v>0</v>
      </c>
      <c r="D79" s="9">
        <v>0</v>
      </c>
      <c r="E79" s="3">
        <v>1</v>
      </c>
      <c r="F79" s="14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9">
        <v>1</v>
      </c>
      <c r="V79" s="37">
        <v>1</v>
      </c>
    </row>
    <row r="80" spans="2:22" x14ac:dyDescent="0.25">
      <c r="B80" s="9">
        <v>1</v>
      </c>
      <c r="C80" s="3">
        <v>0</v>
      </c>
      <c r="D80" s="9">
        <v>0</v>
      </c>
      <c r="E80" s="3">
        <v>0</v>
      </c>
      <c r="F80" s="14">
        <v>0</v>
      </c>
      <c r="G80" s="13">
        <v>0</v>
      </c>
      <c r="H80" s="13">
        <v>0</v>
      </c>
      <c r="I80" s="13">
        <v>1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1</v>
      </c>
      <c r="Q80" s="13">
        <v>0</v>
      </c>
      <c r="R80" s="13">
        <v>0</v>
      </c>
      <c r="S80" s="13">
        <v>0</v>
      </c>
      <c r="T80" s="13">
        <v>0</v>
      </c>
      <c r="U80" s="9">
        <v>1</v>
      </c>
      <c r="V80" s="37">
        <v>1</v>
      </c>
    </row>
    <row r="81" spans="2:22" x14ac:dyDescent="0.25">
      <c r="B81" s="9">
        <v>1</v>
      </c>
      <c r="C81" s="3">
        <v>0</v>
      </c>
      <c r="D81" s="9">
        <v>1</v>
      </c>
      <c r="E81" s="3">
        <v>0</v>
      </c>
      <c r="F81" s="14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1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9">
        <v>1</v>
      </c>
      <c r="V81" s="37">
        <v>1</v>
      </c>
    </row>
    <row r="82" spans="2:22" x14ac:dyDescent="0.25">
      <c r="B82" s="9">
        <v>0</v>
      </c>
      <c r="C82" s="3">
        <v>1</v>
      </c>
      <c r="D82" s="9">
        <v>0</v>
      </c>
      <c r="E82" s="3">
        <v>1</v>
      </c>
      <c r="F82" s="14">
        <v>0</v>
      </c>
      <c r="G82" s="13">
        <v>0</v>
      </c>
      <c r="H82" s="13">
        <v>0</v>
      </c>
      <c r="I82" s="13">
        <v>0</v>
      </c>
      <c r="J82" s="13">
        <v>1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1</v>
      </c>
      <c r="Q82" s="13">
        <v>0</v>
      </c>
      <c r="R82" s="13">
        <v>0</v>
      </c>
      <c r="S82" s="13">
        <v>0</v>
      </c>
      <c r="T82" s="13">
        <v>1</v>
      </c>
      <c r="U82" s="9">
        <v>1</v>
      </c>
      <c r="V82" s="37">
        <v>1</v>
      </c>
    </row>
    <row r="83" spans="2:22" x14ac:dyDescent="0.25">
      <c r="B83" s="9">
        <v>1</v>
      </c>
      <c r="C83" s="3">
        <v>0</v>
      </c>
      <c r="D83" s="9">
        <v>0</v>
      </c>
      <c r="E83" s="3">
        <v>1</v>
      </c>
      <c r="F83" s="14">
        <v>0</v>
      </c>
      <c r="G83" s="13">
        <v>0</v>
      </c>
      <c r="H83" s="13">
        <v>0</v>
      </c>
      <c r="I83" s="13">
        <v>1</v>
      </c>
      <c r="J83" s="13">
        <v>1</v>
      </c>
      <c r="K83" s="13">
        <v>0</v>
      </c>
      <c r="L83" s="13">
        <v>0</v>
      </c>
      <c r="M83" s="13">
        <v>0</v>
      </c>
      <c r="N83" s="13">
        <v>0</v>
      </c>
      <c r="O83" s="13">
        <v>1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9">
        <v>1</v>
      </c>
      <c r="V83" s="37">
        <v>1</v>
      </c>
    </row>
    <row r="84" spans="2:22" x14ac:dyDescent="0.25">
      <c r="B84" s="9">
        <v>0</v>
      </c>
      <c r="C84" s="3">
        <v>1</v>
      </c>
      <c r="D84" s="9">
        <v>0</v>
      </c>
      <c r="E84" s="3">
        <v>1</v>
      </c>
      <c r="F84" s="14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1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9">
        <v>1</v>
      </c>
      <c r="V84" s="37">
        <v>1</v>
      </c>
    </row>
    <row r="85" spans="2:22" x14ac:dyDescent="0.25">
      <c r="B85" s="9">
        <v>0</v>
      </c>
      <c r="C85" s="3">
        <v>1</v>
      </c>
      <c r="D85" s="9">
        <v>0</v>
      </c>
      <c r="E85" s="3">
        <v>1</v>
      </c>
      <c r="F85" s="14">
        <v>1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1</v>
      </c>
      <c r="U85" s="9">
        <v>1</v>
      </c>
      <c r="V85" s="37">
        <v>1</v>
      </c>
    </row>
    <row r="86" spans="2:22" x14ac:dyDescent="0.25">
      <c r="B86" s="9">
        <v>0</v>
      </c>
      <c r="C86" s="3">
        <v>1</v>
      </c>
      <c r="D86" s="9">
        <v>0</v>
      </c>
      <c r="E86" s="3">
        <v>0</v>
      </c>
      <c r="F86" s="14">
        <v>0</v>
      </c>
      <c r="G86" s="13">
        <v>0</v>
      </c>
      <c r="H86" s="13">
        <v>0</v>
      </c>
      <c r="I86" s="13">
        <v>1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9">
        <v>1</v>
      </c>
      <c r="V86" s="37">
        <v>1</v>
      </c>
    </row>
    <row r="87" spans="2:22" x14ac:dyDescent="0.25">
      <c r="B87" s="9">
        <v>0</v>
      </c>
      <c r="C87" s="3">
        <v>1</v>
      </c>
      <c r="D87" s="9">
        <v>0</v>
      </c>
      <c r="E87" s="3">
        <v>1</v>
      </c>
      <c r="F87" s="14">
        <v>0</v>
      </c>
      <c r="G87" s="13">
        <v>0</v>
      </c>
      <c r="H87" s="13">
        <v>0</v>
      </c>
      <c r="I87" s="13">
        <v>0</v>
      </c>
      <c r="J87" s="13">
        <v>1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9">
        <v>1</v>
      </c>
      <c r="V87" s="37">
        <v>1</v>
      </c>
    </row>
    <row r="88" spans="2:22" x14ac:dyDescent="0.25">
      <c r="B88" s="9">
        <v>0</v>
      </c>
      <c r="C88" s="3">
        <v>1</v>
      </c>
      <c r="D88" s="9">
        <v>1</v>
      </c>
      <c r="E88" s="3">
        <v>0</v>
      </c>
      <c r="F88" s="14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1</v>
      </c>
      <c r="S88" s="13">
        <v>0</v>
      </c>
      <c r="T88" s="13">
        <v>0</v>
      </c>
      <c r="U88" s="9">
        <v>1</v>
      </c>
      <c r="V88" s="37">
        <v>1</v>
      </c>
    </row>
    <row r="89" spans="2:22" x14ac:dyDescent="0.25">
      <c r="B89" s="9">
        <v>1</v>
      </c>
      <c r="C89" s="3">
        <v>0</v>
      </c>
      <c r="D89" s="9">
        <v>1</v>
      </c>
      <c r="E89" s="3">
        <v>0</v>
      </c>
      <c r="F89" s="14">
        <v>0</v>
      </c>
      <c r="G89" s="13">
        <v>0</v>
      </c>
      <c r="H89" s="13">
        <v>0</v>
      </c>
      <c r="I89" s="13">
        <v>0</v>
      </c>
      <c r="J89" s="13">
        <v>0</v>
      </c>
      <c r="K89" s="13">
        <v>1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9">
        <v>1</v>
      </c>
      <c r="V89" s="37">
        <v>1</v>
      </c>
    </row>
    <row r="90" spans="2:22" x14ac:dyDescent="0.25">
      <c r="B90" s="9">
        <v>0</v>
      </c>
      <c r="C90" s="3">
        <v>0</v>
      </c>
      <c r="D90" s="9">
        <v>0</v>
      </c>
      <c r="E90" s="3">
        <v>0</v>
      </c>
      <c r="F90" s="14">
        <v>1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1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9">
        <v>1</v>
      </c>
      <c r="V90" s="37">
        <v>1</v>
      </c>
    </row>
    <row r="91" spans="2:22" x14ac:dyDescent="0.25">
      <c r="B91" s="9">
        <v>0</v>
      </c>
      <c r="C91" s="3">
        <v>1</v>
      </c>
      <c r="D91" s="9">
        <v>0</v>
      </c>
      <c r="E91" s="3">
        <v>1</v>
      </c>
      <c r="F91" s="14">
        <v>0</v>
      </c>
      <c r="G91" s="13">
        <v>0</v>
      </c>
      <c r="H91" s="13">
        <v>1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9">
        <v>1</v>
      </c>
      <c r="V91" s="37">
        <v>1</v>
      </c>
    </row>
    <row r="92" spans="2:22" x14ac:dyDescent="0.25">
      <c r="B92" s="9">
        <v>0</v>
      </c>
      <c r="C92" s="3">
        <v>1</v>
      </c>
      <c r="D92" s="9">
        <v>1</v>
      </c>
      <c r="E92" s="3">
        <v>0</v>
      </c>
      <c r="F92" s="14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1</v>
      </c>
      <c r="N92" s="13">
        <v>0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9">
        <v>1</v>
      </c>
      <c r="V92" s="37">
        <v>1</v>
      </c>
    </row>
    <row r="93" spans="2:22" x14ac:dyDescent="0.25">
      <c r="B93" s="9">
        <v>0</v>
      </c>
      <c r="C93" s="3">
        <v>1</v>
      </c>
      <c r="D93" s="9">
        <v>0</v>
      </c>
      <c r="E93" s="3">
        <v>1</v>
      </c>
      <c r="F93" s="14">
        <v>1</v>
      </c>
      <c r="G93" s="13">
        <v>0</v>
      </c>
      <c r="H93" s="13">
        <v>0</v>
      </c>
      <c r="I93" s="13">
        <v>1</v>
      </c>
      <c r="J93" s="13">
        <v>1</v>
      </c>
      <c r="K93" s="13">
        <v>0</v>
      </c>
      <c r="L93" s="13">
        <v>0</v>
      </c>
      <c r="M93" s="13">
        <v>1</v>
      </c>
      <c r="N93" s="13">
        <v>0</v>
      </c>
      <c r="O93" s="13">
        <v>1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9">
        <v>1</v>
      </c>
      <c r="V93" s="37">
        <v>1</v>
      </c>
    </row>
    <row r="94" spans="2:22" x14ac:dyDescent="0.25">
      <c r="B94" s="9">
        <v>0</v>
      </c>
      <c r="C94" s="3">
        <v>0</v>
      </c>
      <c r="D94" s="9">
        <v>0</v>
      </c>
      <c r="E94" s="3">
        <v>1</v>
      </c>
      <c r="F94" s="14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9">
        <v>1</v>
      </c>
      <c r="V94" s="37">
        <v>1</v>
      </c>
    </row>
    <row r="95" spans="2:22" x14ac:dyDescent="0.25">
      <c r="B95" s="9">
        <v>0</v>
      </c>
      <c r="C95" s="3">
        <v>1</v>
      </c>
      <c r="D95" s="9">
        <v>1</v>
      </c>
      <c r="E95" s="3">
        <v>0</v>
      </c>
      <c r="F95" s="14">
        <v>1</v>
      </c>
      <c r="G95" s="13">
        <v>0</v>
      </c>
      <c r="H95" s="13">
        <v>0</v>
      </c>
      <c r="I95" s="13">
        <v>0</v>
      </c>
      <c r="J95" s="13">
        <v>1</v>
      </c>
      <c r="K95" s="13">
        <v>0</v>
      </c>
      <c r="L95" s="13">
        <v>0</v>
      </c>
      <c r="M95" s="13">
        <v>0</v>
      </c>
      <c r="N95" s="13">
        <v>0</v>
      </c>
      <c r="O95" s="13">
        <v>1</v>
      </c>
      <c r="P95" s="13">
        <v>0</v>
      </c>
      <c r="Q95" s="13">
        <v>0</v>
      </c>
      <c r="R95" s="13">
        <v>1</v>
      </c>
      <c r="S95" s="13">
        <v>0</v>
      </c>
      <c r="T95" s="13">
        <v>0</v>
      </c>
      <c r="U95" s="9">
        <v>1</v>
      </c>
      <c r="V95" s="37">
        <v>1</v>
      </c>
    </row>
    <row r="96" spans="2:22" x14ac:dyDescent="0.25">
      <c r="B96" s="9">
        <v>0</v>
      </c>
      <c r="C96" s="3">
        <v>0</v>
      </c>
      <c r="D96" s="9">
        <v>0</v>
      </c>
      <c r="E96" s="3">
        <v>1</v>
      </c>
      <c r="F96" s="14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1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9">
        <v>1</v>
      </c>
      <c r="V96" s="37">
        <v>1</v>
      </c>
    </row>
    <row r="97" spans="2:22" x14ac:dyDescent="0.25">
      <c r="B97" s="9">
        <v>1</v>
      </c>
      <c r="C97" s="3">
        <v>0</v>
      </c>
      <c r="D97" s="9">
        <v>1</v>
      </c>
      <c r="E97" s="3">
        <v>0</v>
      </c>
      <c r="F97" s="14">
        <v>1</v>
      </c>
      <c r="G97" s="13">
        <v>0</v>
      </c>
      <c r="H97" s="13">
        <v>1</v>
      </c>
      <c r="I97" s="13">
        <v>0</v>
      </c>
      <c r="J97" s="13">
        <v>0</v>
      </c>
      <c r="K97" s="13">
        <v>1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9">
        <v>1</v>
      </c>
      <c r="V97" s="37">
        <v>1</v>
      </c>
    </row>
    <row r="98" spans="2:22" x14ac:dyDescent="0.25">
      <c r="B98" s="9">
        <v>0</v>
      </c>
      <c r="C98" s="3">
        <v>1</v>
      </c>
      <c r="D98" s="9">
        <v>0</v>
      </c>
      <c r="E98" s="3">
        <v>1</v>
      </c>
      <c r="F98" s="14">
        <v>0</v>
      </c>
      <c r="G98" s="13">
        <v>0</v>
      </c>
      <c r="H98" s="13">
        <v>0</v>
      </c>
      <c r="I98" s="13">
        <v>0</v>
      </c>
      <c r="J98" s="13">
        <v>1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9">
        <v>1</v>
      </c>
      <c r="V98" s="37">
        <v>1</v>
      </c>
    </row>
    <row r="99" spans="2:22" x14ac:dyDescent="0.25">
      <c r="B99" s="9">
        <v>0</v>
      </c>
      <c r="C99" s="3">
        <v>1</v>
      </c>
      <c r="D99" s="9">
        <v>1</v>
      </c>
      <c r="E99" s="3">
        <v>0</v>
      </c>
      <c r="F99" s="14">
        <v>0</v>
      </c>
      <c r="G99" s="13">
        <v>0</v>
      </c>
      <c r="H99" s="13">
        <v>0</v>
      </c>
      <c r="I99" s="13">
        <v>1</v>
      </c>
      <c r="J99" s="13">
        <v>0</v>
      </c>
      <c r="K99" s="13">
        <v>0</v>
      </c>
      <c r="L99" s="13">
        <v>0</v>
      </c>
      <c r="M99" s="13">
        <v>1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1</v>
      </c>
      <c r="T99" s="13">
        <v>1</v>
      </c>
      <c r="U99" s="9">
        <v>1</v>
      </c>
      <c r="V99" s="37">
        <v>1</v>
      </c>
    </row>
    <row r="100" spans="2:22" x14ac:dyDescent="0.25">
      <c r="B100" s="9">
        <v>0</v>
      </c>
      <c r="C100" s="3">
        <v>1</v>
      </c>
      <c r="D100" s="9">
        <v>0</v>
      </c>
      <c r="E100" s="3">
        <v>1</v>
      </c>
      <c r="F100" s="14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1</v>
      </c>
      <c r="P100" s="13">
        <v>0</v>
      </c>
      <c r="Q100" s="13">
        <v>0</v>
      </c>
      <c r="R100" s="13">
        <v>1</v>
      </c>
      <c r="S100" s="13">
        <v>0</v>
      </c>
      <c r="T100" s="13">
        <v>0</v>
      </c>
      <c r="U100" s="9">
        <v>1</v>
      </c>
      <c r="V100" s="37">
        <v>1</v>
      </c>
    </row>
    <row r="101" spans="2:22" x14ac:dyDescent="0.25">
      <c r="B101" s="9">
        <v>1</v>
      </c>
      <c r="C101" s="3">
        <v>0</v>
      </c>
      <c r="D101" s="9">
        <v>1</v>
      </c>
      <c r="E101" s="3">
        <v>0</v>
      </c>
      <c r="F101" s="14">
        <v>0</v>
      </c>
      <c r="G101" s="13">
        <v>0</v>
      </c>
      <c r="H101" s="13">
        <v>1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1</v>
      </c>
      <c r="S101" s="13">
        <v>0</v>
      </c>
      <c r="T101" s="13">
        <v>1</v>
      </c>
      <c r="U101" s="9">
        <v>1</v>
      </c>
      <c r="V101" s="37">
        <v>1</v>
      </c>
    </row>
    <row r="102" spans="2:22" x14ac:dyDescent="0.25">
      <c r="B102" s="9">
        <v>1</v>
      </c>
      <c r="C102" s="3">
        <v>0</v>
      </c>
      <c r="D102" s="9">
        <v>0</v>
      </c>
      <c r="E102" s="3">
        <v>1</v>
      </c>
      <c r="F102" s="14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9">
        <v>1</v>
      </c>
      <c r="V102" s="37">
        <v>1</v>
      </c>
    </row>
    <row r="103" spans="2:22" x14ac:dyDescent="0.25">
      <c r="B103" s="9">
        <v>0</v>
      </c>
      <c r="C103" s="3">
        <v>1</v>
      </c>
      <c r="D103" s="9">
        <v>0</v>
      </c>
      <c r="E103" s="3">
        <v>1</v>
      </c>
      <c r="F103" s="14">
        <v>0</v>
      </c>
      <c r="G103" s="13">
        <v>0</v>
      </c>
      <c r="H103" s="13">
        <v>0</v>
      </c>
      <c r="I103" s="13">
        <v>0</v>
      </c>
      <c r="J103" s="13">
        <v>1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9">
        <v>1</v>
      </c>
      <c r="V103" s="37">
        <v>1</v>
      </c>
    </row>
    <row r="104" spans="2:22" x14ac:dyDescent="0.25">
      <c r="B104" s="9">
        <v>0</v>
      </c>
      <c r="C104" s="3">
        <v>1</v>
      </c>
      <c r="D104" s="9">
        <v>0</v>
      </c>
      <c r="E104" s="3">
        <v>0</v>
      </c>
      <c r="F104" s="14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9">
        <v>1</v>
      </c>
      <c r="V104" s="37">
        <v>1</v>
      </c>
    </row>
    <row r="105" spans="2:22" x14ac:dyDescent="0.25">
      <c r="B105" s="9">
        <v>1</v>
      </c>
      <c r="C105" s="3">
        <v>0</v>
      </c>
      <c r="D105" s="9">
        <v>1</v>
      </c>
      <c r="E105" s="3">
        <v>0</v>
      </c>
      <c r="F105" s="14">
        <v>0</v>
      </c>
      <c r="G105" s="13">
        <v>0</v>
      </c>
      <c r="H105" s="13">
        <v>0</v>
      </c>
      <c r="I105" s="13">
        <v>1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1</v>
      </c>
      <c r="S105" s="13">
        <v>0</v>
      </c>
      <c r="T105" s="13">
        <v>0</v>
      </c>
      <c r="U105" s="9">
        <v>1</v>
      </c>
      <c r="V105" s="37">
        <v>1</v>
      </c>
    </row>
    <row r="106" spans="2:22" x14ac:dyDescent="0.25">
      <c r="B106" s="9">
        <v>0</v>
      </c>
      <c r="C106" s="3">
        <v>0</v>
      </c>
      <c r="D106" s="9">
        <v>0</v>
      </c>
      <c r="E106" s="3">
        <v>1</v>
      </c>
      <c r="F106" s="14">
        <v>0</v>
      </c>
      <c r="G106" s="13">
        <v>0</v>
      </c>
      <c r="H106" s="13">
        <v>1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9">
        <v>1</v>
      </c>
      <c r="V106" s="37">
        <v>1</v>
      </c>
    </row>
    <row r="107" spans="2:22" x14ac:dyDescent="0.25">
      <c r="B107" s="9">
        <v>1</v>
      </c>
      <c r="C107" s="3">
        <v>0</v>
      </c>
      <c r="D107" s="9">
        <v>1</v>
      </c>
      <c r="E107" s="3">
        <v>0</v>
      </c>
      <c r="F107" s="14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1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9">
        <v>1</v>
      </c>
      <c r="V107" s="37">
        <v>1</v>
      </c>
    </row>
    <row r="108" spans="2:22" x14ac:dyDescent="0.25">
      <c r="B108" s="9">
        <v>1</v>
      </c>
      <c r="C108" s="3">
        <v>0</v>
      </c>
      <c r="D108" s="9">
        <v>1</v>
      </c>
      <c r="E108" s="3">
        <v>0</v>
      </c>
      <c r="F108" s="14">
        <v>0</v>
      </c>
      <c r="G108" s="13">
        <v>0</v>
      </c>
      <c r="H108" s="13">
        <v>0</v>
      </c>
      <c r="I108" s="13">
        <v>1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9">
        <v>1</v>
      </c>
      <c r="V108" s="37">
        <v>1</v>
      </c>
    </row>
    <row r="109" spans="2:22" x14ac:dyDescent="0.25">
      <c r="B109" s="9">
        <v>0</v>
      </c>
      <c r="C109" s="3">
        <v>1</v>
      </c>
      <c r="D109" s="9">
        <v>0</v>
      </c>
      <c r="E109" s="3">
        <v>1</v>
      </c>
      <c r="F109" s="14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1</v>
      </c>
      <c r="N109" s="13">
        <v>0</v>
      </c>
      <c r="O109" s="13">
        <v>0</v>
      </c>
      <c r="P109" s="13">
        <v>1</v>
      </c>
      <c r="Q109" s="13">
        <v>1</v>
      </c>
      <c r="R109" s="13">
        <v>0</v>
      </c>
      <c r="S109" s="13">
        <v>0</v>
      </c>
      <c r="T109" s="13">
        <v>0</v>
      </c>
      <c r="U109" s="9">
        <v>1</v>
      </c>
      <c r="V109" s="37">
        <v>1</v>
      </c>
    </row>
    <row r="110" spans="2:22" x14ac:dyDescent="0.25">
      <c r="B110" s="9">
        <v>0</v>
      </c>
      <c r="C110" s="3">
        <v>1</v>
      </c>
      <c r="D110" s="9">
        <v>1</v>
      </c>
      <c r="E110" s="3">
        <v>0</v>
      </c>
      <c r="F110" s="14">
        <v>0</v>
      </c>
      <c r="G110" s="13">
        <v>0</v>
      </c>
      <c r="H110" s="13">
        <v>1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9">
        <v>1</v>
      </c>
      <c r="V110" s="37">
        <v>1</v>
      </c>
    </row>
    <row r="111" spans="2:22" x14ac:dyDescent="0.25">
      <c r="B111" s="9">
        <v>1</v>
      </c>
      <c r="C111" s="3">
        <v>0</v>
      </c>
      <c r="D111" s="9">
        <v>0</v>
      </c>
      <c r="E111" s="3">
        <v>1</v>
      </c>
      <c r="F111" s="14">
        <v>0</v>
      </c>
      <c r="G111" s="13">
        <v>0</v>
      </c>
      <c r="H111" s="13">
        <v>0</v>
      </c>
      <c r="I111" s="13">
        <v>0</v>
      </c>
      <c r="J111" s="13">
        <v>1</v>
      </c>
      <c r="K111" s="13">
        <v>1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9">
        <v>1</v>
      </c>
      <c r="V111" s="37">
        <v>1</v>
      </c>
    </row>
    <row r="112" spans="2:22" x14ac:dyDescent="0.25">
      <c r="B112" s="9">
        <v>0</v>
      </c>
      <c r="C112" s="3">
        <v>0</v>
      </c>
      <c r="D112" s="9">
        <v>1</v>
      </c>
      <c r="E112" s="3">
        <v>0</v>
      </c>
      <c r="F112" s="14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1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1</v>
      </c>
      <c r="U112" s="9">
        <v>1</v>
      </c>
      <c r="V112" s="37">
        <v>1</v>
      </c>
    </row>
    <row r="113" spans="2:22" x14ac:dyDescent="0.25">
      <c r="B113" s="9">
        <v>1</v>
      </c>
      <c r="C113" s="3">
        <v>0</v>
      </c>
      <c r="D113" s="9">
        <v>0</v>
      </c>
      <c r="E113" s="3">
        <v>1</v>
      </c>
      <c r="F113" s="14">
        <v>0</v>
      </c>
      <c r="G113" s="13">
        <v>0</v>
      </c>
      <c r="H113" s="13">
        <v>0</v>
      </c>
      <c r="I113" s="13">
        <v>0</v>
      </c>
      <c r="J113" s="13">
        <v>1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1</v>
      </c>
      <c r="S113" s="13">
        <v>0</v>
      </c>
      <c r="T113" s="13">
        <v>0</v>
      </c>
      <c r="U113" s="9">
        <v>1</v>
      </c>
      <c r="V113" s="37">
        <v>1</v>
      </c>
    </row>
    <row r="114" spans="2:22" x14ac:dyDescent="0.25">
      <c r="B114" s="9">
        <v>1</v>
      </c>
      <c r="C114" s="3">
        <v>0</v>
      </c>
      <c r="D114" s="9">
        <v>0</v>
      </c>
      <c r="E114" s="3">
        <v>1</v>
      </c>
      <c r="F114" s="14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1</v>
      </c>
      <c r="U114" s="9">
        <v>1</v>
      </c>
      <c r="V114" s="37">
        <v>1</v>
      </c>
    </row>
    <row r="115" spans="2:22" x14ac:dyDescent="0.25">
      <c r="B115" s="9">
        <v>0</v>
      </c>
      <c r="C115" s="3">
        <v>1</v>
      </c>
      <c r="D115" s="9">
        <v>1</v>
      </c>
      <c r="E115" s="3">
        <v>0</v>
      </c>
      <c r="F115" s="14">
        <v>1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1</v>
      </c>
      <c r="U115" s="9">
        <v>1</v>
      </c>
      <c r="V115" s="37">
        <v>1</v>
      </c>
    </row>
    <row r="116" spans="2:22" x14ac:dyDescent="0.25">
      <c r="B116" s="9">
        <v>0</v>
      </c>
      <c r="C116" s="3">
        <v>1</v>
      </c>
      <c r="D116" s="9">
        <v>0</v>
      </c>
      <c r="E116" s="3">
        <v>1</v>
      </c>
      <c r="F116" s="14">
        <v>0</v>
      </c>
      <c r="G116" s="13">
        <v>0</v>
      </c>
      <c r="H116" s="13">
        <v>0</v>
      </c>
      <c r="I116" s="13">
        <v>0</v>
      </c>
      <c r="J116" s="13">
        <v>1</v>
      </c>
      <c r="K116" s="13">
        <v>0</v>
      </c>
      <c r="L116" s="13">
        <v>0</v>
      </c>
      <c r="M116" s="13">
        <v>1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9">
        <v>1</v>
      </c>
      <c r="V116" s="37">
        <v>1</v>
      </c>
    </row>
    <row r="117" spans="2:22" x14ac:dyDescent="0.25">
      <c r="B117" s="9">
        <v>1</v>
      </c>
      <c r="C117" s="3">
        <v>0</v>
      </c>
      <c r="D117" s="9">
        <v>1</v>
      </c>
      <c r="E117" s="3">
        <v>0</v>
      </c>
      <c r="F117" s="14">
        <v>1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1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9">
        <v>1</v>
      </c>
      <c r="V117" s="37">
        <v>1</v>
      </c>
    </row>
    <row r="118" spans="2:22" x14ac:dyDescent="0.25">
      <c r="B118" s="9">
        <v>1</v>
      </c>
      <c r="C118" s="3">
        <v>0</v>
      </c>
      <c r="D118" s="9">
        <v>1</v>
      </c>
      <c r="E118" s="3">
        <v>0</v>
      </c>
      <c r="F118" s="14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9">
        <v>1</v>
      </c>
      <c r="V118" s="37">
        <v>1</v>
      </c>
    </row>
    <row r="119" spans="2:22" x14ac:dyDescent="0.25">
      <c r="B119" s="9">
        <v>1</v>
      </c>
      <c r="C119" s="3">
        <v>0</v>
      </c>
      <c r="D119" s="9">
        <v>1</v>
      </c>
      <c r="E119" s="3">
        <v>0</v>
      </c>
      <c r="F119" s="14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1</v>
      </c>
      <c r="N119" s="13">
        <v>0</v>
      </c>
      <c r="O119" s="13">
        <v>0</v>
      </c>
      <c r="P119" s="13">
        <v>0</v>
      </c>
      <c r="Q119" s="13">
        <v>1</v>
      </c>
      <c r="R119" s="13">
        <v>0</v>
      </c>
      <c r="S119" s="13">
        <v>0</v>
      </c>
      <c r="T119" s="13">
        <v>0</v>
      </c>
      <c r="U119" s="9">
        <v>1</v>
      </c>
      <c r="V119" s="37">
        <v>1</v>
      </c>
    </row>
    <row r="120" spans="2:22" x14ac:dyDescent="0.25">
      <c r="B120" s="9">
        <v>0</v>
      </c>
      <c r="C120" s="3">
        <v>1</v>
      </c>
      <c r="D120" s="9">
        <v>0</v>
      </c>
      <c r="E120" s="3">
        <v>1</v>
      </c>
      <c r="F120" s="14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9">
        <v>1</v>
      </c>
      <c r="V120" s="37">
        <v>1</v>
      </c>
    </row>
    <row r="121" spans="2:22" x14ac:dyDescent="0.25">
      <c r="B121" s="9">
        <v>1</v>
      </c>
      <c r="C121" s="3">
        <v>0</v>
      </c>
      <c r="D121" s="9">
        <v>0</v>
      </c>
      <c r="E121" s="3">
        <v>1</v>
      </c>
      <c r="F121" s="14">
        <v>0</v>
      </c>
      <c r="G121" s="13">
        <v>0</v>
      </c>
      <c r="H121" s="13">
        <v>0</v>
      </c>
      <c r="I121" s="13">
        <v>1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9">
        <v>1</v>
      </c>
      <c r="V121" s="37">
        <v>1</v>
      </c>
    </row>
    <row r="122" spans="2:22" x14ac:dyDescent="0.25">
      <c r="B122" s="9">
        <v>1</v>
      </c>
      <c r="C122" s="3">
        <v>0</v>
      </c>
      <c r="D122" s="9">
        <v>0</v>
      </c>
      <c r="E122" s="3">
        <v>1</v>
      </c>
      <c r="F122" s="14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9">
        <v>1</v>
      </c>
      <c r="V122" s="37">
        <v>1</v>
      </c>
    </row>
    <row r="123" spans="2:22" x14ac:dyDescent="0.25">
      <c r="B123" s="9">
        <v>1</v>
      </c>
      <c r="C123" s="3">
        <v>0</v>
      </c>
      <c r="D123" s="9">
        <v>1</v>
      </c>
      <c r="E123" s="3">
        <v>0</v>
      </c>
      <c r="F123" s="14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1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9">
        <v>1</v>
      </c>
      <c r="V123" s="37">
        <v>1</v>
      </c>
    </row>
    <row r="124" spans="2:22" x14ac:dyDescent="0.25">
      <c r="B124" s="9">
        <v>1</v>
      </c>
      <c r="C124" s="3">
        <v>0</v>
      </c>
      <c r="D124" s="9">
        <v>0</v>
      </c>
      <c r="E124" s="3">
        <v>1</v>
      </c>
      <c r="F124" s="14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1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9">
        <v>1</v>
      </c>
      <c r="V124" s="37">
        <v>1</v>
      </c>
    </row>
    <row r="125" spans="2:22" x14ac:dyDescent="0.25">
      <c r="B125" s="9">
        <v>0</v>
      </c>
      <c r="C125" s="3">
        <v>1</v>
      </c>
      <c r="D125" s="9">
        <v>1</v>
      </c>
      <c r="E125" s="3">
        <v>0</v>
      </c>
      <c r="F125" s="14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1</v>
      </c>
      <c r="L125" s="13">
        <v>0</v>
      </c>
      <c r="M125" s="13">
        <v>1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1</v>
      </c>
      <c r="U125" s="9">
        <v>1</v>
      </c>
      <c r="V125" s="37">
        <v>1</v>
      </c>
    </row>
    <row r="126" spans="2:22" x14ac:dyDescent="0.25">
      <c r="B126" s="9">
        <v>0</v>
      </c>
      <c r="C126" s="3">
        <v>0</v>
      </c>
      <c r="D126" s="9">
        <v>1</v>
      </c>
      <c r="E126" s="3">
        <v>0</v>
      </c>
      <c r="F126" s="14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1</v>
      </c>
      <c r="U126" s="9">
        <v>1</v>
      </c>
      <c r="V126" s="37">
        <v>1</v>
      </c>
    </row>
    <row r="127" spans="2:22" x14ac:dyDescent="0.25">
      <c r="B127" s="9">
        <v>1</v>
      </c>
      <c r="C127" s="3">
        <v>0</v>
      </c>
      <c r="D127" s="9">
        <v>1</v>
      </c>
      <c r="E127" s="3">
        <v>0</v>
      </c>
      <c r="F127" s="14">
        <v>0</v>
      </c>
      <c r="G127" s="13">
        <v>0</v>
      </c>
      <c r="H127" s="13">
        <v>1</v>
      </c>
      <c r="I127" s="13">
        <v>0</v>
      </c>
      <c r="J127" s="13">
        <v>0</v>
      </c>
      <c r="K127" s="13">
        <v>0</v>
      </c>
      <c r="L127" s="13">
        <v>1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1</v>
      </c>
      <c r="U127" s="9">
        <v>1</v>
      </c>
      <c r="V127" s="37">
        <v>1</v>
      </c>
    </row>
    <row r="128" spans="2:22" x14ac:dyDescent="0.25">
      <c r="B128" s="9">
        <v>0</v>
      </c>
      <c r="C128" s="3">
        <v>1</v>
      </c>
      <c r="D128" s="9">
        <v>0</v>
      </c>
      <c r="E128" s="3">
        <v>1</v>
      </c>
      <c r="F128" s="14">
        <v>0</v>
      </c>
      <c r="G128" s="13">
        <v>1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1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9">
        <v>1</v>
      </c>
      <c r="V128" s="37">
        <v>1</v>
      </c>
    </row>
    <row r="129" spans="2:22" x14ac:dyDescent="0.25">
      <c r="B129" s="9">
        <v>1</v>
      </c>
      <c r="C129" s="3">
        <v>0</v>
      </c>
      <c r="D129" s="9">
        <v>0</v>
      </c>
      <c r="E129" s="3">
        <v>1</v>
      </c>
      <c r="F129" s="14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1</v>
      </c>
      <c r="U129" s="9">
        <v>1</v>
      </c>
      <c r="V129" s="37">
        <v>1</v>
      </c>
    </row>
    <row r="130" spans="2:22" x14ac:dyDescent="0.25">
      <c r="B130" s="9">
        <v>1</v>
      </c>
      <c r="C130" s="3">
        <v>0</v>
      </c>
      <c r="D130" s="9">
        <v>1</v>
      </c>
      <c r="E130" s="3">
        <v>0</v>
      </c>
      <c r="F130" s="14">
        <v>0</v>
      </c>
      <c r="G130" s="13">
        <v>0</v>
      </c>
      <c r="H130" s="13">
        <v>0</v>
      </c>
      <c r="I130" s="13">
        <v>1</v>
      </c>
      <c r="J130" s="13">
        <v>1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9">
        <v>1</v>
      </c>
      <c r="V130" s="37">
        <v>1</v>
      </c>
    </row>
    <row r="131" spans="2:22" x14ac:dyDescent="0.25">
      <c r="B131" s="9">
        <v>0</v>
      </c>
      <c r="C131" s="3">
        <v>1</v>
      </c>
      <c r="D131" s="9">
        <v>0</v>
      </c>
      <c r="E131" s="3">
        <v>1</v>
      </c>
      <c r="F131" s="14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9">
        <v>1</v>
      </c>
      <c r="V131" s="37">
        <v>1</v>
      </c>
    </row>
    <row r="132" spans="2:22" x14ac:dyDescent="0.25">
      <c r="B132" s="9">
        <v>0</v>
      </c>
      <c r="C132" s="3">
        <v>1</v>
      </c>
      <c r="D132" s="9">
        <v>1</v>
      </c>
      <c r="E132" s="3">
        <v>0</v>
      </c>
      <c r="F132" s="14">
        <v>1</v>
      </c>
      <c r="G132" s="13">
        <v>0</v>
      </c>
      <c r="H132" s="13">
        <v>0</v>
      </c>
      <c r="I132" s="13">
        <v>1</v>
      </c>
      <c r="J132" s="13">
        <v>0</v>
      </c>
      <c r="K132" s="13">
        <v>0</v>
      </c>
      <c r="L132" s="13">
        <v>0</v>
      </c>
      <c r="M132" s="13">
        <v>0</v>
      </c>
      <c r="N132" s="13">
        <v>1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1</v>
      </c>
      <c r="U132" s="9">
        <v>1</v>
      </c>
      <c r="V132" s="37">
        <v>1</v>
      </c>
    </row>
    <row r="133" spans="2:22" x14ac:dyDescent="0.25">
      <c r="B133" s="9">
        <v>0</v>
      </c>
      <c r="C133" s="3">
        <v>0</v>
      </c>
      <c r="D133" s="9">
        <v>0</v>
      </c>
      <c r="E133" s="3">
        <v>1</v>
      </c>
      <c r="F133" s="14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9">
        <v>1</v>
      </c>
      <c r="V133" s="37">
        <v>1</v>
      </c>
    </row>
    <row r="134" spans="2:22" x14ac:dyDescent="0.25">
      <c r="B134" s="9">
        <v>0</v>
      </c>
      <c r="C134" s="3">
        <v>1</v>
      </c>
      <c r="D134" s="9">
        <v>0</v>
      </c>
      <c r="E134" s="3">
        <v>0</v>
      </c>
      <c r="F134" s="14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9">
        <v>1</v>
      </c>
      <c r="V134" s="37">
        <v>1</v>
      </c>
    </row>
    <row r="135" spans="2:22" x14ac:dyDescent="0.25">
      <c r="B135" s="9">
        <v>0</v>
      </c>
      <c r="C135" s="3">
        <v>1</v>
      </c>
      <c r="D135" s="9">
        <v>1</v>
      </c>
      <c r="E135" s="3">
        <v>0</v>
      </c>
      <c r="F135" s="14">
        <v>0</v>
      </c>
      <c r="G135" s="13">
        <v>0</v>
      </c>
      <c r="H135" s="13">
        <v>0</v>
      </c>
      <c r="I135" s="13">
        <v>0</v>
      </c>
      <c r="J135" s="13">
        <v>1</v>
      </c>
      <c r="K135" s="13">
        <v>0</v>
      </c>
      <c r="L135" s="13">
        <v>1</v>
      </c>
      <c r="M135" s="13">
        <v>0</v>
      </c>
      <c r="N135" s="13">
        <v>0</v>
      </c>
      <c r="O135" s="13">
        <v>1</v>
      </c>
      <c r="P135" s="13">
        <v>0</v>
      </c>
      <c r="Q135" s="13">
        <v>0</v>
      </c>
      <c r="R135" s="13">
        <v>0</v>
      </c>
      <c r="S135" s="13">
        <v>0</v>
      </c>
      <c r="T135" s="13">
        <v>1</v>
      </c>
      <c r="U135" s="9">
        <v>1</v>
      </c>
      <c r="V135" s="37">
        <v>1</v>
      </c>
    </row>
    <row r="136" spans="2:22" x14ac:dyDescent="0.25">
      <c r="B136" s="9">
        <v>1</v>
      </c>
      <c r="C136" s="3">
        <v>0</v>
      </c>
      <c r="D136" s="9">
        <v>1</v>
      </c>
      <c r="E136" s="3">
        <v>0</v>
      </c>
      <c r="F136" s="14">
        <v>0</v>
      </c>
      <c r="G136" s="13">
        <v>0</v>
      </c>
      <c r="H136" s="13">
        <v>0</v>
      </c>
      <c r="I136" s="13">
        <v>1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1</v>
      </c>
      <c r="Q136" s="13">
        <v>0</v>
      </c>
      <c r="R136" s="13">
        <v>1</v>
      </c>
      <c r="S136" s="13">
        <v>0</v>
      </c>
      <c r="T136" s="13">
        <v>0</v>
      </c>
      <c r="U136" s="9">
        <v>1</v>
      </c>
      <c r="V136" s="37">
        <v>1</v>
      </c>
    </row>
    <row r="137" spans="2:22" x14ac:dyDescent="0.25">
      <c r="B137" s="9">
        <v>0</v>
      </c>
      <c r="C137" s="3">
        <v>1</v>
      </c>
      <c r="D137" s="9">
        <v>0</v>
      </c>
      <c r="E137" s="3">
        <v>1</v>
      </c>
      <c r="F137" s="14">
        <v>1</v>
      </c>
      <c r="G137" s="13">
        <v>0</v>
      </c>
      <c r="H137" s="13">
        <v>1</v>
      </c>
      <c r="I137" s="13">
        <v>1</v>
      </c>
      <c r="J137" s="13">
        <v>0</v>
      </c>
      <c r="K137" s="13">
        <v>1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9">
        <v>1</v>
      </c>
      <c r="V137" s="37">
        <v>1</v>
      </c>
    </row>
    <row r="138" spans="2:22" x14ac:dyDescent="0.25">
      <c r="B138" s="9">
        <v>1</v>
      </c>
      <c r="C138" s="3">
        <v>0</v>
      </c>
      <c r="D138" s="9">
        <v>1</v>
      </c>
      <c r="E138" s="3">
        <v>0</v>
      </c>
      <c r="F138" s="14">
        <v>0</v>
      </c>
      <c r="G138" s="13">
        <v>0</v>
      </c>
      <c r="H138" s="13">
        <v>0</v>
      </c>
      <c r="I138" s="13">
        <v>0</v>
      </c>
      <c r="J138" s="13">
        <v>1</v>
      </c>
      <c r="K138" s="13">
        <v>0</v>
      </c>
      <c r="L138" s="13">
        <v>1</v>
      </c>
      <c r="M138" s="13">
        <v>0</v>
      </c>
      <c r="N138" s="13">
        <v>0</v>
      </c>
      <c r="O138" s="13">
        <v>1</v>
      </c>
      <c r="P138" s="13">
        <v>0</v>
      </c>
      <c r="Q138" s="13">
        <v>0</v>
      </c>
      <c r="R138" s="13">
        <v>1</v>
      </c>
      <c r="S138" s="13">
        <v>0</v>
      </c>
      <c r="T138" s="13">
        <v>0</v>
      </c>
      <c r="U138" s="9">
        <v>1</v>
      </c>
      <c r="V138" s="37">
        <v>1</v>
      </c>
    </row>
    <row r="139" spans="2:22" x14ac:dyDescent="0.25">
      <c r="B139" s="9">
        <v>0</v>
      </c>
      <c r="C139" s="3">
        <v>1</v>
      </c>
      <c r="D139" s="9">
        <v>1</v>
      </c>
      <c r="E139" s="3">
        <v>0</v>
      </c>
      <c r="F139" s="14">
        <v>0</v>
      </c>
      <c r="G139" s="13">
        <v>0</v>
      </c>
      <c r="H139" s="13">
        <v>0</v>
      </c>
      <c r="I139" s="13">
        <v>1</v>
      </c>
      <c r="J139" s="13">
        <v>0</v>
      </c>
      <c r="K139" s="13">
        <v>0</v>
      </c>
      <c r="L139" s="13">
        <v>0</v>
      </c>
      <c r="M139" s="13">
        <v>1</v>
      </c>
      <c r="N139" s="13">
        <v>0</v>
      </c>
      <c r="O139" s="13">
        <v>0</v>
      </c>
      <c r="P139" s="13">
        <v>0</v>
      </c>
      <c r="Q139" s="13">
        <v>0</v>
      </c>
      <c r="R139" s="13">
        <v>1</v>
      </c>
      <c r="S139" s="13">
        <v>0</v>
      </c>
      <c r="T139" s="13">
        <v>0</v>
      </c>
      <c r="U139" s="9">
        <v>1</v>
      </c>
      <c r="V139" s="37">
        <v>1</v>
      </c>
    </row>
    <row r="140" spans="2:22" x14ac:dyDescent="0.25">
      <c r="B140" s="9">
        <v>0</v>
      </c>
      <c r="C140" s="3">
        <v>0</v>
      </c>
      <c r="D140" s="9">
        <v>1</v>
      </c>
      <c r="E140" s="3">
        <v>0</v>
      </c>
      <c r="F140" s="14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1</v>
      </c>
      <c r="U140" s="9">
        <v>1</v>
      </c>
      <c r="V140" s="37">
        <v>1</v>
      </c>
    </row>
    <row r="141" spans="2:22" x14ac:dyDescent="0.25">
      <c r="B141" s="9">
        <v>1</v>
      </c>
      <c r="C141" s="3">
        <v>0</v>
      </c>
      <c r="D141" s="9">
        <v>1</v>
      </c>
      <c r="E141" s="3">
        <v>0</v>
      </c>
      <c r="F141" s="14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9">
        <v>1</v>
      </c>
      <c r="V141" s="37">
        <v>1</v>
      </c>
    </row>
    <row r="142" spans="2:22" x14ac:dyDescent="0.25">
      <c r="B142" s="9">
        <v>0</v>
      </c>
      <c r="C142" s="3">
        <v>1</v>
      </c>
      <c r="D142" s="9">
        <v>1</v>
      </c>
      <c r="E142" s="3">
        <v>0</v>
      </c>
      <c r="F142" s="14">
        <v>0</v>
      </c>
      <c r="G142" s="13">
        <v>0</v>
      </c>
      <c r="H142" s="13">
        <v>0</v>
      </c>
      <c r="I142" s="13">
        <v>0</v>
      </c>
      <c r="J142" s="13">
        <v>1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9">
        <v>1</v>
      </c>
      <c r="V142" s="37">
        <v>1</v>
      </c>
    </row>
    <row r="143" spans="2:22" x14ac:dyDescent="0.25">
      <c r="B143" s="9">
        <v>1</v>
      </c>
      <c r="C143" s="3">
        <v>0</v>
      </c>
      <c r="D143" s="9">
        <v>1</v>
      </c>
      <c r="E143" s="3">
        <v>0</v>
      </c>
      <c r="F143" s="14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9">
        <v>1</v>
      </c>
      <c r="V143" s="37">
        <v>1</v>
      </c>
    </row>
    <row r="144" spans="2:22" x14ac:dyDescent="0.25">
      <c r="B144" s="9">
        <v>0</v>
      </c>
      <c r="C144" s="3">
        <v>1</v>
      </c>
      <c r="D144" s="9">
        <v>0</v>
      </c>
      <c r="E144" s="3">
        <v>0</v>
      </c>
      <c r="F144" s="14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9">
        <v>1</v>
      </c>
      <c r="V144" s="37">
        <v>1</v>
      </c>
    </row>
    <row r="145" spans="2:22" x14ac:dyDescent="0.25">
      <c r="B145" s="9">
        <v>1</v>
      </c>
      <c r="C145" s="3">
        <v>0</v>
      </c>
      <c r="D145" s="9">
        <v>1</v>
      </c>
      <c r="E145" s="3">
        <v>0</v>
      </c>
      <c r="F145" s="14">
        <v>0</v>
      </c>
      <c r="G145" s="13">
        <v>0</v>
      </c>
      <c r="H145" s="13">
        <v>0</v>
      </c>
      <c r="I145" s="13">
        <v>0</v>
      </c>
      <c r="J145" s="13">
        <v>1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9">
        <v>1</v>
      </c>
      <c r="V145" s="37">
        <v>1</v>
      </c>
    </row>
    <row r="146" spans="2:22" x14ac:dyDescent="0.25">
      <c r="B146" s="9">
        <v>1</v>
      </c>
      <c r="C146" s="3">
        <v>0</v>
      </c>
      <c r="D146" s="9">
        <v>1</v>
      </c>
      <c r="E146" s="3">
        <v>0</v>
      </c>
      <c r="F146" s="14">
        <v>0</v>
      </c>
      <c r="G146" s="13">
        <v>0</v>
      </c>
      <c r="H146" s="13">
        <v>0</v>
      </c>
      <c r="I146" s="13">
        <v>1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1</v>
      </c>
      <c r="S146" s="13">
        <v>0</v>
      </c>
      <c r="T146" s="13">
        <v>0</v>
      </c>
      <c r="U146" s="9">
        <v>1</v>
      </c>
      <c r="V146" s="37">
        <v>1</v>
      </c>
    </row>
    <row r="147" spans="2:22" x14ac:dyDescent="0.25">
      <c r="B147" s="9">
        <v>0</v>
      </c>
      <c r="C147" s="3">
        <v>0</v>
      </c>
      <c r="D147" s="9">
        <v>1</v>
      </c>
      <c r="E147" s="3">
        <v>0</v>
      </c>
      <c r="F147" s="14">
        <v>0</v>
      </c>
      <c r="G147" s="13">
        <v>0</v>
      </c>
      <c r="H147" s="13">
        <v>0</v>
      </c>
      <c r="I147" s="13">
        <v>1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9">
        <v>1</v>
      </c>
      <c r="V147" s="37">
        <v>1</v>
      </c>
    </row>
    <row r="148" spans="2:22" x14ac:dyDescent="0.25">
      <c r="B148" s="9">
        <v>0</v>
      </c>
      <c r="C148" s="3">
        <v>1</v>
      </c>
      <c r="D148" s="9">
        <v>0</v>
      </c>
      <c r="E148" s="3">
        <v>1</v>
      </c>
      <c r="F148" s="14">
        <v>1</v>
      </c>
      <c r="G148" s="13">
        <v>0</v>
      </c>
      <c r="H148" s="13">
        <v>0</v>
      </c>
      <c r="I148" s="13">
        <v>0</v>
      </c>
      <c r="J148" s="13">
        <v>1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1</v>
      </c>
      <c r="S148" s="13">
        <v>0</v>
      </c>
      <c r="T148" s="13">
        <v>0</v>
      </c>
      <c r="U148" s="9">
        <v>1</v>
      </c>
      <c r="V148" s="37">
        <v>1</v>
      </c>
    </row>
    <row r="149" spans="2:22" x14ac:dyDescent="0.25">
      <c r="B149" s="9">
        <v>0</v>
      </c>
      <c r="C149" s="3">
        <v>0</v>
      </c>
      <c r="D149" s="9">
        <v>0</v>
      </c>
      <c r="E149" s="3">
        <v>1</v>
      </c>
      <c r="F149" s="14">
        <v>1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9">
        <v>1</v>
      </c>
      <c r="V149" s="37">
        <v>1</v>
      </c>
    </row>
    <row r="150" spans="2:22" x14ac:dyDescent="0.25">
      <c r="B150" s="9">
        <v>0</v>
      </c>
      <c r="C150" s="3">
        <v>1</v>
      </c>
      <c r="D150" s="9">
        <v>1</v>
      </c>
      <c r="E150" s="3">
        <v>0</v>
      </c>
      <c r="F150" s="14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9">
        <v>1</v>
      </c>
      <c r="V150" s="37">
        <v>1</v>
      </c>
    </row>
    <row r="151" spans="2:22" x14ac:dyDescent="0.25">
      <c r="B151" s="9">
        <v>1</v>
      </c>
      <c r="C151" s="3">
        <v>0</v>
      </c>
      <c r="D151" s="9">
        <v>1</v>
      </c>
      <c r="E151" s="3">
        <v>0</v>
      </c>
      <c r="F151" s="14">
        <v>0</v>
      </c>
      <c r="G151" s="13">
        <v>0</v>
      </c>
      <c r="H151" s="13">
        <v>1</v>
      </c>
      <c r="I151" s="13">
        <v>1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9">
        <v>1</v>
      </c>
      <c r="V151" s="37">
        <v>1</v>
      </c>
    </row>
    <row r="152" spans="2:22" x14ac:dyDescent="0.25">
      <c r="B152" s="9">
        <v>0</v>
      </c>
      <c r="C152" s="3">
        <v>1</v>
      </c>
      <c r="D152" s="9">
        <v>0</v>
      </c>
      <c r="E152" s="3">
        <v>1</v>
      </c>
      <c r="F152" s="14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1</v>
      </c>
      <c r="S152" s="13">
        <v>0</v>
      </c>
      <c r="T152" s="13">
        <v>0</v>
      </c>
      <c r="U152" s="9">
        <v>1</v>
      </c>
      <c r="V152" s="37">
        <v>1</v>
      </c>
    </row>
    <row r="153" spans="2:22" x14ac:dyDescent="0.25">
      <c r="B153" s="9">
        <v>0</v>
      </c>
      <c r="C153" s="3">
        <v>1</v>
      </c>
      <c r="D153" s="9">
        <v>0</v>
      </c>
      <c r="E153" s="3">
        <v>1</v>
      </c>
      <c r="F153" s="14">
        <v>1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9">
        <v>1</v>
      </c>
      <c r="V153" s="37">
        <v>1</v>
      </c>
    </row>
    <row r="154" spans="2:22" x14ac:dyDescent="0.25">
      <c r="B154" s="9">
        <v>0</v>
      </c>
      <c r="C154" s="3">
        <v>1</v>
      </c>
      <c r="D154" s="9">
        <v>1</v>
      </c>
      <c r="E154" s="3">
        <v>0</v>
      </c>
      <c r="F154" s="14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9">
        <v>1</v>
      </c>
      <c r="V154" s="37">
        <v>1</v>
      </c>
    </row>
    <row r="155" spans="2:22" x14ac:dyDescent="0.25">
      <c r="B155" s="9">
        <v>0</v>
      </c>
      <c r="C155" s="3">
        <v>1</v>
      </c>
      <c r="D155" s="9">
        <v>1</v>
      </c>
      <c r="E155" s="3">
        <v>0</v>
      </c>
      <c r="F155" s="14">
        <v>1</v>
      </c>
      <c r="G155" s="13">
        <v>1</v>
      </c>
      <c r="H155" s="13">
        <v>0</v>
      </c>
      <c r="I155" s="13">
        <v>0</v>
      </c>
      <c r="J155" s="13">
        <v>1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1</v>
      </c>
      <c r="S155" s="13">
        <v>0</v>
      </c>
      <c r="T155" s="13">
        <v>0</v>
      </c>
      <c r="U155" s="9">
        <v>1</v>
      </c>
      <c r="V155" s="37">
        <v>1</v>
      </c>
    </row>
    <row r="156" spans="2:22" x14ac:dyDescent="0.25">
      <c r="B156" s="9">
        <v>1</v>
      </c>
      <c r="C156" s="3">
        <v>0</v>
      </c>
      <c r="D156" s="9">
        <v>1</v>
      </c>
      <c r="E156" s="3">
        <v>0</v>
      </c>
      <c r="F156" s="14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1</v>
      </c>
      <c r="S156" s="13">
        <v>0</v>
      </c>
      <c r="T156" s="13">
        <v>1</v>
      </c>
      <c r="U156" s="9">
        <v>1</v>
      </c>
      <c r="V156" s="37">
        <v>1</v>
      </c>
    </row>
    <row r="157" spans="2:22" x14ac:dyDescent="0.25">
      <c r="B157" s="9">
        <v>0</v>
      </c>
      <c r="C157" s="3">
        <v>1</v>
      </c>
      <c r="D157" s="9">
        <v>1</v>
      </c>
      <c r="E157" s="3">
        <v>0</v>
      </c>
      <c r="F157" s="14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1</v>
      </c>
      <c r="N157" s="13">
        <v>0</v>
      </c>
      <c r="O157" s="13">
        <v>0</v>
      </c>
      <c r="P157" s="13">
        <v>0</v>
      </c>
      <c r="Q157" s="13">
        <v>0</v>
      </c>
      <c r="R157" s="13">
        <v>1</v>
      </c>
      <c r="S157" s="13">
        <v>0</v>
      </c>
      <c r="T157" s="13">
        <v>0</v>
      </c>
      <c r="U157" s="9">
        <v>1</v>
      </c>
      <c r="V157" s="37">
        <v>1</v>
      </c>
    </row>
    <row r="158" spans="2:22" x14ac:dyDescent="0.25">
      <c r="B158" s="9">
        <v>0</v>
      </c>
      <c r="C158" s="3">
        <v>1</v>
      </c>
      <c r="D158" s="9">
        <v>0</v>
      </c>
      <c r="E158" s="3">
        <v>1</v>
      </c>
      <c r="F158" s="14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1</v>
      </c>
      <c r="T158" s="13">
        <v>0</v>
      </c>
      <c r="U158" s="9">
        <v>1</v>
      </c>
      <c r="V158" s="37">
        <v>1</v>
      </c>
    </row>
    <row r="159" spans="2:22" x14ac:dyDescent="0.25">
      <c r="B159" s="9">
        <v>1</v>
      </c>
      <c r="C159" s="3">
        <v>0</v>
      </c>
      <c r="D159" s="9">
        <v>0</v>
      </c>
      <c r="E159" s="3">
        <v>0</v>
      </c>
      <c r="F159" s="14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1</v>
      </c>
      <c r="N159" s="13">
        <v>0</v>
      </c>
      <c r="O159" s="13">
        <v>0</v>
      </c>
      <c r="P159" s="13">
        <v>0</v>
      </c>
      <c r="Q159" s="13">
        <v>0</v>
      </c>
      <c r="R159" s="13">
        <v>1</v>
      </c>
      <c r="S159" s="13">
        <v>0</v>
      </c>
      <c r="T159" s="13">
        <v>0</v>
      </c>
      <c r="U159" s="9">
        <v>1</v>
      </c>
      <c r="V159" s="37">
        <v>1</v>
      </c>
    </row>
    <row r="160" spans="2:22" x14ac:dyDescent="0.25">
      <c r="B160" s="9">
        <v>0</v>
      </c>
      <c r="C160" s="3">
        <v>1</v>
      </c>
      <c r="D160" s="9">
        <v>0</v>
      </c>
      <c r="E160" s="3">
        <v>1</v>
      </c>
      <c r="F160" s="14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1</v>
      </c>
      <c r="S160" s="13">
        <v>0</v>
      </c>
      <c r="T160" s="13">
        <v>0</v>
      </c>
      <c r="U160" s="9">
        <v>1</v>
      </c>
      <c r="V160" s="37">
        <v>1</v>
      </c>
    </row>
    <row r="161" spans="2:22" x14ac:dyDescent="0.25">
      <c r="B161" s="9">
        <v>0</v>
      </c>
      <c r="C161" s="3">
        <v>1</v>
      </c>
      <c r="D161" s="9">
        <v>1</v>
      </c>
      <c r="E161" s="3">
        <v>0</v>
      </c>
      <c r="F161" s="14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1</v>
      </c>
      <c r="Q161" s="13">
        <v>0</v>
      </c>
      <c r="R161" s="13">
        <v>0</v>
      </c>
      <c r="S161" s="13">
        <v>0</v>
      </c>
      <c r="T161" s="13">
        <v>1</v>
      </c>
      <c r="U161" s="9">
        <v>1</v>
      </c>
      <c r="V161" s="37">
        <v>1</v>
      </c>
    </row>
    <row r="162" spans="2:22" x14ac:dyDescent="0.25">
      <c r="B162" s="9">
        <v>0</v>
      </c>
      <c r="C162" s="3">
        <v>1</v>
      </c>
      <c r="D162" s="9">
        <v>1</v>
      </c>
      <c r="E162" s="3">
        <v>0</v>
      </c>
      <c r="F162" s="14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1</v>
      </c>
      <c r="S162" s="13">
        <v>0</v>
      </c>
      <c r="T162" s="13">
        <v>0</v>
      </c>
      <c r="U162" s="9">
        <v>1</v>
      </c>
      <c r="V162" s="37">
        <v>1</v>
      </c>
    </row>
    <row r="163" spans="2:22" x14ac:dyDescent="0.25">
      <c r="B163" s="9">
        <v>0</v>
      </c>
      <c r="C163" s="3">
        <v>1</v>
      </c>
      <c r="D163" s="9">
        <v>1</v>
      </c>
      <c r="E163" s="3">
        <v>0</v>
      </c>
      <c r="F163" s="14">
        <v>0</v>
      </c>
      <c r="G163" s="13">
        <v>0</v>
      </c>
      <c r="H163" s="13">
        <v>0</v>
      </c>
      <c r="I163" s="13">
        <v>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1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9">
        <v>1</v>
      </c>
      <c r="V163" s="37">
        <v>1</v>
      </c>
    </row>
    <row r="164" spans="2:22" x14ac:dyDescent="0.25">
      <c r="B164" s="9">
        <v>0</v>
      </c>
      <c r="C164" s="3">
        <v>0</v>
      </c>
      <c r="D164" s="9">
        <v>0</v>
      </c>
      <c r="E164" s="3">
        <v>0</v>
      </c>
      <c r="F164" s="14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1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1</v>
      </c>
      <c r="U164" s="9">
        <v>1</v>
      </c>
      <c r="V164" s="37">
        <v>1</v>
      </c>
    </row>
    <row r="165" spans="2:22" x14ac:dyDescent="0.25">
      <c r="B165" s="9">
        <v>0</v>
      </c>
      <c r="C165" s="3">
        <v>0</v>
      </c>
      <c r="D165" s="9">
        <v>0</v>
      </c>
      <c r="E165" s="3">
        <v>1</v>
      </c>
      <c r="F165" s="14">
        <v>0</v>
      </c>
      <c r="G165" s="13">
        <v>0</v>
      </c>
      <c r="H165" s="13">
        <v>0</v>
      </c>
      <c r="I165" s="13">
        <v>0</v>
      </c>
      <c r="J165" s="13">
        <v>1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9">
        <v>1</v>
      </c>
      <c r="V165" s="37">
        <v>1</v>
      </c>
    </row>
    <row r="166" spans="2:22" x14ac:dyDescent="0.25">
      <c r="B166" s="9">
        <v>1</v>
      </c>
      <c r="C166" s="3">
        <v>0</v>
      </c>
      <c r="D166" s="9">
        <v>1</v>
      </c>
      <c r="E166" s="3">
        <v>0</v>
      </c>
      <c r="F166" s="14">
        <v>0</v>
      </c>
      <c r="G166" s="13">
        <v>0</v>
      </c>
      <c r="H166" s="13">
        <v>0</v>
      </c>
      <c r="I166" s="13">
        <v>0</v>
      </c>
      <c r="J166" s="13">
        <v>1</v>
      </c>
      <c r="K166" s="13">
        <v>0</v>
      </c>
      <c r="L166" s="13">
        <v>0</v>
      </c>
      <c r="M166" s="13">
        <v>1</v>
      </c>
      <c r="N166" s="13">
        <v>0</v>
      </c>
      <c r="O166" s="13">
        <v>0</v>
      </c>
      <c r="P166" s="13">
        <v>1</v>
      </c>
      <c r="Q166" s="13">
        <v>0</v>
      </c>
      <c r="R166" s="13">
        <v>0</v>
      </c>
      <c r="S166" s="13">
        <v>0</v>
      </c>
      <c r="T166" s="13">
        <v>1</v>
      </c>
      <c r="U166" s="9">
        <v>1</v>
      </c>
      <c r="V166" s="37">
        <v>1</v>
      </c>
    </row>
    <row r="167" spans="2:22" x14ac:dyDescent="0.25">
      <c r="B167" s="9">
        <v>0</v>
      </c>
      <c r="C167" s="3">
        <v>1</v>
      </c>
      <c r="D167" s="9">
        <v>1</v>
      </c>
      <c r="E167" s="3">
        <v>0</v>
      </c>
      <c r="F167" s="14">
        <v>0</v>
      </c>
      <c r="G167" s="13">
        <v>0</v>
      </c>
      <c r="H167" s="13">
        <v>0</v>
      </c>
      <c r="I167" s="13">
        <v>0</v>
      </c>
      <c r="J167" s="13">
        <v>1</v>
      </c>
      <c r="K167" s="13">
        <v>0</v>
      </c>
      <c r="L167" s="13">
        <v>0</v>
      </c>
      <c r="M167" s="13">
        <v>1</v>
      </c>
      <c r="N167" s="13">
        <v>0</v>
      </c>
      <c r="O167" s="13">
        <v>0</v>
      </c>
      <c r="P167" s="13">
        <v>0</v>
      </c>
      <c r="Q167" s="13">
        <v>1</v>
      </c>
      <c r="R167" s="13">
        <v>0</v>
      </c>
      <c r="S167" s="13">
        <v>0</v>
      </c>
      <c r="T167" s="13">
        <v>1</v>
      </c>
      <c r="U167" s="9">
        <v>1</v>
      </c>
      <c r="V167" s="37">
        <v>1</v>
      </c>
    </row>
    <row r="168" spans="2:22" x14ac:dyDescent="0.25">
      <c r="B168" s="9">
        <v>1</v>
      </c>
      <c r="C168" s="3">
        <v>0</v>
      </c>
      <c r="D168" s="9">
        <v>0</v>
      </c>
      <c r="E168" s="3">
        <v>1</v>
      </c>
      <c r="F168" s="14">
        <v>0</v>
      </c>
      <c r="G168" s="13">
        <v>0</v>
      </c>
      <c r="H168" s="13">
        <v>1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9">
        <v>1</v>
      </c>
      <c r="V168" s="37">
        <v>1</v>
      </c>
    </row>
    <row r="169" spans="2:22" x14ac:dyDescent="0.25">
      <c r="B169" s="9">
        <v>1</v>
      </c>
      <c r="C169" s="3">
        <v>0</v>
      </c>
      <c r="D169" s="9">
        <v>0</v>
      </c>
      <c r="E169" s="3">
        <v>1</v>
      </c>
      <c r="F169" s="14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1</v>
      </c>
      <c r="T169" s="13">
        <v>0</v>
      </c>
      <c r="U169" s="9">
        <v>1</v>
      </c>
      <c r="V169" s="37">
        <v>1</v>
      </c>
    </row>
    <row r="170" spans="2:22" x14ac:dyDescent="0.25">
      <c r="B170" s="9">
        <v>0</v>
      </c>
      <c r="C170" s="3">
        <v>1</v>
      </c>
      <c r="D170" s="9">
        <v>1</v>
      </c>
      <c r="E170" s="3">
        <v>0</v>
      </c>
      <c r="F170" s="14">
        <v>0</v>
      </c>
      <c r="G170" s="13">
        <v>0</v>
      </c>
      <c r="H170" s="13">
        <v>1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1</v>
      </c>
      <c r="U170" s="9">
        <v>1</v>
      </c>
      <c r="V170" s="37">
        <v>1</v>
      </c>
    </row>
    <row r="171" spans="2:22" x14ac:dyDescent="0.25">
      <c r="B171" s="9">
        <v>1</v>
      </c>
      <c r="C171" s="3">
        <v>0</v>
      </c>
      <c r="D171" s="9">
        <v>0</v>
      </c>
      <c r="E171" s="3">
        <v>1</v>
      </c>
      <c r="F171" s="14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1</v>
      </c>
      <c r="S171" s="13">
        <v>0</v>
      </c>
      <c r="T171" s="13">
        <v>0</v>
      </c>
      <c r="U171" s="9">
        <v>1</v>
      </c>
      <c r="V171" s="37">
        <v>1</v>
      </c>
    </row>
    <row r="172" spans="2:22" x14ac:dyDescent="0.25">
      <c r="B172" s="9">
        <v>0</v>
      </c>
      <c r="C172" s="3">
        <v>1</v>
      </c>
      <c r="D172" s="9">
        <v>1</v>
      </c>
      <c r="E172" s="3">
        <v>0</v>
      </c>
      <c r="F172" s="14">
        <v>0</v>
      </c>
      <c r="G172" s="13">
        <v>0</v>
      </c>
      <c r="H172" s="13">
        <v>0</v>
      </c>
      <c r="I172" s="13">
        <v>0</v>
      </c>
      <c r="J172" s="13">
        <v>1</v>
      </c>
      <c r="K172" s="13">
        <v>0</v>
      </c>
      <c r="L172" s="13">
        <v>0</v>
      </c>
      <c r="M172" s="13">
        <v>0</v>
      </c>
      <c r="N172" s="13">
        <v>0</v>
      </c>
      <c r="O172" s="13">
        <v>1</v>
      </c>
      <c r="P172" s="13">
        <v>0</v>
      </c>
      <c r="Q172" s="13">
        <v>0</v>
      </c>
      <c r="R172" s="13">
        <v>1</v>
      </c>
      <c r="S172" s="13">
        <v>0</v>
      </c>
      <c r="T172" s="13">
        <v>0</v>
      </c>
      <c r="U172" s="9">
        <v>1</v>
      </c>
      <c r="V172" s="37">
        <v>1</v>
      </c>
    </row>
    <row r="173" spans="2:22" x14ac:dyDescent="0.25">
      <c r="B173" s="9">
        <v>1</v>
      </c>
      <c r="C173" s="3">
        <v>0</v>
      </c>
      <c r="D173" s="9">
        <v>1</v>
      </c>
      <c r="E173" s="3">
        <v>0</v>
      </c>
      <c r="F173" s="14">
        <v>1</v>
      </c>
      <c r="G173" s="13">
        <v>0</v>
      </c>
      <c r="H173" s="13">
        <v>0</v>
      </c>
      <c r="I173" s="13">
        <v>1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1</v>
      </c>
      <c r="R173" s="13">
        <v>0</v>
      </c>
      <c r="S173" s="13">
        <v>0</v>
      </c>
      <c r="T173" s="13">
        <v>1</v>
      </c>
      <c r="U173" s="9">
        <v>1</v>
      </c>
      <c r="V173" s="37">
        <v>1</v>
      </c>
    </row>
    <row r="174" spans="2:22" x14ac:dyDescent="0.25">
      <c r="B174" s="9">
        <v>0</v>
      </c>
      <c r="C174" s="3">
        <v>0</v>
      </c>
      <c r="D174" s="9">
        <v>1</v>
      </c>
      <c r="E174" s="3">
        <v>0</v>
      </c>
      <c r="F174" s="14">
        <v>0</v>
      </c>
      <c r="G174" s="13">
        <v>0</v>
      </c>
      <c r="H174" s="13">
        <v>0</v>
      </c>
      <c r="I174" s="13">
        <v>0</v>
      </c>
      <c r="J174" s="13">
        <v>1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9">
        <v>1</v>
      </c>
      <c r="V174" s="37">
        <v>1</v>
      </c>
    </row>
    <row r="175" spans="2:22" x14ac:dyDescent="0.25">
      <c r="B175" s="9">
        <v>1</v>
      </c>
      <c r="C175" s="3">
        <v>0</v>
      </c>
      <c r="D175" s="9">
        <v>0</v>
      </c>
      <c r="E175" s="3">
        <v>1</v>
      </c>
      <c r="F175" s="14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9">
        <v>1</v>
      </c>
      <c r="V175" s="37">
        <v>1</v>
      </c>
    </row>
    <row r="176" spans="2:22" x14ac:dyDescent="0.25">
      <c r="B176" s="9">
        <v>0</v>
      </c>
      <c r="C176" s="3">
        <v>0</v>
      </c>
      <c r="D176" s="9">
        <v>0</v>
      </c>
      <c r="E176" s="3">
        <v>0</v>
      </c>
      <c r="F176" s="14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9">
        <v>1</v>
      </c>
      <c r="V176" s="37">
        <v>1</v>
      </c>
    </row>
    <row r="177" spans="2:22" x14ac:dyDescent="0.25">
      <c r="B177" s="9">
        <v>0</v>
      </c>
      <c r="C177" s="3">
        <v>1</v>
      </c>
      <c r="D177" s="9">
        <v>0</v>
      </c>
      <c r="E177" s="3">
        <v>1</v>
      </c>
      <c r="F177" s="14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9">
        <v>1</v>
      </c>
      <c r="V177" s="37">
        <v>1</v>
      </c>
    </row>
    <row r="178" spans="2:22" x14ac:dyDescent="0.25">
      <c r="B178" s="9">
        <v>1</v>
      </c>
      <c r="C178" s="3">
        <v>0</v>
      </c>
      <c r="D178" s="9">
        <v>1</v>
      </c>
      <c r="E178" s="3">
        <v>0</v>
      </c>
      <c r="F178" s="14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1</v>
      </c>
      <c r="R178" s="13">
        <v>1</v>
      </c>
      <c r="S178" s="13">
        <v>0</v>
      </c>
      <c r="T178" s="13">
        <v>0</v>
      </c>
      <c r="U178" s="9">
        <v>1</v>
      </c>
      <c r="V178" s="37">
        <v>1</v>
      </c>
    </row>
    <row r="179" spans="2:22" x14ac:dyDescent="0.25">
      <c r="B179" s="9">
        <v>1</v>
      </c>
      <c r="C179" s="3">
        <v>0</v>
      </c>
      <c r="D179" s="9">
        <v>0</v>
      </c>
      <c r="E179" s="3">
        <v>1</v>
      </c>
      <c r="F179" s="14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9">
        <v>1</v>
      </c>
      <c r="V179" s="37">
        <v>1</v>
      </c>
    </row>
    <row r="180" spans="2:22" x14ac:dyDescent="0.25">
      <c r="B180" s="9">
        <v>1</v>
      </c>
      <c r="C180" s="3">
        <v>0</v>
      </c>
      <c r="D180" s="9">
        <v>0</v>
      </c>
      <c r="E180" s="3">
        <v>1</v>
      </c>
      <c r="F180" s="14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9">
        <v>1</v>
      </c>
      <c r="V180" s="37">
        <v>1</v>
      </c>
    </row>
    <row r="181" spans="2:22" x14ac:dyDescent="0.25">
      <c r="B181" s="9">
        <v>0</v>
      </c>
      <c r="C181" s="3">
        <v>1</v>
      </c>
      <c r="D181" s="9">
        <v>1</v>
      </c>
      <c r="E181" s="3">
        <v>0</v>
      </c>
      <c r="F181" s="14">
        <v>1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1</v>
      </c>
      <c r="U181" s="9">
        <v>1</v>
      </c>
      <c r="V181" s="37">
        <v>1</v>
      </c>
    </row>
    <row r="182" spans="2:22" x14ac:dyDescent="0.25">
      <c r="B182" s="9">
        <v>0</v>
      </c>
      <c r="C182" s="3">
        <v>1</v>
      </c>
      <c r="D182" s="9">
        <v>0</v>
      </c>
      <c r="E182" s="3">
        <v>1</v>
      </c>
      <c r="F182" s="14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9">
        <v>1</v>
      </c>
      <c r="V182" s="37">
        <v>1</v>
      </c>
    </row>
    <row r="183" spans="2:22" x14ac:dyDescent="0.25">
      <c r="B183" s="9">
        <v>0</v>
      </c>
      <c r="C183" s="3">
        <v>0</v>
      </c>
      <c r="D183" s="9">
        <v>0</v>
      </c>
      <c r="E183" s="3">
        <v>1</v>
      </c>
      <c r="F183" s="14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1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9">
        <v>1</v>
      </c>
      <c r="V183" s="37">
        <v>1</v>
      </c>
    </row>
    <row r="184" spans="2:22" x14ac:dyDescent="0.25">
      <c r="B184" s="9">
        <v>0</v>
      </c>
      <c r="C184" s="3">
        <v>0</v>
      </c>
      <c r="D184" s="9">
        <v>0</v>
      </c>
      <c r="E184" s="3">
        <v>1</v>
      </c>
      <c r="F184" s="14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1</v>
      </c>
      <c r="R184" s="13">
        <v>1</v>
      </c>
      <c r="S184" s="13">
        <v>0</v>
      </c>
      <c r="T184" s="13">
        <v>1</v>
      </c>
      <c r="U184" s="9">
        <v>1</v>
      </c>
      <c r="V184" s="37">
        <v>1</v>
      </c>
    </row>
    <row r="185" spans="2:22" x14ac:dyDescent="0.25">
      <c r="B185" s="9">
        <v>0</v>
      </c>
      <c r="C185" s="3">
        <v>1</v>
      </c>
      <c r="D185" s="9">
        <v>1</v>
      </c>
      <c r="E185" s="3">
        <v>0</v>
      </c>
      <c r="F185" s="14">
        <v>0</v>
      </c>
      <c r="G185" s="13">
        <v>0</v>
      </c>
      <c r="H185" s="13">
        <v>0</v>
      </c>
      <c r="I185" s="13">
        <v>0</v>
      </c>
      <c r="J185" s="13">
        <v>1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9">
        <v>1</v>
      </c>
      <c r="V185" s="37">
        <v>1</v>
      </c>
    </row>
    <row r="186" spans="2:22" x14ac:dyDescent="0.25">
      <c r="B186" s="9">
        <v>0</v>
      </c>
      <c r="C186" s="3">
        <v>1</v>
      </c>
      <c r="D186" s="9">
        <v>1</v>
      </c>
      <c r="E186" s="3">
        <v>0</v>
      </c>
      <c r="F186" s="14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1</v>
      </c>
      <c r="Q186" s="13">
        <v>0</v>
      </c>
      <c r="R186" s="13">
        <v>0</v>
      </c>
      <c r="S186" s="13">
        <v>0</v>
      </c>
      <c r="T186" s="13">
        <v>0</v>
      </c>
      <c r="U186" s="9">
        <v>1</v>
      </c>
      <c r="V186" s="37">
        <v>1</v>
      </c>
    </row>
    <row r="187" spans="2:22" x14ac:dyDescent="0.25">
      <c r="B187" s="9">
        <v>0</v>
      </c>
      <c r="C187" s="3">
        <v>1</v>
      </c>
      <c r="D187" s="9">
        <v>1</v>
      </c>
      <c r="E187" s="3">
        <v>0</v>
      </c>
      <c r="F187" s="14">
        <v>1</v>
      </c>
      <c r="G187" s="13">
        <v>0</v>
      </c>
      <c r="H187" s="13">
        <v>0</v>
      </c>
      <c r="I187" s="13">
        <v>0</v>
      </c>
      <c r="J187" s="13">
        <v>1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1</v>
      </c>
      <c r="U187" s="9">
        <v>1</v>
      </c>
      <c r="V187" s="37">
        <v>1</v>
      </c>
    </row>
    <row r="188" spans="2:22" x14ac:dyDescent="0.25">
      <c r="B188" s="9">
        <v>0</v>
      </c>
      <c r="C188" s="3">
        <v>1</v>
      </c>
      <c r="D188" s="9">
        <v>1</v>
      </c>
      <c r="E188" s="3">
        <v>0</v>
      </c>
      <c r="F188" s="14">
        <v>0</v>
      </c>
      <c r="G188" s="13">
        <v>0</v>
      </c>
      <c r="H188" s="13">
        <v>0</v>
      </c>
      <c r="I188" s="13">
        <v>0</v>
      </c>
      <c r="J188" s="13">
        <v>1</v>
      </c>
      <c r="K188" s="13">
        <v>0</v>
      </c>
      <c r="L188" s="13">
        <v>0</v>
      </c>
      <c r="M188" s="13">
        <v>0</v>
      </c>
      <c r="N188" s="13">
        <v>1</v>
      </c>
      <c r="O188" s="13">
        <v>0</v>
      </c>
      <c r="P188" s="13">
        <v>0</v>
      </c>
      <c r="Q188" s="13">
        <v>0</v>
      </c>
      <c r="R188" s="13">
        <v>1</v>
      </c>
      <c r="S188" s="13">
        <v>0</v>
      </c>
      <c r="T188" s="13">
        <v>0</v>
      </c>
      <c r="U188" s="9">
        <v>1</v>
      </c>
      <c r="V188" s="37">
        <v>1</v>
      </c>
    </row>
    <row r="189" spans="2:22" x14ac:dyDescent="0.25">
      <c r="B189" s="9">
        <v>0</v>
      </c>
      <c r="C189" s="3">
        <v>1</v>
      </c>
      <c r="D189" s="9">
        <v>0</v>
      </c>
      <c r="E189" s="3">
        <v>0</v>
      </c>
      <c r="F189" s="14">
        <v>0</v>
      </c>
      <c r="G189" s="13">
        <v>0</v>
      </c>
      <c r="H189" s="13">
        <v>0</v>
      </c>
      <c r="I189" s="13">
        <v>1</v>
      </c>
      <c r="J189" s="13">
        <v>1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9">
        <v>1</v>
      </c>
      <c r="V189" s="37">
        <v>1</v>
      </c>
    </row>
    <row r="190" spans="2:22" x14ac:dyDescent="0.25">
      <c r="B190" s="9">
        <v>0</v>
      </c>
      <c r="C190" s="3">
        <v>1</v>
      </c>
      <c r="D190" s="9">
        <v>0</v>
      </c>
      <c r="E190" s="3">
        <v>1</v>
      </c>
      <c r="F190" s="14">
        <v>0</v>
      </c>
      <c r="G190" s="13">
        <v>0</v>
      </c>
      <c r="H190" s="13">
        <v>0</v>
      </c>
      <c r="I190" s="13">
        <v>1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1</v>
      </c>
      <c r="S190" s="13">
        <v>0</v>
      </c>
      <c r="T190" s="13">
        <v>1</v>
      </c>
      <c r="U190" s="9">
        <v>1</v>
      </c>
      <c r="V190" s="37">
        <v>1</v>
      </c>
    </row>
    <row r="191" spans="2:22" x14ac:dyDescent="0.25">
      <c r="B191" s="9">
        <v>1</v>
      </c>
      <c r="C191" s="3">
        <v>0</v>
      </c>
      <c r="D191" s="9">
        <v>0</v>
      </c>
      <c r="E191" s="3">
        <v>1</v>
      </c>
      <c r="F191" s="14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1</v>
      </c>
      <c r="N191" s="13">
        <v>0</v>
      </c>
      <c r="O191" s="13">
        <v>0</v>
      </c>
      <c r="P191" s="13">
        <v>0</v>
      </c>
      <c r="Q191" s="13">
        <v>1</v>
      </c>
      <c r="R191" s="13">
        <v>0</v>
      </c>
      <c r="S191" s="13">
        <v>0</v>
      </c>
      <c r="T191" s="13">
        <v>1</v>
      </c>
      <c r="U191" s="9">
        <v>1</v>
      </c>
      <c r="V191" s="37">
        <v>1</v>
      </c>
    </row>
    <row r="192" spans="2:22" x14ac:dyDescent="0.25">
      <c r="B192" s="9">
        <v>0</v>
      </c>
      <c r="C192" s="3">
        <v>1</v>
      </c>
      <c r="D192" s="9">
        <v>1</v>
      </c>
      <c r="E192" s="3">
        <v>0</v>
      </c>
      <c r="F192" s="14">
        <v>0</v>
      </c>
      <c r="G192" s="13">
        <v>0</v>
      </c>
      <c r="H192" s="13">
        <v>1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1</v>
      </c>
      <c r="Q192" s="13">
        <v>1</v>
      </c>
      <c r="R192" s="13">
        <v>1</v>
      </c>
      <c r="S192" s="13">
        <v>0</v>
      </c>
      <c r="T192" s="13">
        <v>0</v>
      </c>
      <c r="U192" s="9">
        <v>1</v>
      </c>
      <c r="V192" s="37">
        <v>1</v>
      </c>
    </row>
    <row r="193" spans="2:22" x14ac:dyDescent="0.25">
      <c r="B193" s="9">
        <v>0</v>
      </c>
      <c r="C193" s="3">
        <v>0</v>
      </c>
      <c r="D193" s="9">
        <v>1</v>
      </c>
      <c r="E193" s="3">
        <v>0</v>
      </c>
      <c r="F193" s="14">
        <v>1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1</v>
      </c>
      <c r="S193" s="13">
        <v>0</v>
      </c>
      <c r="T193" s="13">
        <v>0</v>
      </c>
      <c r="U193" s="9">
        <v>1</v>
      </c>
      <c r="V193" s="37">
        <v>1</v>
      </c>
    </row>
    <row r="194" spans="2:22" x14ac:dyDescent="0.25">
      <c r="B194" s="9">
        <v>0</v>
      </c>
      <c r="C194" s="3">
        <v>1</v>
      </c>
      <c r="D194" s="9">
        <v>0</v>
      </c>
      <c r="E194" s="3">
        <v>1</v>
      </c>
      <c r="F194" s="14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9">
        <v>1</v>
      </c>
      <c r="V194" s="37">
        <v>1</v>
      </c>
    </row>
    <row r="195" spans="2:22" x14ac:dyDescent="0.25">
      <c r="B195" s="9">
        <v>1</v>
      </c>
      <c r="C195" s="3">
        <v>0</v>
      </c>
      <c r="D195" s="9">
        <v>0</v>
      </c>
      <c r="E195" s="3">
        <v>0</v>
      </c>
      <c r="F195" s="14">
        <v>1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1</v>
      </c>
      <c r="N195" s="13">
        <v>0</v>
      </c>
      <c r="O195" s="13">
        <v>0</v>
      </c>
      <c r="P195" s="13">
        <v>0</v>
      </c>
      <c r="Q195" s="13">
        <v>1</v>
      </c>
      <c r="R195" s="13">
        <v>0</v>
      </c>
      <c r="S195" s="13">
        <v>0</v>
      </c>
      <c r="T195" s="13">
        <v>1</v>
      </c>
      <c r="U195" s="9">
        <v>1</v>
      </c>
      <c r="V195" s="37">
        <v>1</v>
      </c>
    </row>
    <row r="196" spans="2:22" x14ac:dyDescent="0.25">
      <c r="B196" s="9">
        <v>1</v>
      </c>
      <c r="C196" s="3">
        <v>0</v>
      </c>
      <c r="D196" s="9">
        <v>0</v>
      </c>
      <c r="E196" s="3">
        <v>1</v>
      </c>
      <c r="F196" s="14">
        <v>0</v>
      </c>
      <c r="G196" s="13">
        <v>0</v>
      </c>
      <c r="H196" s="13">
        <v>0</v>
      </c>
      <c r="I196" s="13">
        <v>1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1</v>
      </c>
      <c r="P196" s="13">
        <v>0</v>
      </c>
      <c r="Q196" s="13">
        <v>0</v>
      </c>
      <c r="R196" s="13">
        <v>0</v>
      </c>
      <c r="S196" s="13">
        <v>0</v>
      </c>
      <c r="T196" s="13">
        <v>1</v>
      </c>
      <c r="U196" s="9">
        <v>1</v>
      </c>
      <c r="V196" s="37">
        <v>1</v>
      </c>
    </row>
    <row r="197" spans="2:22" x14ac:dyDescent="0.25">
      <c r="B197" s="9">
        <v>1</v>
      </c>
      <c r="C197" s="3">
        <v>0</v>
      </c>
      <c r="D197" s="9">
        <v>1</v>
      </c>
      <c r="E197" s="3">
        <v>0</v>
      </c>
      <c r="F197" s="14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1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1</v>
      </c>
      <c r="U197" s="9">
        <v>1</v>
      </c>
      <c r="V197" s="37">
        <v>1</v>
      </c>
    </row>
    <row r="198" spans="2:22" x14ac:dyDescent="0.25">
      <c r="B198" s="9">
        <v>1</v>
      </c>
      <c r="C198" s="3">
        <v>0</v>
      </c>
      <c r="D198" s="9">
        <v>0</v>
      </c>
      <c r="E198" s="3">
        <v>1</v>
      </c>
      <c r="F198" s="14">
        <v>1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9">
        <v>1</v>
      </c>
      <c r="V198" s="37">
        <v>1</v>
      </c>
    </row>
    <row r="199" spans="2:22" x14ac:dyDescent="0.25">
      <c r="B199" s="9">
        <v>0</v>
      </c>
      <c r="C199" s="3">
        <v>1</v>
      </c>
      <c r="D199" s="9">
        <v>0</v>
      </c>
      <c r="E199" s="3">
        <v>0</v>
      </c>
      <c r="F199" s="14">
        <v>0</v>
      </c>
      <c r="G199" s="13">
        <v>0</v>
      </c>
      <c r="H199" s="13">
        <v>0</v>
      </c>
      <c r="I199" s="13">
        <v>1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9">
        <v>1</v>
      </c>
      <c r="V199" s="37">
        <v>1</v>
      </c>
    </row>
    <row r="200" spans="2:22" x14ac:dyDescent="0.25">
      <c r="B200" s="9">
        <v>0</v>
      </c>
      <c r="C200" s="3">
        <v>1</v>
      </c>
      <c r="D200" s="9">
        <v>1</v>
      </c>
      <c r="E200" s="3">
        <v>0</v>
      </c>
      <c r="F200" s="14">
        <v>0</v>
      </c>
      <c r="G200" s="13">
        <v>0</v>
      </c>
      <c r="H200" s="13">
        <v>0</v>
      </c>
      <c r="I200" s="13">
        <v>1</v>
      </c>
      <c r="J200" s="13">
        <v>1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1</v>
      </c>
      <c r="Q200" s="13">
        <v>0</v>
      </c>
      <c r="R200" s="13">
        <v>0</v>
      </c>
      <c r="S200" s="13">
        <v>0</v>
      </c>
      <c r="T200" s="13">
        <v>0</v>
      </c>
      <c r="U200" s="9">
        <v>1</v>
      </c>
      <c r="V200" s="37">
        <v>1</v>
      </c>
    </row>
    <row r="201" spans="2:22" x14ac:dyDescent="0.25">
      <c r="B201" s="9">
        <v>0</v>
      </c>
      <c r="C201" s="3">
        <v>1</v>
      </c>
      <c r="D201" s="9">
        <v>0</v>
      </c>
      <c r="E201" s="3">
        <v>1</v>
      </c>
      <c r="F201" s="14">
        <v>0</v>
      </c>
      <c r="G201" s="13">
        <v>0</v>
      </c>
      <c r="H201" s="13">
        <v>0</v>
      </c>
      <c r="I201" s="13">
        <v>0</v>
      </c>
      <c r="J201" s="13">
        <v>1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9">
        <v>1</v>
      </c>
      <c r="V201" s="37">
        <v>1</v>
      </c>
    </row>
    <row r="202" spans="2:22" x14ac:dyDescent="0.25">
      <c r="B202" s="9">
        <v>0</v>
      </c>
      <c r="C202" s="3">
        <v>1</v>
      </c>
      <c r="D202" s="9">
        <v>0</v>
      </c>
      <c r="E202" s="3">
        <v>1</v>
      </c>
      <c r="F202" s="14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1</v>
      </c>
      <c r="R202" s="13">
        <v>0</v>
      </c>
      <c r="S202" s="13">
        <v>0</v>
      </c>
      <c r="T202" s="13">
        <v>0</v>
      </c>
      <c r="U202" s="9">
        <v>1</v>
      </c>
      <c r="V202" s="37">
        <v>1</v>
      </c>
    </row>
    <row r="203" spans="2:22" x14ac:dyDescent="0.25">
      <c r="B203" s="9">
        <v>1</v>
      </c>
      <c r="C203" s="3">
        <v>0</v>
      </c>
      <c r="D203" s="9">
        <v>0</v>
      </c>
      <c r="E203" s="3">
        <v>1</v>
      </c>
      <c r="F203" s="14">
        <v>0</v>
      </c>
      <c r="G203" s="13">
        <v>0</v>
      </c>
      <c r="H203" s="13">
        <v>1</v>
      </c>
      <c r="I203" s="13">
        <v>1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9">
        <v>1</v>
      </c>
      <c r="V203" s="37">
        <v>1</v>
      </c>
    </row>
    <row r="204" spans="2:22" x14ac:dyDescent="0.25">
      <c r="B204" s="9">
        <v>1</v>
      </c>
      <c r="C204" s="3">
        <v>0</v>
      </c>
      <c r="D204" s="9">
        <v>1</v>
      </c>
      <c r="E204" s="3">
        <v>0</v>
      </c>
      <c r="F204" s="14">
        <v>1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1</v>
      </c>
      <c r="P204" s="13">
        <v>0</v>
      </c>
      <c r="Q204" s="13">
        <v>0</v>
      </c>
      <c r="R204" s="13">
        <v>1</v>
      </c>
      <c r="S204" s="13">
        <v>0</v>
      </c>
      <c r="T204" s="13">
        <v>0</v>
      </c>
      <c r="U204" s="9">
        <v>1</v>
      </c>
      <c r="V204" s="37">
        <v>1</v>
      </c>
    </row>
    <row r="205" spans="2:22" x14ac:dyDescent="0.25">
      <c r="B205" s="9">
        <v>0</v>
      </c>
      <c r="C205" s="3">
        <v>1</v>
      </c>
      <c r="D205" s="9">
        <v>0</v>
      </c>
      <c r="E205" s="3">
        <v>0</v>
      </c>
      <c r="F205" s="14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1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9">
        <v>1</v>
      </c>
      <c r="V205" s="37">
        <v>1</v>
      </c>
    </row>
    <row r="206" spans="2:22" x14ac:dyDescent="0.25">
      <c r="B206" s="9">
        <v>0</v>
      </c>
      <c r="C206" s="3">
        <v>1</v>
      </c>
      <c r="D206" s="9">
        <v>0</v>
      </c>
      <c r="E206" s="3">
        <v>0</v>
      </c>
      <c r="F206" s="14">
        <v>0</v>
      </c>
      <c r="G206" s="13">
        <v>1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9">
        <v>1</v>
      </c>
      <c r="V206" s="37">
        <v>1</v>
      </c>
    </row>
    <row r="207" spans="2:22" x14ac:dyDescent="0.25">
      <c r="B207" s="9">
        <v>1</v>
      </c>
      <c r="C207" s="3">
        <v>0</v>
      </c>
      <c r="D207" s="9">
        <v>1</v>
      </c>
      <c r="E207" s="3">
        <v>0</v>
      </c>
      <c r="F207" s="14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1</v>
      </c>
      <c r="U207" s="9">
        <v>1</v>
      </c>
      <c r="V207" s="37">
        <v>1</v>
      </c>
    </row>
    <row r="208" spans="2:22" x14ac:dyDescent="0.25">
      <c r="B208" s="9">
        <v>0</v>
      </c>
      <c r="C208" s="3">
        <v>1</v>
      </c>
      <c r="D208" s="9">
        <v>1</v>
      </c>
      <c r="E208" s="3">
        <v>0</v>
      </c>
      <c r="F208" s="14">
        <v>0</v>
      </c>
      <c r="G208" s="13">
        <v>0</v>
      </c>
      <c r="H208" s="13">
        <v>0</v>
      </c>
      <c r="I208" s="13">
        <v>1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9">
        <v>1</v>
      </c>
      <c r="V208" s="37">
        <v>1</v>
      </c>
    </row>
    <row r="209" spans="2:22" x14ac:dyDescent="0.25">
      <c r="B209" s="9">
        <v>0</v>
      </c>
      <c r="C209" s="3">
        <v>1</v>
      </c>
      <c r="D209" s="9">
        <v>1</v>
      </c>
      <c r="E209" s="3">
        <v>0</v>
      </c>
      <c r="F209" s="14">
        <v>0</v>
      </c>
      <c r="G209" s="13">
        <v>0</v>
      </c>
      <c r="H209" s="13">
        <v>0</v>
      </c>
      <c r="I209" s="13">
        <v>0</v>
      </c>
      <c r="J209" s="13">
        <v>1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9">
        <v>1</v>
      </c>
      <c r="V209" s="37">
        <v>1</v>
      </c>
    </row>
    <row r="210" spans="2:22" x14ac:dyDescent="0.25">
      <c r="B210" s="9">
        <v>1</v>
      </c>
      <c r="C210" s="3">
        <v>0</v>
      </c>
      <c r="D210" s="9">
        <v>1</v>
      </c>
      <c r="E210" s="3">
        <v>0</v>
      </c>
      <c r="F210" s="14">
        <v>0</v>
      </c>
      <c r="G210" s="13">
        <v>0</v>
      </c>
      <c r="H210" s="13">
        <v>0</v>
      </c>
      <c r="I210" s="13">
        <v>1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1</v>
      </c>
      <c r="Q210" s="13">
        <v>0</v>
      </c>
      <c r="R210" s="13">
        <v>0</v>
      </c>
      <c r="S210" s="13">
        <v>0</v>
      </c>
      <c r="T210" s="13">
        <v>0</v>
      </c>
      <c r="U210" s="9">
        <v>1</v>
      </c>
      <c r="V210" s="37">
        <v>1</v>
      </c>
    </row>
    <row r="211" spans="2:22" x14ac:dyDescent="0.25">
      <c r="B211" s="9">
        <v>1</v>
      </c>
      <c r="C211" s="3">
        <v>0</v>
      </c>
      <c r="D211" s="9">
        <v>1</v>
      </c>
      <c r="E211" s="3">
        <v>0</v>
      </c>
      <c r="F211" s="14">
        <v>0</v>
      </c>
      <c r="G211" s="13">
        <v>0</v>
      </c>
      <c r="H211" s="13">
        <v>0</v>
      </c>
      <c r="I211" s="13">
        <v>1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9">
        <v>1</v>
      </c>
      <c r="V211" s="37">
        <v>1</v>
      </c>
    </row>
    <row r="212" spans="2:22" x14ac:dyDescent="0.25">
      <c r="B212" s="9">
        <v>0</v>
      </c>
      <c r="C212" s="3">
        <v>1</v>
      </c>
      <c r="D212" s="9">
        <v>0</v>
      </c>
      <c r="E212" s="3">
        <v>1</v>
      </c>
      <c r="F212" s="14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1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9">
        <v>1</v>
      </c>
      <c r="V212" s="37">
        <v>1</v>
      </c>
    </row>
    <row r="213" spans="2:22" x14ac:dyDescent="0.25">
      <c r="B213" s="9">
        <v>0</v>
      </c>
      <c r="C213" s="3">
        <v>1</v>
      </c>
      <c r="D213" s="9">
        <v>1</v>
      </c>
      <c r="E213" s="3">
        <v>0</v>
      </c>
      <c r="F213" s="14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9">
        <v>1</v>
      </c>
      <c r="V213" s="37">
        <v>1</v>
      </c>
    </row>
    <row r="214" spans="2:22" x14ac:dyDescent="0.25">
      <c r="B214" s="9">
        <v>0</v>
      </c>
      <c r="C214" s="3">
        <v>1</v>
      </c>
      <c r="D214" s="9">
        <v>0</v>
      </c>
      <c r="E214" s="3">
        <v>1</v>
      </c>
      <c r="F214" s="14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1</v>
      </c>
      <c r="U214" s="9">
        <v>1</v>
      </c>
      <c r="V214" s="37">
        <v>1</v>
      </c>
    </row>
    <row r="215" spans="2:22" x14ac:dyDescent="0.25">
      <c r="B215" s="9">
        <v>0</v>
      </c>
      <c r="C215" s="3">
        <v>0</v>
      </c>
      <c r="D215" s="9">
        <v>0</v>
      </c>
      <c r="E215" s="3">
        <v>1</v>
      </c>
      <c r="F215" s="14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9">
        <v>1</v>
      </c>
      <c r="V215" s="37">
        <v>1</v>
      </c>
    </row>
    <row r="216" spans="2:22" x14ac:dyDescent="0.25">
      <c r="B216" s="9">
        <v>0</v>
      </c>
      <c r="C216" s="3">
        <v>0</v>
      </c>
      <c r="D216" s="9">
        <v>1</v>
      </c>
      <c r="E216" s="3">
        <v>0</v>
      </c>
      <c r="F216" s="14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1</v>
      </c>
      <c r="T216" s="13">
        <v>0</v>
      </c>
      <c r="U216" s="9">
        <v>1</v>
      </c>
      <c r="V216" s="37">
        <v>1</v>
      </c>
    </row>
    <row r="217" spans="2:22" x14ac:dyDescent="0.25">
      <c r="B217" s="9">
        <v>1</v>
      </c>
      <c r="C217" s="3">
        <v>0</v>
      </c>
      <c r="D217" s="9">
        <v>1</v>
      </c>
      <c r="E217" s="3">
        <v>0</v>
      </c>
      <c r="F217" s="14">
        <v>1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9">
        <v>1</v>
      </c>
      <c r="V217" s="37">
        <v>1</v>
      </c>
    </row>
    <row r="218" spans="2:22" x14ac:dyDescent="0.25">
      <c r="B218" s="9">
        <v>0</v>
      </c>
      <c r="C218" s="3">
        <v>1</v>
      </c>
      <c r="D218" s="9">
        <v>1</v>
      </c>
      <c r="E218" s="3">
        <v>0</v>
      </c>
      <c r="F218" s="14">
        <v>0</v>
      </c>
      <c r="G218" s="13">
        <v>0</v>
      </c>
      <c r="H218" s="13">
        <v>0</v>
      </c>
      <c r="I218" s="13">
        <v>1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1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9">
        <v>1</v>
      </c>
      <c r="V218" s="37">
        <v>1</v>
      </c>
    </row>
    <row r="219" spans="2:22" x14ac:dyDescent="0.25">
      <c r="B219" s="9">
        <v>1</v>
      </c>
      <c r="C219" s="3">
        <v>0</v>
      </c>
      <c r="D219" s="9">
        <v>0</v>
      </c>
      <c r="E219" s="3">
        <v>1</v>
      </c>
      <c r="F219" s="14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1</v>
      </c>
      <c r="S219" s="13">
        <v>0</v>
      </c>
      <c r="T219" s="13">
        <v>0</v>
      </c>
      <c r="U219" s="9">
        <v>1</v>
      </c>
      <c r="V219" s="37">
        <v>1</v>
      </c>
    </row>
    <row r="220" spans="2:22" x14ac:dyDescent="0.25">
      <c r="B220" s="9">
        <v>0</v>
      </c>
      <c r="C220" s="3">
        <v>1</v>
      </c>
      <c r="D220" s="9">
        <v>1</v>
      </c>
      <c r="E220" s="3">
        <v>0</v>
      </c>
      <c r="F220" s="14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1</v>
      </c>
      <c r="P220" s="13">
        <v>0</v>
      </c>
      <c r="Q220" s="13">
        <v>0</v>
      </c>
      <c r="R220" s="13">
        <v>0</v>
      </c>
      <c r="S220" s="13">
        <v>0</v>
      </c>
      <c r="T220" s="13">
        <v>1</v>
      </c>
      <c r="U220" s="9">
        <v>1</v>
      </c>
      <c r="V220" s="37">
        <v>1</v>
      </c>
    </row>
    <row r="221" spans="2:22" x14ac:dyDescent="0.25">
      <c r="B221" s="9">
        <v>0</v>
      </c>
      <c r="C221" s="3">
        <v>1</v>
      </c>
      <c r="D221" s="9">
        <v>0</v>
      </c>
      <c r="E221" s="3">
        <v>1</v>
      </c>
      <c r="F221" s="14">
        <v>0</v>
      </c>
      <c r="G221" s="13">
        <v>0</v>
      </c>
      <c r="H221" s="13">
        <v>1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1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9">
        <v>1</v>
      </c>
      <c r="V221" s="37">
        <v>1</v>
      </c>
    </row>
    <row r="222" spans="2:22" x14ac:dyDescent="0.25">
      <c r="B222" s="9">
        <v>0</v>
      </c>
      <c r="C222" s="3">
        <v>1</v>
      </c>
      <c r="D222" s="9">
        <v>0</v>
      </c>
      <c r="E222" s="3">
        <v>1</v>
      </c>
      <c r="F222" s="14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1</v>
      </c>
      <c r="R222" s="13">
        <v>0</v>
      </c>
      <c r="S222" s="13">
        <v>0</v>
      </c>
      <c r="T222" s="13">
        <v>0</v>
      </c>
      <c r="U222" s="9">
        <v>1</v>
      </c>
      <c r="V222" s="37">
        <v>1</v>
      </c>
    </row>
    <row r="223" spans="2:22" x14ac:dyDescent="0.25">
      <c r="B223" s="9">
        <v>0</v>
      </c>
      <c r="C223" s="3">
        <v>0</v>
      </c>
      <c r="D223" s="9">
        <v>0</v>
      </c>
      <c r="E223" s="3">
        <v>1</v>
      </c>
      <c r="F223" s="14">
        <v>1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1</v>
      </c>
      <c r="R223" s="13">
        <v>1</v>
      </c>
      <c r="S223" s="13">
        <v>0</v>
      </c>
      <c r="T223" s="13">
        <v>0</v>
      </c>
      <c r="U223" s="9">
        <v>1</v>
      </c>
      <c r="V223" s="37">
        <v>1</v>
      </c>
    </row>
    <row r="224" spans="2:22" x14ac:dyDescent="0.25">
      <c r="B224" s="9">
        <v>0</v>
      </c>
      <c r="C224" s="3">
        <v>1</v>
      </c>
      <c r="D224" s="9">
        <v>1</v>
      </c>
      <c r="E224" s="3">
        <v>0</v>
      </c>
      <c r="F224" s="14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1</v>
      </c>
      <c r="U224" s="9">
        <v>1</v>
      </c>
      <c r="V224" s="37">
        <v>1</v>
      </c>
    </row>
    <row r="225" spans="2:22" x14ac:dyDescent="0.25">
      <c r="B225" s="9">
        <v>1</v>
      </c>
      <c r="C225" s="3">
        <v>0</v>
      </c>
      <c r="D225" s="9">
        <v>1</v>
      </c>
      <c r="E225" s="3">
        <v>0</v>
      </c>
      <c r="F225" s="14">
        <v>0</v>
      </c>
      <c r="G225" s="13">
        <v>0</v>
      </c>
      <c r="H225" s="13">
        <v>0</v>
      </c>
      <c r="I225" s="13">
        <v>1</v>
      </c>
      <c r="J225" s="13">
        <v>0</v>
      </c>
      <c r="K225" s="13">
        <v>0</v>
      </c>
      <c r="L225" s="13">
        <v>0</v>
      </c>
      <c r="M225" s="13">
        <v>1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1</v>
      </c>
      <c r="U225" s="9">
        <v>1</v>
      </c>
      <c r="V225" s="37">
        <v>1</v>
      </c>
    </row>
    <row r="226" spans="2:22" x14ac:dyDescent="0.25">
      <c r="B226" s="9">
        <v>0</v>
      </c>
      <c r="C226" s="3">
        <v>1</v>
      </c>
      <c r="D226" s="9">
        <v>0</v>
      </c>
      <c r="E226" s="3">
        <v>0</v>
      </c>
      <c r="F226" s="14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1</v>
      </c>
      <c r="U226" s="9">
        <v>1</v>
      </c>
      <c r="V226" s="37">
        <v>1</v>
      </c>
    </row>
    <row r="227" spans="2:22" x14ac:dyDescent="0.25">
      <c r="B227" s="9">
        <v>0</v>
      </c>
      <c r="C227" s="3">
        <v>1</v>
      </c>
      <c r="D227" s="9">
        <v>0</v>
      </c>
      <c r="E227" s="3">
        <v>1</v>
      </c>
      <c r="F227" s="14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9">
        <v>1</v>
      </c>
      <c r="V227" s="37">
        <v>1</v>
      </c>
    </row>
    <row r="228" spans="2:22" x14ac:dyDescent="0.25">
      <c r="B228" s="9">
        <v>0</v>
      </c>
      <c r="C228" s="3">
        <v>1</v>
      </c>
      <c r="D228" s="9">
        <v>0</v>
      </c>
      <c r="E228" s="3">
        <v>0</v>
      </c>
      <c r="F228" s="14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1</v>
      </c>
      <c r="R228" s="13">
        <v>0</v>
      </c>
      <c r="S228" s="13">
        <v>0</v>
      </c>
      <c r="T228" s="13">
        <v>0</v>
      </c>
      <c r="U228" s="9">
        <v>1</v>
      </c>
      <c r="V228" s="37">
        <v>1</v>
      </c>
    </row>
    <row r="229" spans="2:22" x14ac:dyDescent="0.25">
      <c r="B229" s="9">
        <v>1</v>
      </c>
      <c r="C229" s="3">
        <v>0</v>
      </c>
      <c r="D229" s="9">
        <v>1</v>
      </c>
      <c r="E229" s="3">
        <v>0</v>
      </c>
      <c r="F229" s="14">
        <v>0</v>
      </c>
      <c r="G229" s="13">
        <v>0</v>
      </c>
      <c r="H229" s="13">
        <v>0</v>
      </c>
      <c r="I229" s="13">
        <v>1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1</v>
      </c>
      <c r="U229" s="9">
        <v>1</v>
      </c>
      <c r="V229" s="37">
        <v>1</v>
      </c>
    </row>
    <row r="230" spans="2:22" x14ac:dyDescent="0.25">
      <c r="B230" s="9">
        <v>0</v>
      </c>
      <c r="C230" s="3">
        <v>1</v>
      </c>
      <c r="D230" s="9">
        <v>1</v>
      </c>
      <c r="E230" s="3">
        <v>0</v>
      </c>
      <c r="F230" s="14">
        <v>0</v>
      </c>
      <c r="G230" s="13">
        <v>0</v>
      </c>
      <c r="H230" s="13">
        <v>0</v>
      </c>
      <c r="I230" s="13">
        <v>0</v>
      </c>
      <c r="J230" s="13">
        <v>1</v>
      </c>
      <c r="K230" s="13">
        <v>0</v>
      </c>
      <c r="L230" s="13">
        <v>0</v>
      </c>
      <c r="M230" s="13">
        <v>1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9">
        <v>1</v>
      </c>
      <c r="V230" s="37">
        <v>1</v>
      </c>
    </row>
    <row r="231" spans="2:22" x14ac:dyDescent="0.25">
      <c r="B231" s="9">
        <v>1</v>
      </c>
      <c r="C231" s="3">
        <v>0</v>
      </c>
      <c r="D231" s="9">
        <v>0</v>
      </c>
      <c r="E231" s="3">
        <v>0</v>
      </c>
      <c r="F231" s="14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1</v>
      </c>
      <c r="S231" s="13">
        <v>0</v>
      </c>
      <c r="T231" s="13">
        <v>0</v>
      </c>
      <c r="U231" s="9">
        <v>1</v>
      </c>
      <c r="V231" s="37">
        <v>1</v>
      </c>
    </row>
    <row r="232" spans="2:22" x14ac:dyDescent="0.25">
      <c r="B232" s="9">
        <v>1</v>
      </c>
      <c r="C232" s="3">
        <v>0</v>
      </c>
      <c r="D232" s="9">
        <v>0</v>
      </c>
      <c r="E232" s="3">
        <v>1</v>
      </c>
      <c r="F232" s="14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9">
        <v>1</v>
      </c>
      <c r="V232" s="37">
        <v>1</v>
      </c>
    </row>
    <row r="233" spans="2:22" x14ac:dyDescent="0.25">
      <c r="B233" s="9">
        <v>1</v>
      </c>
      <c r="C233" s="3">
        <v>0</v>
      </c>
      <c r="D233" s="9">
        <v>0</v>
      </c>
      <c r="E233" s="3">
        <v>1</v>
      </c>
      <c r="F233" s="14">
        <v>0</v>
      </c>
      <c r="G233" s="13">
        <v>0</v>
      </c>
      <c r="H233" s="13">
        <v>0</v>
      </c>
      <c r="I233" s="13">
        <v>1</v>
      </c>
      <c r="J233" s="13">
        <v>1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9">
        <v>1</v>
      </c>
      <c r="V233" s="37">
        <v>1</v>
      </c>
    </row>
    <row r="234" spans="2:22" x14ac:dyDescent="0.25">
      <c r="B234" s="9">
        <v>0</v>
      </c>
      <c r="C234" s="3">
        <v>1</v>
      </c>
      <c r="D234" s="9">
        <v>1</v>
      </c>
      <c r="E234" s="3">
        <v>0</v>
      </c>
      <c r="F234" s="14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1</v>
      </c>
      <c r="S234" s="13">
        <v>0</v>
      </c>
      <c r="T234" s="13">
        <v>0</v>
      </c>
      <c r="U234" s="9">
        <v>1</v>
      </c>
      <c r="V234" s="37">
        <v>1</v>
      </c>
    </row>
    <row r="235" spans="2:22" x14ac:dyDescent="0.25">
      <c r="B235" s="9">
        <v>0</v>
      </c>
      <c r="C235" s="3">
        <v>1</v>
      </c>
      <c r="D235" s="9">
        <v>0</v>
      </c>
      <c r="E235" s="3">
        <v>0</v>
      </c>
      <c r="F235" s="14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1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9">
        <v>1</v>
      </c>
      <c r="V235" s="37">
        <v>1</v>
      </c>
    </row>
    <row r="236" spans="2:22" x14ac:dyDescent="0.25">
      <c r="B236" s="9">
        <v>1</v>
      </c>
      <c r="C236" s="3">
        <v>0</v>
      </c>
      <c r="D236" s="9">
        <v>0</v>
      </c>
      <c r="E236" s="3">
        <v>0</v>
      </c>
      <c r="F236" s="14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1</v>
      </c>
      <c r="U236" s="9">
        <v>1</v>
      </c>
      <c r="V236" s="37">
        <v>1</v>
      </c>
    </row>
    <row r="237" spans="2:22" x14ac:dyDescent="0.25">
      <c r="B237" s="9">
        <v>0</v>
      </c>
      <c r="C237" s="3">
        <v>0</v>
      </c>
      <c r="D237" s="9">
        <v>0</v>
      </c>
      <c r="E237" s="3">
        <v>0</v>
      </c>
      <c r="F237" s="14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1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1</v>
      </c>
      <c r="S237" s="13">
        <v>0</v>
      </c>
      <c r="T237" s="13">
        <v>0</v>
      </c>
      <c r="U237" s="9">
        <v>1</v>
      </c>
      <c r="V237" s="37">
        <v>1</v>
      </c>
    </row>
    <row r="238" spans="2:22" x14ac:dyDescent="0.25">
      <c r="B238" s="9">
        <v>1</v>
      </c>
      <c r="C238" s="3">
        <v>0</v>
      </c>
      <c r="D238" s="9">
        <v>0</v>
      </c>
      <c r="E238" s="3">
        <v>1</v>
      </c>
      <c r="F238" s="14">
        <v>0</v>
      </c>
      <c r="G238" s="13">
        <v>0</v>
      </c>
      <c r="H238" s="13">
        <v>1</v>
      </c>
      <c r="I238" s="13">
        <v>0</v>
      </c>
      <c r="J238" s="13">
        <v>1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9">
        <v>1</v>
      </c>
      <c r="V238" s="37">
        <v>1</v>
      </c>
    </row>
    <row r="239" spans="2:22" x14ac:dyDescent="0.25">
      <c r="B239" s="9">
        <v>1</v>
      </c>
      <c r="C239" s="3">
        <v>0</v>
      </c>
      <c r="D239" s="9">
        <v>0</v>
      </c>
      <c r="E239" s="3">
        <v>1</v>
      </c>
      <c r="F239" s="14">
        <v>1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1</v>
      </c>
      <c r="Q239" s="13">
        <v>0</v>
      </c>
      <c r="R239" s="13">
        <v>0</v>
      </c>
      <c r="S239" s="13">
        <v>0</v>
      </c>
      <c r="T239" s="13">
        <v>0</v>
      </c>
      <c r="U239" s="9">
        <v>1</v>
      </c>
      <c r="V239" s="37">
        <v>1</v>
      </c>
    </row>
    <row r="240" spans="2:22" x14ac:dyDescent="0.25">
      <c r="B240" s="9">
        <v>1</v>
      </c>
      <c r="C240" s="3">
        <v>0</v>
      </c>
      <c r="D240" s="9">
        <v>1</v>
      </c>
      <c r="E240" s="3">
        <v>0</v>
      </c>
      <c r="F240" s="14">
        <v>1</v>
      </c>
      <c r="G240" s="13">
        <v>0</v>
      </c>
      <c r="H240" s="13">
        <v>0</v>
      </c>
      <c r="I240" s="13">
        <v>0</v>
      </c>
      <c r="J240" s="13">
        <v>1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1</v>
      </c>
      <c r="R240" s="13">
        <v>0</v>
      </c>
      <c r="S240" s="13">
        <v>0</v>
      </c>
      <c r="T240" s="13">
        <v>1</v>
      </c>
      <c r="U240" s="9">
        <v>1</v>
      </c>
      <c r="V240" s="37">
        <v>1</v>
      </c>
    </row>
    <row r="241" spans="2:22" x14ac:dyDescent="0.25">
      <c r="B241" s="9">
        <v>0</v>
      </c>
      <c r="C241" s="3">
        <v>1</v>
      </c>
      <c r="D241" s="9">
        <v>1</v>
      </c>
      <c r="E241" s="3">
        <v>0</v>
      </c>
      <c r="F241" s="14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9">
        <v>1</v>
      </c>
      <c r="V241" s="37">
        <v>1</v>
      </c>
    </row>
    <row r="242" spans="2:22" x14ac:dyDescent="0.25">
      <c r="B242" s="9">
        <v>0</v>
      </c>
      <c r="C242" s="3">
        <v>0</v>
      </c>
      <c r="D242" s="9">
        <v>0</v>
      </c>
      <c r="E242" s="3">
        <v>1</v>
      </c>
      <c r="F242" s="14">
        <v>1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1</v>
      </c>
      <c r="P242" s="13">
        <v>0</v>
      </c>
      <c r="Q242" s="13">
        <v>1</v>
      </c>
      <c r="R242" s="13">
        <v>1</v>
      </c>
      <c r="S242" s="13">
        <v>0</v>
      </c>
      <c r="T242" s="13">
        <v>1</v>
      </c>
      <c r="U242" s="9">
        <v>1</v>
      </c>
      <c r="V242" s="37">
        <v>1</v>
      </c>
    </row>
    <row r="243" spans="2:22" x14ac:dyDescent="0.25">
      <c r="B243" s="9">
        <v>1</v>
      </c>
      <c r="C243" s="3">
        <v>0</v>
      </c>
      <c r="D243" s="9">
        <v>1</v>
      </c>
      <c r="E243" s="3">
        <v>0</v>
      </c>
      <c r="F243" s="14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1</v>
      </c>
      <c r="L243" s="13">
        <v>0</v>
      </c>
      <c r="M243" s="13">
        <v>0</v>
      </c>
      <c r="N243" s="13">
        <v>1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9">
        <v>1</v>
      </c>
      <c r="V243" s="37">
        <v>1</v>
      </c>
    </row>
    <row r="244" spans="2:22" x14ac:dyDescent="0.25">
      <c r="B244" s="9">
        <v>0</v>
      </c>
      <c r="C244" s="3">
        <v>1</v>
      </c>
      <c r="D244" s="9">
        <v>0</v>
      </c>
      <c r="E244" s="3">
        <v>1</v>
      </c>
      <c r="F244" s="14">
        <v>0</v>
      </c>
      <c r="G244" s="13">
        <v>0</v>
      </c>
      <c r="H244" s="13">
        <v>1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1</v>
      </c>
      <c r="P244" s="13">
        <v>0</v>
      </c>
      <c r="Q244" s="13">
        <v>0</v>
      </c>
      <c r="R244" s="13">
        <v>0</v>
      </c>
      <c r="S244" s="13">
        <v>0</v>
      </c>
      <c r="T244" s="13">
        <v>1</v>
      </c>
      <c r="U244" s="9">
        <v>1</v>
      </c>
      <c r="V244" s="37">
        <v>1</v>
      </c>
    </row>
    <row r="245" spans="2:22" x14ac:dyDescent="0.25">
      <c r="B245" s="9">
        <v>0</v>
      </c>
      <c r="C245" s="3">
        <v>1</v>
      </c>
      <c r="D245" s="9">
        <v>0</v>
      </c>
      <c r="E245" s="3">
        <v>1</v>
      </c>
      <c r="F245" s="14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9">
        <v>1</v>
      </c>
      <c r="V245" s="37">
        <v>1</v>
      </c>
    </row>
    <row r="246" spans="2:22" x14ac:dyDescent="0.25">
      <c r="B246" s="9">
        <v>0</v>
      </c>
      <c r="C246" s="3">
        <v>1</v>
      </c>
      <c r="D246" s="9">
        <v>0</v>
      </c>
      <c r="E246" s="3">
        <v>1</v>
      </c>
      <c r="F246" s="14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9">
        <v>1</v>
      </c>
      <c r="V246" s="37">
        <v>1</v>
      </c>
    </row>
    <row r="247" spans="2:22" x14ac:dyDescent="0.25">
      <c r="B247" s="9">
        <v>0</v>
      </c>
      <c r="C247" s="3">
        <v>0</v>
      </c>
      <c r="D247" s="9">
        <v>1</v>
      </c>
      <c r="E247" s="3">
        <v>0</v>
      </c>
      <c r="F247" s="14">
        <v>0</v>
      </c>
      <c r="G247" s="13">
        <v>0</v>
      </c>
      <c r="H247" s="13">
        <v>0</v>
      </c>
      <c r="I247" s="13">
        <v>1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9">
        <v>1</v>
      </c>
      <c r="V247" s="37">
        <v>1</v>
      </c>
    </row>
    <row r="248" spans="2:22" x14ac:dyDescent="0.25">
      <c r="B248" s="9">
        <v>0</v>
      </c>
      <c r="C248" s="3">
        <v>1</v>
      </c>
      <c r="D248" s="9">
        <v>0</v>
      </c>
      <c r="E248" s="3">
        <v>1</v>
      </c>
      <c r="F248" s="14">
        <v>0</v>
      </c>
      <c r="G248" s="13">
        <v>0</v>
      </c>
      <c r="H248" s="13">
        <v>0</v>
      </c>
      <c r="I248" s="13">
        <v>0</v>
      </c>
      <c r="J248" s="13">
        <v>1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1</v>
      </c>
      <c r="T248" s="13">
        <v>0</v>
      </c>
      <c r="U248" s="9">
        <v>1</v>
      </c>
      <c r="V248" s="37">
        <v>1</v>
      </c>
    </row>
    <row r="249" spans="2:22" x14ac:dyDescent="0.25">
      <c r="B249" s="9">
        <v>0</v>
      </c>
      <c r="C249" s="3">
        <v>1</v>
      </c>
      <c r="D249" s="9">
        <v>1</v>
      </c>
      <c r="E249" s="3">
        <v>0</v>
      </c>
      <c r="F249" s="14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1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9">
        <v>1</v>
      </c>
      <c r="V249" s="37">
        <v>1</v>
      </c>
    </row>
    <row r="250" spans="2:22" x14ac:dyDescent="0.25">
      <c r="B250" s="9">
        <v>0</v>
      </c>
      <c r="C250" s="3">
        <v>1</v>
      </c>
      <c r="D250" s="9">
        <v>0</v>
      </c>
      <c r="E250" s="3">
        <v>1</v>
      </c>
      <c r="F250" s="14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9">
        <v>1</v>
      </c>
      <c r="V250" s="37">
        <v>1</v>
      </c>
    </row>
    <row r="251" spans="2:22" x14ac:dyDescent="0.25">
      <c r="B251" s="9">
        <v>1</v>
      </c>
      <c r="C251" s="3">
        <v>0</v>
      </c>
      <c r="D251" s="9">
        <v>0</v>
      </c>
      <c r="E251" s="3">
        <v>1</v>
      </c>
      <c r="F251" s="14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9">
        <v>1</v>
      </c>
      <c r="V251" s="37">
        <v>1</v>
      </c>
    </row>
    <row r="252" spans="2:22" x14ac:dyDescent="0.25">
      <c r="B252" s="9">
        <v>0</v>
      </c>
      <c r="C252" s="3">
        <v>1</v>
      </c>
      <c r="D252" s="9">
        <v>0</v>
      </c>
      <c r="E252" s="3">
        <v>1</v>
      </c>
      <c r="F252" s="14">
        <v>0</v>
      </c>
      <c r="G252" s="13">
        <v>0</v>
      </c>
      <c r="H252" s="13">
        <v>0</v>
      </c>
      <c r="I252" s="13">
        <v>0</v>
      </c>
      <c r="J252" s="13">
        <v>1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1</v>
      </c>
      <c r="U252" s="9">
        <v>1</v>
      </c>
      <c r="V252" s="37">
        <v>1</v>
      </c>
    </row>
    <row r="253" spans="2:22" x14ac:dyDescent="0.25">
      <c r="B253" s="9">
        <v>0</v>
      </c>
      <c r="C253" s="3">
        <v>1</v>
      </c>
      <c r="D253" s="9">
        <v>1</v>
      </c>
      <c r="E253" s="3">
        <v>0</v>
      </c>
      <c r="F253" s="14">
        <v>0</v>
      </c>
      <c r="G253" s="13">
        <v>0</v>
      </c>
      <c r="H253" s="13">
        <v>1</v>
      </c>
      <c r="I253" s="13">
        <v>0</v>
      </c>
      <c r="J253" s="13">
        <v>1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1</v>
      </c>
      <c r="S253" s="13">
        <v>0</v>
      </c>
      <c r="T253" s="13">
        <v>0</v>
      </c>
      <c r="U253" s="9">
        <v>1</v>
      </c>
      <c r="V253" s="37">
        <v>1</v>
      </c>
    </row>
    <row r="254" spans="2:22" x14ac:dyDescent="0.25">
      <c r="B254" s="9">
        <v>1</v>
      </c>
      <c r="C254" s="3">
        <v>0</v>
      </c>
      <c r="D254" s="9">
        <v>0</v>
      </c>
      <c r="E254" s="3">
        <v>1</v>
      </c>
      <c r="F254" s="14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9">
        <v>1</v>
      </c>
      <c r="V254" s="37">
        <v>1</v>
      </c>
    </row>
    <row r="255" spans="2:22" x14ac:dyDescent="0.25">
      <c r="B255" s="9">
        <v>1</v>
      </c>
      <c r="C255" s="3">
        <v>0</v>
      </c>
      <c r="D255" s="9">
        <v>1</v>
      </c>
      <c r="E255" s="3">
        <v>0</v>
      </c>
      <c r="F255" s="14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1</v>
      </c>
      <c r="P255" s="13">
        <v>0</v>
      </c>
      <c r="Q255" s="13">
        <v>1</v>
      </c>
      <c r="R255" s="13">
        <v>0</v>
      </c>
      <c r="S255" s="13">
        <v>0</v>
      </c>
      <c r="T255" s="13">
        <v>0</v>
      </c>
      <c r="U255" s="9">
        <v>1</v>
      </c>
      <c r="V255" s="37">
        <v>1</v>
      </c>
    </row>
    <row r="256" spans="2:22" x14ac:dyDescent="0.25">
      <c r="B256" s="9">
        <v>1</v>
      </c>
      <c r="C256" s="3">
        <v>0</v>
      </c>
      <c r="D256" s="9">
        <v>1</v>
      </c>
      <c r="E256" s="3">
        <v>0</v>
      </c>
      <c r="F256" s="14">
        <v>1</v>
      </c>
      <c r="G256" s="13">
        <v>0</v>
      </c>
      <c r="H256" s="13">
        <v>0</v>
      </c>
      <c r="I256" s="13">
        <v>0</v>
      </c>
      <c r="J256" s="13">
        <v>1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1</v>
      </c>
      <c r="R256" s="13">
        <v>1</v>
      </c>
      <c r="S256" s="13">
        <v>0</v>
      </c>
      <c r="T256" s="13">
        <v>0</v>
      </c>
      <c r="U256" s="9">
        <v>1</v>
      </c>
      <c r="V256" s="37">
        <v>1</v>
      </c>
    </row>
    <row r="257" spans="2:22" x14ac:dyDescent="0.25">
      <c r="B257" s="9">
        <v>1</v>
      </c>
      <c r="C257" s="3">
        <v>0</v>
      </c>
      <c r="D257" s="9">
        <v>0</v>
      </c>
      <c r="E257" s="3">
        <v>1</v>
      </c>
      <c r="F257" s="14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9">
        <v>1</v>
      </c>
      <c r="V257" s="37">
        <v>1</v>
      </c>
    </row>
    <row r="258" spans="2:22" x14ac:dyDescent="0.25">
      <c r="B258" s="9">
        <v>1</v>
      </c>
      <c r="C258" s="3">
        <v>0</v>
      </c>
      <c r="D258" s="9">
        <v>1</v>
      </c>
      <c r="E258" s="3">
        <v>0</v>
      </c>
      <c r="F258" s="14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1</v>
      </c>
      <c r="R258" s="13">
        <v>1</v>
      </c>
      <c r="S258" s="13">
        <v>0</v>
      </c>
      <c r="T258" s="13">
        <v>0</v>
      </c>
      <c r="U258" s="9">
        <v>1</v>
      </c>
      <c r="V258" s="37">
        <v>1</v>
      </c>
    </row>
    <row r="259" spans="2:22" x14ac:dyDescent="0.25">
      <c r="B259" s="9">
        <v>1</v>
      </c>
      <c r="C259" s="3">
        <v>0</v>
      </c>
      <c r="D259" s="9">
        <v>1</v>
      </c>
      <c r="E259" s="3">
        <v>0</v>
      </c>
      <c r="F259" s="14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9">
        <v>1</v>
      </c>
      <c r="V259" s="37">
        <v>1</v>
      </c>
    </row>
    <row r="260" spans="2:22" x14ac:dyDescent="0.25">
      <c r="B260" s="9">
        <v>0</v>
      </c>
      <c r="C260" s="3">
        <v>1</v>
      </c>
      <c r="D260" s="9">
        <v>0</v>
      </c>
      <c r="E260" s="3">
        <v>1</v>
      </c>
      <c r="F260" s="14">
        <v>0</v>
      </c>
      <c r="G260" s="13">
        <v>0</v>
      </c>
      <c r="H260" s="13">
        <v>0</v>
      </c>
      <c r="I260" s="13">
        <v>0</v>
      </c>
      <c r="J260" s="13">
        <v>1</v>
      </c>
      <c r="K260" s="13">
        <v>0</v>
      </c>
      <c r="L260" s="13">
        <v>0</v>
      </c>
      <c r="M260" s="13">
        <v>0</v>
      </c>
      <c r="N260" s="13">
        <v>0</v>
      </c>
      <c r="O260" s="13">
        <v>1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9">
        <v>1</v>
      </c>
      <c r="V260" s="37">
        <v>1</v>
      </c>
    </row>
    <row r="261" spans="2:22" x14ac:dyDescent="0.25">
      <c r="B261" s="9">
        <v>0</v>
      </c>
      <c r="C261" s="3">
        <v>1</v>
      </c>
      <c r="D261" s="9">
        <v>0</v>
      </c>
      <c r="E261" s="3">
        <v>0</v>
      </c>
      <c r="F261" s="14">
        <v>0</v>
      </c>
      <c r="G261" s="13">
        <v>0</v>
      </c>
      <c r="H261" s="13">
        <v>0</v>
      </c>
      <c r="I261" s="13">
        <v>0</v>
      </c>
      <c r="J261" s="13">
        <v>1</v>
      </c>
      <c r="K261" s="13">
        <v>0</v>
      </c>
      <c r="L261" s="13">
        <v>0</v>
      </c>
      <c r="M261" s="13">
        <v>0</v>
      </c>
      <c r="N261" s="13">
        <v>1</v>
      </c>
      <c r="O261" s="13">
        <v>0</v>
      </c>
      <c r="P261" s="13">
        <v>0</v>
      </c>
      <c r="Q261" s="13">
        <v>0</v>
      </c>
      <c r="R261" s="13">
        <v>1</v>
      </c>
      <c r="S261" s="13">
        <v>0</v>
      </c>
      <c r="T261" s="13">
        <v>0</v>
      </c>
      <c r="U261" s="9">
        <v>1</v>
      </c>
      <c r="V261" s="37">
        <v>1</v>
      </c>
    </row>
    <row r="262" spans="2:22" x14ac:dyDescent="0.25">
      <c r="B262" s="9">
        <v>0</v>
      </c>
      <c r="C262" s="3">
        <v>1</v>
      </c>
      <c r="D262" s="9">
        <v>1</v>
      </c>
      <c r="E262" s="3">
        <v>0</v>
      </c>
      <c r="F262" s="14">
        <v>1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1</v>
      </c>
      <c r="R262" s="13">
        <v>0</v>
      </c>
      <c r="S262" s="13">
        <v>0</v>
      </c>
      <c r="T262" s="13">
        <v>0</v>
      </c>
      <c r="U262" s="9">
        <v>1</v>
      </c>
      <c r="V262" s="37">
        <v>1</v>
      </c>
    </row>
    <row r="263" spans="2:22" x14ac:dyDescent="0.25">
      <c r="B263" s="9">
        <v>0</v>
      </c>
      <c r="C263" s="3">
        <v>1</v>
      </c>
      <c r="D263" s="9">
        <v>0</v>
      </c>
      <c r="E263" s="3">
        <v>1</v>
      </c>
      <c r="F263" s="14">
        <v>0</v>
      </c>
      <c r="G263" s="13">
        <v>1</v>
      </c>
      <c r="H263" s="13">
        <v>0</v>
      </c>
      <c r="I263" s="13">
        <v>1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  <c r="U263" s="9">
        <v>1</v>
      </c>
      <c r="V263" s="37">
        <v>1</v>
      </c>
    </row>
    <row r="264" spans="2:22" x14ac:dyDescent="0.25">
      <c r="B264" s="9">
        <v>1</v>
      </c>
      <c r="C264" s="3">
        <v>0</v>
      </c>
      <c r="D264" s="9">
        <v>0</v>
      </c>
      <c r="E264" s="3">
        <v>1</v>
      </c>
      <c r="F264" s="14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9">
        <v>1</v>
      </c>
      <c r="V264" s="37">
        <v>1</v>
      </c>
    </row>
    <row r="265" spans="2:22" x14ac:dyDescent="0.25">
      <c r="B265" s="9">
        <v>0</v>
      </c>
      <c r="C265" s="3">
        <v>1</v>
      </c>
      <c r="D265" s="9">
        <v>0</v>
      </c>
      <c r="E265" s="3">
        <v>0</v>
      </c>
      <c r="F265" s="14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9">
        <v>1</v>
      </c>
      <c r="V265" s="37">
        <v>1</v>
      </c>
    </row>
    <row r="266" spans="2:22" x14ac:dyDescent="0.25">
      <c r="B266" s="9">
        <v>1</v>
      </c>
      <c r="C266" s="3">
        <v>0</v>
      </c>
      <c r="D266" s="9">
        <v>0</v>
      </c>
      <c r="E266" s="3">
        <v>0</v>
      </c>
      <c r="F266" s="14">
        <v>0</v>
      </c>
      <c r="G266" s="13">
        <v>0</v>
      </c>
      <c r="H266" s="13">
        <v>0</v>
      </c>
      <c r="I266" s="13">
        <v>1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1</v>
      </c>
      <c r="P266" s="13">
        <v>0</v>
      </c>
      <c r="Q266" s="13">
        <v>1</v>
      </c>
      <c r="R266" s="13">
        <v>0</v>
      </c>
      <c r="S266" s="13">
        <v>0</v>
      </c>
      <c r="T266" s="13">
        <v>1</v>
      </c>
      <c r="U266" s="9">
        <v>1</v>
      </c>
      <c r="V266" s="37">
        <v>1</v>
      </c>
    </row>
    <row r="267" spans="2:22" x14ac:dyDescent="0.25">
      <c r="B267" s="9">
        <v>1</v>
      </c>
      <c r="C267" s="3">
        <v>0</v>
      </c>
      <c r="D267" s="9">
        <v>0</v>
      </c>
      <c r="E267" s="3">
        <v>1</v>
      </c>
      <c r="F267" s="14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1</v>
      </c>
      <c r="S267" s="13">
        <v>0</v>
      </c>
      <c r="T267" s="13">
        <v>0</v>
      </c>
      <c r="U267" s="9">
        <v>1</v>
      </c>
      <c r="V267" s="37">
        <v>1</v>
      </c>
    </row>
    <row r="268" spans="2:22" x14ac:dyDescent="0.25">
      <c r="B268" s="9">
        <v>0</v>
      </c>
      <c r="C268" s="3">
        <v>1</v>
      </c>
      <c r="D268" s="9">
        <v>0</v>
      </c>
      <c r="E268" s="3">
        <v>1</v>
      </c>
      <c r="F268" s="14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1</v>
      </c>
      <c r="U268" s="9">
        <v>1</v>
      </c>
      <c r="V268" s="37">
        <v>1</v>
      </c>
    </row>
    <row r="269" spans="2:22" x14ac:dyDescent="0.25">
      <c r="B269" s="9">
        <v>0</v>
      </c>
      <c r="C269" s="3">
        <v>0</v>
      </c>
      <c r="D269" s="9">
        <v>0</v>
      </c>
      <c r="E269" s="3">
        <v>1</v>
      </c>
      <c r="F269" s="14">
        <v>0</v>
      </c>
      <c r="G269" s="13">
        <v>0</v>
      </c>
      <c r="H269" s="13">
        <v>0</v>
      </c>
      <c r="I269" s="13">
        <v>1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9">
        <v>1</v>
      </c>
      <c r="V269" s="37">
        <v>1</v>
      </c>
    </row>
    <row r="270" spans="2:22" x14ac:dyDescent="0.25">
      <c r="B270" s="9">
        <v>0</v>
      </c>
      <c r="C270" s="3">
        <v>1</v>
      </c>
      <c r="D270" s="9">
        <v>0</v>
      </c>
      <c r="E270" s="3">
        <v>1</v>
      </c>
      <c r="F270" s="14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1</v>
      </c>
      <c r="U270" s="9">
        <v>1</v>
      </c>
      <c r="V270" s="37">
        <v>1</v>
      </c>
    </row>
    <row r="271" spans="2:22" x14ac:dyDescent="0.25">
      <c r="B271" s="9">
        <v>0</v>
      </c>
      <c r="C271" s="3">
        <v>0</v>
      </c>
      <c r="D271" s="9">
        <v>0</v>
      </c>
      <c r="E271" s="3">
        <v>1</v>
      </c>
      <c r="F271" s="14">
        <v>0</v>
      </c>
      <c r="G271" s="13">
        <v>0</v>
      </c>
      <c r="H271" s="13">
        <v>1</v>
      </c>
      <c r="I271" s="13">
        <v>0</v>
      </c>
      <c r="J271" s="13">
        <v>1</v>
      </c>
      <c r="K271" s="13">
        <v>0</v>
      </c>
      <c r="L271" s="13">
        <v>0</v>
      </c>
      <c r="M271" s="13">
        <v>0</v>
      </c>
      <c r="N271" s="13">
        <v>0</v>
      </c>
      <c r="O271" s="13">
        <v>1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9">
        <v>1</v>
      </c>
      <c r="V271" s="37">
        <v>1</v>
      </c>
    </row>
    <row r="272" spans="2:22" x14ac:dyDescent="0.25">
      <c r="B272" s="9">
        <v>1</v>
      </c>
      <c r="C272" s="3">
        <v>0</v>
      </c>
      <c r="D272" s="9">
        <v>1</v>
      </c>
      <c r="E272" s="3">
        <v>0</v>
      </c>
      <c r="F272" s="14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1</v>
      </c>
      <c r="P272" s="13">
        <v>0</v>
      </c>
      <c r="Q272" s="13">
        <v>0</v>
      </c>
      <c r="R272" s="13">
        <v>1</v>
      </c>
      <c r="S272" s="13">
        <v>0</v>
      </c>
      <c r="T272" s="13">
        <v>0</v>
      </c>
      <c r="U272" s="9">
        <v>1</v>
      </c>
      <c r="V272" s="37">
        <v>1</v>
      </c>
    </row>
    <row r="273" spans="2:22" x14ac:dyDescent="0.25">
      <c r="B273" s="9">
        <v>0</v>
      </c>
      <c r="C273" s="3">
        <v>0</v>
      </c>
      <c r="D273" s="9">
        <v>1</v>
      </c>
      <c r="E273" s="3">
        <v>0</v>
      </c>
      <c r="F273" s="14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9">
        <v>1</v>
      </c>
      <c r="V273" s="37">
        <v>1</v>
      </c>
    </row>
    <row r="274" spans="2:22" x14ac:dyDescent="0.25">
      <c r="B274" s="9">
        <v>1</v>
      </c>
      <c r="C274" s="3">
        <v>0</v>
      </c>
      <c r="D274" s="9">
        <v>0</v>
      </c>
      <c r="E274" s="3">
        <v>1</v>
      </c>
      <c r="F274" s="14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1</v>
      </c>
      <c r="S274" s="13">
        <v>0</v>
      </c>
      <c r="T274" s="13">
        <v>0</v>
      </c>
      <c r="U274" s="9">
        <v>1</v>
      </c>
      <c r="V274" s="37">
        <v>1</v>
      </c>
    </row>
    <row r="275" spans="2:22" x14ac:dyDescent="0.25">
      <c r="B275" s="9">
        <v>0</v>
      </c>
      <c r="C275" s="3">
        <v>1</v>
      </c>
      <c r="D275" s="9">
        <v>1</v>
      </c>
      <c r="E275" s="3">
        <v>0</v>
      </c>
      <c r="F275" s="14">
        <v>0</v>
      </c>
      <c r="G275" s="13">
        <v>0</v>
      </c>
      <c r="H275" s="13">
        <v>0</v>
      </c>
      <c r="I275" s="13">
        <v>1</v>
      </c>
      <c r="J275" s="13">
        <v>0</v>
      </c>
      <c r="K275" s="13">
        <v>0</v>
      </c>
      <c r="L275" s="13">
        <v>0</v>
      </c>
      <c r="M275" s="13">
        <v>0</v>
      </c>
      <c r="N275" s="13">
        <v>1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9">
        <v>1</v>
      </c>
      <c r="V275" s="37">
        <v>1</v>
      </c>
    </row>
    <row r="276" spans="2:22" x14ac:dyDescent="0.25">
      <c r="B276" s="9">
        <v>0</v>
      </c>
      <c r="C276" s="3">
        <v>1</v>
      </c>
      <c r="D276" s="9">
        <v>0</v>
      </c>
      <c r="E276" s="3">
        <v>1</v>
      </c>
      <c r="F276" s="14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9">
        <v>1</v>
      </c>
      <c r="V276" s="37">
        <v>1</v>
      </c>
    </row>
    <row r="277" spans="2:22" x14ac:dyDescent="0.25">
      <c r="B277" s="9">
        <v>0</v>
      </c>
      <c r="C277" s="3">
        <v>1</v>
      </c>
      <c r="D277" s="9">
        <v>1</v>
      </c>
      <c r="E277" s="3">
        <v>0</v>
      </c>
      <c r="F277" s="14">
        <v>1</v>
      </c>
      <c r="G277" s="13">
        <v>0</v>
      </c>
      <c r="H277" s="13">
        <v>0</v>
      </c>
      <c r="I277" s="13">
        <v>1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9">
        <v>1</v>
      </c>
      <c r="V277" s="37">
        <v>1</v>
      </c>
    </row>
    <row r="278" spans="2:22" x14ac:dyDescent="0.25">
      <c r="B278" s="9">
        <v>1</v>
      </c>
      <c r="C278" s="3">
        <v>0</v>
      </c>
      <c r="D278" s="9">
        <v>1</v>
      </c>
      <c r="E278" s="3">
        <v>0</v>
      </c>
      <c r="F278" s="14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9">
        <v>1</v>
      </c>
      <c r="V278" s="37">
        <v>1</v>
      </c>
    </row>
    <row r="279" spans="2:22" x14ac:dyDescent="0.25">
      <c r="B279" s="9">
        <v>0</v>
      </c>
      <c r="C279" s="3">
        <v>1</v>
      </c>
      <c r="D279" s="9">
        <v>1</v>
      </c>
      <c r="E279" s="3">
        <v>0</v>
      </c>
      <c r="F279" s="14">
        <v>0</v>
      </c>
      <c r="G279" s="13">
        <v>0</v>
      </c>
      <c r="H279" s="13">
        <v>0</v>
      </c>
      <c r="I279" s="13">
        <v>1</v>
      </c>
      <c r="J279" s="13">
        <v>1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9">
        <v>1</v>
      </c>
      <c r="V279" s="37">
        <v>1</v>
      </c>
    </row>
    <row r="280" spans="2:22" x14ac:dyDescent="0.25">
      <c r="B280" s="9">
        <v>1</v>
      </c>
      <c r="C280" s="3">
        <v>0</v>
      </c>
      <c r="D280" s="9">
        <v>1</v>
      </c>
      <c r="E280" s="3">
        <v>0</v>
      </c>
      <c r="F280" s="14">
        <v>0</v>
      </c>
      <c r="G280" s="13">
        <v>0</v>
      </c>
      <c r="H280" s="13">
        <v>0</v>
      </c>
      <c r="I280" s="13">
        <v>0</v>
      </c>
      <c r="J280" s="13">
        <v>1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9">
        <v>1</v>
      </c>
      <c r="V280" s="37">
        <v>1</v>
      </c>
    </row>
    <row r="281" spans="2:22" x14ac:dyDescent="0.25">
      <c r="B281" s="9">
        <v>0</v>
      </c>
      <c r="C281" s="3">
        <v>1</v>
      </c>
      <c r="D281" s="9">
        <v>0</v>
      </c>
      <c r="E281" s="3">
        <v>0</v>
      </c>
      <c r="F281" s="14">
        <v>0</v>
      </c>
      <c r="G281" s="13">
        <v>0</v>
      </c>
      <c r="H281" s="13">
        <v>0</v>
      </c>
      <c r="I281" s="13">
        <v>0</v>
      </c>
      <c r="J281" s="13">
        <v>1</v>
      </c>
      <c r="K281" s="13">
        <v>0</v>
      </c>
      <c r="L281" s="13">
        <v>0</v>
      </c>
      <c r="M281" s="13">
        <v>0</v>
      </c>
      <c r="N281" s="13">
        <v>1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9">
        <v>1</v>
      </c>
      <c r="V281" s="37">
        <v>1</v>
      </c>
    </row>
    <row r="282" spans="2:22" x14ac:dyDescent="0.25">
      <c r="B282" s="9">
        <v>0</v>
      </c>
      <c r="C282" s="3">
        <v>1</v>
      </c>
      <c r="D282" s="9">
        <v>0</v>
      </c>
      <c r="E282" s="3">
        <v>1</v>
      </c>
      <c r="F282" s="14">
        <v>0</v>
      </c>
      <c r="G282" s="13">
        <v>0</v>
      </c>
      <c r="H282" s="13">
        <v>0</v>
      </c>
      <c r="I282" s="13">
        <v>0</v>
      </c>
      <c r="J282" s="13">
        <v>1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9">
        <v>1</v>
      </c>
      <c r="V282" s="37">
        <v>1</v>
      </c>
    </row>
    <row r="283" spans="2:22" x14ac:dyDescent="0.25">
      <c r="B283" s="9">
        <v>0</v>
      </c>
      <c r="C283" s="3">
        <v>1</v>
      </c>
      <c r="D283" s="9">
        <v>1</v>
      </c>
      <c r="E283" s="3">
        <v>0</v>
      </c>
      <c r="F283" s="14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1</v>
      </c>
      <c r="U283" s="9">
        <v>1</v>
      </c>
      <c r="V283" s="37">
        <v>1</v>
      </c>
    </row>
    <row r="284" spans="2:22" x14ac:dyDescent="0.25">
      <c r="B284" s="9">
        <v>0</v>
      </c>
      <c r="C284" s="3">
        <v>1</v>
      </c>
      <c r="D284" s="9">
        <v>1</v>
      </c>
      <c r="E284" s="3">
        <v>0</v>
      </c>
      <c r="F284" s="14">
        <v>0</v>
      </c>
      <c r="G284" s="13">
        <v>0</v>
      </c>
      <c r="H284" s="13">
        <v>0</v>
      </c>
      <c r="I284" s="13">
        <v>0</v>
      </c>
      <c r="J284" s="13">
        <v>1</v>
      </c>
      <c r="K284" s="13">
        <v>0</v>
      </c>
      <c r="L284" s="13">
        <v>0</v>
      </c>
      <c r="M284" s="13">
        <v>0</v>
      </c>
      <c r="N284" s="13">
        <v>1</v>
      </c>
      <c r="O284" s="13">
        <v>1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9">
        <v>1</v>
      </c>
      <c r="V284" s="37">
        <v>1</v>
      </c>
    </row>
    <row r="285" spans="2:22" x14ac:dyDescent="0.25">
      <c r="B285" s="9">
        <v>0</v>
      </c>
      <c r="C285" s="3">
        <v>1</v>
      </c>
      <c r="D285" s="9">
        <v>0</v>
      </c>
      <c r="E285" s="3">
        <v>1</v>
      </c>
      <c r="F285" s="14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1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9">
        <v>1</v>
      </c>
      <c r="V285" s="37">
        <v>1</v>
      </c>
    </row>
    <row r="286" spans="2:22" x14ac:dyDescent="0.25">
      <c r="B286" s="9">
        <v>0</v>
      </c>
      <c r="C286" s="3">
        <v>1</v>
      </c>
      <c r="D286" s="9">
        <v>0</v>
      </c>
      <c r="E286" s="3">
        <v>1</v>
      </c>
      <c r="F286" s="14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1</v>
      </c>
      <c r="U286" s="9">
        <v>1</v>
      </c>
      <c r="V286" s="37">
        <v>1</v>
      </c>
    </row>
    <row r="287" spans="2:22" x14ac:dyDescent="0.25">
      <c r="B287" s="9">
        <v>0</v>
      </c>
      <c r="C287" s="3">
        <v>1</v>
      </c>
      <c r="D287" s="9">
        <v>0</v>
      </c>
      <c r="E287" s="3">
        <v>1</v>
      </c>
      <c r="F287" s="14">
        <v>0</v>
      </c>
      <c r="G287" s="13">
        <v>0</v>
      </c>
      <c r="H287" s="13">
        <v>0</v>
      </c>
      <c r="I287" s="13">
        <v>1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9">
        <v>1</v>
      </c>
      <c r="V287" s="37">
        <v>1</v>
      </c>
    </row>
    <row r="288" spans="2:22" x14ac:dyDescent="0.25">
      <c r="B288" s="9">
        <v>1</v>
      </c>
      <c r="C288" s="3">
        <v>0</v>
      </c>
      <c r="D288" s="9">
        <v>0</v>
      </c>
      <c r="E288" s="3">
        <v>1</v>
      </c>
      <c r="F288" s="14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1</v>
      </c>
      <c r="P288" s="13">
        <v>0</v>
      </c>
      <c r="Q288" s="13">
        <v>0</v>
      </c>
      <c r="R288" s="13">
        <v>0</v>
      </c>
      <c r="S288" s="13">
        <v>0</v>
      </c>
      <c r="T288" s="13">
        <v>1</v>
      </c>
      <c r="U288" s="9">
        <v>1</v>
      </c>
      <c r="V288" s="37">
        <v>1</v>
      </c>
    </row>
    <row r="289" spans="2:22" x14ac:dyDescent="0.25">
      <c r="B289" s="9">
        <v>1</v>
      </c>
      <c r="C289" s="3">
        <v>0</v>
      </c>
      <c r="D289" s="9">
        <v>1</v>
      </c>
      <c r="E289" s="3">
        <v>0</v>
      </c>
      <c r="F289" s="14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9">
        <v>1</v>
      </c>
      <c r="V289" s="37">
        <v>1</v>
      </c>
    </row>
    <row r="290" spans="2:22" x14ac:dyDescent="0.25">
      <c r="B290" s="9">
        <v>0</v>
      </c>
      <c r="C290" s="3">
        <v>1</v>
      </c>
      <c r="D290" s="9">
        <v>0</v>
      </c>
      <c r="E290" s="3">
        <v>1</v>
      </c>
      <c r="F290" s="14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9">
        <v>1</v>
      </c>
      <c r="V290" s="37">
        <v>1</v>
      </c>
    </row>
    <row r="291" spans="2:22" x14ac:dyDescent="0.25">
      <c r="B291" s="9">
        <v>0</v>
      </c>
      <c r="C291" s="3">
        <v>1</v>
      </c>
      <c r="D291" s="9">
        <v>1</v>
      </c>
      <c r="E291" s="3">
        <v>0</v>
      </c>
      <c r="F291" s="14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1</v>
      </c>
      <c r="P291" s="13">
        <v>0</v>
      </c>
      <c r="Q291" s="13">
        <v>0</v>
      </c>
      <c r="R291" s="13">
        <v>0</v>
      </c>
      <c r="S291" s="13">
        <v>0</v>
      </c>
      <c r="T291" s="13">
        <v>1</v>
      </c>
      <c r="U291" s="9">
        <v>1</v>
      </c>
      <c r="V291" s="37">
        <v>1</v>
      </c>
    </row>
    <row r="292" spans="2:22" x14ac:dyDescent="0.25">
      <c r="B292" s="9">
        <v>0</v>
      </c>
      <c r="C292" s="3">
        <v>0</v>
      </c>
      <c r="D292" s="9">
        <v>1</v>
      </c>
      <c r="E292" s="3">
        <v>0</v>
      </c>
      <c r="F292" s="14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1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9">
        <v>1</v>
      </c>
      <c r="V292" s="37">
        <v>1</v>
      </c>
    </row>
    <row r="293" spans="2:22" x14ac:dyDescent="0.25">
      <c r="B293" s="9">
        <v>0</v>
      </c>
      <c r="C293" s="3">
        <v>0</v>
      </c>
      <c r="D293" s="9">
        <v>0</v>
      </c>
      <c r="E293" s="3">
        <v>1</v>
      </c>
      <c r="F293" s="14">
        <v>0</v>
      </c>
      <c r="G293" s="13">
        <v>0</v>
      </c>
      <c r="H293" s="13">
        <v>0</v>
      </c>
      <c r="I293" s="13">
        <v>1</v>
      </c>
      <c r="J293" s="13">
        <v>1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1</v>
      </c>
      <c r="T293" s="13">
        <v>0</v>
      </c>
      <c r="U293" s="9">
        <v>1</v>
      </c>
      <c r="V293" s="37">
        <v>1</v>
      </c>
    </row>
    <row r="294" spans="2:22" x14ac:dyDescent="0.25">
      <c r="B294" s="9">
        <v>0</v>
      </c>
      <c r="C294" s="3">
        <v>1</v>
      </c>
      <c r="D294" s="9">
        <v>1</v>
      </c>
      <c r="E294" s="3">
        <v>0</v>
      </c>
      <c r="F294" s="14">
        <v>0</v>
      </c>
      <c r="G294" s="13">
        <v>0</v>
      </c>
      <c r="H294" s="13">
        <v>0</v>
      </c>
      <c r="I294" s="13">
        <v>0</v>
      </c>
      <c r="J294" s="13">
        <v>1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1</v>
      </c>
      <c r="U294" s="9">
        <v>1</v>
      </c>
      <c r="V294" s="37">
        <v>1</v>
      </c>
    </row>
    <row r="295" spans="2:22" x14ac:dyDescent="0.25">
      <c r="B295" s="9">
        <v>1</v>
      </c>
      <c r="C295" s="3">
        <v>0</v>
      </c>
      <c r="D295" s="9">
        <v>0</v>
      </c>
      <c r="E295" s="3">
        <v>1</v>
      </c>
      <c r="F295" s="14">
        <v>1</v>
      </c>
      <c r="G295" s="13">
        <v>0</v>
      </c>
      <c r="H295" s="13">
        <v>0</v>
      </c>
      <c r="I295" s="13">
        <v>0</v>
      </c>
      <c r="J295" s="13">
        <v>1</v>
      </c>
      <c r="K295" s="13">
        <v>0</v>
      </c>
      <c r="L295" s="13">
        <v>0</v>
      </c>
      <c r="M295" s="13">
        <v>1</v>
      </c>
      <c r="N295" s="13">
        <v>1</v>
      </c>
      <c r="O295" s="13">
        <v>0</v>
      </c>
      <c r="P295" s="13">
        <v>1</v>
      </c>
      <c r="Q295" s="13">
        <v>0</v>
      </c>
      <c r="R295" s="13">
        <v>0</v>
      </c>
      <c r="S295" s="13">
        <v>0</v>
      </c>
      <c r="T295" s="13">
        <v>0</v>
      </c>
      <c r="U295" s="9">
        <v>1</v>
      </c>
      <c r="V295" s="37">
        <v>1</v>
      </c>
    </row>
    <row r="296" spans="2:22" x14ac:dyDescent="0.25">
      <c r="B296" s="9">
        <v>0</v>
      </c>
      <c r="C296" s="3">
        <v>1</v>
      </c>
      <c r="D296" s="9">
        <v>0</v>
      </c>
      <c r="E296" s="3">
        <v>1</v>
      </c>
      <c r="F296" s="14">
        <v>0</v>
      </c>
      <c r="G296" s="13">
        <v>0</v>
      </c>
      <c r="H296" s="13">
        <v>1</v>
      </c>
      <c r="I296" s="13">
        <v>1</v>
      </c>
      <c r="J296" s="13">
        <v>1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9">
        <v>1</v>
      </c>
      <c r="V296" s="37">
        <v>1</v>
      </c>
    </row>
    <row r="297" spans="2:22" x14ac:dyDescent="0.25">
      <c r="B297" s="9">
        <v>0</v>
      </c>
      <c r="C297" s="3">
        <v>0</v>
      </c>
      <c r="D297" s="9">
        <v>1</v>
      </c>
      <c r="E297" s="3">
        <v>0</v>
      </c>
      <c r="F297" s="14">
        <v>1</v>
      </c>
      <c r="G297" s="13">
        <v>0</v>
      </c>
      <c r="H297" s="13">
        <v>0</v>
      </c>
      <c r="I297" s="13">
        <v>0</v>
      </c>
      <c r="J297" s="13">
        <v>0</v>
      </c>
      <c r="K297" s="13">
        <v>1</v>
      </c>
      <c r="L297" s="13">
        <v>0</v>
      </c>
      <c r="M297" s="13">
        <v>1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9">
        <v>1</v>
      </c>
      <c r="V297" s="37">
        <v>1</v>
      </c>
    </row>
    <row r="298" spans="2:22" x14ac:dyDescent="0.25">
      <c r="B298" s="9">
        <v>0</v>
      </c>
      <c r="C298" s="3">
        <v>1</v>
      </c>
      <c r="D298" s="9">
        <v>1</v>
      </c>
      <c r="E298" s="3">
        <v>0</v>
      </c>
      <c r="F298" s="14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1</v>
      </c>
      <c r="Q298" s="13">
        <v>1</v>
      </c>
      <c r="R298" s="13">
        <v>0</v>
      </c>
      <c r="S298" s="13">
        <v>0</v>
      </c>
      <c r="T298" s="13">
        <v>1</v>
      </c>
      <c r="U298" s="9">
        <v>1</v>
      </c>
      <c r="V298" s="37">
        <v>1</v>
      </c>
    </row>
    <row r="299" spans="2:22" x14ac:dyDescent="0.25">
      <c r="B299" s="9">
        <v>0</v>
      </c>
      <c r="C299" s="3">
        <v>1</v>
      </c>
      <c r="D299" s="9">
        <v>1</v>
      </c>
      <c r="E299" s="3">
        <v>0</v>
      </c>
      <c r="F299" s="14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1</v>
      </c>
      <c r="N299" s="13">
        <v>0</v>
      </c>
      <c r="O299" s="13">
        <v>0</v>
      </c>
      <c r="P299" s="13">
        <v>1</v>
      </c>
      <c r="Q299" s="13">
        <v>1</v>
      </c>
      <c r="R299" s="13">
        <v>0</v>
      </c>
      <c r="S299" s="13">
        <v>0</v>
      </c>
      <c r="T299" s="13">
        <v>0</v>
      </c>
      <c r="U299" s="9">
        <v>1</v>
      </c>
      <c r="V299" s="37">
        <v>1</v>
      </c>
    </row>
    <row r="300" spans="2:22" x14ac:dyDescent="0.25">
      <c r="B300" s="9">
        <v>1</v>
      </c>
      <c r="C300" s="3">
        <v>0</v>
      </c>
      <c r="D300" s="9">
        <v>1</v>
      </c>
      <c r="E300" s="3">
        <v>0</v>
      </c>
      <c r="F300" s="14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9">
        <v>1</v>
      </c>
      <c r="V300" s="37">
        <v>1</v>
      </c>
    </row>
    <row r="301" spans="2:22" x14ac:dyDescent="0.25">
      <c r="B301" s="9">
        <v>1</v>
      </c>
      <c r="C301" s="3">
        <v>0</v>
      </c>
      <c r="D301" s="9">
        <v>1</v>
      </c>
      <c r="E301" s="3">
        <v>0</v>
      </c>
      <c r="F301" s="14">
        <v>1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1</v>
      </c>
      <c r="R301" s="13">
        <v>0</v>
      </c>
      <c r="S301" s="13">
        <v>0</v>
      </c>
      <c r="T301" s="13">
        <v>0</v>
      </c>
      <c r="U301" s="9">
        <v>1</v>
      </c>
      <c r="V301" s="37">
        <v>1</v>
      </c>
    </row>
    <row r="302" spans="2:22" x14ac:dyDescent="0.25">
      <c r="B302" s="9">
        <v>1</v>
      </c>
      <c r="C302" s="3">
        <v>0</v>
      </c>
      <c r="D302" s="9">
        <v>0</v>
      </c>
      <c r="E302" s="3">
        <v>1</v>
      </c>
      <c r="F302" s="14">
        <v>1</v>
      </c>
      <c r="G302" s="13">
        <v>0</v>
      </c>
      <c r="H302" s="13">
        <v>0</v>
      </c>
      <c r="I302" s="13">
        <v>0</v>
      </c>
      <c r="J302" s="13">
        <v>1</v>
      </c>
      <c r="K302" s="13">
        <v>0</v>
      </c>
      <c r="L302" s="13">
        <v>0</v>
      </c>
      <c r="M302" s="13">
        <v>0</v>
      </c>
      <c r="N302" s="13">
        <v>0</v>
      </c>
      <c r="O302" s="13">
        <v>1</v>
      </c>
      <c r="P302" s="13">
        <v>0</v>
      </c>
      <c r="Q302" s="13">
        <v>0</v>
      </c>
      <c r="R302" s="13">
        <v>1</v>
      </c>
      <c r="S302" s="13">
        <v>0</v>
      </c>
      <c r="T302" s="13">
        <v>1</v>
      </c>
      <c r="U302" s="9">
        <v>1</v>
      </c>
      <c r="V302" s="37">
        <v>1</v>
      </c>
    </row>
    <row r="303" spans="2:22" x14ac:dyDescent="0.25">
      <c r="B303" s="9">
        <v>0</v>
      </c>
      <c r="C303" s="3">
        <v>1</v>
      </c>
      <c r="D303" s="9">
        <v>1</v>
      </c>
      <c r="E303" s="3">
        <v>0</v>
      </c>
      <c r="F303" s="14">
        <v>0</v>
      </c>
      <c r="G303" s="13">
        <v>1</v>
      </c>
      <c r="H303" s="13">
        <v>0</v>
      </c>
      <c r="I303" s="13">
        <v>1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1</v>
      </c>
      <c r="P303" s="13">
        <v>0</v>
      </c>
      <c r="Q303" s="13">
        <v>0</v>
      </c>
      <c r="R303" s="13">
        <v>1</v>
      </c>
      <c r="S303" s="13">
        <v>0</v>
      </c>
      <c r="T303" s="13">
        <v>0</v>
      </c>
      <c r="U303" s="9">
        <v>1</v>
      </c>
      <c r="V303" s="37">
        <v>1</v>
      </c>
    </row>
    <row r="304" spans="2:22" x14ac:dyDescent="0.25">
      <c r="B304" s="9">
        <v>0</v>
      </c>
      <c r="C304" s="3">
        <v>1</v>
      </c>
      <c r="D304" s="9">
        <v>0</v>
      </c>
      <c r="E304" s="3">
        <v>0</v>
      </c>
      <c r="F304" s="14">
        <v>0</v>
      </c>
      <c r="G304" s="13">
        <v>0</v>
      </c>
      <c r="H304" s="13">
        <v>0</v>
      </c>
      <c r="I304" s="13">
        <v>1</v>
      </c>
      <c r="J304" s="13">
        <v>1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9">
        <v>1</v>
      </c>
      <c r="V304" s="37">
        <v>1</v>
      </c>
    </row>
    <row r="305" spans="2:22" x14ac:dyDescent="0.25">
      <c r="B305" s="9">
        <v>0</v>
      </c>
      <c r="C305" s="3">
        <v>1</v>
      </c>
      <c r="D305" s="9">
        <v>0</v>
      </c>
      <c r="E305" s="3">
        <v>1</v>
      </c>
      <c r="F305" s="14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9">
        <v>1</v>
      </c>
      <c r="V305" s="37">
        <v>1</v>
      </c>
    </row>
    <row r="306" spans="2:22" x14ac:dyDescent="0.25">
      <c r="B306" s="9">
        <v>0</v>
      </c>
      <c r="C306" s="3">
        <v>1</v>
      </c>
      <c r="D306" s="9">
        <v>0</v>
      </c>
      <c r="E306" s="3">
        <v>0</v>
      </c>
      <c r="F306" s="14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1</v>
      </c>
      <c r="R306" s="13">
        <v>0</v>
      </c>
      <c r="S306" s="13">
        <v>0</v>
      </c>
      <c r="T306" s="13">
        <v>0</v>
      </c>
      <c r="U306" s="9">
        <v>1</v>
      </c>
      <c r="V306" s="37">
        <v>1</v>
      </c>
    </row>
    <row r="307" spans="2:22" x14ac:dyDescent="0.25">
      <c r="B307" s="9">
        <v>0</v>
      </c>
      <c r="C307" s="3">
        <v>1</v>
      </c>
      <c r="D307" s="9">
        <v>1</v>
      </c>
      <c r="E307" s="3">
        <v>0</v>
      </c>
      <c r="F307" s="14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1</v>
      </c>
      <c r="R307" s="13">
        <v>0</v>
      </c>
      <c r="S307" s="13">
        <v>0</v>
      </c>
      <c r="T307" s="13">
        <v>0</v>
      </c>
      <c r="U307" s="9">
        <v>1</v>
      </c>
      <c r="V307" s="37">
        <v>1</v>
      </c>
    </row>
    <row r="308" spans="2:22" x14ac:dyDescent="0.25">
      <c r="B308" s="9">
        <v>1</v>
      </c>
      <c r="C308" s="3">
        <v>0</v>
      </c>
      <c r="D308" s="9">
        <v>1</v>
      </c>
      <c r="E308" s="3">
        <v>0</v>
      </c>
      <c r="F308" s="14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1</v>
      </c>
      <c r="R308" s="13">
        <v>0</v>
      </c>
      <c r="S308" s="13">
        <v>1</v>
      </c>
      <c r="T308" s="13">
        <v>1</v>
      </c>
      <c r="U308" s="9">
        <v>1</v>
      </c>
      <c r="V308" s="37">
        <v>1</v>
      </c>
    </row>
    <row r="309" spans="2:22" x14ac:dyDescent="0.25">
      <c r="B309" s="9">
        <v>0</v>
      </c>
      <c r="C309" s="3">
        <v>1</v>
      </c>
      <c r="D309" s="9">
        <v>1</v>
      </c>
      <c r="E309" s="3">
        <v>0</v>
      </c>
      <c r="F309" s="14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1</v>
      </c>
      <c r="S309" s="13">
        <v>0</v>
      </c>
      <c r="T309" s="13">
        <v>0</v>
      </c>
      <c r="U309" s="9">
        <v>1</v>
      </c>
      <c r="V309" s="37">
        <v>1</v>
      </c>
    </row>
    <row r="310" spans="2:22" x14ac:dyDescent="0.25">
      <c r="B310" s="9">
        <v>1</v>
      </c>
      <c r="C310" s="3">
        <v>0</v>
      </c>
      <c r="D310" s="9">
        <v>1</v>
      </c>
      <c r="E310" s="3">
        <v>0</v>
      </c>
      <c r="F310" s="14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9">
        <v>1</v>
      </c>
      <c r="V310" s="37">
        <v>1</v>
      </c>
    </row>
    <row r="311" spans="2:22" x14ac:dyDescent="0.25">
      <c r="B311" s="9">
        <v>0</v>
      </c>
      <c r="C311" s="3">
        <v>1</v>
      </c>
      <c r="D311" s="9">
        <v>1</v>
      </c>
      <c r="E311" s="3">
        <v>0</v>
      </c>
      <c r="F311" s="14">
        <v>1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9">
        <v>1</v>
      </c>
      <c r="V311" s="37">
        <v>1</v>
      </c>
    </row>
    <row r="312" spans="2:22" x14ac:dyDescent="0.25">
      <c r="B312" s="9">
        <v>1</v>
      </c>
      <c r="C312" s="3">
        <v>0</v>
      </c>
      <c r="D312" s="9">
        <v>0</v>
      </c>
      <c r="E312" s="3">
        <v>1</v>
      </c>
      <c r="F312" s="14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1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9">
        <v>1</v>
      </c>
      <c r="V312" s="37">
        <v>1</v>
      </c>
    </row>
    <row r="313" spans="2:22" x14ac:dyDescent="0.25">
      <c r="B313" s="9">
        <v>1</v>
      </c>
      <c r="C313" s="3">
        <v>0</v>
      </c>
      <c r="D313" s="9">
        <v>0</v>
      </c>
      <c r="E313" s="3">
        <v>1</v>
      </c>
      <c r="F313" s="14">
        <v>0</v>
      </c>
      <c r="G313" s="13">
        <v>0</v>
      </c>
      <c r="H313" s="13">
        <v>0</v>
      </c>
      <c r="I313" s="13">
        <v>0</v>
      </c>
      <c r="J313" s="13">
        <v>1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1</v>
      </c>
      <c r="S313" s="13">
        <v>0</v>
      </c>
      <c r="T313" s="13">
        <v>1</v>
      </c>
      <c r="U313" s="9">
        <v>1</v>
      </c>
      <c r="V313" s="37">
        <v>1</v>
      </c>
    </row>
    <row r="314" spans="2:22" x14ac:dyDescent="0.25">
      <c r="B314" s="9">
        <v>0</v>
      </c>
      <c r="C314" s="3">
        <v>0</v>
      </c>
      <c r="D314" s="9">
        <v>0</v>
      </c>
      <c r="E314" s="3">
        <v>1</v>
      </c>
      <c r="F314" s="14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1</v>
      </c>
      <c r="S314" s="13">
        <v>0</v>
      </c>
      <c r="T314" s="13">
        <v>0</v>
      </c>
      <c r="U314" s="9">
        <v>1</v>
      </c>
      <c r="V314" s="37">
        <v>1</v>
      </c>
    </row>
    <row r="315" spans="2:22" x14ac:dyDescent="0.25">
      <c r="B315" s="9">
        <v>0</v>
      </c>
      <c r="C315" s="3">
        <v>1</v>
      </c>
      <c r="D315" s="9">
        <v>0</v>
      </c>
      <c r="E315" s="3">
        <v>1</v>
      </c>
      <c r="F315" s="14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1</v>
      </c>
      <c r="U315" s="9">
        <v>1</v>
      </c>
      <c r="V315" s="37">
        <v>1</v>
      </c>
    </row>
    <row r="316" spans="2:22" x14ac:dyDescent="0.25">
      <c r="B316" s="9">
        <v>1</v>
      </c>
      <c r="C316" s="3">
        <v>0</v>
      </c>
      <c r="D316" s="9">
        <v>1</v>
      </c>
      <c r="E316" s="3">
        <v>0</v>
      </c>
      <c r="F316" s="14">
        <v>0</v>
      </c>
      <c r="G316" s="13">
        <v>1</v>
      </c>
      <c r="H316" s="13">
        <v>0</v>
      </c>
      <c r="I316" s="13">
        <v>1</v>
      </c>
      <c r="J316" s="13">
        <v>1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9">
        <v>1</v>
      </c>
      <c r="V316" s="37">
        <v>1</v>
      </c>
    </row>
    <row r="317" spans="2:22" x14ac:dyDescent="0.25">
      <c r="B317" s="9">
        <v>0</v>
      </c>
      <c r="C317" s="3">
        <v>1</v>
      </c>
      <c r="D317" s="9">
        <v>1</v>
      </c>
      <c r="E317" s="3">
        <v>0</v>
      </c>
      <c r="F317" s="14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1</v>
      </c>
      <c r="S317" s="13">
        <v>0</v>
      </c>
      <c r="T317" s="13">
        <v>0</v>
      </c>
      <c r="U317" s="9">
        <v>1</v>
      </c>
      <c r="V317" s="37">
        <v>1</v>
      </c>
    </row>
    <row r="318" spans="2:22" x14ac:dyDescent="0.25">
      <c r="B318" s="9">
        <v>0</v>
      </c>
      <c r="C318" s="3">
        <v>0</v>
      </c>
      <c r="D318" s="9">
        <v>0</v>
      </c>
      <c r="E318" s="3">
        <v>1</v>
      </c>
      <c r="F318" s="14">
        <v>0</v>
      </c>
      <c r="G318" s="13">
        <v>0</v>
      </c>
      <c r="H318" s="13">
        <v>0</v>
      </c>
      <c r="I318" s="13">
        <v>1</v>
      </c>
      <c r="J318" s="13">
        <v>1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1</v>
      </c>
      <c r="S318" s="13">
        <v>0</v>
      </c>
      <c r="T318" s="13">
        <v>0</v>
      </c>
      <c r="U318" s="9">
        <v>1</v>
      </c>
      <c r="V318" s="37">
        <v>1</v>
      </c>
    </row>
    <row r="319" spans="2:22" x14ac:dyDescent="0.25">
      <c r="B319" s="9">
        <v>0</v>
      </c>
      <c r="C319" s="3">
        <v>0</v>
      </c>
      <c r="D319" s="9">
        <v>1</v>
      </c>
      <c r="E319" s="3">
        <v>0</v>
      </c>
      <c r="F319" s="14">
        <v>1</v>
      </c>
      <c r="G319" s="13">
        <v>0</v>
      </c>
      <c r="H319" s="13">
        <v>1</v>
      </c>
      <c r="I319" s="13">
        <v>1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1</v>
      </c>
      <c r="S319" s="13">
        <v>0</v>
      </c>
      <c r="T319" s="13">
        <v>0</v>
      </c>
      <c r="U319" s="9">
        <v>1</v>
      </c>
      <c r="V319" s="37">
        <v>1</v>
      </c>
    </row>
    <row r="320" spans="2:22" x14ac:dyDescent="0.25">
      <c r="B320" s="9">
        <v>1</v>
      </c>
      <c r="C320" s="3">
        <v>0</v>
      </c>
      <c r="D320" s="9">
        <v>0</v>
      </c>
      <c r="E320" s="3">
        <v>1</v>
      </c>
      <c r="F320" s="14">
        <v>1</v>
      </c>
      <c r="G320" s="13">
        <v>0</v>
      </c>
      <c r="H320" s="13">
        <v>0</v>
      </c>
      <c r="I320" s="13">
        <v>1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1</v>
      </c>
      <c r="R320" s="13">
        <v>0</v>
      </c>
      <c r="S320" s="13">
        <v>0</v>
      </c>
      <c r="T320" s="13">
        <v>1</v>
      </c>
      <c r="U320" s="9">
        <v>1</v>
      </c>
      <c r="V320" s="37">
        <v>1</v>
      </c>
    </row>
    <row r="321" spans="2:22" x14ac:dyDescent="0.25">
      <c r="B321" s="9">
        <v>0</v>
      </c>
      <c r="C321" s="3">
        <v>1</v>
      </c>
      <c r="D321" s="9">
        <v>0</v>
      </c>
      <c r="E321" s="3">
        <v>1</v>
      </c>
      <c r="F321" s="14">
        <v>1</v>
      </c>
      <c r="G321" s="13">
        <v>0</v>
      </c>
      <c r="H321" s="13">
        <v>0</v>
      </c>
      <c r="I321" s="13">
        <v>0</v>
      </c>
      <c r="J321" s="13">
        <v>1</v>
      </c>
      <c r="K321" s="13">
        <v>0</v>
      </c>
      <c r="L321" s="13">
        <v>0</v>
      </c>
      <c r="M321" s="13">
        <v>0</v>
      </c>
      <c r="N321" s="13">
        <v>0</v>
      </c>
      <c r="O321" s="13">
        <v>1</v>
      </c>
      <c r="P321" s="13">
        <v>0</v>
      </c>
      <c r="Q321" s="13">
        <v>0</v>
      </c>
      <c r="R321" s="13">
        <v>0</v>
      </c>
      <c r="S321" s="13">
        <v>1</v>
      </c>
      <c r="T321" s="13">
        <v>0</v>
      </c>
      <c r="U321" s="9">
        <v>1</v>
      </c>
      <c r="V321" s="37">
        <v>1</v>
      </c>
    </row>
    <row r="322" spans="2:22" x14ac:dyDescent="0.25">
      <c r="B322" s="9">
        <v>0</v>
      </c>
      <c r="C322" s="3">
        <v>1</v>
      </c>
      <c r="D322" s="9">
        <v>1</v>
      </c>
      <c r="E322" s="3">
        <v>0</v>
      </c>
      <c r="F322" s="14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1</v>
      </c>
      <c r="S322" s="13">
        <v>0</v>
      </c>
      <c r="T322" s="13">
        <v>0</v>
      </c>
      <c r="U322" s="9">
        <v>1</v>
      </c>
      <c r="V322" s="37">
        <v>1</v>
      </c>
    </row>
    <row r="323" spans="2:22" x14ac:dyDescent="0.25">
      <c r="B323" s="9">
        <v>1</v>
      </c>
      <c r="C323" s="3">
        <v>0</v>
      </c>
      <c r="D323" s="9">
        <v>0</v>
      </c>
      <c r="E323" s="3">
        <v>1</v>
      </c>
      <c r="F323" s="14">
        <v>1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9">
        <v>1</v>
      </c>
      <c r="V323" s="37">
        <v>1</v>
      </c>
    </row>
    <row r="324" spans="2:22" x14ac:dyDescent="0.25">
      <c r="B324" s="9">
        <v>0</v>
      </c>
      <c r="C324" s="3">
        <v>1</v>
      </c>
      <c r="D324" s="9">
        <v>1</v>
      </c>
      <c r="E324" s="3">
        <v>0</v>
      </c>
      <c r="F324" s="14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1</v>
      </c>
      <c r="R324" s="13">
        <v>0</v>
      </c>
      <c r="S324" s="13">
        <v>0</v>
      </c>
      <c r="T324" s="13">
        <v>1</v>
      </c>
      <c r="U324" s="9">
        <v>1</v>
      </c>
      <c r="V324" s="37">
        <v>1</v>
      </c>
    </row>
    <row r="325" spans="2:22" x14ac:dyDescent="0.25">
      <c r="B325" s="9">
        <v>1</v>
      </c>
      <c r="C325" s="3">
        <v>0</v>
      </c>
      <c r="D325" s="9">
        <v>1</v>
      </c>
      <c r="E325" s="3">
        <v>0</v>
      </c>
      <c r="F325" s="14">
        <v>0</v>
      </c>
      <c r="G325" s="13">
        <v>0</v>
      </c>
      <c r="H325" s="13">
        <v>0</v>
      </c>
      <c r="I325" s="13">
        <v>1</v>
      </c>
      <c r="J325" s="13">
        <v>0</v>
      </c>
      <c r="K325" s="13">
        <v>0</v>
      </c>
      <c r="L325" s="13">
        <v>0</v>
      </c>
      <c r="M325" s="13">
        <v>1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1</v>
      </c>
      <c r="U325" s="9">
        <v>1</v>
      </c>
      <c r="V325" s="37">
        <v>1</v>
      </c>
    </row>
    <row r="326" spans="2:22" x14ac:dyDescent="0.25">
      <c r="B326" s="9">
        <v>1</v>
      </c>
      <c r="C326" s="3">
        <v>0</v>
      </c>
      <c r="D326" s="9">
        <v>1</v>
      </c>
      <c r="E326" s="3">
        <v>0</v>
      </c>
      <c r="F326" s="14">
        <v>0</v>
      </c>
      <c r="G326" s="13">
        <v>0</v>
      </c>
      <c r="H326" s="13">
        <v>0</v>
      </c>
      <c r="I326" s="13">
        <v>1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1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9">
        <v>1</v>
      </c>
      <c r="V326" s="37">
        <v>1</v>
      </c>
    </row>
    <row r="327" spans="2:22" x14ac:dyDescent="0.25">
      <c r="B327" s="9">
        <v>0</v>
      </c>
      <c r="C327" s="3">
        <v>1</v>
      </c>
      <c r="D327" s="9">
        <v>1</v>
      </c>
      <c r="E327" s="3">
        <v>0</v>
      </c>
      <c r="F327" s="14">
        <v>0</v>
      </c>
      <c r="G327" s="13">
        <v>1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9">
        <v>1</v>
      </c>
      <c r="V327" s="37">
        <v>1</v>
      </c>
    </row>
    <row r="328" spans="2:22" x14ac:dyDescent="0.25">
      <c r="B328" s="9">
        <v>1</v>
      </c>
      <c r="C328" s="3">
        <v>0</v>
      </c>
      <c r="D328" s="9">
        <v>0</v>
      </c>
      <c r="E328" s="3">
        <v>1</v>
      </c>
      <c r="F328" s="14">
        <v>1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9">
        <v>1</v>
      </c>
      <c r="V328" s="37">
        <v>1</v>
      </c>
    </row>
    <row r="329" spans="2:22" x14ac:dyDescent="0.25">
      <c r="B329" s="9">
        <v>0</v>
      </c>
      <c r="C329" s="3">
        <v>0</v>
      </c>
      <c r="D329" s="9">
        <v>0</v>
      </c>
      <c r="E329" s="3">
        <v>1</v>
      </c>
      <c r="F329" s="14">
        <v>0</v>
      </c>
      <c r="G329" s="13">
        <v>1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1</v>
      </c>
      <c r="S329" s="13">
        <v>0</v>
      </c>
      <c r="T329" s="13">
        <v>0</v>
      </c>
      <c r="U329" s="9">
        <v>1</v>
      </c>
      <c r="V329" s="37">
        <v>1</v>
      </c>
    </row>
    <row r="330" spans="2:22" x14ac:dyDescent="0.25">
      <c r="B330" s="9">
        <v>0</v>
      </c>
      <c r="C330" s="3">
        <v>1</v>
      </c>
      <c r="D330" s="9">
        <v>0</v>
      </c>
      <c r="E330" s="3">
        <v>1</v>
      </c>
      <c r="F330" s="14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9">
        <v>1</v>
      </c>
      <c r="V330" s="37">
        <v>1</v>
      </c>
    </row>
    <row r="331" spans="2:22" x14ac:dyDescent="0.25">
      <c r="B331" s="9">
        <v>0</v>
      </c>
      <c r="C331" s="3">
        <v>1</v>
      </c>
      <c r="D331" s="9">
        <v>0</v>
      </c>
      <c r="E331" s="3">
        <v>0</v>
      </c>
      <c r="F331" s="14">
        <v>0</v>
      </c>
      <c r="G331" s="13">
        <v>0</v>
      </c>
      <c r="H331" s="13">
        <v>0</v>
      </c>
      <c r="I331" s="13">
        <v>1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1</v>
      </c>
      <c r="R331" s="13">
        <v>1</v>
      </c>
      <c r="S331" s="13">
        <v>0</v>
      </c>
      <c r="T331" s="13">
        <v>0</v>
      </c>
      <c r="U331" s="9">
        <v>1</v>
      </c>
      <c r="V331" s="37">
        <v>1</v>
      </c>
    </row>
    <row r="332" spans="2:22" x14ac:dyDescent="0.25">
      <c r="B332" s="9">
        <v>0</v>
      </c>
      <c r="C332" s="3">
        <v>1</v>
      </c>
      <c r="D332" s="9">
        <v>1</v>
      </c>
      <c r="E332" s="3">
        <v>0</v>
      </c>
      <c r="F332" s="14">
        <v>0</v>
      </c>
      <c r="G332" s="13">
        <v>0</v>
      </c>
      <c r="H332" s="13">
        <v>0</v>
      </c>
      <c r="I332" s="13">
        <v>0</v>
      </c>
      <c r="J332" s="13">
        <v>1</v>
      </c>
      <c r="K332" s="13">
        <v>0</v>
      </c>
      <c r="L332" s="13">
        <v>0</v>
      </c>
      <c r="M332" s="13">
        <v>1</v>
      </c>
      <c r="N332" s="13">
        <v>0</v>
      </c>
      <c r="O332" s="13">
        <v>1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9">
        <v>1</v>
      </c>
      <c r="V332" s="37">
        <v>1</v>
      </c>
    </row>
    <row r="333" spans="2:22" x14ac:dyDescent="0.25">
      <c r="B333" s="9">
        <v>1</v>
      </c>
      <c r="C333" s="3">
        <v>0</v>
      </c>
      <c r="D333" s="9">
        <v>0</v>
      </c>
      <c r="E333" s="3">
        <v>0</v>
      </c>
      <c r="F333" s="14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1</v>
      </c>
      <c r="U333" s="9">
        <v>1</v>
      </c>
      <c r="V333" s="37">
        <v>1</v>
      </c>
    </row>
    <row r="334" spans="2:22" x14ac:dyDescent="0.25">
      <c r="B334" s="9">
        <v>0</v>
      </c>
      <c r="C334" s="3">
        <v>1</v>
      </c>
      <c r="D334" s="9">
        <v>1</v>
      </c>
      <c r="E334" s="3">
        <v>0</v>
      </c>
      <c r="F334" s="14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1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1</v>
      </c>
      <c r="S334" s="13">
        <v>0</v>
      </c>
      <c r="T334" s="13">
        <v>0</v>
      </c>
      <c r="U334" s="9">
        <v>1</v>
      </c>
      <c r="V334" s="37">
        <v>1</v>
      </c>
    </row>
    <row r="335" spans="2:22" x14ac:dyDescent="0.25">
      <c r="B335" s="9">
        <v>0</v>
      </c>
      <c r="C335" s="3">
        <v>1</v>
      </c>
      <c r="D335" s="9">
        <v>0</v>
      </c>
      <c r="E335" s="3">
        <v>1</v>
      </c>
      <c r="F335" s="14">
        <v>0</v>
      </c>
      <c r="G335" s="13">
        <v>0</v>
      </c>
      <c r="H335" s="13">
        <v>0</v>
      </c>
      <c r="I335" s="13">
        <v>0</v>
      </c>
      <c r="J335" s="13">
        <v>1</v>
      </c>
      <c r="K335" s="13">
        <v>1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1</v>
      </c>
      <c r="S335" s="13">
        <v>0</v>
      </c>
      <c r="T335" s="13">
        <v>0</v>
      </c>
      <c r="U335" s="9">
        <v>1</v>
      </c>
      <c r="V335" s="37">
        <v>1</v>
      </c>
    </row>
    <row r="336" spans="2:22" x14ac:dyDescent="0.25">
      <c r="B336" s="9">
        <v>0</v>
      </c>
      <c r="C336" s="3">
        <v>1</v>
      </c>
      <c r="D336" s="9">
        <v>1</v>
      </c>
      <c r="E336" s="3">
        <v>0</v>
      </c>
      <c r="F336" s="14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1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9">
        <v>1</v>
      </c>
      <c r="V336" s="37">
        <v>1</v>
      </c>
    </row>
    <row r="337" spans="2:22" x14ac:dyDescent="0.25">
      <c r="B337" s="9">
        <v>0</v>
      </c>
      <c r="C337" s="3">
        <v>0</v>
      </c>
      <c r="D337" s="9">
        <v>1</v>
      </c>
      <c r="E337" s="3">
        <v>0</v>
      </c>
      <c r="F337" s="14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1</v>
      </c>
      <c r="N337" s="13">
        <v>0</v>
      </c>
      <c r="O337" s="13">
        <v>0</v>
      </c>
      <c r="P337" s="13">
        <v>0</v>
      </c>
      <c r="Q337" s="13">
        <v>0</v>
      </c>
      <c r="R337" s="13">
        <v>1</v>
      </c>
      <c r="S337" s="13">
        <v>0</v>
      </c>
      <c r="T337" s="13">
        <v>0</v>
      </c>
      <c r="U337" s="9">
        <v>1</v>
      </c>
      <c r="V337" s="37">
        <v>1</v>
      </c>
    </row>
    <row r="338" spans="2:22" x14ac:dyDescent="0.25">
      <c r="B338" s="9">
        <v>1</v>
      </c>
      <c r="C338" s="3">
        <v>0</v>
      </c>
      <c r="D338" s="9">
        <v>1</v>
      </c>
      <c r="E338" s="3">
        <v>0</v>
      </c>
      <c r="F338" s="14">
        <v>0</v>
      </c>
      <c r="G338" s="13">
        <v>0</v>
      </c>
      <c r="H338" s="13">
        <v>0</v>
      </c>
      <c r="I338" s="13">
        <v>1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1</v>
      </c>
      <c r="R338" s="13">
        <v>1</v>
      </c>
      <c r="S338" s="13">
        <v>0</v>
      </c>
      <c r="T338" s="13">
        <v>0</v>
      </c>
      <c r="U338" s="9">
        <v>1</v>
      </c>
      <c r="V338" s="37">
        <v>1</v>
      </c>
    </row>
    <row r="339" spans="2:22" x14ac:dyDescent="0.25">
      <c r="B339" s="9">
        <v>0</v>
      </c>
      <c r="C339" s="3">
        <v>1</v>
      </c>
      <c r="D339" s="9">
        <v>1</v>
      </c>
      <c r="E339" s="3">
        <v>0</v>
      </c>
      <c r="F339" s="14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1</v>
      </c>
      <c r="L339" s="13">
        <v>1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9">
        <v>1</v>
      </c>
      <c r="V339" s="37">
        <v>1</v>
      </c>
    </row>
    <row r="340" spans="2:22" x14ac:dyDescent="0.25">
      <c r="B340" s="9">
        <v>0</v>
      </c>
      <c r="C340" s="3">
        <v>0</v>
      </c>
      <c r="D340" s="9">
        <v>1</v>
      </c>
      <c r="E340" s="3">
        <v>0</v>
      </c>
      <c r="F340" s="14">
        <v>0</v>
      </c>
      <c r="G340" s="13">
        <v>0</v>
      </c>
      <c r="H340" s="13">
        <v>0</v>
      </c>
      <c r="I340" s="13">
        <v>0</v>
      </c>
      <c r="J340" s="13">
        <v>1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1</v>
      </c>
      <c r="U340" s="9">
        <v>1</v>
      </c>
      <c r="V340" s="37">
        <v>1</v>
      </c>
    </row>
    <row r="341" spans="2:22" x14ac:dyDescent="0.25">
      <c r="B341" s="9">
        <v>1</v>
      </c>
      <c r="C341" s="3">
        <v>0</v>
      </c>
      <c r="D341" s="9">
        <v>1</v>
      </c>
      <c r="E341" s="3">
        <v>0</v>
      </c>
      <c r="F341" s="14">
        <v>0</v>
      </c>
      <c r="G341" s="13">
        <v>0</v>
      </c>
      <c r="H341" s="13">
        <v>0</v>
      </c>
      <c r="I341" s="13">
        <v>1</v>
      </c>
      <c r="J341" s="13">
        <v>1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>
        <v>0</v>
      </c>
      <c r="U341" s="9">
        <v>1</v>
      </c>
      <c r="V341" s="37">
        <v>1</v>
      </c>
    </row>
    <row r="342" spans="2:22" x14ac:dyDescent="0.25">
      <c r="B342" s="9">
        <v>0</v>
      </c>
      <c r="C342" s="3">
        <v>0</v>
      </c>
      <c r="D342" s="9">
        <v>0</v>
      </c>
      <c r="E342" s="3">
        <v>1</v>
      </c>
      <c r="F342" s="14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9">
        <v>1</v>
      </c>
      <c r="V342" s="37">
        <v>1</v>
      </c>
    </row>
    <row r="343" spans="2:22" x14ac:dyDescent="0.25">
      <c r="B343" s="9">
        <v>0</v>
      </c>
      <c r="C343" s="3">
        <v>0</v>
      </c>
      <c r="D343" s="9">
        <v>0</v>
      </c>
      <c r="E343" s="3">
        <v>1</v>
      </c>
      <c r="F343" s="14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1</v>
      </c>
      <c r="U343" s="9">
        <v>1</v>
      </c>
      <c r="V343" s="37">
        <v>1</v>
      </c>
    </row>
    <row r="344" spans="2:22" x14ac:dyDescent="0.25">
      <c r="B344" s="9">
        <v>0</v>
      </c>
      <c r="C344" s="3">
        <v>1</v>
      </c>
      <c r="D344" s="9">
        <v>0</v>
      </c>
      <c r="E344" s="3">
        <v>1</v>
      </c>
      <c r="F344" s="14">
        <v>1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1</v>
      </c>
      <c r="S344" s="13">
        <v>0</v>
      </c>
      <c r="T344" s="13">
        <v>0</v>
      </c>
      <c r="U344" s="9">
        <v>1</v>
      </c>
      <c r="V344" s="37">
        <v>1</v>
      </c>
    </row>
    <row r="345" spans="2:22" x14ac:dyDescent="0.25">
      <c r="B345" s="9">
        <v>0</v>
      </c>
      <c r="C345" s="3">
        <v>1</v>
      </c>
      <c r="D345" s="9">
        <v>0</v>
      </c>
      <c r="E345" s="3">
        <v>1</v>
      </c>
      <c r="F345" s="14">
        <v>0</v>
      </c>
      <c r="G345" s="13">
        <v>0</v>
      </c>
      <c r="H345" s="13">
        <v>0</v>
      </c>
      <c r="I345" s="13">
        <v>0</v>
      </c>
      <c r="J345" s="13">
        <v>1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9">
        <v>1</v>
      </c>
      <c r="V345" s="37">
        <v>1</v>
      </c>
    </row>
    <row r="346" spans="2:22" x14ac:dyDescent="0.25">
      <c r="B346" s="9">
        <v>1</v>
      </c>
      <c r="C346" s="3">
        <v>0</v>
      </c>
      <c r="D346" s="9">
        <v>0</v>
      </c>
      <c r="E346" s="3">
        <v>1</v>
      </c>
      <c r="F346" s="14">
        <v>1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1</v>
      </c>
      <c r="P346" s="13">
        <v>0</v>
      </c>
      <c r="Q346" s="13">
        <v>1</v>
      </c>
      <c r="R346" s="13">
        <v>0</v>
      </c>
      <c r="S346" s="13">
        <v>0</v>
      </c>
      <c r="T346" s="13">
        <v>0</v>
      </c>
      <c r="U346" s="9">
        <v>1</v>
      </c>
      <c r="V346" s="37">
        <v>1</v>
      </c>
    </row>
    <row r="347" spans="2:22" x14ac:dyDescent="0.25">
      <c r="B347" s="9">
        <v>0</v>
      </c>
      <c r="C347" s="3">
        <v>1</v>
      </c>
      <c r="D347" s="9">
        <v>1</v>
      </c>
      <c r="E347" s="3">
        <v>0</v>
      </c>
      <c r="F347" s="14">
        <v>0</v>
      </c>
      <c r="G347" s="13">
        <v>0</v>
      </c>
      <c r="H347" s="13">
        <v>0</v>
      </c>
      <c r="I347" s="13">
        <v>0</v>
      </c>
      <c r="J347" s="13">
        <v>1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1</v>
      </c>
      <c r="S347" s="13">
        <v>0</v>
      </c>
      <c r="T347" s="13">
        <v>0</v>
      </c>
      <c r="U347" s="9">
        <v>1</v>
      </c>
      <c r="V347" s="37">
        <v>1</v>
      </c>
    </row>
    <row r="348" spans="2:22" x14ac:dyDescent="0.25">
      <c r="B348" s="9">
        <v>0</v>
      </c>
      <c r="C348" s="3">
        <v>1</v>
      </c>
      <c r="D348" s="9">
        <v>1</v>
      </c>
      <c r="E348" s="3">
        <v>0</v>
      </c>
      <c r="F348" s="14">
        <v>1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1</v>
      </c>
      <c r="R348" s="13">
        <v>0</v>
      </c>
      <c r="S348" s="13">
        <v>0</v>
      </c>
      <c r="T348" s="13">
        <v>0</v>
      </c>
      <c r="U348" s="9">
        <v>1</v>
      </c>
      <c r="V348" s="37">
        <v>1</v>
      </c>
    </row>
    <row r="349" spans="2:22" x14ac:dyDescent="0.25">
      <c r="B349" s="9">
        <v>0</v>
      </c>
      <c r="C349" s="3">
        <v>1</v>
      </c>
      <c r="D349" s="9">
        <v>0</v>
      </c>
      <c r="E349" s="3">
        <v>0</v>
      </c>
      <c r="F349" s="14">
        <v>0</v>
      </c>
      <c r="G349" s="13">
        <v>0</v>
      </c>
      <c r="H349" s="13">
        <v>0</v>
      </c>
      <c r="I349" s="13">
        <v>1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1</v>
      </c>
      <c r="U349" s="9">
        <v>1</v>
      </c>
      <c r="V349" s="37">
        <v>1</v>
      </c>
    </row>
    <row r="350" spans="2:22" x14ac:dyDescent="0.25">
      <c r="B350" s="9">
        <v>0</v>
      </c>
      <c r="C350" s="3">
        <v>1</v>
      </c>
      <c r="D350" s="9">
        <v>0</v>
      </c>
      <c r="E350" s="3">
        <v>0</v>
      </c>
      <c r="F350" s="14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9">
        <v>1</v>
      </c>
      <c r="V350" s="37">
        <v>1</v>
      </c>
    </row>
    <row r="351" spans="2:22" x14ac:dyDescent="0.25">
      <c r="B351" s="9">
        <v>1</v>
      </c>
      <c r="C351" s="3">
        <v>0</v>
      </c>
      <c r="D351" s="9">
        <v>0</v>
      </c>
      <c r="E351" s="3">
        <v>1</v>
      </c>
      <c r="F351" s="14">
        <v>0</v>
      </c>
      <c r="G351" s="13">
        <v>0</v>
      </c>
      <c r="H351" s="13">
        <v>0</v>
      </c>
      <c r="I351" s="13">
        <v>1</v>
      </c>
      <c r="J351" s="13">
        <v>0</v>
      </c>
      <c r="K351" s="13">
        <v>0</v>
      </c>
      <c r="L351" s="13">
        <v>0</v>
      </c>
      <c r="M351" s="13">
        <v>1</v>
      </c>
      <c r="N351" s="13">
        <v>0</v>
      </c>
      <c r="O351" s="13">
        <v>0</v>
      </c>
      <c r="P351" s="13">
        <v>0</v>
      </c>
      <c r="Q351" s="13">
        <v>0</v>
      </c>
      <c r="R351" s="13">
        <v>1</v>
      </c>
      <c r="S351" s="13">
        <v>0</v>
      </c>
      <c r="T351" s="13">
        <v>0</v>
      </c>
      <c r="U351" s="9">
        <v>1</v>
      </c>
      <c r="V351" s="37">
        <v>1</v>
      </c>
    </row>
    <row r="352" spans="2:22" x14ac:dyDescent="0.25">
      <c r="B352" s="9">
        <v>0</v>
      </c>
      <c r="C352" s="3">
        <v>1</v>
      </c>
      <c r="D352" s="9">
        <v>0</v>
      </c>
      <c r="E352" s="3">
        <v>1</v>
      </c>
      <c r="F352" s="14">
        <v>0</v>
      </c>
      <c r="G352" s="13">
        <v>1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9">
        <v>1</v>
      </c>
      <c r="V352" s="37">
        <v>1</v>
      </c>
    </row>
    <row r="353" spans="2:22" x14ac:dyDescent="0.25">
      <c r="B353" s="9">
        <v>0</v>
      </c>
      <c r="C353" s="3">
        <v>1</v>
      </c>
      <c r="D353" s="9">
        <v>0</v>
      </c>
      <c r="E353" s="3">
        <v>1</v>
      </c>
      <c r="F353" s="14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1</v>
      </c>
      <c r="U353" s="9">
        <v>1</v>
      </c>
      <c r="V353" s="37">
        <v>1</v>
      </c>
    </row>
    <row r="354" spans="2:22" x14ac:dyDescent="0.25">
      <c r="B354" s="9">
        <v>0</v>
      </c>
      <c r="C354" s="3">
        <v>1</v>
      </c>
      <c r="D354" s="9">
        <v>1</v>
      </c>
      <c r="E354" s="3">
        <v>0</v>
      </c>
      <c r="F354" s="14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9">
        <v>1</v>
      </c>
      <c r="V354" s="37">
        <v>1</v>
      </c>
    </row>
    <row r="355" spans="2:22" x14ac:dyDescent="0.25">
      <c r="B355" s="9">
        <v>1</v>
      </c>
      <c r="C355" s="3">
        <v>0</v>
      </c>
      <c r="D355" s="9">
        <v>0</v>
      </c>
      <c r="E355" s="3">
        <v>0</v>
      </c>
      <c r="F355" s="14">
        <v>0</v>
      </c>
      <c r="G355" s="13">
        <v>0</v>
      </c>
      <c r="H355" s="13">
        <v>0</v>
      </c>
      <c r="I355" s="13">
        <v>1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1</v>
      </c>
      <c r="S355" s="13">
        <v>0</v>
      </c>
      <c r="T355" s="13">
        <v>0</v>
      </c>
      <c r="U355" s="9">
        <v>1</v>
      </c>
      <c r="V355" s="37">
        <v>1</v>
      </c>
    </row>
    <row r="356" spans="2:22" x14ac:dyDescent="0.25">
      <c r="B356" s="9">
        <v>0</v>
      </c>
      <c r="C356" s="3">
        <v>0</v>
      </c>
      <c r="D356" s="9">
        <v>1</v>
      </c>
      <c r="E356" s="3">
        <v>0</v>
      </c>
      <c r="F356" s="14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1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9">
        <v>1</v>
      </c>
      <c r="V356" s="37">
        <v>1</v>
      </c>
    </row>
    <row r="357" spans="2:22" x14ac:dyDescent="0.25">
      <c r="B357" s="9">
        <v>0</v>
      </c>
      <c r="C357" s="3">
        <v>1</v>
      </c>
      <c r="D357" s="9">
        <v>0</v>
      </c>
      <c r="E357" s="3">
        <v>1</v>
      </c>
      <c r="F357" s="14">
        <v>0</v>
      </c>
      <c r="G357" s="13">
        <v>0</v>
      </c>
      <c r="H357" s="13">
        <v>0</v>
      </c>
      <c r="I357" s="13">
        <v>0</v>
      </c>
      <c r="J357" s="13">
        <v>1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9">
        <v>1</v>
      </c>
      <c r="V357" s="37">
        <v>1</v>
      </c>
    </row>
    <row r="358" spans="2:22" x14ac:dyDescent="0.25">
      <c r="B358" s="9">
        <v>0</v>
      </c>
      <c r="C358" s="3">
        <v>1</v>
      </c>
      <c r="D358" s="9">
        <v>1</v>
      </c>
      <c r="E358" s="3">
        <v>0</v>
      </c>
      <c r="F358" s="14">
        <v>0</v>
      </c>
      <c r="G358" s="13">
        <v>0</v>
      </c>
      <c r="H358" s="13">
        <v>0</v>
      </c>
      <c r="I358" s="13">
        <v>1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9">
        <v>1</v>
      </c>
      <c r="V358" s="37">
        <v>1</v>
      </c>
    </row>
    <row r="359" spans="2:22" x14ac:dyDescent="0.25">
      <c r="B359" s="9">
        <v>0</v>
      </c>
      <c r="C359" s="3">
        <v>1</v>
      </c>
      <c r="D359" s="9">
        <v>1</v>
      </c>
      <c r="E359" s="3">
        <v>0</v>
      </c>
      <c r="F359" s="14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>
        <v>1</v>
      </c>
      <c r="U359" s="9">
        <v>1</v>
      </c>
      <c r="V359" s="37">
        <v>1</v>
      </c>
    </row>
    <row r="360" spans="2:22" x14ac:dyDescent="0.25">
      <c r="B360" s="9">
        <v>1</v>
      </c>
      <c r="C360" s="3">
        <v>0</v>
      </c>
      <c r="D360" s="9">
        <v>0</v>
      </c>
      <c r="E360" s="3">
        <v>1</v>
      </c>
      <c r="F360" s="14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1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1</v>
      </c>
      <c r="U360" s="9">
        <v>1</v>
      </c>
      <c r="V360" s="37">
        <v>1</v>
      </c>
    </row>
    <row r="361" spans="2:22" x14ac:dyDescent="0.25">
      <c r="B361" s="9">
        <v>1</v>
      </c>
      <c r="C361" s="3">
        <v>0</v>
      </c>
      <c r="D361" s="9">
        <v>0</v>
      </c>
      <c r="E361" s="3">
        <v>0</v>
      </c>
      <c r="F361" s="14">
        <v>1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1</v>
      </c>
      <c r="O361" s="13">
        <v>0</v>
      </c>
      <c r="P361" s="13">
        <v>0</v>
      </c>
      <c r="Q361" s="13">
        <v>1</v>
      </c>
      <c r="R361" s="13">
        <v>0</v>
      </c>
      <c r="S361" s="13">
        <v>0</v>
      </c>
      <c r="T361" s="13">
        <v>0</v>
      </c>
      <c r="U361" s="9">
        <v>1</v>
      </c>
      <c r="V361" s="37">
        <v>1</v>
      </c>
    </row>
    <row r="362" spans="2:22" x14ac:dyDescent="0.25">
      <c r="B362" s="9">
        <v>0</v>
      </c>
      <c r="C362" s="3">
        <v>1</v>
      </c>
      <c r="D362" s="9">
        <v>1</v>
      </c>
      <c r="E362" s="3">
        <v>0</v>
      </c>
      <c r="F362" s="14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1</v>
      </c>
      <c r="T362" s="13">
        <v>0</v>
      </c>
      <c r="U362" s="9">
        <v>1</v>
      </c>
      <c r="V362" s="37">
        <v>1</v>
      </c>
    </row>
    <row r="363" spans="2:22" x14ac:dyDescent="0.25">
      <c r="B363" s="9">
        <v>0</v>
      </c>
      <c r="C363" s="3">
        <v>1</v>
      </c>
      <c r="D363" s="9">
        <v>0</v>
      </c>
      <c r="E363" s="3">
        <v>0</v>
      </c>
      <c r="F363" s="14">
        <v>0</v>
      </c>
      <c r="G363" s="13">
        <v>0</v>
      </c>
      <c r="H363" s="13">
        <v>0</v>
      </c>
      <c r="I363" s="13">
        <v>1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1</v>
      </c>
      <c r="U363" s="9">
        <v>1</v>
      </c>
      <c r="V363" s="37">
        <v>1</v>
      </c>
    </row>
    <row r="364" spans="2:22" x14ac:dyDescent="0.25">
      <c r="B364" s="9">
        <v>0</v>
      </c>
      <c r="C364" s="3">
        <v>1</v>
      </c>
      <c r="D364" s="9">
        <v>0</v>
      </c>
      <c r="E364" s="3">
        <v>1</v>
      </c>
      <c r="F364" s="14">
        <v>0</v>
      </c>
      <c r="G364" s="13">
        <v>0</v>
      </c>
      <c r="H364" s="13">
        <v>0</v>
      </c>
      <c r="I364" s="13">
        <v>1</v>
      </c>
      <c r="J364" s="13">
        <v>1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9">
        <v>1</v>
      </c>
      <c r="V364" s="37">
        <v>1</v>
      </c>
    </row>
    <row r="365" spans="2:22" x14ac:dyDescent="0.25">
      <c r="B365" s="9">
        <v>1</v>
      </c>
      <c r="C365" s="3">
        <v>0</v>
      </c>
      <c r="D365" s="9">
        <v>0</v>
      </c>
      <c r="E365" s="3">
        <v>1</v>
      </c>
      <c r="F365" s="14">
        <v>0</v>
      </c>
      <c r="G365" s="13">
        <v>0</v>
      </c>
      <c r="H365" s="13">
        <v>0</v>
      </c>
      <c r="I365" s="13">
        <v>1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1</v>
      </c>
      <c r="S365" s="13">
        <v>0</v>
      </c>
      <c r="T365" s="13">
        <v>1</v>
      </c>
      <c r="U365" s="9">
        <v>1</v>
      </c>
      <c r="V365" s="37">
        <v>1</v>
      </c>
    </row>
    <row r="366" spans="2:22" x14ac:dyDescent="0.25">
      <c r="B366" s="9">
        <v>1</v>
      </c>
      <c r="C366" s="3">
        <v>0</v>
      </c>
      <c r="D366" s="9">
        <v>0</v>
      </c>
      <c r="E366" s="3">
        <v>1</v>
      </c>
      <c r="F366" s="14">
        <v>0</v>
      </c>
      <c r="G366" s="13">
        <v>0</v>
      </c>
      <c r="H366" s="13">
        <v>0</v>
      </c>
      <c r="I366" s="13">
        <v>0</v>
      </c>
      <c r="J366" s="13">
        <v>1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9">
        <v>1</v>
      </c>
      <c r="V366" s="37">
        <v>1</v>
      </c>
    </row>
    <row r="367" spans="2:22" x14ac:dyDescent="0.25">
      <c r="B367" s="9">
        <v>0</v>
      </c>
      <c r="C367" s="3">
        <v>1</v>
      </c>
      <c r="D367" s="9">
        <v>0</v>
      </c>
      <c r="E367" s="3">
        <v>1</v>
      </c>
      <c r="F367" s="14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1</v>
      </c>
      <c r="S367" s="13">
        <v>0</v>
      </c>
      <c r="T367" s="13">
        <v>1</v>
      </c>
      <c r="U367" s="9">
        <v>1</v>
      </c>
      <c r="V367" s="37">
        <v>1</v>
      </c>
    </row>
    <row r="368" spans="2:22" x14ac:dyDescent="0.25">
      <c r="B368" s="9">
        <v>0</v>
      </c>
      <c r="C368" s="3">
        <v>0</v>
      </c>
      <c r="D368" s="9">
        <v>1</v>
      </c>
      <c r="E368" s="3">
        <v>0</v>
      </c>
      <c r="F368" s="14">
        <v>0</v>
      </c>
      <c r="G368" s="13">
        <v>1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1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9">
        <v>1</v>
      </c>
      <c r="V368" s="37">
        <v>1</v>
      </c>
    </row>
    <row r="369" spans="2:22" x14ac:dyDescent="0.25">
      <c r="B369" s="9">
        <v>0</v>
      </c>
      <c r="C369" s="3">
        <v>1</v>
      </c>
      <c r="D369" s="9">
        <v>0</v>
      </c>
      <c r="E369" s="3">
        <v>1</v>
      </c>
      <c r="F369" s="14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9">
        <v>1</v>
      </c>
      <c r="V369" s="37">
        <v>1</v>
      </c>
    </row>
    <row r="370" spans="2:22" x14ac:dyDescent="0.25">
      <c r="B370" s="9">
        <v>1</v>
      </c>
      <c r="C370" s="3">
        <v>0</v>
      </c>
      <c r="D370" s="9">
        <v>1</v>
      </c>
      <c r="E370" s="3">
        <v>0</v>
      </c>
      <c r="F370" s="14">
        <v>0</v>
      </c>
      <c r="G370" s="13">
        <v>0</v>
      </c>
      <c r="H370" s="13">
        <v>0</v>
      </c>
      <c r="I370" s="13">
        <v>0</v>
      </c>
      <c r="J370" s="13">
        <v>1</v>
      </c>
      <c r="K370" s="13">
        <v>0</v>
      </c>
      <c r="L370" s="13">
        <v>1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9">
        <v>1</v>
      </c>
      <c r="V370" s="37">
        <v>1</v>
      </c>
    </row>
    <row r="371" spans="2:22" x14ac:dyDescent="0.25">
      <c r="B371" s="9">
        <v>0</v>
      </c>
      <c r="C371" s="3">
        <v>1</v>
      </c>
      <c r="D371" s="9">
        <v>1</v>
      </c>
      <c r="E371" s="3">
        <v>0</v>
      </c>
      <c r="F371" s="14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1</v>
      </c>
      <c r="S371" s="13">
        <v>0</v>
      </c>
      <c r="T371" s="13">
        <v>0</v>
      </c>
      <c r="U371" s="9">
        <v>1</v>
      </c>
      <c r="V371" s="37">
        <v>1</v>
      </c>
    </row>
    <row r="372" spans="2:22" x14ac:dyDescent="0.25">
      <c r="B372" s="9">
        <v>0</v>
      </c>
      <c r="C372" s="3">
        <v>1</v>
      </c>
      <c r="D372" s="9">
        <v>1</v>
      </c>
      <c r="E372" s="3">
        <v>0</v>
      </c>
      <c r="F372" s="14">
        <v>0</v>
      </c>
      <c r="G372" s="13">
        <v>0</v>
      </c>
      <c r="H372" s="13">
        <v>0</v>
      </c>
      <c r="I372" s="13">
        <v>1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1</v>
      </c>
      <c r="U372" s="9">
        <v>1</v>
      </c>
      <c r="V372" s="37">
        <v>1</v>
      </c>
    </row>
    <row r="373" spans="2:22" x14ac:dyDescent="0.25">
      <c r="B373" s="9">
        <v>0</v>
      </c>
      <c r="C373" s="3">
        <v>1</v>
      </c>
      <c r="D373" s="9">
        <v>0</v>
      </c>
      <c r="E373" s="3">
        <v>1</v>
      </c>
      <c r="F373" s="14">
        <v>0</v>
      </c>
      <c r="G373" s="13">
        <v>0</v>
      </c>
      <c r="H373" s="13">
        <v>0</v>
      </c>
      <c r="I373" s="13">
        <v>0</v>
      </c>
      <c r="J373" s="13">
        <v>1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9">
        <v>1</v>
      </c>
      <c r="V373" s="37">
        <v>1</v>
      </c>
    </row>
    <row r="374" spans="2:22" x14ac:dyDescent="0.25">
      <c r="B374" s="9">
        <v>0</v>
      </c>
      <c r="C374" s="3">
        <v>1</v>
      </c>
      <c r="D374" s="9">
        <v>1</v>
      </c>
      <c r="E374" s="3">
        <v>0</v>
      </c>
      <c r="F374" s="14">
        <v>0</v>
      </c>
      <c r="G374" s="13">
        <v>0</v>
      </c>
      <c r="H374" s="13">
        <v>0</v>
      </c>
      <c r="I374" s="13">
        <v>1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1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9">
        <v>1</v>
      </c>
      <c r="V374" s="37">
        <v>1</v>
      </c>
    </row>
    <row r="375" spans="2:22" x14ac:dyDescent="0.25">
      <c r="B375" s="9">
        <v>1</v>
      </c>
      <c r="C375" s="3">
        <v>0</v>
      </c>
      <c r="D375" s="9">
        <v>0</v>
      </c>
      <c r="E375" s="3">
        <v>1</v>
      </c>
      <c r="F375" s="14">
        <v>0</v>
      </c>
      <c r="G375" s="13">
        <v>0</v>
      </c>
      <c r="H375" s="13">
        <v>0</v>
      </c>
      <c r="I375" s="13">
        <v>0</v>
      </c>
      <c r="J375" s="13">
        <v>1</v>
      </c>
      <c r="K375" s="13">
        <v>0</v>
      </c>
      <c r="L375" s="13">
        <v>0</v>
      </c>
      <c r="M375" s="13">
        <v>1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13">
        <v>0</v>
      </c>
      <c r="T375" s="13">
        <v>1</v>
      </c>
      <c r="U375" s="9">
        <v>1</v>
      </c>
      <c r="V375" s="37">
        <v>1</v>
      </c>
    </row>
    <row r="376" spans="2:22" x14ac:dyDescent="0.25">
      <c r="B376" s="9">
        <v>0</v>
      </c>
      <c r="C376" s="3">
        <v>1</v>
      </c>
      <c r="D376" s="9">
        <v>0</v>
      </c>
      <c r="E376" s="3">
        <v>1</v>
      </c>
      <c r="F376" s="14">
        <v>0</v>
      </c>
      <c r="G376" s="13">
        <v>0</v>
      </c>
      <c r="H376" s="13">
        <v>0</v>
      </c>
      <c r="I376" s="13">
        <v>0</v>
      </c>
      <c r="J376" s="13">
        <v>1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9">
        <v>1</v>
      </c>
      <c r="V376" s="37">
        <v>1</v>
      </c>
    </row>
    <row r="377" spans="2:22" x14ac:dyDescent="0.25">
      <c r="B377" s="9">
        <v>0</v>
      </c>
      <c r="C377" s="3">
        <v>0</v>
      </c>
      <c r="D377" s="9">
        <v>1</v>
      </c>
      <c r="E377" s="3">
        <v>0</v>
      </c>
      <c r="F377" s="14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1</v>
      </c>
      <c r="S377" s="13">
        <v>0</v>
      </c>
      <c r="T377" s="13">
        <v>0</v>
      </c>
      <c r="U377" s="9">
        <v>1</v>
      </c>
      <c r="V377" s="37">
        <v>1</v>
      </c>
    </row>
    <row r="378" spans="2:22" x14ac:dyDescent="0.25">
      <c r="B378" s="9">
        <v>0</v>
      </c>
      <c r="C378" s="3">
        <v>1</v>
      </c>
      <c r="D378" s="9">
        <v>0</v>
      </c>
      <c r="E378" s="3">
        <v>1</v>
      </c>
      <c r="F378" s="14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1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1</v>
      </c>
      <c r="R378" s="13">
        <v>0</v>
      </c>
      <c r="S378" s="13">
        <v>0</v>
      </c>
      <c r="T378" s="13">
        <v>1</v>
      </c>
      <c r="U378" s="9">
        <v>1</v>
      </c>
      <c r="V378" s="37">
        <v>1</v>
      </c>
    </row>
    <row r="379" spans="2:22" x14ac:dyDescent="0.25">
      <c r="B379" s="9">
        <v>1</v>
      </c>
      <c r="C379" s="3">
        <v>0</v>
      </c>
      <c r="D379" s="9">
        <v>1</v>
      </c>
      <c r="E379" s="3">
        <v>0</v>
      </c>
      <c r="F379" s="14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9">
        <v>1</v>
      </c>
      <c r="V379" s="37">
        <v>1</v>
      </c>
    </row>
    <row r="380" spans="2:22" x14ac:dyDescent="0.25">
      <c r="B380" s="9">
        <v>0</v>
      </c>
      <c r="C380" s="3">
        <v>0</v>
      </c>
      <c r="D380" s="9">
        <v>1</v>
      </c>
      <c r="E380" s="3">
        <v>0</v>
      </c>
      <c r="F380" s="14">
        <v>0</v>
      </c>
      <c r="G380" s="13">
        <v>0</v>
      </c>
      <c r="H380" s="13">
        <v>0</v>
      </c>
      <c r="I380" s="13">
        <v>1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9">
        <v>1</v>
      </c>
      <c r="V380" s="37">
        <v>1</v>
      </c>
    </row>
    <row r="381" spans="2:22" x14ac:dyDescent="0.25">
      <c r="B381" s="9">
        <v>0</v>
      </c>
      <c r="C381" s="3">
        <v>1</v>
      </c>
      <c r="D381" s="9">
        <v>0</v>
      </c>
      <c r="E381" s="3">
        <v>1</v>
      </c>
      <c r="F381" s="14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9">
        <v>1</v>
      </c>
      <c r="V381" s="37">
        <v>1</v>
      </c>
    </row>
    <row r="382" spans="2:22" x14ac:dyDescent="0.25">
      <c r="B382" s="9">
        <v>0</v>
      </c>
      <c r="C382" s="3">
        <v>1</v>
      </c>
      <c r="D382" s="9">
        <v>0</v>
      </c>
      <c r="E382" s="3">
        <v>1</v>
      </c>
      <c r="F382" s="14">
        <v>0</v>
      </c>
      <c r="G382" s="13">
        <v>0</v>
      </c>
      <c r="H382" s="13">
        <v>0</v>
      </c>
      <c r="I382" s="13">
        <v>1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9">
        <v>1</v>
      </c>
      <c r="V382" s="37">
        <v>1</v>
      </c>
    </row>
    <row r="383" spans="2:22" x14ac:dyDescent="0.25">
      <c r="B383" s="9">
        <v>0</v>
      </c>
      <c r="C383" s="3">
        <v>1</v>
      </c>
      <c r="D383" s="9">
        <v>1</v>
      </c>
      <c r="E383" s="3">
        <v>0</v>
      </c>
      <c r="F383" s="14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1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9">
        <v>1</v>
      </c>
      <c r="V383" s="37">
        <v>1</v>
      </c>
    </row>
    <row r="384" spans="2:22" x14ac:dyDescent="0.25">
      <c r="B384" s="9">
        <v>0</v>
      </c>
      <c r="C384" s="3">
        <v>1</v>
      </c>
      <c r="D384" s="9">
        <v>1</v>
      </c>
      <c r="E384" s="3">
        <v>0</v>
      </c>
      <c r="F384" s="14">
        <v>1</v>
      </c>
      <c r="G384" s="13">
        <v>0</v>
      </c>
      <c r="H384" s="13">
        <v>0</v>
      </c>
      <c r="I384" s="13">
        <v>1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1</v>
      </c>
      <c r="S384" s="13">
        <v>0</v>
      </c>
      <c r="T384" s="13">
        <v>0</v>
      </c>
      <c r="U384" s="9">
        <v>1</v>
      </c>
      <c r="V384" s="37">
        <v>1</v>
      </c>
    </row>
    <row r="385" spans="2:22" x14ac:dyDescent="0.25">
      <c r="B385" s="9">
        <v>1</v>
      </c>
      <c r="C385" s="3">
        <v>0</v>
      </c>
      <c r="D385" s="9">
        <v>1</v>
      </c>
      <c r="E385" s="3">
        <v>0</v>
      </c>
      <c r="F385" s="14">
        <v>0</v>
      </c>
      <c r="G385" s="13">
        <v>0</v>
      </c>
      <c r="H385" s="13">
        <v>0</v>
      </c>
      <c r="I385" s="13">
        <v>1</v>
      </c>
      <c r="J385" s="13">
        <v>1</v>
      </c>
      <c r="K385" s="13">
        <v>0</v>
      </c>
      <c r="L385" s="13">
        <v>0</v>
      </c>
      <c r="M385" s="13">
        <v>0</v>
      </c>
      <c r="N385" s="13">
        <v>0</v>
      </c>
      <c r="O385" s="13">
        <v>1</v>
      </c>
      <c r="P385" s="13">
        <v>0</v>
      </c>
      <c r="Q385" s="13">
        <v>0</v>
      </c>
      <c r="R385" s="13">
        <v>0</v>
      </c>
      <c r="S385" s="13">
        <v>1</v>
      </c>
      <c r="T385" s="13">
        <v>1</v>
      </c>
      <c r="U385" s="9">
        <v>1</v>
      </c>
      <c r="V385" s="37">
        <v>1</v>
      </c>
    </row>
    <row r="386" spans="2:22" x14ac:dyDescent="0.25">
      <c r="B386" s="9">
        <v>0</v>
      </c>
      <c r="C386" s="3">
        <v>0</v>
      </c>
      <c r="D386" s="9">
        <v>1</v>
      </c>
      <c r="E386" s="3">
        <v>0</v>
      </c>
      <c r="F386" s="14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9">
        <v>1</v>
      </c>
      <c r="V386" s="37">
        <v>1</v>
      </c>
    </row>
    <row r="387" spans="2:22" x14ac:dyDescent="0.25">
      <c r="B387" s="9">
        <v>0</v>
      </c>
      <c r="C387" s="3">
        <v>1</v>
      </c>
      <c r="D387" s="9">
        <v>1</v>
      </c>
      <c r="E387" s="3">
        <v>0</v>
      </c>
      <c r="F387" s="14">
        <v>0</v>
      </c>
      <c r="G387" s="13">
        <v>0</v>
      </c>
      <c r="H387" s="13">
        <v>0</v>
      </c>
      <c r="I387" s="13">
        <v>0</v>
      </c>
      <c r="J387" s="13">
        <v>1</v>
      </c>
      <c r="K387" s="13">
        <v>0</v>
      </c>
      <c r="L387" s="13">
        <v>0</v>
      </c>
      <c r="M387" s="13">
        <v>0</v>
      </c>
      <c r="N387" s="13">
        <v>1</v>
      </c>
      <c r="O387" s="13">
        <v>0</v>
      </c>
      <c r="P387" s="13">
        <v>1</v>
      </c>
      <c r="Q387" s="13">
        <v>0</v>
      </c>
      <c r="R387" s="13">
        <v>0</v>
      </c>
      <c r="S387" s="13">
        <v>0</v>
      </c>
      <c r="T387" s="13">
        <v>1</v>
      </c>
      <c r="U387" s="9">
        <v>1</v>
      </c>
      <c r="V387" s="37">
        <v>1</v>
      </c>
    </row>
    <row r="388" spans="2:22" x14ac:dyDescent="0.25">
      <c r="B388" s="9">
        <v>1</v>
      </c>
      <c r="C388" s="3">
        <v>0</v>
      </c>
      <c r="D388" s="9">
        <v>0</v>
      </c>
      <c r="E388" s="3">
        <v>0</v>
      </c>
      <c r="F388" s="14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1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9">
        <v>1</v>
      </c>
      <c r="V388" s="37">
        <v>1</v>
      </c>
    </row>
    <row r="389" spans="2:22" x14ac:dyDescent="0.25">
      <c r="B389" s="9">
        <v>0</v>
      </c>
      <c r="C389" s="3">
        <v>1</v>
      </c>
      <c r="D389" s="9">
        <v>1</v>
      </c>
      <c r="E389" s="3">
        <v>0</v>
      </c>
      <c r="F389" s="14">
        <v>0</v>
      </c>
      <c r="G389" s="13">
        <v>0</v>
      </c>
      <c r="H389" s="13">
        <v>1</v>
      </c>
      <c r="I389" s="13">
        <v>0</v>
      </c>
      <c r="J389" s="13">
        <v>1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1</v>
      </c>
      <c r="U389" s="9">
        <v>1</v>
      </c>
      <c r="V389" s="37">
        <v>1</v>
      </c>
    </row>
    <row r="390" spans="2:22" x14ac:dyDescent="0.25">
      <c r="B390" s="9">
        <v>1</v>
      </c>
      <c r="C390" s="3">
        <v>0</v>
      </c>
      <c r="D390" s="9">
        <v>1</v>
      </c>
      <c r="E390" s="3">
        <v>0</v>
      </c>
      <c r="F390" s="14">
        <v>1</v>
      </c>
      <c r="G390" s="13">
        <v>0</v>
      </c>
      <c r="H390" s="13">
        <v>0</v>
      </c>
      <c r="I390" s="13">
        <v>0</v>
      </c>
      <c r="J390" s="13">
        <v>1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9">
        <v>1</v>
      </c>
      <c r="V390" s="37">
        <v>1</v>
      </c>
    </row>
    <row r="391" spans="2:22" x14ac:dyDescent="0.25">
      <c r="B391" s="9">
        <v>1</v>
      </c>
      <c r="C391" s="3">
        <v>0</v>
      </c>
      <c r="D391" s="9">
        <v>0</v>
      </c>
      <c r="E391" s="3">
        <v>1</v>
      </c>
      <c r="F391" s="14">
        <v>0</v>
      </c>
      <c r="G391" s="13">
        <v>0</v>
      </c>
      <c r="H391" s="13">
        <v>0</v>
      </c>
      <c r="I391" s="13">
        <v>1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9">
        <v>1</v>
      </c>
      <c r="V391" s="37">
        <v>1</v>
      </c>
    </row>
    <row r="392" spans="2:22" x14ac:dyDescent="0.25">
      <c r="B392" s="9">
        <v>1</v>
      </c>
      <c r="C392" s="3">
        <v>0</v>
      </c>
      <c r="D392" s="9">
        <v>1</v>
      </c>
      <c r="E392" s="3">
        <v>0</v>
      </c>
      <c r="F392" s="14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9">
        <v>1</v>
      </c>
      <c r="V392" s="37">
        <v>1</v>
      </c>
    </row>
    <row r="393" spans="2:22" x14ac:dyDescent="0.25">
      <c r="B393" s="9">
        <v>0</v>
      </c>
      <c r="C393" s="3">
        <v>1</v>
      </c>
      <c r="D393" s="9">
        <v>0</v>
      </c>
      <c r="E393" s="3">
        <v>1</v>
      </c>
      <c r="F393" s="14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1</v>
      </c>
      <c r="U393" s="9">
        <v>1</v>
      </c>
      <c r="V393" s="37">
        <v>1</v>
      </c>
    </row>
    <row r="394" spans="2:22" x14ac:dyDescent="0.25">
      <c r="B394" s="9">
        <v>1</v>
      </c>
      <c r="C394" s="3">
        <v>0</v>
      </c>
      <c r="D394" s="9">
        <v>0</v>
      </c>
      <c r="E394" s="3">
        <v>0</v>
      </c>
      <c r="F394" s="14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9">
        <v>1</v>
      </c>
      <c r="V394" s="37">
        <v>1</v>
      </c>
    </row>
    <row r="395" spans="2:22" x14ac:dyDescent="0.25">
      <c r="B395" s="9">
        <v>0</v>
      </c>
      <c r="C395" s="3">
        <v>1</v>
      </c>
      <c r="D395" s="9">
        <v>0</v>
      </c>
      <c r="E395" s="3">
        <v>1</v>
      </c>
      <c r="F395" s="14">
        <v>0</v>
      </c>
      <c r="G395" s="13">
        <v>0</v>
      </c>
      <c r="H395" s="13">
        <v>0</v>
      </c>
      <c r="I395" s="13">
        <v>0</v>
      </c>
      <c r="J395" s="13">
        <v>1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9">
        <v>1</v>
      </c>
      <c r="V395" s="37">
        <v>1</v>
      </c>
    </row>
    <row r="396" spans="2:22" x14ac:dyDescent="0.25">
      <c r="B396" s="9">
        <v>0</v>
      </c>
      <c r="C396" s="3">
        <v>1</v>
      </c>
      <c r="D396" s="9">
        <v>0</v>
      </c>
      <c r="E396" s="3">
        <v>1</v>
      </c>
      <c r="F396" s="14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  <c r="U396" s="9">
        <v>1</v>
      </c>
      <c r="V396" s="37">
        <v>1</v>
      </c>
    </row>
    <row r="397" spans="2:22" x14ac:dyDescent="0.25">
      <c r="B397" s="9">
        <v>0</v>
      </c>
      <c r="C397" s="3">
        <v>1</v>
      </c>
      <c r="D397" s="9">
        <v>0</v>
      </c>
      <c r="E397" s="3">
        <v>1</v>
      </c>
      <c r="F397" s="14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9">
        <v>1</v>
      </c>
      <c r="V397" s="37">
        <v>1</v>
      </c>
    </row>
    <row r="398" spans="2:22" x14ac:dyDescent="0.25">
      <c r="B398" s="9">
        <v>1</v>
      </c>
      <c r="C398" s="3">
        <v>0</v>
      </c>
      <c r="D398" s="9">
        <v>0</v>
      </c>
      <c r="E398" s="3">
        <v>1</v>
      </c>
      <c r="F398" s="14">
        <v>0</v>
      </c>
      <c r="G398" s="13">
        <v>0</v>
      </c>
      <c r="H398" s="13">
        <v>0</v>
      </c>
      <c r="I398" s="13">
        <v>1</v>
      </c>
      <c r="J398" s="13">
        <v>0</v>
      </c>
      <c r="K398" s="13">
        <v>0</v>
      </c>
      <c r="L398" s="13">
        <v>0</v>
      </c>
      <c r="M398" s="13">
        <v>0</v>
      </c>
      <c r="N398" s="13">
        <v>1</v>
      </c>
      <c r="O398" s="13">
        <v>0</v>
      </c>
      <c r="P398" s="13">
        <v>0</v>
      </c>
      <c r="Q398" s="13">
        <v>1</v>
      </c>
      <c r="R398" s="13">
        <v>0</v>
      </c>
      <c r="S398" s="13">
        <v>0</v>
      </c>
      <c r="T398" s="13">
        <v>1</v>
      </c>
      <c r="U398" s="9">
        <v>1</v>
      </c>
      <c r="V398" s="37">
        <v>1</v>
      </c>
    </row>
    <row r="399" spans="2:22" x14ac:dyDescent="0.25">
      <c r="B399" s="9">
        <v>0</v>
      </c>
      <c r="C399" s="3">
        <v>0</v>
      </c>
      <c r="D399" s="9">
        <v>1</v>
      </c>
      <c r="E399" s="3">
        <v>0</v>
      </c>
      <c r="F399" s="14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1</v>
      </c>
      <c r="P399" s="13">
        <v>0</v>
      </c>
      <c r="Q399" s="13">
        <v>1</v>
      </c>
      <c r="R399" s="13">
        <v>1</v>
      </c>
      <c r="S399" s="13">
        <v>0</v>
      </c>
      <c r="T399" s="13">
        <v>0</v>
      </c>
      <c r="U399" s="9">
        <v>1</v>
      </c>
      <c r="V399" s="37">
        <v>1</v>
      </c>
    </row>
    <row r="400" spans="2:22" x14ac:dyDescent="0.25">
      <c r="B400" s="9">
        <v>0</v>
      </c>
      <c r="C400" s="3">
        <v>1</v>
      </c>
      <c r="D400" s="9">
        <v>1</v>
      </c>
      <c r="E400" s="3">
        <v>0</v>
      </c>
      <c r="F400" s="14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1</v>
      </c>
      <c r="N400" s="13">
        <v>0</v>
      </c>
      <c r="O400" s="13">
        <v>1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9">
        <v>1</v>
      </c>
      <c r="V400" s="37">
        <v>1</v>
      </c>
    </row>
    <row r="401" spans="2:22" x14ac:dyDescent="0.25">
      <c r="B401" s="9">
        <v>0</v>
      </c>
      <c r="C401" s="3">
        <v>1</v>
      </c>
      <c r="D401" s="9">
        <v>1</v>
      </c>
      <c r="E401" s="3">
        <v>0</v>
      </c>
      <c r="F401" s="14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1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9">
        <v>1</v>
      </c>
      <c r="V401" s="37">
        <v>1</v>
      </c>
    </row>
    <row r="402" spans="2:22" x14ac:dyDescent="0.25">
      <c r="B402" s="9">
        <v>0</v>
      </c>
      <c r="C402" s="3">
        <v>1</v>
      </c>
      <c r="D402" s="9">
        <v>0</v>
      </c>
      <c r="E402" s="3">
        <v>1</v>
      </c>
      <c r="F402" s="14">
        <v>0</v>
      </c>
      <c r="G402" s="13">
        <v>0</v>
      </c>
      <c r="H402" s="13">
        <v>0</v>
      </c>
      <c r="I402" s="13">
        <v>1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1</v>
      </c>
      <c r="R402" s="13">
        <v>0</v>
      </c>
      <c r="S402" s="13">
        <v>0</v>
      </c>
      <c r="T402" s="13">
        <v>0</v>
      </c>
      <c r="U402" s="9">
        <v>1</v>
      </c>
      <c r="V402" s="37">
        <v>1</v>
      </c>
    </row>
    <row r="403" spans="2:22" x14ac:dyDescent="0.25">
      <c r="B403" s="9">
        <v>0</v>
      </c>
      <c r="C403" s="3">
        <v>1</v>
      </c>
      <c r="D403" s="9">
        <v>1</v>
      </c>
      <c r="E403" s="3">
        <v>0</v>
      </c>
      <c r="F403" s="14">
        <v>0</v>
      </c>
      <c r="G403" s="13">
        <v>0</v>
      </c>
      <c r="H403" s="13">
        <v>1</v>
      </c>
      <c r="I403" s="13">
        <v>1</v>
      </c>
      <c r="J403" s="13">
        <v>0</v>
      </c>
      <c r="K403" s="13">
        <v>1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13">
        <v>0</v>
      </c>
      <c r="U403" s="9">
        <v>1</v>
      </c>
      <c r="V403" s="37">
        <v>1</v>
      </c>
    </row>
    <row r="404" spans="2:22" x14ac:dyDescent="0.25">
      <c r="B404" s="9">
        <v>1</v>
      </c>
      <c r="C404" s="3">
        <v>0</v>
      </c>
      <c r="D404" s="9">
        <v>1</v>
      </c>
      <c r="E404" s="3">
        <v>0</v>
      </c>
      <c r="F404" s="14">
        <v>1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1</v>
      </c>
      <c r="Q404" s="13">
        <v>0</v>
      </c>
      <c r="R404" s="13">
        <v>0</v>
      </c>
      <c r="S404" s="13">
        <v>0</v>
      </c>
      <c r="T404" s="13">
        <v>0</v>
      </c>
      <c r="U404" s="9">
        <v>1</v>
      </c>
      <c r="V404" s="37">
        <v>1</v>
      </c>
    </row>
    <row r="405" spans="2:22" x14ac:dyDescent="0.25">
      <c r="B405" s="9">
        <v>0</v>
      </c>
      <c r="C405" s="3">
        <v>1</v>
      </c>
      <c r="D405" s="9">
        <v>1</v>
      </c>
      <c r="E405" s="3">
        <v>0</v>
      </c>
      <c r="F405" s="14">
        <v>0</v>
      </c>
      <c r="G405" s="13">
        <v>0</v>
      </c>
      <c r="H405" s="13">
        <v>0</v>
      </c>
      <c r="I405" s="13">
        <v>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1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9">
        <v>1</v>
      </c>
      <c r="V405" s="37">
        <v>1</v>
      </c>
    </row>
    <row r="406" spans="2:22" x14ac:dyDescent="0.25">
      <c r="B406" s="9">
        <v>0</v>
      </c>
      <c r="C406" s="3">
        <v>1</v>
      </c>
      <c r="D406" s="9">
        <v>0</v>
      </c>
      <c r="E406" s="3">
        <v>1</v>
      </c>
      <c r="F406" s="14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1</v>
      </c>
      <c r="Q406" s="13">
        <v>0</v>
      </c>
      <c r="R406" s="13">
        <v>0</v>
      </c>
      <c r="S406" s="13">
        <v>0</v>
      </c>
      <c r="T406" s="13">
        <v>1</v>
      </c>
      <c r="U406" s="9">
        <v>1</v>
      </c>
      <c r="V406" s="37">
        <v>1</v>
      </c>
    </row>
    <row r="407" spans="2:22" x14ac:dyDescent="0.25">
      <c r="B407" s="9">
        <v>1</v>
      </c>
      <c r="C407" s="3">
        <v>0</v>
      </c>
      <c r="D407" s="9">
        <v>0</v>
      </c>
      <c r="E407" s="3">
        <v>0</v>
      </c>
      <c r="F407" s="14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9">
        <v>1</v>
      </c>
      <c r="V407" s="37">
        <v>1</v>
      </c>
    </row>
    <row r="408" spans="2:22" x14ac:dyDescent="0.25">
      <c r="B408" s="9">
        <v>1</v>
      </c>
      <c r="C408" s="3">
        <v>0</v>
      </c>
      <c r="D408" s="9">
        <v>1</v>
      </c>
      <c r="E408" s="3">
        <v>0</v>
      </c>
      <c r="F408" s="14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1</v>
      </c>
      <c r="U408" s="9">
        <v>1</v>
      </c>
      <c r="V408" s="37">
        <v>1</v>
      </c>
    </row>
    <row r="409" spans="2:22" x14ac:dyDescent="0.25">
      <c r="B409" s="9">
        <v>0</v>
      </c>
      <c r="C409" s="3">
        <v>0</v>
      </c>
      <c r="D409" s="9">
        <v>0</v>
      </c>
      <c r="E409" s="3">
        <v>1</v>
      </c>
      <c r="F409" s="14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1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9">
        <v>1</v>
      </c>
      <c r="V409" s="37">
        <v>1</v>
      </c>
    </row>
    <row r="410" spans="2:22" x14ac:dyDescent="0.25">
      <c r="B410" s="9">
        <v>0</v>
      </c>
      <c r="C410" s="3">
        <v>1</v>
      </c>
      <c r="D410" s="9">
        <v>1</v>
      </c>
      <c r="E410" s="3">
        <v>0</v>
      </c>
      <c r="F410" s="14">
        <v>0</v>
      </c>
      <c r="G410" s="13">
        <v>0</v>
      </c>
      <c r="H410" s="13">
        <v>0</v>
      </c>
      <c r="I410" s="13">
        <v>0</v>
      </c>
      <c r="J410" s="13">
        <v>1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9">
        <v>1</v>
      </c>
      <c r="V410" s="37">
        <v>1</v>
      </c>
    </row>
    <row r="411" spans="2:22" x14ac:dyDescent="0.25">
      <c r="B411" s="9">
        <v>0</v>
      </c>
      <c r="C411" s="3">
        <v>1</v>
      </c>
      <c r="D411" s="9">
        <v>0</v>
      </c>
      <c r="E411" s="3">
        <v>0</v>
      </c>
      <c r="F411" s="14">
        <v>1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1</v>
      </c>
      <c r="P411" s="13">
        <v>0</v>
      </c>
      <c r="Q411" s="13">
        <v>1</v>
      </c>
      <c r="R411" s="13">
        <v>0</v>
      </c>
      <c r="S411" s="13">
        <v>0</v>
      </c>
      <c r="T411" s="13">
        <v>1</v>
      </c>
      <c r="U411" s="9">
        <v>1</v>
      </c>
      <c r="V411" s="37">
        <v>1</v>
      </c>
    </row>
    <row r="412" spans="2:22" x14ac:dyDescent="0.25">
      <c r="B412" s="9">
        <v>1</v>
      </c>
      <c r="C412" s="3">
        <v>0</v>
      </c>
      <c r="D412" s="9">
        <v>0</v>
      </c>
      <c r="E412" s="3">
        <v>1</v>
      </c>
      <c r="F412" s="14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1</v>
      </c>
      <c r="S412" s="13">
        <v>0</v>
      </c>
      <c r="T412" s="13">
        <v>1</v>
      </c>
      <c r="U412" s="9">
        <v>1</v>
      </c>
      <c r="V412" s="37">
        <v>1</v>
      </c>
    </row>
    <row r="413" spans="2:22" x14ac:dyDescent="0.25">
      <c r="B413" s="9">
        <v>1</v>
      </c>
      <c r="C413" s="3">
        <v>0</v>
      </c>
      <c r="D413" s="9">
        <v>0</v>
      </c>
      <c r="E413" s="3">
        <v>0</v>
      </c>
      <c r="F413" s="14">
        <v>1</v>
      </c>
      <c r="G413" s="13">
        <v>1</v>
      </c>
      <c r="H413" s="13">
        <v>1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1</v>
      </c>
      <c r="R413" s="13">
        <v>0</v>
      </c>
      <c r="S413" s="13">
        <v>0</v>
      </c>
      <c r="T413" s="13">
        <v>1</v>
      </c>
      <c r="U413" s="9">
        <v>1</v>
      </c>
      <c r="V413" s="37">
        <v>1</v>
      </c>
    </row>
    <row r="414" spans="2:22" x14ac:dyDescent="0.25">
      <c r="B414" s="9">
        <v>0</v>
      </c>
      <c r="C414" s="3">
        <v>1</v>
      </c>
      <c r="D414" s="9">
        <v>1</v>
      </c>
      <c r="E414" s="3">
        <v>0</v>
      </c>
      <c r="F414" s="14">
        <v>0</v>
      </c>
      <c r="G414" s="13">
        <v>0</v>
      </c>
      <c r="H414" s="13">
        <v>0</v>
      </c>
      <c r="I414" s="13">
        <v>1</v>
      </c>
      <c r="J414" s="13">
        <v>0</v>
      </c>
      <c r="K414" s="13">
        <v>0</v>
      </c>
      <c r="L414" s="13">
        <v>0</v>
      </c>
      <c r="M414" s="13">
        <v>0</v>
      </c>
      <c r="N414" s="13">
        <v>1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9">
        <v>1</v>
      </c>
      <c r="V414" s="37">
        <v>1</v>
      </c>
    </row>
    <row r="415" spans="2:22" x14ac:dyDescent="0.25">
      <c r="B415" s="9">
        <v>0</v>
      </c>
      <c r="C415" s="3">
        <v>1</v>
      </c>
      <c r="D415" s="9">
        <v>0</v>
      </c>
      <c r="E415" s="3">
        <v>1</v>
      </c>
      <c r="F415" s="14">
        <v>0</v>
      </c>
      <c r="G415" s="13">
        <v>0</v>
      </c>
      <c r="H415" s="13">
        <v>0</v>
      </c>
      <c r="I415" s="13">
        <v>0</v>
      </c>
      <c r="J415" s="13">
        <v>1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1</v>
      </c>
      <c r="S415" s="13">
        <v>0</v>
      </c>
      <c r="T415" s="13">
        <v>0</v>
      </c>
      <c r="U415" s="9">
        <v>1</v>
      </c>
      <c r="V415" s="37">
        <v>1</v>
      </c>
    </row>
    <row r="416" spans="2:22" x14ac:dyDescent="0.25">
      <c r="B416" s="9">
        <v>1</v>
      </c>
      <c r="C416" s="3">
        <v>0</v>
      </c>
      <c r="D416" s="9">
        <v>0</v>
      </c>
      <c r="E416" s="3">
        <v>1</v>
      </c>
      <c r="F416" s="14">
        <v>0</v>
      </c>
      <c r="G416" s="13">
        <v>0</v>
      </c>
      <c r="H416" s="13">
        <v>0</v>
      </c>
      <c r="I416" s="13">
        <v>1</v>
      </c>
      <c r="J416" s="13">
        <v>1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1</v>
      </c>
      <c r="S416" s="13">
        <v>0</v>
      </c>
      <c r="T416" s="13">
        <v>1</v>
      </c>
      <c r="U416" s="9">
        <v>1</v>
      </c>
      <c r="V416" s="37">
        <v>1</v>
      </c>
    </row>
    <row r="417" spans="2:22" x14ac:dyDescent="0.25">
      <c r="B417" s="9">
        <v>0</v>
      </c>
      <c r="C417" s="3">
        <v>1</v>
      </c>
      <c r="D417" s="9">
        <v>0</v>
      </c>
      <c r="E417" s="3">
        <v>1</v>
      </c>
      <c r="F417" s="14">
        <v>1</v>
      </c>
      <c r="G417" s="13">
        <v>0</v>
      </c>
      <c r="H417" s="13">
        <v>0</v>
      </c>
      <c r="I417" s="13">
        <v>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9">
        <v>1</v>
      </c>
      <c r="V417" s="37">
        <v>1</v>
      </c>
    </row>
    <row r="418" spans="2:22" x14ac:dyDescent="0.25">
      <c r="B418" s="9">
        <v>0</v>
      </c>
      <c r="C418" s="3">
        <v>1</v>
      </c>
      <c r="D418" s="9">
        <v>0</v>
      </c>
      <c r="E418" s="3">
        <v>1</v>
      </c>
      <c r="F418" s="14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9">
        <v>1</v>
      </c>
      <c r="V418" s="37">
        <v>1</v>
      </c>
    </row>
    <row r="419" spans="2:22" x14ac:dyDescent="0.25">
      <c r="B419" s="9">
        <v>0</v>
      </c>
      <c r="C419" s="3">
        <v>1</v>
      </c>
      <c r="D419" s="9">
        <v>1</v>
      </c>
      <c r="E419" s="3">
        <v>0</v>
      </c>
      <c r="F419" s="14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9">
        <v>1</v>
      </c>
      <c r="V419" s="37">
        <v>1</v>
      </c>
    </row>
    <row r="420" spans="2:22" x14ac:dyDescent="0.25">
      <c r="B420" s="9">
        <v>0</v>
      </c>
      <c r="C420" s="3">
        <v>1</v>
      </c>
      <c r="D420" s="9">
        <v>0</v>
      </c>
      <c r="E420" s="3">
        <v>1</v>
      </c>
      <c r="F420" s="14">
        <v>0</v>
      </c>
      <c r="G420" s="13">
        <v>0</v>
      </c>
      <c r="H420" s="13">
        <v>0</v>
      </c>
      <c r="I420" s="13">
        <v>1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9">
        <v>1</v>
      </c>
      <c r="V420" s="37">
        <v>1</v>
      </c>
    </row>
    <row r="421" spans="2:22" x14ac:dyDescent="0.25">
      <c r="B421" s="9">
        <v>1</v>
      </c>
      <c r="C421" s="3">
        <v>0</v>
      </c>
      <c r="D421" s="9">
        <v>0</v>
      </c>
      <c r="E421" s="3">
        <v>1</v>
      </c>
      <c r="F421" s="14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9">
        <v>1</v>
      </c>
      <c r="V421" s="37">
        <v>1</v>
      </c>
    </row>
    <row r="422" spans="2:22" x14ac:dyDescent="0.25">
      <c r="B422" s="9">
        <v>1</v>
      </c>
      <c r="C422" s="3">
        <v>0</v>
      </c>
      <c r="D422" s="9">
        <v>0</v>
      </c>
      <c r="E422" s="3">
        <v>1</v>
      </c>
      <c r="F422" s="14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9">
        <v>1</v>
      </c>
      <c r="V422" s="37">
        <v>1</v>
      </c>
    </row>
    <row r="423" spans="2:22" x14ac:dyDescent="0.25">
      <c r="B423" s="9">
        <v>1</v>
      </c>
      <c r="C423" s="3">
        <v>0</v>
      </c>
      <c r="D423" s="9">
        <v>0</v>
      </c>
      <c r="E423" s="3">
        <v>1</v>
      </c>
      <c r="F423" s="14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1</v>
      </c>
      <c r="O423" s="13">
        <v>0</v>
      </c>
      <c r="P423" s="13">
        <v>1</v>
      </c>
      <c r="Q423" s="13">
        <v>0</v>
      </c>
      <c r="R423" s="13">
        <v>0</v>
      </c>
      <c r="S423" s="13">
        <v>0</v>
      </c>
      <c r="T423" s="13">
        <v>0</v>
      </c>
      <c r="U423" s="9">
        <v>1</v>
      </c>
      <c r="V423" s="37">
        <v>1</v>
      </c>
    </row>
    <row r="424" spans="2:22" x14ac:dyDescent="0.25">
      <c r="B424" s="9">
        <v>0</v>
      </c>
      <c r="C424" s="3">
        <v>1</v>
      </c>
      <c r="D424" s="9">
        <v>0</v>
      </c>
      <c r="E424" s="3">
        <v>1</v>
      </c>
      <c r="F424" s="14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9">
        <v>1</v>
      </c>
      <c r="V424" s="37">
        <v>1</v>
      </c>
    </row>
    <row r="425" spans="2:22" x14ac:dyDescent="0.25">
      <c r="B425" s="9">
        <v>1</v>
      </c>
      <c r="C425" s="3">
        <v>0</v>
      </c>
      <c r="D425" s="9">
        <v>1</v>
      </c>
      <c r="E425" s="3">
        <v>0</v>
      </c>
      <c r="F425" s="14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1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1</v>
      </c>
      <c r="U425" s="9">
        <v>1</v>
      </c>
      <c r="V425" s="37">
        <v>1</v>
      </c>
    </row>
    <row r="426" spans="2:22" x14ac:dyDescent="0.25">
      <c r="B426" s="9">
        <v>1</v>
      </c>
      <c r="C426" s="3">
        <v>0</v>
      </c>
      <c r="D426" s="9">
        <v>0</v>
      </c>
      <c r="E426" s="3">
        <v>1</v>
      </c>
      <c r="F426" s="14">
        <v>0</v>
      </c>
      <c r="G426" s="13">
        <v>0</v>
      </c>
      <c r="H426" s="13">
        <v>0</v>
      </c>
      <c r="I426" s="13">
        <v>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1</v>
      </c>
      <c r="P426" s="13">
        <v>0</v>
      </c>
      <c r="Q426" s="13">
        <v>0</v>
      </c>
      <c r="R426" s="13">
        <v>1</v>
      </c>
      <c r="S426" s="13">
        <v>0</v>
      </c>
      <c r="T426" s="13">
        <v>0</v>
      </c>
      <c r="U426" s="9">
        <v>1</v>
      </c>
      <c r="V426" s="37">
        <v>1</v>
      </c>
    </row>
    <row r="427" spans="2:22" x14ac:dyDescent="0.25">
      <c r="B427" s="9">
        <v>0</v>
      </c>
      <c r="C427" s="3">
        <v>1</v>
      </c>
      <c r="D427" s="9">
        <v>0</v>
      </c>
      <c r="E427" s="3">
        <v>1</v>
      </c>
      <c r="F427" s="14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9">
        <v>1</v>
      </c>
      <c r="V427" s="37">
        <v>1</v>
      </c>
    </row>
    <row r="428" spans="2:22" x14ac:dyDescent="0.25">
      <c r="B428" s="9">
        <v>0</v>
      </c>
      <c r="C428" s="3">
        <v>1</v>
      </c>
      <c r="D428" s="9">
        <v>0</v>
      </c>
      <c r="E428" s="3">
        <v>1</v>
      </c>
      <c r="F428" s="14">
        <v>0</v>
      </c>
      <c r="G428" s="13">
        <v>1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1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9">
        <v>1</v>
      </c>
      <c r="V428" s="37">
        <v>1</v>
      </c>
    </row>
    <row r="429" spans="2:22" x14ac:dyDescent="0.25">
      <c r="B429" s="9">
        <v>0</v>
      </c>
      <c r="C429" s="3">
        <v>1</v>
      </c>
      <c r="D429" s="9">
        <v>0</v>
      </c>
      <c r="E429" s="3">
        <v>1</v>
      </c>
      <c r="F429" s="14">
        <v>0</v>
      </c>
      <c r="G429" s="13">
        <v>0</v>
      </c>
      <c r="H429" s="13">
        <v>0</v>
      </c>
      <c r="I429" s="13">
        <v>1</v>
      </c>
      <c r="J429" s="13">
        <v>1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1</v>
      </c>
      <c r="R429" s="13">
        <v>1</v>
      </c>
      <c r="S429" s="13">
        <v>0</v>
      </c>
      <c r="T429" s="13">
        <v>0</v>
      </c>
      <c r="U429" s="9">
        <v>1</v>
      </c>
      <c r="V429" s="37">
        <v>1</v>
      </c>
    </row>
    <row r="430" spans="2:22" x14ac:dyDescent="0.25">
      <c r="B430" s="9">
        <v>1</v>
      </c>
      <c r="C430" s="3">
        <v>0</v>
      </c>
      <c r="D430" s="9">
        <v>1</v>
      </c>
      <c r="E430" s="3">
        <v>0</v>
      </c>
      <c r="F430" s="14">
        <v>0</v>
      </c>
      <c r="G430" s="13">
        <v>0</v>
      </c>
      <c r="H430" s="13">
        <v>0</v>
      </c>
      <c r="I430" s="13">
        <v>0</v>
      </c>
      <c r="J430" s="13">
        <v>1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1</v>
      </c>
      <c r="Q430" s="13">
        <v>0</v>
      </c>
      <c r="R430" s="13">
        <v>0</v>
      </c>
      <c r="S430" s="13">
        <v>1</v>
      </c>
      <c r="T430" s="13">
        <v>1</v>
      </c>
      <c r="U430" s="9">
        <v>1</v>
      </c>
      <c r="V430" s="37">
        <v>1</v>
      </c>
    </row>
    <row r="431" spans="2:22" x14ac:dyDescent="0.25">
      <c r="B431" s="9">
        <v>0</v>
      </c>
      <c r="C431" s="3">
        <v>0</v>
      </c>
      <c r="D431" s="9">
        <v>1</v>
      </c>
      <c r="E431" s="3">
        <v>0</v>
      </c>
      <c r="F431" s="14">
        <v>1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9">
        <v>1</v>
      </c>
      <c r="V431" s="37">
        <v>1</v>
      </c>
    </row>
    <row r="432" spans="2:22" x14ac:dyDescent="0.25">
      <c r="B432" s="9">
        <v>0</v>
      </c>
      <c r="C432" s="3">
        <v>1</v>
      </c>
      <c r="D432" s="9">
        <v>0</v>
      </c>
      <c r="E432" s="3">
        <v>1</v>
      </c>
      <c r="F432" s="14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1</v>
      </c>
      <c r="U432" s="9">
        <v>1</v>
      </c>
      <c r="V432" s="37">
        <v>1</v>
      </c>
    </row>
    <row r="433" spans="2:22" x14ac:dyDescent="0.25">
      <c r="B433" s="9">
        <v>1</v>
      </c>
      <c r="C433" s="3">
        <v>0</v>
      </c>
      <c r="D433" s="9">
        <v>1</v>
      </c>
      <c r="E433" s="3">
        <v>0</v>
      </c>
      <c r="F433" s="14">
        <v>1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1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1</v>
      </c>
      <c r="S433" s="13">
        <v>0</v>
      </c>
      <c r="T433" s="13">
        <v>0</v>
      </c>
      <c r="U433" s="9">
        <v>1</v>
      </c>
      <c r="V433" s="37">
        <v>1</v>
      </c>
    </row>
    <row r="434" spans="2:22" x14ac:dyDescent="0.25">
      <c r="B434" s="9">
        <v>0</v>
      </c>
      <c r="C434" s="3">
        <v>1</v>
      </c>
      <c r="D434" s="9">
        <v>1</v>
      </c>
      <c r="E434" s="3">
        <v>0</v>
      </c>
      <c r="F434" s="14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9">
        <v>1</v>
      </c>
      <c r="V434" s="37">
        <v>1</v>
      </c>
    </row>
    <row r="435" spans="2:22" x14ac:dyDescent="0.25">
      <c r="B435" s="9">
        <v>0</v>
      </c>
      <c r="C435" s="3">
        <v>1</v>
      </c>
      <c r="D435" s="9">
        <v>0</v>
      </c>
      <c r="E435" s="3">
        <v>1</v>
      </c>
      <c r="F435" s="14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1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9">
        <v>1</v>
      </c>
      <c r="V435" s="37">
        <v>1</v>
      </c>
    </row>
    <row r="436" spans="2:22" x14ac:dyDescent="0.25">
      <c r="B436" s="9">
        <v>0</v>
      </c>
      <c r="C436" s="3">
        <v>1</v>
      </c>
      <c r="D436" s="9">
        <v>0</v>
      </c>
      <c r="E436" s="3">
        <v>1</v>
      </c>
      <c r="F436" s="14">
        <v>0</v>
      </c>
      <c r="G436" s="13">
        <v>0</v>
      </c>
      <c r="H436" s="13">
        <v>0</v>
      </c>
      <c r="I436" s="13">
        <v>0</v>
      </c>
      <c r="J436" s="13">
        <v>1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9">
        <v>1</v>
      </c>
      <c r="V436" s="37">
        <v>1</v>
      </c>
    </row>
    <row r="437" spans="2:22" x14ac:dyDescent="0.25">
      <c r="B437" s="9">
        <v>0</v>
      </c>
      <c r="C437" s="3">
        <v>1</v>
      </c>
      <c r="D437" s="9">
        <v>1</v>
      </c>
      <c r="E437" s="3">
        <v>0</v>
      </c>
      <c r="F437" s="14">
        <v>1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1</v>
      </c>
      <c r="Q437" s="13">
        <v>0</v>
      </c>
      <c r="R437" s="13">
        <v>0</v>
      </c>
      <c r="S437" s="13">
        <v>0</v>
      </c>
      <c r="T437" s="13">
        <v>0</v>
      </c>
      <c r="U437" s="9">
        <v>1</v>
      </c>
      <c r="V437" s="37">
        <v>1</v>
      </c>
    </row>
    <row r="438" spans="2:22" x14ac:dyDescent="0.25">
      <c r="B438" s="9">
        <v>0</v>
      </c>
      <c r="C438" s="3">
        <v>1</v>
      </c>
      <c r="D438" s="9">
        <v>0</v>
      </c>
      <c r="E438" s="3">
        <v>1</v>
      </c>
      <c r="F438" s="14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1</v>
      </c>
      <c r="N438" s="13">
        <v>0</v>
      </c>
      <c r="O438" s="13">
        <v>0</v>
      </c>
      <c r="P438" s="13">
        <v>0</v>
      </c>
      <c r="Q438" s="13">
        <v>0</v>
      </c>
      <c r="R438" s="13">
        <v>1</v>
      </c>
      <c r="S438" s="13">
        <v>0</v>
      </c>
      <c r="T438" s="13">
        <v>0</v>
      </c>
      <c r="U438" s="9">
        <v>1</v>
      </c>
      <c r="V438" s="37">
        <v>1</v>
      </c>
    </row>
    <row r="439" spans="2:22" x14ac:dyDescent="0.25">
      <c r="B439" s="9">
        <v>0</v>
      </c>
      <c r="C439" s="3">
        <v>1</v>
      </c>
      <c r="D439" s="9">
        <v>1</v>
      </c>
      <c r="E439" s="3">
        <v>0</v>
      </c>
      <c r="F439" s="14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1</v>
      </c>
      <c r="P439" s="13">
        <v>0</v>
      </c>
      <c r="Q439" s="13">
        <v>0</v>
      </c>
      <c r="R439" s="13">
        <v>1</v>
      </c>
      <c r="S439" s="13">
        <v>0</v>
      </c>
      <c r="T439" s="13">
        <v>0</v>
      </c>
      <c r="U439" s="9">
        <v>1</v>
      </c>
      <c r="V439" s="37">
        <v>1</v>
      </c>
    </row>
    <row r="440" spans="2:22" x14ac:dyDescent="0.25">
      <c r="B440" s="9">
        <v>0</v>
      </c>
      <c r="C440" s="3">
        <v>1</v>
      </c>
      <c r="D440" s="9">
        <v>0</v>
      </c>
      <c r="E440" s="3">
        <v>1</v>
      </c>
      <c r="F440" s="14">
        <v>0</v>
      </c>
      <c r="G440" s="13">
        <v>0</v>
      </c>
      <c r="H440" s="13">
        <v>0</v>
      </c>
      <c r="I440" s="13">
        <v>1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1</v>
      </c>
      <c r="R440" s="13">
        <v>0</v>
      </c>
      <c r="S440" s="13">
        <v>0</v>
      </c>
      <c r="T440" s="13">
        <v>0</v>
      </c>
      <c r="U440" s="9">
        <v>1</v>
      </c>
      <c r="V440" s="37">
        <v>1</v>
      </c>
    </row>
    <row r="441" spans="2:22" x14ac:dyDescent="0.25">
      <c r="B441" s="9">
        <v>0</v>
      </c>
      <c r="C441" s="3">
        <v>1</v>
      </c>
      <c r="D441" s="9">
        <v>1</v>
      </c>
      <c r="E441" s="3">
        <v>0</v>
      </c>
      <c r="F441" s="14">
        <v>1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1</v>
      </c>
      <c r="T441" s="13">
        <v>0</v>
      </c>
      <c r="U441" s="9">
        <v>1</v>
      </c>
      <c r="V441" s="37">
        <v>1</v>
      </c>
    </row>
    <row r="442" spans="2:22" x14ac:dyDescent="0.25">
      <c r="B442" s="9">
        <v>0</v>
      </c>
      <c r="C442" s="3">
        <v>0</v>
      </c>
      <c r="D442" s="9">
        <v>0</v>
      </c>
      <c r="E442" s="3">
        <v>1</v>
      </c>
      <c r="F442" s="14">
        <v>0</v>
      </c>
      <c r="G442" s="13">
        <v>0</v>
      </c>
      <c r="H442" s="13">
        <v>0</v>
      </c>
      <c r="I442" s="13">
        <v>0</v>
      </c>
      <c r="J442" s="13">
        <v>1</v>
      </c>
      <c r="K442" s="13">
        <v>0</v>
      </c>
      <c r="L442" s="13">
        <v>0</v>
      </c>
      <c r="M442" s="13">
        <v>0</v>
      </c>
      <c r="N442" s="13">
        <v>0</v>
      </c>
      <c r="O442" s="13">
        <v>1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9">
        <v>1</v>
      </c>
      <c r="V442" s="37">
        <v>1</v>
      </c>
    </row>
    <row r="443" spans="2:22" x14ac:dyDescent="0.25">
      <c r="B443" s="9">
        <v>0</v>
      </c>
      <c r="C443" s="3">
        <v>1</v>
      </c>
      <c r="D443" s="9">
        <v>0</v>
      </c>
      <c r="E443" s="3">
        <v>1</v>
      </c>
      <c r="F443" s="14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1</v>
      </c>
      <c r="S443" s="13">
        <v>0</v>
      </c>
      <c r="T443" s="13">
        <v>0</v>
      </c>
      <c r="U443" s="9">
        <v>1</v>
      </c>
      <c r="V443" s="37">
        <v>1</v>
      </c>
    </row>
    <row r="444" spans="2:22" x14ac:dyDescent="0.25">
      <c r="B444" s="9">
        <v>0</v>
      </c>
      <c r="C444" s="3">
        <v>1</v>
      </c>
      <c r="D444" s="9">
        <v>0</v>
      </c>
      <c r="E444" s="3">
        <v>1</v>
      </c>
      <c r="F444" s="14">
        <v>0</v>
      </c>
      <c r="G444" s="13">
        <v>0</v>
      </c>
      <c r="H444" s="13">
        <v>0</v>
      </c>
      <c r="I444" s="13">
        <v>0</v>
      </c>
      <c r="J444" s="13">
        <v>1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9">
        <v>1</v>
      </c>
      <c r="V444" s="37">
        <v>1</v>
      </c>
    </row>
    <row r="445" spans="2:22" x14ac:dyDescent="0.25">
      <c r="B445" s="9">
        <v>0</v>
      </c>
      <c r="C445" s="3">
        <v>1</v>
      </c>
      <c r="D445" s="9">
        <v>1</v>
      </c>
      <c r="E445" s="3">
        <v>0</v>
      </c>
      <c r="F445" s="14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9">
        <v>1</v>
      </c>
      <c r="V445" s="37">
        <v>1</v>
      </c>
    </row>
    <row r="446" spans="2:22" x14ac:dyDescent="0.25">
      <c r="B446" s="9">
        <v>0</v>
      </c>
      <c r="C446" s="3">
        <v>1</v>
      </c>
      <c r="D446" s="9">
        <v>1</v>
      </c>
      <c r="E446" s="3">
        <v>0</v>
      </c>
      <c r="F446" s="14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1</v>
      </c>
      <c r="T446" s="13">
        <v>1</v>
      </c>
      <c r="U446" s="9">
        <v>1</v>
      </c>
      <c r="V446" s="37">
        <v>1</v>
      </c>
    </row>
    <row r="447" spans="2:22" x14ac:dyDescent="0.25">
      <c r="B447" s="9">
        <v>1</v>
      </c>
      <c r="C447" s="3">
        <v>0</v>
      </c>
      <c r="D447" s="9">
        <v>1</v>
      </c>
      <c r="E447" s="3">
        <v>0</v>
      </c>
      <c r="F447" s="14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1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9">
        <v>1</v>
      </c>
      <c r="V447" s="37">
        <v>1</v>
      </c>
    </row>
    <row r="448" spans="2:22" x14ac:dyDescent="0.25">
      <c r="B448" s="9">
        <v>0</v>
      </c>
      <c r="C448" s="3">
        <v>1</v>
      </c>
      <c r="D448" s="9">
        <v>1</v>
      </c>
      <c r="E448" s="3">
        <v>0</v>
      </c>
      <c r="F448" s="14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1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9">
        <v>1</v>
      </c>
      <c r="V448" s="37">
        <v>1</v>
      </c>
    </row>
    <row r="449" spans="2:22" x14ac:dyDescent="0.25">
      <c r="B449" s="9">
        <v>0</v>
      </c>
      <c r="C449" s="3">
        <v>1</v>
      </c>
      <c r="D449" s="9">
        <v>1</v>
      </c>
      <c r="E449" s="3">
        <v>0</v>
      </c>
      <c r="F449" s="14">
        <v>0</v>
      </c>
      <c r="G449" s="13">
        <v>0</v>
      </c>
      <c r="H449" s="13">
        <v>0</v>
      </c>
      <c r="I449" s="13">
        <v>0</v>
      </c>
      <c r="J449" s="13">
        <v>1</v>
      </c>
      <c r="K449" s="13">
        <v>0</v>
      </c>
      <c r="L449" s="13">
        <v>0</v>
      </c>
      <c r="M449" s="13">
        <v>0</v>
      </c>
      <c r="N449" s="13">
        <v>0</v>
      </c>
      <c r="O449" s="13">
        <v>1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9">
        <v>1</v>
      </c>
      <c r="V449" s="37">
        <v>1</v>
      </c>
    </row>
    <row r="450" spans="2:22" x14ac:dyDescent="0.25">
      <c r="B450" s="9">
        <v>0</v>
      </c>
      <c r="C450" s="3">
        <v>1</v>
      </c>
      <c r="D450" s="9">
        <v>1</v>
      </c>
      <c r="E450" s="3">
        <v>0</v>
      </c>
      <c r="F450" s="14">
        <v>1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1</v>
      </c>
      <c r="S450" s="13">
        <v>0</v>
      </c>
      <c r="T450" s="13">
        <v>1</v>
      </c>
      <c r="U450" s="9">
        <v>1</v>
      </c>
      <c r="V450" s="37">
        <v>1</v>
      </c>
    </row>
    <row r="451" spans="2:22" x14ac:dyDescent="0.25">
      <c r="B451" s="9">
        <v>0</v>
      </c>
      <c r="C451" s="3">
        <v>1</v>
      </c>
      <c r="D451" s="9">
        <v>1</v>
      </c>
      <c r="E451" s="3">
        <v>0</v>
      </c>
      <c r="F451" s="14">
        <v>0</v>
      </c>
      <c r="G451" s="13">
        <v>0</v>
      </c>
      <c r="H451" s="13">
        <v>0</v>
      </c>
      <c r="I451" s="13">
        <v>1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1</v>
      </c>
      <c r="U451" s="9">
        <v>1</v>
      </c>
      <c r="V451" s="37">
        <v>1</v>
      </c>
    </row>
    <row r="452" spans="2:22" x14ac:dyDescent="0.25">
      <c r="B452" s="9">
        <v>0</v>
      </c>
      <c r="C452" s="3">
        <v>0</v>
      </c>
      <c r="D452" s="9">
        <v>1</v>
      </c>
      <c r="E452" s="3">
        <v>0</v>
      </c>
      <c r="F452" s="14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1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9">
        <v>1</v>
      </c>
      <c r="V452" s="37">
        <v>1</v>
      </c>
    </row>
    <row r="453" spans="2:22" x14ac:dyDescent="0.25">
      <c r="B453" s="9">
        <v>1</v>
      </c>
      <c r="C453" s="3">
        <v>0</v>
      </c>
      <c r="D453" s="9">
        <v>1</v>
      </c>
      <c r="E453" s="3">
        <v>0</v>
      </c>
      <c r="F453" s="14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1</v>
      </c>
      <c r="S453" s="13">
        <v>0</v>
      </c>
      <c r="T453" s="13">
        <v>0</v>
      </c>
      <c r="U453" s="9">
        <v>1</v>
      </c>
      <c r="V453" s="37">
        <v>1</v>
      </c>
    </row>
    <row r="454" spans="2:22" x14ac:dyDescent="0.25">
      <c r="B454" s="9">
        <v>0</v>
      </c>
      <c r="C454" s="3">
        <v>1</v>
      </c>
      <c r="D454" s="9">
        <v>1</v>
      </c>
      <c r="E454" s="3">
        <v>0</v>
      </c>
      <c r="F454" s="14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9">
        <v>1</v>
      </c>
      <c r="V454" s="37">
        <v>1</v>
      </c>
    </row>
    <row r="455" spans="2:22" x14ac:dyDescent="0.25">
      <c r="B455" s="9">
        <v>0</v>
      </c>
      <c r="C455" s="3">
        <v>1</v>
      </c>
      <c r="D455" s="9">
        <v>1</v>
      </c>
      <c r="E455" s="3">
        <v>0</v>
      </c>
      <c r="F455" s="14">
        <v>1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1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1</v>
      </c>
      <c r="U455" s="9">
        <v>1</v>
      </c>
      <c r="V455" s="37">
        <v>1</v>
      </c>
    </row>
    <row r="456" spans="2:22" x14ac:dyDescent="0.25">
      <c r="B456" s="9">
        <v>0</v>
      </c>
      <c r="C456" s="3">
        <v>1</v>
      </c>
      <c r="D456" s="9">
        <v>0</v>
      </c>
      <c r="E456" s="3">
        <v>1</v>
      </c>
      <c r="F456" s="14">
        <v>0</v>
      </c>
      <c r="G456" s="13">
        <v>0</v>
      </c>
      <c r="H456" s="13">
        <v>0</v>
      </c>
      <c r="I456" s="13">
        <v>0</v>
      </c>
      <c r="J456" s="13">
        <v>1</v>
      </c>
      <c r="K456" s="13">
        <v>0</v>
      </c>
      <c r="L456" s="13">
        <v>0</v>
      </c>
      <c r="M456" s="13">
        <v>0</v>
      </c>
      <c r="N456" s="13">
        <v>1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9">
        <v>1</v>
      </c>
      <c r="V456" s="37">
        <v>1</v>
      </c>
    </row>
    <row r="457" spans="2:22" x14ac:dyDescent="0.25">
      <c r="B457" s="9">
        <v>0</v>
      </c>
      <c r="C457" s="3">
        <v>1</v>
      </c>
      <c r="D457" s="9">
        <v>0</v>
      </c>
      <c r="E457" s="3">
        <v>1</v>
      </c>
      <c r="F457" s="14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9">
        <v>1</v>
      </c>
      <c r="V457" s="37">
        <v>1</v>
      </c>
    </row>
    <row r="458" spans="2:22" x14ac:dyDescent="0.25">
      <c r="B458" s="9">
        <v>0</v>
      </c>
      <c r="C458" s="3">
        <v>1</v>
      </c>
      <c r="D458" s="9">
        <v>1</v>
      </c>
      <c r="E458" s="3">
        <v>0</v>
      </c>
      <c r="F458" s="14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9">
        <v>1</v>
      </c>
      <c r="V458" s="37">
        <v>1</v>
      </c>
    </row>
    <row r="459" spans="2:22" x14ac:dyDescent="0.25">
      <c r="B459" s="9">
        <v>1</v>
      </c>
      <c r="C459" s="3">
        <v>0</v>
      </c>
      <c r="D459" s="9">
        <v>1</v>
      </c>
      <c r="E459" s="3">
        <v>0</v>
      </c>
      <c r="F459" s="14">
        <v>0</v>
      </c>
      <c r="G459" s="13">
        <v>0</v>
      </c>
      <c r="H459" s="13">
        <v>0</v>
      </c>
      <c r="I459" s="13">
        <v>0</v>
      </c>
      <c r="J459" s="13">
        <v>1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9">
        <v>1</v>
      </c>
      <c r="V459" s="37">
        <v>1</v>
      </c>
    </row>
    <row r="460" spans="2:22" x14ac:dyDescent="0.25">
      <c r="B460" s="9">
        <v>0</v>
      </c>
      <c r="C460" s="3">
        <v>1</v>
      </c>
      <c r="D460" s="9">
        <v>1</v>
      </c>
      <c r="E460" s="3">
        <v>0</v>
      </c>
      <c r="F460" s="14">
        <v>1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9">
        <v>1</v>
      </c>
      <c r="V460" s="37">
        <v>1</v>
      </c>
    </row>
    <row r="461" spans="2:22" x14ac:dyDescent="0.25">
      <c r="B461" s="9">
        <v>1</v>
      </c>
      <c r="C461" s="3">
        <v>0</v>
      </c>
      <c r="D461" s="9">
        <v>0</v>
      </c>
      <c r="E461" s="3">
        <v>1</v>
      </c>
      <c r="F461" s="14">
        <v>0</v>
      </c>
      <c r="G461" s="13">
        <v>0</v>
      </c>
      <c r="H461" s="13">
        <v>0</v>
      </c>
      <c r="I461" s="13">
        <v>0</v>
      </c>
      <c r="J461" s="13">
        <v>1</v>
      </c>
      <c r="K461" s="13">
        <v>0</v>
      </c>
      <c r="L461" s="13">
        <v>0</v>
      </c>
      <c r="M461" s="13">
        <v>0</v>
      </c>
      <c r="N461" s="13">
        <v>0</v>
      </c>
      <c r="O461" s="13">
        <v>1</v>
      </c>
      <c r="P461" s="13">
        <v>0</v>
      </c>
      <c r="Q461" s="13">
        <v>0</v>
      </c>
      <c r="R461" s="13">
        <v>1</v>
      </c>
      <c r="S461" s="13">
        <v>0</v>
      </c>
      <c r="T461" s="13">
        <v>0</v>
      </c>
      <c r="U461" s="9">
        <v>1</v>
      </c>
      <c r="V461" s="37">
        <v>1</v>
      </c>
    </row>
    <row r="462" spans="2:22" x14ac:dyDescent="0.25">
      <c r="B462" s="9">
        <v>0</v>
      </c>
      <c r="C462" s="3">
        <v>1</v>
      </c>
      <c r="D462" s="9">
        <v>1</v>
      </c>
      <c r="E462" s="3">
        <v>0</v>
      </c>
      <c r="F462" s="14">
        <v>0</v>
      </c>
      <c r="G462" s="13">
        <v>1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9">
        <v>1</v>
      </c>
      <c r="V462" s="37">
        <v>1</v>
      </c>
    </row>
    <row r="463" spans="2:22" x14ac:dyDescent="0.25">
      <c r="B463" s="9">
        <v>0</v>
      </c>
      <c r="C463" s="3">
        <v>1</v>
      </c>
      <c r="D463" s="9">
        <v>1</v>
      </c>
      <c r="E463" s="3">
        <v>0</v>
      </c>
      <c r="F463" s="14">
        <v>1</v>
      </c>
      <c r="G463" s="13">
        <v>0</v>
      </c>
      <c r="H463" s="13">
        <v>0</v>
      </c>
      <c r="I463" s="13">
        <v>1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1</v>
      </c>
      <c r="S463" s="13">
        <v>0</v>
      </c>
      <c r="T463" s="13">
        <v>0</v>
      </c>
      <c r="U463" s="9">
        <v>1</v>
      </c>
      <c r="V463" s="37">
        <v>1</v>
      </c>
    </row>
    <row r="464" spans="2:22" x14ac:dyDescent="0.25">
      <c r="B464" s="9">
        <v>0</v>
      </c>
      <c r="C464" s="3">
        <v>1</v>
      </c>
      <c r="D464" s="9">
        <v>1</v>
      </c>
      <c r="E464" s="3">
        <v>0</v>
      </c>
      <c r="F464" s="14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1</v>
      </c>
      <c r="S464" s="13">
        <v>0</v>
      </c>
      <c r="T464" s="13">
        <v>1</v>
      </c>
      <c r="U464" s="9">
        <v>1</v>
      </c>
      <c r="V464" s="37">
        <v>1</v>
      </c>
    </row>
    <row r="465" spans="2:22" x14ac:dyDescent="0.25">
      <c r="B465" s="9">
        <v>1</v>
      </c>
      <c r="C465" s="3">
        <v>0</v>
      </c>
      <c r="D465" s="9">
        <v>0</v>
      </c>
      <c r="E465" s="3">
        <v>0</v>
      </c>
      <c r="F465" s="14">
        <v>0</v>
      </c>
      <c r="G465" s="13">
        <v>0</v>
      </c>
      <c r="H465" s="13">
        <v>0</v>
      </c>
      <c r="I465" s="13">
        <v>0</v>
      </c>
      <c r="J465" s="13">
        <v>1</v>
      </c>
      <c r="K465" s="13">
        <v>0</v>
      </c>
      <c r="L465" s="13">
        <v>0</v>
      </c>
      <c r="M465" s="13">
        <v>0</v>
      </c>
      <c r="N465" s="13">
        <v>0</v>
      </c>
      <c r="O465" s="13">
        <v>1</v>
      </c>
      <c r="P465" s="13">
        <v>0</v>
      </c>
      <c r="Q465" s="13">
        <v>0</v>
      </c>
      <c r="R465" s="13">
        <v>0</v>
      </c>
      <c r="S465" s="13">
        <v>1</v>
      </c>
      <c r="T465" s="13">
        <v>0</v>
      </c>
      <c r="U465" s="9">
        <v>1</v>
      </c>
      <c r="V465" s="37">
        <v>1</v>
      </c>
    </row>
    <row r="466" spans="2:22" x14ac:dyDescent="0.25">
      <c r="B466" s="9">
        <v>0</v>
      </c>
      <c r="C466" s="3">
        <v>0</v>
      </c>
      <c r="D466" s="9">
        <v>1</v>
      </c>
      <c r="E466" s="3">
        <v>0</v>
      </c>
      <c r="F466" s="14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1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9">
        <v>1</v>
      </c>
      <c r="V466" s="37">
        <v>1</v>
      </c>
    </row>
    <row r="467" spans="2:22" x14ac:dyDescent="0.25">
      <c r="B467" s="9">
        <v>0</v>
      </c>
      <c r="C467" s="3">
        <v>1</v>
      </c>
      <c r="D467" s="9">
        <v>1</v>
      </c>
      <c r="E467" s="3">
        <v>0</v>
      </c>
      <c r="F467" s="14">
        <v>1</v>
      </c>
      <c r="G467" s="13">
        <v>0</v>
      </c>
      <c r="H467" s="13">
        <v>0</v>
      </c>
      <c r="I467" s="13">
        <v>1</v>
      </c>
      <c r="J467" s="13">
        <v>0</v>
      </c>
      <c r="K467" s="13">
        <v>0</v>
      </c>
      <c r="L467" s="13">
        <v>0</v>
      </c>
      <c r="M467" s="13">
        <v>1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9">
        <v>1</v>
      </c>
      <c r="V467" s="37">
        <v>1</v>
      </c>
    </row>
    <row r="468" spans="2:22" x14ac:dyDescent="0.25">
      <c r="B468" s="9">
        <v>0</v>
      </c>
      <c r="C468" s="3">
        <v>1</v>
      </c>
      <c r="D468" s="9">
        <v>0</v>
      </c>
      <c r="E468" s="3">
        <v>1</v>
      </c>
      <c r="F468" s="14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1</v>
      </c>
      <c r="U468" s="9">
        <v>1</v>
      </c>
      <c r="V468" s="37">
        <v>1</v>
      </c>
    </row>
    <row r="469" spans="2:22" x14ac:dyDescent="0.25">
      <c r="B469" s="9">
        <v>1</v>
      </c>
      <c r="C469" s="3">
        <v>0</v>
      </c>
      <c r="D469" s="9">
        <v>1</v>
      </c>
      <c r="E469" s="3">
        <v>0</v>
      </c>
      <c r="F469" s="14">
        <v>0</v>
      </c>
      <c r="G469" s="13">
        <v>0</v>
      </c>
      <c r="H469" s="13">
        <v>0</v>
      </c>
      <c r="I469" s="13">
        <v>0</v>
      </c>
      <c r="J469" s="13">
        <v>1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9">
        <v>1</v>
      </c>
      <c r="V469" s="37">
        <v>1</v>
      </c>
    </row>
    <row r="470" spans="2:22" x14ac:dyDescent="0.25">
      <c r="B470" s="9">
        <v>0</v>
      </c>
      <c r="C470" s="3">
        <v>1</v>
      </c>
      <c r="D470" s="9">
        <v>1</v>
      </c>
      <c r="E470" s="3">
        <v>0</v>
      </c>
      <c r="F470" s="14">
        <v>0</v>
      </c>
      <c r="G470" s="13">
        <v>0</v>
      </c>
      <c r="H470" s="13">
        <v>0</v>
      </c>
      <c r="I470" s="13">
        <v>1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1</v>
      </c>
      <c r="S470" s="13">
        <v>0</v>
      </c>
      <c r="T470" s="13">
        <v>0</v>
      </c>
      <c r="U470" s="9">
        <v>1</v>
      </c>
      <c r="V470" s="37">
        <v>1</v>
      </c>
    </row>
    <row r="471" spans="2:22" x14ac:dyDescent="0.25">
      <c r="B471" s="9">
        <v>0</v>
      </c>
      <c r="C471" s="3">
        <v>1</v>
      </c>
      <c r="D471" s="9">
        <v>1</v>
      </c>
      <c r="E471" s="3">
        <v>0</v>
      </c>
      <c r="F471" s="14">
        <v>0</v>
      </c>
      <c r="G471" s="13">
        <v>0</v>
      </c>
      <c r="H471" s="13">
        <v>1</v>
      </c>
      <c r="I471" s="13">
        <v>0</v>
      </c>
      <c r="J471" s="13">
        <v>0</v>
      </c>
      <c r="K471" s="13">
        <v>0</v>
      </c>
      <c r="L471" s="13">
        <v>0</v>
      </c>
      <c r="M471" s="13">
        <v>1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1</v>
      </c>
      <c r="U471" s="9">
        <v>1</v>
      </c>
      <c r="V471" s="37">
        <v>1</v>
      </c>
    </row>
    <row r="472" spans="2:22" x14ac:dyDescent="0.25">
      <c r="B472" s="9">
        <v>0</v>
      </c>
      <c r="C472" s="3">
        <v>1</v>
      </c>
      <c r="D472" s="9">
        <v>0</v>
      </c>
      <c r="E472" s="3">
        <v>1</v>
      </c>
      <c r="F472" s="14">
        <v>0</v>
      </c>
      <c r="G472" s="13">
        <v>0</v>
      </c>
      <c r="H472" s="13">
        <v>0</v>
      </c>
      <c r="I472" s="13">
        <v>0</v>
      </c>
      <c r="J472" s="13">
        <v>1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9">
        <v>1</v>
      </c>
      <c r="V472" s="37">
        <v>1</v>
      </c>
    </row>
    <row r="473" spans="2:22" x14ac:dyDescent="0.25">
      <c r="B473" s="9">
        <v>1</v>
      </c>
      <c r="C473" s="3">
        <v>0</v>
      </c>
      <c r="D473" s="9">
        <v>0</v>
      </c>
      <c r="E473" s="3">
        <v>1</v>
      </c>
      <c r="F473" s="14">
        <v>0</v>
      </c>
      <c r="G473" s="13">
        <v>0</v>
      </c>
      <c r="H473" s="13">
        <v>0</v>
      </c>
      <c r="I473" s="13">
        <v>0</v>
      </c>
      <c r="J473" s="13">
        <v>1</v>
      </c>
      <c r="K473" s="13">
        <v>0</v>
      </c>
      <c r="L473" s="13">
        <v>0</v>
      </c>
      <c r="M473" s="13">
        <v>0</v>
      </c>
      <c r="N473" s="13">
        <v>1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9">
        <v>1</v>
      </c>
      <c r="V473" s="37">
        <v>1</v>
      </c>
    </row>
    <row r="474" spans="2:22" x14ac:dyDescent="0.25">
      <c r="B474" s="9">
        <v>0</v>
      </c>
      <c r="C474" s="3">
        <v>1</v>
      </c>
      <c r="D474" s="9">
        <v>1</v>
      </c>
      <c r="E474" s="3">
        <v>0</v>
      </c>
      <c r="F474" s="14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9">
        <v>1</v>
      </c>
      <c r="V474" s="37">
        <v>1</v>
      </c>
    </row>
    <row r="475" spans="2:22" x14ac:dyDescent="0.25">
      <c r="B475" s="9">
        <v>1</v>
      </c>
      <c r="C475" s="3">
        <v>0</v>
      </c>
      <c r="D475" s="9">
        <v>0</v>
      </c>
      <c r="E475" s="3">
        <v>1</v>
      </c>
      <c r="F475" s="14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1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9">
        <v>1</v>
      </c>
      <c r="V475" s="37">
        <v>1</v>
      </c>
    </row>
    <row r="476" spans="2:22" x14ac:dyDescent="0.25">
      <c r="B476" s="9">
        <v>1</v>
      </c>
      <c r="C476" s="3">
        <v>0</v>
      </c>
      <c r="D476" s="9">
        <v>0</v>
      </c>
      <c r="E476" s="3">
        <v>1</v>
      </c>
      <c r="F476" s="14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1</v>
      </c>
      <c r="N476" s="13">
        <v>0</v>
      </c>
      <c r="O476" s="13">
        <v>0</v>
      </c>
      <c r="P476" s="13">
        <v>0</v>
      </c>
      <c r="Q476" s="13">
        <v>0</v>
      </c>
      <c r="R476" s="13">
        <v>1</v>
      </c>
      <c r="S476" s="13">
        <v>0</v>
      </c>
      <c r="T476" s="13">
        <v>1</v>
      </c>
      <c r="U476" s="9">
        <v>1</v>
      </c>
      <c r="V476" s="37">
        <v>1</v>
      </c>
    </row>
    <row r="477" spans="2:22" x14ac:dyDescent="0.25">
      <c r="B477" s="9">
        <v>0</v>
      </c>
      <c r="C477" s="3">
        <v>1</v>
      </c>
      <c r="D477" s="9">
        <v>1</v>
      </c>
      <c r="E477" s="3">
        <v>0</v>
      </c>
      <c r="F477" s="14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1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9">
        <v>1</v>
      </c>
      <c r="V477" s="37">
        <v>1</v>
      </c>
    </row>
    <row r="478" spans="2:22" x14ac:dyDescent="0.25">
      <c r="B478" s="9">
        <v>0</v>
      </c>
      <c r="C478" s="3">
        <v>0</v>
      </c>
      <c r="D478" s="9">
        <v>0</v>
      </c>
      <c r="E478" s="3">
        <v>1</v>
      </c>
      <c r="F478" s="14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1</v>
      </c>
      <c r="S478" s="13">
        <v>0</v>
      </c>
      <c r="T478" s="13">
        <v>0</v>
      </c>
      <c r="U478" s="9">
        <v>1</v>
      </c>
      <c r="V478" s="37">
        <v>1</v>
      </c>
    </row>
    <row r="479" spans="2:22" x14ac:dyDescent="0.25">
      <c r="B479" s="9">
        <v>0</v>
      </c>
      <c r="C479" s="3">
        <v>1</v>
      </c>
      <c r="D479" s="9">
        <v>1</v>
      </c>
      <c r="E479" s="3">
        <v>0</v>
      </c>
      <c r="F479" s="14">
        <v>0</v>
      </c>
      <c r="G479" s="13">
        <v>0</v>
      </c>
      <c r="H479" s="13">
        <v>0</v>
      </c>
      <c r="I479" s="13">
        <v>1</v>
      </c>
      <c r="J479" s="13">
        <v>0</v>
      </c>
      <c r="K479" s="13">
        <v>0</v>
      </c>
      <c r="L479" s="13">
        <v>0</v>
      </c>
      <c r="M479" s="13">
        <v>1</v>
      </c>
      <c r="N479" s="13">
        <v>0</v>
      </c>
      <c r="O479" s="13">
        <v>0</v>
      </c>
      <c r="P479" s="13">
        <v>0</v>
      </c>
      <c r="Q479" s="13">
        <v>1</v>
      </c>
      <c r="R479" s="13">
        <v>0</v>
      </c>
      <c r="S479" s="13">
        <v>0</v>
      </c>
      <c r="T479" s="13">
        <v>0</v>
      </c>
      <c r="U479" s="9">
        <v>1</v>
      </c>
      <c r="V479" s="37">
        <v>1</v>
      </c>
    </row>
    <row r="480" spans="2:22" x14ac:dyDescent="0.25">
      <c r="B480" s="9">
        <v>0</v>
      </c>
      <c r="C480" s="3">
        <v>1</v>
      </c>
      <c r="D480" s="9">
        <v>1</v>
      </c>
      <c r="E480" s="3">
        <v>0</v>
      </c>
      <c r="F480" s="14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1</v>
      </c>
      <c r="R480" s="13">
        <v>0</v>
      </c>
      <c r="S480" s="13">
        <v>0</v>
      </c>
      <c r="T480" s="13">
        <v>0</v>
      </c>
      <c r="U480" s="9">
        <v>1</v>
      </c>
      <c r="V480" s="37">
        <v>1</v>
      </c>
    </row>
    <row r="481" spans="2:22" x14ac:dyDescent="0.25">
      <c r="B481" s="9">
        <v>1</v>
      </c>
      <c r="C481" s="3">
        <v>0</v>
      </c>
      <c r="D481" s="9">
        <v>1</v>
      </c>
      <c r="E481" s="3">
        <v>0</v>
      </c>
      <c r="F481" s="14">
        <v>0</v>
      </c>
      <c r="G481" s="13">
        <v>0</v>
      </c>
      <c r="H481" s="13">
        <v>0</v>
      </c>
      <c r="I481" s="13">
        <v>0</v>
      </c>
      <c r="J481" s="13">
        <v>1</v>
      </c>
      <c r="K481" s="13">
        <v>0</v>
      </c>
      <c r="L481" s="13">
        <v>1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9">
        <v>1</v>
      </c>
      <c r="V481" s="37">
        <v>1</v>
      </c>
    </row>
    <row r="482" spans="2:22" x14ac:dyDescent="0.25">
      <c r="B482" s="9">
        <v>0</v>
      </c>
      <c r="C482" s="3">
        <v>1</v>
      </c>
      <c r="D482" s="9">
        <v>0</v>
      </c>
      <c r="E482" s="3">
        <v>1</v>
      </c>
      <c r="F482" s="14">
        <v>0</v>
      </c>
      <c r="G482" s="13">
        <v>0</v>
      </c>
      <c r="H482" s="13">
        <v>0</v>
      </c>
      <c r="I482" s="13">
        <v>1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1</v>
      </c>
      <c r="S482" s="13">
        <v>0</v>
      </c>
      <c r="T482" s="13">
        <v>0</v>
      </c>
      <c r="U482" s="9">
        <v>1</v>
      </c>
      <c r="V482" s="37">
        <v>1</v>
      </c>
    </row>
    <row r="483" spans="2:22" x14ac:dyDescent="0.25">
      <c r="B483" s="9">
        <v>0</v>
      </c>
      <c r="C483" s="3">
        <v>1</v>
      </c>
      <c r="D483" s="9">
        <v>1</v>
      </c>
      <c r="E483" s="3">
        <v>0</v>
      </c>
      <c r="F483" s="14">
        <v>0</v>
      </c>
      <c r="G483" s="13">
        <v>0</v>
      </c>
      <c r="H483" s="13">
        <v>0</v>
      </c>
      <c r="I483" s="13">
        <v>0</v>
      </c>
      <c r="J483" s="13">
        <v>1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9">
        <v>1</v>
      </c>
      <c r="V483" s="37">
        <v>1</v>
      </c>
    </row>
    <row r="484" spans="2:22" x14ac:dyDescent="0.25">
      <c r="B484" s="9">
        <v>0</v>
      </c>
      <c r="C484" s="3">
        <v>1</v>
      </c>
      <c r="D484" s="9">
        <v>1</v>
      </c>
      <c r="E484" s="3">
        <v>0</v>
      </c>
      <c r="F484" s="14">
        <v>0</v>
      </c>
      <c r="G484" s="13">
        <v>0</v>
      </c>
      <c r="H484" s="13">
        <v>0</v>
      </c>
      <c r="I484" s="13">
        <v>1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1</v>
      </c>
      <c r="S484" s="13">
        <v>0</v>
      </c>
      <c r="T484" s="13">
        <v>0</v>
      </c>
      <c r="U484" s="9">
        <v>1</v>
      </c>
      <c r="V484" s="37">
        <v>1</v>
      </c>
    </row>
    <row r="485" spans="2:22" x14ac:dyDescent="0.25">
      <c r="B485" s="9">
        <v>0</v>
      </c>
      <c r="C485" s="3">
        <v>1</v>
      </c>
      <c r="D485" s="9">
        <v>0</v>
      </c>
      <c r="E485" s="3">
        <v>1</v>
      </c>
      <c r="F485" s="14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9">
        <v>1</v>
      </c>
      <c r="V485" s="37">
        <v>1</v>
      </c>
    </row>
    <row r="486" spans="2:22" x14ac:dyDescent="0.25">
      <c r="B486" s="9">
        <v>0</v>
      </c>
      <c r="C486" s="3">
        <v>1</v>
      </c>
      <c r="D486" s="9">
        <v>1</v>
      </c>
      <c r="E486" s="3">
        <v>0</v>
      </c>
      <c r="F486" s="14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9">
        <v>1</v>
      </c>
      <c r="V486" s="37">
        <v>1</v>
      </c>
    </row>
    <row r="487" spans="2:22" x14ac:dyDescent="0.25">
      <c r="B487" s="9">
        <v>0</v>
      </c>
      <c r="C487" s="3">
        <v>0</v>
      </c>
      <c r="D487" s="9">
        <v>1</v>
      </c>
      <c r="E487" s="3">
        <v>0</v>
      </c>
      <c r="F487" s="14">
        <v>0</v>
      </c>
      <c r="G487" s="13">
        <v>0</v>
      </c>
      <c r="H487" s="13">
        <v>0</v>
      </c>
      <c r="I487" s="13">
        <v>0</v>
      </c>
      <c r="J487" s="13">
        <v>1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9">
        <v>1</v>
      </c>
      <c r="V487" s="37">
        <v>1</v>
      </c>
    </row>
    <row r="488" spans="2:22" x14ac:dyDescent="0.25">
      <c r="B488" s="9">
        <v>0</v>
      </c>
      <c r="C488" s="3">
        <v>1</v>
      </c>
      <c r="D488" s="9">
        <v>1</v>
      </c>
      <c r="E488" s="3">
        <v>0</v>
      </c>
      <c r="F488" s="14">
        <v>1</v>
      </c>
      <c r="G488" s="13">
        <v>0</v>
      </c>
      <c r="H488" s="13">
        <v>0</v>
      </c>
      <c r="I488" s="13">
        <v>0</v>
      </c>
      <c r="J488" s="13">
        <v>1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9">
        <v>1</v>
      </c>
      <c r="V488" s="37">
        <v>1</v>
      </c>
    </row>
    <row r="489" spans="2:22" x14ac:dyDescent="0.25">
      <c r="B489" s="9">
        <v>0</v>
      </c>
      <c r="C489" s="3">
        <v>1</v>
      </c>
      <c r="D489" s="9">
        <v>1</v>
      </c>
      <c r="E489" s="3">
        <v>0</v>
      </c>
      <c r="F489" s="14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9">
        <v>1</v>
      </c>
      <c r="V489" s="37">
        <v>1</v>
      </c>
    </row>
    <row r="490" spans="2:22" x14ac:dyDescent="0.25">
      <c r="B490" s="9">
        <v>0</v>
      </c>
      <c r="C490" s="3">
        <v>1</v>
      </c>
      <c r="D490" s="9">
        <v>1</v>
      </c>
      <c r="E490" s="3">
        <v>0</v>
      </c>
      <c r="F490" s="14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1</v>
      </c>
      <c r="P490" s="13">
        <v>0</v>
      </c>
      <c r="Q490" s="13">
        <v>0</v>
      </c>
      <c r="R490" s="13">
        <v>0</v>
      </c>
      <c r="S490" s="13">
        <v>1</v>
      </c>
      <c r="T490" s="13">
        <v>0</v>
      </c>
      <c r="U490" s="9">
        <v>1</v>
      </c>
      <c r="V490" s="37">
        <v>1</v>
      </c>
    </row>
    <row r="491" spans="2:22" x14ac:dyDescent="0.25">
      <c r="B491" s="9">
        <v>0</v>
      </c>
      <c r="C491" s="3">
        <v>1</v>
      </c>
      <c r="D491" s="9">
        <v>1</v>
      </c>
      <c r="E491" s="3">
        <v>0</v>
      </c>
      <c r="F491" s="14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9">
        <v>1</v>
      </c>
      <c r="V491" s="37">
        <v>1</v>
      </c>
    </row>
    <row r="492" spans="2:22" x14ac:dyDescent="0.25">
      <c r="B492" s="9">
        <v>1</v>
      </c>
      <c r="C492" s="3">
        <v>0</v>
      </c>
      <c r="D492" s="9">
        <v>1</v>
      </c>
      <c r="E492" s="3">
        <v>0</v>
      </c>
      <c r="F492" s="14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1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  <c r="U492" s="9">
        <v>1</v>
      </c>
      <c r="V492" s="37">
        <v>1</v>
      </c>
    </row>
    <row r="493" spans="2:22" x14ac:dyDescent="0.25">
      <c r="B493" s="9">
        <v>0</v>
      </c>
      <c r="C493" s="3">
        <v>1</v>
      </c>
      <c r="D493" s="9">
        <v>0</v>
      </c>
      <c r="E493" s="3">
        <v>0</v>
      </c>
      <c r="F493" s="14">
        <v>0</v>
      </c>
      <c r="G493" s="13">
        <v>0</v>
      </c>
      <c r="H493" s="13">
        <v>0</v>
      </c>
      <c r="I493" s="13">
        <v>0</v>
      </c>
      <c r="J493" s="13">
        <v>1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1</v>
      </c>
      <c r="U493" s="9">
        <v>1</v>
      </c>
      <c r="V493" s="37">
        <v>1</v>
      </c>
    </row>
    <row r="494" spans="2:22" x14ac:dyDescent="0.25">
      <c r="B494" s="9">
        <v>0</v>
      </c>
      <c r="C494" s="3">
        <v>1</v>
      </c>
      <c r="D494" s="9">
        <v>1</v>
      </c>
      <c r="E494" s="3">
        <v>0</v>
      </c>
      <c r="F494" s="14">
        <v>0</v>
      </c>
      <c r="G494" s="13">
        <v>0</v>
      </c>
      <c r="H494" s="13">
        <v>0</v>
      </c>
      <c r="I494" s="13">
        <v>0</v>
      </c>
      <c r="J494" s="13">
        <v>1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9">
        <v>1</v>
      </c>
      <c r="V494" s="37">
        <v>1</v>
      </c>
    </row>
    <row r="495" spans="2:22" x14ac:dyDescent="0.25">
      <c r="B495" s="9">
        <v>1</v>
      </c>
      <c r="C495" s="3">
        <v>0</v>
      </c>
      <c r="D495" s="9">
        <v>1</v>
      </c>
      <c r="E495" s="3">
        <v>0</v>
      </c>
      <c r="F495" s="14">
        <v>0</v>
      </c>
      <c r="G495" s="13">
        <v>0</v>
      </c>
      <c r="H495" s="13">
        <v>0</v>
      </c>
      <c r="I495" s="13">
        <v>0</v>
      </c>
      <c r="J495" s="13">
        <v>1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1</v>
      </c>
      <c r="T495" s="13">
        <v>0</v>
      </c>
      <c r="U495" s="9">
        <v>1</v>
      </c>
      <c r="V495" s="37">
        <v>1</v>
      </c>
    </row>
    <row r="496" spans="2:22" x14ac:dyDescent="0.25">
      <c r="B496" s="9">
        <v>0</v>
      </c>
      <c r="C496" s="3">
        <v>1</v>
      </c>
      <c r="D496" s="9">
        <v>1</v>
      </c>
      <c r="E496" s="3">
        <v>0</v>
      </c>
      <c r="F496" s="14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1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9">
        <v>1</v>
      </c>
      <c r="V496" s="37">
        <v>1</v>
      </c>
    </row>
    <row r="497" spans="2:22" x14ac:dyDescent="0.25">
      <c r="B497" s="9">
        <v>0</v>
      </c>
      <c r="C497" s="3">
        <v>1</v>
      </c>
      <c r="D497" s="9">
        <v>0</v>
      </c>
      <c r="E497" s="3">
        <v>1</v>
      </c>
      <c r="F497" s="14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9">
        <v>1</v>
      </c>
      <c r="V497" s="37">
        <v>1</v>
      </c>
    </row>
    <row r="498" spans="2:22" x14ac:dyDescent="0.25">
      <c r="B498" s="9">
        <v>0</v>
      </c>
      <c r="C498" s="3">
        <v>1</v>
      </c>
      <c r="D498" s="9">
        <v>1</v>
      </c>
      <c r="E498" s="3">
        <v>0</v>
      </c>
      <c r="F498" s="14">
        <v>1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9">
        <v>1</v>
      </c>
      <c r="V498" s="37">
        <v>1</v>
      </c>
    </row>
    <row r="499" spans="2:22" x14ac:dyDescent="0.25">
      <c r="B499" s="9">
        <v>1</v>
      </c>
      <c r="C499" s="3">
        <v>0</v>
      </c>
      <c r="D499" s="9">
        <v>0</v>
      </c>
      <c r="E499" s="3">
        <v>1</v>
      </c>
      <c r="F499" s="14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9">
        <v>1</v>
      </c>
      <c r="V499" s="37">
        <v>1</v>
      </c>
    </row>
    <row r="500" spans="2:22" x14ac:dyDescent="0.25">
      <c r="B500" s="9">
        <v>0</v>
      </c>
      <c r="C500" s="3">
        <v>1</v>
      </c>
      <c r="D500" s="9">
        <v>1</v>
      </c>
      <c r="E500" s="3">
        <v>0</v>
      </c>
      <c r="F500" s="14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1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1</v>
      </c>
      <c r="S500" s="13">
        <v>0</v>
      </c>
      <c r="T500" s="13">
        <v>0</v>
      </c>
      <c r="U500" s="9">
        <v>1</v>
      </c>
      <c r="V500" s="37">
        <v>1</v>
      </c>
    </row>
    <row r="501" spans="2:22" x14ac:dyDescent="0.25">
      <c r="B501" s="9">
        <v>1</v>
      </c>
      <c r="C501" s="3">
        <v>0</v>
      </c>
      <c r="D501" s="9">
        <v>0</v>
      </c>
      <c r="E501" s="3">
        <v>1</v>
      </c>
      <c r="F501" s="14">
        <v>0</v>
      </c>
      <c r="G501" s="13">
        <v>0</v>
      </c>
      <c r="H501" s="13">
        <v>0</v>
      </c>
      <c r="I501" s="13">
        <v>0</v>
      </c>
      <c r="J501" s="13">
        <v>1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9">
        <v>1</v>
      </c>
      <c r="V501" s="37">
        <v>1</v>
      </c>
    </row>
    <row r="502" spans="2:22" x14ac:dyDescent="0.25">
      <c r="B502" s="9">
        <v>0</v>
      </c>
      <c r="C502" s="3">
        <v>1</v>
      </c>
      <c r="D502" s="9">
        <v>0</v>
      </c>
      <c r="E502" s="3">
        <v>1</v>
      </c>
      <c r="F502" s="14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1</v>
      </c>
      <c r="U502" s="9">
        <v>1</v>
      </c>
      <c r="V502" s="37">
        <v>1</v>
      </c>
    </row>
    <row r="503" spans="2:22" x14ac:dyDescent="0.25">
      <c r="B503" s="9">
        <v>1</v>
      </c>
      <c r="C503" s="3">
        <v>0</v>
      </c>
      <c r="D503" s="9">
        <v>1</v>
      </c>
      <c r="E503" s="3">
        <v>0</v>
      </c>
      <c r="F503" s="14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1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9">
        <v>1</v>
      </c>
      <c r="V503" s="37">
        <v>1</v>
      </c>
    </row>
    <row r="504" spans="2:22" x14ac:dyDescent="0.25">
      <c r="B504" s="9">
        <v>0</v>
      </c>
      <c r="C504" s="3">
        <v>1</v>
      </c>
      <c r="D504" s="9">
        <v>0</v>
      </c>
      <c r="E504" s="3">
        <v>0</v>
      </c>
      <c r="F504" s="14">
        <v>0</v>
      </c>
      <c r="G504" s="13">
        <v>0</v>
      </c>
      <c r="H504" s="13">
        <v>0</v>
      </c>
      <c r="I504" s="13">
        <v>1</v>
      </c>
      <c r="J504" s="13">
        <v>1</v>
      </c>
      <c r="K504" s="13">
        <v>0</v>
      </c>
      <c r="L504" s="13">
        <v>0</v>
      </c>
      <c r="M504" s="13">
        <v>0</v>
      </c>
      <c r="N504" s="13">
        <v>0</v>
      </c>
      <c r="O504" s="13">
        <v>1</v>
      </c>
      <c r="P504" s="13">
        <v>0</v>
      </c>
      <c r="Q504" s="13">
        <v>1</v>
      </c>
      <c r="R504" s="13">
        <v>0</v>
      </c>
      <c r="S504" s="13">
        <v>0</v>
      </c>
      <c r="T504" s="13">
        <v>0</v>
      </c>
      <c r="U504" s="9">
        <v>1</v>
      </c>
      <c r="V504" s="37">
        <v>1</v>
      </c>
    </row>
    <row r="505" spans="2:22" x14ac:dyDescent="0.25">
      <c r="B505" s="9">
        <v>1</v>
      </c>
      <c r="C505" s="3">
        <v>0</v>
      </c>
      <c r="D505" s="9">
        <v>1</v>
      </c>
      <c r="E505" s="3">
        <v>0</v>
      </c>
      <c r="F505" s="14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9">
        <v>1</v>
      </c>
      <c r="V505" s="37">
        <v>1</v>
      </c>
    </row>
    <row r="506" spans="2:22" x14ac:dyDescent="0.25">
      <c r="B506" s="9">
        <v>0</v>
      </c>
      <c r="C506" s="3">
        <v>1</v>
      </c>
      <c r="D506" s="9">
        <v>1</v>
      </c>
      <c r="E506" s="3">
        <v>0</v>
      </c>
      <c r="F506" s="14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1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1</v>
      </c>
      <c r="S506" s="13">
        <v>0</v>
      </c>
      <c r="T506" s="13">
        <v>0</v>
      </c>
      <c r="U506" s="9">
        <v>1</v>
      </c>
      <c r="V506" s="37">
        <v>1</v>
      </c>
    </row>
    <row r="507" spans="2:22" x14ac:dyDescent="0.25">
      <c r="B507" s="9">
        <v>1</v>
      </c>
      <c r="C507" s="3">
        <v>0</v>
      </c>
      <c r="D507" s="9">
        <v>1</v>
      </c>
      <c r="E507" s="3">
        <v>0</v>
      </c>
      <c r="F507" s="14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9">
        <v>1</v>
      </c>
      <c r="V507" s="37">
        <v>1</v>
      </c>
    </row>
    <row r="508" spans="2:22" x14ac:dyDescent="0.25">
      <c r="B508" s="9">
        <v>1</v>
      </c>
      <c r="C508" s="3">
        <v>0</v>
      </c>
      <c r="D508" s="9">
        <v>0</v>
      </c>
      <c r="E508" s="3">
        <v>1</v>
      </c>
      <c r="F508" s="14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1</v>
      </c>
      <c r="U508" s="9">
        <v>1</v>
      </c>
      <c r="V508" s="37">
        <v>0</v>
      </c>
    </row>
    <row r="509" spans="2:22" x14ac:dyDescent="0.25">
      <c r="B509" s="9">
        <v>0</v>
      </c>
      <c r="C509" s="3">
        <v>1</v>
      </c>
      <c r="D509" s="9">
        <v>1</v>
      </c>
      <c r="E509" s="3">
        <v>0</v>
      </c>
      <c r="F509" s="14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1</v>
      </c>
      <c r="S509" s="13">
        <v>0</v>
      </c>
      <c r="T509" s="13">
        <v>0</v>
      </c>
      <c r="U509" s="9">
        <v>1</v>
      </c>
      <c r="V509" s="37">
        <v>0</v>
      </c>
    </row>
    <row r="510" spans="2:22" x14ac:dyDescent="0.25">
      <c r="B510" s="9">
        <v>1</v>
      </c>
      <c r="C510" s="3">
        <v>0</v>
      </c>
      <c r="D510" s="9">
        <v>0</v>
      </c>
      <c r="E510" s="3">
        <v>1</v>
      </c>
      <c r="F510" s="14">
        <v>0</v>
      </c>
      <c r="G510" s="13">
        <v>1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9">
        <v>1</v>
      </c>
      <c r="V510" s="37">
        <v>0</v>
      </c>
    </row>
    <row r="511" spans="2:22" x14ac:dyDescent="0.25">
      <c r="B511" s="9">
        <v>1</v>
      </c>
      <c r="C511" s="3">
        <v>0</v>
      </c>
      <c r="D511" s="9">
        <v>0</v>
      </c>
      <c r="E511" s="3">
        <v>1</v>
      </c>
      <c r="F511" s="14">
        <v>0</v>
      </c>
      <c r="G511" s="13">
        <v>1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9">
        <v>1</v>
      </c>
      <c r="V511" s="37">
        <v>0</v>
      </c>
    </row>
    <row r="512" spans="2:22" x14ac:dyDescent="0.25">
      <c r="B512" s="9">
        <v>0</v>
      </c>
      <c r="C512" s="3">
        <v>1</v>
      </c>
      <c r="D512" s="9">
        <v>0</v>
      </c>
      <c r="E512" s="3">
        <v>0</v>
      </c>
      <c r="F512" s="14">
        <v>0</v>
      </c>
      <c r="G512" s="13">
        <v>1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9">
        <v>1</v>
      </c>
      <c r="V512" s="37">
        <v>0</v>
      </c>
    </row>
    <row r="513" spans="2:22" x14ac:dyDescent="0.25">
      <c r="B513" s="9">
        <v>1</v>
      </c>
      <c r="C513" s="3">
        <v>0</v>
      </c>
      <c r="D513" s="9">
        <v>0</v>
      </c>
      <c r="E513" s="3">
        <v>1</v>
      </c>
      <c r="F513" s="14">
        <v>0</v>
      </c>
      <c r="G513" s="13">
        <v>0</v>
      </c>
      <c r="H513" s="13">
        <v>1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1</v>
      </c>
      <c r="S513" s="13">
        <v>0</v>
      </c>
      <c r="T513" s="13">
        <v>1</v>
      </c>
      <c r="U513" s="9">
        <v>1</v>
      </c>
      <c r="V513" s="37">
        <v>0</v>
      </c>
    </row>
    <row r="514" spans="2:22" x14ac:dyDescent="0.25">
      <c r="B514" s="9">
        <v>1</v>
      </c>
      <c r="C514" s="3">
        <v>0</v>
      </c>
      <c r="D514" s="9">
        <v>1</v>
      </c>
      <c r="E514" s="3">
        <v>0</v>
      </c>
      <c r="F514" s="14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9">
        <v>1</v>
      </c>
      <c r="V514" s="37">
        <v>0</v>
      </c>
    </row>
    <row r="515" spans="2:22" x14ac:dyDescent="0.25">
      <c r="B515" s="9">
        <v>1</v>
      </c>
      <c r="C515" s="3">
        <v>0</v>
      </c>
      <c r="D515" s="9">
        <v>0</v>
      </c>
      <c r="E515" s="3">
        <v>1</v>
      </c>
      <c r="F515" s="14">
        <v>0</v>
      </c>
      <c r="G515" s="13">
        <v>1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9">
        <v>1</v>
      </c>
      <c r="V515" s="37">
        <v>0</v>
      </c>
    </row>
    <row r="516" spans="2:22" x14ac:dyDescent="0.25">
      <c r="B516" s="9">
        <v>0</v>
      </c>
      <c r="C516" s="3">
        <v>1</v>
      </c>
      <c r="D516" s="9">
        <v>0</v>
      </c>
      <c r="E516" s="3">
        <v>1</v>
      </c>
      <c r="F516" s="14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9">
        <v>1</v>
      </c>
      <c r="V516" s="37">
        <v>0</v>
      </c>
    </row>
    <row r="517" spans="2:22" x14ac:dyDescent="0.25">
      <c r="B517" s="9">
        <v>1</v>
      </c>
      <c r="C517" s="3">
        <v>0</v>
      </c>
      <c r="D517" s="9">
        <v>1</v>
      </c>
      <c r="E517" s="3">
        <v>0</v>
      </c>
      <c r="F517" s="14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9">
        <v>1</v>
      </c>
      <c r="V517" s="37">
        <v>0</v>
      </c>
    </row>
    <row r="518" spans="2:22" x14ac:dyDescent="0.25">
      <c r="B518" s="9">
        <v>0</v>
      </c>
      <c r="C518" s="3">
        <v>1</v>
      </c>
      <c r="D518" s="9">
        <v>0</v>
      </c>
      <c r="E518" s="3">
        <v>1</v>
      </c>
      <c r="F518" s="14">
        <v>0</v>
      </c>
      <c r="G518" s="13">
        <v>1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1</v>
      </c>
      <c r="U518" s="9">
        <v>1</v>
      </c>
      <c r="V518" s="37">
        <v>0</v>
      </c>
    </row>
    <row r="519" spans="2:22" x14ac:dyDescent="0.25">
      <c r="B519" s="9">
        <v>1</v>
      </c>
      <c r="C519" s="3">
        <v>0</v>
      </c>
      <c r="D519" s="9">
        <v>1</v>
      </c>
      <c r="E519" s="3">
        <v>0</v>
      </c>
      <c r="F519" s="14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9">
        <v>1</v>
      </c>
      <c r="V519" s="37">
        <v>0</v>
      </c>
    </row>
    <row r="520" spans="2:22" x14ac:dyDescent="0.25">
      <c r="B520" s="9">
        <v>1</v>
      </c>
      <c r="C520" s="3">
        <v>0</v>
      </c>
      <c r="D520" s="9">
        <v>1</v>
      </c>
      <c r="E520" s="3">
        <v>0</v>
      </c>
      <c r="F520" s="14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1</v>
      </c>
      <c r="Q520" s="13">
        <v>0</v>
      </c>
      <c r="R520" s="13">
        <v>0</v>
      </c>
      <c r="S520" s="13">
        <v>0</v>
      </c>
      <c r="T520" s="13">
        <v>0</v>
      </c>
      <c r="U520" s="9">
        <v>1</v>
      </c>
      <c r="V520" s="37">
        <v>0</v>
      </c>
    </row>
    <row r="521" spans="2:22" x14ac:dyDescent="0.25">
      <c r="B521" s="9">
        <v>1</v>
      </c>
      <c r="C521" s="3">
        <v>0</v>
      </c>
      <c r="D521" s="9">
        <v>1</v>
      </c>
      <c r="E521" s="3">
        <v>0</v>
      </c>
      <c r="F521" s="14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1</v>
      </c>
      <c r="T521" s="13">
        <v>0</v>
      </c>
      <c r="U521" s="9">
        <v>1</v>
      </c>
      <c r="V521" s="37">
        <v>0</v>
      </c>
    </row>
    <row r="522" spans="2:22" x14ac:dyDescent="0.25">
      <c r="B522" s="9">
        <v>1</v>
      </c>
      <c r="C522" s="3">
        <v>0</v>
      </c>
      <c r="D522" s="9">
        <v>1</v>
      </c>
      <c r="E522" s="3">
        <v>0</v>
      </c>
      <c r="F522" s="14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9">
        <v>1</v>
      </c>
      <c r="V522" s="37">
        <v>0</v>
      </c>
    </row>
    <row r="523" spans="2:22" x14ac:dyDescent="0.25">
      <c r="B523" s="9">
        <v>1</v>
      </c>
      <c r="C523" s="3">
        <v>0</v>
      </c>
      <c r="D523" s="9">
        <v>1</v>
      </c>
      <c r="E523" s="3">
        <v>0</v>
      </c>
      <c r="F523" s="14">
        <v>0</v>
      </c>
      <c r="G523" s="13">
        <v>0</v>
      </c>
      <c r="H523" s="13">
        <v>1</v>
      </c>
      <c r="I523" s="13">
        <v>0</v>
      </c>
      <c r="J523" s="13">
        <v>0</v>
      </c>
      <c r="K523" s="13">
        <v>0</v>
      </c>
      <c r="L523" s="13">
        <v>0</v>
      </c>
      <c r="M523" s="13">
        <v>1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9">
        <v>1</v>
      </c>
      <c r="V523" s="37">
        <v>0</v>
      </c>
    </row>
    <row r="524" spans="2:22" x14ac:dyDescent="0.25">
      <c r="B524" s="9">
        <v>0</v>
      </c>
      <c r="C524" s="3">
        <v>1</v>
      </c>
      <c r="D524" s="9">
        <v>1</v>
      </c>
      <c r="E524" s="3">
        <v>0</v>
      </c>
      <c r="F524" s="14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1</v>
      </c>
      <c r="T524" s="13">
        <v>0</v>
      </c>
      <c r="U524" s="9">
        <v>1</v>
      </c>
      <c r="V524" s="37">
        <v>0</v>
      </c>
    </row>
    <row r="525" spans="2:22" x14ac:dyDescent="0.25">
      <c r="B525" s="9">
        <v>0</v>
      </c>
      <c r="C525" s="3">
        <v>1</v>
      </c>
      <c r="D525" s="9">
        <v>0</v>
      </c>
      <c r="E525" s="3">
        <v>0</v>
      </c>
      <c r="F525" s="14">
        <v>0</v>
      </c>
      <c r="G525" s="13">
        <v>1</v>
      </c>
      <c r="H525" s="13">
        <v>1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1</v>
      </c>
      <c r="Q525" s="13">
        <v>0</v>
      </c>
      <c r="R525" s="13">
        <v>0</v>
      </c>
      <c r="S525" s="13">
        <v>0</v>
      </c>
      <c r="T525" s="13">
        <v>0</v>
      </c>
      <c r="U525" s="9">
        <v>1</v>
      </c>
      <c r="V525" s="37">
        <v>0</v>
      </c>
    </row>
    <row r="526" spans="2:22" x14ac:dyDescent="0.25">
      <c r="B526" s="9">
        <v>0</v>
      </c>
      <c r="C526" s="3">
        <v>1</v>
      </c>
      <c r="D526" s="9">
        <v>0</v>
      </c>
      <c r="E526" s="3">
        <v>1</v>
      </c>
      <c r="F526" s="14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9">
        <v>1</v>
      </c>
      <c r="V526" s="37">
        <v>0</v>
      </c>
    </row>
    <row r="527" spans="2:22" x14ac:dyDescent="0.25">
      <c r="B527" s="9">
        <v>1</v>
      </c>
      <c r="C527" s="3">
        <v>0</v>
      </c>
      <c r="D527" s="9">
        <v>1</v>
      </c>
      <c r="E527" s="3">
        <v>0</v>
      </c>
      <c r="F527" s="14">
        <v>0</v>
      </c>
      <c r="G527" s="13">
        <v>0</v>
      </c>
      <c r="H527" s="13">
        <v>1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1</v>
      </c>
      <c r="T527" s="13">
        <v>0</v>
      </c>
      <c r="U527" s="9">
        <v>1</v>
      </c>
      <c r="V527" s="37">
        <v>0</v>
      </c>
    </row>
    <row r="528" spans="2:22" x14ac:dyDescent="0.25">
      <c r="B528" s="9">
        <v>0</v>
      </c>
      <c r="C528" s="3">
        <v>1</v>
      </c>
      <c r="D528" s="9">
        <v>1</v>
      </c>
      <c r="E528" s="3">
        <v>0</v>
      </c>
      <c r="F528" s="14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9">
        <v>1</v>
      </c>
      <c r="V528" s="37">
        <v>0</v>
      </c>
    </row>
    <row r="529" spans="2:22" x14ac:dyDescent="0.25">
      <c r="B529" s="9">
        <v>0</v>
      </c>
      <c r="C529" s="3">
        <v>1</v>
      </c>
      <c r="D529" s="9">
        <v>0</v>
      </c>
      <c r="E529" s="3">
        <v>1</v>
      </c>
      <c r="F529" s="14">
        <v>0</v>
      </c>
      <c r="G529" s="13">
        <v>1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9">
        <v>1</v>
      </c>
      <c r="V529" s="37">
        <v>0</v>
      </c>
    </row>
    <row r="530" spans="2:22" x14ac:dyDescent="0.25">
      <c r="B530" s="9">
        <v>1</v>
      </c>
      <c r="C530" s="3">
        <v>0</v>
      </c>
      <c r="D530" s="9">
        <v>0</v>
      </c>
      <c r="E530" s="3">
        <v>1</v>
      </c>
      <c r="F530" s="14">
        <v>0</v>
      </c>
      <c r="G530" s="13">
        <v>0</v>
      </c>
      <c r="H530" s="13">
        <v>1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9">
        <v>1</v>
      </c>
      <c r="V530" s="37">
        <v>0</v>
      </c>
    </row>
    <row r="531" spans="2:22" x14ac:dyDescent="0.25">
      <c r="B531" s="9">
        <v>0</v>
      </c>
      <c r="C531" s="3">
        <v>1</v>
      </c>
      <c r="D531" s="9">
        <v>1</v>
      </c>
      <c r="E531" s="3">
        <v>0</v>
      </c>
      <c r="F531" s="14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9">
        <v>1</v>
      </c>
      <c r="V531" s="37">
        <v>0</v>
      </c>
    </row>
    <row r="532" spans="2:22" x14ac:dyDescent="0.25">
      <c r="B532" s="9">
        <v>0</v>
      </c>
      <c r="C532" s="3">
        <v>1</v>
      </c>
      <c r="D532" s="9">
        <v>0</v>
      </c>
      <c r="E532" s="3">
        <v>1</v>
      </c>
      <c r="F532" s="14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1</v>
      </c>
      <c r="S532" s="13">
        <v>0</v>
      </c>
      <c r="T532" s="13">
        <v>0</v>
      </c>
      <c r="U532" s="9">
        <v>1</v>
      </c>
      <c r="V532" s="37">
        <v>0</v>
      </c>
    </row>
    <row r="533" spans="2:22" x14ac:dyDescent="0.25">
      <c r="B533" s="9">
        <v>0</v>
      </c>
      <c r="C533" s="3">
        <v>1</v>
      </c>
      <c r="D533" s="9">
        <v>0</v>
      </c>
      <c r="E533" s="3">
        <v>1</v>
      </c>
      <c r="F533" s="14">
        <v>0</v>
      </c>
      <c r="G533" s="13">
        <v>0</v>
      </c>
      <c r="H533" s="13">
        <v>1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1</v>
      </c>
      <c r="T533" s="13">
        <v>0</v>
      </c>
      <c r="U533" s="9">
        <v>1</v>
      </c>
      <c r="V533" s="37">
        <v>0</v>
      </c>
    </row>
    <row r="534" spans="2:22" x14ac:dyDescent="0.25">
      <c r="B534" s="9">
        <v>0</v>
      </c>
      <c r="C534" s="3">
        <v>1</v>
      </c>
      <c r="D534" s="9">
        <v>0</v>
      </c>
      <c r="E534" s="3">
        <v>1</v>
      </c>
      <c r="F534" s="14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1</v>
      </c>
      <c r="Q534" s="13">
        <v>0</v>
      </c>
      <c r="R534" s="13">
        <v>0</v>
      </c>
      <c r="S534" s="13">
        <v>1</v>
      </c>
      <c r="T534" s="13">
        <v>0</v>
      </c>
      <c r="U534" s="9">
        <v>1</v>
      </c>
      <c r="V534" s="37">
        <v>0</v>
      </c>
    </row>
    <row r="535" spans="2:22" x14ac:dyDescent="0.25">
      <c r="B535" s="9">
        <v>1</v>
      </c>
      <c r="C535" s="3">
        <v>0</v>
      </c>
      <c r="D535" s="9">
        <v>0</v>
      </c>
      <c r="E535" s="3">
        <v>1</v>
      </c>
      <c r="F535" s="14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1</v>
      </c>
      <c r="S535" s="13">
        <v>0</v>
      </c>
      <c r="T535" s="13">
        <v>0</v>
      </c>
      <c r="U535" s="9">
        <v>1</v>
      </c>
      <c r="V535" s="37">
        <v>0</v>
      </c>
    </row>
    <row r="536" spans="2:22" x14ac:dyDescent="0.25">
      <c r="B536" s="9">
        <v>1</v>
      </c>
      <c r="C536" s="3">
        <v>0</v>
      </c>
      <c r="D536" s="9">
        <v>1</v>
      </c>
      <c r="E536" s="3">
        <v>0</v>
      </c>
      <c r="F536" s="14">
        <v>0</v>
      </c>
      <c r="G536" s="13">
        <v>0</v>
      </c>
      <c r="H536" s="13">
        <v>1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9">
        <v>1</v>
      </c>
      <c r="V536" s="37">
        <v>0</v>
      </c>
    </row>
    <row r="537" spans="2:22" x14ac:dyDescent="0.25">
      <c r="B537" s="9">
        <v>1</v>
      </c>
      <c r="C537" s="3">
        <v>0</v>
      </c>
      <c r="D537" s="9">
        <v>1</v>
      </c>
      <c r="E537" s="3">
        <v>0</v>
      </c>
      <c r="F537" s="14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9">
        <v>1</v>
      </c>
      <c r="V537" s="37">
        <v>0</v>
      </c>
    </row>
    <row r="538" spans="2:22" x14ac:dyDescent="0.25">
      <c r="B538" s="9">
        <v>0</v>
      </c>
      <c r="C538" s="3">
        <v>1</v>
      </c>
      <c r="D538" s="9">
        <v>0</v>
      </c>
      <c r="E538" s="3">
        <v>1</v>
      </c>
      <c r="F538" s="14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9">
        <v>1</v>
      </c>
      <c r="V538" s="37">
        <v>0</v>
      </c>
    </row>
    <row r="539" spans="2:22" x14ac:dyDescent="0.25">
      <c r="B539" s="9">
        <v>1</v>
      </c>
      <c r="C539" s="3">
        <v>0</v>
      </c>
      <c r="D539" s="9">
        <v>0</v>
      </c>
      <c r="E539" s="3">
        <v>1</v>
      </c>
      <c r="F539" s="14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1</v>
      </c>
      <c r="T539" s="13">
        <v>0</v>
      </c>
      <c r="U539" s="9">
        <v>1</v>
      </c>
      <c r="V539" s="37">
        <v>0</v>
      </c>
    </row>
    <row r="540" spans="2:22" x14ac:dyDescent="0.25">
      <c r="B540" s="9">
        <v>0</v>
      </c>
      <c r="C540" s="3">
        <v>1</v>
      </c>
      <c r="D540" s="9">
        <v>0</v>
      </c>
      <c r="E540" s="3">
        <v>1</v>
      </c>
      <c r="F540" s="14">
        <v>0</v>
      </c>
      <c r="G540" s="13">
        <v>0</v>
      </c>
      <c r="H540" s="13">
        <v>1</v>
      </c>
      <c r="I540" s="13">
        <v>0</v>
      </c>
      <c r="J540" s="13">
        <v>1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9">
        <v>1</v>
      </c>
      <c r="V540" s="37">
        <v>0</v>
      </c>
    </row>
    <row r="541" spans="2:22" x14ac:dyDescent="0.25">
      <c r="B541" s="9">
        <v>1</v>
      </c>
      <c r="C541" s="3">
        <v>0</v>
      </c>
      <c r="D541" s="9">
        <v>1</v>
      </c>
      <c r="E541" s="3">
        <v>0</v>
      </c>
      <c r="F541" s="14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9">
        <v>1</v>
      </c>
      <c r="V541" s="37">
        <v>0</v>
      </c>
    </row>
    <row r="542" spans="2:22" x14ac:dyDescent="0.25">
      <c r="B542" s="9">
        <v>0</v>
      </c>
      <c r="C542" s="3">
        <v>1</v>
      </c>
      <c r="D542" s="9">
        <v>1</v>
      </c>
      <c r="E542" s="3">
        <v>0</v>
      </c>
      <c r="F542" s="14">
        <v>0</v>
      </c>
      <c r="G542" s="13">
        <v>1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1</v>
      </c>
      <c r="T542" s="13">
        <v>0</v>
      </c>
      <c r="U542" s="9">
        <v>1</v>
      </c>
      <c r="V542" s="37">
        <v>0</v>
      </c>
    </row>
    <row r="543" spans="2:22" x14ac:dyDescent="0.25">
      <c r="B543" s="9">
        <v>0</v>
      </c>
      <c r="C543" s="3">
        <v>1</v>
      </c>
      <c r="D543" s="9">
        <v>0</v>
      </c>
      <c r="E543" s="3">
        <v>1</v>
      </c>
      <c r="F543" s="14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1</v>
      </c>
      <c r="Q543" s="13">
        <v>0</v>
      </c>
      <c r="R543" s="13">
        <v>0</v>
      </c>
      <c r="S543" s="13">
        <v>0</v>
      </c>
      <c r="T543" s="13">
        <v>0</v>
      </c>
      <c r="U543" s="9">
        <v>1</v>
      </c>
      <c r="V543" s="37">
        <v>0</v>
      </c>
    </row>
    <row r="544" spans="2:22" x14ac:dyDescent="0.25">
      <c r="B544" s="9">
        <v>0</v>
      </c>
      <c r="C544" s="3">
        <v>1</v>
      </c>
      <c r="D544" s="9">
        <v>1</v>
      </c>
      <c r="E544" s="3">
        <v>0</v>
      </c>
      <c r="F544" s="14">
        <v>0</v>
      </c>
      <c r="G544" s="13">
        <v>0</v>
      </c>
      <c r="H544" s="13">
        <v>1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1</v>
      </c>
      <c r="U544" s="9">
        <v>1</v>
      </c>
      <c r="V544" s="37">
        <v>0</v>
      </c>
    </row>
    <row r="545" spans="2:22" x14ac:dyDescent="0.25">
      <c r="B545" s="9">
        <v>1</v>
      </c>
      <c r="C545" s="3">
        <v>0</v>
      </c>
      <c r="D545" s="9">
        <v>0</v>
      </c>
      <c r="E545" s="3">
        <v>1</v>
      </c>
      <c r="F545" s="14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1</v>
      </c>
      <c r="Q545" s="13">
        <v>0</v>
      </c>
      <c r="R545" s="13">
        <v>0</v>
      </c>
      <c r="S545" s="13">
        <v>0</v>
      </c>
      <c r="T545" s="13">
        <v>0</v>
      </c>
      <c r="U545" s="9">
        <v>1</v>
      </c>
      <c r="V545" s="37">
        <v>0</v>
      </c>
    </row>
    <row r="546" spans="2:22" x14ac:dyDescent="0.25">
      <c r="B546" s="9">
        <v>0</v>
      </c>
      <c r="C546" s="3">
        <v>0</v>
      </c>
      <c r="D546" s="9">
        <v>0</v>
      </c>
      <c r="E546" s="3">
        <v>1</v>
      </c>
      <c r="F546" s="14">
        <v>0</v>
      </c>
      <c r="G546" s="13">
        <v>0</v>
      </c>
      <c r="H546" s="13">
        <v>1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9">
        <v>1</v>
      </c>
      <c r="V546" s="37">
        <v>0</v>
      </c>
    </row>
    <row r="547" spans="2:22" x14ac:dyDescent="0.25">
      <c r="B547" s="9">
        <v>0</v>
      </c>
      <c r="C547" s="3">
        <v>1</v>
      </c>
      <c r="D547" s="9">
        <v>0</v>
      </c>
      <c r="E547" s="3">
        <v>1</v>
      </c>
      <c r="F547" s="14">
        <v>0</v>
      </c>
      <c r="G547" s="13">
        <v>1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1</v>
      </c>
      <c r="Q547" s="13">
        <v>0</v>
      </c>
      <c r="R547" s="13">
        <v>1</v>
      </c>
      <c r="S547" s="13">
        <v>0</v>
      </c>
      <c r="T547" s="13">
        <v>0</v>
      </c>
      <c r="U547" s="9">
        <v>1</v>
      </c>
      <c r="V547" s="37">
        <v>0</v>
      </c>
    </row>
    <row r="548" spans="2:22" x14ac:dyDescent="0.25">
      <c r="B548" s="9">
        <v>0</v>
      </c>
      <c r="C548" s="3">
        <v>1</v>
      </c>
      <c r="D548" s="9">
        <v>1</v>
      </c>
      <c r="E548" s="3">
        <v>0</v>
      </c>
      <c r="F548" s="14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9">
        <v>1</v>
      </c>
      <c r="V548" s="37">
        <v>0</v>
      </c>
    </row>
    <row r="549" spans="2:22" x14ac:dyDescent="0.25">
      <c r="B549" s="9">
        <v>1</v>
      </c>
      <c r="C549" s="3">
        <v>0</v>
      </c>
      <c r="D549" s="9">
        <v>1</v>
      </c>
      <c r="E549" s="3">
        <v>0</v>
      </c>
      <c r="F549" s="14">
        <v>0</v>
      </c>
      <c r="G549" s="13">
        <v>1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1</v>
      </c>
      <c r="T549" s="13">
        <v>0</v>
      </c>
      <c r="U549" s="9">
        <v>1</v>
      </c>
      <c r="V549" s="37">
        <v>0</v>
      </c>
    </row>
    <row r="550" spans="2:22" x14ac:dyDescent="0.25">
      <c r="B550" s="9">
        <v>0</v>
      </c>
      <c r="C550" s="3">
        <v>1</v>
      </c>
      <c r="D550" s="9">
        <v>1</v>
      </c>
      <c r="E550" s="3">
        <v>0</v>
      </c>
      <c r="F550" s="14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9">
        <v>1</v>
      </c>
      <c r="V550" s="37">
        <v>0</v>
      </c>
    </row>
    <row r="551" spans="2:22" x14ac:dyDescent="0.25">
      <c r="B551" s="9">
        <v>0</v>
      </c>
      <c r="C551" s="3">
        <v>1</v>
      </c>
      <c r="D551" s="9">
        <v>1</v>
      </c>
      <c r="E551" s="3">
        <v>0</v>
      </c>
      <c r="F551" s="14">
        <v>0</v>
      </c>
      <c r="G551" s="13">
        <v>0</v>
      </c>
      <c r="H551" s="13">
        <v>1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1</v>
      </c>
      <c r="T551" s="13">
        <v>0</v>
      </c>
      <c r="U551" s="9">
        <v>1</v>
      </c>
      <c r="V551" s="37">
        <v>0</v>
      </c>
    </row>
    <row r="552" spans="2:22" x14ac:dyDescent="0.25">
      <c r="B552" s="9">
        <v>1</v>
      </c>
      <c r="C552" s="3">
        <v>0</v>
      </c>
      <c r="D552" s="9">
        <v>0</v>
      </c>
      <c r="E552" s="3">
        <v>1</v>
      </c>
      <c r="F552" s="14">
        <v>0</v>
      </c>
      <c r="G552" s="13">
        <v>1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9">
        <v>1</v>
      </c>
      <c r="V552" s="37">
        <v>0</v>
      </c>
    </row>
    <row r="553" spans="2:22" x14ac:dyDescent="0.25">
      <c r="B553" s="9">
        <v>1</v>
      </c>
      <c r="C553" s="3">
        <v>0</v>
      </c>
      <c r="D553" s="9">
        <v>0</v>
      </c>
      <c r="E553" s="3">
        <v>0</v>
      </c>
      <c r="F553" s="14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9">
        <v>1</v>
      </c>
      <c r="V553" s="37">
        <v>0</v>
      </c>
    </row>
    <row r="554" spans="2:22" x14ac:dyDescent="0.25">
      <c r="B554" s="9">
        <v>1</v>
      </c>
      <c r="C554" s="3">
        <v>0</v>
      </c>
      <c r="D554" s="9">
        <v>0</v>
      </c>
      <c r="E554" s="3">
        <v>1</v>
      </c>
      <c r="F554" s="14">
        <v>0</v>
      </c>
      <c r="G554" s="13">
        <v>1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1</v>
      </c>
      <c r="T554" s="13">
        <v>0</v>
      </c>
      <c r="U554" s="9">
        <v>1</v>
      </c>
      <c r="V554" s="37">
        <v>0</v>
      </c>
    </row>
    <row r="555" spans="2:22" x14ac:dyDescent="0.25">
      <c r="B555" s="9">
        <v>0</v>
      </c>
      <c r="C555" s="3">
        <v>0</v>
      </c>
      <c r="D555" s="9">
        <v>0</v>
      </c>
      <c r="E555" s="3">
        <v>1</v>
      </c>
      <c r="F555" s="14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1</v>
      </c>
      <c r="P555" s="13">
        <v>0</v>
      </c>
      <c r="Q555" s="13">
        <v>0</v>
      </c>
      <c r="R555" s="13">
        <v>0</v>
      </c>
      <c r="S555" s="13">
        <v>0</v>
      </c>
      <c r="T555" s="13">
        <v>1</v>
      </c>
      <c r="U555" s="9">
        <v>1</v>
      </c>
      <c r="V555" s="37">
        <v>0</v>
      </c>
    </row>
    <row r="556" spans="2:22" x14ac:dyDescent="0.25">
      <c r="B556" s="9">
        <v>1</v>
      </c>
      <c r="C556" s="3">
        <v>0</v>
      </c>
      <c r="D556" s="9">
        <v>0</v>
      </c>
      <c r="E556" s="3">
        <v>0</v>
      </c>
      <c r="F556" s="14">
        <v>0</v>
      </c>
      <c r="G556" s="13">
        <v>1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9">
        <v>1</v>
      </c>
      <c r="V556" s="37">
        <v>0</v>
      </c>
    </row>
    <row r="557" spans="2:22" x14ac:dyDescent="0.25">
      <c r="B557" s="9">
        <v>0</v>
      </c>
      <c r="C557" s="3">
        <v>1</v>
      </c>
      <c r="D557" s="9">
        <v>0</v>
      </c>
      <c r="E557" s="3">
        <v>1</v>
      </c>
      <c r="F557" s="14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9">
        <v>1</v>
      </c>
      <c r="V557" s="37">
        <v>0</v>
      </c>
    </row>
    <row r="558" spans="2:22" x14ac:dyDescent="0.25">
      <c r="B558" s="9">
        <v>0</v>
      </c>
      <c r="C558" s="3">
        <v>1</v>
      </c>
      <c r="D558" s="9">
        <v>0</v>
      </c>
      <c r="E558" s="3">
        <v>1</v>
      </c>
      <c r="F558" s="14">
        <v>0</v>
      </c>
      <c r="G558" s="13">
        <v>0</v>
      </c>
      <c r="H558" s="13">
        <v>1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9">
        <v>1</v>
      </c>
      <c r="V558" s="37">
        <v>0</v>
      </c>
    </row>
    <row r="559" spans="2:22" x14ac:dyDescent="0.25">
      <c r="B559" s="9">
        <v>0</v>
      </c>
      <c r="C559" s="3">
        <v>1</v>
      </c>
      <c r="D559" s="9">
        <v>0</v>
      </c>
      <c r="E559" s="3">
        <v>1</v>
      </c>
      <c r="F559" s="14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1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9">
        <v>1</v>
      </c>
      <c r="V559" s="37">
        <v>0</v>
      </c>
    </row>
    <row r="560" spans="2:22" x14ac:dyDescent="0.25">
      <c r="B560" s="9">
        <v>0</v>
      </c>
      <c r="C560" s="3">
        <v>0</v>
      </c>
      <c r="D560" s="9">
        <v>1</v>
      </c>
      <c r="E560" s="3">
        <v>0</v>
      </c>
      <c r="F560" s="14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1</v>
      </c>
      <c r="T560" s="13">
        <v>0</v>
      </c>
      <c r="U560" s="9">
        <v>1</v>
      </c>
      <c r="V560" s="37">
        <v>0</v>
      </c>
    </row>
    <row r="561" spans="2:22" x14ac:dyDescent="0.25">
      <c r="B561" s="9">
        <v>0</v>
      </c>
      <c r="C561" s="3">
        <v>1</v>
      </c>
      <c r="D561" s="9">
        <v>1</v>
      </c>
      <c r="E561" s="3">
        <v>0</v>
      </c>
      <c r="F561" s="14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9">
        <v>1</v>
      </c>
      <c r="V561" s="37">
        <v>0</v>
      </c>
    </row>
    <row r="562" spans="2:22" x14ac:dyDescent="0.25">
      <c r="B562" s="9">
        <v>1</v>
      </c>
      <c r="C562" s="3">
        <v>0</v>
      </c>
      <c r="D562" s="9">
        <v>1</v>
      </c>
      <c r="E562" s="3">
        <v>0</v>
      </c>
      <c r="F562" s="14">
        <v>0</v>
      </c>
      <c r="G562" s="13">
        <v>1</v>
      </c>
      <c r="H562" s="13">
        <v>1</v>
      </c>
      <c r="I562" s="13">
        <v>0</v>
      </c>
      <c r="J562" s="13">
        <v>1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9">
        <v>1</v>
      </c>
      <c r="V562" s="37">
        <v>0</v>
      </c>
    </row>
    <row r="563" spans="2:22" x14ac:dyDescent="0.25">
      <c r="B563" s="9">
        <v>1</v>
      </c>
      <c r="C563" s="3">
        <v>0</v>
      </c>
      <c r="D563" s="9">
        <v>1</v>
      </c>
      <c r="E563" s="3">
        <v>0</v>
      </c>
      <c r="F563" s="14">
        <v>0</v>
      </c>
      <c r="G563" s="13">
        <v>0</v>
      </c>
      <c r="H563" s="13">
        <v>1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9">
        <v>1</v>
      </c>
      <c r="V563" s="37">
        <v>0</v>
      </c>
    </row>
    <row r="564" spans="2:22" x14ac:dyDescent="0.25">
      <c r="B564" s="9">
        <v>1</v>
      </c>
      <c r="C564" s="3">
        <v>0</v>
      </c>
      <c r="D564" s="9">
        <v>0</v>
      </c>
      <c r="E564" s="3">
        <v>0</v>
      </c>
      <c r="F564" s="14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1</v>
      </c>
      <c r="T564" s="13">
        <v>0</v>
      </c>
      <c r="U564" s="9">
        <v>1</v>
      </c>
      <c r="V564" s="37">
        <v>0</v>
      </c>
    </row>
    <row r="565" spans="2:22" x14ac:dyDescent="0.25">
      <c r="B565" s="9">
        <v>1</v>
      </c>
      <c r="C565" s="3">
        <v>0</v>
      </c>
      <c r="D565" s="9">
        <v>1</v>
      </c>
      <c r="E565" s="3">
        <v>0</v>
      </c>
      <c r="F565" s="14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9">
        <v>1</v>
      </c>
      <c r="V565" s="37">
        <v>0</v>
      </c>
    </row>
    <row r="566" spans="2:22" x14ac:dyDescent="0.25">
      <c r="B566" s="9">
        <v>0</v>
      </c>
      <c r="C566" s="3">
        <v>1</v>
      </c>
      <c r="D566" s="9">
        <v>0</v>
      </c>
      <c r="E566" s="3">
        <v>1</v>
      </c>
      <c r="F566" s="14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1</v>
      </c>
      <c r="S566" s="13">
        <v>0</v>
      </c>
      <c r="T566" s="13">
        <v>0</v>
      </c>
      <c r="U566" s="9">
        <v>1</v>
      </c>
      <c r="V566" s="37">
        <v>0</v>
      </c>
    </row>
    <row r="567" spans="2:22" x14ac:dyDescent="0.25">
      <c r="B567" s="9">
        <v>1</v>
      </c>
      <c r="C567" s="3">
        <v>0</v>
      </c>
      <c r="D567" s="9">
        <v>0</v>
      </c>
      <c r="E567" s="3">
        <v>0</v>
      </c>
      <c r="F567" s="14">
        <v>0</v>
      </c>
      <c r="G567" s="13">
        <v>1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1</v>
      </c>
      <c r="Q567" s="13">
        <v>0</v>
      </c>
      <c r="R567" s="13">
        <v>0</v>
      </c>
      <c r="S567" s="13">
        <v>0</v>
      </c>
      <c r="T567" s="13">
        <v>0</v>
      </c>
      <c r="U567" s="9">
        <v>1</v>
      </c>
      <c r="V567" s="37">
        <v>0</v>
      </c>
    </row>
    <row r="568" spans="2:22" x14ac:dyDescent="0.25">
      <c r="B568" s="9">
        <v>0</v>
      </c>
      <c r="C568" s="3">
        <v>0</v>
      </c>
      <c r="D568" s="9">
        <v>1</v>
      </c>
      <c r="E568" s="3">
        <v>0</v>
      </c>
      <c r="F568" s="14">
        <v>0</v>
      </c>
      <c r="G568" s="13">
        <v>0</v>
      </c>
      <c r="H568" s="13">
        <v>1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9">
        <v>1</v>
      </c>
      <c r="V568" s="37">
        <v>0</v>
      </c>
    </row>
    <row r="569" spans="2:22" x14ac:dyDescent="0.25">
      <c r="B569" s="9">
        <v>0</v>
      </c>
      <c r="C569" s="3">
        <v>1</v>
      </c>
      <c r="D569" s="9">
        <v>0</v>
      </c>
      <c r="E569" s="3">
        <v>1</v>
      </c>
      <c r="F569" s="14">
        <v>0</v>
      </c>
      <c r="G569" s="13">
        <v>0</v>
      </c>
      <c r="H569" s="13">
        <v>1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1</v>
      </c>
      <c r="Q569" s="13">
        <v>0</v>
      </c>
      <c r="R569" s="13">
        <v>0</v>
      </c>
      <c r="S569" s="13">
        <v>0</v>
      </c>
      <c r="T569" s="13">
        <v>0</v>
      </c>
      <c r="U569" s="9">
        <v>1</v>
      </c>
      <c r="V569" s="37">
        <v>0</v>
      </c>
    </row>
    <row r="570" spans="2:22" x14ac:dyDescent="0.25">
      <c r="B570" s="9">
        <v>0</v>
      </c>
      <c r="C570" s="3">
        <v>1</v>
      </c>
      <c r="D570" s="9">
        <v>1</v>
      </c>
      <c r="E570" s="3">
        <v>0</v>
      </c>
      <c r="F570" s="14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1</v>
      </c>
      <c r="T570" s="13">
        <v>0</v>
      </c>
      <c r="U570" s="9">
        <v>1</v>
      </c>
      <c r="V570" s="37">
        <v>0</v>
      </c>
    </row>
    <row r="571" spans="2:22" x14ac:dyDescent="0.25">
      <c r="B571" s="9">
        <v>1</v>
      </c>
      <c r="C571" s="3">
        <v>0</v>
      </c>
      <c r="D571" s="9">
        <v>1</v>
      </c>
      <c r="E571" s="3">
        <v>0</v>
      </c>
      <c r="F571" s="14">
        <v>0</v>
      </c>
      <c r="G571" s="13">
        <v>0</v>
      </c>
      <c r="H571" s="13">
        <v>1</v>
      </c>
      <c r="I571" s="13">
        <v>0</v>
      </c>
      <c r="J571" s="13">
        <v>0</v>
      </c>
      <c r="K571" s="13">
        <v>0</v>
      </c>
      <c r="L571" s="13">
        <v>1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9">
        <v>1</v>
      </c>
      <c r="V571" s="37">
        <v>0</v>
      </c>
    </row>
    <row r="572" spans="2:22" x14ac:dyDescent="0.25">
      <c r="B572" s="9">
        <v>1</v>
      </c>
      <c r="C572" s="3">
        <v>0</v>
      </c>
      <c r="D572" s="9">
        <v>0</v>
      </c>
      <c r="E572" s="3">
        <v>0</v>
      </c>
      <c r="F572" s="14">
        <v>0</v>
      </c>
      <c r="G572" s="13">
        <v>0</v>
      </c>
      <c r="H572" s="13">
        <v>1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9">
        <v>1</v>
      </c>
      <c r="V572" s="37">
        <v>0</v>
      </c>
    </row>
    <row r="573" spans="2:22" x14ac:dyDescent="0.25">
      <c r="B573" s="9">
        <v>1</v>
      </c>
      <c r="C573" s="3">
        <v>0</v>
      </c>
      <c r="D573" s="9">
        <v>1</v>
      </c>
      <c r="E573" s="3">
        <v>0</v>
      </c>
      <c r="F573" s="14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1</v>
      </c>
      <c r="Q573" s="13">
        <v>0</v>
      </c>
      <c r="R573" s="13">
        <v>0</v>
      </c>
      <c r="S573" s="13">
        <v>0</v>
      </c>
      <c r="T573" s="13">
        <v>0</v>
      </c>
      <c r="U573" s="9">
        <v>1</v>
      </c>
      <c r="V573" s="37">
        <v>0</v>
      </c>
    </row>
    <row r="574" spans="2:22" x14ac:dyDescent="0.25">
      <c r="B574" s="9">
        <v>1</v>
      </c>
      <c r="C574" s="3">
        <v>0</v>
      </c>
      <c r="D574" s="9">
        <v>1</v>
      </c>
      <c r="E574" s="3">
        <v>0</v>
      </c>
      <c r="F574" s="14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9">
        <v>1</v>
      </c>
      <c r="V574" s="37">
        <v>0</v>
      </c>
    </row>
    <row r="575" spans="2:22" x14ac:dyDescent="0.25">
      <c r="B575" s="9">
        <v>0</v>
      </c>
      <c r="C575" s="3">
        <v>1</v>
      </c>
      <c r="D575" s="9">
        <v>1</v>
      </c>
      <c r="E575" s="3">
        <v>0</v>
      </c>
      <c r="F575" s="14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1</v>
      </c>
      <c r="R575" s="13">
        <v>0</v>
      </c>
      <c r="S575" s="13">
        <v>0</v>
      </c>
      <c r="T575" s="13">
        <v>0</v>
      </c>
      <c r="U575" s="9">
        <v>1</v>
      </c>
      <c r="V575" s="37">
        <v>0</v>
      </c>
    </row>
    <row r="576" spans="2:22" x14ac:dyDescent="0.25">
      <c r="B576" s="9">
        <v>0</v>
      </c>
      <c r="C576" s="3">
        <v>1</v>
      </c>
      <c r="D576" s="9">
        <v>1</v>
      </c>
      <c r="E576" s="3">
        <v>0</v>
      </c>
      <c r="F576" s="14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9">
        <v>1</v>
      </c>
      <c r="V576" s="37">
        <v>0</v>
      </c>
    </row>
    <row r="577" spans="2:22" x14ac:dyDescent="0.25">
      <c r="B577" s="9">
        <v>0</v>
      </c>
      <c r="C577" s="3">
        <v>1</v>
      </c>
      <c r="D577" s="9">
        <v>1</v>
      </c>
      <c r="E577" s="3">
        <v>0</v>
      </c>
      <c r="F577" s="14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9">
        <v>1</v>
      </c>
      <c r="V577" s="37">
        <v>0</v>
      </c>
    </row>
    <row r="578" spans="2:22" x14ac:dyDescent="0.25">
      <c r="B578" s="9">
        <v>0</v>
      </c>
      <c r="C578" s="3">
        <v>1</v>
      </c>
      <c r="D578" s="9">
        <v>0</v>
      </c>
      <c r="E578" s="3">
        <v>1</v>
      </c>
      <c r="F578" s="14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9">
        <v>1</v>
      </c>
      <c r="V578" s="37">
        <v>0</v>
      </c>
    </row>
    <row r="579" spans="2:22" x14ac:dyDescent="0.25">
      <c r="B579" s="9">
        <v>0</v>
      </c>
      <c r="C579" s="3">
        <v>1</v>
      </c>
      <c r="D579" s="9">
        <v>0</v>
      </c>
      <c r="E579" s="3">
        <v>0</v>
      </c>
      <c r="F579" s="14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9">
        <v>1</v>
      </c>
      <c r="V579" s="37">
        <v>0</v>
      </c>
    </row>
    <row r="580" spans="2:22" x14ac:dyDescent="0.25">
      <c r="B580" s="9">
        <v>1</v>
      </c>
      <c r="C580" s="3">
        <v>0</v>
      </c>
      <c r="D580" s="9">
        <v>1</v>
      </c>
      <c r="E580" s="3">
        <v>0</v>
      </c>
      <c r="F580" s="14">
        <v>0</v>
      </c>
      <c r="G580" s="13">
        <v>1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9">
        <v>1</v>
      </c>
      <c r="V580" s="37">
        <v>0</v>
      </c>
    </row>
    <row r="581" spans="2:22" x14ac:dyDescent="0.25">
      <c r="B581" s="9">
        <v>0</v>
      </c>
      <c r="C581" s="3">
        <v>1</v>
      </c>
      <c r="D581" s="9">
        <v>0</v>
      </c>
      <c r="E581" s="3">
        <v>1</v>
      </c>
      <c r="F581" s="14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1</v>
      </c>
      <c r="T581" s="13">
        <v>0</v>
      </c>
      <c r="U581" s="9">
        <v>1</v>
      </c>
      <c r="V581" s="37">
        <v>0</v>
      </c>
    </row>
    <row r="582" spans="2:22" x14ac:dyDescent="0.25">
      <c r="B582" s="9">
        <v>1</v>
      </c>
      <c r="C582" s="3">
        <v>0</v>
      </c>
      <c r="D582" s="9">
        <v>1</v>
      </c>
      <c r="E582" s="3">
        <v>0</v>
      </c>
      <c r="F582" s="14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9">
        <v>1</v>
      </c>
      <c r="V582" s="37">
        <v>0</v>
      </c>
    </row>
    <row r="583" spans="2:22" x14ac:dyDescent="0.25">
      <c r="B583" s="9">
        <v>0</v>
      </c>
      <c r="C583" s="3">
        <v>0</v>
      </c>
      <c r="D583" s="9">
        <v>1</v>
      </c>
      <c r="E583" s="3">
        <v>0</v>
      </c>
      <c r="F583" s="14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9">
        <v>1</v>
      </c>
      <c r="V583" s="37">
        <v>0</v>
      </c>
    </row>
    <row r="584" spans="2:22" x14ac:dyDescent="0.25">
      <c r="B584" s="9">
        <v>0</v>
      </c>
      <c r="C584" s="3">
        <v>1</v>
      </c>
      <c r="D584" s="9">
        <v>1</v>
      </c>
      <c r="E584" s="3">
        <v>0</v>
      </c>
      <c r="F584" s="14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1</v>
      </c>
      <c r="Q584" s="13">
        <v>0</v>
      </c>
      <c r="R584" s="13">
        <v>0</v>
      </c>
      <c r="S584" s="13">
        <v>0</v>
      </c>
      <c r="T584" s="13">
        <v>0</v>
      </c>
      <c r="U584" s="9">
        <v>1</v>
      </c>
      <c r="V584" s="37">
        <v>0</v>
      </c>
    </row>
    <row r="585" spans="2:22" x14ac:dyDescent="0.25">
      <c r="B585" s="9">
        <v>1</v>
      </c>
      <c r="C585" s="3">
        <v>0</v>
      </c>
      <c r="D585" s="9">
        <v>0</v>
      </c>
      <c r="E585" s="3">
        <v>0</v>
      </c>
      <c r="F585" s="14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9">
        <v>1</v>
      </c>
      <c r="V585" s="37">
        <v>0</v>
      </c>
    </row>
    <row r="586" spans="2:22" x14ac:dyDescent="0.25">
      <c r="B586" s="9">
        <v>0</v>
      </c>
      <c r="C586" s="3">
        <v>1</v>
      </c>
      <c r="D586" s="9">
        <v>1</v>
      </c>
      <c r="E586" s="3">
        <v>0</v>
      </c>
      <c r="F586" s="14">
        <v>0</v>
      </c>
      <c r="G586" s="13">
        <v>0</v>
      </c>
      <c r="H586" s="13">
        <v>1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9">
        <v>1</v>
      </c>
      <c r="V586" s="37">
        <v>0</v>
      </c>
    </row>
    <row r="587" spans="2:22" x14ac:dyDescent="0.25">
      <c r="B587" s="9">
        <v>1</v>
      </c>
      <c r="C587" s="3">
        <v>0</v>
      </c>
      <c r="D587" s="9">
        <v>1</v>
      </c>
      <c r="E587" s="3">
        <v>0</v>
      </c>
      <c r="F587" s="14">
        <v>0</v>
      </c>
      <c r="G587" s="13">
        <v>1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1</v>
      </c>
      <c r="S587" s="13">
        <v>0</v>
      </c>
      <c r="T587" s="13">
        <v>0</v>
      </c>
      <c r="U587" s="9">
        <v>1</v>
      </c>
      <c r="V587" s="37">
        <v>0</v>
      </c>
    </row>
    <row r="588" spans="2:22" x14ac:dyDescent="0.25">
      <c r="B588" s="9">
        <v>0</v>
      </c>
      <c r="C588" s="3">
        <v>1</v>
      </c>
      <c r="D588" s="9">
        <v>0</v>
      </c>
      <c r="E588" s="3">
        <v>1</v>
      </c>
      <c r="F588" s="14">
        <v>0</v>
      </c>
      <c r="G588" s="13">
        <v>0</v>
      </c>
      <c r="H588" s="13">
        <v>1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1</v>
      </c>
      <c r="T588" s="13">
        <v>0</v>
      </c>
      <c r="U588" s="9">
        <v>1</v>
      </c>
      <c r="V588" s="37">
        <v>0</v>
      </c>
    </row>
    <row r="589" spans="2:22" x14ac:dyDescent="0.25">
      <c r="B589" s="9">
        <v>0</v>
      </c>
      <c r="C589" s="3">
        <v>1</v>
      </c>
      <c r="D589" s="9">
        <v>1</v>
      </c>
      <c r="E589" s="3">
        <v>0</v>
      </c>
      <c r="F589" s="14">
        <v>0</v>
      </c>
      <c r="G589" s="13">
        <v>1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1</v>
      </c>
      <c r="S589" s="13">
        <v>0</v>
      </c>
      <c r="T589" s="13">
        <v>1</v>
      </c>
      <c r="U589" s="9">
        <v>1</v>
      </c>
      <c r="V589" s="37">
        <v>0</v>
      </c>
    </row>
    <row r="590" spans="2:22" x14ac:dyDescent="0.25">
      <c r="B590" s="9">
        <v>1</v>
      </c>
      <c r="C590" s="3">
        <v>0</v>
      </c>
      <c r="D590" s="9">
        <v>1</v>
      </c>
      <c r="E590" s="3">
        <v>0</v>
      </c>
      <c r="F590" s="14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1</v>
      </c>
      <c r="Q590" s="13">
        <v>1</v>
      </c>
      <c r="R590" s="13">
        <v>0</v>
      </c>
      <c r="S590" s="13">
        <v>0</v>
      </c>
      <c r="T590" s="13">
        <v>0</v>
      </c>
      <c r="U590" s="9">
        <v>1</v>
      </c>
      <c r="V590" s="37">
        <v>0</v>
      </c>
    </row>
    <row r="591" spans="2:22" x14ac:dyDescent="0.25">
      <c r="B591" s="9">
        <v>0</v>
      </c>
      <c r="C591" s="3">
        <v>1</v>
      </c>
      <c r="D591" s="9">
        <v>1</v>
      </c>
      <c r="E591" s="3">
        <v>0</v>
      </c>
      <c r="F591" s="14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9">
        <v>1</v>
      </c>
      <c r="V591" s="37">
        <v>0</v>
      </c>
    </row>
    <row r="592" spans="2:22" x14ac:dyDescent="0.25">
      <c r="B592" s="9">
        <v>0</v>
      </c>
      <c r="C592" s="3">
        <v>1</v>
      </c>
      <c r="D592" s="9">
        <v>0</v>
      </c>
      <c r="E592" s="3">
        <v>0</v>
      </c>
      <c r="F592" s="14">
        <v>0</v>
      </c>
      <c r="G592" s="13">
        <v>1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9">
        <v>1</v>
      </c>
      <c r="V592" s="37">
        <v>0</v>
      </c>
    </row>
    <row r="593" spans="2:22" x14ac:dyDescent="0.25">
      <c r="B593" s="9">
        <v>0</v>
      </c>
      <c r="C593" s="3">
        <v>1</v>
      </c>
      <c r="D593" s="9">
        <v>0</v>
      </c>
      <c r="E593" s="3">
        <v>1</v>
      </c>
      <c r="F593" s="14">
        <v>0</v>
      </c>
      <c r="G593" s="13">
        <v>1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1</v>
      </c>
      <c r="T593" s="13">
        <v>0</v>
      </c>
      <c r="U593" s="9">
        <v>1</v>
      </c>
      <c r="V593" s="37">
        <v>0</v>
      </c>
    </row>
    <row r="594" spans="2:22" x14ac:dyDescent="0.25">
      <c r="B594" s="9">
        <v>1</v>
      </c>
      <c r="C594" s="3">
        <v>0</v>
      </c>
      <c r="D594" s="9">
        <v>1</v>
      </c>
      <c r="E594" s="3">
        <v>0</v>
      </c>
      <c r="F594" s="14">
        <v>0</v>
      </c>
      <c r="G594" s="13">
        <v>1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9">
        <v>1</v>
      </c>
      <c r="V594" s="37">
        <v>0</v>
      </c>
    </row>
    <row r="595" spans="2:22" x14ac:dyDescent="0.25">
      <c r="B595" s="9">
        <v>1</v>
      </c>
      <c r="C595" s="3">
        <v>0</v>
      </c>
      <c r="D595" s="9">
        <v>1</v>
      </c>
      <c r="E595" s="3">
        <v>0</v>
      </c>
      <c r="F595" s="14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9">
        <v>1</v>
      </c>
      <c r="V595" s="37">
        <v>0</v>
      </c>
    </row>
    <row r="596" spans="2:22" x14ac:dyDescent="0.25">
      <c r="B596" s="9">
        <v>0</v>
      </c>
      <c r="C596" s="3">
        <v>1</v>
      </c>
      <c r="D596" s="9">
        <v>1</v>
      </c>
      <c r="E596" s="3">
        <v>0</v>
      </c>
      <c r="F596" s="14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9">
        <v>1</v>
      </c>
      <c r="V596" s="37">
        <v>0</v>
      </c>
    </row>
    <row r="597" spans="2:22" x14ac:dyDescent="0.25">
      <c r="B597" s="9">
        <v>0</v>
      </c>
      <c r="C597" s="3">
        <v>1</v>
      </c>
      <c r="D597" s="9">
        <v>0</v>
      </c>
      <c r="E597" s="3">
        <v>1</v>
      </c>
      <c r="F597" s="14">
        <v>0</v>
      </c>
      <c r="G597" s="13">
        <v>0</v>
      </c>
      <c r="H597" s="13">
        <v>0</v>
      </c>
      <c r="I597" s="13">
        <v>1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1</v>
      </c>
      <c r="S597" s="13">
        <v>0</v>
      </c>
      <c r="T597" s="13">
        <v>0</v>
      </c>
      <c r="U597" s="9">
        <v>1</v>
      </c>
      <c r="V597" s="37">
        <v>0</v>
      </c>
    </row>
    <row r="598" spans="2:22" x14ac:dyDescent="0.25">
      <c r="B598" s="9">
        <v>0</v>
      </c>
      <c r="C598" s="3">
        <v>1</v>
      </c>
      <c r="D598" s="9">
        <v>0</v>
      </c>
      <c r="E598" s="3">
        <v>1</v>
      </c>
      <c r="F598" s="14">
        <v>0</v>
      </c>
      <c r="G598" s="13">
        <v>1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9">
        <v>1</v>
      </c>
      <c r="V598" s="37">
        <v>0</v>
      </c>
    </row>
    <row r="599" spans="2:22" x14ac:dyDescent="0.25">
      <c r="B599" s="9">
        <v>0</v>
      </c>
      <c r="C599" s="3">
        <v>1</v>
      </c>
      <c r="D599" s="9">
        <v>0</v>
      </c>
      <c r="E599" s="3">
        <v>1</v>
      </c>
      <c r="F599" s="14">
        <v>0</v>
      </c>
      <c r="G599" s="13">
        <v>1</v>
      </c>
      <c r="H599" s="13">
        <v>1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9">
        <v>1</v>
      </c>
      <c r="V599" s="37">
        <v>0</v>
      </c>
    </row>
    <row r="600" spans="2:22" x14ac:dyDescent="0.25">
      <c r="B600" s="9">
        <v>1</v>
      </c>
      <c r="C600" s="3">
        <v>0</v>
      </c>
      <c r="D600" s="9">
        <v>0</v>
      </c>
      <c r="E600" s="3">
        <v>1</v>
      </c>
      <c r="F600" s="14">
        <v>0</v>
      </c>
      <c r="G600" s="13">
        <v>1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9">
        <v>1</v>
      </c>
      <c r="V600" s="37">
        <v>0</v>
      </c>
    </row>
    <row r="601" spans="2:22" x14ac:dyDescent="0.25">
      <c r="B601" s="9">
        <v>0</v>
      </c>
      <c r="C601" s="3">
        <v>1</v>
      </c>
      <c r="D601" s="9">
        <v>1</v>
      </c>
      <c r="E601" s="3">
        <v>0</v>
      </c>
      <c r="F601" s="14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9">
        <v>1</v>
      </c>
      <c r="V601" s="37">
        <v>0</v>
      </c>
    </row>
    <row r="602" spans="2:22" x14ac:dyDescent="0.25">
      <c r="B602" s="9">
        <v>1</v>
      </c>
      <c r="C602" s="3">
        <v>0</v>
      </c>
      <c r="D602" s="9">
        <v>1</v>
      </c>
      <c r="E602" s="3">
        <v>0</v>
      </c>
      <c r="F602" s="14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9">
        <v>1</v>
      </c>
      <c r="V602" s="37">
        <v>0</v>
      </c>
    </row>
    <row r="603" spans="2:22" x14ac:dyDescent="0.25">
      <c r="B603" s="9">
        <v>1</v>
      </c>
      <c r="C603" s="3">
        <v>0</v>
      </c>
      <c r="D603" s="9">
        <v>1</v>
      </c>
      <c r="E603" s="3">
        <v>0</v>
      </c>
      <c r="F603" s="14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9">
        <v>1</v>
      </c>
      <c r="V603" s="37">
        <v>0</v>
      </c>
    </row>
    <row r="604" spans="2:22" x14ac:dyDescent="0.25">
      <c r="B604" s="9">
        <v>0</v>
      </c>
      <c r="C604" s="3">
        <v>1</v>
      </c>
      <c r="D604" s="9">
        <v>1</v>
      </c>
      <c r="E604" s="3">
        <v>0</v>
      </c>
      <c r="F604" s="14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1</v>
      </c>
      <c r="Q604" s="13">
        <v>0</v>
      </c>
      <c r="R604" s="13">
        <v>0</v>
      </c>
      <c r="S604" s="13">
        <v>0</v>
      </c>
      <c r="T604" s="13">
        <v>0</v>
      </c>
      <c r="U604" s="9">
        <v>1</v>
      </c>
      <c r="V604" s="37">
        <v>0</v>
      </c>
    </row>
    <row r="605" spans="2:22" x14ac:dyDescent="0.25">
      <c r="B605" s="9">
        <v>0</v>
      </c>
      <c r="C605" s="3">
        <v>1</v>
      </c>
      <c r="D605" s="9">
        <v>0</v>
      </c>
      <c r="E605" s="3">
        <v>1</v>
      </c>
      <c r="F605" s="14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9">
        <v>1</v>
      </c>
      <c r="V605" s="37">
        <v>0</v>
      </c>
    </row>
    <row r="606" spans="2:22" x14ac:dyDescent="0.25">
      <c r="B606" s="9">
        <v>0</v>
      </c>
      <c r="C606" s="3">
        <v>1</v>
      </c>
      <c r="D606" s="9">
        <v>1</v>
      </c>
      <c r="E606" s="3">
        <v>0</v>
      </c>
      <c r="F606" s="14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9">
        <v>1</v>
      </c>
      <c r="V606" s="37">
        <v>0</v>
      </c>
    </row>
    <row r="607" spans="2:22" x14ac:dyDescent="0.25">
      <c r="B607" s="9">
        <v>1</v>
      </c>
      <c r="C607" s="3">
        <v>0</v>
      </c>
      <c r="D607" s="9">
        <v>0</v>
      </c>
      <c r="E607" s="3">
        <v>1</v>
      </c>
      <c r="F607" s="14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9">
        <v>1</v>
      </c>
      <c r="V607" s="37">
        <v>0</v>
      </c>
    </row>
    <row r="608" spans="2:22" x14ac:dyDescent="0.25">
      <c r="B608" s="9">
        <v>1</v>
      </c>
      <c r="C608" s="3">
        <v>0</v>
      </c>
      <c r="D608" s="9">
        <v>0</v>
      </c>
      <c r="E608" s="3">
        <v>1</v>
      </c>
      <c r="F608" s="14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9">
        <v>1</v>
      </c>
      <c r="V608" s="37">
        <v>0</v>
      </c>
    </row>
    <row r="609" spans="2:22" x14ac:dyDescent="0.25">
      <c r="B609" s="9">
        <v>0</v>
      </c>
      <c r="C609" s="3">
        <v>1</v>
      </c>
      <c r="D609" s="9">
        <v>1</v>
      </c>
      <c r="E609" s="3">
        <v>0</v>
      </c>
      <c r="F609" s="14">
        <v>0</v>
      </c>
      <c r="G609" s="13">
        <v>1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1</v>
      </c>
      <c r="T609" s="13">
        <v>0</v>
      </c>
      <c r="U609" s="9">
        <v>1</v>
      </c>
      <c r="V609" s="37">
        <v>0</v>
      </c>
    </row>
    <row r="610" spans="2:22" x14ac:dyDescent="0.25">
      <c r="B610" s="9">
        <v>0</v>
      </c>
      <c r="C610" s="3">
        <v>1</v>
      </c>
      <c r="D610" s="9">
        <v>0</v>
      </c>
      <c r="E610" s="3">
        <v>1</v>
      </c>
      <c r="F610" s="14">
        <v>0</v>
      </c>
      <c r="G610" s="13">
        <v>1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9">
        <v>1</v>
      </c>
      <c r="V610" s="37">
        <v>0</v>
      </c>
    </row>
    <row r="611" spans="2:22" x14ac:dyDescent="0.25">
      <c r="B611" s="9">
        <v>1</v>
      </c>
      <c r="C611" s="3">
        <v>0</v>
      </c>
      <c r="D611" s="9">
        <v>0</v>
      </c>
      <c r="E611" s="3">
        <v>1</v>
      </c>
      <c r="F611" s="14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9">
        <v>1</v>
      </c>
      <c r="V611" s="37">
        <v>0</v>
      </c>
    </row>
    <row r="612" spans="2:22" x14ac:dyDescent="0.25">
      <c r="B612" s="9">
        <v>0</v>
      </c>
      <c r="C612" s="3">
        <v>1</v>
      </c>
      <c r="D612" s="9">
        <v>1</v>
      </c>
      <c r="E612" s="3">
        <v>0</v>
      </c>
      <c r="F612" s="14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9">
        <v>1</v>
      </c>
      <c r="V612" s="37">
        <v>0</v>
      </c>
    </row>
    <row r="613" spans="2:22" x14ac:dyDescent="0.25">
      <c r="B613" s="9">
        <v>1</v>
      </c>
      <c r="C613" s="3">
        <v>0</v>
      </c>
      <c r="D613" s="9">
        <v>0</v>
      </c>
      <c r="E613" s="3">
        <v>0</v>
      </c>
      <c r="F613" s="14">
        <v>0</v>
      </c>
      <c r="G613" s="13">
        <v>1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9">
        <v>1</v>
      </c>
      <c r="V613" s="37">
        <v>0</v>
      </c>
    </row>
    <row r="614" spans="2:22" x14ac:dyDescent="0.25">
      <c r="B614" s="9">
        <v>1</v>
      </c>
      <c r="C614" s="3">
        <v>0</v>
      </c>
      <c r="D614" s="9">
        <v>1</v>
      </c>
      <c r="E614" s="3">
        <v>0</v>
      </c>
      <c r="F614" s="14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9">
        <v>1</v>
      </c>
      <c r="V614" s="37">
        <v>0</v>
      </c>
    </row>
    <row r="615" spans="2:22" x14ac:dyDescent="0.25">
      <c r="B615" s="9">
        <v>1</v>
      </c>
      <c r="C615" s="3">
        <v>0</v>
      </c>
      <c r="D615" s="9">
        <v>0</v>
      </c>
      <c r="E615" s="3">
        <v>1</v>
      </c>
      <c r="F615" s="14">
        <v>0</v>
      </c>
      <c r="G615" s="13">
        <v>0</v>
      </c>
      <c r="H615" s="13">
        <v>1</v>
      </c>
      <c r="I615" s="13">
        <v>0</v>
      </c>
      <c r="J615" s="13">
        <v>1</v>
      </c>
      <c r="K615" s="13">
        <v>0</v>
      </c>
      <c r="L615" s="13">
        <v>0</v>
      </c>
      <c r="M615" s="13">
        <v>0</v>
      </c>
      <c r="N615" s="13">
        <v>1</v>
      </c>
      <c r="O615" s="13">
        <v>0</v>
      </c>
      <c r="P615" s="13">
        <v>0</v>
      </c>
      <c r="Q615" s="13">
        <v>1</v>
      </c>
      <c r="R615" s="13">
        <v>0</v>
      </c>
      <c r="S615" s="13">
        <v>0</v>
      </c>
      <c r="T615" s="13">
        <v>0</v>
      </c>
      <c r="U615" s="9">
        <v>1</v>
      </c>
      <c r="V615" s="37">
        <v>0</v>
      </c>
    </row>
    <row r="616" spans="2:22" x14ac:dyDescent="0.25">
      <c r="B616" s="9">
        <v>0</v>
      </c>
      <c r="C616" s="3">
        <v>1</v>
      </c>
      <c r="D616" s="9">
        <v>1</v>
      </c>
      <c r="E616" s="3">
        <v>0</v>
      </c>
      <c r="F616" s="14">
        <v>0</v>
      </c>
      <c r="G616" s="13">
        <v>1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9">
        <v>1</v>
      </c>
      <c r="V616" s="37">
        <v>0</v>
      </c>
    </row>
    <row r="617" spans="2:22" x14ac:dyDescent="0.25">
      <c r="B617" s="9">
        <v>1</v>
      </c>
      <c r="C617" s="3">
        <v>0</v>
      </c>
      <c r="D617" s="9">
        <v>1</v>
      </c>
      <c r="E617" s="3">
        <v>0</v>
      </c>
      <c r="F617" s="14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9">
        <v>1</v>
      </c>
      <c r="V617" s="37">
        <v>0</v>
      </c>
    </row>
    <row r="618" spans="2:22" x14ac:dyDescent="0.25">
      <c r="B618" s="9">
        <v>1</v>
      </c>
      <c r="C618" s="3">
        <v>0</v>
      </c>
      <c r="D618" s="9">
        <v>0</v>
      </c>
      <c r="E618" s="3">
        <v>1</v>
      </c>
      <c r="F618" s="14">
        <v>0</v>
      </c>
      <c r="G618" s="13">
        <v>1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1</v>
      </c>
      <c r="T618" s="13">
        <v>0</v>
      </c>
      <c r="U618" s="9">
        <v>1</v>
      </c>
      <c r="V618" s="37">
        <v>0</v>
      </c>
    </row>
    <row r="619" spans="2:22" x14ac:dyDescent="0.25">
      <c r="B619" s="9">
        <v>0</v>
      </c>
      <c r="C619" s="3">
        <v>1</v>
      </c>
      <c r="D619" s="9">
        <v>1</v>
      </c>
      <c r="E619" s="3">
        <v>0</v>
      </c>
      <c r="F619" s="14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9">
        <v>1</v>
      </c>
      <c r="V619" s="37">
        <v>0</v>
      </c>
    </row>
    <row r="620" spans="2:22" x14ac:dyDescent="0.25">
      <c r="B620" s="9">
        <v>0</v>
      </c>
      <c r="C620" s="3">
        <v>1</v>
      </c>
      <c r="D620" s="9">
        <v>0</v>
      </c>
      <c r="E620" s="3">
        <v>1</v>
      </c>
      <c r="F620" s="14">
        <v>0</v>
      </c>
      <c r="G620" s="13">
        <v>0</v>
      </c>
      <c r="H620" s="13">
        <v>1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9">
        <v>1</v>
      </c>
      <c r="V620" s="37">
        <v>0</v>
      </c>
    </row>
    <row r="621" spans="2:22" x14ac:dyDescent="0.25">
      <c r="B621" s="9">
        <v>1</v>
      </c>
      <c r="C621" s="3">
        <v>0</v>
      </c>
      <c r="D621" s="9">
        <v>1</v>
      </c>
      <c r="E621" s="3">
        <v>0</v>
      </c>
      <c r="F621" s="14">
        <v>0</v>
      </c>
      <c r="G621" s="13">
        <v>1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1</v>
      </c>
      <c r="T621" s="13">
        <v>0</v>
      </c>
      <c r="U621" s="9">
        <v>1</v>
      </c>
      <c r="V621" s="37">
        <v>0</v>
      </c>
    </row>
    <row r="622" spans="2:22" x14ac:dyDescent="0.25">
      <c r="B622" s="9">
        <v>1</v>
      </c>
      <c r="C622" s="3">
        <v>0</v>
      </c>
      <c r="D622" s="9">
        <v>0</v>
      </c>
      <c r="E622" s="3">
        <v>0</v>
      </c>
      <c r="F622" s="14">
        <v>0</v>
      </c>
      <c r="G622" s="13">
        <v>1</v>
      </c>
      <c r="H622" s="13">
        <v>0</v>
      </c>
      <c r="I622" s="13">
        <v>0</v>
      </c>
      <c r="J622" s="13">
        <v>1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9">
        <v>1</v>
      </c>
      <c r="V622" s="37">
        <v>0</v>
      </c>
    </row>
    <row r="623" spans="2:22" x14ac:dyDescent="0.25">
      <c r="B623" s="9">
        <v>0</v>
      </c>
      <c r="C623" s="3">
        <v>1</v>
      </c>
      <c r="D623" s="9">
        <v>0</v>
      </c>
      <c r="E623" s="3">
        <v>1</v>
      </c>
      <c r="F623" s="14">
        <v>0</v>
      </c>
      <c r="G623" s="13">
        <v>1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1</v>
      </c>
      <c r="Q623" s="13">
        <v>0</v>
      </c>
      <c r="R623" s="13">
        <v>0</v>
      </c>
      <c r="S623" s="13">
        <v>0</v>
      </c>
      <c r="T623" s="13">
        <v>0</v>
      </c>
      <c r="U623" s="9">
        <v>1</v>
      </c>
      <c r="V623" s="37">
        <v>0</v>
      </c>
    </row>
    <row r="624" spans="2:22" x14ac:dyDescent="0.25">
      <c r="B624" s="9">
        <v>0</v>
      </c>
      <c r="C624" s="3">
        <v>1</v>
      </c>
      <c r="D624" s="9">
        <v>0</v>
      </c>
      <c r="E624" s="3">
        <v>1</v>
      </c>
      <c r="F624" s="14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1</v>
      </c>
      <c r="Q624" s="13">
        <v>0</v>
      </c>
      <c r="R624" s="13">
        <v>0</v>
      </c>
      <c r="S624" s="13">
        <v>0</v>
      </c>
      <c r="T624" s="13">
        <v>0</v>
      </c>
      <c r="U624" s="9">
        <v>1</v>
      </c>
      <c r="V624" s="37">
        <v>0</v>
      </c>
    </row>
    <row r="625" spans="2:22" x14ac:dyDescent="0.25">
      <c r="B625" s="9">
        <v>1</v>
      </c>
      <c r="C625" s="3">
        <v>0</v>
      </c>
      <c r="D625" s="9">
        <v>0</v>
      </c>
      <c r="E625" s="3">
        <v>1</v>
      </c>
      <c r="F625" s="14">
        <v>0</v>
      </c>
      <c r="G625" s="13">
        <v>1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9">
        <v>1</v>
      </c>
      <c r="V625" s="37">
        <v>0</v>
      </c>
    </row>
    <row r="626" spans="2:22" x14ac:dyDescent="0.25">
      <c r="B626" s="9">
        <v>0</v>
      </c>
      <c r="C626" s="3">
        <v>1</v>
      </c>
      <c r="D626" s="9">
        <v>1</v>
      </c>
      <c r="E626" s="3">
        <v>0</v>
      </c>
      <c r="F626" s="14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9">
        <v>1</v>
      </c>
      <c r="V626" s="37">
        <v>0</v>
      </c>
    </row>
    <row r="627" spans="2:22" x14ac:dyDescent="0.25">
      <c r="B627" s="9">
        <v>1</v>
      </c>
      <c r="C627" s="3">
        <v>0</v>
      </c>
      <c r="D627" s="9">
        <v>1</v>
      </c>
      <c r="E627" s="3">
        <v>0</v>
      </c>
      <c r="F627" s="14">
        <v>0</v>
      </c>
      <c r="G627" s="13">
        <v>1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9">
        <v>1</v>
      </c>
      <c r="V627" s="37">
        <v>0</v>
      </c>
    </row>
    <row r="628" spans="2:22" x14ac:dyDescent="0.25">
      <c r="B628" s="9">
        <v>0</v>
      </c>
      <c r="C628" s="3">
        <v>1</v>
      </c>
      <c r="D628" s="9">
        <v>1</v>
      </c>
      <c r="E628" s="3">
        <v>0</v>
      </c>
      <c r="F628" s="14">
        <v>0</v>
      </c>
      <c r="G628" s="13">
        <v>0</v>
      </c>
      <c r="H628" s="13">
        <v>1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1</v>
      </c>
      <c r="T628" s="13">
        <v>0</v>
      </c>
      <c r="U628" s="9">
        <v>1</v>
      </c>
      <c r="V628" s="37">
        <v>0</v>
      </c>
    </row>
    <row r="629" spans="2:22" x14ac:dyDescent="0.25">
      <c r="B629" s="9">
        <v>0</v>
      </c>
      <c r="C629" s="3">
        <v>1</v>
      </c>
      <c r="D629" s="9">
        <v>0</v>
      </c>
      <c r="E629" s="3">
        <v>1</v>
      </c>
      <c r="F629" s="14">
        <v>0</v>
      </c>
      <c r="G629" s="13">
        <v>1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9">
        <v>1</v>
      </c>
      <c r="V629" s="37">
        <v>0</v>
      </c>
    </row>
    <row r="630" spans="2:22" x14ac:dyDescent="0.25">
      <c r="B630" s="9">
        <v>0</v>
      </c>
      <c r="C630" s="3">
        <v>1</v>
      </c>
      <c r="D630" s="9">
        <v>0</v>
      </c>
      <c r="E630" s="3">
        <v>1</v>
      </c>
      <c r="F630" s="14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9">
        <v>1</v>
      </c>
      <c r="V630" s="37">
        <v>0</v>
      </c>
    </row>
    <row r="631" spans="2:22" x14ac:dyDescent="0.25">
      <c r="B631" s="9">
        <v>1</v>
      </c>
      <c r="C631" s="3">
        <v>0</v>
      </c>
      <c r="D631" s="9">
        <v>0</v>
      </c>
      <c r="E631" s="3">
        <v>1</v>
      </c>
      <c r="F631" s="14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1</v>
      </c>
      <c r="Q631" s="13">
        <v>0</v>
      </c>
      <c r="R631" s="13">
        <v>0</v>
      </c>
      <c r="S631" s="13">
        <v>1</v>
      </c>
      <c r="T631" s="13">
        <v>0</v>
      </c>
      <c r="U631" s="9">
        <v>1</v>
      </c>
      <c r="V631" s="37">
        <v>0</v>
      </c>
    </row>
    <row r="632" spans="2:22" x14ac:dyDescent="0.25">
      <c r="B632" s="9">
        <v>0</v>
      </c>
      <c r="C632" s="3">
        <v>1</v>
      </c>
      <c r="D632" s="9">
        <v>0</v>
      </c>
      <c r="E632" s="3">
        <v>1</v>
      </c>
      <c r="F632" s="14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1</v>
      </c>
      <c r="T632" s="13">
        <v>0</v>
      </c>
      <c r="U632" s="9">
        <v>1</v>
      </c>
      <c r="V632" s="37">
        <v>0</v>
      </c>
    </row>
    <row r="633" spans="2:22" x14ac:dyDescent="0.25">
      <c r="B633" s="9">
        <v>1</v>
      </c>
      <c r="C633" s="3">
        <v>0</v>
      </c>
      <c r="D633" s="9">
        <v>0</v>
      </c>
      <c r="E633" s="3">
        <v>0</v>
      </c>
      <c r="F633" s="14">
        <v>0</v>
      </c>
      <c r="G633" s="13">
        <v>1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1</v>
      </c>
      <c r="Q633" s="13">
        <v>0</v>
      </c>
      <c r="R633" s="13">
        <v>1</v>
      </c>
      <c r="S633" s="13">
        <v>0</v>
      </c>
      <c r="T633" s="13">
        <v>0</v>
      </c>
      <c r="U633" s="9">
        <v>1</v>
      </c>
      <c r="V633" s="37">
        <v>0</v>
      </c>
    </row>
    <row r="634" spans="2:22" x14ac:dyDescent="0.25">
      <c r="B634" s="9">
        <v>0</v>
      </c>
      <c r="C634" s="3">
        <v>1</v>
      </c>
      <c r="D634" s="9">
        <v>0</v>
      </c>
      <c r="E634" s="3">
        <v>0</v>
      </c>
      <c r="F634" s="14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1</v>
      </c>
      <c r="T634" s="13">
        <v>0</v>
      </c>
      <c r="U634" s="9">
        <v>1</v>
      </c>
      <c r="V634" s="37">
        <v>0</v>
      </c>
    </row>
    <row r="635" spans="2:22" x14ac:dyDescent="0.25">
      <c r="B635" s="9">
        <v>1</v>
      </c>
      <c r="C635" s="3">
        <v>0</v>
      </c>
      <c r="D635" s="9">
        <v>0</v>
      </c>
      <c r="E635" s="3">
        <v>1</v>
      </c>
      <c r="F635" s="14">
        <v>0</v>
      </c>
      <c r="G635" s="13">
        <v>0</v>
      </c>
      <c r="H635" s="13">
        <v>1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1</v>
      </c>
      <c r="T635" s="13">
        <v>0</v>
      </c>
      <c r="U635" s="9">
        <v>1</v>
      </c>
      <c r="V635" s="37">
        <v>0</v>
      </c>
    </row>
    <row r="636" spans="2:22" x14ac:dyDescent="0.25">
      <c r="B636" s="9">
        <v>1</v>
      </c>
      <c r="C636" s="3">
        <v>0</v>
      </c>
      <c r="D636" s="9">
        <v>0</v>
      </c>
      <c r="E636" s="3">
        <v>1</v>
      </c>
      <c r="F636" s="14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1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9">
        <v>1</v>
      </c>
      <c r="V636" s="37">
        <v>0</v>
      </c>
    </row>
    <row r="637" spans="2:22" x14ac:dyDescent="0.25">
      <c r="B637" s="9">
        <v>0</v>
      </c>
      <c r="C637" s="3">
        <v>1</v>
      </c>
      <c r="D637" s="9">
        <v>0</v>
      </c>
      <c r="E637" s="3">
        <v>1</v>
      </c>
      <c r="F637" s="14">
        <v>0</v>
      </c>
      <c r="G637" s="13">
        <v>0</v>
      </c>
      <c r="H637" s="13">
        <v>1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9">
        <v>1</v>
      </c>
      <c r="V637" s="37">
        <v>0</v>
      </c>
    </row>
    <row r="638" spans="2:22" x14ac:dyDescent="0.25">
      <c r="B638" s="9">
        <v>1</v>
      </c>
      <c r="C638" s="3">
        <v>0</v>
      </c>
      <c r="D638" s="9">
        <v>0</v>
      </c>
      <c r="E638" s="3">
        <v>1</v>
      </c>
      <c r="F638" s="14">
        <v>0</v>
      </c>
      <c r="G638" s="13">
        <v>1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9">
        <v>1</v>
      </c>
      <c r="V638" s="37">
        <v>0</v>
      </c>
    </row>
    <row r="639" spans="2:22" x14ac:dyDescent="0.25">
      <c r="B639" s="9">
        <v>1</v>
      </c>
      <c r="C639" s="3">
        <v>0</v>
      </c>
      <c r="D639" s="9">
        <v>1</v>
      </c>
      <c r="E639" s="3">
        <v>0</v>
      </c>
      <c r="F639" s="14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9">
        <v>1</v>
      </c>
      <c r="V639" s="37">
        <v>0</v>
      </c>
    </row>
    <row r="640" spans="2:22" x14ac:dyDescent="0.25">
      <c r="B640" s="9">
        <v>1</v>
      </c>
      <c r="C640" s="3">
        <v>0</v>
      </c>
      <c r="D640" s="9">
        <v>1</v>
      </c>
      <c r="E640" s="3">
        <v>0</v>
      </c>
      <c r="F640" s="14">
        <v>0</v>
      </c>
      <c r="G640" s="13">
        <v>0</v>
      </c>
      <c r="H640" s="13">
        <v>1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9">
        <v>1</v>
      </c>
      <c r="V640" s="37">
        <v>0</v>
      </c>
    </row>
    <row r="641" spans="2:22" x14ac:dyDescent="0.25">
      <c r="B641" s="9">
        <v>1</v>
      </c>
      <c r="C641" s="3">
        <v>0</v>
      </c>
      <c r="D641" s="9">
        <v>1</v>
      </c>
      <c r="E641" s="3">
        <v>0</v>
      </c>
      <c r="F641" s="14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1</v>
      </c>
      <c r="Q641" s="13">
        <v>0</v>
      </c>
      <c r="R641" s="13">
        <v>0</v>
      </c>
      <c r="S641" s="13">
        <v>0</v>
      </c>
      <c r="T641" s="13">
        <v>0</v>
      </c>
      <c r="U641" s="9">
        <v>1</v>
      </c>
      <c r="V641" s="37">
        <v>0</v>
      </c>
    </row>
    <row r="642" spans="2:22" x14ac:dyDescent="0.25">
      <c r="B642" s="9">
        <v>1</v>
      </c>
      <c r="C642" s="3">
        <v>0</v>
      </c>
      <c r="D642" s="9">
        <v>0</v>
      </c>
      <c r="E642" s="3">
        <v>1</v>
      </c>
      <c r="F642" s="14">
        <v>0</v>
      </c>
      <c r="G642" s="13">
        <v>1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9">
        <v>1</v>
      </c>
      <c r="V642" s="37">
        <v>0</v>
      </c>
    </row>
    <row r="643" spans="2:22" x14ac:dyDescent="0.25">
      <c r="B643" s="9">
        <v>0</v>
      </c>
      <c r="C643" s="3">
        <v>1</v>
      </c>
      <c r="D643" s="9">
        <v>1</v>
      </c>
      <c r="E643" s="3">
        <v>0</v>
      </c>
      <c r="F643" s="14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9">
        <v>1</v>
      </c>
      <c r="V643" s="37">
        <v>0</v>
      </c>
    </row>
    <row r="644" spans="2:22" x14ac:dyDescent="0.25">
      <c r="B644" s="9">
        <v>1</v>
      </c>
      <c r="C644" s="3">
        <v>0</v>
      </c>
      <c r="D644" s="9">
        <v>1</v>
      </c>
      <c r="E644" s="3">
        <v>0</v>
      </c>
      <c r="F644" s="14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9">
        <v>1</v>
      </c>
      <c r="V644" s="37">
        <v>0</v>
      </c>
    </row>
    <row r="645" spans="2:22" x14ac:dyDescent="0.25">
      <c r="B645" s="9">
        <v>1</v>
      </c>
      <c r="C645" s="3">
        <v>0</v>
      </c>
      <c r="D645" s="9">
        <v>1</v>
      </c>
      <c r="E645" s="3">
        <v>0</v>
      </c>
      <c r="F645" s="14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9">
        <v>1</v>
      </c>
      <c r="V645" s="37">
        <v>0</v>
      </c>
    </row>
    <row r="646" spans="2:22" x14ac:dyDescent="0.25">
      <c r="B646" s="9">
        <v>1</v>
      </c>
      <c r="C646" s="3">
        <v>0</v>
      </c>
      <c r="D646" s="9">
        <v>1</v>
      </c>
      <c r="E646" s="3">
        <v>0</v>
      </c>
      <c r="F646" s="14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9">
        <v>1</v>
      </c>
      <c r="V646" s="37">
        <v>0</v>
      </c>
    </row>
    <row r="647" spans="2:22" x14ac:dyDescent="0.25">
      <c r="B647" s="9">
        <v>0</v>
      </c>
      <c r="C647" s="3">
        <v>1</v>
      </c>
      <c r="D647" s="9">
        <v>0</v>
      </c>
      <c r="E647" s="3">
        <v>1</v>
      </c>
      <c r="F647" s="14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1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9">
        <v>1</v>
      </c>
      <c r="V647" s="37">
        <v>0</v>
      </c>
    </row>
    <row r="648" spans="2:22" x14ac:dyDescent="0.25">
      <c r="B648" s="9">
        <v>0</v>
      </c>
      <c r="C648" s="3">
        <v>1</v>
      </c>
      <c r="D648" s="9">
        <v>1</v>
      </c>
      <c r="E648" s="3">
        <v>0</v>
      </c>
      <c r="F648" s="14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1</v>
      </c>
      <c r="T648" s="13">
        <v>0</v>
      </c>
      <c r="U648" s="9">
        <v>1</v>
      </c>
      <c r="V648" s="37">
        <v>0</v>
      </c>
    </row>
    <row r="649" spans="2:22" x14ac:dyDescent="0.25">
      <c r="B649" s="9">
        <v>1</v>
      </c>
      <c r="C649" s="3">
        <v>0</v>
      </c>
      <c r="D649" s="9">
        <v>0</v>
      </c>
      <c r="E649" s="3">
        <v>1</v>
      </c>
      <c r="F649" s="14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1</v>
      </c>
      <c r="T649" s="13">
        <v>0</v>
      </c>
      <c r="U649" s="9">
        <v>1</v>
      </c>
      <c r="V649" s="37">
        <v>0</v>
      </c>
    </row>
    <row r="650" spans="2:22" x14ac:dyDescent="0.25">
      <c r="B650" s="9">
        <v>1</v>
      </c>
      <c r="C650" s="3">
        <v>0</v>
      </c>
      <c r="D650" s="9">
        <v>0</v>
      </c>
      <c r="E650" s="3">
        <v>1</v>
      </c>
      <c r="F650" s="14">
        <v>0</v>
      </c>
      <c r="G650" s="13">
        <v>0</v>
      </c>
      <c r="H650" s="13">
        <v>1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1</v>
      </c>
      <c r="T650" s="13">
        <v>0</v>
      </c>
      <c r="U650" s="9">
        <v>1</v>
      </c>
      <c r="V650" s="37">
        <v>0</v>
      </c>
    </row>
    <row r="651" spans="2:22" x14ac:dyDescent="0.25">
      <c r="B651" s="9">
        <v>0</v>
      </c>
      <c r="C651" s="3">
        <v>1</v>
      </c>
      <c r="D651" s="9">
        <v>1</v>
      </c>
      <c r="E651" s="3">
        <v>0</v>
      </c>
      <c r="F651" s="14">
        <v>0</v>
      </c>
      <c r="G651" s="13">
        <v>1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9">
        <v>1</v>
      </c>
      <c r="V651" s="37">
        <v>0</v>
      </c>
    </row>
    <row r="652" spans="2:22" x14ac:dyDescent="0.25">
      <c r="B652" s="9">
        <v>0</v>
      </c>
      <c r="C652" s="3">
        <v>1</v>
      </c>
      <c r="D652" s="9">
        <v>1</v>
      </c>
      <c r="E652" s="3">
        <v>0</v>
      </c>
      <c r="F652" s="14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9">
        <v>1</v>
      </c>
      <c r="V652" s="37">
        <v>0</v>
      </c>
    </row>
    <row r="653" spans="2:22" x14ac:dyDescent="0.25">
      <c r="B653" s="9">
        <v>1</v>
      </c>
      <c r="C653" s="3">
        <v>0</v>
      </c>
      <c r="D653" s="9">
        <v>0</v>
      </c>
      <c r="E653" s="3">
        <v>1</v>
      </c>
      <c r="F653" s="14">
        <v>0</v>
      </c>
      <c r="G653" s="13">
        <v>1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9">
        <v>1</v>
      </c>
      <c r="V653" s="37">
        <v>0</v>
      </c>
    </row>
    <row r="654" spans="2:22" x14ac:dyDescent="0.25">
      <c r="B654" s="9">
        <v>1</v>
      </c>
      <c r="C654" s="3">
        <v>0</v>
      </c>
      <c r="D654" s="9">
        <v>1</v>
      </c>
      <c r="E654" s="3">
        <v>0</v>
      </c>
      <c r="F654" s="14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1</v>
      </c>
      <c r="Q654" s="13">
        <v>0</v>
      </c>
      <c r="R654" s="13">
        <v>0</v>
      </c>
      <c r="S654" s="13">
        <v>1</v>
      </c>
      <c r="T654" s="13">
        <v>0</v>
      </c>
      <c r="U654" s="9">
        <v>1</v>
      </c>
      <c r="V654" s="37">
        <v>0</v>
      </c>
    </row>
    <row r="655" spans="2:22" x14ac:dyDescent="0.25">
      <c r="B655" s="9">
        <v>1</v>
      </c>
      <c r="C655" s="3">
        <v>0</v>
      </c>
      <c r="D655" s="9">
        <v>1</v>
      </c>
      <c r="E655" s="3">
        <v>0</v>
      </c>
      <c r="F655" s="14">
        <v>0</v>
      </c>
      <c r="G655" s="13">
        <v>0</v>
      </c>
      <c r="H655" s="13">
        <v>1</v>
      </c>
      <c r="I655" s="13">
        <v>0</v>
      </c>
      <c r="J655" s="13">
        <v>1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1</v>
      </c>
      <c r="Q655" s="13">
        <v>0</v>
      </c>
      <c r="R655" s="13">
        <v>0</v>
      </c>
      <c r="S655" s="13">
        <v>0</v>
      </c>
      <c r="T655" s="13">
        <v>0</v>
      </c>
      <c r="U655" s="9">
        <v>1</v>
      </c>
      <c r="V655" s="37">
        <v>0</v>
      </c>
    </row>
    <row r="656" spans="2:22" x14ac:dyDescent="0.25">
      <c r="B656" s="9">
        <v>1</v>
      </c>
      <c r="C656" s="3">
        <v>0</v>
      </c>
      <c r="D656" s="9">
        <v>1</v>
      </c>
      <c r="E656" s="3">
        <v>0</v>
      </c>
      <c r="F656" s="14">
        <v>0</v>
      </c>
      <c r="G656" s="13">
        <v>0</v>
      </c>
      <c r="H656" s="13">
        <v>1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9">
        <v>1</v>
      </c>
      <c r="V656" s="37">
        <v>0</v>
      </c>
    </row>
    <row r="657" spans="2:22" x14ac:dyDescent="0.25">
      <c r="B657" s="9">
        <v>1</v>
      </c>
      <c r="C657" s="3">
        <v>0</v>
      </c>
      <c r="D657" s="9">
        <v>0</v>
      </c>
      <c r="E657" s="3">
        <v>1</v>
      </c>
      <c r="F657" s="14">
        <v>0</v>
      </c>
      <c r="G657" s="13">
        <v>1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9">
        <v>1</v>
      </c>
      <c r="V657" s="37">
        <v>0</v>
      </c>
    </row>
    <row r="658" spans="2:22" x14ac:dyDescent="0.25">
      <c r="B658" s="9">
        <v>0</v>
      </c>
      <c r="C658" s="3">
        <v>1</v>
      </c>
      <c r="D658" s="9">
        <v>0</v>
      </c>
      <c r="E658" s="3">
        <v>0</v>
      </c>
      <c r="F658" s="14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9">
        <v>1</v>
      </c>
      <c r="V658" s="37">
        <v>0</v>
      </c>
    </row>
    <row r="659" spans="2:22" x14ac:dyDescent="0.25">
      <c r="B659" s="9">
        <v>0</v>
      </c>
      <c r="C659" s="3">
        <v>1</v>
      </c>
      <c r="D659" s="9">
        <v>1</v>
      </c>
      <c r="E659" s="3">
        <v>0</v>
      </c>
      <c r="F659" s="14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1</v>
      </c>
      <c r="Q659" s="13">
        <v>0</v>
      </c>
      <c r="R659" s="13">
        <v>0</v>
      </c>
      <c r="S659" s="13">
        <v>1</v>
      </c>
      <c r="T659" s="13">
        <v>0</v>
      </c>
      <c r="U659" s="9">
        <v>1</v>
      </c>
      <c r="V659" s="37">
        <v>0</v>
      </c>
    </row>
    <row r="660" spans="2:22" x14ac:dyDescent="0.25">
      <c r="B660" s="9">
        <v>1</v>
      </c>
      <c r="C660" s="3">
        <v>0</v>
      </c>
      <c r="D660" s="9">
        <v>0</v>
      </c>
      <c r="E660" s="3">
        <v>1</v>
      </c>
      <c r="F660" s="14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1</v>
      </c>
      <c r="T660" s="13">
        <v>0</v>
      </c>
      <c r="U660" s="9">
        <v>1</v>
      </c>
      <c r="V660" s="37">
        <v>0</v>
      </c>
    </row>
    <row r="661" spans="2:22" x14ac:dyDescent="0.25">
      <c r="B661" s="9">
        <v>0</v>
      </c>
      <c r="C661" s="3">
        <v>1</v>
      </c>
      <c r="D661" s="9">
        <v>1</v>
      </c>
      <c r="E661" s="3">
        <v>0</v>
      </c>
      <c r="F661" s="14">
        <v>0</v>
      </c>
      <c r="G661" s="13">
        <v>0</v>
      </c>
      <c r="H661" s="13">
        <v>0</v>
      </c>
      <c r="I661" s="13">
        <v>1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9">
        <v>1</v>
      </c>
      <c r="V661" s="37">
        <v>0</v>
      </c>
    </row>
    <row r="662" spans="2:22" x14ac:dyDescent="0.25">
      <c r="B662" s="9">
        <v>0</v>
      </c>
      <c r="C662" s="3">
        <v>1</v>
      </c>
      <c r="D662" s="9">
        <v>0</v>
      </c>
      <c r="E662" s="3">
        <v>1</v>
      </c>
      <c r="F662" s="14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1</v>
      </c>
      <c r="P662" s="13">
        <v>0</v>
      </c>
      <c r="Q662" s="13">
        <v>0</v>
      </c>
      <c r="R662" s="13">
        <v>0</v>
      </c>
      <c r="S662" s="13">
        <v>1</v>
      </c>
      <c r="T662" s="13">
        <v>0</v>
      </c>
      <c r="U662" s="9">
        <v>1</v>
      </c>
      <c r="V662" s="37">
        <v>0</v>
      </c>
    </row>
    <row r="663" spans="2:22" x14ac:dyDescent="0.25">
      <c r="B663" s="9">
        <v>0</v>
      </c>
      <c r="C663" s="3">
        <v>1</v>
      </c>
      <c r="D663" s="9">
        <v>1</v>
      </c>
      <c r="E663" s="3">
        <v>0</v>
      </c>
      <c r="F663" s="14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1</v>
      </c>
      <c r="T663" s="13">
        <v>0</v>
      </c>
      <c r="U663" s="9">
        <v>1</v>
      </c>
      <c r="V663" s="37">
        <v>0</v>
      </c>
    </row>
    <row r="664" spans="2:22" x14ac:dyDescent="0.25">
      <c r="B664" s="9">
        <v>1</v>
      </c>
      <c r="C664" s="3">
        <v>0</v>
      </c>
      <c r="D664" s="9">
        <v>1</v>
      </c>
      <c r="E664" s="3">
        <v>0</v>
      </c>
      <c r="F664" s="14">
        <v>0</v>
      </c>
      <c r="G664" s="13">
        <v>0</v>
      </c>
      <c r="H664" s="13">
        <v>1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9">
        <v>1</v>
      </c>
      <c r="V664" s="37">
        <v>0</v>
      </c>
    </row>
    <row r="665" spans="2:22" x14ac:dyDescent="0.25">
      <c r="B665" s="9">
        <v>0</v>
      </c>
      <c r="C665" s="3">
        <v>1</v>
      </c>
      <c r="D665" s="9">
        <v>1</v>
      </c>
      <c r="E665" s="3">
        <v>0</v>
      </c>
      <c r="F665" s="14">
        <v>0</v>
      </c>
      <c r="G665" s="13">
        <v>0</v>
      </c>
      <c r="H665" s="13">
        <v>1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9">
        <v>1</v>
      </c>
      <c r="V665" s="37">
        <v>0</v>
      </c>
    </row>
    <row r="666" spans="2:22" x14ac:dyDescent="0.25">
      <c r="B666" s="9">
        <v>1</v>
      </c>
      <c r="C666" s="3">
        <v>0</v>
      </c>
      <c r="D666" s="9">
        <v>1</v>
      </c>
      <c r="E666" s="3">
        <v>0</v>
      </c>
      <c r="F666" s="14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1</v>
      </c>
      <c r="T666" s="13">
        <v>0</v>
      </c>
      <c r="U666" s="9">
        <v>1</v>
      </c>
      <c r="V666" s="37">
        <v>0</v>
      </c>
    </row>
    <row r="667" spans="2:22" x14ac:dyDescent="0.25">
      <c r="B667" s="9">
        <v>1</v>
      </c>
      <c r="C667" s="3">
        <v>0</v>
      </c>
      <c r="D667" s="9">
        <v>0</v>
      </c>
      <c r="E667" s="3">
        <v>1</v>
      </c>
      <c r="F667" s="14">
        <v>0</v>
      </c>
      <c r="G667" s="13">
        <v>1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9">
        <v>1</v>
      </c>
      <c r="V667" s="37">
        <v>0</v>
      </c>
    </row>
    <row r="668" spans="2:22" x14ac:dyDescent="0.25">
      <c r="B668" s="9">
        <v>1</v>
      </c>
      <c r="C668" s="3">
        <v>0</v>
      </c>
      <c r="D668" s="9">
        <v>1</v>
      </c>
      <c r="E668" s="3">
        <v>0</v>
      </c>
      <c r="F668" s="14">
        <v>0</v>
      </c>
      <c r="G668" s="13">
        <v>1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1</v>
      </c>
      <c r="T668" s="13">
        <v>0</v>
      </c>
      <c r="U668" s="9">
        <v>1</v>
      </c>
      <c r="V668" s="37">
        <v>0</v>
      </c>
    </row>
    <row r="669" spans="2:22" x14ac:dyDescent="0.25">
      <c r="B669" s="9">
        <v>1</v>
      </c>
      <c r="C669" s="3">
        <v>0</v>
      </c>
      <c r="D669" s="9">
        <v>0</v>
      </c>
      <c r="E669" s="3">
        <v>1</v>
      </c>
      <c r="F669" s="14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9">
        <v>1</v>
      </c>
      <c r="V669" s="37">
        <v>0</v>
      </c>
    </row>
    <row r="670" spans="2:22" x14ac:dyDescent="0.25">
      <c r="B670" s="9">
        <v>0</v>
      </c>
      <c r="C670" s="3">
        <v>1</v>
      </c>
      <c r="D670" s="9">
        <v>0</v>
      </c>
      <c r="E670" s="3">
        <v>0</v>
      </c>
      <c r="F670" s="14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9">
        <v>1</v>
      </c>
      <c r="V670" s="37">
        <v>0</v>
      </c>
    </row>
    <row r="671" spans="2:22" x14ac:dyDescent="0.25">
      <c r="B671" s="9">
        <v>1</v>
      </c>
      <c r="C671" s="3">
        <v>0</v>
      </c>
      <c r="D671" s="9">
        <v>1</v>
      </c>
      <c r="E671" s="3">
        <v>0</v>
      </c>
      <c r="F671" s="14">
        <v>0</v>
      </c>
      <c r="G671" s="13">
        <v>0</v>
      </c>
      <c r="H671" s="13">
        <v>1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9">
        <v>1</v>
      </c>
      <c r="V671" s="37">
        <v>0</v>
      </c>
    </row>
    <row r="672" spans="2:22" x14ac:dyDescent="0.25">
      <c r="B672" s="9">
        <v>0</v>
      </c>
      <c r="C672" s="3">
        <v>1</v>
      </c>
      <c r="D672" s="9">
        <v>1</v>
      </c>
      <c r="E672" s="3">
        <v>0</v>
      </c>
      <c r="F672" s="14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1</v>
      </c>
      <c r="Q672" s="13">
        <v>0</v>
      </c>
      <c r="R672" s="13">
        <v>0</v>
      </c>
      <c r="S672" s="13">
        <v>1</v>
      </c>
      <c r="T672" s="13">
        <v>0</v>
      </c>
      <c r="U672" s="9">
        <v>1</v>
      </c>
      <c r="V672" s="37">
        <v>0</v>
      </c>
    </row>
    <row r="673" spans="2:22" x14ac:dyDescent="0.25">
      <c r="B673" s="9">
        <v>1</v>
      </c>
      <c r="C673" s="3">
        <v>0</v>
      </c>
      <c r="D673" s="9">
        <v>1</v>
      </c>
      <c r="E673" s="3">
        <v>0</v>
      </c>
      <c r="F673" s="14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1</v>
      </c>
      <c r="T673" s="13">
        <v>0</v>
      </c>
      <c r="U673" s="9">
        <v>1</v>
      </c>
      <c r="V673" s="37">
        <v>0</v>
      </c>
    </row>
    <row r="674" spans="2:22" x14ac:dyDescent="0.25">
      <c r="B674" s="9">
        <v>0</v>
      </c>
      <c r="C674" s="3">
        <v>0</v>
      </c>
      <c r="D674" s="9">
        <v>0</v>
      </c>
      <c r="E674" s="3">
        <v>1</v>
      </c>
      <c r="F674" s="14">
        <v>0</v>
      </c>
      <c r="G674" s="13">
        <v>1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9">
        <v>1</v>
      </c>
      <c r="V674" s="37">
        <v>0</v>
      </c>
    </row>
    <row r="675" spans="2:22" x14ac:dyDescent="0.25">
      <c r="B675" s="9">
        <v>0</v>
      </c>
      <c r="C675" s="3">
        <v>0</v>
      </c>
      <c r="D675" s="9">
        <v>0</v>
      </c>
      <c r="E675" s="3">
        <v>1</v>
      </c>
      <c r="F675" s="14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9">
        <v>1</v>
      </c>
      <c r="V675" s="37">
        <v>0</v>
      </c>
    </row>
    <row r="676" spans="2:22" x14ac:dyDescent="0.25">
      <c r="B676" s="9">
        <v>0</v>
      </c>
      <c r="C676" s="3">
        <v>0</v>
      </c>
      <c r="D676" s="9">
        <v>0</v>
      </c>
      <c r="E676" s="3">
        <v>0</v>
      </c>
      <c r="F676" s="14">
        <v>0</v>
      </c>
      <c r="G676" s="13">
        <v>1</v>
      </c>
      <c r="H676" s="13">
        <v>1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1</v>
      </c>
      <c r="S676" s="13">
        <v>0</v>
      </c>
      <c r="T676" s="13">
        <v>0</v>
      </c>
      <c r="U676" s="9">
        <v>1</v>
      </c>
      <c r="V676" s="37">
        <v>0</v>
      </c>
    </row>
    <row r="677" spans="2:22" x14ac:dyDescent="0.25">
      <c r="B677" s="9">
        <v>1</v>
      </c>
      <c r="C677" s="3">
        <v>0</v>
      </c>
      <c r="D677" s="9">
        <v>1</v>
      </c>
      <c r="E677" s="3">
        <v>0</v>
      </c>
      <c r="F677" s="14">
        <v>0</v>
      </c>
      <c r="G677" s="13">
        <v>0</v>
      </c>
      <c r="H677" s="13">
        <v>1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1</v>
      </c>
      <c r="T677" s="13">
        <v>0</v>
      </c>
      <c r="U677" s="9">
        <v>1</v>
      </c>
      <c r="V677" s="37">
        <v>0</v>
      </c>
    </row>
    <row r="678" spans="2:22" x14ac:dyDescent="0.25">
      <c r="B678" s="9">
        <v>1</v>
      </c>
      <c r="C678" s="3">
        <v>0</v>
      </c>
      <c r="D678" s="9">
        <v>1</v>
      </c>
      <c r="E678" s="3">
        <v>0</v>
      </c>
      <c r="F678" s="14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1</v>
      </c>
      <c r="Q678" s="13">
        <v>0</v>
      </c>
      <c r="R678" s="13">
        <v>0</v>
      </c>
      <c r="S678" s="13">
        <v>0</v>
      </c>
      <c r="T678" s="13">
        <v>0</v>
      </c>
      <c r="U678" s="9">
        <v>1</v>
      </c>
      <c r="V678" s="37">
        <v>0</v>
      </c>
    </row>
    <row r="679" spans="2:22" x14ac:dyDescent="0.25">
      <c r="B679" s="9">
        <v>0</v>
      </c>
      <c r="C679" s="3">
        <v>1</v>
      </c>
      <c r="D679" s="9">
        <v>1</v>
      </c>
      <c r="E679" s="3">
        <v>0</v>
      </c>
      <c r="F679" s="14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9">
        <v>1</v>
      </c>
      <c r="V679" s="37">
        <v>0</v>
      </c>
    </row>
    <row r="680" spans="2:22" x14ac:dyDescent="0.25">
      <c r="B680" s="9">
        <v>0</v>
      </c>
      <c r="C680" s="3">
        <v>1</v>
      </c>
      <c r="D680" s="9">
        <v>1</v>
      </c>
      <c r="E680" s="3">
        <v>0</v>
      </c>
      <c r="F680" s="14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9">
        <v>1</v>
      </c>
      <c r="V680" s="37">
        <v>0</v>
      </c>
    </row>
    <row r="681" spans="2:22" x14ac:dyDescent="0.25">
      <c r="B681" s="9">
        <v>0</v>
      </c>
      <c r="C681" s="3">
        <v>1</v>
      </c>
      <c r="D681" s="9">
        <v>1</v>
      </c>
      <c r="E681" s="3">
        <v>0</v>
      </c>
      <c r="F681" s="14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1</v>
      </c>
      <c r="T681" s="13">
        <v>0</v>
      </c>
      <c r="U681" s="9">
        <v>1</v>
      </c>
      <c r="V681" s="37">
        <v>0</v>
      </c>
    </row>
    <row r="682" spans="2:22" x14ac:dyDescent="0.25">
      <c r="B682" s="9">
        <v>0</v>
      </c>
      <c r="C682" s="3">
        <v>1</v>
      </c>
      <c r="D682" s="9">
        <v>1</v>
      </c>
      <c r="E682" s="3">
        <v>0</v>
      </c>
      <c r="F682" s="14">
        <v>0</v>
      </c>
      <c r="G682" s="13">
        <v>0</v>
      </c>
      <c r="H682" s="13">
        <v>1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0</v>
      </c>
      <c r="T682" s="13">
        <v>0</v>
      </c>
      <c r="U682" s="9">
        <v>1</v>
      </c>
      <c r="V682" s="37">
        <v>0</v>
      </c>
    </row>
    <row r="683" spans="2:22" x14ac:dyDescent="0.25">
      <c r="B683" s="9">
        <v>0</v>
      </c>
      <c r="C683" s="3">
        <v>0</v>
      </c>
      <c r="D683" s="9">
        <v>0</v>
      </c>
      <c r="E683" s="3">
        <v>1</v>
      </c>
      <c r="F683" s="14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9">
        <v>1</v>
      </c>
      <c r="V683" s="37">
        <v>0</v>
      </c>
    </row>
    <row r="684" spans="2:22" x14ac:dyDescent="0.25">
      <c r="B684" s="9">
        <v>0</v>
      </c>
      <c r="C684" s="3">
        <v>1</v>
      </c>
      <c r="D684" s="9">
        <v>0</v>
      </c>
      <c r="E684" s="3">
        <v>1</v>
      </c>
      <c r="F684" s="14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9">
        <v>1</v>
      </c>
      <c r="V684" s="37">
        <v>0</v>
      </c>
    </row>
    <row r="685" spans="2:22" x14ac:dyDescent="0.25">
      <c r="B685" s="9">
        <v>0</v>
      </c>
      <c r="C685" s="3">
        <v>1</v>
      </c>
      <c r="D685" s="9">
        <v>0</v>
      </c>
      <c r="E685" s="3">
        <v>1</v>
      </c>
      <c r="F685" s="14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1</v>
      </c>
      <c r="T685" s="13">
        <v>0</v>
      </c>
      <c r="U685" s="9">
        <v>1</v>
      </c>
      <c r="V685" s="37">
        <v>0</v>
      </c>
    </row>
    <row r="686" spans="2:22" x14ac:dyDescent="0.25">
      <c r="B686" s="9">
        <v>1</v>
      </c>
      <c r="C686" s="3">
        <v>0</v>
      </c>
      <c r="D686" s="9">
        <v>0</v>
      </c>
      <c r="E686" s="3">
        <v>1</v>
      </c>
      <c r="F686" s="14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9">
        <v>1</v>
      </c>
      <c r="V686" s="37">
        <v>0</v>
      </c>
    </row>
    <row r="687" spans="2:22" x14ac:dyDescent="0.25">
      <c r="B687" s="9">
        <v>0</v>
      </c>
      <c r="C687" s="3">
        <v>1</v>
      </c>
      <c r="D687" s="9">
        <v>1</v>
      </c>
      <c r="E687" s="3">
        <v>0</v>
      </c>
      <c r="F687" s="14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9">
        <v>1</v>
      </c>
      <c r="V687" s="37">
        <v>0</v>
      </c>
    </row>
    <row r="688" spans="2:22" x14ac:dyDescent="0.25">
      <c r="B688" s="9">
        <v>0</v>
      </c>
      <c r="C688" s="3">
        <v>1</v>
      </c>
      <c r="D688" s="9">
        <v>1</v>
      </c>
      <c r="E688" s="3">
        <v>0</v>
      </c>
      <c r="F688" s="14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9">
        <v>1</v>
      </c>
      <c r="V688" s="37">
        <v>0</v>
      </c>
    </row>
    <row r="689" spans="2:22" x14ac:dyDescent="0.25">
      <c r="B689" s="9">
        <v>1</v>
      </c>
      <c r="C689" s="3">
        <v>0</v>
      </c>
      <c r="D689" s="9">
        <v>0</v>
      </c>
      <c r="E689" s="3">
        <v>1</v>
      </c>
      <c r="F689" s="14">
        <v>0</v>
      </c>
      <c r="G689" s="13">
        <v>1</v>
      </c>
      <c r="H689" s="13">
        <v>1</v>
      </c>
      <c r="I689" s="13">
        <v>0</v>
      </c>
      <c r="J689" s="13">
        <v>1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1</v>
      </c>
      <c r="S689" s="13">
        <v>0</v>
      </c>
      <c r="T689" s="13">
        <v>0</v>
      </c>
      <c r="U689" s="9">
        <v>1</v>
      </c>
      <c r="V689" s="37">
        <v>0</v>
      </c>
    </row>
    <row r="690" spans="2:22" x14ac:dyDescent="0.25">
      <c r="B690" s="9">
        <v>0</v>
      </c>
      <c r="C690" s="3">
        <v>1</v>
      </c>
      <c r="D690" s="9">
        <v>1</v>
      </c>
      <c r="E690" s="3">
        <v>0</v>
      </c>
      <c r="F690" s="14">
        <v>0</v>
      </c>
      <c r="G690" s="13">
        <v>0</v>
      </c>
      <c r="H690" s="13">
        <v>1</v>
      </c>
      <c r="I690" s="13">
        <v>0</v>
      </c>
      <c r="J690" s="13">
        <v>1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1</v>
      </c>
      <c r="Q690" s="13">
        <v>0</v>
      </c>
      <c r="R690" s="13">
        <v>0</v>
      </c>
      <c r="S690" s="13">
        <v>0</v>
      </c>
      <c r="T690" s="13">
        <v>0</v>
      </c>
      <c r="U690" s="9">
        <v>1</v>
      </c>
      <c r="V690" s="37">
        <v>0</v>
      </c>
    </row>
    <row r="691" spans="2:22" x14ac:dyDescent="0.25">
      <c r="B691" s="9">
        <v>1</v>
      </c>
      <c r="C691" s="3">
        <v>0</v>
      </c>
      <c r="D691" s="9">
        <v>0</v>
      </c>
      <c r="E691" s="3">
        <v>1</v>
      </c>
      <c r="F691" s="14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>
        <v>0</v>
      </c>
      <c r="U691" s="9">
        <v>1</v>
      </c>
      <c r="V691" s="37">
        <v>0</v>
      </c>
    </row>
    <row r="692" spans="2:22" x14ac:dyDescent="0.25">
      <c r="B692" s="9">
        <v>0</v>
      </c>
      <c r="C692" s="3">
        <v>0</v>
      </c>
      <c r="D692" s="9">
        <v>1</v>
      </c>
      <c r="E692" s="3">
        <v>0</v>
      </c>
      <c r="F692" s="14">
        <v>0</v>
      </c>
      <c r="G692" s="13">
        <v>1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9">
        <v>1</v>
      </c>
      <c r="V692" s="37">
        <v>0</v>
      </c>
    </row>
    <row r="693" spans="2:22" x14ac:dyDescent="0.25">
      <c r="B693" s="9">
        <v>0</v>
      </c>
      <c r="C693" s="3">
        <v>1</v>
      </c>
      <c r="D693" s="9">
        <v>0</v>
      </c>
      <c r="E693" s="3">
        <v>0</v>
      </c>
      <c r="F693" s="14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9">
        <v>1</v>
      </c>
      <c r="V693" s="37">
        <v>0</v>
      </c>
    </row>
    <row r="694" spans="2:22" x14ac:dyDescent="0.25">
      <c r="B694" s="9">
        <v>1</v>
      </c>
      <c r="C694" s="3">
        <v>0</v>
      </c>
      <c r="D694" s="9">
        <v>1</v>
      </c>
      <c r="E694" s="3">
        <v>0</v>
      </c>
      <c r="F694" s="14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1</v>
      </c>
      <c r="Q694" s="13">
        <v>0</v>
      </c>
      <c r="R694" s="13">
        <v>0</v>
      </c>
      <c r="S694" s="13">
        <v>0</v>
      </c>
      <c r="T694" s="13">
        <v>0</v>
      </c>
      <c r="U694" s="9">
        <v>1</v>
      </c>
      <c r="V694" s="37">
        <v>0</v>
      </c>
    </row>
    <row r="695" spans="2:22" x14ac:dyDescent="0.25">
      <c r="B695" s="9">
        <v>1</v>
      </c>
      <c r="C695" s="3">
        <v>0</v>
      </c>
      <c r="D695" s="9">
        <v>0</v>
      </c>
      <c r="E695" s="3">
        <v>1</v>
      </c>
      <c r="F695" s="14">
        <v>0</v>
      </c>
      <c r="G695" s="13">
        <v>1</v>
      </c>
      <c r="H695" s="13">
        <v>1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13">
        <v>0</v>
      </c>
      <c r="T695" s="13">
        <v>1</v>
      </c>
      <c r="U695" s="9">
        <v>1</v>
      </c>
      <c r="V695" s="37">
        <v>0</v>
      </c>
    </row>
    <row r="696" spans="2:22" x14ac:dyDescent="0.25">
      <c r="B696" s="9">
        <v>1</v>
      </c>
      <c r="C696" s="3">
        <v>0</v>
      </c>
      <c r="D696" s="9">
        <v>1</v>
      </c>
      <c r="E696" s="3">
        <v>0</v>
      </c>
      <c r="F696" s="14">
        <v>0</v>
      </c>
      <c r="G696" s="13">
        <v>0</v>
      </c>
      <c r="H696" s="13">
        <v>1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9">
        <v>1</v>
      </c>
      <c r="V696" s="37">
        <v>0</v>
      </c>
    </row>
    <row r="697" spans="2:22" x14ac:dyDescent="0.25">
      <c r="B697" s="9">
        <v>0</v>
      </c>
      <c r="C697" s="3">
        <v>1</v>
      </c>
      <c r="D697" s="9">
        <v>1</v>
      </c>
      <c r="E697" s="3">
        <v>0</v>
      </c>
      <c r="F697" s="14">
        <v>0</v>
      </c>
      <c r="G697" s="13">
        <v>1</v>
      </c>
      <c r="H697" s="13">
        <v>0</v>
      </c>
      <c r="I697" s="13">
        <v>0</v>
      </c>
      <c r="J697" s="13">
        <v>1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9">
        <v>1</v>
      </c>
      <c r="V697" s="37">
        <v>0</v>
      </c>
    </row>
    <row r="698" spans="2:22" x14ac:dyDescent="0.25">
      <c r="B698" s="9">
        <v>0</v>
      </c>
      <c r="C698" s="3">
        <v>1</v>
      </c>
      <c r="D698" s="9">
        <v>1</v>
      </c>
      <c r="E698" s="3">
        <v>0</v>
      </c>
      <c r="F698" s="14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1</v>
      </c>
      <c r="T698" s="13">
        <v>0</v>
      </c>
      <c r="U698" s="9">
        <v>1</v>
      </c>
      <c r="V698" s="37">
        <v>0</v>
      </c>
    </row>
    <row r="699" spans="2:22" x14ac:dyDescent="0.25">
      <c r="B699" s="9">
        <v>0</v>
      </c>
      <c r="C699" s="3">
        <v>1</v>
      </c>
      <c r="D699" s="9">
        <v>0</v>
      </c>
      <c r="E699" s="3">
        <v>1</v>
      </c>
      <c r="F699" s="14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9">
        <v>1</v>
      </c>
      <c r="V699" s="37">
        <v>0</v>
      </c>
    </row>
    <row r="700" spans="2:22" x14ac:dyDescent="0.25">
      <c r="B700" s="9">
        <v>0</v>
      </c>
      <c r="C700" s="3">
        <v>1</v>
      </c>
      <c r="D700" s="9">
        <v>1</v>
      </c>
      <c r="E700" s="3">
        <v>0</v>
      </c>
      <c r="F700" s="14">
        <v>0</v>
      </c>
      <c r="G700" s="13">
        <v>1</v>
      </c>
      <c r="H700" s="13">
        <v>1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1</v>
      </c>
      <c r="Q700" s="13">
        <v>0</v>
      </c>
      <c r="R700" s="13">
        <v>0</v>
      </c>
      <c r="S700" s="13">
        <v>0</v>
      </c>
      <c r="T700" s="13">
        <v>0</v>
      </c>
      <c r="U700" s="9">
        <v>1</v>
      </c>
      <c r="V700" s="37">
        <v>0</v>
      </c>
    </row>
    <row r="701" spans="2:22" x14ac:dyDescent="0.25">
      <c r="B701" s="9">
        <v>0</v>
      </c>
      <c r="C701" s="3">
        <v>1</v>
      </c>
      <c r="D701" s="9">
        <v>1</v>
      </c>
      <c r="E701" s="3">
        <v>0</v>
      </c>
      <c r="F701" s="14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0</v>
      </c>
      <c r="S701" s="13">
        <v>0</v>
      </c>
      <c r="T701" s="13">
        <v>0</v>
      </c>
      <c r="U701" s="9">
        <v>1</v>
      </c>
      <c r="V701" s="37">
        <v>0</v>
      </c>
    </row>
    <row r="702" spans="2:22" x14ac:dyDescent="0.25">
      <c r="B702" s="9">
        <v>0</v>
      </c>
      <c r="C702" s="3">
        <v>0</v>
      </c>
      <c r="D702" s="9">
        <v>0</v>
      </c>
      <c r="E702" s="3">
        <v>1</v>
      </c>
      <c r="F702" s="14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1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9">
        <v>1</v>
      </c>
      <c r="V702" s="37">
        <v>0</v>
      </c>
    </row>
    <row r="703" spans="2:22" x14ac:dyDescent="0.25">
      <c r="B703" s="9">
        <v>0</v>
      </c>
      <c r="C703" s="3">
        <v>1</v>
      </c>
      <c r="D703" s="9">
        <v>1</v>
      </c>
      <c r="E703" s="3">
        <v>0</v>
      </c>
      <c r="F703" s="14">
        <v>0</v>
      </c>
      <c r="G703" s="13">
        <v>0</v>
      </c>
      <c r="H703" s="13">
        <v>1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1</v>
      </c>
      <c r="Q703" s="13">
        <v>0</v>
      </c>
      <c r="R703" s="13">
        <v>0</v>
      </c>
      <c r="S703" s="13">
        <v>0</v>
      </c>
      <c r="T703" s="13">
        <v>0</v>
      </c>
      <c r="U703" s="9">
        <v>1</v>
      </c>
      <c r="V703" s="37">
        <v>0</v>
      </c>
    </row>
    <row r="704" spans="2:22" x14ac:dyDescent="0.25">
      <c r="B704" s="9">
        <v>1</v>
      </c>
      <c r="C704" s="3">
        <v>0</v>
      </c>
      <c r="D704" s="9">
        <v>1</v>
      </c>
      <c r="E704" s="3">
        <v>0</v>
      </c>
      <c r="F704" s="14">
        <v>0</v>
      </c>
      <c r="G704" s="13">
        <v>0</v>
      </c>
      <c r="H704" s="13">
        <v>1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1</v>
      </c>
      <c r="Q704" s="13">
        <v>0</v>
      </c>
      <c r="R704" s="13">
        <v>0</v>
      </c>
      <c r="S704" s="13">
        <v>0</v>
      </c>
      <c r="T704" s="13">
        <v>0</v>
      </c>
      <c r="U704" s="9">
        <v>1</v>
      </c>
      <c r="V704" s="37">
        <v>0</v>
      </c>
    </row>
    <row r="705" spans="2:22" x14ac:dyDescent="0.25">
      <c r="B705" s="9">
        <v>0</v>
      </c>
      <c r="C705" s="3">
        <v>1</v>
      </c>
      <c r="D705" s="9">
        <v>1</v>
      </c>
      <c r="E705" s="3">
        <v>0</v>
      </c>
      <c r="F705" s="14">
        <v>0</v>
      </c>
      <c r="G705" s="13">
        <v>0</v>
      </c>
      <c r="H705" s="13">
        <v>1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9">
        <v>1</v>
      </c>
      <c r="V705" s="37">
        <v>0</v>
      </c>
    </row>
    <row r="706" spans="2:22" x14ac:dyDescent="0.25">
      <c r="B706" s="9">
        <v>1</v>
      </c>
      <c r="C706" s="3">
        <v>0</v>
      </c>
      <c r="D706" s="9">
        <v>1</v>
      </c>
      <c r="E706" s="3">
        <v>0</v>
      </c>
      <c r="F706" s="14">
        <v>0</v>
      </c>
      <c r="G706" s="13">
        <v>0</v>
      </c>
      <c r="H706" s="13">
        <v>1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9">
        <v>1</v>
      </c>
      <c r="V706" s="37">
        <v>0</v>
      </c>
    </row>
    <row r="707" spans="2:22" x14ac:dyDescent="0.25">
      <c r="B707" s="9">
        <v>1</v>
      </c>
      <c r="C707" s="3">
        <v>0</v>
      </c>
      <c r="D707" s="9">
        <v>1</v>
      </c>
      <c r="E707" s="3">
        <v>0</v>
      </c>
      <c r="F707" s="14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9">
        <v>1</v>
      </c>
      <c r="V707" s="37">
        <v>0</v>
      </c>
    </row>
    <row r="708" spans="2:22" x14ac:dyDescent="0.25">
      <c r="B708" s="9">
        <v>0</v>
      </c>
      <c r="C708" s="3">
        <v>1</v>
      </c>
      <c r="D708" s="9">
        <v>0</v>
      </c>
      <c r="E708" s="3">
        <v>1</v>
      </c>
      <c r="F708" s="14">
        <v>0</v>
      </c>
      <c r="G708" s="13">
        <v>0</v>
      </c>
      <c r="H708" s="13">
        <v>1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1</v>
      </c>
      <c r="P708" s="13">
        <v>0</v>
      </c>
      <c r="Q708" s="13">
        <v>0</v>
      </c>
      <c r="R708" s="13">
        <v>0</v>
      </c>
      <c r="S708" s="13">
        <v>0</v>
      </c>
      <c r="T708" s="13">
        <v>0</v>
      </c>
      <c r="U708" s="9">
        <v>1</v>
      </c>
      <c r="V708" s="37">
        <v>0</v>
      </c>
    </row>
    <row r="709" spans="2:22" x14ac:dyDescent="0.25">
      <c r="B709" s="9">
        <v>0</v>
      </c>
      <c r="C709" s="3">
        <v>1</v>
      </c>
      <c r="D709" s="9">
        <v>0</v>
      </c>
      <c r="E709" s="3">
        <v>1</v>
      </c>
      <c r="F709" s="14">
        <v>0</v>
      </c>
      <c r="G709" s="13">
        <v>0</v>
      </c>
      <c r="H709" s="13">
        <v>1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9">
        <v>1</v>
      </c>
      <c r="V709" s="37">
        <v>0</v>
      </c>
    </row>
    <row r="710" spans="2:22" x14ac:dyDescent="0.25">
      <c r="B710" s="9">
        <v>1</v>
      </c>
      <c r="C710" s="3">
        <v>0</v>
      </c>
      <c r="D710" s="9">
        <v>0</v>
      </c>
      <c r="E710" s="3">
        <v>1</v>
      </c>
      <c r="F710" s="14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1</v>
      </c>
      <c r="T710" s="13">
        <v>0</v>
      </c>
      <c r="U710" s="9">
        <v>1</v>
      </c>
      <c r="V710" s="37">
        <v>0</v>
      </c>
    </row>
    <row r="711" spans="2:22" x14ac:dyDescent="0.25">
      <c r="B711" s="9">
        <v>0</v>
      </c>
      <c r="C711" s="3">
        <v>1</v>
      </c>
      <c r="D711" s="9">
        <v>0</v>
      </c>
      <c r="E711" s="3">
        <v>1</v>
      </c>
      <c r="F711" s="14">
        <v>0</v>
      </c>
      <c r="G711" s="13">
        <v>0</v>
      </c>
      <c r="H711" s="13">
        <v>1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1</v>
      </c>
      <c r="T711" s="13">
        <v>1</v>
      </c>
      <c r="U711" s="9">
        <v>1</v>
      </c>
      <c r="V711" s="37">
        <v>0</v>
      </c>
    </row>
    <row r="712" spans="2:22" x14ac:dyDescent="0.25">
      <c r="B712" s="9">
        <v>0</v>
      </c>
      <c r="C712" s="3">
        <v>1</v>
      </c>
      <c r="D712" s="9">
        <v>0</v>
      </c>
      <c r="E712" s="3">
        <v>1</v>
      </c>
      <c r="F712" s="14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  <c r="U712" s="9">
        <v>1</v>
      </c>
      <c r="V712" s="37">
        <v>0</v>
      </c>
    </row>
    <row r="713" spans="2:22" x14ac:dyDescent="0.25">
      <c r="B713" s="9">
        <v>1</v>
      </c>
      <c r="C713" s="3">
        <v>0</v>
      </c>
      <c r="D713" s="9">
        <v>0</v>
      </c>
      <c r="E713" s="3">
        <v>1</v>
      </c>
      <c r="F713" s="14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1</v>
      </c>
      <c r="Q713" s="13">
        <v>0</v>
      </c>
      <c r="R713" s="13">
        <v>0</v>
      </c>
      <c r="S713" s="13">
        <v>0</v>
      </c>
      <c r="T713" s="13">
        <v>0</v>
      </c>
      <c r="U713" s="9">
        <v>1</v>
      </c>
      <c r="V713" s="37">
        <v>0</v>
      </c>
    </row>
    <row r="714" spans="2:22" x14ac:dyDescent="0.25">
      <c r="B714" s="9">
        <v>0</v>
      </c>
      <c r="C714" s="3">
        <v>0</v>
      </c>
      <c r="D714" s="9">
        <v>1</v>
      </c>
      <c r="E714" s="3">
        <v>0</v>
      </c>
      <c r="F714" s="14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9">
        <v>1</v>
      </c>
      <c r="V714" s="37">
        <v>0</v>
      </c>
    </row>
    <row r="715" spans="2:22" x14ac:dyDescent="0.25">
      <c r="B715" s="9">
        <v>1</v>
      </c>
      <c r="C715" s="3">
        <v>0</v>
      </c>
      <c r="D715" s="9">
        <v>0</v>
      </c>
      <c r="E715" s="3">
        <v>0</v>
      </c>
      <c r="F715" s="14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1</v>
      </c>
      <c r="S715" s="13">
        <v>0</v>
      </c>
      <c r="T715" s="13">
        <v>0</v>
      </c>
      <c r="U715" s="9">
        <v>1</v>
      </c>
      <c r="V715" s="37">
        <v>0</v>
      </c>
    </row>
    <row r="716" spans="2:22" x14ac:dyDescent="0.25">
      <c r="B716" s="9">
        <v>0</v>
      </c>
      <c r="C716" s="3">
        <v>0</v>
      </c>
      <c r="D716" s="9">
        <v>0</v>
      </c>
      <c r="E716" s="3">
        <v>1</v>
      </c>
      <c r="F716" s="14">
        <v>0</v>
      </c>
      <c r="G716" s="13">
        <v>1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1</v>
      </c>
      <c r="Q716" s="13">
        <v>0</v>
      </c>
      <c r="R716" s="13">
        <v>0</v>
      </c>
      <c r="S716" s="13">
        <v>0</v>
      </c>
      <c r="T716" s="13">
        <v>0</v>
      </c>
      <c r="U716" s="9">
        <v>1</v>
      </c>
      <c r="V716" s="37">
        <v>0</v>
      </c>
    </row>
    <row r="717" spans="2:22" x14ac:dyDescent="0.25">
      <c r="B717" s="9">
        <v>1</v>
      </c>
      <c r="C717" s="3">
        <v>0</v>
      </c>
      <c r="D717" s="9">
        <v>0</v>
      </c>
      <c r="E717" s="3">
        <v>0</v>
      </c>
      <c r="F717" s="14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1</v>
      </c>
      <c r="T717" s="13">
        <v>0</v>
      </c>
      <c r="U717" s="9">
        <v>1</v>
      </c>
      <c r="V717" s="37">
        <v>0</v>
      </c>
    </row>
    <row r="718" spans="2:22" x14ac:dyDescent="0.25">
      <c r="B718" s="9">
        <v>0</v>
      </c>
      <c r="C718" s="3">
        <v>0</v>
      </c>
      <c r="D718" s="9">
        <v>1</v>
      </c>
      <c r="E718" s="3">
        <v>0</v>
      </c>
      <c r="F718" s="14">
        <v>0</v>
      </c>
      <c r="G718" s="13">
        <v>0</v>
      </c>
      <c r="H718" s="13">
        <v>1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9">
        <v>1</v>
      </c>
      <c r="V718" s="37">
        <v>0</v>
      </c>
    </row>
    <row r="719" spans="2:22" x14ac:dyDescent="0.25">
      <c r="B719" s="9">
        <v>0</v>
      </c>
      <c r="C719" s="3">
        <v>1</v>
      </c>
      <c r="D719" s="9">
        <v>0</v>
      </c>
      <c r="E719" s="3">
        <v>0</v>
      </c>
      <c r="F719" s="14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9">
        <v>1</v>
      </c>
      <c r="V719" s="37">
        <v>0</v>
      </c>
    </row>
    <row r="720" spans="2:22" x14ac:dyDescent="0.25">
      <c r="B720" s="9">
        <v>0</v>
      </c>
      <c r="C720" s="3">
        <v>1</v>
      </c>
      <c r="D720" s="9">
        <v>0</v>
      </c>
      <c r="E720" s="3">
        <v>1</v>
      </c>
      <c r="F720" s="14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9">
        <v>1</v>
      </c>
      <c r="V720" s="37">
        <v>0</v>
      </c>
    </row>
    <row r="721" spans="2:22" x14ac:dyDescent="0.25">
      <c r="B721" s="9">
        <v>1</v>
      </c>
      <c r="C721" s="3">
        <v>0</v>
      </c>
      <c r="D721" s="9">
        <v>1</v>
      </c>
      <c r="E721" s="3">
        <v>0</v>
      </c>
      <c r="F721" s="14">
        <v>0</v>
      </c>
      <c r="G721" s="13">
        <v>1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1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  <c r="U721" s="9">
        <v>1</v>
      </c>
      <c r="V721" s="37">
        <v>0</v>
      </c>
    </row>
    <row r="722" spans="2:22" x14ac:dyDescent="0.25">
      <c r="B722" s="9">
        <v>0</v>
      </c>
      <c r="C722" s="3">
        <v>1</v>
      </c>
      <c r="D722" s="9">
        <v>0</v>
      </c>
      <c r="E722" s="3">
        <v>1</v>
      </c>
      <c r="F722" s="14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9">
        <v>1</v>
      </c>
      <c r="V722" s="37">
        <v>0</v>
      </c>
    </row>
    <row r="723" spans="2:22" x14ac:dyDescent="0.25">
      <c r="B723" s="9">
        <v>0</v>
      </c>
      <c r="C723" s="3">
        <v>1</v>
      </c>
      <c r="D723" s="9">
        <v>0</v>
      </c>
      <c r="E723" s="3">
        <v>1</v>
      </c>
      <c r="F723" s="14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0</v>
      </c>
      <c r="S723" s="13">
        <v>0</v>
      </c>
      <c r="T723" s="13">
        <v>0</v>
      </c>
      <c r="U723" s="9">
        <v>1</v>
      </c>
      <c r="V723" s="37">
        <v>0</v>
      </c>
    </row>
    <row r="724" spans="2:22" x14ac:dyDescent="0.25">
      <c r="B724" s="9">
        <v>1</v>
      </c>
      <c r="C724" s="3">
        <v>0</v>
      </c>
      <c r="D724" s="9">
        <v>0</v>
      </c>
      <c r="E724" s="3">
        <v>1</v>
      </c>
      <c r="F724" s="14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1</v>
      </c>
      <c r="T724" s="13">
        <v>0</v>
      </c>
      <c r="U724" s="9">
        <v>1</v>
      </c>
      <c r="V724" s="37">
        <v>0</v>
      </c>
    </row>
    <row r="725" spans="2:22" x14ac:dyDescent="0.25">
      <c r="B725" s="9">
        <v>0</v>
      </c>
      <c r="C725" s="3">
        <v>1</v>
      </c>
      <c r="D725" s="9">
        <v>0</v>
      </c>
      <c r="E725" s="3">
        <v>1</v>
      </c>
      <c r="F725" s="14">
        <v>0</v>
      </c>
      <c r="G725" s="13">
        <v>1</v>
      </c>
      <c r="H725" s="13">
        <v>1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9">
        <v>1</v>
      </c>
      <c r="V725" s="37">
        <v>0</v>
      </c>
    </row>
    <row r="726" spans="2:22" x14ac:dyDescent="0.25">
      <c r="B726" s="9">
        <v>0</v>
      </c>
      <c r="C726" s="3">
        <v>1</v>
      </c>
      <c r="D726" s="9">
        <v>1</v>
      </c>
      <c r="E726" s="3">
        <v>0</v>
      </c>
      <c r="F726" s="14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1</v>
      </c>
      <c r="Q726" s="13">
        <v>0</v>
      </c>
      <c r="R726" s="13">
        <v>0</v>
      </c>
      <c r="S726" s="13">
        <v>1</v>
      </c>
      <c r="T726" s="13">
        <v>0</v>
      </c>
      <c r="U726" s="9">
        <v>1</v>
      </c>
      <c r="V726" s="37">
        <v>0</v>
      </c>
    </row>
    <row r="727" spans="2:22" x14ac:dyDescent="0.25">
      <c r="B727" s="9">
        <v>0</v>
      </c>
      <c r="C727" s="3">
        <v>1</v>
      </c>
      <c r="D727" s="9">
        <v>0</v>
      </c>
      <c r="E727" s="3">
        <v>1</v>
      </c>
      <c r="F727" s="14">
        <v>0</v>
      </c>
      <c r="G727" s="13">
        <v>0</v>
      </c>
      <c r="H727" s="13">
        <v>1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1</v>
      </c>
      <c r="T727" s="13">
        <v>0</v>
      </c>
      <c r="U727" s="9">
        <v>1</v>
      </c>
      <c r="V727" s="37">
        <v>0</v>
      </c>
    </row>
    <row r="728" spans="2:22" x14ac:dyDescent="0.25">
      <c r="B728" s="9">
        <v>0</v>
      </c>
      <c r="C728" s="3">
        <v>0</v>
      </c>
      <c r="D728" s="9">
        <v>1</v>
      </c>
      <c r="E728" s="3">
        <v>0</v>
      </c>
      <c r="F728" s="14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  <c r="U728" s="9">
        <v>1</v>
      </c>
      <c r="V728" s="37">
        <v>0</v>
      </c>
    </row>
    <row r="729" spans="2:22" x14ac:dyDescent="0.25">
      <c r="B729" s="9">
        <v>0</v>
      </c>
      <c r="C729" s="3">
        <v>1</v>
      </c>
      <c r="D729" s="9">
        <v>0</v>
      </c>
      <c r="E729" s="3">
        <v>1</v>
      </c>
      <c r="F729" s="14">
        <v>0</v>
      </c>
      <c r="G729" s="13">
        <v>0</v>
      </c>
      <c r="H729" s="13">
        <v>0</v>
      </c>
      <c r="I729" s="13">
        <v>0</v>
      </c>
      <c r="J729" s="13">
        <v>1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9">
        <v>1</v>
      </c>
      <c r="V729" s="37">
        <v>0</v>
      </c>
    </row>
    <row r="730" spans="2:22" x14ac:dyDescent="0.25">
      <c r="B730" s="9">
        <v>1</v>
      </c>
      <c r="C730" s="3">
        <v>0</v>
      </c>
      <c r="D730" s="9">
        <v>0</v>
      </c>
      <c r="E730" s="3">
        <v>1</v>
      </c>
      <c r="F730" s="14">
        <v>0</v>
      </c>
      <c r="G730" s="13">
        <v>1</v>
      </c>
      <c r="H730" s="13">
        <v>1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9">
        <v>1</v>
      </c>
      <c r="V730" s="37">
        <v>0</v>
      </c>
    </row>
    <row r="731" spans="2:22" x14ac:dyDescent="0.25">
      <c r="B731" s="9">
        <v>1</v>
      </c>
      <c r="C731" s="3">
        <v>0</v>
      </c>
      <c r="D731" s="9">
        <v>0</v>
      </c>
      <c r="E731" s="3">
        <v>1</v>
      </c>
      <c r="F731" s="14">
        <v>0</v>
      </c>
      <c r="G731" s="13">
        <v>1</v>
      </c>
      <c r="H731" s="13">
        <v>1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1</v>
      </c>
      <c r="Q731" s="13">
        <v>0</v>
      </c>
      <c r="R731" s="13">
        <v>0</v>
      </c>
      <c r="S731" s="13">
        <v>0</v>
      </c>
      <c r="T731" s="13">
        <v>0</v>
      </c>
      <c r="U731" s="9">
        <v>1</v>
      </c>
      <c r="V731" s="37">
        <v>0</v>
      </c>
    </row>
    <row r="732" spans="2:22" x14ac:dyDescent="0.25">
      <c r="B732" s="9">
        <v>1</v>
      </c>
      <c r="C732" s="3">
        <v>0</v>
      </c>
      <c r="D732" s="9">
        <v>1</v>
      </c>
      <c r="E732" s="3">
        <v>0</v>
      </c>
      <c r="F732" s="14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9">
        <v>1</v>
      </c>
      <c r="V732" s="37">
        <v>0</v>
      </c>
    </row>
    <row r="733" spans="2:22" x14ac:dyDescent="0.25">
      <c r="B733" s="9">
        <v>1</v>
      </c>
      <c r="C733" s="3">
        <v>0</v>
      </c>
      <c r="D733" s="9">
        <v>0</v>
      </c>
      <c r="E733" s="3">
        <v>1</v>
      </c>
      <c r="F733" s="14">
        <v>0</v>
      </c>
      <c r="G733" s="13">
        <v>1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1</v>
      </c>
      <c r="T733" s="13">
        <v>0</v>
      </c>
      <c r="U733" s="9">
        <v>1</v>
      </c>
      <c r="V733" s="37">
        <v>0</v>
      </c>
    </row>
    <row r="734" spans="2:22" x14ac:dyDescent="0.25">
      <c r="B734" s="9">
        <v>0</v>
      </c>
      <c r="C734" s="3">
        <v>1</v>
      </c>
      <c r="D734" s="9">
        <v>0</v>
      </c>
      <c r="E734" s="3">
        <v>1</v>
      </c>
      <c r="F734" s="14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9">
        <v>1</v>
      </c>
      <c r="V734" s="37">
        <v>0</v>
      </c>
    </row>
    <row r="735" spans="2:22" x14ac:dyDescent="0.25">
      <c r="B735" s="9">
        <v>0</v>
      </c>
      <c r="C735" s="3">
        <v>1</v>
      </c>
      <c r="D735" s="9">
        <v>0</v>
      </c>
      <c r="E735" s="3">
        <v>0</v>
      </c>
      <c r="F735" s="14">
        <v>0</v>
      </c>
      <c r="G735" s="13">
        <v>1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9">
        <v>1</v>
      </c>
      <c r="V735" s="37">
        <v>0</v>
      </c>
    </row>
    <row r="736" spans="2:22" x14ac:dyDescent="0.25">
      <c r="B736" s="9">
        <v>0</v>
      </c>
      <c r="C736" s="3">
        <v>1</v>
      </c>
      <c r="D736" s="9">
        <v>1</v>
      </c>
      <c r="E736" s="3">
        <v>0</v>
      </c>
      <c r="F736" s="14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1</v>
      </c>
      <c r="Q736" s="13">
        <v>0</v>
      </c>
      <c r="R736" s="13">
        <v>0</v>
      </c>
      <c r="S736" s="13">
        <v>0</v>
      </c>
      <c r="T736" s="13">
        <v>0</v>
      </c>
      <c r="U736" s="9">
        <v>1</v>
      </c>
      <c r="V736" s="37">
        <v>0</v>
      </c>
    </row>
    <row r="737" spans="2:22" x14ac:dyDescent="0.25">
      <c r="B737" s="9">
        <v>1</v>
      </c>
      <c r="C737" s="3">
        <v>0</v>
      </c>
      <c r="D737" s="9">
        <v>0</v>
      </c>
      <c r="E737" s="3">
        <v>1</v>
      </c>
      <c r="F737" s="14">
        <v>0</v>
      </c>
      <c r="G737" s="13">
        <v>1</v>
      </c>
      <c r="H737" s="13">
        <v>1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0</v>
      </c>
      <c r="T737" s="13">
        <v>0</v>
      </c>
      <c r="U737" s="9">
        <v>1</v>
      </c>
      <c r="V737" s="37">
        <v>0</v>
      </c>
    </row>
    <row r="738" spans="2:22" x14ac:dyDescent="0.25">
      <c r="B738" s="9">
        <v>1</v>
      </c>
      <c r="C738" s="3">
        <v>0</v>
      </c>
      <c r="D738" s="9">
        <v>0</v>
      </c>
      <c r="E738" s="3">
        <v>1</v>
      </c>
      <c r="F738" s="14">
        <v>0</v>
      </c>
      <c r="G738" s="13">
        <v>1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9">
        <v>1</v>
      </c>
      <c r="V738" s="37">
        <v>0</v>
      </c>
    </row>
    <row r="739" spans="2:22" x14ac:dyDescent="0.25">
      <c r="B739" s="9">
        <v>0</v>
      </c>
      <c r="C739" s="3">
        <v>1</v>
      </c>
      <c r="D739" s="9">
        <v>1</v>
      </c>
      <c r="E739" s="3">
        <v>0</v>
      </c>
      <c r="F739" s="14">
        <v>0</v>
      </c>
      <c r="G739" s="13">
        <v>1</v>
      </c>
      <c r="H739" s="13">
        <v>1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9">
        <v>1</v>
      </c>
      <c r="V739" s="37">
        <v>0</v>
      </c>
    </row>
    <row r="740" spans="2:22" x14ac:dyDescent="0.25">
      <c r="B740" s="9">
        <v>0</v>
      </c>
      <c r="C740" s="3">
        <v>1</v>
      </c>
      <c r="D740" s="9">
        <v>1</v>
      </c>
      <c r="E740" s="3">
        <v>0</v>
      </c>
      <c r="F740" s="14">
        <v>0</v>
      </c>
      <c r="G740" s="13">
        <v>0</v>
      </c>
      <c r="H740" s="13">
        <v>1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9">
        <v>1</v>
      </c>
      <c r="V740" s="37">
        <v>0</v>
      </c>
    </row>
    <row r="741" spans="2:22" x14ac:dyDescent="0.25">
      <c r="B741" s="9">
        <v>0</v>
      </c>
      <c r="C741" s="3">
        <v>1</v>
      </c>
      <c r="D741" s="9">
        <v>0</v>
      </c>
      <c r="E741" s="3">
        <v>1</v>
      </c>
      <c r="F741" s="14">
        <v>0</v>
      </c>
      <c r="G741" s="13">
        <v>0</v>
      </c>
      <c r="H741" s="13">
        <v>1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9">
        <v>1</v>
      </c>
      <c r="V741" s="37">
        <v>0</v>
      </c>
    </row>
    <row r="742" spans="2:22" x14ac:dyDescent="0.25">
      <c r="B742" s="9">
        <v>0</v>
      </c>
      <c r="C742" s="3">
        <v>1</v>
      </c>
      <c r="D742" s="9">
        <v>1</v>
      </c>
      <c r="E742" s="3">
        <v>0</v>
      </c>
      <c r="F742" s="14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9">
        <v>1</v>
      </c>
      <c r="V742" s="37">
        <v>0</v>
      </c>
    </row>
    <row r="743" spans="2:22" x14ac:dyDescent="0.25">
      <c r="B743" s="9">
        <v>0</v>
      </c>
      <c r="C743" s="3">
        <v>1</v>
      </c>
      <c r="D743" s="9">
        <v>1</v>
      </c>
      <c r="E743" s="3">
        <v>0</v>
      </c>
      <c r="F743" s="14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9">
        <v>1</v>
      </c>
      <c r="V743" s="37">
        <v>0</v>
      </c>
    </row>
    <row r="744" spans="2:22" x14ac:dyDescent="0.25">
      <c r="B744" s="9">
        <v>0</v>
      </c>
      <c r="C744" s="3">
        <v>0</v>
      </c>
      <c r="D744" s="9">
        <v>0</v>
      </c>
      <c r="E744" s="3">
        <v>1</v>
      </c>
      <c r="F744" s="14">
        <v>0</v>
      </c>
      <c r="G744" s="13">
        <v>0</v>
      </c>
      <c r="H744" s="13">
        <v>1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9">
        <v>1</v>
      </c>
      <c r="V744" s="37">
        <v>0</v>
      </c>
    </row>
    <row r="745" spans="2:22" x14ac:dyDescent="0.25">
      <c r="B745" s="9">
        <v>1</v>
      </c>
      <c r="C745" s="3">
        <v>0</v>
      </c>
      <c r="D745" s="9">
        <v>0</v>
      </c>
      <c r="E745" s="3">
        <v>1</v>
      </c>
      <c r="F745" s="14">
        <v>0</v>
      </c>
      <c r="G745" s="13">
        <v>0</v>
      </c>
      <c r="H745" s="13">
        <v>1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  <c r="U745" s="9">
        <v>1</v>
      </c>
      <c r="V745" s="37">
        <v>0</v>
      </c>
    </row>
    <row r="746" spans="2:22" x14ac:dyDescent="0.25">
      <c r="B746" s="9">
        <v>1</v>
      </c>
      <c r="C746" s="3">
        <v>0</v>
      </c>
      <c r="D746" s="9">
        <v>0</v>
      </c>
      <c r="E746" s="3">
        <v>1</v>
      </c>
      <c r="F746" s="14">
        <v>0</v>
      </c>
      <c r="G746" s="13">
        <v>1</v>
      </c>
      <c r="H746" s="13">
        <v>0</v>
      </c>
      <c r="I746" s="13">
        <v>0</v>
      </c>
      <c r="J746" s="13">
        <v>1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  <c r="U746" s="9">
        <v>1</v>
      </c>
      <c r="V746" s="37">
        <v>0</v>
      </c>
    </row>
    <row r="747" spans="2:22" x14ac:dyDescent="0.25">
      <c r="B747" s="9">
        <v>1</v>
      </c>
      <c r="C747" s="3">
        <v>0</v>
      </c>
      <c r="D747" s="9">
        <v>0</v>
      </c>
      <c r="E747" s="3">
        <v>1</v>
      </c>
      <c r="F747" s="14">
        <v>0</v>
      </c>
      <c r="G747" s="13">
        <v>0</v>
      </c>
      <c r="H747" s="13">
        <v>1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1</v>
      </c>
      <c r="Q747" s="13">
        <v>0</v>
      </c>
      <c r="R747" s="13">
        <v>0</v>
      </c>
      <c r="S747" s="13">
        <v>1</v>
      </c>
      <c r="T747" s="13">
        <v>0</v>
      </c>
      <c r="U747" s="9">
        <v>1</v>
      </c>
      <c r="V747" s="37">
        <v>0</v>
      </c>
    </row>
    <row r="748" spans="2:22" x14ac:dyDescent="0.25">
      <c r="B748" s="9">
        <v>0</v>
      </c>
      <c r="C748" s="3">
        <v>1</v>
      </c>
      <c r="D748" s="9">
        <v>1</v>
      </c>
      <c r="E748" s="3">
        <v>0</v>
      </c>
      <c r="F748" s="14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1</v>
      </c>
      <c r="Q748" s="13">
        <v>0</v>
      </c>
      <c r="R748" s="13">
        <v>0</v>
      </c>
      <c r="S748" s="13">
        <v>0</v>
      </c>
      <c r="T748" s="13">
        <v>0</v>
      </c>
      <c r="U748" s="9">
        <v>1</v>
      </c>
      <c r="V748" s="37">
        <v>0</v>
      </c>
    </row>
    <row r="749" spans="2:22" x14ac:dyDescent="0.25">
      <c r="B749" s="9">
        <v>1</v>
      </c>
      <c r="C749" s="3">
        <v>0</v>
      </c>
      <c r="D749" s="9">
        <v>1</v>
      </c>
      <c r="E749" s="3">
        <v>0</v>
      </c>
      <c r="F749" s="14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1</v>
      </c>
      <c r="N749" s="13">
        <v>0</v>
      </c>
      <c r="O749" s="13">
        <v>0</v>
      </c>
      <c r="P749" s="13">
        <v>1</v>
      </c>
      <c r="Q749" s="13">
        <v>0</v>
      </c>
      <c r="R749" s="13">
        <v>0</v>
      </c>
      <c r="S749" s="13">
        <v>0</v>
      </c>
      <c r="T749" s="13">
        <v>0</v>
      </c>
      <c r="U749" s="9">
        <v>1</v>
      </c>
      <c r="V749" s="37">
        <v>0</v>
      </c>
    </row>
    <row r="750" spans="2:22" x14ac:dyDescent="0.25">
      <c r="B750" s="9">
        <v>0</v>
      </c>
      <c r="C750" s="3">
        <v>1</v>
      </c>
      <c r="D750" s="9">
        <v>0</v>
      </c>
      <c r="E750" s="3">
        <v>1</v>
      </c>
      <c r="F750" s="14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9">
        <v>1</v>
      </c>
      <c r="V750" s="37">
        <v>0</v>
      </c>
    </row>
    <row r="751" spans="2:22" x14ac:dyDescent="0.25">
      <c r="B751" s="9">
        <v>0</v>
      </c>
      <c r="C751" s="3">
        <v>1</v>
      </c>
      <c r="D751" s="9">
        <v>0</v>
      </c>
      <c r="E751" s="3">
        <v>0</v>
      </c>
      <c r="F751" s="14">
        <v>0</v>
      </c>
      <c r="G751" s="13">
        <v>0</v>
      </c>
      <c r="H751" s="13">
        <v>1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1</v>
      </c>
      <c r="S751" s="13">
        <v>0</v>
      </c>
      <c r="T751" s="13">
        <v>1</v>
      </c>
      <c r="U751" s="9">
        <v>1</v>
      </c>
      <c r="V751" s="37">
        <v>0</v>
      </c>
    </row>
    <row r="752" spans="2:22" x14ac:dyDescent="0.25">
      <c r="B752" s="9">
        <v>0</v>
      </c>
      <c r="C752" s="3">
        <v>1</v>
      </c>
      <c r="D752" s="9">
        <v>1</v>
      </c>
      <c r="E752" s="3">
        <v>0</v>
      </c>
      <c r="F752" s="14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1</v>
      </c>
      <c r="T752" s="13">
        <v>0</v>
      </c>
      <c r="U752" s="9">
        <v>1</v>
      </c>
      <c r="V752" s="37">
        <v>0</v>
      </c>
    </row>
    <row r="753" spans="2:22" x14ac:dyDescent="0.25">
      <c r="B753" s="9">
        <v>1</v>
      </c>
      <c r="C753" s="3">
        <v>0</v>
      </c>
      <c r="D753" s="9">
        <v>0</v>
      </c>
      <c r="E753" s="3">
        <v>1</v>
      </c>
      <c r="F753" s="14">
        <v>0</v>
      </c>
      <c r="G753" s="13">
        <v>1</v>
      </c>
      <c r="H753" s="13">
        <v>1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9">
        <v>1</v>
      </c>
      <c r="V753" s="37">
        <v>0</v>
      </c>
    </row>
    <row r="754" spans="2:22" x14ac:dyDescent="0.25">
      <c r="B754" s="9">
        <v>1</v>
      </c>
      <c r="C754" s="3">
        <v>0</v>
      </c>
      <c r="D754" s="9">
        <v>0</v>
      </c>
      <c r="E754" s="3">
        <v>1</v>
      </c>
      <c r="F754" s="14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  <c r="U754" s="9">
        <v>1</v>
      </c>
      <c r="V754" s="37">
        <v>0</v>
      </c>
    </row>
    <row r="755" spans="2:22" x14ac:dyDescent="0.25">
      <c r="B755" s="9">
        <v>1</v>
      </c>
      <c r="C755" s="3">
        <v>0</v>
      </c>
      <c r="D755" s="9">
        <v>1</v>
      </c>
      <c r="E755" s="3">
        <v>0</v>
      </c>
      <c r="F755" s="14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9">
        <v>1</v>
      </c>
      <c r="V755" s="37">
        <v>0</v>
      </c>
    </row>
    <row r="756" spans="2:22" x14ac:dyDescent="0.25">
      <c r="B756" s="9">
        <v>1</v>
      </c>
      <c r="C756" s="3">
        <v>0</v>
      </c>
      <c r="D756" s="9">
        <v>0</v>
      </c>
      <c r="E756" s="3">
        <v>0</v>
      </c>
      <c r="F756" s="14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9">
        <v>1</v>
      </c>
      <c r="V756" s="37">
        <v>0</v>
      </c>
    </row>
    <row r="757" spans="2:22" x14ac:dyDescent="0.25">
      <c r="B757" s="9">
        <v>0</v>
      </c>
      <c r="C757" s="3">
        <v>1</v>
      </c>
      <c r="D757" s="9">
        <v>0</v>
      </c>
      <c r="E757" s="3">
        <v>1</v>
      </c>
      <c r="F757" s="14">
        <v>0</v>
      </c>
      <c r="G757" s="13">
        <v>0</v>
      </c>
      <c r="H757" s="13">
        <v>1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1</v>
      </c>
      <c r="T757" s="13">
        <v>0</v>
      </c>
      <c r="U757" s="9">
        <v>1</v>
      </c>
      <c r="V757" s="37">
        <v>0</v>
      </c>
    </row>
    <row r="758" spans="2:22" x14ac:dyDescent="0.25">
      <c r="B758" s="9">
        <v>0</v>
      </c>
      <c r="C758" s="3">
        <v>1</v>
      </c>
      <c r="D758" s="9">
        <v>0</v>
      </c>
      <c r="E758" s="3">
        <v>1</v>
      </c>
      <c r="F758" s="14">
        <v>0</v>
      </c>
      <c r="G758" s="13">
        <v>0</v>
      </c>
      <c r="H758" s="13">
        <v>1</v>
      </c>
      <c r="I758" s="13">
        <v>0</v>
      </c>
      <c r="J758" s="13">
        <v>0</v>
      </c>
      <c r="K758" s="13">
        <v>0</v>
      </c>
      <c r="L758" s="13">
        <v>1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1</v>
      </c>
      <c r="T758" s="13">
        <v>0</v>
      </c>
      <c r="U758" s="9">
        <v>1</v>
      </c>
      <c r="V758" s="37">
        <v>0</v>
      </c>
    </row>
    <row r="759" spans="2:22" x14ac:dyDescent="0.25">
      <c r="B759" s="9">
        <v>0</v>
      </c>
      <c r="C759" s="3">
        <v>1</v>
      </c>
      <c r="D759" s="9">
        <v>1</v>
      </c>
      <c r="E759" s="3">
        <v>0</v>
      </c>
      <c r="F759" s="14">
        <v>0</v>
      </c>
      <c r="G759" s="13">
        <v>1</v>
      </c>
      <c r="H759" s="13">
        <v>1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9">
        <v>1</v>
      </c>
      <c r="V759" s="37">
        <v>0</v>
      </c>
    </row>
    <row r="760" spans="2:22" x14ac:dyDescent="0.25">
      <c r="B760" s="9">
        <v>1</v>
      </c>
      <c r="C760" s="3">
        <v>0</v>
      </c>
      <c r="D760" s="9">
        <v>1</v>
      </c>
      <c r="E760" s="3">
        <v>0</v>
      </c>
      <c r="F760" s="14">
        <v>0</v>
      </c>
      <c r="G760" s="13">
        <v>1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9">
        <v>1</v>
      </c>
      <c r="V760" s="37">
        <v>0</v>
      </c>
    </row>
    <row r="761" spans="2:22" x14ac:dyDescent="0.25">
      <c r="B761" s="9">
        <v>0</v>
      </c>
      <c r="C761" s="3">
        <v>1</v>
      </c>
      <c r="D761" s="9">
        <v>0</v>
      </c>
      <c r="E761" s="3">
        <v>1</v>
      </c>
      <c r="F761" s="14">
        <v>0</v>
      </c>
      <c r="G761" s="13">
        <v>1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1</v>
      </c>
      <c r="T761" s="13">
        <v>0</v>
      </c>
      <c r="U761" s="9">
        <v>1</v>
      </c>
      <c r="V761" s="37">
        <v>0</v>
      </c>
    </row>
    <row r="762" spans="2:22" x14ac:dyDescent="0.25">
      <c r="B762" s="9">
        <v>0</v>
      </c>
      <c r="C762" s="3">
        <v>0</v>
      </c>
      <c r="D762" s="9">
        <v>0</v>
      </c>
      <c r="E762" s="3">
        <v>1</v>
      </c>
      <c r="F762" s="14">
        <v>0</v>
      </c>
      <c r="G762" s="13">
        <v>1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9">
        <v>1</v>
      </c>
      <c r="V762" s="37">
        <v>0</v>
      </c>
    </row>
    <row r="763" spans="2:22" x14ac:dyDescent="0.25">
      <c r="B763" s="9">
        <v>0</v>
      </c>
      <c r="C763" s="3">
        <v>1</v>
      </c>
      <c r="D763" s="9">
        <v>0</v>
      </c>
      <c r="E763" s="3">
        <v>0</v>
      </c>
      <c r="F763" s="14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>
        <v>0</v>
      </c>
      <c r="U763" s="9">
        <v>1</v>
      </c>
      <c r="V763" s="37">
        <v>0</v>
      </c>
    </row>
    <row r="764" spans="2:22" x14ac:dyDescent="0.25">
      <c r="B764" s="9">
        <v>0</v>
      </c>
      <c r="C764" s="3">
        <v>1</v>
      </c>
      <c r="D764" s="9">
        <v>0</v>
      </c>
      <c r="E764" s="3">
        <v>1</v>
      </c>
      <c r="F764" s="14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1</v>
      </c>
      <c r="N764" s="13">
        <v>0</v>
      </c>
      <c r="O764" s="13">
        <v>0</v>
      </c>
      <c r="P764" s="13">
        <v>0</v>
      </c>
      <c r="Q764" s="13">
        <v>0</v>
      </c>
      <c r="R764" s="13">
        <v>0</v>
      </c>
      <c r="S764" s="13">
        <v>1</v>
      </c>
      <c r="T764" s="13">
        <v>0</v>
      </c>
      <c r="U764" s="9">
        <v>1</v>
      </c>
      <c r="V764" s="37">
        <v>0</v>
      </c>
    </row>
    <row r="765" spans="2:22" x14ac:dyDescent="0.25">
      <c r="B765" s="9">
        <v>0</v>
      </c>
      <c r="C765" s="3">
        <v>0</v>
      </c>
      <c r="D765" s="9">
        <v>1</v>
      </c>
      <c r="E765" s="3">
        <v>0</v>
      </c>
      <c r="F765" s="14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  <c r="U765" s="9">
        <v>1</v>
      </c>
      <c r="V765" s="37">
        <v>0</v>
      </c>
    </row>
    <row r="766" spans="2:22" x14ac:dyDescent="0.25">
      <c r="B766" s="9">
        <v>1</v>
      </c>
      <c r="C766" s="3">
        <v>0</v>
      </c>
      <c r="D766" s="9">
        <v>0</v>
      </c>
      <c r="E766" s="3">
        <v>1</v>
      </c>
      <c r="F766" s="14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1</v>
      </c>
      <c r="Q766" s="13">
        <v>0</v>
      </c>
      <c r="R766" s="13">
        <v>0</v>
      </c>
      <c r="S766" s="13">
        <v>0</v>
      </c>
      <c r="T766" s="13">
        <v>0</v>
      </c>
      <c r="U766" s="9">
        <v>1</v>
      </c>
      <c r="V766" s="37">
        <v>0</v>
      </c>
    </row>
    <row r="767" spans="2:22" x14ac:dyDescent="0.25">
      <c r="B767" s="9">
        <v>1</v>
      </c>
      <c r="C767" s="3">
        <v>0</v>
      </c>
      <c r="D767" s="9">
        <v>0</v>
      </c>
      <c r="E767" s="3">
        <v>1</v>
      </c>
      <c r="F767" s="14">
        <v>0</v>
      </c>
      <c r="G767" s="13">
        <v>0</v>
      </c>
      <c r="H767" s="13">
        <v>1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1</v>
      </c>
      <c r="O767" s="13">
        <v>0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9">
        <v>1</v>
      </c>
      <c r="V767" s="37">
        <v>0</v>
      </c>
    </row>
    <row r="768" spans="2:22" x14ac:dyDescent="0.25">
      <c r="B768" s="9">
        <v>1</v>
      </c>
      <c r="C768" s="3">
        <v>0</v>
      </c>
      <c r="D768" s="9">
        <v>1</v>
      </c>
      <c r="E768" s="3">
        <v>0</v>
      </c>
      <c r="F768" s="14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1</v>
      </c>
      <c r="T768" s="13">
        <v>0</v>
      </c>
      <c r="U768" s="9">
        <v>1</v>
      </c>
      <c r="V768" s="37">
        <v>0</v>
      </c>
    </row>
    <row r="769" spans="2:22" x14ac:dyDescent="0.25">
      <c r="B769" s="9">
        <v>1</v>
      </c>
      <c r="C769" s="3">
        <v>0</v>
      </c>
      <c r="D769" s="9">
        <v>1</v>
      </c>
      <c r="E769" s="3">
        <v>0</v>
      </c>
      <c r="F769" s="14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9">
        <v>1</v>
      </c>
      <c r="V769" s="37">
        <v>0</v>
      </c>
    </row>
    <row r="770" spans="2:22" x14ac:dyDescent="0.25">
      <c r="B770" s="9">
        <v>1</v>
      </c>
      <c r="C770" s="3">
        <v>0</v>
      </c>
      <c r="D770" s="9">
        <v>1</v>
      </c>
      <c r="E770" s="3">
        <v>0</v>
      </c>
      <c r="F770" s="14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1</v>
      </c>
      <c r="T770" s="13">
        <v>0</v>
      </c>
      <c r="U770" s="9">
        <v>1</v>
      </c>
      <c r="V770" s="37">
        <v>0</v>
      </c>
    </row>
    <row r="771" spans="2:22" x14ac:dyDescent="0.25">
      <c r="B771" s="9">
        <v>0</v>
      </c>
      <c r="C771" s="3">
        <v>1</v>
      </c>
      <c r="D771" s="9">
        <v>0</v>
      </c>
      <c r="E771" s="3">
        <v>1</v>
      </c>
      <c r="F771" s="14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9">
        <v>1</v>
      </c>
      <c r="V771" s="37">
        <v>0</v>
      </c>
    </row>
    <row r="772" spans="2:22" x14ac:dyDescent="0.25">
      <c r="B772" s="9">
        <v>0</v>
      </c>
      <c r="C772" s="3">
        <v>0</v>
      </c>
      <c r="D772" s="9">
        <v>1</v>
      </c>
      <c r="E772" s="3">
        <v>0</v>
      </c>
      <c r="F772" s="14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9">
        <v>1</v>
      </c>
      <c r="V772" s="37">
        <v>0</v>
      </c>
    </row>
    <row r="773" spans="2:22" x14ac:dyDescent="0.25">
      <c r="B773" s="9">
        <v>1</v>
      </c>
      <c r="C773" s="3">
        <v>0</v>
      </c>
      <c r="D773" s="9">
        <v>0</v>
      </c>
      <c r="E773" s="3">
        <v>1</v>
      </c>
      <c r="F773" s="14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9">
        <v>1</v>
      </c>
      <c r="V773" s="37">
        <v>0</v>
      </c>
    </row>
    <row r="774" spans="2:22" x14ac:dyDescent="0.25">
      <c r="B774" s="9">
        <v>0</v>
      </c>
      <c r="C774" s="3">
        <v>1</v>
      </c>
      <c r="D774" s="9">
        <v>1</v>
      </c>
      <c r="E774" s="3">
        <v>0</v>
      </c>
      <c r="F774" s="14">
        <v>0</v>
      </c>
      <c r="G774" s="13">
        <v>0</v>
      </c>
      <c r="H774" s="13">
        <v>1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9">
        <v>1</v>
      </c>
      <c r="V774" s="37">
        <v>0</v>
      </c>
    </row>
    <row r="775" spans="2:22" x14ac:dyDescent="0.25">
      <c r="B775" s="9">
        <v>1</v>
      </c>
      <c r="C775" s="3">
        <v>0</v>
      </c>
      <c r="D775" s="9">
        <v>0</v>
      </c>
      <c r="E775" s="3">
        <v>0</v>
      </c>
      <c r="F775" s="14">
        <v>0</v>
      </c>
      <c r="G775" s="13">
        <v>1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>
        <v>0</v>
      </c>
      <c r="U775" s="9">
        <v>1</v>
      </c>
      <c r="V775" s="37">
        <v>0</v>
      </c>
    </row>
    <row r="776" spans="2:22" x14ac:dyDescent="0.25">
      <c r="B776" s="9">
        <v>0</v>
      </c>
      <c r="C776" s="3">
        <v>1</v>
      </c>
      <c r="D776" s="9">
        <v>1</v>
      </c>
      <c r="E776" s="3">
        <v>0</v>
      </c>
      <c r="F776" s="14">
        <v>0</v>
      </c>
      <c r="G776" s="13">
        <v>1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9">
        <v>1</v>
      </c>
      <c r="V776" s="37">
        <v>0</v>
      </c>
    </row>
    <row r="777" spans="2:22" x14ac:dyDescent="0.25">
      <c r="B777" s="9">
        <v>1</v>
      </c>
      <c r="C777" s="3">
        <v>0</v>
      </c>
      <c r="D777" s="9">
        <v>1</v>
      </c>
      <c r="E777" s="3">
        <v>0</v>
      </c>
      <c r="F777" s="14">
        <v>0</v>
      </c>
      <c r="G777" s="13">
        <v>0</v>
      </c>
      <c r="H777" s="13">
        <v>1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1</v>
      </c>
      <c r="T777" s="13">
        <v>0</v>
      </c>
      <c r="U777" s="9">
        <v>1</v>
      </c>
      <c r="V777" s="37">
        <v>0</v>
      </c>
    </row>
    <row r="778" spans="2:22" x14ac:dyDescent="0.25">
      <c r="B778" s="9">
        <v>1</v>
      </c>
      <c r="C778" s="3">
        <v>0</v>
      </c>
      <c r="D778" s="9">
        <v>1</v>
      </c>
      <c r="E778" s="3">
        <v>0</v>
      </c>
      <c r="F778" s="14">
        <v>0</v>
      </c>
      <c r="G778" s="13">
        <v>0</v>
      </c>
      <c r="H778" s="13">
        <v>1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0</v>
      </c>
      <c r="T778" s="13">
        <v>0</v>
      </c>
      <c r="U778" s="9">
        <v>1</v>
      </c>
      <c r="V778" s="37">
        <v>0</v>
      </c>
    </row>
    <row r="779" spans="2:22" x14ac:dyDescent="0.25">
      <c r="B779" s="9">
        <v>0</v>
      </c>
      <c r="C779" s="3">
        <v>1</v>
      </c>
      <c r="D779" s="9">
        <v>0</v>
      </c>
      <c r="E779" s="3">
        <v>0</v>
      </c>
      <c r="F779" s="14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13">
        <v>0</v>
      </c>
      <c r="R779" s="13">
        <v>0</v>
      </c>
      <c r="S779" s="13">
        <v>0</v>
      </c>
      <c r="T779" s="13">
        <v>0</v>
      </c>
      <c r="U779" s="9">
        <v>1</v>
      </c>
      <c r="V779" s="37">
        <v>0</v>
      </c>
    </row>
    <row r="780" spans="2:22" x14ac:dyDescent="0.25">
      <c r="B780" s="9">
        <v>1</v>
      </c>
      <c r="C780" s="3">
        <v>0</v>
      </c>
      <c r="D780" s="9">
        <v>0</v>
      </c>
      <c r="E780" s="3">
        <v>1</v>
      </c>
      <c r="F780" s="14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9">
        <v>1</v>
      </c>
      <c r="V780" s="37">
        <v>0</v>
      </c>
    </row>
    <row r="781" spans="2:22" x14ac:dyDescent="0.25">
      <c r="B781" s="9">
        <v>1</v>
      </c>
      <c r="C781" s="3">
        <v>0</v>
      </c>
      <c r="D781" s="9">
        <v>0</v>
      </c>
      <c r="E781" s="3">
        <v>1</v>
      </c>
      <c r="F781" s="14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1</v>
      </c>
      <c r="T781" s="13">
        <v>0</v>
      </c>
      <c r="U781" s="9">
        <v>1</v>
      </c>
      <c r="V781" s="37">
        <v>0</v>
      </c>
    </row>
    <row r="782" spans="2:22" x14ac:dyDescent="0.25">
      <c r="B782" s="9">
        <v>1</v>
      </c>
      <c r="C782" s="3">
        <v>0</v>
      </c>
      <c r="D782" s="9">
        <v>0</v>
      </c>
      <c r="E782" s="3">
        <v>1</v>
      </c>
      <c r="F782" s="14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1</v>
      </c>
      <c r="Q782" s="13">
        <v>0</v>
      </c>
      <c r="R782" s="13">
        <v>0</v>
      </c>
      <c r="S782" s="13">
        <v>0</v>
      </c>
      <c r="T782" s="13">
        <v>1</v>
      </c>
      <c r="U782" s="9">
        <v>1</v>
      </c>
      <c r="V782" s="37">
        <v>0</v>
      </c>
    </row>
    <row r="783" spans="2:22" x14ac:dyDescent="0.25">
      <c r="B783" s="9">
        <v>0</v>
      </c>
      <c r="C783" s="3">
        <v>1</v>
      </c>
      <c r="D783" s="9">
        <v>1</v>
      </c>
      <c r="E783" s="3">
        <v>0</v>
      </c>
      <c r="F783" s="14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  <c r="U783" s="9">
        <v>1</v>
      </c>
      <c r="V783" s="37">
        <v>0</v>
      </c>
    </row>
    <row r="784" spans="2:22" x14ac:dyDescent="0.25">
      <c r="B784" s="9">
        <v>0</v>
      </c>
      <c r="C784" s="3">
        <v>1</v>
      </c>
      <c r="D784" s="9">
        <v>1</v>
      </c>
      <c r="E784" s="3">
        <v>0</v>
      </c>
      <c r="F784" s="14">
        <v>0</v>
      </c>
      <c r="G784" s="13">
        <v>1</v>
      </c>
      <c r="H784" s="13">
        <v>0</v>
      </c>
      <c r="I784" s="13">
        <v>0</v>
      </c>
      <c r="J784" s="13">
        <v>0</v>
      </c>
      <c r="K784" s="13">
        <v>0</v>
      </c>
      <c r="L784" s="13">
        <v>1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9">
        <v>1</v>
      </c>
      <c r="V784" s="37">
        <v>0</v>
      </c>
    </row>
    <row r="785" spans="2:22" x14ac:dyDescent="0.25">
      <c r="B785" s="9">
        <v>0</v>
      </c>
      <c r="C785" s="3">
        <v>0</v>
      </c>
      <c r="D785" s="9">
        <v>0</v>
      </c>
      <c r="E785" s="3">
        <v>1</v>
      </c>
      <c r="F785" s="14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1</v>
      </c>
      <c r="Q785" s="13">
        <v>0</v>
      </c>
      <c r="R785" s="13">
        <v>0</v>
      </c>
      <c r="S785" s="13">
        <v>0</v>
      </c>
      <c r="T785" s="13">
        <v>0</v>
      </c>
      <c r="U785" s="9">
        <v>1</v>
      </c>
      <c r="V785" s="37">
        <v>0</v>
      </c>
    </row>
    <row r="786" spans="2:22" x14ac:dyDescent="0.25">
      <c r="B786" s="9">
        <v>0</v>
      </c>
      <c r="C786" s="3">
        <v>1</v>
      </c>
      <c r="D786" s="9">
        <v>1</v>
      </c>
      <c r="E786" s="3">
        <v>0</v>
      </c>
      <c r="F786" s="14">
        <v>0</v>
      </c>
      <c r="G786" s="13">
        <v>0</v>
      </c>
      <c r="H786" s="13">
        <v>1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1</v>
      </c>
      <c r="T786" s="13">
        <v>0</v>
      </c>
      <c r="U786" s="9">
        <v>1</v>
      </c>
      <c r="V786" s="37">
        <v>0</v>
      </c>
    </row>
    <row r="787" spans="2:22" x14ac:dyDescent="0.25">
      <c r="B787" s="9">
        <v>0</v>
      </c>
      <c r="C787" s="3">
        <v>1</v>
      </c>
      <c r="D787" s="9">
        <v>1</v>
      </c>
      <c r="E787" s="3">
        <v>0</v>
      </c>
      <c r="F787" s="14">
        <v>0</v>
      </c>
      <c r="G787" s="13">
        <v>1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1</v>
      </c>
      <c r="T787" s="13">
        <v>0</v>
      </c>
      <c r="U787" s="9">
        <v>1</v>
      </c>
      <c r="V787" s="37">
        <v>0</v>
      </c>
    </row>
    <row r="788" spans="2:22" x14ac:dyDescent="0.25">
      <c r="B788" s="9">
        <v>0</v>
      </c>
      <c r="C788" s="3">
        <v>1</v>
      </c>
      <c r="D788" s="9">
        <v>1</v>
      </c>
      <c r="E788" s="3">
        <v>0</v>
      </c>
      <c r="F788" s="14">
        <v>0</v>
      </c>
      <c r="G788" s="13">
        <v>1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9">
        <v>1</v>
      </c>
      <c r="V788" s="37">
        <v>0</v>
      </c>
    </row>
    <row r="789" spans="2:22" x14ac:dyDescent="0.25">
      <c r="B789" s="9">
        <v>0</v>
      </c>
      <c r="C789" s="3">
        <v>1</v>
      </c>
      <c r="D789" s="9">
        <v>0</v>
      </c>
      <c r="E789" s="3">
        <v>1</v>
      </c>
      <c r="F789" s="14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1</v>
      </c>
      <c r="Q789" s="13">
        <v>0</v>
      </c>
      <c r="R789" s="13">
        <v>1</v>
      </c>
      <c r="S789" s="13">
        <v>0</v>
      </c>
      <c r="T789" s="13">
        <v>0</v>
      </c>
      <c r="U789" s="9">
        <v>1</v>
      </c>
      <c r="V789" s="37">
        <v>0</v>
      </c>
    </row>
    <row r="790" spans="2:22" x14ac:dyDescent="0.25">
      <c r="B790" s="9">
        <v>1</v>
      </c>
      <c r="C790" s="3">
        <v>0</v>
      </c>
      <c r="D790" s="9">
        <v>1</v>
      </c>
      <c r="E790" s="3">
        <v>0</v>
      </c>
      <c r="F790" s="14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1</v>
      </c>
      <c r="N790" s="13">
        <v>0</v>
      </c>
      <c r="O790" s="13">
        <v>0</v>
      </c>
      <c r="P790" s="13">
        <v>1</v>
      </c>
      <c r="Q790" s="13">
        <v>0</v>
      </c>
      <c r="R790" s="13">
        <v>0</v>
      </c>
      <c r="S790" s="13">
        <v>0</v>
      </c>
      <c r="T790" s="13">
        <v>0</v>
      </c>
      <c r="U790" s="9">
        <v>1</v>
      </c>
      <c r="V790" s="37">
        <v>0</v>
      </c>
    </row>
    <row r="791" spans="2:22" x14ac:dyDescent="0.25">
      <c r="B791" s="9">
        <v>1</v>
      </c>
      <c r="C791" s="3">
        <v>0</v>
      </c>
      <c r="D791" s="9">
        <v>1</v>
      </c>
      <c r="E791" s="3">
        <v>0</v>
      </c>
      <c r="F791" s="14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1</v>
      </c>
      <c r="T791" s="13">
        <v>0</v>
      </c>
      <c r="U791" s="9">
        <v>1</v>
      </c>
      <c r="V791" s="37">
        <v>0</v>
      </c>
    </row>
    <row r="792" spans="2:22" x14ac:dyDescent="0.25">
      <c r="B792" s="9">
        <v>0</v>
      </c>
      <c r="C792" s="3">
        <v>1</v>
      </c>
      <c r="D792" s="9">
        <v>1</v>
      </c>
      <c r="E792" s="3">
        <v>0</v>
      </c>
      <c r="F792" s="14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1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9">
        <v>1</v>
      </c>
      <c r="V792" s="37">
        <v>0</v>
      </c>
    </row>
    <row r="793" spans="2:22" x14ac:dyDescent="0.25">
      <c r="B793" s="9">
        <v>0</v>
      </c>
      <c r="C793" s="3">
        <v>1</v>
      </c>
      <c r="D793" s="9">
        <v>1</v>
      </c>
      <c r="E793" s="3">
        <v>0</v>
      </c>
      <c r="F793" s="14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9">
        <v>1</v>
      </c>
      <c r="V793" s="37">
        <v>0</v>
      </c>
    </row>
    <row r="794" spans="2:22" x14ac:dyDescent="0.25">
      <c r="B794" s="9">
        <v>0</v>
      </c>
      <c r="C794" s="3">
        <v>1</v>
      </c>
      <c r="D794" s="9">
        <v>1</v>
      </c>
      <c r="E794" s="3">
        <v>0</v>
      </c>
      <c r="F794" s="14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1</v>
      </c>
      <c r="T794" s="13">
        <v>0</v>
      </c>
      <c r="U794" s="9">
        <v>1</v>
      </c>
      <c r="V794" s="37">
        <v>0</v>
      </c>
    </row>
    <row r="795" spans="2:22" x14ac:dyDescent="0.25">
      <c r="B795" s="9">
        <v>0</v>
      </c>
      <c r="C795" s="3">
        <v>1</v>
      </c>
      <c r="D795" s="9">
        <v>0</v>
      </c>
      <c r="E795" s="3">
        <v>1</v>
      </c>
      <c r="F795" s="14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9">
        <v>1</v>
      </c>
      <c r="V795" s="37">
        <v>0</v>
      </c>
    </row>
    <row r="796" spans="2:22" x14ac:dyDescent="0.25">
      <c r="B796" s="9">
        <v>1</v>
      </c>
      <c r="C796" s="3">
        <v>0</v>
      </c>
      <c r="D796" s="9">
        <v>1</v>
      </c>
      <c r="E796" s="3">
        <v>0</v>
      </c>
      <c r="F796" s="14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13">
        <v>0</v>
      </c>
      <c r="T796" s="13">
        <v>0</v>
      </c>
      <c r="U796" s="9">
        <v>1</v>
      </c>
      <c r="V796" s="37">
        <v>0</v>
      </c>
    </row>
    <row r="797" spans="2:22" x14ac:dyDescent="0.25">
      <c r="B797" s="9">
        <v>1</v>
      </c>
      <c r="C797" s="3">
        <v>0</v>
      </c>
      <c r="D797" s="9">
        <v>0</v>
      </c>
      <c r="E797" s="3">
        <v>1</v>
      </c>
      <c r="F797" s="14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9">
        <v>1</v>
      </c>
      <c r="V797" s="37">
        <v>0</v>
      </c>
    </row>
    <row r="798" spans="2:22" x14ac:dyDescent="0.25">
      <c r="B798" s="9">
        <v>0</v>
      </c>
      <c r="C798" s="3">
        <v>0</v>
      </c>
      <c r="D798" s="9">
        <v>1</v>
      </c>
      <c r="E798" s="3">
        <v>0</v>
      </c>
      <c r="F798" s="14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9">
        <v>1</v>
      </c>
      <c r="V798" s="37">
        <v>0</v>
      </c>
    </row>
    <row r="799" spans="2:22" x14ac:dyDescent="0.25">
      <c r="B799" s="9">
        <v>0</v>
      </c>
      <c r="C799" s="3">
        <v>1</v>
      </c>
      <c r="D799" s="9">
        <v>0</v>
      </c>
      <c r="E799" s="3">
        <v>1</v>
      </c>
      <c r="F799" s="14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1</v>
      </c>
      <c r="S799" s="13">
        <v>0</v>
      </c>
      <c r="T799" s="13">
        <v>0</v>
      </c>
      <c r="U799" s="9">
        <v>1</v>
      </c>
      <c r="V799" s="37">
        <v>0</v>
      </c>
    </row>
    <row r="800" spans="2:22" x14ac:dyDescent="0.25">
      <c r="B800" s="9">
        <v>0</v>
      </c>
      <c r="C800" s="3">
        <v>1</v>
      </c>
      <c r="D800" s="9">
        <v>1</v>
      </c>
      <c r="E800" s="3">
        <v>0</v>
      </c>
      <c r="F800" s="14">
        <v>0</v>
      </c>
      <c r="G800" s="13">
        <v>1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9">
        <v>1</v>
      </c>
      <c r="V800" s="37">
        <v>0</v>
      </c>
    </row>
    <row r="801" spans="2:22" x14ac:dyDescent="0.25">
      <c r="B801" s="9">
        <v>1</v>
      </c>
      <c r="C801" s="3">
        <v>0</v>
      </c>
      <c r="D801" s="9">
        <v>0</v>
      </c>
      <c r="E801" s="3">
        <v>1</v>
      </c>
      <c r="F801" s="14">
        <v>0</v>
      </c>
      <c r="G801" s="13">
        <v>0</v>
      </c>
      <c r="H801" s="13">
        <v>1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>
        <v>0</v>
      </c>
      <c r="U801" s="9">
        <v>1</v>
      </c>
      <c r="V801" s="37">
        <v>0</v>
      </c>
    </row>
    <row r="802" spans="2:22" x14ac:dyDescent="0.25">
      <c r="B802" s="9">
        <v>0</v>
      </c>
      <c r="C802" s="3">
        <v>0</v>
      </c>
      <c r="D802" s="9">
        <v>0</v>
      </c>
      <c r="E802" s="3">
        <v>1</v>
      </c>
      <c r="F802" s="14">
        <v>0</v>
      </c>
      <c r="G802" s="13">
        <v>1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9">
        <v>1</v>
      </c>
      <c r="V802" s="37">
        <v>0</v>
      </c>
    </row>
    <row r="803" spans="2:22" x14ac:dyDescent="0.25">
      <c r="B803" s="9">
        <v>0</v>
      </c>
      <c r="C803" s="3">
        <v>1</v>
      </c>
      <c r="D803" s="9">
        <v>1</v>
      </c>
      <c r="E803" s="3">
        <v>0</v>
      </c>
      <c r="F803" s="14">
        <v>0</v>
      </c>
      <c r="G803" s="13">
        <v>1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1</v>
      </c>
      <c r="Q803" s="13">
        <v>0</v>
      </c>
      <c r="R803" s="13">
        <v>0</v>
      </c>
      <c r="S803" s="13">
        <v>0</v>
      </c>
      <c r="T803" s="13">
        <v>1</v>
      </c>
      <c r="U803" s="9">
        <v>1</v>
      </c>
      <c r="V803" s="37">
        <v>0</v>
      </c>
    </row>
    <row r="804" spans="2:22" x14ac:dyDescent="0.25">
      <c r="B804" s="9">
        <v>0</v>
      </c>
      <c r="C804" s="3">
        <v>1</v>
      </c>
      <c r="D804" s="9">
        <v>0</v>
      </c>
      <c r="E804" s="3">
        <v>1</v>
      </c>
      <c r="F804" s="14">
        <v>1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1</v>
      </c>
      <c r="Q804" s="13">
        <v>0</v>
      </c>
      <c r="R804" s="13">
        <v>0</v>
      </c>
      <c r="S804" s="13">
        <v>0</v>
      </c>
      <c r="T804" s="13">
        <v>0</v>
      </c>
      <c r="U804" s="9">
        <v>1</v>
      </c>
      <c r="V804" s="37">
        <v>0</v>
      </c>
    </row>
    <row r="805" spans="2:22" x14ac:dyDescent="0.25">
      <c r="B805" s="9">
        <v>1</v>
      </c>
      <c r="C805" s="3">
        <v>0</v>
      </c>
      <c r="D805" s="9">
        <v>0</v>
      </c>
      <c r="E805" s="3">
        <v>1</v>
      </c>
      <c r="F805" s="14">
        <v>1</v>
      </c>
      <c r="G805" s="13">
        <v>1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>
        <v>0</v>
      </c>
      <c r="U805" s="9">
        <v>1</v>
      </c>
      <c r="V805" s="37">
        <v>0</v>
      </c>
    </row>
    <row r="806" spans="2:22" x14ac:dyDescent="0.25">
      <c r="B806" s="9">
        <v>1</v>
      </c>
      <c r="C806" s="3">
        <v>0</v>
      </c>
      <c r="D806" s="9">
        <v>0</v>
      </c>
      <c r="E806" s="3">
        <v>1</v>
      </c>
      <c r="F806" s="14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1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9">
        <v>1</v>
      </c>
      <c r="V806" s="37">
        <v>0</v>
      </c>
    </row>
    <row r="807" spans="2:22" x14ac:dyDescent="0.25">
      <c r="B807" s="9">
        <v>1</v>
      </c>
      <c r="C807" s="3">
        <v>0</v>
      </c>
      <c r="D807" s="9">
        <v>1</v>
      </c>
      <c r="E807" s="3">
        <v>0</v>
      </c>
      <c r="F807" s="14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9">
        <v>1</v>
      </c>
      <c r="V807" s="37">
        <v>0</v>
      </c>
    </row>
    <row r="808" spans="2:22" x14ac:dyDescent="0.25">
      <c r="B808" s="9">
        <v>0</v>
      </c>
      <c r="C808" s="3">
        <v>1</v>
      </c>
      <c r="D808" s="9">
        <v>1</v>
      </c>
      <c r="E808" s="3">
        <v>0</v>
      </c>
      <c r="F808" s="14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1</v>
      </c>
      <c r="Q808" s="13">
        <v>0</v>
      </c>
      <c r="R808" s="13">
        <v>0</v>
      </c>
      <c r="S808" s="13">
        <v>0</v>
      </c>
      <c r="T808" s="13">
        <v>0</v>
      </c>
      <c r="U808" s="9">
        <v>1</v>
      </c>
      <c r="V808" s="37">
        <v>0</v>
      </c>
    </row>
    <row r="809" spans="2:22" x14ac:dyDescent="0.25">
      <c r="B809" s="9">
        <v>1</v>
      </c>
      <c r="C809" s="3">
        <v>0</v>
      </c>
      <c r="D809" s="9">
        <v>1</v>
      </c>
      <c r="E809" s="3">
        <v>0</v>
      </c>
      <c r="F809" s="14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9">
        <v>1</v>
      </c>
      <c r="V809" s="37">
        <v>0</v>
      </c>
    </row>
    <row r="810" spans="2:22" x14ac:dyDescent="0.25">
      <c r="B810" s="9">
        <v>1</v>
      </c>
      <c r="C810" s="3">
        <v>0</v>
      </c>
      <c r="D810" s="9">
        <v>1</v>
      </c>
      <c r="E810" s="3">
        <v>0</v>
      </c>
      <c r="F810" s="14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1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9">
        <v>1</v>
      </c>
      <c r="V810" s="37">
        <v>0</v>
      </c>
    </row>
    <row r="811" spans="2:22" x14ac:dyDescent="0.25">
      <c r="B811" s="9">
        <v>0</v>
      </c>
      <c r="C811" s="3">
        <v>0</v>
      </c>
      <c r="D811" s="9">
        <v>1</v>
      </c>
      <c r="E811" s="3">
        <v>0</v>
      </c>
      <c r="F811" s="14">
        <v>0</v>
      </c>
      <c r="G811" s="13">
        <v>1</v>
      </c>
      <c r="H811" s="13">
        <v>1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9">
        <v>1</v>
      </c>
      <c r="V811" s="37">
        <v>0</v>
      </c>
    </row>
    <row r="812" spans="2:22" x14ac:dyDescent="0.25">
      <c r="B812" s="9">
        <v>1</v>
      </c>
      <c r="C812" s="3">
        <v>0</v>
      </c>
      <c r="D812" s="9">
        <v>1</v>
      </c>
      <c r="E812" s="3">
        <v>0</v>
      </c>
      <c r="F812" s="14">
        <v>0</v>
      </c>
      <c r="G812" s="13">
        <v>1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9">
        <v>1</v>
      </c>
      <c r="V812" s="37">
        <v>0</v>
      </c>
    </row>
    <row r="813" spans="2:22" x14ac:dyDescent="0.25">
      <c r="B813" s="9">
        <v>0</v>
      </c>
      <c r="C813" s="3">
        <v>1</v>
      </c>
      <c r="D813" s="9">
        <v>0</v>
      </c>
      <c r="E813" s="3">
        <v>0</v>
      </c>
      <c r="F813" s="14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9">
        <v>1</v>
      </c>
      <c r="V813" s="37">
        <v>0</v>
      </c>
    </row>
    <row r="814" spans="2:22" x14ac:dyDescent="0.25">
      <c r="B814" s="9">
        <v>1</v>
      </c>
      <c r="C814" s="3">
        <v>0</v>
      </c>
      <c r="D814" s="9">
        <v>1</v>
      </c>
      <c r="E814" s="3">
        <v>0</v>
      </c>
      <c r="F814" s="14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9">
        <v>1</v>
      </c>
      <c r="V814" s="37">
        <v>0</v>
      </c>
    </row>
    <row r="815" spans="2:22" x14ac:dyDescent="0.25">
      <c r="B815" s="9">
        <v>0</v>
      </c>
      <c r="C815" s="3">
        <v>0</v>
      </c>
      <c r="D815" s="9">
        <v>0</v>
      </c>
      <c r="E815" s="3">
        <v>1</v>
      </c>
      <c r="F815" s="14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1</v>
      </c>
      <c r="Q815" s="13">
        <v>0</v>
      </c>
      <c r="R815" s="13">
        <v>1</v>
      </c>
      <c r="S815" s="13">
        <v>0</v>
      </c>
      <c r="T815" s="13">
        <v>0</v>
      </c>
      <c r="U815" s="9">
        <v>1</v>
      </c>
      <c r="V815" s="37">
        <v>0</v>
      </c>
    </row>
    <row r="816" spans="2:22" x14ac:dyDescent="0.25">
      <c r="B816" s="9">
        <v>0</v>
      </c>
      <c r="C816" s="3">
        <v>1</v>
      </c>
      <c r="D816" s="9">
        <v>0</v>
      </c>
      <c r="E816" s="3">
        <v>1</v>
      </c>
      <c r="F816" s="14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9">
        <v>1</v>
      </c>
      <c r="V816" s="37">
        <v>0</v>
      </c>
    </row>
    <row r="817" spans="2:22" x14ac:dyDescent="0.25">
      <c r="B817" s="9">
        <v>1</v>
      </c>
      <c r="C817" s="3">
        <v>0</v>
      </c>
      <c r="D817" s="9">
        <v>0</v>
      </c>
      <c r="E817" s="3">
        <v>1</v>
      </c>
      <c r="F817" s="14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0</v>
      </c>
      <c r="S817" s="13">
        <v>0</v>
      </c>
      <c r="T817" s="13">
        <v>0</v>
      </c>
      <c r="U817" s="9">
        <v>1</v>
      </c>
      <c r="V817" s="37">
        <v>0</v>
      </c>
    </row>
    <row r="818" spans="2:22" x14ac:dyDescent="0.25">
      <c r="B818" s="9">
        <v>1</v>
      </c>
      <c r="C818" s="3">
        <v>0</v>
      </c>
      <c r="D818" s="9">
        <v>0</v>
      </c>
      <c r="E818" s="3">
        <v>0</v>
      </c>
      <c r="F818" s="14">
        <v>0</v>
      </c>
      <c r="G818" s="13">
        <v>1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1</v>
      </c>
      <c r="Q818" s="13">
        <v>0</v>
      </c>
      <c r="R818" s="13">
        <v>0</v>
      </c>
      <c r="S818" s="13">
        <v>1</v>
      </c>
      <c r="T818" s="13">
        <v>0</v>
      </c>
      <c r="U818" s="9">
        <v>1</v>
      </c>
      <c r="V818" s="37">
        <v>0</v>
      </c>
    </row>
    <row r="819" spans="2:22" x14ac:dyDescent="0.25">
      <c r="B819" s="9">
        <v>0</v>
      </c>
      <c r="C819" s="3">
        <v>1</v>
      </c>
      <c r="D819" s="9">
        <v>0</v>
      </c>
      <c r="E819" s="3">
        <v>0</v>
      </c>
      <c r="F819" s="14">
        <v>0</v>
      </c>
      <c r="G819" s="13">
        <v>1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9">
        <v>1</v>
      </c>
      <c r="V819" s="37">
        <v>0</v>
      </c>
    </row>
    <row r="820" spans="2:22" x14ac:dyDescent="0.25">
      <c r="B820" s="9">
        <v>0</v>
      </c>
      <c r="C820" s="3">
        <v>0</v>
      </c>
      <c r="D820" s="9">
        <v>1</v>
      </c>
      <c r="E820" s="3">
        <v>0</v>
      </c>
      <c r="F820" s="14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9">
        <v>1</v>
      </c>
      <c r="V820" s="37">
        <v>0</v>
      </c>
    </row>
    <row r="821" spans="2:22" x14ac:dyDescent="0.25">
      <c r="B821" s="9">
        <v>1</v>
      </c>
      <c r="C821" s="3">
        <v>0</v>
      </c>
      <c r="D821" s="9">
        <v>1</v>
      </c>
      <c r="E821" s="3">
        <v>0</v>
      </c>
      <c r="F821" s="14">
        <v>0</v>
      </c>
      <c r="G821" s="13">
        <v>0</v>
      </c>
      <c r="H821" s="13">
        <v>1</v>
      </c>
      <c r="I821" s="13">
        <v>0</v>
      </c>
      <c r="J821" s="13">
        <v>0</v>
      </c>
      <c r="K821" s="13">
        <v>0</v>
      </c>
      <c r="L821" s="13">
        <v>0</v>
      </c>
      <c r="M821" s="13">
        <v>1</v>
      </c>
      <c r="N821" s="13">
        <v>0</v>
      </c>
      <c r="O821" s="13">
        <v>0</v>
      </c>
      <c r="P821" s="13">
        <v>1</v>
      </c>
      <c r="Q821" s="13">
        <v>0</v>
      </c>
      <c r="R821" s="13">
        <v>0</v>
      </c>
      <c r="S821" s="13">
        <v>0</v>
      </c>
      <c r="T821" s="13">
        <v>0</v>
      </c>
      <c r="U821" s="9">
        <v>1</v>
      </c>
      <c r="V821" s="37">
        <v>0</v>
      </c>
    </row>
    <row r="822" spans="2:22" x14ac:dyDescent="0.25">
      <c r="B822" s="9">
        <v>0</v>
      </c>
      <c r="C822" s="3">
        <v>1</v>
      </c>
      <c r="D822" s="9">
        <v>1</v>
      </c>
      <c r="E822" s="3">
        <v>0</v>
      </c>
      <c r="F822" s="14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9">
        <v>1</v>
      </c>
      <c r="V822" s="37">
        <v>0</v>
      </c>
    </row>
    <row r="823" spans="2:22" x14ac:dyDescent="0.25">
      <c r="B823" s="9">
        <v>1</v>
      </c>
      <c r="C823" s="3">
        <v>0</v>
      </c>
      <c r="D823" s="9">
        <v>1</v>
      </c>
      <c r="E823" s="3">
        <v>0</v>
      </c>
      <c r="F823" s="14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1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9">
        <v>1</v>
      </c>
      <c r="V823" s="37">
        <v>0</v>
      </c>
    </row>
    <row r="824" spans="2:22" x14ac:dyDescent="0.25">
      <c r="B824" s="9">
        <v>1</v>
      </c>
      <c r="C824" s="3">
        <v>0</v>
      </c>
      <c r="D824" s="9">
        <v>0</v>
      </c>
      <c r="E824" s="3">
        <v>1</v>
      </c>
      <c r="F824" s="14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9">
        <v>1</v>
      </c>
      <c r="V824" s="37">
        <v>0</v>
      </c>
    </row>
    <row r="825" spans="2:22" x14ac:dyDescent="0.25">
      <c r="B825" s="9">
        <v>1</v>
      </c>
      <c r="C825" s="3">
        <v>0</v>
      </c>
      <c r="D825" s="9">
        <v>1</v>
      </c>
      <c r="E825" s="3">
        <v>0</v>
      </c>
      <c r="F825" s="14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0</v>
      </c>
      <c r="S825" s="13">
        <v>0</v>
      </c>
      <c r="T825" s="13">
        <v>0</v>
      </c>
      <c r="U825" s="9">
        <v>1</v>
      </c>
      <c r="V825" s="37">
        <v>0</v>
      </c>
    </row>
    <row r="826" spans="2:22" x14ac:dyDescent="0.25">
      <c r="B826" s="9">
        <v>1</v>
      </c>
      <c r="C826" s="3">
        <v>0</v>
      </c>
      <c r="D826" s="9">
        <v>1</v>
      </c>
      <c r="E826" s="3">
        <v>0</v>
      </c>
      <c r="F826" s="14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1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9">
        <v>1</v>
      </c>
      <c r="V826" s="37">
        <v>0</v>
      </c>
    </row>
    <row r="827" spans="2:22" x14ac:dyDescent="0.25">
      <c r="B827" s="9">
        <v>0</v>
      </c>
      <c r="C827" s="3">
        <v>1</v>
      </c>
      <c r="D827" s="9">
        <v>1</v>
      </c>
      <c r="E827" s="3">
        <v>0</v>
      </c>
      <c r="F827" s="14">
        <v>0</v>
      </c>
      <c r="G827" s="13">
        <v>1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0</v>
      </c>
      <c r="Q827" s="13">
        <v>0</v>
      </c>
      <c r="R827" s="13">
        <v>0</v>
      </c>
      <c r="S827" s="13">
        <v>0</v>
      </c>
      <c r="T827" s="13">
        <v>0</v>
      </c>
      <c r="U827" s="9">
        <v>1</v>
      </c>
      <c r="V827" s="37">
        <v>0</v>
      </c>
    </row>
    <row r="828" spans="2:22" x14ac:dyDescent="0.25">
      <c r="B828" s="9">
        <v>1</v>
      </c>
      <c r="C828" s="3">
        <v>0</v>
      </c>
      <c r="D828" s="9">
        <v>1</v>
      </c>
      <c r="E828" s="3">
        <v>0</v>
      </c>
      <c r="F828" s="14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1</v>
      </c>
      <c r="S828" s="13">
        <v>0</v>
      </c>
      <c r="T828" s="13">
        <v>0</v>
      </c>
      <c r="U828" s="9">
        <v>1</v>
      </c>
      <c r="V828" s="37">
        <v>0</v>
      </c>
    </row>
    <row r="829" spans="2:22" x14ac:dyDescent="0.25">
      <c r="B829" s="9">
        <v>0</v>
      </c>
      <c r="C829" s="3">
        <v>1</v>
      </c>
      <c r="D829" s="9">
        <v>0</v>
      </c>
      <c r="E829" s="3">
        <v>1</v>
      </c>
      <c r="F829" s="14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0</v>
      </c>
      <c r="T829" s="13">
        <v>0</v>
      </c>
      <c r="U829" s="9">
        <v>1</v>
      </c>
      <c r="V829" s="37">
        <v>0</v>
      </c>
    </row>
    <row r="830" spans="2:22" x14ac:dyDescent="0.25">
      <c r="B830" s="9">
        <v>0</v>
      </c>
      <c r="C830" s="3">
        <v>1</v>
      </c>
      <c r="D830" s="9">
        <v>1</v>
      </c>
      <c r="E830" s="3">
        <v>0</v>
      </c>
      <c r="F830" s="14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1</v>
      </c>
      <c r="P830" s="13">
        <v>0</v>
      </c>
      <c r="Q830" s="13">
        <v>0</v>
      </c>
      <c r="R830" s="13">
        <v>0</v>
      </c>
      <c r="S830" s="13">
        <v>1</v>
      </c>
      <c r="T830" s="13">
        <v>0</v>
      </c>
      <c r="U830" s="9">
        <v>1</v>
      </c>
      <c r="V830" s="37">
        <v>0</v>
      </c>
    </row>
    <row r="831" spans="2:22" x14ac:dyDescent="0.25">
      <c r="B831" s="9">
        <v>0</v>
      </c>
      <c r="C831" s="3">
        <v>1</v>
      </c>
      <c r="D831" s="9">
        <v>0</v>
      </c>
      <c r="E831" s="3">
        <v>1</v>
      </c>
      <c r="F831" s="14">
        <v>0</v>
      </c>
      <c r="G831" s="13">
        <v>1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9">
        <v>1</v>
      </c>
      <c r="V831" s="37">
        <v>0</v>
      </c>
    </row>
    <row r="832" spans="2:22" x14ac:dyDescent="0.25">
      <c r="B832" s="9">
        <v>1</v>
      </c>
      <c r="C832" s="3">
        <v>0</v>
      </c>
      <c r="D832" s="9">
        <v>1</v>
      </c>
      <c r="E832" s="3">
        <v>0</v>
      </c>
      <c r="F832" s="14">
        <v>0</v>
      </c>
      <c r="G832" s="13">
        <v>1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0</v>
      </c>
      <c r="S832" s="13">
        <v>1</v>
      </c>
      <c r="T832" s="13">
        <v>0</v>
      </c>
      <c r="U832" s="9">
        <v>1</v>
      </c>
      <c r="V832" s="37">
        <v>0</v>
      </c>
    </row>
    <row r="833" spans="2:22" x14ac:dyDescent="0.25">
      <c r="B833" s="9">
        <v>0</v>
      </c>
      <c r="C833" s="3">
        <v>1</v>
      </c>
      <c r="D833" s="9">
        <v>0</v>
      </c>
      <c r="E833" s="3">
        <v>1</v>
      </c>
      <c r="F833" s="14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9">
        <v>1</v>
      </c>
      <c r="V833" s="37">
        <v>0</v>
      </c>
    </row>
    <row r="834" spans="2:22" x14ac:dyDescent="0.25">
      <c r="B834" s="9">
        <v>0</v>
      </c>
      <c r="C834" s="3">
        <v>1</v>
      </c>
      <c r="D834" s="9">
        <v>1</v>
      </c>
      <c r="E834" s="3">
        <v>0</v>
      </c>
      <c r="F834" s="14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9">
        <v>1</v>
      </c>
      <c r="V834" s="37">
        <v>0</v>
      </c>
    </row>
    <row r="835" spans="2:22" x14ac:dyDescent="0.25">
      <c r="B835" s="9">
        <v>1</v>
      </c>
      <c r="C835" s="3">
        <v>0</v>
      </c>
      <c r="D835" s="9">
        <v>1</v>
      </c>
      <c r="E835" s="3">
        <v>0</v>
      </c>
      <c r="F835" s="14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0</v>
      </c>
      <c r="S835" s="13">
        <v>0</v>
      </c>
      <c r="T835" s="13">
        <v>0</v>
      </c>
      <c r="U835" s="9">
        <v>1</v>
      </c>
      <c r="V835" s="37">
        <v>0</v>
      </c>
    </row>
    <row r="836" spans="2:22" x14ac:dyDescent="0.25">
      <c r="B836" s="9">
        <v>1</v>
      </c>
      <c r="C836" s="3">
        <v>0</v>
      </c>
      <c r="D836" s="9">
        <v>0</v>
      </c>
      <c r="E836" s="3">
        <v>1</v>
      </c>
      <c r="F836" s="14">
        <v>0</v>
      </c>
      <c r="G836" s="13">
        <v>1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0</v>
      </c>
      <c r="T836" s="13">
        <v>0</v>
      </c>
      <c r="U836" s="9">
        <v>1</v>
      </c>
      <c r="V836" s="37">
        <v>0</v>
      </c>
    </row>
    <row r="837" spans="2:22" x14ac:dyDescent="0.25">
      <c r="B837" s="9">
        <v>0</v>
      </c>
      <c r="C837" s="3">
        <v>1</v>
      </c>
      <c r="D837" s="9">
        <v>0</v>
      </c>
      <c r="E837" s="3">
        <v>1</v>
      </c>
      <c r="F837" s="14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>
        <v>0</v>
      </c>
      <c r="U837" s="9">
        <v>1</v>
      </c>
      <c r="V837" s="37">
        <v>0</v>
      </c>
    </row>
    <row r="838" spans="2:22" x14ac:dyDescent="0.25">
      <c r="B838" s="9">
        <v>0</v>
      </c>
      <c r="C838" s="3">
        <v>1</v>
      </c>
      <c r="D838" s="9">
        <v>0</v>
      </c>
      <c r="E838" s="3">
        <v>1</v>
      </c>
      <c r="F838" s="14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1</v>
      </c>
      <c r="T838" s="13">
        <v>0</v>
      </c>
      <c r="U838" s="9">
        <v>1</v>
      </c>
      <c r="V838" s="37">
        <v>0</v>
      </c>
    </row>
    <row r="839" spans="2:22" x14ac:dyDescent="0.25">
      <c r="B839" s="9">
        <v>0</v>
      </c>
      <c r="C839" s="3">
        <v>0</v>
      </c>
      <c r="D839" s="9">
        <v>0</v>
      </c>
      <c r="E839" s="3">
        <v>1</v>
      </c>
      <c r="F839" s="14">
        <v>0</v>
      </c>
      <c r="G839" s="13">
        <v>0</v>
      </c>
      <c r="H839" s="13">
        <v>1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0</v>
      </c>
      <c r="S839" s="13">
        <v>1</v>
      </c>
      <c r="T839" s="13">
        <v>0</v>
      </c>
      <c r="U839" s="9">
        <v>1</v>
      </c>
      <c r="V839" s="37">
        <v>0</v>
      </c>
    </row>
    <row r="840" spans="2:22" x14ac:dyDescent="0.25">
      <c r="B840" s="9">
        <v>0</v>
      </c>
      <c r="C840" s="3">
        <v>1</v>
      </c>
      <c r="D840" s="9">
        <v>0</v>
      </c>
      <c r="E840" s="3">
        <v>1</v>
      </c>
      <c r="F840" s="14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1</v>
      </c>
      <c r="Q840" s="13">
        <v>0</v>
      </c>
      <c r="R840" s="13">
        <v>0</v>
      </c>
      <c r="S840" s="13">
        <v>0</v>
      </c>
      <c r="T840" s="13">
        <v>0</v>
      </c>
      <c r="U840" s="9">
        <v>1</v>
      </c>
      <c r="V840" s="37">
        <v>0</v>
      </c>
    </row>
    <row r="841" spans="2:22" x14ac:dyDescent="0.25">
      <c r="B841" s="9">
        <v>1</v>
      </c>
      <c r="C841" s="3">
        <v>0</v>
      </c>
      <c r="D841" s="9">
        <v>1</v>
      </c>
      <c r="E841" s="3">
        <v>0</v>
      </c>
      <c r="F841" s="14">
        <v>0</v>
      </c>
      <c r="G841" s="13">
        <v>1</v>
      </c>
      <c r="H841" s="13">
        <v>1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9">
        <v>1</v>
      </c>
      <c r="V841" s="37">
        <v>0</v>
      </c>
    </row>
    <row r="842" spans="2:22" x14ac:dyDescent="0.25">
      <c r="B842" s="9">
        <v>0</v>
      </c>
      <c r="C842" s="3">
        <v>0</v>
      </c>
      <c r="D842" s="9">
        <v>1</v>
      </c>
      <c r="E842" s="3">
        <v>0</v>
      </c>
      <c r="F842" s="14">
        <v>0</v>
      </c>
      <c r="G842" s="13">
        <v>1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1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  <c r="U842" s="9">
        <v>1</v>
      </c>
      <c r="V842" s="37">
        <v>0</v>
      </c>
    </row>
    <row r="843" spans="2:22" x14ac:dyDescent="0.25">
      <c r="B843" s="9">
        <v>1</v>
      </c>
      <c r="C843" s="3">
        <v>0</v>
      </c>
      <c r="D843" s="9">
        <v>1</v>
      </c>
      <c r="E843" s="3">
        <v>0</v>
      </c>
      <c r="F843" s="14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13">
        <v>0</v>
      </c>
      <c r="T843" s="13">
        <v>0</v>
      </c>
      <c r="U843" s="9">
        <v>1</v>
      </c>
      <c r="V843" s="37">
        <v>0</v>
      </c>
    </row>
    <row r="844" spans="2:22" x14ac:dyDescent="0.25">
      <c r="B844" s="9">
        <v>1</v>
      </c>
      <c r="C844" s="3">
        <v>0</v>
      </c>
      <c r="D844" s="9">
        <v>1</v>
      </c>
      <c r="E844" s="3">
        <v>0</v>
      </c>
      <c r="F844" s="14">
        <v>0</v>
      </c>
      <c r="G844" s="13">
        <v>0</v>
      </c>
      <c r="H844" s="13">
        <v>1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  <c r="U844" s="9">
        <v>1</v>
      </c>
      <c r="V844" s="37">
        <v>0</v>
      </c>
    </row>
    <row r="845" spans="2:22" x14ac:dyDescent="0.25">
      <c r="B845" s="9">
        <v>0</v>
      </c>
      <c r="C845" s="3">
        <v>1</v>
      </c>
      <c r="D845" s="9">
        <v>1</v>
      </c>
      <c r="E845" s="3">
        <v>0</v>
      </c>
      <c r="F845" s="14">
        <v>0</v>
      </c>
      <c r="G845" s="13">
        <v>1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1</v>
      </c>
      <c r="U845" s="9">
        <v>1</v>
      </c>
      <c r="V845" s="37">
        <v>0</v>
      </c>
    </row>
    <row r="846" spans="2:22" x14ac:dyDescent="0.25">
      <c r="B846" s="9">
        <v>0</v>
      </c>
      <c r="C846" s="3">
        <v>1</v>
      </c>
      <c r="D846" s="9">
        <v>0</v>
      </c>
      <c r="E846" s="3">
        <v>1</v>
      </c>
      <c r="F846" s="14">
        <v>0</v>
      </c>
      <c r="G846" s="13">
        <v>1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1</v>
      </c>
      <c r="R846" s="13">
        <v>0</v>
      </c>
      <c r="S846" s="13">
        <v>0</v>
      </c>
      <c r="T846" s="13">
        <v>0</v>
      </c>
      <c r="U846" s="9">
        <v>1</v>
      </c>
      <c r="V846" s="37">
        <v>0</v>
      </c>
    </row>
    <row r="847" spans="2:22" x14ac:dyDescent="0.25">
      <c r="B847" s="9">
        <v>0</v>
      </c>
      <c r="C847" s="3">
        <v>0</v>
      </c>
      <c r="D847" s="9">
        <v>1</v>
      </c>
      <c r="E847" s="3">
        <v>0</v>
      </c>
      <c r="F847" s="14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9">
        <v>1</v>
      </c>
      <c r="V847" s="37">
        <v>0</v>
      </c>
    </row>
    <row r="848" spans="2:22" x14ac:dyDescent="0.25">
      <c r="B848" s="9">
        <v>0</v>
      </c>
      <c r="C848" s="3">
        <v>1</v>
      </c>
      <c r="D848" s="9">
        <v>1</v>
      </c>
      <c r="E848" s="3">
        <v>0</v>
      </c>
      <c r="F848" s="14">
        <v>0</v>
      </c>
      <c r="G848" s="13">
        <v>0</v>
      </c>
      <c r="H848" s="13">
        <v>1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9">
        <v>1</v>
      </c>
      <c r="V848" s="37">
        <v>0</v>
      </c>
    </row>
    <row r="849" spans="2:22" x14ac:dyDescent="0.25">
      <c r="B849" s="9">
        <v>1</v>
      </c>
      <c r="C849" s="3">
        <v>0</v>
      </c>
      <c r="D849" s="9">
        <v>1</v>
      </c>
      <c r="E849" s="3">
        <v>0</v>
      </c>
      <c r="F849" s="14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9">
        <v>1</v>
      </c>
      <c r="V849" s="37">
        <v>0</v>
      </c>
    </row>
    <row r="850" spans="2:22" x14ac:dyDescent="0.25">
      <c r="B850" s="9">
        <v>0</v>
      </c>
      <c r="C850" s="3">
        <v>0</v>
      </c>
      <c r="D850" s="9">
        <v>0</v>
      </c>
      <c r="E850" s="3">
        <v>0</v>
      </c>
      <c r="F850" s="14">
        <v>0</v>
      </c>
      <c r="G850" s="13">
        <v>0</v>
      </c>
      <c r="H850" s="13">
        <v>0</v>
      </c>
      <c r="I850" s="13">
        <v>0</v>
      </c>
      <c r="J850" s="13">
        <v>1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1</v>
      </c>
      <c r="T850" s="13">
        <v>0</v>
      </c>
      <c r="U850" s="9">
        <v>1</v>
      </c>
      <c r="V850" s="37">
        <v>0</v>
      </c>
    </row>
    <row r="851" spans="2:22" x14ac:dyDescent="0.25">
      <c r="B851" s="9">
        <v>1</v>
      </c>
      <c r="C851" s="3">
        <v>0</v>
      </c>
      <c r="D851" s="9">
        <v>0</v>
      </c>
      <c r="E851" s="3">
        <v>1</v>
      </c>
      <c r="F851" s="14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13">
        <v>0</v>
      </c>
      <c r="T851" s="13">
        <v>0</v>
      </c>
      <c r="U851" s="9">
        <v>1</v>
      </c>
      <c r="V851" s="37">
        <v>0</v>
      </c>
    </row>
    <row r="852" spans="2:22" x14ac:dyDescent="0.25">
      <c r="B852" s="9">
        <v>1</v>
      </c>
      <c r="C852" s="3">
        <v>0</v>
      </c>
      <c r="D852" s="9">
        <v>0</v>
      </c>
      <c r="E852" s="3">
        <v>1</v>
      </c>
      <c r="F852" s="14">
        <v>0</v>
      </c>
      <c r="G852" s="13">
        <v>1</v>
      </c>
      <c r="H852" s="13">
        <v>1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9">
        <v>1</v>
      </c>
      <c r="V852" s="37">
        <v>0</v>
      </c>
    </row>
    <row r="853" spans="2:22" x14ac:dyDescent="0.25">
      <c r="B853" s="9">
        <v>1</v>
      </c>
      <c r="C853" s="3">
        <v>0</v>
      </c>
      <c r="D853" s="9">
        <v>1</v>
      </c>
      <c r="E853" s="3">
        <v>0</v>
      </c>
      <c r="F853" s="14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9">
        <v>1</v>
      </c>
      <c r="V853" s="37">
        <v>0</v>
      </c>
    </row>
    <row r="854" spans="2:22" x14ac:dyDescent="0.25">
      <c r="B854" s="9">
        <v>0</v>
      </c>
      <c r="C854" s="3">
        <v>1</v>
      </c>
      <c r="D854" s="9">
        <v>1</v>
      </c>
      <c r="E854" s="3">
        <v>0</v>
      </c>
      <c r="F854" s="14">
        <v>0</v>
      </c>
      <c r="G854" s="13">
        <v>0</v>
      </c>
      <c r="H854" s="13">
        <v>1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1</v>
      </c>
      <c r="Q854" s="13">
        <v>0</v>
      </c>
      <c r="R854" s="13">
        <v>0</v>
      </c>
      <c r="S854" s="13">
        <v>1</v>
      </c>
      <c r="T854" s="13">
        <v>1</v>
      </c>
      <c r="U854" s="9">
        <v>1</v>
      </c>
      <c r="V854" s="37">
        <v>0</v>
      </c>
    </row>
    <row r="855" spans="2:22" x14ac:dyDescent="0.25">
      <c r="B855" s="9">
        <v>0</v>
      </c>
      <c r="C855" s="3">
        <v>1</v>
      </c>
      <c r="D855" s="9">
        <v>0</v>
      </c>
      <c r="E855" s="3">
        <v>1</v>
      </c>
      <c r="F855" s="14">
        <v>0</v>
      </c>
      <c r="G855" s="13">
        <v>0</v>
      </c>
      <c r="H855" s="13">
        <v>1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1</v>
      </c>
      <c r="Q855" s="13">
        <v>0</v>
      </c>
      <c r="R855" s="13">
        <v>0</v>
      </c>
      <c r="S855" s="13">
        <v>0</v>
      </c>
      <c r="T855" s="13">
        <v>0</v>
      </c>
      <c r="U855" s="9">
        <v>1</v>
      </c>
      <c r="V855" s="37">
        <v>0</v>
      </c>
    </row>
    <row r="856" spans="2:22" x14ac:dyDescent="0.25">
      <c r="B856" s="9">
        <v>0</v>
      </c>
      <c r="C856" s="3">
        <v>1</v>
      </c>
      <c r="D856" s="9">
        <v>0</v>
      </c>
      <c r="E856" s="3">
        <v>1</v>
      </c>
      <c r="F856" s="14">
        <v>0</v>
      </c>
      <c r="G856" s="13">
        <v>1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9">
        <v>1</v>
      </c>
      <c r="V856" s="37">
        <v>0</v>
      </c>
    </row>
    <row r="857" spans="2:22" x14ac:dyDescent="0.25">
      <c r="B857" s="9">
        <v>1</v>
      </c>
      <c r="C857" s="3">
        <v>0</v>
      </c>
      <c r="D857" s="9">
        <v>0</v>
      </c>
      <c r="E857" s="3">
        <v>1</v>
      </c>
      <c r="F857" s="14">
        <v>0</v>
      </c>
      <c r="G857" s="13">
        <v>0</v>
      </c>
      <c r="H857" s="13">
        <v>1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9">
        <v>1</v>
      </c>
      <c r="V857" s="37">
        <v>0</v>
      </c>
    </row>
    <row r="858" spans="2:22" x14ac:dyDescent="0.25">
      <c r="B858" s="9">
        <v>1</v>
      </c>
      <c r="C858" s="3">
        <v>0</v>
      </c>
      <c r="D858" s="9">
        <v>1</v>
      </c>
      <c r="E858" s="3">
        <v>0</v>
      </c>
      <c r="F858" s="14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9">
        <v>1</v>
      </c>
      <c r="V858" s="37">
        <v>0</v>
      </c>
    </row>
    <row r="859" spans="2:22" x14ac:dyDescent="0.25">
      <c r="B859" s="9">
        <v>0</v>
      </c>
      <c r="C859" s="3">
        <v>1</v>
      </c>
      <c r="D859" s="9">
        <v>1</v>
      </c>
      <c r="E859" s="3">
        <v>0</v>
      </c>
      <c r="F859" s="14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1</v>
      </c>
      <c r="P859" s="13">
        <v>0</v>
      </c>
      <c r="Q859" s="13">
        <v>0</v>
      </c>
      <c r="R859" s="13">
        <v>0</v>
      </c>
      <c r="S859" s="13">
        <v>0</v>
      </c>
      <c r="T859" s="13">
        <v>1</v>
      </c>
      <c r="U859" s="9">
        <v>1</v>
      </c>
      <c r="V859" s="37">
        <v>0</v>
      </c>
    </row>
    <row r="860" spans="2:22" x14ac:dyDescent="0.25">
      <c r="B860" s="9">
        <v>1</v>
      </c>
      <c r="C860" s="3">
        <v>0</v>
      </c>
      <c r="D860" s="9">
        <v>0</v>
      </c>
      <c r="E860" s="3">
        <v>1</v>
      </c>
      <c r="F860" s="14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1</v>
      </c>
      <c r="Q860" s="13">
        <v>0</v>
      </c>
      <c r="R860" s="13">
        <v>0</v>
      </c>
      <c r="S860" s="13">
        <v>0</v>
      </c>
      <c r="T860" s="13">
        <v>0</v>
      </c>
      <c r="U860" s="9">
        <v>1</v>
      </c>
      <c r="V860" s="37">
        <v>0</v>
      </c>
    </row>
    <row r="861" spans="2:22" x14ac:dyDescent="0.25">
      <c r="B861" s="9">
        <v>0</v>
      </c>
      <c r="C861" s="3">
        <v>1</v>
      </c>
      <c r="D861" s="9">
        <v>0</v>
      </c>
      <c r="E861" s="3">
        <v>1</v>
      </c>
      <c r="F861" s="14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9">
        <v>1</v>
      </c>
      <c r="V861" s="37">
        <v>0</v>
      </c>
    </row>
    <row r="862" spans="2:22" x14ac:dyDescent="0.25">
      <c r="B862" s="9">
        <v>1</v>
      </c>
      <c r="C862" s="3">
        <v>0</v>
      </c>
      <c r="D862" s="9">
        <v>1</v>
      </c>
      <c r="E862" s="3">
        <v>0</v>
      </c>
      <c r="F862" s="14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1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9">
        <v>1</v>
      </c>
      <c r="V862" s="37">
        <v>0</v>
      </c>
    </row>
    <row r="863" spans="2:22" x14ac:dyDescent="0.25">
      <c r="B863" s="9">
        <v>0</v>
      </c>
      <c r="C863" s="3">
        <v>1</v>
      </c>
      <c r="D863" s="9">
        <v>1</v>
      </c>
      <c r="E863" s="3">
        <v>0</v>
      </c>
      <c r="F863" s="14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1</v>
      </c>
      <c r="Q863" s="13">
        <v>0</v>
      </c>
      <c r="R863" s="13">
        <v>0</v>
      </c>
      <c r="S863" s="13">
        <v>0</v>
      </c>
      <c r="T863" s="13">
        <v>1</v>
      </c>
      <c r="U863" s="9">
        <v>1</v>
      </c>
      <c r="V863" s="37">
        <v>0</v>
      </c>
    </row>
    <row r="864" spans="2:22" x14ac:dyDescent="0.25">
      <c r="B864" s="9">
        <v>1</v>
      </c>
      <c r="C864" s="3">
        <v>0</v>
      </c>
      <c r="D864" s="9">
        <v>0</v>
      </c>
      <c r="E864" s="3">
        <v>1</v>
      </c>
      <c r="F864" s="14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9">
        <v>1</v>
      </c>
      <c r="V864" s="37">
        <v>0</v>
      </c>
    </row>
    <row r="865" spans="2:22" x14ac:dyDescent="0.25">
      <c r="B865" s="9">
        <v>1</v>
      </c>
      <c r="C865" s="3">
        <v>0</v>
      </c>
      <c r="D865" s="9">
        <v>0</v>
      </c>
      <c r="E865" s="3">
        <v>1</v>
      </c>
      <c r="F865" s="14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1</v>
      </c>
      <c r="Q865" s="13">
        <v>0</v>
      </c>
      <c r="R865" s="13">
        <v>0</v>
      </c>
      <c r="S865" s="13">
        <v>1</v>
      </c>
      <c r="T865" s="13">
        <v>0</v>
      </c>
      <c r="U865" s="9">
        <v>1</v>
      </c>
      <c r="V865" s="37">
        <v>0</v>
      </c>
    </row>
    <row r="866" spans="2:22" x14ac:dyDescent="0.25">
      <c r="B866" s="9">
        <v>0</v>
      </c>
      <c r="C866" s="3">
        <v>1</v>
      </c>
      <c r="D866" s="9">
        <v>0</v>
      </c>
      <c r="E866" s="3">
        <v>1</v>
      </c>
      <c r="F866" s="14">
        <v>1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0</v>
      </c>
      <c r="U866" s="9">
        <v>1</v>
      </c>
      <c r="V866" s="37">
        <v>0</v>
      </c>
    </row>
    <row r="867" spans="2:22" x14ac:dyDescent="0.25">
      <c r="B867" s="9">
        <v>1</v>
      </c>
      <c r="C867" s="3">
        <v>0</v>
      </c>
      <c r="D867" s="9">
        <v>0</v>
      </c>
      <c r="E867" s="3">
        <v>1</v>
      </c>
      <c r="F867" s="14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1</v>
      </c>
      <c r="Q867" s="13">
        <v>0</v>
      </c>
      <c r="R867" s="13">
        <v>0</v>
      </c>
      <c r="S867" s="13">
        <v>0</v>
      </c>
      <c r="T867" s="13">
        <v>0</v>
      </c>
      <c r="U867" s="9">
        <v>1</v>
      </c>
      <c r="V867" s="37">
        <v>0</v>
      </c>
    </row>
    <row r="868" spans="2:22" x14ac:dyDescent="0.25">
      <c r="B868" s="9">
        <v>1</v>
      </c>
      <c r="C868" s="3">
        <v>0</v>
      </c>
      <c r="D868" s="9">
        <v>0</v>
      </c>
      <c r="E868" s="3">
        <v>1</v>
      </c>
      <c r="F868" s="14">
        <v>0</v>
      </c>
      <c r="G868" s="13">
        <v>1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1</v>
      </c>
      <c r="T868" s="13">
        <v>0</v>
      </c>
      <c r="U868" s="9">
        <v>1</v>
      </c>
      <c r="V868" s="37">
        <v>0</v>
      </c>
    </row>
    <row r="869" spans="2:22" x14ac:dyDescent="0.25">
      <c r="B869" s="9">
        <v>1</v>
      </c>
      <c r="C869" s="3">
        <v>0</v>
      </c>
      <c r="D869" s="9">
        <v>0</v>
      </c>
      <c r="E869" s="3">
        <v>1</v>
      </c>
      <c r="F869" s="14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>
        <v>1</v>
      </c>
      <c r="U869" s="9">
        <v>1</v>
      </c>
      <c r="V869" s="37">
        <v>0</v>
      </c>
    </row>
    <row r="870" spans="2:22" x14ac:dyDescent="0.25">
      <c r="B870" s="9">
        <v>1</v>
      </c>
      <c r="C870" s="3">
        <v>0</v>
      </c>
      <c r="D870" s="9">
        <v>0</v>
      </c>
      <c r="E870" s="3">
        <v>1</v>
      </c>
      <c r="F870" s="14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1</v>
      </c>
      <c r="Q870" s="13">
        <v>0</v>
      </c>
      <c r="R870" s="13">
        <v>0</v>
      </c>
      <c r="S870" s="13">
        <v>1</v>
      </c>
      <c r="T870" s="13">
        <v>0</v>
      </c>
      <c r="U870" s="9">
        <v>1</v>
      </c>
      <c r="V870" s="37">
        <v>0</v>
      </c>
    </row>
    <row r="871" spans="2:22" x14ac:dyDescent="0.25">
      <c r="B871" s="9">
        <v>1</v>
      </c>
      <c r="C871" s="3">
        <v>0</v>
      </c>
      <c r="D871" s="9">
        <v>0</v>
      </c>
      <c r="E871" s="3">
        <v>1</v>
      </c>
      <c r="F871" s="14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1</v>
      </c>
      <c r="T871" s="13">
        <v>0</v>
      </c>
      <c r="U871" s="9">
        <v>1</v>
      </c>
      <c r="V871" s="37">
        <v>0</v>
      </c>
    </row>
    <row r="872" spans="2:22" x14ac:dyDescent="0.25">
      <c r="B872" s="9">
        <v>1</v>
      </c>
      <c r="C872" s="3">
        <v>0</v>
      </c>
      <c r="D872" s="9">
        <v>1</v>
      </c>
      <c r="E872" s="3">
        <v>0</v>
      </c>
      <c r="F872" s="14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9">
        <v>1</v>
      </c>
      <c r="V872" s="37">
        <v>0</v>
      </c>
    </row>
    <row r="873" spans="2:22" x14ac:dyDescent="0.25">
      <c r="B873" s="9">
        <v>1</v>
      </c>
      <c r="C873" s="3">
        <v>0</v>
      </c>
      <c r="D873" s="9">
        <v>1</v>
      </c>
      <c r="E873" s="3">
        <v>0</v>
      </c>
      <c r="F873" s="14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9">
        <v>1</v>
      </c>
      <c r="V873" s="37">
        <v>0</v>
      </c>
    </row>
    <row r="874" spans="2:22" x14ac:dyDescent="0.25">
      <c r="B874" s="9">
        <v>0</v>
      </c>
      <c r="C874" s="3">
        <v>1</v>
      </c>
      <c r="D874" s="9">
        <v>1</v>
      </c>
      <c r="E874" s="3">
        <v>0</v>
      </c>
      <c r="F874" s="14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1</v>
      </c>
      <c r="Q874" s="13">
        <v>0</v>
      </c>
      <c r="R874" s="13">
        <v>0</v>
      </c>
      <c r="S874" s="13">
        <v>1</v>
      </c>
      <c r="T874" s="13">
        <v>0</v>
      </c>
      <c r="U874" s="9">
        <v>1</v>
      </c>
      <c r="V874" s="37">
        <v>0</v>
      </c>
    </row>
    <row r="875" spans="2:22" x14ac:dyDescent="0.25">
      <c r="B875" s="9">
        <v>1</v>
      </c>
      <c r="C875" s="3">
        <v>0</v>
      </c>
      <c r="D875" s="9">
        <v>1</v>
      </c>
      <c r="E875" s="3">
        <v>0</v>
      </c>
      <c r="F875" s="14">
        <v>0</v>
      </c>
      <c r="G875" s="13">
        <v>1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1</v>
      </c>
      <c r="O875" s="13">
        <v>0</v>
      </c>
      <c r="P875" s="13">
        <v>0</v>
      </c>
      <c r="Q875" s="13">
        <v>0</v>
      </c>
      <c r="R875" s="13">
        <v>0</v>
      </c>
      <c r="S875" s="13">
        <v>1</v>
      </c>
      <c r="T875" s="13">
        <v>0</v>
      </c>
      <c r="U875" s="9">
        <v>1</v>
      </c>
      <c r="V875" s="37">
        <v>0</v>
      </c>
    </row>
    <row r="876" spans="2:22" x14ac:dyDescent="0.25">
      <c r="B876" s="9">
        <v>0</v>
      </c>
      <c r="C876" s="3">
        <v>1</v>
      </c>
      <c r="D876" s="9">
        <v>1</v>
      </c>
      <c r="E876" s="3">
        <v>0</v>
      </c>
      <c r="F876" s="14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9">
        <v>1</v>
      </c>
      <c r="V876" s="37">
        <v>0</v>
      </c>
    </row>
    <row r="877" spans="2:22" x14ac:dyDescent="0.25">
      <c r="B877" s="9">
        <v>0</v>
      </c>
      <c r="C877" s="3">
        <v>1</v>
      </c>
      <c r="D877" s="9">
        <v>0</v>
      </c>
      <c r="E877" s="3">
        <v>1</v>
      </c>
      <c r="F877" s="14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9">
        <v>1</v>
      </c>
      <c r="V877" s="37">
        <v>0</v>
      </c>
    </row>
    <row r="878" spans="2:22" x14ac:dyDescent="0.25">
      <c r="B878" s="9">
        <v>0</v>
      </c>
      <c r="C878" s="3">
        <v>1</v>
      </c>
      <c r="D878" s="9">
        <v>0</v>
      </c>
      <c r="E878" s="3">
        <v>0</v>
      </c>
      <c r="F878" s="14">
        <v>0</v>
      </c>
      <c r="G878" s="13">
        <v>1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1</v>
      </c>
      <c r="R878" s="13">
        <v>0</v>
      </c>
      <c r="S878" s="13">
        <v>0</v>
      </c>
      <c r="T878" s="13">
        <v>0</v>
      </c>
      <c r="U878" s="9">
        <v>1</v>
      </c>
      <c r="V878" s="37">
        <v>0</v>
      </c>
    </row>
    <row r="879" spans="2:22" x14ac:dyDescent="0.25">
      <c r="B879" s="9">
        <v>0</v>
      </c>
      <c r="C879" s="3">
        <v>0</v>
      </c>
      <c r="D879" s="9">
        <v>0</v>
      </c>
      <c r="E879" s="3">
        <v>1</v>
      </c>
      <c r="F879" s="14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1</v>
      </c>
      <c r="T879" s="13">
        <v>0</v>
      </c>
      <c r="U879" s="9">
        <v>1</v>
      </c>
      <c r="V879" s="37">
        <v>0</v>
      </c>
    </row>
    <row r="880" spans="2:22" x14ac:dyDescent="0.25">
      <c r="B880" s="9">
        <v>0</v>
      </c>
      <c r="C880" s="3">
        <v>1</v>
      </c>
      <c r="D880" s="9">
        <v>0</v>
      </c>
      <c r="E880" s="3">
        <v>1</v>
      </c>
      <c r="F880" s="14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1</v>
      </c>
      <c r="T880" s="13">
        <v>0</v>
      </c>
      <c r="U880" s="9">
        <v>1</v>
      </c>
      <c r="V880" s="37">
        <v>0</v>
      </c>
    </row>
    <row r="881" spans="2:22" x14ac:dyDescent="0.25">
      <c r="B881" s="9">
        <v>1</v>
      </c>
      <c r="C881" s="3">
        <v>0</v>
      </c>
      <c r="D881" s="9">
        <v>1</v>
      </c>
      <c r="E881" s="3">
        <v>0</v>
      </c>
      <c r="F881" s="14">
        <v>0</v>
      </c>
      <c r="G881" s="13">
        <v>1</v>
      </c>
      <c r="H881" s="13">
        <v>1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9">
        <v>1</v>
      </c>
      <c r="V881" s="37">
        <v>0</v>
      </c>
    </row>
    <row r="882" spans="2:22" x14ac:dyDescent="0.25">
      <c r="B882" s="9">
        <v>0</v>
      </c>
      <c r="C882" s="3">
        <v>1</v>
      </c>
      <c r="D882" s="9">
        <v>1</v>
      </c>
      <c r="E882" s="3">
        <v>0</v>
      </c>
      <c r="F882" s="14">
        <v>0</v>
      </c>
      <c r="G882" s="13">
        <v>0</v>
      </c>
      <c r="H882" s="13">
        <v>1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0</v>
      </c>
      <c r="T882" s="13">
        <v>0</v>
      </c>
      <c r="U882" s="9">
        <v>1</v>
      </c>
      <c r="V882" s="37">
        <v>0</v>
      </c>
    </row>
    <row r="883" spans="2:22" x14ac:dyDescent="0.25">
      <c r="B883" s="9">
        <v>0</v>
      </c>
      <c r="C883" s="3">
        <v>1</v>
      </c>
      <c r="D883" s="9">
        <v>0</v>
      </c>
      <c r="E883" s="3">
        <v>1</v>
      </c>
      <c r="F883" s="14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1</v>
      </c>
      <c r="Q883" s="13">
        <v>0</v>
      </c>
      <c r="R883" s="13">
        <v>0</v>
      </c>
      <c r="S883" s="13">
        <v>1</v>
      </c>
      <c r="T883" s="13">
        <v>0</v>
      </c>
      <c r="U883" s="9">
        <v>1</v>
      </c>
      <c r="V883" s="37">
        <v>0</v>
      </c>
    </row>
    <row r="884" spans="2:22" x14ac:dyDescent="0.25">
      <c r="B884" s="9">
        <v>0</v>
      </c>
      <c r="C884" s="3">
        <v>1</v>
      </c>
      <c r="D884" s="9">
        <v>0</v>
      </c>
      <c r="E884" s="3">
        <v>1</v>
      </c>
      <c r="F884" s="14">
        <v>1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1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9">
        <v>1</v>
      </c>
      <c r="V884" s="37">
        <v>0</v>
      </c>
    </row>
    <row r="885" spans="2:22" x14ac:dyDescent="0.25">
      <c r="B885" s="9">
        <v>0</v>
      </c>
      <c r="C885" s="3">
        <v>1</v>
      </c>
      <c r="D885" s="9">
        <v>1</v>
      </c>
      <c r="E885" s="3">
        <v>0</v>
      </c>
      <c r="F885" s="14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1</v>
      </c>
      <c r="T885" s="13">
        <v>0</v>
      </c>
      <c r="U885" s="9">
        <v>1</v>
      </c>
      <c r="V885" s="37">
        <v>0</v>
      </c>
    </row>
    <row r="886" spans="2:22" x14ac:dyDescent="0.25">
      <c r="B886" s="9">
        <v>0</v>
      </c>
      <c r="C886" s="3">
        <v>1</v>
      </c>
      <c r="D886" s="9">
        <v>0</v>
      </c>
      <c r="E886" s="3">
        <v>1</v>
      </c>
      <c r="F886" s="14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9">
        <v>1</v>
      </c>
      <c r="V886" s="37">
        <v>0</v>
      </c>
    </row>
    <row r="887" spans="2:22" x14ac:dyDescent="0.25">
      <c r="B887" s="9">
        <v>1</v>
      </c>
      <c r="C887" s="3">
        <v>0</v>
      </c>
      <c r="D887" s="9">
        <v>0</v>
      </c>
      <c r="E887" s="3">
        <v>1</v>
      </c>
      <c r="F887" s="14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9">
        <v>1</v>
      </c>
      <c r="V887" s="37">
        <v>0</v>
      </c>
    </row>
    <row r="888" spans="2:22" x14ac:dyDescent="0.25">
      <c r="B888" s="9">
        <v>0</v>
      </c>
      <c r="C888" s="3">
        <v>1</v>
      </c>
      <c r="D888" s="9">
        <v>0</v>
      </c>
      <c r="E888" s="3">
        <v>1</v>
      </c>
      <c r="F888" s="14">
        <v>0</v>
      </c>
      <c r="G888" s="13">
        <v>1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9">
        <v>1</v>
      </c>
      <c r="V888" s="37">
        <v>0</v>
      </c>
    </row>
    <row r="889" spans="2:22" x14ac:dyDescent="0.25">
      <c r="B889" s="9">
        <v>0</v>
      </c>
      <c r="C889" s="3">
        <v>1</v>
      </c>
      <c r="D889" s="9">
        <v>1</v>
      </c>
      <c r="E889" s="3">
        <v>0</v>
      </c>
      <c r="F889" s="14">
        <v>0</v>
      </c>
      <c r="G889" s="13">
        <v>0</v>
      </c>
      <c r="H889" s="13">
        <v>1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9">
        <v>1</v>
      </c>
      <c r="V889" s="37">
        <v>0</v>
      </c>
    </row>
    <row r="890" spans="2:22" x14ac:dyDescent="0.25">
      <c r="B890" s="9">
        <v>0</v>
      </c>
      <c r="C890" s="3">
        <v>1</v>
      </c>
      <c r="D890" s="9">
        <v>1</v>
      </c>
      <c r="E890" s="3">
        <v>0</v>
      </c>
      <c r="F890" s="14">
        <v>0</v>
      </c>
      <c r="G890" s="13">
        <v>1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9">
        <v>1</v>
      </c>
      <c r="V890" s="37">
        <v>0</v>
      </c>
    </row>
    <row r="891" spans="2:22" x14ac:dyDescent="0.25">
      <c r="B891" s="9">
        <v>0</v>
      </c>
      <c r="C891" s="3">
        <v>1</v>
      </c>
      <c r="D891" s="9">
        <v>1</v>
      </c>
      <c r="E891" s="3">
        <v>0</v>
      </c>
      <c r="F891" s="14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9">
        <v>1</v>
      </c>
      <c r="V891" s="37">
        <v>0</v>
      </c>
    </row>
    <row r="892" spans="2:22" x14ac:dyDescent="0.25">
      <c r="B892" s="9">
        <v>0</v>
      </c>
      <c r="C892" s="3">
        <v>1</v>
      </c>
      <c r="D892" s="9">
        <v>1</v>
      </c>
      <c r="E892" s="3">
        <v>0</v>
      </c>
      <c r="F892" s="14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9">
        <v>1</v>
      </c>
      <c r="V892" s="37">
        <v>0</v>
      </c>
    </row>
    <row r="893" spans="2:22" x14ac:dyDescent="0.25">
      <c r="B893" s="9">
        <v>1</v>
      </c>
      <c r="C893" s="3">
        <v>0</v>
      </c>
      <c r="D893" s="9">
        <v>0</v>
      </c>
      <c r="E893" s="3">
        <v>1</v>
      </c>
      <c r="F893" s="14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1</v>
      </c>
      <c r="R893" s="13">
        <v>0</v>
      </c>
      <c r="S893" s="13">
        <v>1</v>
      </c>
      <c r="T893" s="13">
        <v>0</v>
      </c>
      <c r="U893" s="9">
        <v>1</v>
      </c>
      <c r="V893" s="37">
        <v>0</v>
      </c>
    </row>
    <row r="894" spans="2:22" x14ac:dyDescent="0.25">
      <c r="B894" s="9">
        <v>1</v>
      </c>
      <c r="C894" s="3">
        <v>0</v>
      </c>
      <c r="D894" s="9">
        <v>0</v>
      </c>
      <c r="E894" s="3">
        <v>1</v>
      </c>
      <c r="F894" s="14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1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9">
        <v>1</v>
      </c>
      <c r="V894" s="37">
        <v>0</v>
      </c>
    </row>
    <row r="895" spans="2:22" x14ac:dyDescent="0.25">
      <c r="B895" s="9">
        <v>0</v>
      </c>
      <c r="C895" s="3">
        <v>1</v>
      </c>
      <c r="D895" s="9">
        <v>1</v>
      </c>
      <c r="E895" s="3">
        <v>0</v>
      </c>
      <c r="F895" s="14">
        <v>0</v>
      </c>
      <c r="G895" s="13">
        <v>0</v>
      </c>
      <c r="H895" s="13">
        <v>1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1</v>
      </c>
      <c r="T895" s="13">
        <v>0</v>
      </c>
      <c r="U895" s="9">
        <v>1</v>
      </c>
      <c r="V895" s="37">
        <v>0</v>
      </c>
    </row>
    <row r="896" spans="2:22" x14ac:dyDescent="0.25">
      <c r="B896" s="9">
        <v>1</v>
      </c>
      <c r="C896" s="3">
        <v>0</v>
      </c>
      <c r="D896" s="9">
        <v>1</v>
      </c>
      <c r="E896" s="3">
        <v>0</v>
      </c>
      <c r="F896" s="14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1</v>
      </c>
      <c r="S896" s="13">
        <v>0</v>
      </c>
      <c r="T896" s="13">
        <v>0</v>
      </c>
      <c r="U896" s="9">
        <v>1</v>
      </c>
      <c r="V896" s="37">
        <v>0</v>
      </c>
    </row>
    <row r="897" spans="2:22" x14ac:dyDescent="0.25">
      <c r="B897" s="9">
        <v>0</v>
      </c>
      <c r="C897" s="3">
        <v>1</v>
      </c>
      <c r="D897" s="9">
        <v>1</v>
      </c>
      <c r="E897" s="3">
        <v>0</v>
      </c>
      <c r="F897" s="14">
        <v>0</v>
      </c>
      <c r="G897" s="13">
        <v>0</v>
      </c>
      <c r="H897" s="13">
        <v>1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1</v>
      </c>
      <c r="T897" s="13">
        <v>0</v>
      </c>
      <c r="U897" s="9">
        <v>1</v>
      </c>
      <c r="V897" s="37">
        <v>0</v>
      </c>
    </row>
    <row r="898" spans="2:22" x14ac:dyDescent="0.25">
      <c r="B898" s="9">
        <v>0</v>
      </c>
      <c r="C898" s="3">
        <v>1</v>
      </c>
      <c r="D898" s="9">
        <v>0</v>
      </c>
      <c r="E898" s="3">
        <v>1</v>
      </c>
      <c r="F898" s="14">
        <v>0</v>
      </c>
      <c r="G898" s="13">
        <v>1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1</v>
      </c>
      <c r="Q898" s="13">
        <v>0</v>
      </c>
      <c r="R898" s="13">
        <v>0</v>
      </c>
      <c r="S898" s="13">
        <v>0</v>
      </c>
      <c r="T898" s="13">
        <v>0</v>
      </c>
      <c r="U898" s="9">
        <v>1</v>
      </c>
      <c r="V898" s="37">
        <v>0</v>
      </c>
    </row>
    <row r="899" spans="2:22" x14ac:dyDescent="0.25">
      <c r="B899" s="9">
        <v>0</v>
      </c>
      <c r="C899" s="3">
        <v>1</v>
      </c>
      <c r="D899" s="9">
        <v>0</v>
      </c>
      <c r="E899" s="3">
        <v>1</v>
      </c>
      <c r="F899" s="14">
        <v>0</v>
      </c>
      <c r="G899" s="13">
        <v>1</v>
      </c>
      <c r="H899" s="13">
        <v>1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0</v>
      </c>
      <c r="S899" s="13">
        <v>1</v>
      </c>
      <c r="T899" s="13">
        <v>0</v>
      </c>
      <c r="U899" s="9">
        <v>1</v>
      </c>
      <c r="V899" s="37">
        <v>0</v>
      </c>
    </row>
    <row r="900" spans="2:22" x14ac:dyDescent="0.25">
      <c r="B900" s="9">
        <v>1</v>
      </c>
      <c r="C900" s="3">
        <v>0</v>
      </c>
      <c r="D900" s="9">
        <v>1</v>
      </c>
      <c r="E900" s="3">
        <v>0</v>
      </c>
      <c r="F900" s="14">
        <v>0</v>
      </c>
      <c r="G900" s="13">
        <v>0</v>
      </c>
      <c r="H900" s="13">
        <v>1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1</v>
      </c>
      <c r="Q900" s="13">
        <v>0</v>
      </c>
      <c r="R900" s="13">
        <v>0</v>
      </c>
      <c r="S900" s="13">
        <v>0</v>
      </c>
      <c r="T900" s="13">
        <v>0</v>
      </c>
      <c r="U900" s="9">
        <v>1</v>
      </c>
      <c r="V900" s="37">
        <v>0</v>
      </c>
    </row>
    <row r="901" spans="2:22" x14ac:dyDescent="0.25">
      <c r="B901" s="9">
        <v>0</v>
      </c>
      <c r="C901" s="3">
        <v>0</v>
      </c>
      <c r="D901" s="9">
        <v>0</v>
      </c>
      <c r="E901" s="3">
        <v>1</v>
      </c>
      <c r="F901" s="14">
        <v>0</v>
      </c>
      <c r="G901" s="13">
        <v>0</v>
      </c>
      <c r="H901" s="13">
        <v>1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9">
        <v>1</v>
      </c>
      <c r="V901" s="37">
        <v>0</v>
      </c>
    </row>
    <row r="902" spans="2:22" x14ac:dyDescent="0.25">
      <c r="B902" s="9">
        <v>0</v>
      </c>
      <c r="C902" s="3">
        <v>0</v>
      </c>
      <c r="D902" s="9">
        <v>1</v>
      </c>
      <c r="E902" s="3">
        <v>0</v>
      </c>
      <c r="F902" s="14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1</v>
      </c>
      <c r="Q902" s="13">
        <v>0</v>
      </c>
      <c r="R902" s="13">
        <v>0</v>
      </c>
      <c r="S902" s="13">
        <v>0</v>
      </c>
      <c r="T902" s="13">
        <v>0</v>
      </c>
      <c r="U902" s="9">
        <v>1</v>
      </c>
      <c r="V902" s="37">
        <v>0</v>
      </c>
    </row>
    <row r="903" spans="2:22" x14ac:dyDescent="0.25">
      <c r="B903" s="9">
        <v>1</v>
      </c>
      <c r="C903" s="3">
        <v>0</v>
      </c>
      <c r="D903" s="9">
        <v>0</v>
      </c>
      <c r="E903" s="3">
        <v>0</v>
      </c>
      <c r="F903" s="14">
        <v>0</v>
      </c>
      <c r="G903" s="13">
        <v>1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9">
        <v>1</v>
      </c>
      <c r="V903" s="37">
        <v>0</v>
      </c>
    </row>
    <row r="904" spans="2:22" x14ac:dyDescent="0.25">
      <c r="B904" s="9">
        <v>1</v>
      </c>
      <c r="C904" s="3">
        <v>0</v>
      </c>
      <c r="D904" s="9">
        <v>0</v>
      </c>
      <c r="E904" s="3">
        <v>1</v>
      </c>
      <c r="F904" s="14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9">
        <v>1</v>
      </c>
      <c r="V904" s="37">
        <v>0</v>
      </c>
    </row>
    <row r="905" spans="2:22" x14ac:dyDescent="0.25">
      <c r="B905" s="9">
        <v>0</v>
      </c>
      <c r="C905" s="3">
        <v>1</v>
      </c>
      <c r="D905" s="9">
        <v>0</v>
      </c>
      <c r="E905" s="3">
        <v>1</v>
      </c>
      <c r="F905" s="14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9">
        <v>1</v>
      </c>
      <c r="V905" s="37">
        <v>0</v>
      </c>
    </row>
    <row r="906" spans="2:22" x14ac:dyDescent="0.25">
      <c r="B906" s="9">
        <v>0</v>
      </c>
      <c r="C906" s="3">
        <v>1</v>
      </c>
      <c r="D906" s="9">
        <v>0</v>
      </c>
      <c r="E906" s="3">
        <v>1</v>
      </c>
      <c r="F906" s="14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9">
        <v>1</v>
      </c>
      <c r="V906" s="37">
        <v>0</v>
      </c>
    </row>
    <row r="907" spans="2:22" x14ac:dyDescent="0.25">
      <c r="B907" s="9">
        <v>0</v>
      </c>
      <c r="C907" s="3">
        <v>1</v>
      </c>
      <c r="D907" s="9">
        <v>1</v>
      </c>
      <c r="E907" s="3">
        <v>0</v>
      </c>
      <c r="F907" s="14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1</v>
      </c>
      <c r="T907" s="13">
        <v>1</v>
      </c>
      <c r="U907" s="9">
        <v>1</v>
      </c>
      <c r="V907" s="37">
        <v>0</v>
      </c>
    </row>
    <row r="908" spans="2:22" x14ac:dyDescent="0.25">
      <c r="B908" s="9">
        <v>0</v>
      </c>
      <c r="C908" s="3">
        <v>0</v>
      </c>
      <c r="D908" s="9">
        <v>1</v>
      </c>
      <c r="E908" s="3">
        <v>0</v>
      </c>
      <c r="F908" s="14">
        <v>0</v>
      </c>
      <c r="G908" s="13">
        <v>1</v>
      </c>
      <c r="H908" s="13">
        <v>1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  <c r="U908" s="9">
        <v>1</v>
      </c>
      <c r="V908" s="37">
        <v>0</v>
      </c>
    </row>
    <row r="909" spans="2:22" x14ac:dyDescent="0.25">
      <c r="B909" s="9">
        <v>1</v>
      </c>
      <c r="C909" s="3">
        <v>0</v>
      </c>
      <c r="D909" s="9">
        <v>1</v>
      </c>
      <c r="E909" s="3">
        <v>0</v>
      </c>
      <c r="F909" s="14">
        <v>0</v>
      </c>
      <c r="G909" s="13">
        <v>1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9">
        <v>1</v>
      </c>
      <c r="V909" s="37">
        <v>0</v>
      </c>
    </row>
    <row r="910" spans="2:22" x14ac:dyDescent="0.25">
      <c r="B910" s="9">
        <v>0</v>
      </c>
      <c r="C910" s="3">
        <v>1</v>
      </c>
      <c r="D910" s="9">
        <v>0</v>
      </c>
      <c r="E910" s="3">
        <v>1</v>
      </c>
      <c r="F910" s="14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9">
        <v>1</v>
      </c>
      <c r="V910" s="37">
        <v>0</v>
      </c>
    </row>
    <row r="911" spans="2:22" x14ac:dyDescent="0.25">
      <c r="B911" s="9">
        <v>0</v>
      </c>
      <c r="C911" s="3">
        <v>1</v>
      </c>
      <c r="D911" s="9">
        <v>0</v>
      </c>
      <c r="E911" s="3">
        <v>1</v>
      </c>
      <c r="F911" s="14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9">
        <v>1</v>
      </c>
      <c r="V911" s="37">
        <v>0</v>
      </c>
    </row>
    <row r="912" spans="2:22" x14ac:dyDescent="0.25">
      <c r="B912" s="9">
        <v>1</v>
      </c>
      <c r="C912" s="3">
        <v>0</v>
      </c>
      <c r="D912" s="9">
        <v>1</v>
      </c>
      <c r="E912" s="3">
        <v>0</v>
      </c>
      <c r="F912" s="14">
        <v>0</v>
      </c>
      <c r="G912" s="13">
        <v>1</v>
      </c>
      <c r="H912" s="13">
        <v>1</v>
      </c>
      <c r="I912" s="13">
        <v>0</v>
      </c>
      <c r="J912" s="13">
        <v>0</v>
      </c>
      <c r="K912" s="13">
        <v>0</v>
      </c>
      <c r="L912" s="13">
        <v>0</v>
      </c>
      <c r="M912" s="13">
        <v>1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9">
        <v>1</v>
      </c>
      <c r="V912" s="37">
        <v>0</v>
      </c>
    </row>
    <row r="913" spans="2:22" x14ac:dyDescent="0.25">
      <c r="B913" s="9">
        <v>1</v>
      </c>
      <c r="C913" s="3">
        <v>0</v>
      </c>
      <c r="D913" s="9">
        <v>0</v>
      </c>
      <c r="E913" s="3">
        <v>1</v>
      </c>
      <c r="F913" s="14">
        <v>0</v>
      </c>
      <c r="G913" s="13">
        <v>1</v>
      </c>
      <c r="H913" s="13">
        <v>0</v>
      </c>
      <c r="I913" s="13">
        <v>0</v>
      </c>
      <c r="J913" s="13">
        <v>1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9">
        <v>1</v>
      </c>
      <c r="V913" s="37">
        <v>0</v>
      </c>
    </row>
    <row r="914" spans="2:22" x14ac:dyDescent="0.25">
      <c r="B914" s="9">
        <v>1</v>
      </c>
      <c r="C914" s="3">
        <v>0</v>
      </c>
      <c r="D914" s="9">
        <v>0</v>
      </c>
      <c r="E914" s="3">
        <v>1</v>
      </c>
      <c r="F914" s="14">
        <v>0</v>
      </c>
      <c r="G914" s="13">
        <v>0</v>
      </c>
      <c r="H914" s="13">
        <v>1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9">
        <v>1</v>
      </c>
      <c r="V914" s="37">
        <v>0</v>
      </c>
    </row>
    <row r="915" spans="2:22" x14ac:dyDescent="0.25">
      <c r="B915" s="9">
        <v>0</v>
      </c>
      <c r="C915" s="3">
        <v>1</v>
      </c>
      <c r="D915" s="9">
        <v>0</v>
      </c>
      <c r="E915" s="3">
        <v>1</v>
      </c>
      <c r="F915" s="14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>
        <v>0</v>
      </c>
      <c r="U915" s="9">
        <v>1</v>
      </c>
      <c r="V915" s="37">
        <v>0</v>
      </c>
    </row>
    <row r="916" spans="2:22" x14ac:dyDescent="0.25">
      <c r="B916" s="9">
        <v>0</v>
      </c>
      <c r="C916" s="3">
        <v>1</v>
      </c>
      <c r="D916" s="9">
        <v>1</v>
      </c>
      <c r="E916" s="3">
        <v>0</v>
      </c>
      <c r="F916" s="14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9">
        <v>1</v>
      </c>
      <c r="V916" s="37">
        <v>0</v>
      </c>
    </row>
    <row r="917" spans="2:22" x14ac:dyDescent="0.25">
      <c r="B917" s="9">
        <v>1</v>
      </c>
      <c r="C917" s="3">
        <v>0</v>
      </c>
      <c r="D917" s="9">
        <v>1</v>
      </c>
      <c r="E917" s="3">
        <v>0</v>
      </c>
      <c r="F917" s="14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9">
        <v>1</v>
      </c>
      <c r="V917" s="37">
        <v>0</v>
      </c>
    </row>
    <row r="918" spans="2:22" x14ac:dyDescent="0.25">
      <c r="B918" s="9">
        <v>1</v>
      </c>
      <c r="C918" s="3">
        <v>0</v>
      </c>
      <c r="D918" s="9">
        <v>1</v>
      </c>
      <c r="E918" s="3">
        <v>0</v>
      </c>
      <c r="F918" s="14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1</v>
      </c>
      <c r="Q918" s="13">
        <v>0</v>
      </c>
      <c r="R918" s="13">
        <v>0</v>
      </c>
      <c r="S918" s="13">
        <v>0</v>
      </c>
      <c r="T918" s="13">
        <v>0</v>
      </c>
      <c r="U918" s="9">
        <v>1</v>
      </c>
      <c r="V918" s="37">
        <v>0</v>
      </c>
    </row>
    <row r="919" spans="2:22" x14ac:dyDescent="0.25">
      <c r="B919" s="9">
        <v>0</v>
      </c>
      <c r="C919" s="3">
        <v>1</v>
      </c>
      <c r="D919" s="9">
        <v>0</v>
      </c>
      <c r="E919" s="3">
        <v>0</v>
      </c>
      <c r="F919" s="14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1</v>
      </c>
      <c r="T919" s="13">
        <v>0</v>
      </c>
      <c r="U919" s="9">
        <v>1</v>
      </c>
      <c r="V919" s="37">
        <v>0</v>
      </c>
    </row>
    <row r="920" spans="2:22" x14ac:dyDescent="0.25">
      <c r="B920" s="9">
        <v>0</v>
      </c>
      <c r="C920" s="3">
        <v>1</v>
      </c>
      <c r="D920" s="9">
        <v>0</v>
      </c>
      <c r="E920" s="3">
        <v>1</v>
      </c>
      <c r="F920" s="14">
        <v>0</v>
      </c>
      <c r="G920" s="13">
        <v>1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9">
        <v>1</v>
      </c>
      <c r="V920" s="37">
        <v>0</v>
      </c>
    </row>
    <row r="921" spans="2:22" x14ac:dyDescent="0.25">
      <c r="B921" s="9">
        <v>1</v>
      </c>
      <c r="C921" s="3">
        <v>0</v>
      </c>
      <c r="D921" s="9">
        <v>1</v>
      </c>
      <c r="E921" s="3">
        <v>0</v>
      </c>
      <c r="F921" s="14">
        <v>0</v>
      </c>
      <c r="G921" s="13">
        <v>0</v>
      </c>
      <c r="H921" s="13">
        <v>1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9">
        <v>1</v>
      </c>
      <c r="V921" s="37">
        <v>0</v>
      </c>
    </row>
    <row r="922" spans="2:22" x14ac:dyDescent="0.25">
      <c r="B922" s="9">
        <v>0</v>
      </c>
      <c r="C922" s="3">
        <v>0</v>
      </c>
      <c r="D922" s="9">
        <v>1</v>
      </c>
      <c r="E922" s="3">
        <v>0</v>
      </c>
      <c r="F922" s="14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1</v>
      </c>
      <c r="T922" s="13">
        <v>0</v>
      </c>
      <c r="U922" s="9">
        <v>1</v>
      </c>
      <c r="V922" s="37">
        <v>0</v>
      </c>
    </row>
    <row r="923" spans="2:22" x14ac:dyDescent="0.25">
      <c r="B923" s="9">
        <v>1</v>
      </c>
      <c r="C923" s="3">
        <v>0</v>
      </c>
      <c r="D923" s="9">
        <v>1</v>
      </c>
      <c r="E923" s="3">
        <v>0</v>
      </c>
      <c r="F923" s="14">
        <v>0</v>
      </c>
      <c r="G923" s="13">
        <v>0</v>
      </c>
      <c r="H923" s="13">
        <v>1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1</v>
      </c>
      <c r="U923" s="9">
        <v>1</v>
      </c>
      <c r="V923" s="37">
        <v>0</v>
      </c>
    </row>
    <row r="924" spans="2:22" x14ac:dyDescent="0.25">
      <c r="B924" s="9">
        <v>1</v>
      </c>
      <c r="C924" s="3">
        <v>0</v>
      </c>
      <c r="D924" s="9">
        <v>1</v>
      </c>
      <c r="E924" s="3">
        <v>0</v>
      </c>
      <c r="F924" s="14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9">
        <v>1</v>
      </c>
      <c r="V924" s="37">
        <v>0</v>
      </c>
    </row>
    <row r="925" spans="2:22" x14ac:dyDescent="0.25">
      <c r="B925" s="9">
        <v>1</v>
      </c>
      <c r="C925" s="3">
        <v>0</v>
      </c>
      <c r="D925" s="9">
        <v>1</v>
      </c>
      <c r="E925" s="3">
        <v>0</v>
      </c>
      <c r="F925" s="14">
        <v>0</v>
      </c>
      <c r="G925" s="13">
        <v>0</v>
      </c>
      <c r="H925" s="13">
        <v>1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0</v>
      </c>
      <c r="T925" s="13">
        <v>0</v>
      </c>
      <c r="U925" s="9">
        <v>1</v>
      </c>
      <c r="V925" s="37">
        <v>0</v>
      </c>
    </row>
    <row r="926" spans="2:22" x14ac:dyDescent="0.25">
      <c r="B926" s="9">
        <v>1</v>
      </c>
      <c r="C926" s="3">
        <v>0</v>
      </c>
      <c r="D926" s="9">
        <v>1</v>
      </c>
      <c r="E926" s="3">
        <v>0</v>
      </c>
      <c r="F926" s="14">
        <v>0</v>
      </c>
      <c r="G926" s="13">
        <v>1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  <c r="U926" s="9">
        <v>1</v>
      </c>
      <c r="V926" s="37">
        <v>0</v>
      </c>
    </row>
    <row r="927" spans="2:22" x14ac:dyDescent="0.25">
      <c r="B927" s="9">
        <v>1</v>
      </c>
      <c r="C927" s="3">
        <v>0</v>
      </c>
      <c r="D927" s="9">
        <v>0</v>
      </c>
      <c r="E927" s="3">
        <v>1</v>
      </c>
      <c r="F927" s="14">
        <v>0</v>
      </c>
      <c r="G927" s="13">
        <v>1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1</v>
      </c>
      <c r="Q927" s="13">
        <v>0</v>
      </c>
      <c r="R927" s="13">
        <v>0</v>
      </c>
      <c r="S927" s="13">
        <v>0</v>
      </c>
      <c r="T927" s="13">
        <v>0</v>
      </c>
      <c r="U927" s="9">
        <v>1</v>
      </c>
      <c r="V927" s="37">
        <v>0</v>
      </c>
    </row>
    <row r="928" spans="2:22" x14ac:dyDescent="0.25">
      <c r="B928" s="9">
        <v>1</v>
      </c>
      <c r="C928" s="3">
        <v>0</v>
      </c>
      <c r="D928" s="9">
        <v>0</v>
      </c>
      <c r="E928" s="3">
        <v>0</v>
      </c>
      <c r="F928" s="14">
        <v>0</v>
      </c>
      <c r="G928" s="13">
        <v>0</v>
      </c>
      <c r="H928" s="13">
        <v>1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1</v>
      </c>
      <c r="Q928" s="13">
        <v>0</v>
      </c>
      <c r="R928" s="13">
        <v>0</v>
      </c>
      <c r="S928" s="13">
        <v>1</v>
      </c>
      <c r="T928" s="13">
        <v>0</v>
      </c>
      <c r="U928" s="9">
        <v>1</v>
      </c>
      <c r="V928" s="37">
        <v>0</v>
      </c>
    </row>
    <row r="929" spans="2:22" x14ac:dyDescent="0.25">
      <c r="B929" s="9">
        <v>1</v>
      </c>
      <c r="C929" s="3">
        <v>0</v>
      </c>
      <c r="D929" s="9">
        <v>0</v>
      </c>
      <c r="E929" s="3">
        <v>1</v>
      </c>
      <c r="F929" s="14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1</v>
      </c>
      <c r="T929" s="13">
        <v>0</v>
      </c>
      <c r="U929" s="9">
        <v>1</v>
      </c>
      <c r="V929" s="37">
        <v>0</v>
      </c>
    </row>
    <row r="930" spans="2:22" x14ac:dyDescent="0.25">
      <c r="B930" s="9">
        <v>1</v>
      </c>
      <c r="C930" s="3">
        <v>0</v>
      </c>
      <c r="D930" s="9">
        <v>1</v>
      </c>
      <c r="E930" s="3">
        <v>0</v>
      </c>
      <c r="F930" s="14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9">
        <v>1</v>
      </c>
      <c r="V930" s="37">
        <v>0</v>
      </c>
    </row>
    <row r="931" spans="2:22" x14ac:dyDescent="0.25">
      <c r="B931" s="9">
        <v>0</v>
      </c>
      <c r="C931" s="3">
        <v>1</v>
      </c>
      <c r="D931" s="9">
        <v>0</v>
      </c>
      <c r="E931" s="3">
        <v>1</v>
      </c>
      <c r="F931" s="14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1</v>
      </c>
      <c r="T931" s="13">
        <v>0</v>
      </c>
      <c r="U931" s="9">
        <v>1</v>
      </c>
      <c r="V931" s="37">
        <v>0</v>
      </c>
    </row>
    <row r="932" spans="2:22" x14ac:dyDescent="0.25">
      <c r="B932" s="9">
        <v>0</v>
      </c>
      <c r="C932" s="3">
        <v>0</v>
      </c>
      <c r="D932" s="9">
        <v>0</v>
      </c>
      <c r="E932" s="3">
        <v>1</v>
      </c>
      <c r="F932" s="14">
        <v>1</v>
      </c>
      <c r="G932" s="13">
        <v>0</v>
      </c>
      <c r="H932" s="13">
        <v>0</v>
      </c>
      <c r="I932" s="13">
        <v>0</v>
      </c>
      <c r="J932" s="13">
        <v>1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9">
        <v>1</v>
      </c>
      <c r="V932" s="37">
        <v>0</v>
      </c>
    </row>
    <row r="933" spans="2:22" x14ac:dyDescent="0.25">
      <c r="B933" s="9">
        <v>1</v>
      </c>
      <c r="C933" s="3">
        <v>0</v>
      </c>
      <c r="D933" s="9">
        <v>0</v>
      </c>
      <c r="E933" s="3">
        <v>1</v>
      </c>
      <c r="F933" s="14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1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9">
        <v>1</v>
      </c>
      <c r="V933" s="37">
        <v>0</v>
      </c>
    </row>
    <row r="934" spans="2:22" x14ac:dyDescent="0.25">
      <c r="B934" s="9">
        <v>1</v>
      </c>
      <c r="C934" s="3">
        <v>0</v>
      </c>
      <c r="D934" s="9">
        <v>1</v>
      </c>
      <c r="E934" s="3">
        <v>0</v>
      </c>
      <c r="F934" s="14">
        <v>0</v>
      </c>
      <c r="G934" s="13">
        <v>0</v>
      </c>
      <c r="H934" s="13">
        <v>1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1</v>
      </c>
      <c r="Q934" s="13">
        <v>0</v>
      </c>
      <c r="R934" s="13">
        <v>0</v>
      </c>
      <c r="S934" s="13">
        <v>0</v>
      </c>
      <c r="T934" s="13">
        <v>0</v>
      </c>
      <c r="U934" s="9">
        <v>1</v>
      </c>
      <c r="V934" s="37">
        <v>0</v>
      </c>
    </row>
    <row r="935" spans="2:22" x14ac:dyDescent="0.25">
      <c r="B935" s="9">
        <v>1</v>
      </c>
      <c r="C935" s="3">
        <v>0</v>
      </c>
      <c r="D935" s="9">
        <v>0</v>
      </c>
      <c r="E935" s="3">
        <v>1</v>
      </c>
      <c r="F935" s="14">
        <v>0</v>
      </c>
      <c r="G935" s="13">
        <v>0</v>
      </c>
      <c r="H935" s="13">
        <v>1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1</v>
      </c>
      <c r="P935" s="13">
        <v>0</v>
      </c>
      <c r="Q935" s="13">
        <v>0</v>
      </c>
      <c r="R935" s="13">
        <v>0</v>
      </c>
      <c r="S935" s="13">
        <v>0</v>
      </c>
      <c r="T935" s="13">
        <v>1</v>
      </c>
      <c r="U935" s="9">
        <v>1</v>
      </c>
      <c r="V935" s="37">
        <v>0</v>
      </c>
    </row>
    <row r="936" spans="2:22" x14ac:dyDescent="0.25">
      <c r="B936" s="9">
        <v>0</v>
      </c>
      <c r="C936" s="3">
        <v>1</v>
      </c>
      <c r="D936" s="9">
        <v>0</v>
      </c>
      <c r="E936" s="3">
        <v>1</v>
      </c>
      <c r="F936" s="14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9">
        <v>1</v>
      </c>
      <c r="V936" s="37">
        <v>0</v>
      </c>
    </row>
    <row r="937" spans="2:22" x14ac:dyDescent="0.25">
      <c r="B937" s="9">
        <v>1</v>
      </c>
      <c r="C937" s="3">
        <v>0</v>
      </c>
      <c r="D937" s="9">
        <v>0</v>
      </c>
      <c r="E937" s="3">
        <v>0</v>
      </c>
      <c r="F937" s="14">
        <v>0</v>
      </c>
      <c r="G937" s="13">
        <v>1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9">
        <v>1</v>
      </c>
      <c r="V937" s="37">
        <v>0</v>
      </c>
    </row>
    <row r="938" spans="2:22" x14ac:dyDescent="0.25">
      <c r="B938" s="9">
        <v>0</v>
      </c>
      <c r="C938" s="3">
        <v>1</v>
      </c>
      <c r="D938" s="9">
        <v>0</v>
      </c>
      <c r="E938" s="3">
        <v>1</v>
      </c>
      <c r="F938" s="14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9">
        <v>1</v>
      </c>
      <c r="V938" s="37">
        <v>0</v>
      </c>
    </row>
    <row r="939" spans="2:22" x14ac:dyDescent="0.25">
      <c r="B939" s="9">
        <v>0</v>
      </c>
      <c r="C939" s="3">
        <v>0</v>
      </c>
      <c r="D939" s="9">
        <v>1</v>
      </c>
      <c r="E939" s="3">
        <v>0</v>
      </c>
      <c r="F939" s="14">
        <v>0</v>
      </c>
      <c r="G939" s="13">
        <v>1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1</v>
      </c>
      <c r="T939" s="13">
        <v>0</v>
      </c>
      <c r="U939" s="9">
        <v>1</v>
      </c>
      <c r="V939" s="37">
        <v>0</v>
      </c>
    </row>
    <row r="940" spans="2:22" x14ac:dyDescent="0.25">
      <c r="B940" s="9">
        <v>0</v>
      </c>
      <c r="C940" s="3">
        <v>1</v>
      </c>
      <c r="D940" s="9">
        <v>0</v>
      </c>
      <c r="E940" s="3">
        <v>0</v>
      </c>
      <c r="F940" s="14">
        <v>0</v>
      </c>
      <c r="G940" s="13">
        <v>0</v>
      </c>
      <c r="H940" s="13">
        <v>0</v>
      </c>
      <c r="I940" s="13">
        <v>0</v>
      </c>
      <c r="J940" s="13">
        <v>1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9">
        <v>1</v>
      </c>
      <c r="V940" s="37">
        <v>0</v>
      </c>
    </row>
    <row r="941" spans="2:22" x14ac:dyDescent="0.25">
      <c r="B941" s="9">
        <v>0</v>
      </c>
      <c r="C941" s="3">
        <v>1</v>
      </c>
      <c r="D941" s="9">
        <v>1</v>
      </c>
      <c r="E941" s="3">
        <v>0</v>
      </c>
      <c r="F941" s="14">
        <v>0</v>
      </c>
      <c r="G941" s="13">
        <v>0</v>
      </c>
      <c r="H941" s="13">
        <v>1</v>
      </c>
      <c r="I941" s="13">
        <v>0</v>
      </c>
      <c r="J941" s="13">
        <v>0</v>
      </c>
      <c r="K941" s="13">
        <v>0</v>
      </c>
      <c r="L941" s="13">
        <v>0</v>
      </c>
      <c r="M941" s="13">
        <v>1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1</v>
      </c>
      <c r="T941" s="13">
        <v>0</v>
      </c>
      <c r="U941" s="9">
        <v>1</v>
      </c>
      <c r="V941" s="37">
        <v>0</v>
      </c>
    </row>
    <row r="942" spans="2:22" x14ac:dyDescent="0.25">
      <c r="B942" s="9">
        <v>0</v>
      </c>
      <c r="C942" s="3">
        <v>1</v>
      </c>
      <c r="D942" s="9">
        <v>0</v>
      </c>
      <c r="E942" s="3">
        <v>1</v>
      </c>
      <c r="F942" s="14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9">
        <v>1</v>
      </c>
      <c r="V942" s="37">
        <v>0</v>
      </c>
    </row>
    <row r="943" spans="2:22" x14ac:dyDescent="0.25">
      <c r="B943" s="9">
        <v>0</v>
      </c>
      <c r="C943" s="3">
        <v>1</v>
      </c>
      <c r="D943" s="9">
        <v>0</v>
      </c>
      <c r="E943" s="3">
        <v>0</v>
      </c>
      <c r="F943" s="14">
        <v>0</v>
      </c>
      <c r="G943" s="13">
        <v>1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>
        <v>0</v>
      </c>
      <c r="U943" s="9">
        <v>1</v>
      </c>
      <c r="V943" s="37">
        <v>0</v>
      </c>
    </row>
    <row r="944" spans="2:22" x14ac:dyDescent="0.25">
      <c r="B944" s="9">
        <v>1</v>
      </c>
      <c r="C944" s="3">
        <v>0</v>
      </c>
      <c r="D944" s="9">
        <v>0</v>
      </c>
      <c r="E944" s="3">
        <v>1</v>
      </c>
      <c r="F944" s="14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1</v>
      </c>
      <c r="Q944" s="13">
        <v>0</v>
      </c>
      <c r="R944" s="13">
        <v>0</v>
      </c>
      <c r="S944" s="13">
        <v>0</v>
      </c>
      <c r="T944" s="13">
        <v>0</v>
      </c>
      <c r="U944" s="9">
        <v>1</v>
      </c>
      <c r="V944" s="37">
        <v>0</v>
      </c>
    </row>
    <row r="945" spans="2:22" x14ac:dyDescent="0.25">
      <c r="B945" s="9">
        <v>1</v>
      </c>
      <c r="C945" s="3">
        <v>0</v>
      </c>
      <c r="D945" s="9">
        <v>0</v>
      </c>
      <c r="E945" s="3">
        <v>0</v>
      </c>
      <c r="F945" s="14">
        <v>0</v>
      </c>
      <c r="G945" s="13">
        <v>0</v>
      </c>
      <c r="H945" s="13">
        <v>1</v>
      </c>
      <c r="I945" s="13">
        <v>0</v>
      </c>
      <c r="J945" s="13">
        <v>0</v>
      </c>
      <c r="K945" s="13">
        <v>0</v>
      </c>
      <c r="L945" s="13">
        <v>0</v>
      </c>
      <c r="M945" s="13">
        <v>1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9">
        <v>1</v>
      </c>
      <c r="V945" s="37">
        <v>0</v>
      </c>
    </row>
    <row r="946" spans="2:22" x14ac:dyDescent="0.25">
      <c r="B946" s="9">
        <v>1</v>
      </c>
      <c r="C946" s="3">
        <v>0</v>
      </c>
      <c r="D946" s="9">
        <v>0</v>
      </c>
      <c r="E946" s="3">
        <v>1</v>
      </c>
      <c r="F946" s="14">
        <v>0</v>
      </c>
      <c r="G946" s="13">
        <v>0</v>
      </c>
      <c r="H946" s="13">
        <v>1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1</v>
      </c>
      <c r="Q946" s="13">
        <v>0</v>
      </c>
      <c r="R946" s="13">
        <v>0</v>
      </c>
      <c r="S946" s="13">
        <v>0</v>
      </c>
      <c r="T946" s="13">
        <v>0</v>
      </c>
      <c r="U946" s="9">
        <v>1</v>
      </c>
      <c r="V946" s="37">
        <v>0</v>
      </c>
    </row>
    <row r="947" spans="2:22" x14ac:dyDescent="0.25">
      <c r="B947" s="9">
        <v>1</v>
      </c>
      <c r="C947" s="3">
        <v>0</v>
      </c>
      <c r="D947" s="9">
        <v>0</v>
      </c>
      <c r="E947" s="3">
        <v>1</v>
      </c>
      <c r="F947" s="14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9">
        <v>1</v>
      </c>
      <c r="V947" s="37">
        <v>0</v>
      </c>
    </row>
    <row r="948" spans="2:22" x14ac:dyDescent="0.25">
      <c r="B948" s="9">
        <v>1</v>
      </c>
      <c r="C948" s="3">
        <v>0</v>
      </c>
      <c r="D948" s="9">
        <v>1</v>
      </c>
      <c r="E948" s="3">
        <v>0</v>
      </c>
      <c r="F948" s="14">
        <v>0</v>
      </c>
      <c r="G948" s="13">
        <v>1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9">
        <v>1</v>
      </c>
      <c r="V948" s="37">
        <v>0</v>
      </c>
    </row>
    <row r="949" spans="2:22" x14ac:dyDescent="0.25">
      <c r="B949" s="9">
        <v>1</v>
      </c>
      <c r="C949" s="3">
        <v>0</v>
      </c>
      <c r="D949" s="9">
        <v>0</v>
      </c>
      <c r="E949" s="3">
        <v>1</v>
      </c>
      <c r="F949" s="14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>
        <v>0</v>
      </c>
      <c r="U949" s="9">
        <v>1</v>
      </c>
      <c r="V949" s="37">
        <v>0</v>
      </c>
    </row>
    <row r="950" spans="2:22" x14ac:dyDescent="0.25">
      <c r="B950" s="9">
        <v>1</v>
      </c>
      <c r="C950" s="3">
        <v>0</v>
      </c>
      <c r="D950" s="9">
        <v>0</v>
      </c>
      <c r="E950" s="3">
        <v>1</v>
      </c>
      <c r="F950" s="14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1</v>
      </c>
      <c r="T950" s="13">
        <v>0</v>
      </c>
      <c r="U950" s="9">
        <v>1</v>
      </c>
      <c r="V950" s="37">
        <v>0</v>
      </c>
    </row>
    <row r="951" spans="2:22" x14ac:dyDescent="0.25">
      <c r="B951" s="9">
        <v>0</v>
      </c>
      <c r="C951" s="3">
        <v>1</v>
      </c>
      <c r="D951" s="9">
        <v>0</v>
      </c>
      <c r="E951" s="3">
        <v>1</v>
      </c>
      <c r="F951" s="14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  <c r="U951" s="9">
        <v>1</v>
      </c>
      <c r="V951" s="37">
        <v>0</v>
      </c>
    </row>
    <row r="952" spans="2:22" x14ac:dyDescent="0.25">
      <c r="B952" s="9">
        <v>0</v>
      </c>
      <c r="C952" s="3">
        <v>1</v>
      </c>
      <c r="D952" s="9">
        <v>0</v>
      </c>
      <c r="E952" s="3">
        <v>1</v>
      </c>
      <c r="F952" s="14">
        <v>0</v>
      </c>
      <c r="G952" s="13">
        <v>1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1</v>
      </c>
      <c r="Q952" s="13">
        <v>0</v>
      </c>
      <c r="R952" s="13">
        <v>0</v>
      </c>
      <c r="S952" s="13">
        <v>0</v>
      </c>
      <c r="T952" s="13">
        <v>0</v>
      </c>
      <c r="U952" s="9">
        <v>1</v>
      </c>
      <c r="V952" s="37">
        <v>0</v>
      </c>
    </row>
    <row r="953" spans="2:22" x14ac:dyDescent="0.25">
      <c r="B953" s="9">
        <v>0</v>
      </c>
      <c r="C953" s="3">
        <v>1</v>
      </c>
      <c r="D953" s="9">
        <v>0</v>
      </c>
      <c r="E953" s="3">
        <v>1</v>
      </c>
      <c r="F953" s="14">
        <v>0</v>
      </c>
      <c r="G953" s="13">
        <v>0</v>
      </c>
      <c r="H953" s="13">
        <v>1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1</v>
      </c>
      <c r="S953" s="13">
        <v>0</v>
      </c>
      <c r="T953" s="13">
        <v>0</v>
      </c>
      <c r="U953" s="9">
        <v>1</v>
      </c>
      <c r="V953" s="37">
        <v>0</v>
      </c>
    </row>
    <row r="954" spans="2:22" x14ac:dyDescent="0.25">
      <c r="B954" s="9">
        <v>1</v>
      </c>
      <c r="C954" s="3">
        <v>0</v>
      </c>
      <c r="D954" s="9">
        <v>1</v>
      </c>
      <c r="E954" s="3">
        <v>0</v>
      </c>
      <c r="F954" s="14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1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1</v>
      </c>
      <c r="T954" s="13">
        <v>0</v>
      </c>
      <c r="U954" s="9">
        <v>1</v>
      </c>
      <c r="V954" s="37">
        <v>0</v>
      </c>
    </row>
    <row r="955" spans="2:22" x14ac:dyDescent="0.25">
      <c r="B955" s="9">
        <v>0</v>
      </c>
      <c r="C955" s="3">
        <v>0</v>
      </c>
      <c r="D955" s="9">
        <v>1</v>
      </c>
      <c r="E955" s="3">
        <v>0</v>
      </c>
      <c r="F955" s="14">
        <v>1</v>
      </c>
      <c r="G955" s="13">
        <v>1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9">
        <v>1</v>
      </c>
      <c r="V955" s="37">
        <v>0</v>
      </c>
    </row>
    <row r="956" spans="2:22" x14ac:dyDescent="0.25">
      <c r="B956" s="9">
        <v>0</v>
      </c>
      <c r="C956" s="3">
        <v>1</v>
      </c>
      <c r="D956" s="9">
        <v>0</v>
      </c>
      <c r="E956" s="3">
        <v>1</v>
      </c>
      <c r="F956" s="14">
        <v>0</v>
      </c>
      <c r="G956" s="13">
        <v>0</v>
      </c>
      <c r="H956" s="13">
        <v>1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9">
        <v>1</v>
      </c>
      <c r="V956" s="37">
        <v>0</v>
      </c>
    </row>
    <row r="957" spans="2:22" x14ac:dyDescent="0.25">
      <c r="B957" s="9">
        <v>1</v>
      </c>
      <c r="C957" s="3">
        <v>0</v>
      </c>
      <c r="D957" s="9">
        <v>1</v>
      </c>
      <c r="E957" s="3">
        <v>0</v>
      </c>
      <c r="F957" s="14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9">
        <v>1</v>
      </c>
      <c r="V957" s="37">
        <v>0</v>
      </c>
    </row>
    <row r="958" spans="2:22" x14ac:dyDescent="0.25">
      <c r="B958" s="9">
        <v>0</v>
      </c>
      <c r="C958" s="3">
        <v>1</v>
      </c>
      <c r="D958" s="9">
        <v>1</v>
      </c>
      <c r="E958" s="3">
        <v>0</v>
      </c>
      <c r="F958" s="14">
        <v>0</v>
      </c>
      <c r="G958" s="13">
        <v>1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1</v>
      </c>
      <c r="Q958" s="13">
        <v>0</v>
      </c>
      <c r="R958" s="13">
        <v>0</v>
      </c>
      <c r="S958" s="13">
        <v>1</v>
      </c>
      <c r="T958" s="13">
        <v>0</v>
      </c>
      <c r="U958" s="9">
        <v>1</v>
      </c>
      <c r="V958" s="37">
        <v>0</v>
      </c>
    </row>
    <row r="959" spans="2:22" x14ac:dyDescent="0.25">
      <c r="B959" s="9">
        <v>0</v>
      </c>
      <c r="C959" s="3">
        <v>0</v>
      </c>
      <c r="D959" s="9">
        <v>1</v>
      </c>
      <c r="E959" s="3">
        <v>0</v>
      </c>
      <c r="F959" s="14">
        <v>0</v>
      </c>
      <c r="G959" s="13">
        <v>1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13">
        <v>0</v>
      </c>
      <c r="R959" s="13">
        <v>0</v>
      </c>
      <c r="S959" s="13">
        <v>1</v>
      </c>
      <c r="T959" s="13">
        <v>0</v>
      </c>
      <c r="U959" s="9">
        <v>1</v>
      </c>
      <c r="V959" s="37">
        <v>0</v>
      </c>
    </row>
    <row r="960" spans="2:22" x14ac:dyDescent="0.25">
      <c r="B960" s="9">
        <v>1</v>
      </c>
      <c r="C960" s="3">
        <v>0</v>
      </c>
      <c r="D960" s="9">
        <v>0</v>
      </c>
      <c r="E960" s="3">
        <v>1</v>
      </c>
      <c r="F960" s="14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9">
        <v>1</v>
      </c>
      <c r="V960" s="37">
        <v>0</v>
      </c>
    </row>
    <row r="961" spans="2:22" x14ac:dyDescent="0.25">
      <c r="B961" s="9">
        <v>1</v>
      </c>
      <c r="C961" s="3">
        <v>0</v>
      </c>
      <c r="D961" s="9">
        <v>0</v>
      </c>
      <c r="E961" s="3">
        <v>1</v>
      </c>
      <c r="F961" s="14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1</v>
      </c>
      <c r="Q961" s="13">
        <v>0</v>
      </c>
      <c r="R961" s="13">
        <v>0</v>
      </c>
      <c r="S961" s="13">
        <v>0</v>
      </c>
      <c r="T961" s="13">
        <v>0</v>
      </c>
      <c r="U961" s="9">
        <v>1</v>
      </c>
      <c r="V961" s="37">
        <v>0</v>
      </c>
    </row>
    <row r="962" spans="2:22" x14ac:dyDescent="0.25">
      <c r="B962" s="9">
        <v>1</v>
      </c>
      <c r="C962" s="3">
        <v>0</v>
      </c>
      <c r="D962" s="9">
        <v>1</v>
      </c>
      <c r="E962" s="3">
        <v>0</v>
      </c>
      <c r="F962" s="14">
        <v>0</v>
      </c>
      <c r="G962" s="13">
        <v>1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1</v>
      </c>
      <c r="Q962" s="13">
        <v>0</v>
      </c>
      <c r="R962" s="13">
        <v>0</v>
      </c>
      <c r="S962" s="13">
        <v>0</v>
      </c>
      <c r="T962" s="13">
        <v>0</v>
      </c>
      <c r="U962" s="9">
        <v>1</v>
      </c>
      <c r="V962" s="37">
        <v>0</v>
      </c>
    </row>
    <row r="963" spans="2:22" x14ac:dyDescent="0.25">
      <c r="B963" s="9">
        <v>0</v>
      </c>
      <c r="C963" s="3">
        <v>1</v>
      </c>
      <c r="D963" s="9">
        <v>1</v>
      </c>
      <c r="E963" s="3">
        <v>0</v>
      </c>
      <c r="F963" s="14">
        <v>0</v>
      </c>
      <c r="G963" s="13">
        <v>1</v>
      </c>
      <c r="H963" s="13">
        <v>1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  <c r="U963" s="9">
        <v>1</v>
      </c>
      <c r="V963" s="37">
        <v>0</v>
      </c>
    </row>
    <row r="964" spans="2:22" x14ac:dyDescent="0.25">
      <c r="B964" s="9">
        <v>1</v>
      </c>
      <c r="C964" s="3">
        <v>0</v>
      </c>
      <c r="D964" s="9">
        <v>1</v>
      </c>
      <c r="E964" s="3">
        <v>0</v>
      </c>
      <c r="F964" s="14">
        <v>0</v>
      </c>
      <c r="G964" s="13">
        <v>0</v>
      </c>
      <c r="H964" s="13">
        <v>1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1</v>
      </c>
      <c r="T964" s="13">
        <v>0</v>
      </c>
      <c r="U964" s="9">
        <v>1</v>
      </c>
      <c r="V964" s="37">
        <v>0</v>
      </c>
    </row>
    <row r="965" spans="2:22" x14ac:dyDescent="0.25">
      <c r="B965" s="9">
        <v>0</v>
      </c>
      <c r="C965" s="3">
        <v>1</v>
      </c>
      <c r="D965" s="9">
        <v>0</v>
      </c>
      <c r="E965" s="3">
        <v>1</v>
      </c>
      <c r="F965" s="14">
        <v>0</v>
      </c>
      <c r="G965" s="13">
        <v>0</v>
      </c>
      <c r="H965" s="13">
        <v>1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1</v>
      </c>
      <c r="Q965" s="13">
        <v>0</v>
      </c>
      <c r="R965" s="13">
        <v>0</v>
      </c>
      <c r="S965" s="13">
        <v>0</v>
      </c>
      <c r="T965" s="13">
        <v>0</v>
      </c>
      <c r="U965" s="9">
        <v>1</v>
      </c>
      <c r="V965" s="37">
        <v>0</v>
      </c>
    </row>
    <row r="966" spans="2:22" x14ac:dyDescent="0.25">
      <c r="B966" s="9">
        <v>0</v>
      </c>
      <c r="C966" s="3">
        <v>0</v>
      </c>
      <c r="D966" s="9">
        <v>1</v>
      </c>
      <c r="E966" s="3">
        <v>0</v>
      </c>
      <c r="F966" s="14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9">
        <v>1</v>
      </c>
      <c r="V966" s="37">
        <v>0</v>
      </c>
    </row>
    <row r="967" spans="2:22" x14ac:dyDescent="0.25">
      <c r="B967" s="9">
        <v>0</v>
      </c>
      <c r="C967" s="3">
        <v>0</v>
      </c>
      <c r="D967" s="9">
        <v>1</v>
      </c>
      <c r="E967" s="3">
        <v>0</v>
      </c>
      <c r="F967" s="14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9">
        <v>1</v>
      </c>
      <c r="V967" s="37">
        <v>0</v>
      </c>
    </row>
    <row r="968" spans="2:22" x14ac:dyDescent="0.25">
      <c r="B968" s="9">
        <v>1</v>
      </c>
      <c r="C968" s="3">
        <v>0</v>
      </c>
      <c r="D968" s="9">
        <v>1</v>
      </c>
      <c r="E968" s="3">
        <v>0</v>
      </c>
      <c r="F968" s="14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1</v>
      </c>
      <c r="T968" s="13">
        <v>0</v>
      </c>
      <c r="U968" s="9">
        <v>1</v>
      </c>
      <c r="V968" s="37">
        <v>0</v>
      </c>
    </row>
    <row r="969" spans="2:22" x14ac:dyDescent="0.25">
      <c r="B969" s="9">
        <v>0</v>
      </c>
      <c r="C969" s="3">
        <v>1</v>
      </c>
      <c r="D969" s="9">
        <v>0</v>
      </c>
      <c r="E969" s="3">
        <v>0</v>
      </c>
      <c r="F969" s="14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>
        <v>0</v>
      </c>
      <c r="U969" s="9">
        <v>1</v>
      </c>
      <c r="V969" s="37">
        <v>0</v>
      </c>
    </row>
    <row r="970" spans="2:22" x14ac:dyDescent="0.25">
      <c r="B970" s="9">
        <v>0</v>
      </c>
      <c r="C970" s="3">
        <v>1</v>
      </c>
      <c r="D970" s="9">
        <v>1</v>
      </c>
      <c r="E970" s="3">
        <v>0</v>
      </c>
      <c r="F970" s="14">
        <v>0</v>
      </c>
      <c r="G970" s="13">
        <v>1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9">
        <v>1</v>
      </c>
      <c r="V970" s="37">
        <v>0</v>
      </c>
    </row>
    <row r="971" spans="2:22" x14ac:dyDescent="0.25">
      <c r="B971" s="9">
        <v>0</v>
      </c>
      <c r="C971" s="3">
        <v>1</v>
      </c>
      <c r="D971" s="9">
        <v>0</v>
      </c>
      <c r="E971" s="3">
        <v>0</v>
      </c>
      <c r="F971" s="14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9">
        <v>1</v>
      </c>
      <c r="V971" s="37">
        <v>0</v>
      </c>
    </row>
    <row r="972" spans="2:22" x14ac:dyDescent="0.25">
      <c r="B972" s="9">
        <v>0</v>
      </c>
      <c r="C972" s="3">
        <v>1</v>
      </c>
      <c r="D972" s="9">
        <v>0</v>
      </c>
      <c r="E972" s="3">
        <v>1</v>
      </c>
      <c r="F972" s="14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1</v>
      </c>
      <c r="Q972" s="13">
        <v>0</v>
      </c>
      <c r="R972" s="13">
        <v>0</v>
      </c>
      <c r="S972" s="13">
        <v>0</v>
      </c>
      <c r="T972" s="13">
        <v>0</v>
      </c>
      <c r="U972" s="9">
        <v>1</v>
      </c>
      <c r="V972" s="37">
        <v>0</v>
      </c>
    </row>
    <row r="973" spans="2:22" x14ac:dyDescent="0.25">
      <c r="B973" s="9">
        <v>1</v>
      </c>
      <c r="C973" s="3">
        <v>0</v>
      </c>
      <c r="D973" s="9">
        <v>1</v>
      </c>
      <c r="E973" s="3">
        <v>0</v>
      </c>
      <c r="F973" s="14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9">
        <v>1</v>
      </c>
      <c r="V973" s="37">
        <v>0</v>
      </c>
    </row>
    <row r="974" spans="2:22" x14ac:dyDescent="0.25">
      <c r="B974" s="9">
        <v>0</v>
      </c>
      <c r="C974" s="3">
        <v>0</v>
      </c>
      <c r="D974" s="9">
        <v>1</v>
      </c>
      <c r="E974" s="3">
        <v>0</v>
      </c>
      <c r="F974" s="14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  <c r="U974" s="9">
        <v>1</v>
      </c>
      <c r="V974" s="37">
        <v>0</v>
      </c>
    </row>
    <row r="975" spans="2:22" x14ac:dyDescent="0.25">
      <c r="B975" s="9">
        <v>0</v>
      </c>
      <c r="C975" s="3">
        <v>1</v>
      </c>
      <c r="D975" s="9">
        <v>0</v>
      </c>
      <c r="E975" s="3">
        <v>1</v>
      </c>
      <c r="F975" s="14">
        <v>0</v>
      </c>
      <c r="G975" s="13">
        <v>1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1</v>
      </c>
      <c r="Q975" s="13">
        <v>0</v>
      </c>
      <c r="R975" s="13">
        <v>0</v>
      </c>
      <c r="S975" s="13">
        <v>1</v>
      </c>
      <c r="T975" s="13">
        <v>0</v>
      </c>
      <c r="U975" s="9">
        <v>1</v>
      </c>
      <c r="V975" s="37">
        <v>0</v>
      </c>
    </row>
    <row r="976" spans="2:22" x14ac:dyDescent="0.25">
      <c r="B976" s="9">
        <v>1</v>
      </c>
      <c r="C976" s="3">
        <v>0</v>
      </c>
      <c r="D976" s="9">
        <v>0</v>
      </c>
      <c r="E976" s="3">
        <v>1</v>
      </c>
      <c r="F976" s="14">
        <v>0</v>
      </c>
      <c r="G976" s="13">
        <v>0</v>
      </c>
      <c r="H976" s="13">
        <v>1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9">
        <v>1</v>
      </c>
      <c r="V976" s="37">
        <v>0</v>
      </c>
    </row>
    <row r="977" spans="2:22" x14ac:dyDescent="0.25">
      <c r="B977" s="9">
        <v>1</v>
      </c>
      <c r="C977" s="3">
        <v>0</v>
      </c>
      <c r="D977" s="9">
        <v>1</v>
      </c>
      <c r="E977" s="3">
        <v>0</v>
      </c>
      <c r="F977" s="14">
        <v>0</v>
      </c>
      <c r="G977" s="13">
        <v>0</v>
      </c>
      <c r="H977" s="13">
        <v>1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1</v>
      </c>
      <c r="T977" s="13">
        <v>0</v>
      </c>
      <c r="U977" s="9">
        <v>1</v>
      </c>
      <c r="V977" s="37">
        <v>0</v>
      </c>
    </row>
    <row r="978" spans="2:22" x14ac:dyDescent="0.25">
      <c r="B978" s="9">
        <v>0</v>
      </c>
      <c r="C978" s="3">
        <v>1</v>
      </c>
      <c r="D978" s="9">
        <v>0</v>
      </c>
      <c r="E978" s="3">
        <v>0</v>
      </c>
      <c r="F978" s="14">
        <v>0</v>
      </c>
      <c r="G978" s="13">
        <v>0</v>
      </c>
      <c r="H978" s="13">
        <v>1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1</v>
      </c>
      <c r="S978" s="13">
        <v>0</v>
      </c>
      <c r="T978" s="13">
        <v>0</v>
      </c>
      <c r="U978" s="9">
        <v>1</v>
      </c>
      <c r="V978" s="37">
        <v>0</v>
      </c>
    </row>
    <row r="979" spans="2:22" x14ac:dyDescent="0.25">
      <c r="B979" s="9">
        <v>1</v>
      </c>
      <c r="C979" s="3">
        <v>0</v>
      </c>
      <c r="D979" s="9">
        <v>0</v>
      </c>
      <c r="E979" s="3">
        <v>1</v>
      </c>
      <c r="F979" s="14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9">
        <v>1</v>
      </c>
      <c r="V979" s="37">
        <v>0</v>
      </c>
    </row>
    <row r="980" spans="2:22" x14ac:dyDescent="0.25">
      <c r="B980" s="9">
        <v>0</v>
      </c>
      <c r="C980" s="3">
        <v>1</v>
      </c>
      <c r="D980" s="9">
        <v>1</v>
      </c>
      <c r="E980" s="3">
        <v>0</v>
      </c>
      <c r="F980" s="14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1</v>
      </c>
      <c r="R980" s="13">
        <v>0</v>
      </c>
      <c r="S980" s="13">
        <v>0</v>
      </c>
      <c r="T980" s="13">
        <v>0</v>
      </c>
      <c r="U980" s="9">
        <v>1</v>
      </c>
      <c r="V980" s="37">
        <v>0</v>
      </c>
    </row>
    <row r="981" spans="2:22" x14ac:dyDescent="0.25">
      <c r="B981" s="9">
        <v>0</v>
      </c>
      <c r="C981" s="3">
        <v>1</v>
      </c>
      <c r="D981" s="9">
        <v>1</v>
      </c>
      <c r="E981" s="3">
        <v>0</v>
      </c>
      <c r="F981" s="14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9">
        <v>1</v>
      </c>
      <c r="V981" s="37">
        <v>0</v>
      </c>
    </row>
    <row r="982" spans="2:22" x14ac:dyDescent="0.25">
      <c r="B982" s="9">
        <v>0</v>
      </c>
      <c r="C982" s="3">
        <v>1</v>
      </c>
      <c r="D982" s="9">
        <v>0</v>
      </c>
      <c r="E982" s="3">
        <v>1</v>
      </c>
      <c r="F982" s="14">
        <v>0</v>
      </c>
      <c r="G982" s="13">
        <v>1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1</v>
      </c>
      <c r="Q982" s="13">
        <v>0</v>
      </c>
      <c r="R982" s="13">
        <v>0</v>
      </c>
      <c r="S982" s="13">
        <v>0</v>
      </c>
      <c r="T982" s="13">
        <v>0</v>
      </c>
      <c r="U982" s="9">
        <v>1</v>
      </c>
      <c r="V982" s="37">
        <v>0</v>
      </c>
    </row>
    <row r="983" spans="2:22" x14ac:dyDescent="0.25">
      <c r="B983" s="9">
        <v>1</v>
      </c>
      <c r="C983" s="3">
        <v>0</v>
      </c>
      <c r="D983" s="9">
        <v>1</v>
      </c>
      <c r="E983" s="3">
        <v>0</v>
      </c>
      <c r="F983" s="14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9">
        <v>1</v>
      </c>
      <c r="V983" s="37">
        <v>0</v>
      </c>
    </row>
    <row r="984" spans="2:22" x14ac:dyDescent="0.25">
      <c r="B984" s="9">
        <v>0</v>
      </c>
      <c r="C984" s="3">
        <v>1</v>
      </c>
      <c r="D984" s="9">
        <v>1</v>
      </c>
      <c r="E984" s="3">
        <v>0</v>
      </c>
      <c r="F984" s="14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1</v>
      </c>
      <c r="T984" s="13">
        <v>0</v>
      </c>
      <c r="U984" s="9">
        <v>1</v>
      </c>
      <c r="V984" s="37">
        <v>0</v>
      </c>
    </row>
    <row r="985" spans="2:22" x14ac:dyDescent="0.25">
      <c r="B985" s="9">
        <v>0</v>
      </c>
      <c r="C985" s="3">
        <v>0</v>
      </c>
      <c r="D985" s="9">
        <v>0</v>
      </c>
      <c r="E985" s="3">
        <v>1</v>
      </c>
      <c r="F985" s="14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0</v>
      </c>
      <c r="S985" s="13">
        <v>1</v>
      </c>
      <c r="T985" s="13">
        <v>0</v>
      </c>
      <c r="U985" s="9">
        <v>1</v>
      </c>
      <c r="V985" s="37">
        <v>0</v>
      </c>
    </row>
    <row r="986" spans="2:22" x14ac:dyDescent="0.25">
      <c r="B986" s="9">
        <v>0</v>
      </c>
      <c r="C986" s="3">
        <v>0</v>
      </c>
      <c r="D986" s="9">
        <v>1</v>
      </c>
      <c r="E986" s="3">
        <v>0</v>
      </c>
      <c r="F986" s="14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9">
        <v>1</v>
      </c>
      <c r="V986" s="37">
        <v>0</v>
      </c>
    </row>
    <row r="987" spans="2:22" x14ac:dyDescent="0.25">
      <c r="B987" s="9">
        <v>1</v>
      </c>
      <c r="C987" s="3">
        <v>0</v>
      </c>
      <c r="D987" s="9">
        <v>0</v>
      </c>
      <c r="E987" s="3">
        <v>1</v>
      </c>
      <c r="F987" s="14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1</v>
      </c>
      <c r="O987" s="13">
        <v>1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9">
        <v>1</v>
      </c>
      <c r="V987" s="37">
        <v>0</v>
      </c>
    </row>
    <row r="988" spans="2:22" x14ac:dyDescent="0.25">
      <c r="B988" s="9">
        <v>0</v>
      </c>
      <c r="C988" s="3">
        <v>1</v>
      </c>
      <c r="D988" s="9">
        <v>1</v>
      </c>
      <c r="E988" s="3">
        <v>0</v>
      </c>
      <c r="F988" s="14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1</v>
      </c>
      <c r="S988" s="13">
        <v>0</v>
      </c>
      <c r="T988" s="13">
        <v>0</v>
      </c>
      <c r="U988" s="9">
        <v>1</v>
      </c>
      <c r="V988" s="37">
        <v>0</v>
      </c>
    </row>
    <row r="989" spans="2:22" x14ac:dyDescent="0.25">
      <c r="B989" s="9">
        <v>1</v>
      </c>
      <c r="C989" s="3">
        <v>0</v>
      </c>
      <c r="D989" s="9">
        <v>0</v>
      </c>
      <c r="E989" s="3">
        <v>0</v>
      </c>
      <c r="F989" s="14">
        <v>0</v>
      </c>
      <c r="G989" s="13">
        <v>1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1</v>
      </c>
      <c r="Q989" s="13">
        <v>0</v>
      </c>
      <c r="R989" s="13">
        <v>0</v>
      </c>
      <c r="S989" s="13">
        <v>1</v>
      </c>
      <c r="T989" s="13">
        <v>0</v>
      </c>
      <c r="U989" s="9">
        <v>1</v>
      </c>
      <c r="V989" s="37">
        <v>0</v>
      </c>
    </row>
    <row r="990" spans="2:22" x14ac:dyDescent="0.25">
      <c r="B990" s="9">
        <v>0</v>
      </c>
      <c r="C990" s="3">
        <v>1</v>
      </c>
      <c r="D990" s="9">
        <v>0</v>
      </c>
      <c r="E990" s="3">
        <v>0</v>
      </c>
      <c r="F990" s="14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9">
        <v>1</v>
      </c>
      <c r="V990" s="37">
        <v>0</v>
      </c>
    </row>
    <row r="991" spans="2:22" x14ac:dyDescent="0.25">
      <c r="B991" s="9">
        <v>0</v>
      </c>
      <c r="C991" s="3">
        <v>1</v>
      </c>
      <c r="D991" s="9">
        <v>0</v>
      </c>
      <c r="E991" s="3">
        <v>1</v>
      </c>
      <c r="F991" s="14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1</v>
      </c>
      <c r="S991" s="13">
        <v>0</v>
      </c>
      <c r="T991" s="13">
        <v>0</v>
      </c>
      <c r="U991" s="9">
        <v>1</v>
      </c>
      <c r="V991" s="37">
        <v>0</v>
      </c>
    </row>
    <row r="992" spans="2:22" x14ac:dyDescent="0.25">
      <c r="B992" s="9">
        <v>1</v>
      </c>
      <c r="C992" s="3">
        <v>0</v>
      </c>
      <c r="D992" s="9">
        <v>0</v>
      </c>
      <c r="E992" s="3">
        <v>1</v>
      </c>
      <c r="F992" s="14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9">
        <v>1</v>
      </c>
      <c r="V992" s="37">
        <v>0</v>
      </c>
    </row>
    <row r="993" spans="2:22" x14ac:dyDescent="0.25">
      <c r="B993" s="9">
        <v>0</v>
      </c>
      <c r="C993" s="3">
        <v>1</v>
      </c>
      <c r="D993" s="9">
        <v>0</v>
      </c>
      <c r="E993" s="3">
        <v>1</v>
      </c>
      <c r="F993" s="14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0</v>
      </c>
      <c r="T993" s="13">
        <v>0</v>
      </c>
      <c r="U993" s="9">
        <v>1</v>
      </c>
      <c r="V993" s="37">
        <v>0</v>
      </c>
    </row>
    <row r="994" spans="2:22" x14ac:dyDescent="0.25">
      <c r="B994" s="9">
        <v>1</v>
      </c>
      <c r="C994" s="3">
        <v>0</v>
      </c>
      <c r="D994" s="9">
        <v>0</v>
      </c>
      <c r="E994" s="3">
        <v>1</v>
      </c>
      <c r="F994" s="14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9">
        <v>1</v>
      </c>
      <c r="V994" s="37">
        <v>0</v>
      </c>
    </row>
    <row r="995" spans="2:22" x14ac:dyDescent="0.25">
      <c r="B995" s="9">
        <v>0</v>
      </c>
      <c r="C995" s="3">
        <v>1</v>
      </c>
      <c r="D995" s="9">
        <v>1</v>
      </c>
      <c r="E995" s="3">
        <v>0</v>
      </c>
      <c r="F995" s="14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1</v>
      </c>
      <c r="S995" s="13">
        <v>0</v>
      </c>
      <c r="T995" s="13">
        <v>0</v>
      </c>
      <c r="U995" s="9">
        <v>1</v>
      </c>
      <c r="V995" s="37">
        <v>0</v>
      </c>
    </row>
    <row r="996" spans="2:22" x14ac:dyDescent="0.25">
      <c r="B996" s="9">
        <v>1</v>
      </c>
      <c r="C996" s="3">
        <v>0</v>
      </c>
      <c r="D996" s="9">
        <v>1</v>
      </c>
      <c r="E996" s="3">
        <v>0</v>
      </c>
      <c r="F996" s="14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1</v>
      </c>
      <c r="T996" s="13">
        <v>0</v>
      </c>
      <c r="U996" s="9">
        <v>1</v>
      </c>
      <c r="V996" s="37">
        <v>0</v>
      </c>
    </row>
    <row r="997" spans="2:22" x14ac:dyDescent="0.25">
      <c r="B997" s="9">
        <v>1</v>
      </c>
      <c r="C997" s="3">
        <v>0</v>
      </c>
      <c r="D997" s="9">
        <v>1</v>
      </c>
      <c r="E997" s="3">
        <v>0</v>
      </c>
      <c r="F997" s="14">
        <v>0</v>
      </c>
      <c r="G997" s="13">
        <v>0</v>
      </c>
      <c r="H997" s="13">
        <v>1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9">
        <v>1</v>
      </c>
      <c r="V997" s="37">
        <v>0</v>
      </c>
    </row>
    <row r="998" spans="2:22" x14ac:dyDescent="0.25">
      <c r="B998" s="9">
        <v>0</v>
      </c>
      <c r="C998" s="3">
        <v>1</v>
      </c>
      <c r="D998" s="9">
        <v>0</v>
      </c>
      <c r="E998" s="3">
        <v>1</v>
      </c>
      <c r="F998" s="14">
        <v>0</v>
      </c>
      <c r="G998" s="13">
        <v>1</v>
      </c>
      <c r="H998" s="13">
        <v>0</v>
      </c>
      <c r="I998" s="13">
        <v>0</v>
      </c>
      <c r="J998" s="13">
        <v>1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9">
        <v>1</v>
      </c>
      <c r="V998" s="37">
        <v>0</v>
      </c>
    </row>
    <row r="999" spans="2:22" x14ac:dyDescent="0.25">
      <c r="B999" s="9">
        <v>0</v>
      </c>
      <c r="C999" s="3">
        <v>0</v>
      </c>
      <c r="D999" s="9">
        <v>0</v>
      </c>
      <c r="E999" s="3">
        <v>0</v>
      </c>
      <c r="F999" s="14">
        <v>0</v>
      </c>
      <c r="G999" s="13">
        <v>1</v>
      </c>
      <c r="H999" s="13">
        <v>1</v>
      </c>
      <c r="I999" s="13">
        <v>0</v>
      </c>
      <c r="J999" s="13">
        <v>1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1</v>
      </c>
      <c r="Q999" s="13">
        <v>0</v>
      </c>
      <c r="R999" s="13">
        <v>0</v>
      </c>
      <c r="S999" s="13">
        <v>1</v>
      </c>
      <c r="T999" s="13">
        <v>0</v>
      </c>
      <c r="U999" s="9">
        <v>1</v>
      </c>
      <c r="V999" s="37">
        <v>0</v>
      </c>
    </row>
    <row r="1000" spans="2:22" x14ac:dyDescent="0.25">
      <c r="B1000" s="9">
        <v>0</v>
      </c>
      <c r="C1000" s="3">
        <v>0</v>
      </c>
      <c r="D1000" s="9">
        <v>1</v>
      </c>
      <c r="E1000" s="3">
        <v>0</v>
      </c>
      <c r="F1000" s="14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1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9">
        <v>1</v>
      </c>
      <c r="V1000" s="37">
        <v>0</v>
      </c>
    </row>
    <row r="1001" spans="2:22" x14ac:dyDescent="0.25">
      <c r="B1001" s="9">
        <v>1</v>
      </c>
      <c r="C1001" s="3">
        <v>0</v>
      </c>
      <c r="D1001" s="9">
        <v>1</v>
      </c>
      <c r="E1001" s="3">
        <v>0</v>
      </c>
      <c r="F1001" s="14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  <c r="U1001" s="9">
        <v>1</v>
      </c>
      <c r="V1001" s="37">
        <v>0</v>
      </c>
    </row>
    <row r="1002" spans="2:22" x14ac:dyDescent="0.25">
      <c r="B1002" s="9">
        <v>1</v>
      </c>
      <c r="C1002" s="3">
        <v>0</v>
      </c>
      <c r="D1002" s="9">
        <v>1</v>
      </c>
      <c r="E1002" s="3">
        <v>0</v>
      </c>
      <c r="F1002" s="14">
        <v>0</v>
      </c>
      <c r="G1002" s="13">
        <v>0</v>
      </c>
      <c r="H1002" s="13">
        <v>1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1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9">
        <v>1</v>
      </c>
      <c r="V1002" s="28">
        <v>0</v>
      </c>
    </row>
    <row r="1003" spans="2:22" x14ac:dyDescent="0.25">
      <c r="B1003" s="9">
        <v>1</v>
      </c>
      <c r="C1003" s="3">
        <v>0</v>
      </c>
      <c r="D1003" s="9">
        <v>0</v>
      </c>
      <c r="E1003" s="3">
        <v>1</v>
      </c>
      <c r="F1003" s="14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9">
        <v>1</v>
      </c>
      <c r="V1003" s="28">
        <v>0</v>
      </c>
    </row>
    <row r="1004" spans="2:22" x14ac:dyDescent="0.25">
      <c r="B1004" s="9">
        <v>0</v>
      </c>
      <c r="C1004" s="3">
        <v>1</v>
      </c>
      <c r="D1004" s="9">
        <v>0</v>
      </c>
      <c r="E1004" s="3">
        <v>1</v>
      </c>
      <c r="F1004" s="14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9">
        <v>1</v>
      </c>
      <c r="V1004" s="28">
        <v>0</v>
      </c>
    </row>
    <row r="1005" spans="2:22" x14ac:dyDescent="0.25">
      <c r="B1005" s="9">
        <v>1</v>
      </c>
      <c r="C1005" s="3">
        <v>0</v>
      </c>
      <c r="D1005" s="9">
        <v>1</v>
      </c>
      <c r="E1005" s="3">
        <v>0</v>
      </c>
      <c r="F1005" s="14">
        <v>0</v>
      </c>
      <c r="G1005" s="13">
        <v>0</v>
      </c>
      <c r="H1005" s="13">
        <v>1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0</v>
      </c>
      <c r="S1005" s="13">
        <v>0</v>
      </c>
      <c r="T1005" s="13">
        <v>0</v>
      </c>
      <c r="U1005" s="9">
        <v>1</v>
      </c>
      <c r="V1005" s="28">
        <v>0</v>
      </c>
    </row>
    <row r="1006" spans="2:22" x14ac:dyDescent="0.25">
      <c r="B1006" s="9">
        <v>0</v>
      </c>
      <c r="C1006" s="3">
        <v>0</v>
      </c>
      <c r="D1006" s="9">
        <v>1</v>
      </c>
      <c r="E1006" s="3">
        <v>0</v>
      </c>
      <c r="F1006" s="14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  <c r="U1006" s="9">
        <v>1</v>
      </c>
      <c r="V1006" s="28">
        <v>0</v>
      </c>
    </row>
    <row r="1007" spans="2:22" x14ac:dyDescent="0.25">
      <c r="B1007" s="9">
        <v>1</v>
      </c>
      <c r="C1007" s="3">
        <v>0</v>
      </c>
      <c r="D1007" s="9">
        <v>0</v>
      </c>
      <c r="E1007" s="3">
        <v>1</v>
      </c>
      <c r="F1007" s="14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1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1</v>
      </c>
      <c r="U1007" s="9">
        <v>1</v>
      </c>
      <c r="V1007" s="28">
        <v>0</v>
      </c>
    </row>
  </sheetData>
  <conditionalFormatting sqref="F2:T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:T1007">
    <cfRule type="cellIs" dxfId="23" priority="3" operator="greaterThan">
      <formula>0.5</formula>
    </cfRule>
  </conditionalFormatting>
  <conditionalFormatting sqref="B5:S5 U5">
    <cfRule type="cellIs" dxfId="22" priority="2" operator="greaterThan">
      <formula>0.05</formula>
    </cfRule>
  </conditionalFormatting>
  <conditionalFormatting sqref="B2:T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:E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:T2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max"/>
        <color rgb="FFFCFCFF"/>
        <color rgb="FF63BE7B"/>
      </colorScale>
    </cfRule>
  </conditionalFormatting>
  <conditionalFormatting sqref="T5">
    <cfRule type="cellIs" dxfId="21" priority="1" operator="greaterThan">
      <formula>0.05</formula>
    </cfRule>
  </conditionalFormatting>
  <pageMargins left="0.75" right="0.75" top="1" bottom="1" header="0.5" footer="0.5"/>
  <pageSetup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07"/>
  <sheetViews>
    <sheetView zoomScale="80" zoomScaleNormal="80" workbookViewId="0">
      <selection activeCell="AA30" sqref="AA30"/>
    </sheetView>
  </sheetViews>
  <sheetFormatPr defaultColWidth="11" defaultRowHeight="15.75" x14ac:dyDescent="0.25"/>
  <cols>
    <col min="1" max="1" width="18.125" customWidth="1"/>
    <col min="2" max="2" width="5.5" style="9" bestFit="1" customWidth="1"/>
    <col min="3" max="3" width="7.125" style="3" bestFit="1" customWidth="1"/>
    <col min="4" max="4" width="5.875" style="9" bestFit="1" customWidth="1"/>
    <col min="5" max="5" width="4.875" style="3" bestFit="1" customWidth="1"/>
    <col min="6" max="6" width="10.125" style="14" customWidth="1"/>
    <col min="7" max="7" width="7.875" style="13" customWidth="1"/>
    <col min="8" max="8" width="8.875" style="13" customWidth="1"/>
    <col min="9" max="9" width="5.625" style="13" customWidth="1"/>
    <col min="10" max="10" width="8.625" style="13" customWidth="1"/>
    <col min="11" max="11" width="7.875" style="13" customWidth="1"/>
    <col min="12" max="12" width="7.125" style="13" customWidth="1"/>
    <col min="13" max="13" width="6.625" style="13" customWidth="1"/>
    <col min="14" max="14" width="6.5" style="13" customWidth="1"/>
    <col min="15" max="15" width="13" style="13" customWidth="1"/>
    <col min="16" max="17" width="10.125" style="13" customWidth="1"/>
    <col min="18" max="18" width="11.875" style="13" customWidth="1"/>
    <col min="19" max="19" width="5.625" style="13" bestFit="1" customWidth="1"/>
    <col min="20" max="20" width="10.125" style="13" customWidth="1"/>
    <col min="21" max="21" width="10.5" style="9" bestFit="1" customWidth="1"/>
    <col min="22" max="22" width="11" style="28"/>
    <col min="23" max="23" width="19.375" customWidth="1"/>
  </cols>
  <sheetData>
    <row r="1" spans="1:24" ht="31.5" x14ac:dyDescent="0.25">
      <c r="B1" s="9" t="s">
        <v>18</v>
      </c>
      <c r="C1" s="49" t="s">
        <v>19</v>
      </c>
      <c r="D1" s="9" t="s">
        <v>20</v>
      </c>
      <c r="E1" s="49" t="s">
        <v>21</v>
      </c>
      <c r="F1" s="14" t="s">
        <v>1</v>
      </c>
      <c r="G1" s="62" t="s">
        <v>2</v>
      </c>
      <c r="H1" s="62" t="s">
        <v>16</v>
      </c>
      <c r="I1" s="62" t="s">
        <v>3</v>
      </c>
      <c r="J1" s="62" t="s">
        <v>4</v>
      </c>
      <c r="K1" s="62" t="s">
        <v>23</v>
      </c>
      <c r="L1" s="62" t="s">
        <v>5</v>
      </c>
      <c r="M1" s="62" t="s">
        <v>24</v>
      </c>
      <c r="N1" s="62" t="s">
        <v>25</v>
      </c>
      <c r="O1" s="62" t="s">
        <v>27</v>
      </c>
      <c r="P1" s="62" t="s">
        <v>7</v>
      </c>
      <c r="Q1" s="62" t="s">
        <v>6</v>
      </c>
      <c r="R1" s="62" t="s">
        <v>26</v>
      </c>
      <c r="S1" s="62" t="s">
        <v>17</v>
      </c>
      <c r="T1" s="62" t="s">
        <v>8</v>
      </c>
      <c r="U1" s="8" t="s">
        <v>33</v>
      </c>
      <c r="V1" s="41"/>
      <c r="W1" s="33" t="s">
        <v>36</v>
      </c>
      <c r="X1" s="31">
        <f>SUM(X8:X1007)</f>
        <v>14780</v>
      </c>
    </row>
    <row r="2" spans="1:24" x14ac:dyDescent="0.25">
      <c r="A2" t="s">
        <v>34</v>
      </c>
      <c r="B2" s="46">
        <v>1</v>
      </c>
      <c r="C2" s="46">
        <v>1</v>
      </c>
      <c r="D2" s="15">
        <v>1</v>
      </c>
      <c r="E2" s="46">
        <v>1</v>
      </c>
      <c r="F2" s="15">
        <v>1</v>
      </c>
      <c r="G2" s="46">
        <v>1</v>
      </c>
      <c r="H2" s="46">
        <v>1</v>
      </c>
      <c r="I2" s="46">
        <v>1</v>
      </c>
      <c r="J2" s="46">
        <v>1</v>
      </c>
      <c r="K2" s="46">
        <v>1</v>
      </c>
      <c r="L2" s="46">
        <v>1</v>
      </c>
      <c r="M2" s="46">
        <v>1</v>
      </c>
      <c r="N2" s="46">
        <v>1</v>
      </c>
      <c r="O2" s="46">
        <v>1</v>
      </c>
      <c r="P2" s="46">
        <v>1</v>
      </c>
      <c r="Q2" s="46">
        <v>1</v>
      </c>
      <c r="R2" s="46">
        <v>1</v>
      </c>
      <c r="S2" s="46">
        <v>1</v>
      </c>
      <c r="T2" s="46">
        <v>1</v>
      </c>
      <c r="U2" s="24">
        <v>1</v>
      </c>
      <c r="V2" s="37"/>
    </row>
    <row r="3" spans="1:24" x14ac:dyDescent="0.25">
      <c r="B3" s="63"/>
      <c r="C3" s="64"/>
      <c r="D3" s="65"/>
      <c r="E3" s="64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4"/>
      <c r="U3" s="48"/>
      <c r="V3" s="37"/>
    </row>
    <row r="4" spans="1:24" x14ac:dyDescent="0.25">
      <c r="C4" s="39"/>
      <c r="E4" s="39"/>
      <c r="F4" s="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39"/>
      <c r="U4" s="37"/>
      <c r="V4" s="37"/>
    </row>
    <row r="5" spans="1:24" x14ac:dyDescent="0.25">
      <c r="A5" s="26"/>
      <c r="B5" s="17"/>
      <c r="C5" s="18"/>
      <c r="D5" s="17"/>
      <c r="E5" s="18"/>
      <c r="F5" s="17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18"/>
      <c r="U5" s="45"/>
      <c r="V5" s="37"/>
    </row>
    <row r="6" spans="1:24" x14ac:dyDescent="0.25">
      <c r="B6" s="15"/>
      <c r="V6" s="37"/>
    </row>
    <row r="7" spans="1:24" ht="31.5" x14ac:dyDescent="0.25">
      <c r="B7" s="7" t="s">
        <v>18</v>
      </c>
      <c r="C7" s="5" t="s">
        <v>19</v>
      </c>
      <c r="D7" s="7" t="s">
        <v>20</v>
      </c>
      <c r="E7" s="5" t="s">
        <v>21</v>
      </c>
      <c r="F7" s="8" t="s">
        <v>1</v>
      </c>
      <c r="G7" s="6" t="s">
        <v>2</v>
      </c>
      <c r="H7" s="6" t="s">
        <v>16</v>
      </c>
      <c r="I7" s="6" t="s">
        <v>3</v>
      </c>
      <c r="J7" s="6" t="s">
        <v>4</v>
      </c>
      <c r="K7" s="6" t="s">
        <v>23</v>
      </c>
      <c r="L7" s="6" t="s">
        <v>5</v>
      </c>
      <c r="M7" s="6" t="s">
        <v>24</v>
      </c>
      <c r="N7" s="6" t="s">
        <v>25</v>
      </c>
      <c r="O7" s="6" t="s">
        <v>27</v>
      </c>
      <c r="P7" s="6" t="s">
        <v>7</v>
      </c>
      <c r="Q7" s="6" t="s">
        <v>6</v>
      </c>
      <c r="R7" s="6" t="s">
        <v>26</v>
      </c>
      <c r="S7" s="6" t="s">
        <v>17</v>
      </c>
      <c r="T7" s="6" t="s">
        <v>8</v>
      </c>
      <c r="U7" s="44" t="s">
        <v>33</v>
      </c>
      <c r="V7" s="37" t="s">
        <v>12</v>
      </c>
      <c r="W7" s="11" t="s">
        <v>32</v>
      </c>
      <c r="X7" s="12" t="s">
        <v>29</v>
      </c>
    </row>
    <row r="8" spans="1:24" x14ac:dyDescent="0.25">
      <c r="B8" s="9">
        <v>1</v>
      </c>
      <c r="C8" s="3">
        <v>0</v>
      </c>
      <c r="D8" s="9">
        <v>0</v>
      </c>
      <c r="E8" s="3">
        <v>1</v>
      </c>
      <c r="F8" s="14">
        <v>1</v>
      </c>
      <c r="G8" s="13">
        <v>0</v>
      </c>
      <c r="H8" s="13">
        <v>0</v>
      </c>
      <c r="I8" s="13">
        <v>0</v>
      </c>
      <c r="J8" s="13">
        <v>1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9">
        <v>1</v>
      </c>
      <c r="V8" s="37">
        <v>1</v>
      </c>
      <c r="W8" s="15">
        <f>SUMPRODUCT(B$2:U$2,B8:U8)</f>
        <v>5</v>
      </c>
      <c r="X8" s="16">
        <f>(V8-W8)^2</f>
        <v>16</v>
      </c>
    </row>
    <row r="9" spans="1:24" x14ac:dyDescent="0.25">
      <c r="B9" s="9">
        <v>1</v>
      </c>
      <c r="C9" s="3">
        <v>0</v>
      </c>
      <c r="D9" s="9">
        <v>1</v>
      </c>
      <c r="E9" s="3">
        <v>0</v>
      </c>
      <c r="F9" s="14">
        <v>1</v>
      </c>
      <c r="G9" s="13">
        <v>0</v>
      </c>
      <c r="H9" s="13">
        <v>0</v>
      </c>
      <c r="I9" s="13">
        <v>0</v>
      </c>
      <c r="J9" s="13">
        <v>1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9">
        <v>1</v>
      </c>
      <c r="V9" s="37">
        <v>1</v>
      </c>
      <c r="W9" s="15">
        <f t="shared" ref="W9:W72" si="0">SUMPRODUCT(B$2:U$2,B9:U9)</f>
        <v>5</v>
      </c>
      <c r="X9" s="16">
        <f t="shared" ref="X9:X72" si="1">(V9-W9)^2</f>
        <v>16</v>
      </c>
    </row>
    <row r="10" spans="1:24" x14ac:dyDescent="0.25">
      <c r="B10" s="9">
        <v>1</v>
      </c>
      <c r="C10" s="3">
        <v>0</v>
      </c>
      <c r="D10" s="9">
        <v>1</v>
      </c>
      <c r="E10" s="3">
        <v>0</v>
      </c>
      <c r="F10" s="14">
        <v>1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9">
        <v>1</v>
      </c>
      <c r="V10" s="37">
        <v>1</v>
      </c>
      <c r="W10" s="15">
        <f t="shared" si="0"/>
        <v>5</v>
      </c>
      <c r="X10" s="16">
        <f t="shared" si="1"/>
        <v>16</v>
      </c>
    </row>
    <row r="11" spans="1:24" x14ac:dyDescent="0.25">
      <c r="B11" s="9">
        <v>0</v>
      </c>
      <c r="C11" s="3">
        <v>0</v>
      </c>
      <c r="D11" s="9">
        <v>1</v>
      </c>
      <c r="E11" s="3">
        <v>0</v>
      </c>
      <c r="F11" s="14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1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9">
        <v>1</v>
      </c>
      <c r="V11" s="37">
        <v>1</v>
      </c>
      <c r="W11" s="15">
        <f t="shared" si="0"/>
        <v>3</v>
      </c>
      <c r="X11" s="16">
        <f t="shared" si="1"/>
        <v>4</v>
      </c>
    </row>
    <row r="12" spans="1:24" x14ac:dyDescent="0.25">
      <c r="B12" s="9">
        <v>0</v>
      </c>
      <c r="C12" s="3">
        <v>1</v>
      </c>
      <c r="D12" s="9">
        <v>0</v>
      </c>
      <c r="E12" s="3">
        <v>1</v>
      </c>
      <c r="F12" s="14">
        <v>0</v>
      </c>
      <c r="G12" s="13">
        <v>0</v>
      </c>
      <c r="H12" s="13">
        <v>0</v>
      </c>
      <c r="I12" s="13">
        <v>0</v>
      </c>
      <c r="J12" s="13">
        <v>0</v>
      </c>
      <c r="K12" s="13">
        <v>1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1</v>
      </c>
      <c r="S12" s="13">
        <v>0</v>
      </c>
      <c r="T12" s="13">
        <v>0</v>
      </c>
      <c r="U12" s="9">
        <v>1</v>
      </c>
      <c r="V12" s="37">
        <v>1</v>
      </c>
      <c r="W12" s="15">
        <f t="shared" si="0"/>
        <v>5</v>
      </c>
      <c r="X12" s="16">
        <f t="shared" si="1"/>
        <v>16</v>
      </c>
    </row>
    <row r="13" spans="1:24" x14ac:dyDescent="0.25">
      <c r="B13" s="9">
        <v>0</v>
      </c>
      <c r="C13" s="3">
        <v>1</v>
      </c>
      <c r="D13" s="9">
        <v>1</v>
      </c>
      <c r="E13" s="3">
        <v>0</v>
      </c>
      <c r="F13" s="14">
        <v>0</v>
      </c>
      <c r="G13" s="13">
        <v>0</v>
      </c>
      <c r="H13" s="13">
        <v>0</v>
      </c>
      <c r="I13" s="13">
        <v>0</v>
      </c>
      <c r="J13" s="13">
        <v>1</v>
      </c>
      <c r="K13" s="13">
        <v>0</v>
      </c>
      <c r="L13" s="13">
        <v>0</v>
      </c>
      <c r="M13" s="13">
        <v>0</v>
      </c>
      <c r="N13" s="13">
        <v>0</v>
      </c>
      <c r="O13" s="13">
        <v>1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9">
        <v>1</v>
      </c>
      <c r="V13" s="37">
        <v>1</v>
      </c>
      <c r="W13" s="15">
        <f t="shared" si="0"/>
        <v>5</v>
      </c>
      <c r="X13" s="16">
        <f t="shared" si="1"/>
        <v>16</v>
      </c>
    </row>
    <row r="14" spans="1:24" x14ac:dyDescent="0.25">
      <c r="B14" s="9">
        <v>1</v>
      </c>
      <c r="C14" s="3">
        <v>0</v>
      </c>
      <c r="D14" s="9">
        <v>1</v>
      </c>
      <c r="E14" s="3">
        <v>0</v>
      </c>
      <c r="F14" s="14">
        <v>0</v>
      </c>
      <c r="G14" s="13">
        <v>1</v>
      </c>
      <c r="H14" s="13">
        <v>0</v>
      </c>
      <c r="I14" s="13">
        <v>1</v>
      </c>
      <c r="J14" s="13">
        <v>1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9">
        <v>1</v>
      </c>
      <c r="V14" s="37">
        <v>1</v>
      </c>
      <c r="W14" s="15">
        <f t="shared" si="0"/>
        <v>6</v>
      </c>
      <c r="X14" s="16">
        <f t="shared" si="1"/>
        <v>25</v>
      </c>
    </row>
    <row r="15" spans="1:24" x14ac:dyDescent="0.25">
      <c r="B15" s="9">
        <v>0</v>
      </c>
      <c r="C15" s="3">
        <v>1</v>
      </c>
      <c r="D15" s="9">
        <v>1</v>
      </c>
      <c r="E15" s="3">
        <v>0</v>
      </c>
      <c r="F15" s="14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1</v>
      </c>
      <c r="U15" s="9">
        <v>1</v>
      </c>
      <c r="V15" s="37">
        <v>1</v>
      </c>
      <c r="W15" s="15">
        <f t="shared" si="0"/>
        <v>4</v>
      </c>
      <c r="X15" s="16">
        <f t="shared" si="1"/>
        <v>9</v>
      </c>
    </row>
    <row r="16" spans="1:24" x14ac:dyDescent="0.25">
      <c r="B16" s="9">
        <v>0</v>
      </c>
      <c r="C16" s="3">
        <v>1</v>
      </c>
      <c r="D16" s="9">
        <v>1</v>
      </c>
      <c r="E16" s="3">
        <v>0</v>
      </c>
      <c r="F16" s="14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1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9">
        <v>1</v>
      </c>
      <c r="V16" s="37">
        <v>1</v>
      </c>
      <c r="W16" s="15">
        <f t="shared" si="0"/>
        <v>4</v>
      </c>
      <c r="X16" s="16">
        <f t="shared" si="1"/>
        <v>9</v>
      </c>
    </row>
    <row r="17" spans="2:24" x14ac:dyDescent="0.25">
      <c r="B17" s="9">
        <v>0</v>
      </c>
      <c r="C17" s="3">
        <v>1</v>
      </c>
      <c r="D17" s="9">
        <v>1</v>
      </c>
      <c r="E17" s="3">
        <v>0</v>
      </c>
      <c r="F17" s="14">
        <v>0</v>
      </c>
      <c r="G17" s="13">
        <v>0</v>
      </c>
      <c r="H17" s="13">
        <v>0</v>
      </c>
      <c r="I17" s="13">
        <v>0</v>
      </c>
      <c r="J17" s="13">
        <v>1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1</v>
      </c>
      <c r="U17" s="9">
        <v>1</v>
      </c>
      <c r="V17" s="37">
        <v>1</v>
      </c>
      <c r="W17" s="15">
        <f t="shared" si="0"/>
        <v>5</v>
      </c>
      <c r="X17" s="16">
        <f t="shared" si="1"/>
        <v>16</v>
      </c>
    </row>
    <row r="18" spans="2:24" x14ac:dyDescent="0.25">
      <c r="B18" s="9">
        <v>0</v>
      </c>
      <c r="C18" s="3">
        <v>1</v>
      </c>
      <c r="D18" s="9">
        <v>1</v>
      </c>
      <c r="E18" s="3">
        <v>0</v>
      </c>
      <c r="F18" s="14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1</v>
      </c>
      <c r="S18" s="13">
        <v>0</v>
      </c>
      <c r="T18" s="13">
        <v>0</v>
      </c>
      <c r="U18" s="9">
        <v>1</v>
      </c>
      <c r="V18" s="37">
        <v>1</v>
      </c>
      <c r="W18" s="15">
        <f t="shared" si="0"/>
        <v>4</v>
      </c>
      <c r="X18" s="16">
        <f t="shared" si="1"/>
        <v>9</v>
      </c>
    </row>
    <row r="19" spans="2:24" x14ac:dyDescent="0.25">
      <c r="B19" s="9">
        <v>0</v>
      </c>
      <c r="C19" s="3">
        <v>1</v>
      </c>
      <c r="D19" s="9">
        <v>0</v>
      </c>
      <c r="E19" s="3">
        <v>1</v>
      </c>
      <c r="F19" s="14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1</v>
      </c>
      <c r="Q19" s="13">
        <v>0</v>
      </c>
      <c r="R19" s="13">
        <v>1</v>
      </c>
      <c r="S19" s="13">
        <v>0</v>
      </c>
      <c r="T19" s="13">
        <v>0</v>
      </c>
      <c r="U19" s="9">
        <v>1</v>
      </c>
      <c r="V19" s="37">
        <v>1</v>
      </c>
      <c r="W19" s="15">
        <f t="shared" si="0"/>
        <v>5</v>
      </c>
      <c r="X19" s="16">
        <f t="shared" si="1"/>
        <v>16</v>
      </c>
    </row>
    <row r="20" spans="2:24" x14ac:dyDescent="0.25">
      <c r="B20" s="9">
        <v>0</v>
      </c>
      <c r="C20" s="3">
        <v>1</v>
      </c>
      <c r="D20" s="9">
        <v>1</v>
      </c>
      <c r="E20" s="3">
        <v>0</v>
      </c>
      <c r="F20" s="14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1</v>
      </c>
      <c r="P20" s="13">
        <v>0</v>
      </c>
      <c r="Q20" s="13">
        <v>1</v>
      </c>
      <c r="R20" s="13">
        <v>1</v>
      </c>
      <c r="S20" s="13">
        <v>0</v>
      </c>
      <c r="T20" s="13">
        <v>0</v>
      </c>
      <c r="U20" s="9">
        <v>1</v>
      </c>
      <c r="V20" s="37">
        <v>1</v>
      </c>
      <c r="W20" s="15">
        <f t="shared" si="0"/>
        <v>6</v>
      </c>
      <c r="X20" s="16">
        <f t="shared" si="1"/>
        <v>25</v>
      </c>
    </row>
    <row r="21" spans="2:24" x14ac:dyDescent="0.25">
      <c r="B21" s="9">
        <v>0</v>
      </c>
      <c r="C21" s="3">
        <v>0</v>
      </c>
      <c r="D21" s="9">
        <v>0</v>
      </c>
      <c r="E21" s="3">
        <v>1</v>
      </c>
      <c r="F21" s="14">
        <v>0</v>
      </c>
      <c r="G21" s="13">
        <v>0</v>
      </c>
      <c r="H21" s="13">
        <v>0</v>
      </c>
      <c r="I21" s="13">
        <v>1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1</v>
      </c>
      <c r="R21" s="13">
        <v>0</v>
      </c>
      <c r="S21" s="13">
        <v>0</v>
      </c>
      <c r="T21" s="13">
        <v>0</v>
      </c>
      <c r="U21" s="9">
        <v>1</v>
      </c>
      <c r="V21" s="37">
        <v>1</v>
      </c>
      <c r="W21" s="15">
        <f t="shared" si="0"/>
        <v>4</v>
      </c>
      <c r="X21" s="16">
        <f t="shared" si="1"/>
        <v>9</v>
      </c>
    </row>
    <row r="22" spans="2:24" x14ac:dyDescent="0.25">
      <c r="B22" s="9">
        <v>1</v>
      </c>
      <c r="C22" s="3">
        <v>0</v>
      </c>
      <c r="D22" s="9">
        <v>0</v>
      </c>
      <c r="E22" s="3">
        <v>1</v>
      </c>
      <c r="F22" s="14">
        <v>0</v>
      </c>
      <c r="G22" s="13">
        <v>0</v>
      </c>
      <c r="H22" s="13">
        <v>0</v>
      </c>
      <c r="I22" s="13">
        <v>0</v>
      </c>
      <c r="J22" s="13">
        <v>1</v>
      </c>
      <c r="K22" s="13">
        <v>0</v>
      </c>
      <c r="L22" s="13">
        <v>0</v>
      </c>
      <c r="M22" s="13">
        <v>0</v>
      </c>
      <c r="N22" s="13">
        <v>1</v>
      </c>
      <c r="O22" s="13">
        <v>1</v>
      </c>
      <c r="P22" s="13">
        <v>0</v>
      </c>
      <c r="Q22" s="13">
        <v>0</v>
      </c>
      <c r="R22" s="13">
        <v>1</v>
      </c>
      <c r="S22" s="13">
        <v>0</v>
      </c>
      <c r="T22" s="13">
        <v>1</v>
      </c>
      <c r="U22" s="9">
        <v>1</v>
      </c>
      <c r="V22" s="37">
        <v>1</v>
      </c>
      <c r="W22" s="15">
        <f t="shared" si="0"/>
        <v>8</v>
      </c>
      <c r="X22" s="16">
        <f t="shared" si="1"/>
        <v>49</v>
      </c>
    </row>
    <row r="23" spans="2:24" x14ac:dyDescent="0.25">
      <c r="B23" s="9">
        <v>1</v>
      </c>
      <c r="C23" s="3">
        <v>0</v>
      </c>
      <c r="D23" s="9">
        <v>1</v>
      </c>
      <c r="E23" s="3">
        <v>0</v>
      </c>
      <c r="F23" s="14">
        <v>0</v>
      </c>
      <c r="G23" s="13">
        <v>0</v>
      </c>
      <c r="H23" s="13">
        <v>0</v>
      </c>
      <c r="I23" s="13">
        <v>1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1</v>
      </c>
      <c r="S23" s="13">
        <v>0</v>
      </c>
      <c r="T23" s="13">
        <v>0</v>
      </c>
      <c r="U23" s="9">
        <v>1</v>
      </c>
      <c r="V23" s="37">
        <v>1</v>
      </c>
      <c r="W23" s="15">
        <f t="shared" si="0"/>
        <v>5</v>
      </c>
      <c r="X23" s="16">
        <f t="shared" si="1"/>
        <v>16</v>
      </c>
    </row>
    <row r="24" spans="2:24" x14ac:dyDescent="0.25">
      <c r="B24" s="9">
        <v>1</v>
      </c>
      <c r="C24" s="3">
        <v>0</v>
      </c>
      <c r="D24" s="9">
        <v>0</v>
      </c>
      <c r="E24" s="3">
        <v>0</v>
      </c>
      <c r="F24" s="14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1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9">
        <v>1</v>
      </c>
      <c r="V24" s="37">
        <v>1</v>
      </c>
      <c r="W24" s="15">
        <f t="shared" si="0"/>
        <v>3</v>
      </c>
      <c r="X24" s="16">
        <f t="shared" si="1"/>
        <v>4</v>
      </c>
    </row>
    <row r="25" spans="2:24" x14ac:dyDescent="0.25">
      <c r="B25" s="9">
        <v>0</v>
      </c>
      <c r="C25" s="3">
        <v>1</v>
      </c>
      <c r="D25" s="9">
        <v>1</v>
      </c>
      <c r="E25" s="3">
        <v>0</v>
      </c>
      <c r="F25" s="14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1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9">
        <v>1</v>
      </c>
      <c r="V25" s="37">
        <v>1</v>
      </c>
      <c r="W25" s="15">
        <f t="shared" si="0"/>
        <v>5</v>
      </c>
      <c r="X25" s="16">
        <f t="shared" si="1"/>
        <v>16</v>
      </c>
    </row>
    <row r="26" spans="2:24" x14ac:dyDescent="0.25">
      <c r="B26" s="9">
        <v>1</v>
      </c>
      <c r="C26" s="3">
        <v>0</v>
      </c>
      <c r="D26" s="9">
        <v>0</v>
      </c>
      <c r="E26" s="3">
        <v>1</v>
      </c>
      <c r="F26" s="14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1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9">
        <v>1</v>
      </c>
      <c r="V26" s="37">
        <v>1</v>
      </c>
      <c r="W26" s="15">
        <f t="shared" si="0"/>
        <v>4</v>
      </c>
      <c r="X26" s="16">
        <f t="shared" si="1"/>
        <v>9</v>
      </c>
    </row>
    <row r="27" spans="2:24" x14ac:dyDescent="0.25">
      <c r="B27" s="9">
        <v>0</v>
      </c>
      <c r="C27" s="3">
        <v>1</v>
      </c>
      <c r="D27" s="9">
        <v>1</v>
      </c>
      <c r="E27" s="3">
        <v>0</v>
      </c>
      <c r="F27" s="14">
        <v>1</v>
      </c>
      <c r="G27" s="13">
        <v>1</v>
      </c>
      <c r="H27" s="13">
        <v>0</v>
      </c>
      <c r="I27" s="13">
        <v>0</v>
      </c>
      <c r="J27" s="13">
        <v>1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1</v>
      </c>
      <c r="R27" s="13">
        <v>0</v>
      </c>
      <c r="S27" s="13">
        <v>0</v>
      </c>
      <c r="T27" s="13">
        <v>1</v>
      </c>
      <c r="U27" s="9">
        <v>1</v>
      </c>
      <c r="V27" s="37">
        <v>1</v>
      </c>
      <c r="W27" s="15">
        <f t="shared" si="0"/>
        <v>8</v>
      </c>
      <c r="X27" s="16">
        <f t="shared" si="1"/>
        <v>49</v>
      </c>
    </row>
    <row r="28" spans="2:24" x14ac:dyDescent="0.25">
      <c r="B28" s="9">
        <v>1</v>
      </c>
      <c r="C28" s="3">
        <v>0</v>
      </c>
      <c r="D28" s="9">
        <v>0</v>
      </c>
      <c r="E28" s="3">
        <v>1</v>
      </c>
      <c r="F28" s="14">
        <v>0</v>
      </c>
      <c r="G28" s="13">
        <v>0</v>
      </c>
      <c r="H28" s="13">
        <v>1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9">
        <v>1</v>
      </c>
      <c r="V28" s="37">
        <v>1</v>
      </c>
      <c r="W28" s="15">
        <f t="shared" si="0"/>
        <v>4</v>
      </c>
      <c r="X28" s="16">
        <f t="shared" si="1"/>
        <v>9</v>
      </c>
    </row>
    <row r="29" spans="2:24" x14ac:dyDescent="0.25">
      <c r="B29" s="9">
        <v>0</v>
      </c>
      <c r="C29" s="3">
        <v>1</v>
      </c>
      <c r="D29" s="9">
        <v>1</v>
      </c>
      <c r="E29" s="3">
        <v>0</v>
      </c>
      <c r="F29" s="14">
        <v>0</v>
      </c>
      <c r="G29" s="13">
        <v>0</v>
      </c>
      <c r="H29" s="13">
        <v>1</v>
      </c>
      <c r="I29" s="13">
        <v>0</v>
      </c>
      <c r="J29" s="13">
        <v>1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1</v>
      </c>
      <c r="S29" s="13">
        <v>0</v>
      </c>
      <c r="T29" s="13">
        <v>0</v>
      </c>
      <c r="U29" s="9">
        <v>1</v>
      </c>
      <c r="V29" s="37">
        <v>1</v>
      </c>
      <c r="W29" s="15">
        <f t="shared" si="0"/>
        <v>6</v>
      </c>
      <c r="X29" s="16">
        <f t="shared" si="1"/>
        <v>25</v>
      </c>
    </row>
    <row r="30" spans="2:24" x14ac:dyDescent="0.25">
      <c r="B30" s="9">
        <v>0</v>
      </c>
      <c r="C30" s="3">
        <v>1</v>
      </c>
      <c r="D30" s="9">
        <v>0</v>
      </c>
      <c r="E30" s="3">
        <v>0</v>
      </c>
      <c r="F30" s="14">
        <v>0</v>
      </c>
      <c r="G30" s="13">
        <v>1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1</v>
      </c>
      <c r="Q30" s="13">
        <v>0</v>
      </c>
      <c r="R30" s="13">
        <v>0</v>
      </c>
      <c r="S30" s="13">
        <v>0</v>
      </c>
      <c r="T30" s="13">
        <v>0</v>
      </c>
      <c r="U30" s="9">
        <v>1</v>
      </c>
      <c r="V30" s="37">
        <v>1</v>
      </c>
      <c r="W30" s="15">
        <f t="shared" si="0"/>
        <v>4</v>
      </c>
      <c r="X30" s="16">
        <f t="shared" si="1"/>
        <v>9</v>
      </c>
    </row>
    <row r="31" spans="2:24" x14ac:dyDescent="0.25">
      <c r="B31" s="9">
        <v>0</v>
      </c>
      <c r="C31" s="3">
        <v>1</v>
      </c>
      <c r="D31" s="9">
        <v>1</v>
      </c>
      <c r="E31" s="3">
        <v>0</v>
      </c>
      <c r="F31" s="14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9">
        <v>1</v>
      </c>
      <c r="V31" s="37">
        <v>1</v>
      </c>
      <c r="W31" s="15">
        <f t="shared" si="0"/>
        <v>3</v>
      </c>
      <c r="X31" s="16">
        <f t="shared" si="1"/>
        <v>4</v>
      </c>
    </row>
    <row r="32" spans="2:24" x14ac:dyDescent="0.25">
      <c r="B32" s="9">
        <v>1</v>
      </c>
      <c r="C32" s="3">
        <v>0</v>
      </c>
      <c r="D32" s="9">
        <v>0</v>
      </c>
      <c r="E32" s="3">
        <v>1</v>
      </c>
      <c r="F32" s="14">
        <v>0</v>
      </c>
      <c r="G32" s="13">
        <v>0</v>
      </c>
      <c r="H32" s="13">
        <v>0</v>
      </c>
      <c r="I32" s="13">
        <v>1</v>
      </c>
      <c r="J32" s="13">
        <v>1</v>
      </c>
      <c r="K32" s="13">
        <v>0</v>
      </c>
      <c r="L32" s="13">
        <v>0</v>
      </c>
      <c r="M32" s="13">
        <v>1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1</v>
      </c>
      <c r="U32" s="9">
        <v>1</v>
      </c>
      <c r="V32" s="37">
        <v>1</v>
      </c>
      <c r="W32" s="15">
        <f t="shared" si="0"/>
        <v>7</v>
      </c>
      <c r="X32" s="16">
        <f t="shared" si="1"/>
        <v>36</v>
      </c>
    </row>
    <row r="33" spans="2:24" x14ac:dyDescent="0.25">
      <c r="B33" s="9">
        <v>0</v>
      </c>
      <c r="C33" s="3">
        <v>1</v>
      </c>
      <c r="D33" s="9">
        <v>0</v>
      </c>
      <c r="E33" s="3">
        <v>1</v>
      </c>
      <c r="F33" s="14">
        <v>0</v>
      </c>
      <c r="G33" s="13">
        <v>0</v>
      </c>
      <c r="H33" s="13">
        <v>0</v>
      </c>
      <c r="I33" s="13">
        <v>1</v>
      </c>
      <c r="J33" s="13">
        <v>0</v>
      </c>
      <c r="K33" s="13">
        <v>1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1</v>
      </c>
      <c r="U33" s="9">
        <v>1</v>
      </c>
      <c r="V33" s="37">
        <v>1</v>
      </c>
      <c r="W33" s="15">
        <f t="shared" si="0"/>
        <v>6</v>
      </c>
      <c r="X33" s="16">
        <f t="shared" si="1"/>
        <v>25</v>
      </c>
    </row>
    <row r="34" spans="2:24" x14ac:dyDescent="0.25">
      <c r="B34" s="9">
        <v>0</v>
      </c>
      <c r="C34" s="3">
        <v>1</v>
      </c>
      <c r="D34" s="9">
        <v>1</v>
      </c>
      <c r="E34" s="3">
        <v>0</v>
      </c>
      <c r="F34" s="14">
        <v>0</v>
      </c>
      <c r="G34" s="13">
        <v>1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1</v>
      </c>
      <c r="S34" s="13">
        <v>0</v>
      </c>
      <c r="T34" s="13">
        <v>0</v>
      </c>
      <c r="U34" s="9">
        <v>1</v>
      </c>
      <c r="V34" s="37">
        <v>1</v>
      </c>
      <c r="W34" s="15">
        <f t="shared" si="0"/>
        <v>5</v>
      </c>
      <c r="X34" s="16">
        <f t="shared" si="1"/>
        <v>16</v>
      </c>
    </row>
    <row r="35" spans="2:24" x14ac:dyDescent="0.25">
      <c r="B35" s="9">
        <v>1</v>
      </c>
      <c r="C35" s="3">
        <v>0</v>
      </c>
      <c r="D35" s="9">
        <v>1</v>
      </c>
      <c r="E35" s="3">
        <v>0</v>
      </c>
      <c r="F35" s="14">
        <v>0</v>
      </c>
      <c r="G35" s="13">
        <v>0</v>
      </c>
      <c r="H35" s="13">
        <v>1</v>
      </c>
      <c r="I35" s="13">
        <v>1</v>
      </c>
      <c r="J35" s="13">
        <v>0</v>
      </c>
      <c r="K35" s="13">
        <v>0</v>
      </c>
      <c r="L35" s="13">
        <v>1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1</v>
      </c>
      <c r="U35" s="9">
        <v>1</v>
      </c>
      <c r="V35" s="37">
        <v>1</v>
      </c>
      <c r="W35" s="15">
        <f t="shared" si="0"/>
        <v>7</v>
      </c>
      <c r="X35" s="16">
        <f t="shared" si="1"/>
        <v>36</v>
      </c>
    </row>
    <row r="36" spans="2:24" x14ac:dyDescent="0.25">
      <c r="B36" s="9">
        <v>1</v>
      </c>
      <c r="C36" s="3">
        <v>0</v>
      </c>
      <c r="D36" s="9">
        <v>0</v>
      </c>
      <c r="E36" s="3">
        <v>1</v>
      </c>
      <c r="F36" s="14">
        <v>0</v>
      </c>
      <c r="G36" s="13">
        <v>0</v>
      </c>
      <c r="H36" s="13">
        <v>0</v>
      </c>
      <c r="I36" s="13">
        <v>1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1</v>
      </c>
      <c r="S36" s="13">
        <v>0</v>
      </c>
      <c r="T36" s="13">
        <v>0</v>
      </c>
      <c r="U36" s="9">
        <v>1</v>
      </c>
      <c r="V36" s="37">
        <v>1</v>
      </c>
      <c r="W36" s="15">
        <f t="shared" si="0"/>
        <v>5</v>
      </c>
      <c r="X36" s="16">
        <f t="shared" si="1"/>
        <v>16</v>
      </c>
    </row>
    <row r="37" spans="2:24" x14ac:dyDescent="0.25">
      <c r="B37" s="9">
        <v>0</v>
      </c>
      <c r="C37" s="3">
        <v>1</v>
      </c>
      <c r="D37" s="9">
        <v>0</v>
      </c>
      <c r="E37" s="3">
        <v>1</v>
      </c>
      <c r="F37" s="14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9">
        <v>1</v>
      </c>
      <c r="V37" s="37">
        <v>1</v>
      </c>
      <c r="W37" s="15">
        <f t="shared" si="0"/>
        <v>3</v>
      </c>
      <c r="X37" s="16">
        <f t="shared" si="1"/>
        <v>4</v>
      </c>
    </row>
    <row r="38" spans="2:24" x14ac:dyDescent="0.25">
      <c r="B38" s="9">
        <v>0</v>
      </c>
      <c r="C38" s="3">
        <v>1</v>
      </c>
      <c r="D38" s="9">
        <v>0</v>
      </c>
      <c r="E38" s="3">
        <v>1</v>
      </c>
      <c r="F38" s="14">
        <v>1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1</v>
      </c>
      <c r="R38" s="13">
        <v>0</v>
      </c>
      <c r="S38" s="13">
        <v>0</v>
      </c>
      <c r="T38" s="13">
        <v>0</v>
      </c>
      <c r="U38" s="9">
        <v>1</v>
      </c>
      <c r="V38" s="37">
        <v>1</v>
      </c>
      <c r="W38" s="15">
        <f t="shared" si="0"/>
        <v>5</v>
      </c>
      <c r="X38" s="16">
        <f t="shared" si="1"/>
        <v>16</v>
      </c>
    </row>
    <row r="39" spans="2:24" x14ac:dyDescent="0.25">
      <c r="B39" s="9">
        <v>0</v>
      </c>
      <c r="C39" s="3">
        <v>1</v>
      </c>
      <c r="D39" s="9">
        <v>0</v>
      </c>
      <c r="E39" s="3">
        <v>1</v>
      </c>
      <c r="F39" s="14">
        <v>0</v>
      </c>
      <c r="G39" s="13">
        <v>0</v>
      </c>
      <c r="H39" s="13">
        <v>0</v>
      </c>
      <c r="I39" s="13">
        <v>1</v>
      </c>
      <c r="J39" s="13">
        <v>0</v>
      </c>
      <c r="K39" s="13">
        <v>0</v>
      </c>
      <c r="L39" s="13">
        <v>0</v>
      </c>
      <c r="M39" s="13">
        <v>0</v>
      </c>
      <c r="N39" s="13">
        <v>1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9">
        <v>1</v>
      </c>
      <c r="V39" s="37">
        <v>1</v>
      </c>
      <c r="W39" s="15">
        <f t="shared" si="0"/>
        <v>5</v>
      </c>
      <c r="X39" s="16">
        <f t="shared" si="1"/>
        <v>16</v>
      </c>
    </row>
    <row r="40" spans="2:24" x14ac:dyDescent="0.25">
      <c r="B40" s="9">
        <v>1</v>
      </c>
      <c r="C40" s="3">
        <v>0</v>
      </c>
      <c r="D40" s="9">
        <v>1</v>
      </c>
      <c r="E40" s="3">
        <v>0</v>
      </c>
      <c r="F40" s="14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1</v>
      </c>
      <c r="R40" s="13">
        <v>0</v>
      </c>
      <c r="S40" s="13">
        <v>0</v>
      </c>
      <c r="T40" s="13">
        <v>0</v>
      </c>
      <c r="U40" s="9">
        <v>1</v>
      </c>
      <c r="V40" s="37">
        <v>1</v>
      </c>
      <c r="W40" s="15">
        <f t="shared" si="0"/>
        <v>4</v>
      </c>
      <c r="X40" s="16">
        <f t="shared" si="1"/>
        <v>9</v>
      </c>
    </row>
    <row r="41" spans="2:24" x14ac:dyDescent="0.25">
      <c r="B41" s="9">
        <v>0</v>
      </c>
      <c r="C41" s="3">
        <v>0</v>
      </c>
      <c r="D41" s="9">
        <v>0</v>
      </c>
      <c r="E41" s="3">
        <v>1</v>
      </c>
      <c r="F41" s="14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1</v>
      </c>
      <c r="T41" s="13">
        <v>1</v>
      </c>
      <c r="U41" s="9">
        <v>1</v>
      </c>
      <c r="V41" s="37">
        <v>1</v>
      </c>
      <c r="W41" s="15">
        <f t="shared" si="0"/>
        <v>4</v>
      </c>
      <c r="X41" s="16">
        <f t="shared" si="1"/>
        <v>9</v>
      </c>
    </row>
    <row r="42" spans="2:24" x14ac:dyDescent="0.25">
      <c r="B42" s="9">
        <v>0</v>
      </c>
      <c r="C42" s="3">
        <v>1</v>
      </c>
      <c r="D42" s="9">
        <v>0</v>
      </c>
      <c r="E42" s="3">
        <v>1</v>
      </c>
      <c r="F42" s="14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1</v>
      </c>
      <c r="P42" s="13">
        <v>0</v>
      </c>
      <c r="Q42" s="13">
        <v>0</v>
      </c>
      <c r="R42" s="13">
        <v>1</v>
      </c>
      <c r="S42" s="13">
        <v>0</v>
      </c>
      <c r="T42" s="13">
        <v>0</v>
      </c>
      <c r="U42" s="9">
        <v>1</v>
      </c>
      <c r="V42" s="37">
        <v>1</v>
      </c>
      <c r="W42" s="15">
        <f t="shared" si="0"/>
        <v>5</v>
      </c>
      <c r="X42" s="16">
        <f t="shared" si="1"/>
        <v>16</v>
      </c>
    </row>
    <row r="43" spans="2:24" x14ac:dyDescent="0.25">
      <c r="B43" s="9">
        <v>1</v>
      </c>
      <c r="C43" s="3">
        <v>0</v>
      </c>
      <c r="D43" s="9">
        <v>1</v>
      </c>
      <c r="E43" s="3">
        <v>0</v>
      </c>
      <c r="F43" s="14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9">
        <v>1</v>
      </c>
      <c r="V43" s="37">
        <v>1</v>
      </c>
      <c r="W43" s="15">
        <f t="shared" si="0"/>
        <v>3</v>
      </c>
      <c r="X43" s="16">
        <f t="shared" si="1"/>
        <v>4</v>
      </c>
    </row>
    <row r="44" spans="2:24" x14ac:dyDescent="0.25">
      <c r="B44" s="9">
        <v>1</v>
      </c>
      <c r="C44" s="3">
        <v>0</v>
      </c>
      <c r="D44" s="9">
        <v>1</v>
      </c>
      <c r="E44" s="3">
        <v>0</v>
      </c>
      <c r="F44" s="14">
        <v>1</v>
      </c>
      <c r="G44" s="13">
        <v>0</v>
      </c>
      <c r="H44" s="13">
        <v>0</v>
      </c>
      <c r="I44" s="13">
        <v>1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1</v>
      </c>
      <c r="U44" s="9">
        <v>1</v>
      </c>
      <c r="V44" s="37">
        <v>1</v>
      </c>
      <c r="W44" s="15">
        <f t="shared" si="0"/>
        <v>6</v>
      </c>
      <c r="X44" s="16">
        <f t="shared" si="1"/>
        <v>25</v>
      </c>
    </row>
    <row r="45" spans="2:24" x14ac:dyDescent="0.25">
      <c r="B45" s="9">
        <v>1</v>
      </c>
      <c r="C45" s="3">
        <v>0</v>
      </c>
      <c r="D45" s="9">
        <v>0</v>
      </c>
      <c r="E45" s="3">
        <v>1</v>
      </c>
      <c r="F45" s="14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9">
        <v>1</v>
      </c>
      <c r="V45" s="37">
        <v>1</v>
      </c>
      <c r="W45" s="15">
        <f t="shared" si="0"/>
        <v>3</v>
      </c>
      <c r="X45" s="16">
        <f t="shared" si="1"/>
        <v>4</v>
      </c>
    </row>
    <row r="46" spans="2:24" x14ac:dyDescent="0.25">
      <c r="B46" s="9">
        <v>1</v>
      </c>
      <c r="C46" s="3">
        <v>0</v>
      </c>
      <c r="D46" s="9">
        <v>1</v>
      </c>
      <c r="E46" s="3">
        <v>0</v>
      </c>
      <c r="F46" s="14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1</v>
      </c>
      <c r="S46" s="13">
        <v>0</v>
      </c>
      <c r="T46" s="13">
        <v>0</v>
      </c>
      <c r="U46" s="9">
        <v>1</v>
      </c>
      <c r="V46" s="37">
        <v>1</v>
      </c>
      <c r="W46" s="15">
        <f t="shared" si="0"/>
        <v>4</v>
      </c>
      <c r="X46" s="16">
        <f t="shared" si="1"/>
        <v>9</v>
      </c>
    </row>
    <row r="47" spans="2:24" x14ac:dyDescent="0.25">
      <c r="B47" s="9">
        <v>0</v>
      </c>
      <c r="C47" s="3">
        <v>1</v>
      </c>
      <c r="D47" s="9">
        <v>0</v>
      </c>
      <c r="E47" s="3">
        <v>0</v>
      </c>
      <c r="F47" s="14">
        <v>1</v>
      </c>
      <c r="G47" s="13">
        <v>1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1</v>
      </c>
      <c r="N47" s="13">
        <v>0</v>
      </c>
      <c r="O47" s="13">
        <v>0</v>
      </c>
      <c r="P47" s="13">
        <v>0</v>
      </c>
      <c r="Q47" s="13">
        <v>1</v>
      </c>
      <c r="R47" s="13">
        <v>0</v>
      </c>
      <c r="S47" s="13">
        <v>0</v>
      </c>
      <c r="T47" s="13">
        <v>0</v>
      </c>
      <c r="U47" s="9">
        <v>1</v>
      </c>
      <c r="V47" s="37">
        <v>1</v>
      </c>
      <c r="W47" s="15">
        <f t="shared" si="0"/>
        <v>6</v>
      </c>
      <c r="X47" s="16">
        <f t="shared" si="1"/>
        <v>25</v>
      </c>
    </row>
    <row r="48" spans="2:24" x14ac:dyDescent="0.25">
      <c r="B48" s="9">
        <v>1</v>
      </c>
      <c r="C48" s="3">
        <v>0</v>
      </c>
      <c r="D48" s="9">
        <v>0</v>
      </c>
      <c r="E48" s="3">
        <v>1</v>
      </c>
      <c r="F48" s="14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1</v>
      </c>
      <c r="S48" s="13">
        <v>0</v>
      </c>
      <c r="T48" s="13">
        <v>0</v>
      </c>
      <c r="U48" s="9">
        <v>1</v>
      </c>
      <c r="V48" s="37">
        <v>1</v>
      </c>
      <c r="W48" s="15">
        <f t="shared" si="0"/>
        <v>4</v>
      </c>
      <c r="X48" s="16">
        <f t="shared" si="1"/>
        <v>9</v>
      </c>
    </row>
    <row r="49" spans="2:24" x14ac:dyDescent="0.25">
      <c r="B49" s="9">
        <v>1</v>
      </c>
      <c r="C49" s="3">
        <v>0</v>
      </c>
      <c r="D49" s="9">
        <v>0</v>
      </c>
      <c r="E49" s="3">
        <v>1</v>
      </c>
      <c r="F49" s="14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9">
        <v>1</v>
      </c>
      <c r="V49" s="37">
        <v>1</v>
      </c>
      <c r="W49" s="15">
        <f t="shared" si="0"/>
        <v>4</v>
      </c>
      <c r="X49" s="16">
        <f t="shared" si="1"/>
        <v>9</v>
      </c>
    </row>
    <row r="50" spans="2:24" x14ac:dyDescent="0.25">
      <c r="B50" s="9">
        <v>0</v>
      </c>
      <c r="C50" s="3">
        <v>1</v>
      </c>
      <c r="D50" s="9">
        <v>0</v>
      </c>
      <c r="E50" s="3">
        <v>1</v>
      </c>
      <c r="F50" s="14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1</v>
      </c>
      <c r="T50" s="13">
        <v>0</v>
      </c>
      <c r="U50" s="9">
        <v>1</v>
      </c>
      <c r="V50" s="37">
        <v>1</v>
      </c>
      <c r="W50" s="15">
        <f t="shared" si="0"/>
        <v>4</v>
      </c>
      <c r="X50" s="16">
        <f t="shared" si="1"/>
        <v>9</v>
      </c>
    </row>
    <row r="51" spans="2:24" x14ac:dyDescent="0.25">
      <c r="B51" s="9">
        <v>0</v>
      </c>
      <c r="C51" s="3">
        <v>1</v>
      </c>
      <c r="D51" s="9">
        <v>0</v>
      </c>
      <c r="E51" s="3">
        <v>1</v>
      </c>
      <c r="F51" s="14">
        <v>0</v>
      </c>
      <c r="G51" s="13">
        <v>0</v>
      </c>
      <c r="H51" s="13">
        <v>0</v>
      </c>
      <c r="I51" s="13">
        <v>1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9">
        <v>1</v>
      </c>
      <c r="V51" s="37">
        <v>1</v>
      </c>
      <c r="W51" s="15">
        <f t="shared" si="0"/>
        <v>4</v>
      </c>
      <c r="X51" s="16">
        <f t="shared" si="1"/>
        <v>9</v>
      </c>
    </row>
    <row r="52" spans="2:24" x14ac:dyDescent="0.25">
      <c r="B52" s="9">
        <v>1</v>
      </c>
      <c r="C52" s="3">
        <v>0</v>
      </c>
      <c r="D52" s="9">
        <v>0</v>
      </c>
      <c r="E52" s="3">
        <v>1</v>
      </c>
      <c r="F52" s="14">
        <v>0</v>
      </c>
      <c r="G52" s="13">
        <v>0</v>
      </c>
      <c r="H52" s="13">
        <v>1</v>
      </c>
      <c r="I52" s="13">
        <v>0</v>
      </c>
      <c r="J52" s="13">
        <v>0</v>
      </c>
      <c r="K52" s="13">
        <v>1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1</v>
      </c>
      <c r="U52" s="9">
        <v>1</v>
      </c>
      <c r="V52" s="37">
        <v>1</v>
      </c>
      <c r="W52" s="15">
        <f t="shared" si="0"/>
        <v>6</v>
      </c>
      <c r="X52" s="16">
        <f t="shared" si="1"/>
        <v>25</v>
      </c>
    </row>
    <row r="53" spans="2:24" x14ac:dyDescent="0.25">
      <c r="B53" s="9">
        <v>0</v>
      </c>
      <c r="C53" s="3">
        <v>1</v>
      </c>
      <c r="D53" s="9">
        <v>1</v>
      </c>
      <c r="E53" s="3">
        <v>0</v>
      </c>
      <c r="F53" s="14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9">
        <v>1</v>
      </c>
      <c r="V53" s="37">
        <v>1</v>
      </c>
      <c r="W53" s="15">
        <f t="shared" si="0"/>
        <v>3</v>
      </c>
      <c r="X53" s="16">
        <f t="shared" si="1"/>
        <v>4</v>
      </c>
    </row>
    <row r="54" spans="2:24" x14ac:dyDescent="0.25">
      <c r="B54" s="9">
        <v>0</v>
      </c>
      <c r="C54" s="3">
        <v>1</v>
      </c>
      <c r="D54" s="9">
        <v>1</v>
      </c>
      <c r="E54" s="3">
        <v>0</v>
      </c>
      <c r="F54" s="14">
        <v>0</v>
      </c>
      <c r="G54" s="13">
        <v>0</v>
      </c>
      <c r="H54" s="13">
        <v>0</v>
      </c>
      <c r="I54" s="13">
        <v>1</v>
      </c>
      <c r="J54" s="13">
        <v>0</v>
      </c>
      <c r="K54" s="13">
        <v>0</v>
      </c>
      <c r="L54" s="13">
        <v>0</v>
      </c>
      <c r="M54" s="13">
        <v>1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1</v>
      </c>
      <c r="T54" s="13">
        <v>1</v>
      </c>
      <c r="U54" s="9">
        <v>1</v>
      </c>
      <c r="V54" s="37">
        <v>1</v>
      </c>
      <c r="W54" s="15">
        <f t="shared" si="0"/>
        <v>7</v>
      </c>
      <c r="X54" s="16">
        <f t="shared" si="1"/>
        <v>36</v>
      </c>
    </row>
    <row r="55" spans="2:24" x14ac:dyDescent="0.25">
      <c r="B55" s="9">
        <v>0</v>
      </c>
      <c r="C55" s="3">
        <v>1</v>
      </c>
      <c r="D55" s="9">
        <v>0</v>
      </c>
      <c r="E55" s="3">
        <v>0</v>
      </c>
      <c r="F55" s="14">
        <v>0</v>
      </c>
      <c r="G55" s="13">
        <v>0</v>
      </c>
      <c r="H55" s="13">
        <v>0</v>
      </c>
      <c r="I55" s="13">
        <v>1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9">
        <v>1</v>
      </c>
      <c r="V55" s="37">
        <v>1</v>
      </c>
      <c r="W55" s="15">
        <f t="shared" si="0"/>
        <v>3</v>
      </c>
      <c r="X55" s="16">
        <f t="shared" si="1"/>
        <v>4</v>
      </c>
    </row>
    <row r="56" spans="2:24" x14ac:dyDescent="0.25">
      <c r="B56" s="9">
        <v>1</v>
      </c>
      <c r="C56" s="3">
        <v>0</v>
      </c>
      <c r="D56" s="9">
        <v>1</v>
      </c>
      <c r="E56" s="3">
        <v>0</v>
      </c>
      <c r="F56" s="14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1</v>
      </c>
      <c r="N56" s="13">
        <v>0</v>
      </c>
      <c r="O56" s="13">
        <v>1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9">
        <v>1</v>
      </c>
      <c r="V56" s="37">
        <v>1</v>
      </c>
      <c r="W56" s="15">
        <f t="shared" si="0"/>
        <v>5</v>
      </c>
      <c r="X56" s="16">
        <f t="shared" si="1"/>
        <v>16</v>
      </c>
    </row>
    <row r="57" spans="2:24" x14ac:dyDescent="0.25">
      <c r="B57" s="9">
        <v>0</v>
      </c>
      <c r="C57" s="3">
        <v>1</v>
      </c>
      <c r="D57" s="9">
        <v>1</v>
      </c>
      <c r="E57" s="3">
        <v>0</v>
      </c>
      <c r="F57" s="14">
        <v>1</v>
      </c>
      <c r="G57" s="13">
        <v>0</v>
      </c>
      <c r="H57" s="13">
        <v>0</v>
      </c>
      <c r="I57" s="13">
        <v>0</v>
      </c>
      <c r="J57" s="13">
        <v>1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1</v>
      </c>
      <c r="R57" s="13">
        <v>1</v>
      </c>
      <c r="S57" s="13">
        <v>0</v>
      </c>
      <c r="T57" s="13">
        <v>0</v>
      </c>
      <c r="U57" s="9">
        <v>1</v>
      </c>
      <c r="V57" s="37">
        <v>1</v>
      </c>
      <c r="W57" s="15">
        <f t="shared" si="0"/>
        <v>8</v>
      </c>
      <c r="X57" s="16">
        <f t="shared" si="1"/>
        <v>49</v>
      </c>
    </row>
    <row r="58" spans="2:24" x14ac:dyDescent="0.25">
      <c r="B58" s="9">
        <v>1</v>
      </c>
      <c r="C58" s="3">
        <v>0</v>
      </c>
      <c r="D58" s="9">
        <v>0</v>
      </c>
      <c r="E58" s="3">
        <v>1</v>
      </c>
      <c r="F58" s="14">
        <v>0</v>
      </c>
      <c r="G58" s="13">
        <v>0</v>
      </c>
      <c r="H58" s="13">
        <v>0</v>
      </c>
      <c r="I58" s="13">
        <v>1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1</v>
      </c>
      <c r="S58" s="13">
        <v>0</v>
      </c>
      <c r="T58" s="13">
        <v>0</v>
      </c>
      <c r="U58" s="9">
        <v>1</v>
      </c>
      <c r="V58" s="37">
        <v>1</v>
      </c>
      <c r="W58" s="15">
        <f t="shared" si="0"/>
        <v>5</v>
      </c>
      <c r="X58" s="16">
        <f t="shared" si="1"/>
        <v>16</v>
      </c>
    </row>
    <row r="59" spans="2:24" x14ac:dyDescent="0.25">
      <c r="B59" s="9">
        <v>1</v>
      </c>
      <c r="C59" s="3">
        <v>0</v>
      </c>
      <c r="D59" s="9">
        <v>1</v>
      </c>
      <c r="E59" s="3">
        <v>0</v>
      </c>
      <c r="F59" s="14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9">
        <v>1</v>
      </c>
      <c r="V59" s="37">
        <v>1</v>
      </c>
      <c r="W59" s="15">
        <f t="shared" si="0"/>
        <v>3</v>
      </c>
      <c r="X59" s="16">
        <f t="shared" si="1"/>
        <v>4</v>
      </c>
    </row>
    <row r="60" spans="2:24" x14ac:dyDescent="0.25">
      <c r="B60" s="9">
        <v>0</v>
      </c>
      <c r="C60" s="3">
        <v>0</v>
      </c>
      <c r="D60" s="9">
        <v>1</v>
      </c>
      <c r="E60" s="3">
        <v>0</v>
      </c>
      <c r="F60" s="14">
        <v>0</v>
      </c>
      <c r="G60" s="13">
        <v>0</v>
      </c>
      <c r="H60" s="13">
        <v>0</v>
      </c>
      <c r="I60" s="13">
        <v>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9">
        <v>1</v>
      </c>
      <c r="V60" s="37">
        <v>1</v>
      </c>
      <c r="W60" s="15">
        <f t="shared" si="0"/>
        <v>3</v>
      </c>
      <c r="X60" s="16">
        <f t="shared" si="1"/>
        <v>4</v>
      </c>
    </row>
    <row r="61" spans="2:24" x14ac:dyDescent="0.25">
      <c r="B61" s="9">
        <v>0</v>
      </c>
      <c r="C61" s="3">
        <v>1</v>
      </c>
      <c r="D61" s="9">
        <v>1</v>
      </c>
      <c r="E61" s="3">
        <v>0</v>
      </c>
      <c r="F61" s="14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1</v>
      </c>
      <c r="U61" s="9">
        <v>1</v>
      </c>
      <c r="V61" s="37">
        <v>1</v>
      </c>
      <c r="W61" s="15">
        <f t="shared" si="0"/>
        <v>4</v>
      </c>
      <c r="X61" s="16">
        <f t="shared" si="1"/>
        <v>9</v>
      </c>
    </row>
    <row r="62" spans="2:24" x14ac:dyDescent="0.25">
      <c r="B62" s="9">
        <v>0</v>
      </c>
      <c r="C62" s="3">
        <v>1</v>
      </c>
      <c r="D62" s="9">
        <v>1</v>
      </c>
      <c r="E62" s="3">
        <v>0</v>
      </c>
      <c r="F62" s="14">
        <v>1</v>
      </c>
      <c r="G62" s="13">
        <v>0</v>
      </c>
      <c r="H62" s="13">
        <v>1</v>
      </c>
      <c r="I62" s="13">
        <v>0</v>
      </c>
      <c r="J62" s="13">
        <v>1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1</v>
      </c>
      <c r="S62" s="13">
        <v>0</v>
      </c>
      <c r="T62" s="13">
        <v>0</v>
      </c>
      <c r="U62" s="9">
        <v>1</v>
      </c>
      <c r="V62" s="37">
        <v>1</v>
      </c>
      <c r="W62" s="15">
        <f t="shared" si="0"/>
        <v>7</v>
      </c>
      <c r="X62" s="16">
        <f t="shared" si="1"/>
        <v>36</v>
      </c>
    </row>
    <row r="63" spans="2:24" x14ac:dyDescent="0.25">
      <c r="B63" s="9">
        <v>0</v>
      </c>
      <c r="C63" s="3">
        <v>0</v>
      </c>
      <c r="D63" s="9">
        <v>1</v>
      </c>
      <c r="E63" s="3">
        <v>0</v>
      </c>
      <c r="F63" s="14">
        <v>1</v>
      </c>
      <c r="G63" s="13">
        <v>0</v>
      </c>
      <c r="H63" s="13">
        <v>0</v>
      </c>
      <c r="I63" s="13">
        <v>1</v>
      </c>
      <c r="J63" s="13">
        <v>1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9">
        <v>1</v>
      </c>
      <c r="V63" s="37">
        <v>1</v>
      </c>
      <c r="W63" s="15">
        <f t="shared" si="0"/>
        <v>5</v>
      </c>
      <c r="X63" s="16">
        <f t="shared" si="1"/>
        <v>16</v>
      </c>
    </row>
    <row r="64" spans="2:24" x14ac:dyDescent="0.25">
      <c r="B64" s="9">
        <v>1</v>
      </c>
      <c r="C64" s="3">
        <v>0</v>
      </c>
      <c r="D64" s="9">
        <v>0</v>
      </c>
      <c r="E64" s="3">
        <v>0</v>
      </c>
      <c r="F64" s="14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1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9">
        <v>1</v>
      </c>
      <c r="V64" s="37">
        <v>1</v>
      </c>
      <c r="W64" s="15">
        <f t="shared" si="0"/>
        <v>3</v>
      </c>
      <c r="X64" s="16">
        <f t="shared" si="1"/>
        <v>4</v>
      </c>
    </row>
    <row r="65" spans="2:24" x14ac:dyDescent="0.25">
      <c r="B65" s="9">
        <v>0</v>
      </c>
      <c r="C65" s="3">
        <v>1</v>
      </c>
      <c r="D65" s="9">
        <v>1</v>
      </c>
      <c r="E65" s="3">
        <v>0</v>
      </c>
      <c r="F65" s="14">
        <v>0</v>
      </c>
      <c r="G65" s="13">
        <v>0</v>
      </c>
      <c r="H65" s="13">
        <v>0</v>
      </c>
      <c r="I65" s="13">
        <v>1</v>
      </c>
      <c r="J65" s="13">
        <v>0</v>
      </c>
      <c r="K65" s="13">
        <v>0</v>
      </c>
      <c r="L65" s="13">
        <v>0</v>
      </c>
      <c r="M65" s="13">
        <v>1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9">
        <v>1</v>
      </c>
      <c r="V65" s="37">
        <v>1</v>
      </c>
      <c r="W65" s="15">
        <f t="shared" si="0"/>
        <v>5</v>
      </c>
      <c r="X65" s="16">
        <f t="shared" si="1"/>
        <v>16</v>
      </c>
    </row>
    <row r="66" spans="2:24" x14ac:dyDescent="0.25">
      <c r="B66" s="9">
        <v>0</v>
      </c>
      <c r="C66" s="3">
        <v>0</v>
      </c>
      <c r="D66" s="9">
        <v>0</v>
      </c>
      <c r="E66" s="3">
        <v>1</v>
      </c>
      <c r="F66" s="14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9">
        <v>1</v>
      </c>
      <c r="V66" s="37">
        <v>1</v>
      </c>
      <c r="W66" s="15">
        <f t="shared" si="0"/>
        <v>2</v>
      </c>
      <c r="X66" s="16">
        <f t="shared" si="1"/>
        <v>1</v>
      </c>
    </row>
    <row r="67" spans="2:24" x14ac:dyDescent="0.25">
      <c r="B67" s="9">
        <v>1</v>
      </c>
      <c r="C67" s="3">
        <v>0</v>
      </c>
      <c r="D67" s="9">
        <v>0</v>
      </c>
      <c r="E67" s="3">
        <v>0</v>
      </c>
      <c r="F67" s="14">
        <v>0</v>
      </c>
      <c r="G67" s="13">
        <v>1</v>
      </c>
      <c r="H67" s="13">
        <v>0</v>
      </c>
      <c r="I67" s="13">
        <v>1</v>
      </c>
      <c r="J67" s="13">
        <v>1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9">
        <v>1</v>
      </c>
      <c r="V67" s="37">
        <v>1</v>
      </c>
      <c r="W67" s="15">
        <f t="shared" si="0"/>
        <v>5</v>
      </c>
      <c r="X67" s="16">
        <f t="shared" si="1"/>
        <v>16</v>
      </c>
    </row>
    <row r="68" spans="2:24" x14ac:dyDescent="0.25">
      <c r="B68" s="9">
        <v>0</v>
      </c>
      <c r="C68" s="3">
        <v>1</v>
      </c>
      <c r="D68" s="9">
        <v>1</v>
      </c>
      <c r="E68" s="3">
        <v>0</v>
      </c>
      <c r="F68" s="14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1</v>
      </c>
      <c r="S68" s="13">
        <v>0</v>
      </c>
      <c r="T68" s="13">
        <v>1</v>
      </c>
      <c r="U68" s="9">
        <v>1</v>
      </c>
      <c r="V68" s="37">
        <v>1</v>
      </c>
      <c r="W68" s="15">
        <f t="shared" si="0"/>
        <v>5</v>
      </c>
      <c r="X68" s="16">
        <f t="shared" si="1"/>
        <v>16</v>
      </c>
    </row>
    <row r="69" spans="2:24" x14ac:dyDescent="0.25">
      <c r="B69" s="9">
        <v>0</v>
      </c>
      <c r="C69" s="3">
        <v>1</v>
      </c>
      <c r="D69" s="9">
        <v>0</v>
      </c>
      <c r="E69" s="3">
        <v>1</v>
      </c>
      <c r="F69" s="14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1</v>
      </c>
      <c r="P69" s="13">
        <v>0</v>
      </c>
      <c r="Q69" s="13">
        <v>0</v>
      </c>
      <c r="R69" s="13">
        <v>1</v>
      </c>
      <c r="S69" s="13">
        <v>0</v>
      </c>
      <c r="T69" s="13">
        <v>1</v>
      </c>
      <c r="U69" s="9">
        <v>1</v>
      </c>
      <c r="V69" s="37">
        <v>1</v>
      </c>
      <c r="W69" s="15">
        <f t="shared" si="0"/>
        <v>6</v>
      </c>
      <c r="X69" s="16">
        <f t="shared" si="1"/>
        <v>25</v>
      </c>
    </row>
    <row r="70" spans="2:24" x14ac:dyDescent="0.25">
      <c r="B70" s="9">
        <v>1</v>
      </c>
      <c r="C70" s="3">
        <v>0</v>
      </c>
      <c r="D70" s="9">
        <v>0</v>
      </c>
      <c r="E70" s="3">
        <v>1</v>
      </c>
      <c r="F70" s="14">
        <v>0</v>
      </c>
      <c r="G70" s="13">
        <v>0</v>
      </c>
      <c r="H70" s="13">
        <v>0</v>
      </c>
      <c r="I70" s="13">
        <v>1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9">
        <v>1</v>
      </c>
      <c r="V70" s="37">
        <v>1</v>
      </c>
      <c r="W70" s="15">
        <f t="shared" si="0"/>
        <v>4</v>
      </c>
      <c r="X70" s="16">
        <f t="shared" si="1"/>
        <v>9</v>
      </c>
    </row>
    <row r="71" spans="2:24" x14ac:dyDescent="0.25">
      <c r="B71" s="9">
        <v>0</v>
      </c>
      <c r="C71" s="3">
        <v>1</v>
      </c>
      <c r="D71" s="9">
        <v>0</v>
      </c>
      <c r="E71" s="3">
        <v>1</v>
      </c>
      <c r="F71" s="14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1</v>
      </c>
      <c r="P71" s="13">
        <v>0</v>
      </c>
      <c r="Q71" s="13">
        <v>0</v>
      </c>
      <c r="R71" s="13">
        <v>1</v>
      </c>
      <c r="S71" s="13">
        <v>0</v>
      </c>
      <c r="T71" s="13">
        <v>1</v>
      </c>
      <c r="U71" s="9">
        <v>1</v>
      </c>
      <c r="V71" s="37">
        <v>1</v>
      </c>
      <c r="W71" s="15">
        <f t="shared" si="0"/>
        <v>6</v>
      </c>
      <c r="X71" s="16">
        <f t="shared" si="1"/>
        <v>25</v>
      </c>
    </row>
    <row r="72" spans="2:24" x14ac:dyDescent="0.25">
      <c r="B72" s="9">
        <v>1</v>
      </c>
      <c r="C72" s="3">
        <v>0</v>
      </c>
      <c r="D72" s="9">
        <v>0</v>
      </c>
      <c r="E72" s="3">
        <v>1</v>
      </c>
      <c r="F72" s="14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9">
        <v>1</v>
      </c>
      <c r="V72" s="37">
        <v>1</v>
      </c>
      <c r="W72" s="15">
        <f t="shared" si="0"/>
        <v>3</v>
      </c>
      <c r="X72" s="16">
        <f t="shared" si="1"/>
        <v>4</v>
      </c>
    </row>
    <row r="73" spans="2:24" x14ac:dyDescent="0.25">
      <c r="B73" s="9">
        <v>1</v>
      </c>
      <c r="C73" s="3">
        <v>0</v>
      </c>
      <c r="D73" s="9">
        <v>0</v>
      </c>
      <c r="E73" s="3">
        <v>1</v>
      </c>
      <c r="F73" s="14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1</v>
      </c>
      <c r="M73" s="13">
        <v>0</v>
      </c>
      <c r="N73" s="13">
        <v>0</v>
      </c>
      <c r="O73" s="13">
        <v>0</v>
      </c>
      <c r="P73" s="13">
        <v>0</v>
      </c>
      <c r="Q73" s="13">
        <v>1</v>
      </c>
      <c r="R73" s="13">
        <v>0</v>
      </c>
      <c r="S73" s="13">
        <v>0</v>
      </c>
      <c r="T73" s="13">
        <v>0</v>
      </c>
      <c r="U73" s="9">
        <v>1</v>
      </c>
      <c r="V73" s="37">
        <v>1</v>
      </c>
      <c r="W73" s="15">
        <f t="shared" ref="W73:W136" si="2">SUMPRODUCT(B$2:U$2,B73:U73)</f>
        <v>5</v>
      </c>
      <c r="X73" s="16">
        <f t="shared" ref="X73:X136" si="3">(V73-W73)^2</f>
        <v>16</v>
      </c>
    </row>
    <row r="74" spans="2:24" x14ac:dyDescent="0.25">
      <c r="B74" s="9">
        <v>1</v>
      </c>
      <c r="C74" s="3">
        <v>0</v>
      </c>
      <c r="D74" s="9">
        <v>0</v>
      </c>
      <c r="E74" s="3">
        <v>1</v>
      </c>
      <c r="F74" s="14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1</v>
      </c>
      <c r="S74" s="13">
        <v>0</v>
      </c>
      <c r="T74" s="13">
        <v>1</v>
      </c>
      <c r="U74" s="9">
        <v>1</v>
      </c>
      <c r="V74" s="37">
        <v>1</v>
      </c>
      <c r="W74" s="15">
        <f t="shared" si="2"/>
        <v>5</v>
      </c>
      <c r="X74" s="16">
        <f t="shared" si="3"/>
        <v>16</v>
      </c>
    </row>
    <row r="75" spans="2:24" x14ac:dyDescent="0.25">
      <c r="B75" s="9">
        <v>0</v>
      </c>
      <c r="C75" s="3">
        <v>0</v>
      </c>
      <c r="D75" s="9">
        <v>0</v>
      </c>
      <c r="E75" s="3">
        <v>1</v>
      </c>
      <c r="F75" s="14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1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1</v>
      </c>
      <c r="T75" s="13">
        <v>0</v>
      </c>
      <c r="U75" s="9">
        <v>1</v>
      </c>
      <c r="V75" s="37">
        <v>1</v>
      </c>
      <c r="W75" s="15">
        <f t="shared" si="2"/>
        <v>4</v>
      </c>
      <c r="X75" s="16">
        <f t="shared" si="3"/>
        <v>9</v>
      </c>
    </row>
    <row r="76" spans="2:24" x14ac:dyDescent="0.25">
      <c r="B76" s="9">
        <v>1</v>
      </c>
      <c r="C76" s="3">
        <v>0</v>
      </c>
      <c r="D76" s="9">
        <v>0</v>
      </c>
      <c r="E76" s="3">
        <v>1</v>
      </c>
      <c r="F76" s="14">
        <v>0</v>
      </c>
      <c r="G76" s="13">
        <v>0</v>
      </c>
      <c r="H76" s="13">
        <v>0</v>
      </c>
      <c r="I76" s="13">
        <v>1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1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9">
        <v>1</v>
      </c>
      <c r="V76" s="37">
        <v>1</v>
      </c>
      <c r="W76" s="15">
        <f t="shared" si="2"/>
        <v>5</v>
      </c>
      <c r="X76" s="16">
        <f t="shared" si="3"/>
        <v>16</v>
      </c>
    </row>
    <row r="77" spans="2:24" x14ac:dyDescent="0.25">
      <c r="B77" s="9">
        <v>0</v>
      </c>
      <c r="C77" s="3">
        <v>1</v>
      </c>
      <c r="D77" s="9">
        <v>1</v>
      </c>
      <c r="E77" s="3">
        <v>0</v>
      </c>
      <c r="F77" s="14">
        <v>0</v>
      </c>
      <c r="G77" s="13">
        <v>0</v>
      </c>
      <c r="H77" s="13">
        <v>0</v>
      </c>
      <c r="I77" s="13">
        <v>0</v>
      </c>
      <c r="J77" s="13">
        <v>1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9">
        <v>1</v>
      </c>
      <c r="V77" s="37">
        <v>1</v>
      </c>
      <c r="W77" s="15">
        <f t="shared" si="2"/>
        <v>4</v>
      </c>
      <c r="X77" s="16">
        <f t="shared" si="3"/>
        <v>9</v>
      </c>
    </row>
    <row r="78" spans="2:24" x14ac:dyDescent="0.25">
      <c r="B78" s="9">
        <v>0</v>
      </c>
      <c r="C78" s="3">
        <v>1</v>
      </c>
      <c r="D78" s="9">
        <v>1</v>
      </c>
      <c r="E78" s="3">
        <v>0</v>
      </c>
      <c r="F78" s="14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1</v>
      </c>
      <c r="P78" s="13">
        <v>0</v>
      </c>
      <c r="Q78" s="13">
        <v>1</v>
      </c>
      <c r="R78" s="13">
        <v>0</v>
      </c>
      <c r="S78" s="13">
        <v>0</v>
      </c>
      <c r="T78" s="13">
        <v>1</v>
      </c>
      <c r="U78" s="9">
        <v>1</v>
      </c>
      <c r="V78" s="37">
        <v>1</v>
      </c>
      <c r="W78" s="15">
        <f t="shared" si="2"/>
        <v>6</v>
      </c>
      <c r="X78" s="16">
        <f t="shared" si="3"/>
        <v>25</v>
      </c>
    </row>
    <row r="79" spans="2:24" x14ac:dyDescent="0.25">
      <c r="B79" s="9">
        <v>0</v>
      </c>
      <c r="C79" s="3">
        <v>0</v>
      </c>
      <c r="D79" s="9">
        <v>0</v>
      </c>
      <c r="E79" s="3">
        <v>1</v>
      </c>
      <c r="F79" s="14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9">
        <v>1</v>
      </c>
      <c r="V79" s="37">
        <v>1</v>
      </c>
      <c r="W79" s="15">
        <f t="shared" si="2"/>
        <v>3</v>
      </c>
      <c r="X79" s="16">
        <f t="shared" si="3"/>
        <v>4</v>
      </c>
    </row>
    <row r="80" spans="2:24" x14ac:dyDescent="0.25">
      <c r="B80" s="9">
        <v>1</v>
      </c>
      <c r="C80" s="3">
        <v>0</v>
      </c>
      <c r="D80" s="9">
        <v>0</v>
      </c>
      <c r="E80" s="3">
        <v>0</v>
      </c>
      <c r="F80" s="14">
        <v>0</v>
      </c>
      <c r="G80" s="13">
        <v>0</v>
      </c>
      <c r="H80" s="13">
        <v>0</v>
      </c>
      <c r="I80" s="13">
        <v>1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1</v>
      </c>
      <c r="Q80" s="13">
        <v>0</v>
      </c>
      <c r="R80" s="13">
        <v>0</v>
      </c>
      <c r="S80" s="13">
        <v>0</v>
      </c>
      <c r="T80" s="13">
        <v>0</v>
      </c>
      <c r="U80" s="9">
        <v>1</v>
      </c>
      <c r="V80" s="37">
        <v>1</v>
      </c>
      <c r="W80" s="15">
        <f t="shared" si="2"/>
        <v>4</v>
      </c>
      <c r="X80" s="16">
        <f t="shared" si="3"/>
        <v>9</v>
      </c>
    </row>
    <row r="81" spans="2:24" x14ac:dyDescent="0.25">
      <c r="B81" s="9">
        <v>1</v>
      </c>
      <c r="C81" s="3">
        <v>0</v>
      </c>
      <c r="D81" s="9">
        <v>1</v>
      </c>
      <c r="E81" s="3">
        <v>0</v>
      </c>
      <c r="F81" s="14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1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9">
        <v>1</v>
      </c>
      <c r="V81" s="37">
        <v>1</v>
      </c>
      <c r="W81" s="15">
        <f t="shared" si="2"/>
        <v>4</v>
      </c>
      <c r="X81" s="16">
        <f t="shared" si="3"/>
        <v>9</v>
      </c>
    </row>
    <row r="82" spans="2:24" x14ac:dyDescent="0.25">
      <c r="B82" s="9">
        <v>0</v>
      </c>
      <c r="C82" s="3">
        <v>1</v>
      </c>
      <c r="D82" s="9">
        <v>0</v>
      </c>
      <c r="E82" s="3">
        <v>1</v>
      </c>
      <c r="F82" s="14">
        <v>0</v>
      </c>
      <c r="G82" s="13">
        <v>0</v>
      </c>
      <c r="H82" s="13">
        <v>0</v>
      </c>
      <c r="I82" s="13">
        <v>0</v>
      </c>
      <c r="J82" s="13">
        <v>1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1</v>
      </c>
      <c r="Q82" s="13">
        <v>0</v>
      </c>
      <c r="R82" s="13">
        <v>0</v>
      </c>
      <c r="S82" s="13">
        <v>0</v>
      </c>
      <c r="T82" s="13">
        <v>1</v>
      </c>
      <c r="U82" s="9">
        <v>1</v>
      </c>
      <c r="V82" s="37">
        <v>1</v>
      </c>
      <c r="W82" s="15">
        <f t="shared" si="2"/>
        <v>6</v>
      </c>
      <c r="X82" s="16">
        <f t="shared" si="3"/>
        <v>25</v>
      </c>
    </row>
    <row r="83" spans="2:24" x14ac:dyDescent="0.25">
      <c r="B83" s="9">
        <v>1</v>
      </c>
      <c r="C83" s="3">
        <v>0</v>
      </c>
      <c r="D83" s="9">
        <v>0</v>
      </c>
      <c r="E83" s="3">
        <v>1</v>
      </c>
      <c r="F83" s="14">
        <v>0</v>
      </c>
      <c r="G83" s="13">
        <v>0</v>
      </c>
      <c r="H83" s="13">
        <v>0</v>
      </c>
      <c r="I83" s="13">
        <v>1</v>
      </c>
      <c r="J83" s="13">
        <v>1</v>
      </c>
      <c r="K83" s="13">
        <v>0</v>
      </c>
      <c r="L83" s="13">
        <v>0</v>
      </c>
      <c r="M83" s="13">
        <v>0</v>
      </c>
      <c r="N83" s="13">
        <v>0</v>
      </c>
      <c r="O83" s="13">
        <v>1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9">
        <v>1</v>
      </c>
      <c r="V83" s="37">
        <v>1</v>
      </c>
      <c r="W83" s="15">
        <f t="shared" si="2"/>
        <v>6</v>
      </c>
      <c r="X83" s="16">
        <f t="shared" si="3"/>
        <v>25</v>
      </c>
    </row>
    <row r="84" spans="2:24" x14ac:dyDescent="0.25">
      <c r="B84" s="9">
        <v>0</v>
      </c>
      <c r="C84" s="3">
        <v>1</v>
      </c>
      <c r="D84" s="9">
        <v>0</v>
      </c>
      <c r="E84" s="3">
        <v>1</v>
      </c>
      <c r="F84" s="14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1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9">
        <v>1</v>
      </c>
      <c r="V84" s="37">
        <v>1</v>
      </c>
      <c r="W84" s="15">
        <f t="shared" si="2"/>
        <v>4</v>
      </c>
      <c r="X84" s="16">
        <f t="shared" si="3"/>
        <v>9</v>
      </c>
    </row>
    <row r="85" spans="2:24" x14ac:dyDescent="0.25">
      <c r="B85" s="9">
        <v>0</v>
      </c>
      <c r="C85" s="3">
        <v>1</v>
      </c>
      <c r="D85" s="9">
        <v>0</v>
      </c>
      <c r="E85" s="3">
        <v>1</v>
      </c>
      <c r="F85" s="14">
        <v>1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1</v>
      </c>
      <c r="U85" s="9">
        <v>1</v>
      </c>
      <c r="V85" s="37">
        <v>1</v>
      </c>
      <c r="W85" s="15">
        <f t="shared" si="2"/>
        <v>5</v>
      </c>
      <c r="X85" s="16">
        <f t="shared" si="3"/>
        <v>16</v>
      </c>
    </row>
    <row r="86" spans="2:24" x14ac:dyDescent="0.25">
      <c r="B86" s="9">
        <v>0</v>
      </c>
      <c r="C86" s="3">
        <v>1</v>
      </c>
      <c r="D86" s="9">
        <v>0</v>
      </c>
      <c r="E86" s="3">
        <v>0</v>
      </c>
      <c r="F86" s="14">
        <v>0</v>
      </c>
      <c r="G86" s="13">
        <v>0</v>
      </c>
      <c r="H86" s="13">
        <v>0</v>
      </c>
      <c r="I86" s="13">
        <v>1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9">
        <v>1</v>
      </c>
      <c r="V86" s="37">
        <v>1</v>
      </c>
      <c r="W86" s="15">
        <f t="shared" si="2"/>
        <v>3</v>
      </c>
      <c r="X86" s="16">
        <f t="shared" si="3"/>
        <v>4</v>
      </c>
    </row>
    <row r="87" spans="2:24" x14ac:dyDescent="0.25">
      <c r="B87" s="9">
        <v>0</v>
      </c>
      <c r="C87" s="3">
        <v>1</v>
      </c>
      <c r="D87" s="9">
        <v>0</v>
      </c>
      <c r="E87" s="3">
        <v>1</v>
      </c>
      <c r="F87" s="14">
        <v>0</v>
      </c>
      <c r="G87" s="13">
        <v>0</v>
      </c>
      <c r="H87" s="13">
        <v>0</v>
      </c>
      <c r="I87" s="13">
        <v>0</v>
      </c>
      <c r="J87" s="13">
        <v>1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9">
        <v>1</v>
      </c>
      <c r="V87" s="37">
        <v>1</v>
      </c>
      <c r="W87" s="15">
        <f t="shared" si="2"/>
        <v>4</v>
      </c>
      <c r="X87" s="16">
        <f t="shared" si="3"/>
        <v>9</v>
      </c>
    </row>
    <row r="88" spans="2:24" x14ac:dyDescent="0.25">
      <c r="B88" s="9">
        <v>0</v>
      </c>
      <c r="C88" s="3">
        <v>1</v>
      </c>
      <c r="D88" s="9">
        <v>1</v>
      </c>
      <c r="E88" s="3">
        <v>0</v>
      </c>
      <c r="F88" s="14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1</v>
      </c>
      <c r="S88" s="13">
        <v>0</v>
      </c>
      <c r="T88" s="13">
        <v>0</v>
      </c>
      <c r="U88" s="9">
        <v>1</v>
      </c>
      <c r="V88" s="37">
        <v>1</v>
      </c>
      <c r="W88" s="15">
        <f t="shared" si="2"/>
        <v>4</v>
      </c>
      <c r="X88" s="16">
        <f t="shared" si="3"/>
        <v>9</v>
      </c>
    </row>
    <row r="89" spans="2:24" x14ac:dyDescent="0.25">
      <c r="B89" s="9">
        <v>1</v>
      </c>
      <c r="C89" s="3">
        <v>0</v>
      </c>
      <c r="D89" s="9">
        <v>1</v>
      </c>
      <c r="E89" s="3">
        <v>0</v>
      </c>
      <c r="F89" s="14">
        <v>0</v>
      </c>
      <c r="G89" s="13">
        <v>0</v>
      </c>
      <c r="H89" s="13">
        <v>0</v>
      </c>
      <c r="I89" s="13">
        <v>0</v>
      </c>
      <c r="J89" s="13">
        <v>0</v>
      </c>
      <c r="K89" s="13">
        <v>1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9">
        <v>1</v>
      </c>
      <c r="V89" s="37">
        <v>1</v>
      </c>
      <c r="W89" s="15">
        <f t="shared" si="2"/>
        <v>4</v>
      </c>
      <c r="X89" s="16">
        <f t="shared" si="3"/>
        <v>9</v>
      </c>
    </row>
    <row r="90" spans="2:24" x14ac:dyDescent="0.25">
      <c r="B90" s="9">
        <v>0</v>
      </c>
      <c r="C90" s="3">
        <v>0</v>
      </c>
      <c r="D90" s="9">
        <v>0</v>
      </c>
      <c r="E90" s="3">
        <v>0</v>
      </c>
      <c r="F90" s="14">
        <v>1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1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9">
        <v>1</v>
      </c>
      <c r="V90" s="37">
        <v>1</v>
      </c>
      <c r="W90" s="15">
        <f t="shared" si="2"/>
        <v>3</v>
      </c>
      <c r="X90" s="16">
        <f t="shared" si="3"/>
        <v>4</v>
      </c>
    </row>
    <row r="91" spans="2:24" x14ac:dyDescent="0.25">
      <c r="B91" s="9">
        <v>0</v>
      </c>
      <c r="C91" s="3">
        <v>1</v>
      </c>
      <c r="D91" s="9">
        <v>0</v>
      </c>
      <c r="E91" s="3">
        <v>1</v>
      </c>
      <c r="F91" s="14">
        <v>0</v>
      </c>
      <c r="G91" s="13">
        <v>0</v>
      </c>
      <c r="H91" s="13">
        <v>1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9">
        <v>1</v>
      </c>
      <c r="V91" s="37">
        <v>1</v>
      </c>
      <c r="W91" s="15">
        <f t="shared" si="2"/>
        <v>4</v>
      </c>
      <c r="X91" s="16">
        <f t="shared" si="3"/>
        <v>9</v>
      </c>
    </row>
    <row r="92" spans="2:24" x14ac:dyDescent="0.25">
      <c r="B92" s="9">
        <v>0</v>
      </c>
      <c r="C92" s="3">
        <v>1</v>
      </c>
      <c r="D92" s="9">
        <v>1</v>
      </c>
      <c r="E92" s="3">
        <v>0</v>
      </c>
      <c r="F92" s="14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1</v>
      </c>
      <c r="N92" s="13">
        <v>0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9">
        <v>1</v>
      </c>
      <c r="V92" s="37">
        <v>1</v>
      </c>
      <c r="W92" s="15">
        <f t="shared" si="2"/>
        <v>5</v>
      </c>
      <c r="X92" s="16">
        <f t="shared" si="3"/>
        <v>16</v>
      </c>
    </row>
    <row r="93" spans="2:24" x14ac:dyDescent="0.25">
      <c r="B93" s="9">
        <v>0</v>
      </c>
      <c r="C93" s="3">
        <v>1</v>
      </c>
      <c r="D93" s="9">
        <v>0</v>
      </c>
      <c r="E93" s="3">
        <v>1</v>
      </c>
      <c r="F93" s="14">
        <v>1</v>
      </c>
      <c r="G93" s="13">
        <v>0</v>
      </c>
      <c r="H93" s="13">
        <v>0</v>
      </c>
      <c r="I93" s="13">
        <v>1</v>
      </c>
      <c r="J93" s="13">
        <v>1</v>
      </c>
      <c r="K93" s="13">
        <v>0</v>
      </c>
      <c r="L93" s="13">
        <v>0</v>
      </c>
      <c r="M93" s="13">
        <v>1</v>
      </c>
      <c r="N93" s="13">
        <v>0</v>
      </c>
      <c r="O93" s="13">
        <v>1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9">
        <v>1</v>
      </c>
      <c r="V93" s="37">
        <v>1</v>
      </c>
      <c r="W93" s="15">
        <f t="shared" si="2"/>
        <v>8</v>
      </c>
      <c r="X93" s="16">
        <f t="shared" si="3"/>
        <v>49</v>
      </c>
    </row>
    <row r="94" spans="2:24" x14ac:dyDescent="0.25">
      <c r="B94" s="9">
        <v>0</v>
      </c>
      <c r="C94" s="3">
        <v>0</v>
      </c>
      <c r="D94" s="9">
        <v>0</v>
      </c>
      <c r="E94" s="3">
        <v>1</v>
      </c>
      <c r="F94" s="14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9">
        <v>1</v>
      </c>
      <c r="V94" s="37">
        <v>1</v>
      </c>
      <c r="W94" s="15">
        <f t="shared" si="2"/>
        <v>2</v>
      </c>
      <c r="X94" s="16">
        <f t="shared" si="3"/>
        <v>1</v>
      </c>
    </row>
    <row r="95" spans="2:24" x14ac:dyDescent="0.25">
      <c r="B95" s="9">
        <v>0</v>
      </c>
      <c r="C95" s="3">
        <v>1</v>
      </c>
      <c r="D95" s="9">
        <v>1</v>
      </c>
      <c r="E95" s="3">
        <v>0</v>
      </c>
      <c r="F95" s="14">
        <v>1</v>
      </c>
      <c r="G95" s="13">
        <v>0</v>
      </c>
      <c r="H95" s="13">
        <v>0</v>
      </c>
      <c r="I95" s="13">
        <v>0</v>
      </c>
      <c r="J95" s="13">
        <v>1</v>
      </c>
      <c r="K95" s="13">
        <v>0</v>
      </c>
      <c r="L95" s="13">
        <v>0</v>
      </c>
      <c r="M95" s="13">
        <v>0</v>
      </c>
      <c r="N95" s="13">
        <v>0</v>
      </c>
      <c r="O95" s="13">
        <v>1</v>
      </c>
      <c r="P95" s="13">
        <v>0</v>
      </c>
      <c r="Q95" s="13">
        <v>0</v>
      </c>
      <c r="R95" s="13">
        <v>1</v>
      </c>
      <c r="S95" s="13">
        <v>0</v>
      </c>
      <c r="T95" s="13">
        <v>0</v>
      </c>
      <c r="U95" s="9">
        <v>1</v>
      </c>
      <c r="V95" s="37">
        <v>1</v>
      </c>
      <c r="W95" s="15">
        <f t="shared" si="2"/>
        <v>7</v>
      </c>
      <c r="X95" s="16">
        <f t="shared" si="3"/>
        <v>36</v>
      </c>
    </row>
    <row r="96" spans="2:24" x14ac:dyDescent="0.25">
      <c r="B96" s="9">
        <v>0</v>
      </c>
      <c r="C96" s="3">
        <v>0</v>
      </c>
      <c r="D96" s="9">
        <v>0</v>
      </c>
      <c r="E96" s="3">
        <v>1</v>
      </c>
      <c r="F96" s="14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1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9">
        <v>1</v>
      </c>
      <c r="V96" s="37">
        <v>1</v>
      </c>
      <c r="W96" s="15">
        <f t="shared" si="2"/>
        <v>3</v>
      </c>
      <c r="X96" s="16">
        <f t="shared" si="3"/>
        <v>4</v>
      </c>
    </row>
    <row r="97" spans="2:24" x14ac:dyDescent="0.25">
      <c r="B97" s="9">
        <v>1</v>
      </c>
      <c r="C97" s="3">
        <v>0</v>
      </c>
      <c r="D97" s="9">
        <v>1</v>
      </c>
      <c r="E97" s="3">
        <v>0</v>
      </c>
      <c r="F97" s="14">
        <v>1</v>
      </c>
      <c r="G97" s="13">
        <v>0</v>
      </c>
      <c r="H97" s="13">
        <v>1</v>
      </c>
      <c r="I97" s="13">
        <v>0</v>
      </c>
      <c r="J97" s="13">
        <v>0</v>
      </c>
      <c r="K97" s="13">
        <v>1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9">
        <v>1</v>
      </c>
      <c r="V97" s="37">
        <v>1</v>
      </c>
      <c r="W97" s="15">
        <f t="shared" si="2"/>
        <v>6</v>
      </c>
      <c r="X97" s="16">
        <f t="shared" si="3"/>
        <v>25</v>
      </c>
    </row>
    <row r="98" spans="2:24" x14ac:dyDescent="0.25">
      <c r="B98" s="9">
        <v>0</v>
      </c>
      <c r="C98" s="3">
        <v>1</v>
      </c>
      <c r="D98" s="9">
        <v>0</v>
      </c>
      <c r="E98" s="3">
        <v>1</v>
      </c>
      <c r="F98" s="14">
        <v>0</v>
      </c>
      <c r="G98" s="13">
        <v>0</v>
      </c>
      <c r="H98" s="13">
        <v>0</v>
      </c>
      <c r="I98" s="13">
        <v>0</v>
      </c>
      <c r="J98" s="13">
        <v>1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9">
        <v>1</v>
      </c>
      <c r="V98" s="37">
        <v>1</v>
      </c>
      <c r="W98" s="15">
        <f t="shared" si="2"/>
        <v>4</v>
      </c>
      <c r="X98" s="16">
        <f t="shared" si="3"/>
        <v>9</v>
      </c>
    </row>
    <row r="99" spans="2:24" x14ac:dyDescent="0.25">
      <c r="B99" s="9">
        <v>0</v>
      </c>
      <c r="C99" s="3">
        <v>1</v>
      </c>
      <c r="D99" s="9">
        <v>1</v>
      </c>
      <c r="E99" s="3">
        <v>0</v>
      </c>
      <c r="F99" s="14">
        <v>0</v>
      </c>
      <c r="G99" s="13">
        <v>0</v>
      </c>
      <c r="H99" s="13">
        <v>0</v>
      </c>
      <c r="I99" s="13">
        <v>1</v>
      </c>
      <c r="J99" s="13">
        <v>0</v>
      </c>
      <c r="K99" s="13">
        <v>0</v>
      </c>
      <c r="L99" s="13">
        <v>0</v>
      </c>
      <c r="M99" s="13">
        <v>1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1</v>
      </c>
      <c r="T99" s="13">
        <v>1</v>
      </c>
      <c r="U99" s="9">
        <v>1</v>
      </c>
      <c r="V99" s="37">
        <v>1</v>
      </c>
      <c r="W99" s="15">
        <f t="shared" si="2"/>
        <v>7</v>
      </c>
      <c r="X99" s="16">
        <f t="shared" si="3"/>
        <v>36</v>
      </c>
    </row>
    <row r="100" spans="2:24" x14ac:dyDescent="0.25">
      <c r="B100" s="9">
        <v>0</v>
      </c>
      <c r="C100" s="3">
        <v>1</v>
      </c>
      <c r="D100" s="9">
        <v>0</v>
      </c>
      <c r="E100" s="3">
        <v>1</v>
      </c>
      <c r="F100" s="14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1</v>
      </c>
      <c r="P100" s="13">
        <v>0</v>
      </c>
      <c r="Q100" s="13">
        <v>0</v>
      </c>
      <c r="R100" s="13">
        <v>1</v>
      </c>
      <c r="S100" s="13">
        <v>0</v>
      </c>
      <c r="T100" s="13">
        <v>0</v>
      </c>
      <c r="U100" s="9">
        <v>1</v>
      </c>
      <c r="V100" s="37">
        <v>1</v>
      </c>
      <c r="W100" s="15">
        <f t="shared" si="2"/>
        <v>5</v>
      </c>
      <c r="X100" s="16">
        <f t="shared" si="3"/>
        <v>16</v>
      </c>
    </row>
    <row r="101" spans="2:24" x14ac:dyDescent="0.25">
      <c r="B101" s="9">
        <v>1</v>
      </c>
      <c r="C101" s="3">
        <v>0</v>
      </c>
      <c r="D101" s="9">
        <v>1</v>
      </c>
      <c r="E101" s="3">
        <v>0</v>
      </c>
      <c r="F101" s="14">
        <v>0</v>
      </c>
      <c r="G101" s="13">
        <v>0</v>
      </c>
      <c r="H101" s="13">
        <v>1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1</v>
      </c>
      <c r="S101" s="13">
        <v>0</v>
      </c>
      <c r="T101" s="13">
        <v>1</v>
      </c>
      <c r="U101" s="9">
        <v>1</v>
      </c>
      <c r="V101" s="37">
        <v>1</v>
      </c>
      <c r="W101" s="15">
        <f t="shared" si="2"/>
        <v>6</v>
      </c>
      <c r="X101" s="16">
        <f t="shared" si="3"/>
        <v>25</v>
      </c>
    </row>
    <row r="102" spans="2:24" x14ac:dyDescent="0.25">
      <c r="B102" s="9">
        <v>1</v>
      </c>
      <c r="C102" s="3">
        <v>0</v>
      </c>
      <c r="D102" s="9">
        <v>0</v>
      </c>
      <c r="E102" s="3">
        <v>1</v>
      </c>
      <c r="F102" s="14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9">
        <v>1</v>
      </c>
      <c r="V102" s="37">
        <v>1</v>
      </c>
      <c r="W102" s="15">
        <f t="shared" si="2"/>
        <v>3</v>
      </c>
      <c r="X102" s="16">
        <f t="shared" si="3"/>
        <v>4</v>
      </c>
    </row>
    <row r="103" spans="2:24" x14ac:dyDescent="0.25">
      <c r="B103" s="9">
        <v>0</v>
      </c>
      <c r="C103" s="3">
        <v>1</v>
      </c>
      <c r="D103" s="9">
        <v>0</v>
      </c>
      <c r="E103" s="3">
        <v>1</v>
      </c>
      <c r="F103" s="14">
        <v>0</v>
      </c>
      <c r="G103" s="13">
        <v>0</v>
      </c>
      <c r="H103" s="13">
        <v>0</v>
      </c>
      <c r="I103" s="13">
        <v>0</v>
      </c>
      <c r="J103" s="13">
        <v>1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9">
        <v>1</v>
      </c>
      <c r="V103" s="37">
        <v>1</v>
      </c>
      <c r="W103" s="15">
        <f t="shared" si="2"/>
        <v>4</v>
      </c>
      <c r="X103" s="16">
        <f t="shared" si="3"/>
        <v>9</v>
      </c>
    </row>
    <row r="104" spans="2:24" x14ac:dyDescent="0.25">
      <c r="B104" s="9">
        <v>0</v>
      </c>
      <c r="C104" s="3">
        <v>1</v>
      </c>
      <c r="D104" s="9">
        <v>0</v>
      </c>
      <c r="E104" s="3">
        <v>0</v>
      </c>
      <c r="F104" s="14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9">
        <v>1</v>
      </c>
      <c r="V104" s="37">
        <v>1</v>
      </c>
      <c r="W104" s="15">
        <f t="shared" si="2"/>
        <v>2</v>
      </c>
      <c r="X104" s="16">
        <f t="shared" si="3"/>
        <v>1</v>
      </c>
    </row>
    <row r="105" spans="2:24" x14ac:dyDescent="0.25">
      <c r="B105" s="9">
        <v>1</v>
      </c>
      <c r="C105" s="3">
        <v>0</v>
      </c>
      <c r="D105" s="9">
        <v>1</v>
      </c>
      <c r="E105" s="3">
        <v>0</v>
      </c>
      <c r="F105" s="14">
        <v>0</v>
      </c>
      <c r="G105" s="13">
        <v>0</v>
      </c>
      <c r="H105" s="13">
        <v>0</v>
      </c>
      <c r="I105" s="13">
        <v>1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1</v>
      </c>
      <c r="S105" s="13">
        <v>0</v>
      </c>
      <c r="T105" s="13">
        <v>0</v>
      </c>
      <c r="U105" s="9">
        <v>1</v>
      </c>
      <c r="V105" s="37">
        <v>1</v>
      </c>
      <c r="W105" s="15">
        <f t="shared" si="2"/>
        <v>5</v>
      </c>
      <c r="X105" s="16">
        <f t="shared" si="3"/>
        <v>16</v>
      </c>
    </row>
    <row r="106" spans="2:24" x14ac:dyDescent="0.25">
      <c r="B106" s="9">
        <v>0</v>
      </c>
      <c r="C106" s="3">
        <v>0</v>
      </c>
      <c r="D106" s="9">
        <v>0</v>
      </c>
      <c r="E106" s="3">
        <v>1</v>
      </c>
      <c r="F106" s="14">
        <v>0</v>
      </c>
      <c r="G106" s="13">
        <v>0</v>
      </c>
      <c r="H106" s="13">
        <v>1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9">
        <v>1</v>
      </c>
      <c r="V106" s="37">
        <v>1</v>
      </c>
      <c r="W106" s="15">
        <f t="shared" si="2"/>
        <v>3</v>
      </c>
      <c r="X106" s="16">
        <f t="shared" si="3"/>
        <v>4</v>
      </c>
    </row>
    <row r="107" spans="2:24" x14ac:dyDescent="0.25">
      <c r="B107" s="9">
        <v>1</v>
      </c>
      <c r="C107" s="3">
        <v>0</v>
      </c>
      <c r="D107" s="9">
        <v>1</v>
      </c>
      <c r="E107" s="3">
        <v>0</v>
      </c>
      <c r="F107" s="14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1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9">
        <v>1</v>
      </c>
      <c r="V107" s="37">
        <v>1</v>
      </c>
      <c r="W107" s="15">
        <f t="shared" si="2"/>
        <v>4</v>
      </c>
      <c r="X107" s="16">
        <f t="shared" si="3"/>
        <v>9</v>
      </c>
    </row>
    <row r="108" spans="2:24" x14ac:dyDescent="0.25">
      <c r="B108" s="9">
        <v>1</v>
      </c>
      <c r="C108" s="3">
        <v>0</v>
      </c>
      <c r="D108" s="9">
        <v>1</v>
      </c>
      <c r="E108" s="3">
        <v>0</v>
      </c>
      <c r="F108" s="14">
        <v>0</v>
      </c>
      <c r="G108" s="13">
        <v>0</v>
      </c>
      <c r="H108" s="13">
        <v>0</v>
      </c>
      <c r="I108" s="13">
        <v>1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9">
        <v>1</v>
      </c>
      <c r="V108" s="37">
        <v>1</v>
      </c>
      <c r="W108" s="15">
        <f t="shared" si="2"/>
        <v>4</v>
      </c>
      <c r="X108" s="16">
        <f t="shared" si="3"/>
        <v>9</v>
      </c>
    </row>
    <row r="109" spans="2:24" x14ac:dyDescent="0.25">
      <c r="B109" s="9">
        <v>0</v>
      </c>
      <c r="C109" s="3">
        <v>1</v>
      </c>
      <c r="D109" s="9">
        <v>0</v>
      </c>
      <c r="E109" s="3">
        <v>1</v>
      </c>
      <c r="F109" s="14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1</v>
      </c>
      <c r="N109" s="13">
        <v>0</v>
      </c>
      <c r="O109" s="13">
        <v>0</v>
      </c>
      <c r="P109" s="13">
        <v>1</v>
      </c>
      <c r="Q109" s="13">
        <v>1</v>
      </c>
      <c r="R109" s="13">
        <v>0</v>
      </c>
      <c r="S109" s="13">
        <v>0</v>
      </c>
      <c r="T109" s="13">
        <v>0</v>
      </c>
      <c r="U109" s="9">
        <v>1</v>
      </c>
      <c r="V109" s="37">
        <v>1</v>
      </c>
      <c r="W109" s="15">
        <f t="shared" si="2"/>
        <v>6</v>
      </c>
      <c r="X109" s="16">
        <f t="shared" si="3"/>
        <v>25</v>
      </c>
    </row>
    <row r="110" spans="2:24" x14ac:dyDescent="0.25">
      <c r="B110" s="9">
        <v>0</v>
      </c>
      <c r="C110" s="3">
        <v>1</v>
      </c>
      <c r="D110" s="9">
        <v>1</v>
      </c>
      <c r="E110" s="3">
        <v>0</v>
      </c>
      <c r="F110" s="14">
        <v>0</v>
      </c>
      <c r="G110" s="13">
        <v>0</v>
      </c>
      <c r="H110" s="13">
        <v>1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9">
        <v>1</v>
      </c>
      <c r="V110" s="37">
        <v>1</v>
      </c>
      <c r="W110" s="15">
        <f t="shared" si="2"/>
        <v>4</v>
      </c>
      <c r="X110" s="16">
        <f t="shared" si="3"/>
        <v>9</v>
      </c>
    </row>
    <row r="111" spans="2:24" x14ac:dyDescent="0.25">
      <c r="B111" s="9">
        <v>1</v>
      </c>
      <c r="C111" s="3">
        <v>0</v>
      </c>
      <c r="D111" s="9">
        <v>0</v>
      </c>
      <c r="E111" s="3">
        <v>1</v>
      </c>
      <c r="F111" s="14">
        <v>0</v>
      </c>
      <c r="G111" s="13">
        <v>0</v>
      </c>
      <c r="H111" s="13">
        <v>0</v>
      </c>
      <c r="I111" s="13">
        <v>0</v>
      </c>
      <c r="J111" s="13">
        <v>1</v>
      </c>
      <c r="K111" s="13">
        <v>1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9">
        <v>1</v>
      </c>
      <c r="V111" s="37">
        <v>1</v>
      </c>
      <c r="W111" s="15">
        <f t="shared" si="2"/>
        <v>5</v>
      </c>
      <c r="X111" s="16">
        <f t="shared" si="3"/>
        <v>16</v>
      </c>
    </row>
    <row r="112" spans="2:24" x14ac:dyDescent="0.25">
      <c r="B112" s="9">
        <v>0</v>
      </c>
      <c r="C112" s="3">
        <v>0</v>
      </c>
      <c r="D112" s="9">
        <v>1</v>
      </c>
      <c r="E112" s="3">
        <v>0</v>
      </c>
      <c r="F112" s="14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1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1</v>
      </c>
      <c r="U112" s="9">
        <v>1</v>
      </c>
      <c r="V112" s="37">
        <v>1</v>
      </c>
      <c r="W112" s="15">
        <f t="shared" si="2"/>
        <v>4</v>
      </c>
      <c r="X112" s="16">
        <f t="shared" si="3"/>
        <v>9</v>
      </c>
    </row>
    <row r="113" spans="2:24" x14ac:dyDescent="0.25">
      <c r="B113" s="9">
        <v>1</v>
      </c>
      <c r="C113" s="3">
        <v>0</v>
      </c>
      <c r="D113" s="9">
        <v>0</v>
      </c>
      <c r="E113" s="3">
        <v>1</v>
      </c>
      <c r="F113" s="14">
        <v>0</v>
      </c>
      <c r="G113" s="13">
        <v>0</v>
      </c>
      <c r="H113" s="13">
        <v>0</v>
      </c>
      <c r="I113" s="13">
        <v>0</v>
      </c>
      <c r="J113" s="13">
        <v>1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1</v>
      </c>
      <c r="S113" s="13">
        <v>0</v>
      </c>
      <c r="T113" s="13">
        <v>0</v>
      </c>
      <c r="U113" s="9">
        <v>1</v>
      </c>
      <c r="V113" s="37">
        <v>1</v>
      </c>
      <c r="W113" s="15">
        <f t="shared" si="2"/>
        <v>5</v>
      </c>
      <c r="X113" s="16">
        <f t="shared" si="3"/>
        <v>16</v>
      </c>
    </row>
    <row r="114" spans="2:24" x14ac:dyDescent="0.25">
      <c r="B114" s="9">
        <v>1</v>
      </c>
      <c r="C114" s="3">
        <v>0</v>
      </c>
      <c r="D114" s="9">
        <v>0</v>
      </c>
      <c r="E114" s="3">
        <v>1</v>
      </c>
      <c r="F114" s="14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1</v>
      </c>
      <c r="U114" s="9">
        <v>1</v>
      </c>
      <c r="V114" s="37">
        <v>1</v>
      </c>
      <c r="W114" s="15">
        <f t="shared" si="2"/>
        <v>4</v>
      </c>
      <c r="X114" s="16">
        <f t="shared" si="3"/>
        <v>9</v>
      </c>
    </row>
    <row r="115" spans="2:24" x14ac:dyDescent="0.25">
      <c r="B115" s="9">
        <v>0</v>
      </c>
      <c r="C115" s="3">
        <v>1</v>
      </c>
      <c r="D115" s="9">
        <v>1</v>
      </c>
      <c r="E115" s="3">
        <v>0</v>
      </c>
      <c r="F115" s="14">
        <v>1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1</v>
      </c>
      <c r="U115" s="9">
        <v>1</v>
      </c>
      <c r="V115" s="37">
        <v>1</v>
      </c>
      <c r="W115" s="15">
        <f t="shared" si="2"/>
        <v>5</v>
      </c>
      <c r="X115" s="16">
        <f t="shared" si="3"/>
        <v>16</v>
      </c>
    </row>
    <row r="116" spans="2:24" x14ac:dyDescent="0.25">
      <c r="B116" s="9">
        <v>0</v>
      </c>
      <c r="C116" s="3">
        <v>1</v>
      </c>
      <c r="D116" s="9">
        <v>0</v>
      </c>
      <c r="E116" s="3">
        <v>1</v>
      </c>
      <c r="F116" s="14">
        <v>0</v>
      </c>
      <c r="G116" s="13">
        <v>0</v>
      </c>
      <c r="H116" s="13">
        <v>0</v>
      </c>
      <c r="I116" s="13">
        <v>0</v>
      </c>
      <c r="J116" s="13">
        <v>1</v>
      </c>
      <c r="K116" s="13">
        <v>0</v>
      </c>
      <c r="L116" s="13">
        <v>0</v>
      </c>
      <c r="M116" s="13">
        <v>1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9">
        <v>1</v>
      </c>
      <c r="V116" s="37">
        <v>1</v>
      </c>
      <c r="W116" s="15">
        <f t="shared" si="2"/>
        <v>5</v>
      </c>
      <c r="X116" s="16">
        <f t="shared" si="3"/>
        <v>16</v>
      </c>
    </row>
    <row r="117" spans="2:24" x14ac:dyDescent="0.25">
      <c r="B117" s="9">
        <v>1</v>
      </c>
      <c r="C117" s="3">
        <v>0</v>
      </c>
      <c r="D117" s="9">
        <v>1</v>
      </c>
      <c r="E117" s="3">
        <v>0</v>
      </c>
      <c r="F117" s="14">
        <v>1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1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9">
        <v>1</v>
      </c>
      <c r="V117" s="37">
        <v>1</v>
      </c>
      <c r="W117" s="15">
        <f t="shared" si="2"/>
        <v>5</v>
      </c>
      <c r="X117" s="16">
        <f t="shared" si="3"/>
        <v>16</v>
      </c>
    </row>
    <row r="118" spans="2:24" x14ac:dyDescent="0.25">
      <c r="B118" s="9">
        <v>1</v>
      </c>
      <c r="C118" s="3">
        <v>0</v>
      </c>
      <c r="D118" s="9">
        <v>1</v>
      </c>
      <c r="E118" s="3">
        <v>0</v>
      </c>
      <c r="F118" s="14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9">
        <v>1</v>
      </c>
      <c r="V118" s="37">
        <v>1</v>
      </c>
      <c r="W118" s="15">
        <f t="shared" si="2"/>
        <v>3</v>
      </c>
      <c r="X118" s="16">
        <f t="shared" si="3"/>
        <v>4</v>
      </c>
    </row>
    <row r="119" spans="2:24" x14ac:dyDescent="0.25">
      <c r="B119" s="9">
        <v>1</v>
      </c>
      <c r="C119" s="3">
        <v>0</v>
      </c>
      <c r="D119" s="9">
        <v>1</v>
      </c>
      <c r="E119" s="3">
        <v>0</v>
      </c>
      <c r="F119" s="14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1</v>
      </c>
      <c r="N119" s="13">
        <v>0</v>
      </c>
      <c r="O119" s="13">
        <v>0</v>
      </c>
      <c r="P119" s="13">
        <v>0</v>
      </c>
      <c r="Q119" s="13">
        <v>1</v>
      </c>
      <c r="R119" s="13">
        <v>0</v>
      </c>
      <c r="S119" s="13">
        <v>0</v>
      </c>
      <c r="T119" s="13">
        <v>0</v>
      </c>
      <c r="U119" s="9">
        <v>1</v>
      </c>
      <c r="V119" s="37">
        <v>1</v>
      </c>
      <c r="W119" s="15">
        <f t="shared" si="2"/>
        <v>5</v>
      </c>
      <c r="X119" s="16">
        <f t="shared" si="3"/>
        <v>16</v>
      </c>
    </row>
    <row r="120" spans="2:24" x14ac:dyDescent="0.25">
      <c r="B120" s="9">
        <v>0</v>
      </c>
      <c r="C120" s="3">
        <v>1</v>
      </c>
      <c r="D120" s="9">
        <v>0</v>
      </c>
      <c r="E120" s="3">
        <v>1</v>
      </c>
      <c r="F120" s="14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9">
        <v>1</v>
      </c>
      <c r="V120" s="37">
        <v>1</v>
      </c>
      <c r="W120" s="15">
        <f t="shared" si="2"/>
        <v>3</v>
      </c>
      <c r="X120" s="16">
        <f t="shared" si="3"/>
        <v>4</v>
      </c>
    </row>
    <row r="121" spans="2:24" x14ac:dyDescent="0.25">
      <c r="B121" s="9">
        <v>1</v>
      </c>
      <c r="C121" s="3">
        <v>0</v>
      </c>
      <c r="D121" s="9">
        <v>0</v>
      </c>
      <c r="E121" s="3">
        <v>1</v>
      </c>
      <c r="F121" s="14">
        <v>0</v>
      </c>
      <c r="G121" s="13">
        <v>0</v>
      </c>
      <c r="H121" s="13">
        <v>0</v>
      </c>
      <c r="I121" s="13">
        <v>1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9">
        <v>1</v>
      </c>
      <c r="V121" s="37">
        <v>1</v>
      </c>
      <c r="W121" s="15">
        <f t="shared" si="2"/>
        <v>4</v>
      </c>
      <c r="X121" s="16">
        <f t="shared" si="3"/>
        <v>9</v>
      </c>
    </row>
    <row r="122" spans="2:24" x14ac:dyDescent="0.25">
      <c r="B122" s="9">
        <v>1</v>
      </c>
      <c r="C122" s="3">
        <v>0</v>
      </c>
      <c r="D122" s="9">
        <v>0</v>
      </c>
      <c r="E122" s="3">
        <v>1</v>
      </c>
      <c r="F122" s="14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9">
        <v>1</v>
      </c>
      <c r="V122" s="37">
        <v>1</v>
      </c>
      <c r="W122" s="15">
        <f t="shared" si="2"/>
        <v>3</v>
      </c>
      <c r="X122" s="16">
        <f t="shared" si="3"/>
        <v>4</v>
      </c>
    </row>
    <row r="123" spans="2:24" x14ac:dyDescent="0.25">
      <c r="B123" s="9">
        <v>1</v>
      </c>
      <c r="C123" s="3">
        <v>0</v>
      </c>
      <c r="D123" s="9">
        <v>1</v>
      </c>
      <c r="E123" s="3">
        <v>0</v>
      </c>
      <c r="F123" s="14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1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9">
        <v>1</v>
      </c>
      <c r="V123" s="37">
        <v>1</v>
      </c>
      <c r="W123" s="15">
        <f t="shared" si="2"/>
        <v>4</v>
      </c>
      <c r="X123" s="16">
        <f t="shared" si="3"/>
        <v>9</v>
      </c>
    </row>
    <row r="124" spans="2:24" x14ac:dyDescent="0.25">
      <c r="B124" s="9">
        <v>1</v>
      </c>
      <c r="C124" s="3">
        <v>0</v>
      </c>
      <c r="D124" s="9">
        <v>0</v>
      </c>
      <c r="E124" s="3">
        <v>1</v>
      </c>
      <c r="F124" s="14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1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9">
        <v>1</v>
      </c>
      <c r="V124" s="37">
        <v>1</v>
      </c>
      <c r="W124" s="15">
        <f t="shared" si="2"/>
        <v>4</v>
      </c>
      <c r="X124" s="16">
        <f t="shared" si="3"/>
        <v>9</v>
      </c>
    </row>
    <row r="125" spans="2:24" x14ac:dyDescent="0.25">
      <c r="B125" s="9">
        <v>0</v>
      </c>
      <c r="C125" s="3">
        <v>1</v>
      </c>
      <c r="D125" s="9">
        <v>1</v>
      </c>
      <c r="E125" s="3">
        <v>0</v>
      </c>
      <c r="F125" s="14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1</v>
      </c>
      <c r="L125" s="13">
        <v>0</v>
      </c>
      <c r="M125" s="13">
        <v>1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1</v>
      </c>
      <c r="U125" s="9">
        <v>1</v>
      </c>
      <c r="V125" s="37">
        <v>1</v>
      </c>
      <c r="W125" s="15">
        <f t="shared" si="2"/>
        <v>6</v>
      </c>
      <c r="X125" s="16">
        <f t="shared" si="3"/>
        <v>25</v>
      </c>
    </row>
    <row r="126" spans="2:24" x14ac:dyDescent="0.25">
      <c r="B126" s="9">
        <v>0</v>
      </c>
      <c r="C126" s="3">
        <v>0</v>
      </c>
      <c r="D126" s="9">
        <v>1</v>
      </c>
      <c r="E126" s="3">
        <v>0</v>
      </c>
      <c r="F126" s="14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1</v>
      </c>
      <c r="U126" s="9">
        <v>1</v>
      </c>
      <c r="V126" s="37">
        <v>1</v>
      </c>
      <c r="W126" s="15">
        <f t="shared" si="2"/>
        <v>3</v>
      </c>
      <c r="X126" s="16">
        <f t="shared" si="3"/>
        <v>4</v>
      </c>
    </row>
    <row r="127" spans="2:24" x14ac:dyDescent="0.25">
      <c r="B127" s="9">
        <v>1</v>
      </c>
      <c r="C127" s="3">
        <v>0</v>
      </c>
      <c r="D127" s="9">
        <v>1</v>
      </c>
      <c r="E127" s="3">
        <v>0</v>
      </c>
      <c r="F127" s="14">
        <v>0</v>
      </c>
      <c r="G127" s="13">
        <v>0</v>
      </c>
      <c r="H127" s="13">
        <v>1</v>
      </c>
      <c r="I127" s="13">
        <v>0</v>
      </c>
      <c r="J127" s="13">
        <v>0</v>
      </c>
      <c r="K127" s="13">
        <v>0</v>
      </c>
      <c r="L127" s="13">
        <v>1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1</v>
      </c>
      <c r="U127" s="9">
        <v>1</v>
      </c>
      <c r="V127" s="37">
        <v>1</v>
      </c>
      <c r="W127" s="15">
        <f t="shared" si="2"/>
        <v>6</v>
      </c>
      <c r="X127" s="16">
        <f t="shared" si="3"/>
        <v>25</v>
      </c>
    </row>
    <row r="128" spans="2:24" x14ac:dyDescent="0.25">
      <c r="B128" s="9">
        <v>0</v>
      </c>
      <c r="C128" s="3">
        <v>1</v>
      </c>
      <c r="D128" s="9">
        <v>0</v>
      </c>
      <c r="E128" s="3">
        <v>1</v>
      </c>
      <c r="F128" s="14">
        <v>0</v>
      </c>
      <c r="G128" s="13">
        <v>1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1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9">
        <v>1</v>
      </c>
      <c r="V128" s="37">
        <v>1</v>
      </c>
      <c r="W128" s="15">
        <f t="shared" si="2"/>
        <v>5</v>
      </c>
      <c r="X128" s="16">
        <f t="shared" si="3"/>
        <v>16</v>
      </c>
    </row>
    <row r="129" spans="2:24" x14ac:dyDescent="0.25">
      <c r="B129" s="9">
        <v>1</v>
      </c>
      <c r="C129" s="3">
        <v>0</v>
      </c>
      <c r="D129" s="9">
        <v>0</v>
      </c>
      <c r="E129" s="3">
        <v>1</v>
      </c>
      <c r="F129" s="14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1</v>
      </c>
      <c r="U129" s="9">
        <v>1</v>
      </c>
      <c r="V129" s="37">
        <v>1</v>
      </c>
      <c r="W129" s="15">
        <f t="shared" si="2"/>
        <v>4</v>
      </c>
      <c r="X129" s="16">
        <f t="shared" si="3"/>
        <v>9</v>
      </c>
    </row>
    <row r="130" spans="2:24" x14ac:dyDescent="0.25">
      <c r="B130" s="9">
        <v>1</v>
      </c>
      <c r="C130" s="3">
        <v>0</v>
      </c>
      <c r="D130" s="9">
        <v>1</v>
      </c>
      <c r="E130" s="3">
        <v>0</v>
      </c>
      <c r="F130" s="14">
        <v>0</v>
      </c>
      <c r="G130" s="13">
        <v>0</v>
      </c>
      <c r="H130" s="13">
        <v>0</v>
      </c>
      <c r="I130" s="13">
        <v>1</v>
      </c>
      <c r="J130" s="13">
        <v>1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9">
        <v>1</v>
      </c>
      <c r="V130" s="37">
        <v>1</v>
      </c>
      <c r="W130" s="15">
        <f t="shared" si="2"/>
        <v>5</v>
      </c>
      <c r="X130" s="16">
        <f t="shared" si="3"/>
        <v>16</v>
      </c>
    </row>
    <row r="131" spans="2:24" x14ac:dyDescent="0.25">
      <c r="B131" s="9">
        <v>0</v>
      </c>
      <c r="C131" s="3">
        <v>1</v>
      </c>
      <c r="D131" s="9">
        <v>0</v>
      </c>
      <c r="E131" s="3">
        <v>1</v>
      </c>
      <c r="F131" s="14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9">
        <v>1</v>
      </c>
      <c r="V131" s="37">
        <v>1</v>
      </c>
      <c r="W131" s="15">
        <f t="shared" si="2"/>
        <v>3</v>
      </c>
      <c r="X131" s="16">
        <f t="shared" si="3"/>
        <v>4</v>
      </c>
    </row>
    <row r="132" spans="2:24" x14ac:dyDescent="0.25">
      <c r="B132" s="9">
        <v>0</v>
      </c>
      <c r="C132" s="3">
        <v>1</v>
      </c>
      <c r="D132" s="9">
        <v>1</v>
      </c>
      <c r="E132" s="3">
        <v>0</v>
      </c>
      <c r="F132" s="14">
        <v>1</v>
      </c>
      <c r="G132" s="13">
        <v>0</v>
      </c>
      <c r="H132" s="13">
        <v>0</v>
      </c>
      <c r="I132" s="13">
        <v>1</v>
      </c>
      <c r="J132" s="13">
        <v>0</v>
      </c>
      <c r="K132" s="13">
        <v>0</v>
      </c>
      <c r="L132" s="13">
        <v>0</v>
      </c>
      <c r="M132" s="13">
        <v>0</v>
      </c>
      <c r="N132" s="13">
        <v>1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1</v>
      </c>
      <c r="U132" s="9">
        <v>1</v>
      </c>
      <c r="V132" s="37">
        <v>1</v>
      </c>
      <c r="W132" s="15">
        <f t="shared" si="2"/>
        <v>7</v>
      </c>
      <c r="X132" s="16">
        <f t="shared" si="3"/>
        <v>36</v>
      </c>
    </row>
    <row r="133" spans="2:24" x14ac:dyDescent="0.25">
      <c r="B133" s="9">
        <v>0</v>
      </c>
      <c r="C133" s="3">
        <v>0</v>
      </c>
      <c r="D133" s="9">
        <v>0</v>
      </c>
      <c r="E133" s="3">
        <v>1</v>
      </c>
      <c r="F133" s="14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9">
        <v>1</v>
      </c>
      <c r="V133" s="37">
        <v>1</v>
      </c>
      <c r="W133" s="15">
        <f t="shared" si="2"/>
        <v>2</v>
      </c>
      <c r="X133" s="16">
        <f t="shared" si="3"/>
        <v>1</v>
      </c>
    </row>
    <row r="134" spans="2:24" x14ac:dyDescent="0.25">
      <c r="B134" s="9">
        <v>0</v>
      </c>
      <c r="C134" s="3">
        <v>1</v>
      </c>
      <c r="D134" s="9">
        <v>0</v>
      </c>
      <c r="E134" s="3">
        <v>0</v>
      </c>
      <c r="F134" s="14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9">
        <v>1</v>
      </c>
      <c r="V134" s="37">
        <v>1</v>
      </c>
      <c r="W134" s="15">
        <f t="shared" si="2"/>
        <v>2</v>
      </c>
      <c r="X134" s="16">
        <f t="shared" si="3"/>
        <v>1</v>
      </c>
    </row>
    <row r="135" spans="2:24" x14ac:dyDescent="0.25">
      <c r="B135" s="9">
        <v>0</v>
      </c>
      <c r="C135" s="3">
        <v>1</v>
      </c>
      <c r="D135" s="9">
        <v>1</v>
      </c>
      <c r="E135" s="3">
        <v>0</v>
      </c>
      <c r="F135" s="14">
        <v>0</v>
      </c>
      <c r="G135" s="13">
        <v>0</v>
      </c>
      <c r="H135" s="13">
        <v>0</v>
      </c>
      <c r="I135" s="13">
        <v>0</v>
      </c>
      <c r="J135" s="13">
        <v>1</v>
      </c>
      <c r="K135" s="13">
        <v>0</v>
      </c>
      <c r="L135" s="13">
        <v>1</v>
      </c>
      <c r="M135" s="13">
        <v>0</v>
      </c>
      <c r="N135" s="13">
        <v>0</v>
      </c>
      <c r="O135" s="13">
        <v>1</v>
      </c>
      <c r="P135" s="13">
        <v>0</v>
      </c>
      <c r="Q135" s="13">
        <v>0</v>
      </c>
      <c r="R135" s="13">
        <v>0</v>
      </c>
      <c r="S135" s="13">
        <v>0</v>
      </c>
      <c r="T135" s="13">
        <v>1</v>
      </c>
      <c r="U135" s="9">
        <v>1</v>
      </c>
      <c r="V135" s="37">
        <v>1</v>
      </c>
      <c r="W135" s="15">
        <f t="shared" si="2"/>
        <v>7</v>
      </c>
      <c r="X135" s="16">
        <f t="shared" si="3"/>
        <v>36</v>
      </c>
    </row>
    <row r="136" spans="2:24" x14ac:dyDescent="0.25">
      <c r="B136" s="9">
        <v>1</v>
      </c>
      <c r="C136" s="3">
        <v>0</v>
      </c>
      <c r="D136" s="9">
        <v>1</v>
      </c>
      <c r="E136" s="3">
        <v>0</v>
      </c>
      <c r="F136" s="14">
        <v>0</v>
      </c>
      <c r="G136" s="13">
        <v>0</v>
      </c>
      <c r="H136" s="13">
        <v>0</v>
      </c>
      <c r="I136" s="13">
        <v>1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1</v>
      </c>
      <c r="Q136" s="13">
        <v>0</v>
      </c>
      <c r="R136" s="13">
        <v>1</v>
      </c>
      <c r="S136" s="13">
        <v>0</v>
      </c>
      <c r="T136" s="13">
        <v>0</v>
      </c>
      <c r="U136" s="9">
        <v>1</v>
      </c>
      <c r="V136" s="37">
        <v>1</v>
      </c>
      <c r="W136" s="15">
        <f t="shared" si="2"/>
        <v>6</v>
      </c>
      <c r="X136" s="16">
        <f t="shared" si="3"/>
        <v>25</v>
      </c>
    </row>
    <row r="137" spans="2:24" x14ac:dyDescent="0.25">
      <c r="B137" s="9">
        <v>0</v>
      </c>
      <c r="C137" s="3">
        <v>1</v>
      </c>
      <c r="D137" s="9">
        <v>0</v>
      </c>
      <c r="E137" s="3">
        <v>1</v>
      </c>
      <c r="F137" s="14">
        <v>1</v>
      </c>
      <c r="G137" s="13">
        <v>0</v>
      </c>
      <c r="H137" s="13">
        <v>1</v>
      </c>
      <c r="I137" s="13">
        <v>1</v>
      </c>
      <c r="J137" s="13">
        <v>0</v>
      </c>
      <c r="K137" s="13">
        <v>1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9">
        <v>1</v>
      </c>
      <c r="V137" s="37">
        <v>1</v>
      </c>
      <c r="W137" s="15">
        <f t="shared" ref="W137:W200" si="4">SUMPRODUCT(B$2:U$2,B137:U137)</f>
        <v>7</v>
      </c>
      <c r="X137" s="16">
        <f t="shared" ref="X137:X200" si="5">(V137-W137)^2</f>
        <v>36</v>
      </c>
    </row>
    <row r="138" spans="2:24" x14ac:dyDescent="0.25">
      <c r="B138" s="9">
        <v>1</v>
      </c>
      <c r="C138" s="3">
        <v>0</v>
      </c>
      <c r="D138" s="9">
        <v>1</v>
      </c>
      <c r="E138" s="3">
        <v>0</v>
      </c>
      <c r="F138" s="14">
        <v>0</v>
      </c>
      <c r="G138" s="13">
        <v>0</v>
      </c>
      <c r="H138" s="13">
        <v>0</v>
      </c>
      <c r="I138" s="13">
        <v>0</v>
      </c>
      <c r="J138" s="13">
        <v>1</v>
      </c>
      <c r="K138" s="13">
        <v>0</v>
      </c>
      <c r="L138" s="13">
        <v>1</v>
      </c>
      <c r="M138" s="13">
        <v>0</v>
      </c>
      <c r="N138" s="13">
        <v>0</v>
      </c>
      <c r="O138" s="13">
        <v>1</v>
      </c>
      <c r="P138" s="13">
        <v>0</v>
      </c>
      <c r="Q138" s="13">
        <v>0</v>
      </c>
      <c r="R138" s="13">
        <v>1</v>
      </c>
      <c r="S138" s="13">
        <v>0</v>
      </c>
      <c r="T138" s="13">
        <v>0</v>
      </c>
      <c r="U138" s="9">
        <v>1</v>
      </c>
      <c r="V138" s="37">
        <v>1</v>
      </c>
      <c r="W138" s="15">
        <f t="shared" si="4"/>
        <v>7</v>
      </c>
      <c r="X138" s="16">
        <f t="shared" si="5"/>
        <v>36</v>
      </c>
    </row>
    <row r="139" spans="2:24" x14ac:dyDescent="0.25">
      <c r="B139" s="9">
        <v>0</v>
      </c>
      <c r="C139" s="3">
        <v>1</v>
      </c>
      <c r="D139" s="9">
        <v>1</v>
      </c>
      <c r="E139" s="3">
        <v>0</v>
      </c>
      <c r="F139" s="14">
        <v>0</v>
      </c>
      <c r="G139" s="13">
        <v>0</v>
      </c>
      <c r="H139" s="13">
        <v>0</v>
      </c>
      <c r="I139" s="13">
        <v>1</v>
      </c>
      <c r="J139" s="13">
        <v>0</v>
      </c>
      <c r="K139" s="13">
        <v>0</v>
      </c>
      <c r="L139" s="13">
        <v>0</v>
      </c>
      <c r="M139" s="13">
        <v>1</v>
      </c>
      <c r="N139" s="13">
        <v>0</v>
      </c>
      <c r="O139" s="13">
        <v>0</v>
      </c>
      <c r="P139" s="13">
        <v>0</v>
      </c>
      <c r="Q139" s="13">
        <v>0</v>
      </c>
      <c r="R139" s="13">
        <v>1</v>
      </c>
      <c r="S139" s="13">
        <v>0</v>
      </c>
      <c r="T139" s="13">
        <v>0</v>
      </c>
      <c r="U139" s="9">
        <v>1</v>
      </c>
      <c r="V139" s="37">
        <v>1</v>
      </c>
      <c r="W139" s="15">
        <f t="shared" si="4"/>
        <v>6</v>
      </c>
      <c r="X139" s="16">
        <f t="shared" si="5"/>
        <v>25</v>
      </c>
    </row>
    <row r="140" spans="2:24" x14ac:dyDescent="0.25">
      <c r="B140" s="9">
        <v>0</v>
      </c>
      <c r="C140" s="3">
        <v>0</v>
      </c>
      <c r="D140" s="9">
        <v>1</v>
      </c>
      <c r="E140" s="3">
        <v>0</v>
      </c>
      <c r="F140" s="14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1</v>
      </c>
      <c r="U140" s="9">
        <v>1</v>
      </c>
      <c r="V140" s="37">
        <v>1</v>
      </c>
      <c r="W140" s="15">
        <f t="shared" si="4"/>
        <v>3</v>
      </c>
      <c r="X140" s="16">
        <f t="shared" si="5"/>
        <v>4</v>
      </c>
    </row>
    <row r="141" spans="2:24" x14ac:dyDescent="0.25">
      <c r="B141" s="9">
        <v>1</v>
      </c>
      <c r="C141" s="3">
        <v>0</v>
      </c>
      <c r="D141" s="9">
        <v>1</v>
      </c>
      <c r="E141" s="3">
        <v>0</v>
      </c>
      <c r="F141" s="14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9">
        <v>1</v>
      </c>
      <c r="V141" s="37">
        <v>1</v>
      </c>
      <c r="W141" s="15">
        <f t="shared" si="4"/>
        <v>3</v>
      </c>
      <c r="X141" s="16">
        <f t="shared" si="5"/>
        <v>4</v>
      </c>
    </row>
    <row r="142" spans="2:24" x14ac:dyDescent="0.25">
      <c r="B142" s="9">
        <v>0</v>
      </c>
      <c r="C142" s="3">
        <v>1</v>
      </c>
      <c r="D142" s="9">
        <v>1</v>
      </c>
      <c r="E142" s="3">
        <v>0</v>
      </c>
      <c r="F142" s="14">
        <v>0</v>
      </c>
      <c r="G142" s="13">
        <v>0</v>
      </c>
      <c r="H142" s="13">
        <v>0</v>
      </c>
      <c r="I142" s="13">
        <v>0</v>
      </c>
      <c r="J142" s="13">
        <v>1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9">
        <v>1</v>
      </c>
      <c r="V142" s="37">
        <v>1</v>
      </c>
      <c r="W142" s="15">
        <f t="shared" si="4"/>
        <v>4</v>
      </c>
      <c r="X142" s="16">
        <f t="shared" si="5"/>
        <v>9</v>
      </c>
    </row>
    <row r="143" spans="2:24" x14ac:dyDescent="0.25">
      <c r="B143" s="9">
        <v>1</v>
      </c>
      <c r="C143" s="3">
        <v>0</v>
      </c>
      <c r="D143" s="9">
        <v>1</v>
      </c>
      <c r="E143" s="3">
        <v>0</v>
      </c>
      <c r="F143" s="14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9">
        <v>1</v>
      </c>
      <c r="V143" s="37">
        <v>1</v>
      </c>
      <c r="W143" s="15">
        <f t="shared" si="4"/>
        <v>3</v>
      </c>
      <c r="X143" s="16">
        <f t="shared" si="5"/>
        <v>4</v>
      </c>
    </row>
    <row r="144" spans="2:24" x14ac:dyDescent="0.25">
      <c r="B144" s="9">
        <v>0</v>
      </c>
      <c r="C144" s="3">
        <v>1</v>
      </c>
      <c r="D144" s="9">
        <v>0</v>
      </c>
      <c r="E144" s="3">
        <v>0</v>
      </c>
      <c r="F144" s="14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9">
        <v>1</v>
      </c>
      <c r="V144" s="37">
        <v>1</v>
      </c>
      <c r="W144" s="15">
        <f t="shared" si="4"/>
        <v>2</v>
      </c>
      <c r="X144" s="16">
        <f t="shared" si="5"/>
        <v>1</v>
      </c>
    </row>
    <row r="145" spans="2:24" x14ac:dyDescent="0.25">
      <c r="B145" s="9">
        <v>1</v>
      </c>
      <c r="C145" s="3">
        <v>0</v>
      </c>
      <c r="D145" s="9">
        <v>1</v>
      </c>
      <c r="E145" s="3">
        <v>0</v>
      </c>
      <c r="F145" s="14">
        <v>0</v>
      </c>
      <c r="G145" s="13">
        <v>0</v>
      </c>
      <c r="H145" s="13">
        <v>0</v>
      </c>
      <c r="I145" s="13">
        <v>0</v>
      </c>
      <c r="J145" s="13">
        <v>1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9">
        <v>1</v>
      </c>
      <c r="V145" s="37">
        <v>1</v>
      </c>
      <c r="W145" s="15">
        <f t="shared" si="4"/>
        <v>4</v>
      </c>
      <c r="X145" s="16">
        <f t="shared" si="5"/>
        <v>9</v>
      </c>
    </row>
    <row r="146" spans="2:24" x14ac:dyDescent="0.25">
      <c r="B146" s="9">
        <v>1</v>
      </c>
      <c r="C146" s="3">
        <v>0</v>
      </c>
      <c r="D146" s="9">
        <v>1</v>
      </c>
      <c r="E146" s="3">
        <v>0</v>
      </c>
      <c r="F146" s="14">
        <v>0</v>
      </c>
      <c r="G146" s="13">
        <v>0</v>
      </c>
      <c r="H146" s="13">
        <v>0</v>
      </c>
      <c r="I146" s="13">
        <v>1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1</v>
      </c>
      <c r="S146" s="13">
        <v>0</v>
      </c>
      <c r="T146" s="13">
        <v>0</v>
      </c>
      <c r="U146" s="9">
        <v>1</v>
      </c>
      <c r="V146" s="37">
        <v>1</v>
      </c>
      <c r="W146" s="15">
        <f t="shared" si="4"/>
        <v>5</v>
      </c>
      <c r="X146" s="16">
        <f t="shared" si="5"/>
        <v>16</v>
      </c>
    </row>
    <row r="147" spans="2:24" x14ac:dyDescent="0.25">
      <c r="B147" s="9">
        <v>0</v>
      </c>
      <c r="C147" s="3">
        <v>0</v>
      </c>
      <c r="D147" s="9">
        <v>1</v>
      </c>
      <c r="E147" s="3">
        <v>0</v>
      </c>
      <c r="F147" s="14">
        <v>0</v>
      </c>
      <c r="G147" s="13">
        <v>0</v>
      </c>
      <c r="H147" s="13">
        <v>0</v>
      </c>
      <c r="I147" s="13">
        <v>1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9">
        <v>1</v>
      </c>
      <c r="V147" s="37">
        <v>1</v>
      </c>
      <c r="W147" s="15">
        <f t="shared" si="4"/>
        <v>3</v>
      </c>
      <c r="X147" s="16">
        <f t="shared" si="5"/>
        <v>4</v>
      </c>
    </row>
    <row r="148" spans="2:24" x14ac:dyDescent="0.25">
      <c r="B148" s="9">
        <v>0</v>
      </c>
      <c r="C148" s="3">
        <v>1</v>
      </c>
      <c r="D148" s="9">
        <v>0</v>
      </c>
      <c r="E148" s="3">
        <v>1</v>
      </c>
      <c r="F148" s="14">
        <v>1</v>
      </c>
      <c r="G148" s="13">
        <v>0</v>
      </c>
      <c r="H148" s="13">
        <v>0</v>
      </c>
      <c r="I148" s="13">
        <v>0</v>
      </c>
      <c r="J148" s="13">
        <v>1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1</v>
      </c>
      <c r="S148" s="13">
        <v>0</v>
      </c>
      <c r="T148" s="13">
        <v>0</v>
      </c>
      <c r="U148" s="9">
        <v>1</v>
      </c>
      <c r="V148" s="37">
        <v>1</v>
      </c>
      <c r="W148" s="15">
        <f t="shared" si="4"/>
        <v>6</v>
      </c>
      <c r="X148" s="16">
        <f t="shared" si="5"/>
        <v>25</v>
      </c>
    </row>
    <row r="149" spans="2:24" x14ac:dyDescent="0.25">
      <c r="B149" s="9">
        <v>0</v>
      </c>
      <c r="C149" s="3">
        <v>0</v>
      </c>
      <c r="D149" s="9">
        <v>0</v>
      </c>
      <c r="E149" s="3">
        <v>1</v>
      </c>
      <c r="F149" s="14">
        <v>1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9">
        <v>1</v>
      </c>
      <c r="V149" s="37">
        <v>1</v>
      </c>
      <c r="W149" s="15">
        <f t="shared" si="4"/>
        <v>3</v>
      </c>
      <c r="X149" s="16">
        <f t="shared" si="5"/>
        <v>4</v>
      </c>
    </row>
    <row r="150" spans="2:24" x14ac:dyDescent="0.25">
      <c r="B150" s="9">
        <v>0</v>
      </c>
      <c r="C150" s="3">
        <v>1</v>
      </c>
      <c r="D150" s="9">
        <v>1</v>
      </c>
      <c r="E150" s="3">
        <v>0</v>
      </c>
      <c r="F150" s="14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9">
        <v>1</v>
      </c>
      <c r="V150" s="37">
        <v>1</v>
      </c>
      <c r="W150" s="15">
        <f t="shared" si="4"/>
        <v>3</v>
      </c>
      <c r="X150" s="16">
        <f t="shared" si="5"/>
        <v>4</v>
      </c>
    </row>
    <row r="151" spans="2:24" x14ac:dyDescent="0.25">
      <c r="B151" s="9">
        <v>1</v>
      </c>
      <c r="C151" s="3">
        <v>0</v>
      </c>
      <c r="D151" s="9">
        <v>1</v>
      </c>
      <c r="E151" s="3">
        <v>0</v>
      </c>
      <c r="F151" s="14">
        <v>0</v>
      </c>
      <c r="G151" s="13">
        <v>0</v>
      </c>
      <c r="H151" s="13">
        <v>1</v>
      </c>
      <c r="I151" s="13">
        <v>1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9">
        <v>1</v>
      </c>
      <c r="V151" s="37">
        <v>1</v>
      </c>
      <c r="W151" s="15">
        <f t="shared" si="4"/>
        <v>5</v>
      </c>
      <c r="X151" s="16">
        <f t="shared" si="5"/>
        <v>16</v>
      </c>
    </row>
    <row r="152" spans="2:24" x14ac:dyDescent="0.25">
      <c r="B152" s="9">
        <v>0</v>
      </c>
      <c r="C152" s="3">
        <v>1</v>
      </c>
      <c r="D152" s="9">
        <v>0</v>
      </c>
      <c r="E152" s="3">
        <v>1</v>
      </c>
      <c r="F152" s="14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1</v>
      </c>
      <c r="S152" s="13">
        <v>0</v>
      </c>
      <c r="T152" s="13">
        <v>0</v>
      </c>
      <c r="U152" s="9">
        <v>1</v>
      </c>
      <c r="V152" s="37">
        <v>1</v>
      </c>
      <c r="W152" s="15">
        <f t="shared" si="4"/>
        <v>5</v>
      </c>
      <c r="X152" s="16">
        <f t="shared" si="5"/>
        <v>16</v>
      </c>
    </row>
    <row r="153" spans="2:24" x14ac:dyDescent="0.25">
      <c r="B153" s="9">
        <v>0</v>
      </c>
      <c r="C153" s="3">
        <v>1</v>
      </c>
      <c r="D153" s="9">
        <v>0</v>
      </c>
      <c r="E153" s="3">
        <v>1</v>
      </c>
      <c r="F153" s="14">
        <v>1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9">
        <v>1</v>
      </c>
      <c r="V153" s="37">
        <v>1</v>
      </c>
      <c r="W153" s="15">
        <f t="shared" si="4"/>
        <v>4</v>
      </c>
      <c r="X153" s="16">
        <f t="shared" si="5"/>
        <v>9</v>
      </c>
    </row>
    <row r="154" spans="2:24" x14ac:dyDescent="0.25">
      <c r="B154" s="9">
        <v>0</v>
      </c>
      <c r="C154" s="3">
        <v>1</v>
      </c>
      <c r="D154" s="9">
        <v>1</v>
      </c>
      <c r="E154" s="3">
        <v>0</v>
      </c>
      <c r="F154" s="14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9">
        <v>1</v>
      </c>
      <c r="V154" s="37">
        <v>1</v>
      </c>
      <c r="W154" s="15">
        <f t="shared" si="4"/>
        <v>3</v>
      </c>
      <c r="X154" s="16">
        <f t="shared" si="5"/>
        <v>4</v>
      </c>
    </row>
    <row r="155" spans="2:24" x14ac:dyDescent="0.25">
      <c r="B155" s="9">
        <v>0</v>
      </c>
      <c r="C155" s="3">
        <v>1</v>
      </c>
      <c r="D155" s="9">
        <v>1</v>
      </c>
      <c r="E155" s="3">
        <v>0</v>
      </c>
      <c r="F155" s="14">
        <v>1</v>
      </c>
      <c r="G155" s="13">
        <v>1</v>
      </c>
      <c r="H155" s="13">
        <v>0</v>
      </c>
      <c r="I155" s="13">
        <v>0</v>
      </c>
      <c r="J155" s="13">
        <v>1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1</v>
      </c>
      <c r="S155" s="13">
        <v>0</v>
      </c>
      <c r="T155" s="13">
        <v>0</v>
      </c>
      <c r="U155" s="9">
        <v>1</v>
      </c>
      <c r="V155" s="37">
        <v>1</v>
      </c>
      <c r="W155" s="15">
        <f t="shared" si="4"/>
        <v>7</v>
      </c>
      <c r="X155" s="16">
        <f t="shared" si="5"/>
        <v>36</v>
      </c>
    </row>
    <row r="156" spans="2:24" x14ac:dyDescent="0.25">
      <c r="B156" s="9">
        <v>1</v>
      </c>
      <c r="C156" s="3">
        <v>0</v>
      </c>
      <c r="D156" s="9">
        <v>1</v>
      </c>
      <c r="E156" s="3">
        <v>0</v>
      </c>
      <c r="F156" s="14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1</v>
      </c>
      <c r="S156" s="13">
        <v>0</v>
      </c>
      <c r="T156" s="13">
        <v>1</v>
      </c>
      <c r="U156" s="9">
        <v>1</v>
      </c>
      <c r="V156" s="37">
        <v>1</v>
      </c>
      <c r="W156" s="15">
        <f t="shared" si="4"/>
        <v>5</v>
      </c>
      <c r="X156" s="16">
        <f t="shared" si="5"/>
        <v>16</v>
      </c>
    </row>
    <row r="157" spans="2:24" x14ac:dyDescent="0.25">
      <c r="B157" s="9">
        <v>0</v>
      </c>
      <c r="C157" s="3">
        <v>1</v>
      </c>
      <c r="D157" s="9">
        <v>1</v>
      </c>
      <c r="E157" s="3">
        <v>0</v>
      </c>
      <c r="F157" s="14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1</v>
      </c>
      <c r="N157" s="13">
        <v>0</v>
      </c>
      <c r="O157" s="13">
        <v>0</v>
      </c>
      <c r="P157" s="13">
        <v>0</v>
      </c>
      <c r="Q157" s="13">
        <v>0</v>
      </c>
      <c r="R157" s="13">
        <v>1</v>
      </c>
      <c r="S157" s="13">
        <v>0</v>
      </c>
      <c r="T157" s="13">
        <v>0</v>
      </c>
      <c r="U157" s="9">
        <v>1</v>
      </c>
      <c r="V157" s="37">
        <v>1</v>
      </c>
      <c r="W157" s="15">
        <f t="shared" si="4"/>
        <v>5</v>
      </c>
      <c r="X157" s="16">
        <f t="shared" si="5"/>
        <v>16</v>
      </c>
    </row>
    <row r="158" spans="2:24" x14ac:dyDescent="0.25">
      <c r="B158" s="9">
        <v>0</v>
      </c>
      <c r="C158" s="3">
        <v>1</v>
      </c>
      <c r="D158" s="9">
        <v>0</v>
      </c>
      <c r="E158" s="3">
        <v>1</v>
      </c>
      <c r="F158" s="14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1</v>
      </c>
      <c r="T158" s="13">
        <v>0</v>
      </c>
      <c r="U158" s="9">
        <v>1</v>
      </c>
      <c r="V158" s="37">
        <v>1</v>
      </c>
      <c r="W158" s="15">
        <f t="shared" si="4"/>
        <v>4</v>
      </c>
      <c r="X158" s="16">
        <f t="shared" si="5"/>
        <v>9</v>
      </c>
    </row>
    <row r="159" spans="2:24" x14ac:dyDescent="0.25">
      <c r="B159" s="9">
        <v>1</v>
      </c>
      <c r="C159" s="3">
        <v>0</v>
      </c>
      <c r="D159" s="9">
        <v>0</v>
      </c>
      <c r="E159" s="3">
        <v>0</v>
      </c>
      <c r="F159" s="14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1</v>
      </c>
      <c r="N159" s="13">
        <v>0</v>
      </c>
      <c r="O159" s="13">
        <v>0</v>
      </c>
      <c r="P159" s="13">
        <v>0</v>
      </c>
      <c r="Q159" s="13">
        <v>0</v>
      </c>
      <c r="R159" s="13">
        <v>1</v>
      </c>
      <c r="S159" s="13">
        <v>0</v>
      </c>
      <c r="T159" s="13">
        <v>0</v>
      </c>
      <c r="U159" s="9">
        <v>1</v>
      </c>
      <c r="V159" s="37">
        <v>1</v>
      </c>
      <c r="W159" s="15">
        <f t="shared" si="4"/>
        <v>4</v>
      </c>
      <c r="X159" s="16">
        <f t="shared" si="5"/>
        <v>9</v>
      </c>
    </row>
    <row r="160" spans="2:24" x14ac:dyDescent="0.25">
      <c r="B160" s="9">
        <v>0</v>
      </c>
      <c r="C160" s="3">
        <v>1</v>
      </c>
      <c r="D160" s="9">
        <v>0</v>
      </c>
      <c r="E160" s="3">
        <v>1</v>
      </c>
      <c r="F160" s="14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1</v>
      </c>
      <c r="S160" s="13">
        <v>0</v>
      </c>
      <c r="T160" s="13">
        <v>0</v>
      </c>
      <c r="U160" s="9">
        <v>1</v>
      </c>
      <c r="V160" s="37">
        <v>1</v>
      </c>
      <c r="W160" s="15">
        <f t="shared" si="4"/>
        <v>4</v>
      </c>
      <c r="X160" s="16">
        <f t="shared" si="5"/>
        <v>9</v>
      </c>
    </row>
    <row r="161" spans="2:24" x14ac:dyDescent="0.25">
      <c r="B161" s="9">
        <v>0</v>
      </c>
      <c r="C161" s="3">
        <v>1</v>
      </c>
      <c r="D161" s="9">
        <v>1</v>
      </c>
      <c r="E161" s="3">
        <v>0</v>
      </c>
      <c r="F161" s="14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1</v>
      </c>
      <c r="Q161" s="13">
        <v>0</v>
      </c>
      <c r="R161" s="13">
        <v>0</v>
      </c>
      <c r="S161" s="13">
        <v>0</v>
      </c>
      <c r="T161" s="13">
        <v>1</v>
      </c>
      <c r="U161" s="9">
        <v>1</v>
      </c>
      <c r="V161" s="37">
        <v>1</v>
      </c>
      <c r="W161" s="15">
        <f t="shared" si="4"/>
        <v>5</v>
      </c>
      <c r="X161" s="16">
        <f t="shared" si="5"/>
        <v>16</v>
      </c>
    </row>
    <row r="162" spans="2:24" x14ac:dyDescent="0.25">
      <c r="B162" s="9">
        <v>0</v>
      </c>
      <c r="C162" s="3">
        <v>1</v>
      </c>
      <c r="D162" s="9">
        <v>1</v>
      </c>
      <c r="E162" s="3">
        <v>0</v>
      </c>
      <c r="F162" s="14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1</v>
      </c>
      <c r="S162" s="13">
        <v>0</v>
      </c>
      <c r="T162" s="13">
        <v>0</v>
      </c>
      <c r="U162" s="9">
        <v>1</v>
      </c>
      <c r="V162" s="37">
        <v>1</v>
      </c>
      <c r="W162" s="15">
        <f t="shared" si="4"/>
        <v>4</v>
      </c>
      <c r="X162" s="16">
        <f t="shared" si="5"/>
        <v>9</v>
      </c>
    </row>
    <row r="163" spans="2:24" x14ac:dyDescent="0.25">
      <c r="B163" s="9">
        <v>0</v>
      </c>
      <c r="C163" s="3">
        <v>1</v>
      </c>
      <c r="D163" s="9">
        <v>1</v>
      </c>
      <c r="E163" s="3">
        <v>0</v>
      </c>
      <c r="F163" s="14">
        <v>0</v>
      </c>
      <c r="G163" s="13">
        <v>0</v>
      </c>
      <c r="H163" s="13">
        <v>0</v>
      </c>
      <c r="I163" s="13">
        <v>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1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9">
        <v>1</v>
      </c>
      <c r="V163" s="37">
        <v>1</v>
      </c>
      <c r="W163" s="15">
        <f t="shared" si="4"/>
        <v>5</v>
      </c>
      <c r="X163" s="16">
        <f t="shared" si="5"/>
        <v>16</v>
      </c>
    </row>
    <row r="164" spans="2:24" x14ac:dyDescent="0.25">
      <c r="B164" s="9">
        <v>0</v>
      </c>
      <c r="C164" s="3">
        <v>0</v>
      </c>
      <c r="D164" s="9">
        <v>0</v>
      </c>
      <c r="E164" s="3">
        <v>0</v>
      </c>
      <c r="F164" s="14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1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1</v>
      </c>
      <c r="U164" s="9">
        <v>1</v>
      </c>
      <c r="V164" s="37">
        <v>1</v>
      </c>
      <c r="W164" s="15">
        <f t="shared" si="4"/>
        <v>3</v>
      </c>
      <c r="X164" s="16">
        <f t="shared" si="5"/>
        <v>4</v>
      </c>
    </row>
    <row r="165" spans="2:24" x14ac:dyDescent="0.25">
      <c r="B165" s="9">
        <v>0</v>
      </c>
      <c r="C165" s="3">
        <v>0</v>
      </c>
      <c r="D165" s="9">
        <v>0</v>
      </c>
      <c r="E165" s="3">
        <v>1</v>
      </c>
      <c r="F165" s="14">
        <v>0</v>
      </c>
      <c r="G165" s="13">
        <v>0</v>
      </c>
      <c r="H165" s="13">
        <v>0</v>
      </c>
      <c r="I165" s="13">
        <v>0</v>
      </c>
      <c r="J165" s="13">
        <v>1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9">
        <v>1</v>
      </c>
      <c r="V165" s="37">
        <v>1</v>
      </c>
      <c r="W165" s="15">
        <f t="shared" si="4"/>
        <v>3</v>
      </c>
      <c r="X165" s="16">
        <f t="shared" si="5"/>
        <v>4</v>
      </c>
    </row>
    <row r="166" spans="2:24" x14ac:dyDescent="0.25">
      <c r="B166" s="9">
        <v>1</v>
      </c>
      <c r="C166" s="3">
        <v>0</v>
      </c>
      <c r="D166" s="9">
        <v>1</v>
      </c>
      <c r="E166" s="3">
        <v>0</v>
      </c>
      <c r="F166" s="14">
        <v>0</v>
      </c>
      <c r="G166" s="13">
        <v>0</v>
      </c>
      <c r="H166" s="13">
        <v>0</v>
      </c>
      <c r="I166" s="13">
        <v>0</v>
      </c>
      <c r="J166" s="13">
        <v>1</v>
      </c>
      <c r="K166" s="13">
        <v>0</v>
      </c>
      <c r="L166" s="13">
        <v>0</v>
      </c>
      <c r="M166" s="13">
        <v>1</v>
      </c>
      <c r="N166" s="13">
        <v>0</v>
      </c>
      <c r="O166" s="13">
        <v>0</v>
      </c>
      <c r="P166" s="13">
        <v>1</v>
      </c>
      <c r="Q166" s="13">
        <v>0</v>
      </c>
      <c r="R166" s="13">
        <v>0</v>
      </c>
      <c r="S166" s="13">
        <v>0</v>
      </c>
      <c r="T166" s="13">
        <v>1</v>
      </c>
      <c r="U166" s="9">
        <v>1</v>
      </c>
      <c r="V166" s="37">
        <v>1</v>
      </c>
      <c r="W166" s="15">
        <f t="shared" si="4"/>
        <v>7</v>
      </c>
      <c r="X166" s="16">
        <f t="shared" si="5"/>
        <v>36</v>
      </c>
    </row>
    <row r="167" spans="2:24" x14ac:dyDescent="0.25">
      <c r="B167" s="9">
        <v>0</v>
      </c>
      <c r="C167" s="3">
        <v>1</v>
      </c>
      <c r="D167" s="9">
        <v>1</v>
      </c>
      <c r="E167" s="3">
        <v>0</v>
      </c>
      <c r="F167" s="14">
        <v>0</v>
      </c>
      <c r="G167" s="13">
        <v>0</v>
      </c>
      <c r="H167" s="13">
        <v>0</v>
      </c>
      <c r="I167" s="13">
        <v>0</v>
      </c>
      <c r="J167" s="13">
        <v>1</v>
      </c>
      <c r="K167" s="13">
        <v>0</v>
      </c>
      <c r="L167" s="13">
        <v>0</v>
      </c>
      <c r="M167" s="13">
        <v>1</v>
      </c>
      <c r="N167" s="13">
        <v>0</v>
      </c>
      <c r="O167" s="13">
        <v>0</v>
      </c>
      <c r="P167" s="13">
        <v>0</v>
      </c>
      <c r="Q167" s="13">
        <v>1</v>
      </c>
      <c r="R167" s="13">
        <v>0</v>
      </c>
      <c r="S167" s="13">
        <v>0</v>
      </c>
      <c r="T167" s="13">
        <v>1</v>
      </c>
      <c r="U167" s="9">
        <v>1</v>
      </c>
      <c r="V167" s="37">
        <v>1</v>
      </c>
      <c r="W167" s="15">
        <f t="shared" si="4"/>
        <v>7</v>
      </c>
      <c r="X167" s="16">
        <f t="shared" si="5"/>
        <v>36</v>
      </c>
    </row>
    <row r="168" spans="2:24" x14ac:dyDescent="0.25">
      <c r="B168" s="9">
        <v>1</v>
      </c>
      <c r="C168" s="3">
        <v>0</v>
      </c>
      <c r="D168" s="9">
        <v>0</v>
      </c>
      <c r="E168" s="3">
        <v>1</v>
      </c>
      <c r="F168" s="14">
        <v>0</v>
      </c>
      <c r="G168" s="13">
        <v>0</v>
      </c>
      <c r="H168" s="13">
        <v>1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9">
        <v>1</v>
      </c>
      <c r="V168" s="37">
        <v>1</v>
      </c>
      <c r="W168" s="15">
        <f t="shared" si="4"/>
        <v>4</v>
      </c>
      <c r="X168" s="16">
        <f t="shared" si="5"/>
        <v>9</v>
      </c>
    </row>
    <row r="169" spans="2:24" x14ac:dyDescent="0.25">
      <c r="B169" s="9">
        <v>1</v>
      </c>
      <c r="C169" s="3">
        <v>0</v>
      </c>
      <c r="D169" s="9">
        <v>0</v>
      </c>
      <c r="E169" s="3">
        <v>1</v>
      </c>
      <c r="F169" s="14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1</v>
      </c>
      <c r="T169" s="13">
        <v>0</v>
      </c>
      <c r="U169" s="9">
        <v>1</v>
      </c>
      <c r="V169" s="37">
        <v>1</v>
      </c>
      <c r="W169" s="15">
        <f t="shared" si="4"/>
        <v>4</v>
      </c>
      <c r="X169" s="16">
        <f t="shared" si="5"/>
        <v>9</v>
      </c>
    </row>
    <row r="170" spans="2:24" x14ac:dyDescent="0.25">
      <c r="B170" s="9">
        <v>0</v>
      </c>
      <c r="C170" s="3">
        <v>1</v>
      </c>
      <c r="D170" s="9">
        <v>1</v>
      </c>
      <c r="E170" s="3">
        <v>0</v>
      </c>
      <c r="F170" s="14">
        <v>0</v>
      </c>
      <c r="G170" s="13">
        <v>0</v>
      </c>
      <c r="H170" s="13">
        <v>1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1</v>
      </c>
      <c r="U170" s="9">
        <v>1</v>
      </c>
      <c r="V170" s="37">
        <v>1</v>
      </c>
      <c r="W170" s="15">
        <f t="shared" si="4"/>
        <v>5</v>
      </c>
      <c r="X170" s="16">
        <f t="shared" si="5"/>
        <v>16</v>
      </c>
    </row>
    <row r="171" spans="2:24" x14ac:dyDescent="0.25">
      <c r="B171" s="9">
        <v>1</v>
      </c>
      <c r="C171" s="3">
        <v>0</v>
      </c>
      <c r="D171" s="9">
        <v>0</v>
      </c>
      <c r="E171" s="3">
        <v>1</v>
      </c>
      <c r="F171" s="14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1</v>
      </c>
      <c r="S171" s="13">
        <v>0</v>
      </c>
      <c r="T171" s="13">
        <v>0</v>
      </c>
      <c r="U171" s="9">
        <v>1</v>
      </c>
      <c r="V171" s="37">
        <v>1</v>
      </c>
      <c r="W171" s="15">
        <f t="shared" si="4"/>
        <v>4</v>
      </c>
      <c r="X171" s="16">
        <f t="shared" si="5"/>
        <v>9</v>
      </c>
    </row>
    <row r="172" spans="2:24" x14ac:dyDescent="0.25">
      <c r="B172" s="9">
        <v>0</v>
      </c>
      <c r="C172" s="3">
        <v>1</v>
      </c>
      <c r="D172" s="9">
        <v>1</v>
      </c>
      <c r="E172" s="3">
        <v>0</v>
      </c>
      <c r="F172" s="14">
        <v>0</v>
      </c>
      <c r="G172" s="13">
        <v>0</v>
      </c>
      <c r="H172" s="13">
        <v>0</v>
      </c>
      <c r="I172" s="13">
        <v>0</v>
      </c>
      <c r="J172" s="13">
        <v>1</v>
      </c>
      <c r="K172" s="13">
        <v>0</v>
      </c>
      <c r="L172" s="13">
        <v>0</v>
      </c>
      <c r="M172" s="13">
        <v>0</v>
      </c>
      <c r="N172" s="13">
        <v>0</v>
      </c>
      <c r="O172" s="13">
        <v>1</v>
      </c>
      <c r="P172" s="13">
        <v>0</v>
      </c>
      <c r="Q172" s="13">
        <v>0</v>
      </c>
      <c r="R172" s="13">
        <v>1</v>
      </c>
      <c r="S172" s="13">
        <v>0</v>
      </c>
      <c r="T172" s="13">
        <v>0</v>
      </c>
      <c r="U172" s="9">
        <v>1</v>
      </c>
      <c r="V172" s="37">
        <v>1</v>
      </c>
      <c r="W172" s="15">
        <f t="shared" si="4"/>
        <v>6</v>
      </c>
      <c r="X172" s="16">
        <f t="shared" si="5"/>
        <v>25</v>
      </c>
    </row>
    <row r="173" spans="2:24" x14ac:dyDescent="0.25">
      <c r="B173" s="9">
        <v>1</v>
      </c>
      <c r="C173" s="3">
        <v>0</v>
      </c>
      <c r="D173" s="9">
        <v>1</v>
      </c>
      <c r="E173" s="3">
        <v>0</v>
      </c>
      <c r="F173" s="14">
        <v>1</v>
      </c>
      <c r="G173" s="13">
        <v>0</v>
      </c>
      <c r="H173" s="13">
        <v>0</v>
      </c>
      <c r="I173" s="13">
        <v>1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1</v>
      </c>
      <c r="R173" s="13">
        <v>0</v>
      </c>
      <c r="S173" s="13">
        <v>0</v>
      </c>
      <c r="T173" s="13">
        <v>1</v>
      </c>
      <c r="U173" s="9">
        <v>1</v>
      </c>
      <c r="V173" s="37">
        <v>1</v>
      </c>
      <c r="W173" s="15">
        <f t="shared" si="4"/>
        <v>7</v>
      </c>
      <c r="X173" s="16">
        <f t="shared" si="5"/>
        <v>36</v>
      </c>
    </row>
    <row r="174" spans="2:24" x14ac:dyDescent="0.25">
      <c r="B174" s="9">
        <v>0</v>
      </c>
      <c r="C174" s="3">
        <v>0</v>
      </c>
      <c r="D174" s="9">
        <v>1</v>
      </c>
      <c r="E174" s="3">
        <v>0</v>
      </c>
      <c r="F174" s="14">
        <v>0</v>
      </c>
      <c r="G174" s="13">
        <v>0</v>
      </c>
      <c r="H174" s="13">
        <v>0</v>
      </c>
      <c r="I174" s="13">
        <v>0</v>
      </c>
      <c r="J174" s="13">
        <v>1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9">
        <v>1</v>
      </c>
      <c r="V174" s="37">
        <v>1</v>
      </c>
      <c r="W174" s="15">
        <f t="shared" si="4"/>
        <v>3</v>
      </c>
      <c r="X174" s="16">
        <f t="shared" si="5"/>
        <v>4</v>
      </c>
    </row>
    <row r="175" spans="2:24" x14ac:dyDescent="0.25">
      <c r="B175" s="9">
        <v>1</v>
      </c>
      <c r="C175" s="3">
        <v>0</v>
      </c>
      <c r="D175" s="9">
        <v>0</v>
      </c>
      <c r="E175" s="3">
        <v>1</v>
      </c>
      <c r="F175" s="14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9">
        <v>1</v>
      </c>
      <c r="V175" s="37">
        <v>1</v>
      </c>
      <c r="W175" s="15">
        <f t="shared" si="4"/>
        <v>3</v>
      </c>
      <c r="X175" s="16">
        <f t="shared" si="5"/>
        <v>4</v>
      </c>
    </row>
    <row r="176" spans="2:24" x14ac:dyDescent="0.25">
      <c r="B176" s="9">
        <v>0</v>
      </c>
      <c r="C176" s="3">
        <v>0</v>
      </c>
      <c r="D176" s="9">
        <v>0</v>
      </c>
      <c r="E176" s="3">
        <v>0</v>
      </c>
      <c r="F176" s="14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9">
        <v>1</v>
      </c>
      <c r="V176" s="37">
        <v>1</v>
      </c>
      <c r="W176" s="15">
        <f t="shared" si="4"/>
        <v>1</v>
      </c>
      <c r="X176" s="16">
        <f t="shared" si="5"/>
        <v>0</v>
      </c>
    </row>
    <row r="177" spans="2:24" x14ac:dyDescent="0.25">
      <c r="B177" s="9">
        <v>0</v>
      </c>
      <c r="C177" s="3">
        <v>1</v>
      </c>
      <c r="D177" s="9">
        <v>0</v>
      </c>
      <c r="E177" s="3">
        <v>1</v>
      </c>
      <c r="F177" s="14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9">
        <v>1</v>
      </c>
      <c r="V177" s="37">
        <v>1</v>
      </c>
      <c r="W177" s="15">
        <f t="shared" si="4"/>
        <v>3</v>
      </c>
      <c r="X177" s="16">
        <f t="shared" si="5"/>
        <v>4</v>
      </c>
    </row>
    <row r="178" spans="2:24" x14ac:dyDescent="0.25">
      <c r="B178" s="9">
        <v>1</v>
      </c>
      <c r="C178" s="3">
        <v>0</v>
      </c>
      <c r="D178" s="9">
        <v>1</v>
      </c>
      <c r="E178" s="3">
        <v>0</v>
      </c>
      <c r="F178" s="14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1</v>
      </c>
      <c r="R178" s="13">
        <v>1</v>
      </c>
      <c r="S178" s="13">
        <v>0</v>
      </c>
      <c r="T178" s="13">
        <v>0</v>
      </c>
      <c r="U178" s="9">
        <v>1</v>
      </c>
      <c r="V178" s="37">
        <v>1</v>
      </c>
      <c r="W178" s="15">
        <f t="shared" si="4"/>
        <v>5</v>
      </c>
      <c r="X178" s="16">
        <f t="shared" si="5"/>
        <v>16</v>
      </c>
    </row>
    <row r="179" spans="2:24" x14ac:dyDescent="0.25">
      <c r="B179" s="9">
        <v>1</v>
      </c>
      <c r="C179" s="3">
        <v>0</v>
      </c>
      <c r="D179" s="9">
        <v>0</v>
      </c>
      <c r="E179" s="3">
        <v>1</v>
      </c>
      <c r="F179" s="14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9">
        <v>1</v>
      </c>
      <c r="V179" s="37">
        <v>1</v>
      </c>
      <c r="W179" s="15">
        <f t="shared" si="4"/>
        <v>3</v>
      </c>
      <c r="X179" s="16">
        <f t="shared" si="5"/>
        <v>4</v>
      </c>
    </row>
    <row r="180" spans="2:24" x14ac:dyDescent="0.25">
      <c r="B180" s="9">
        <v>1</v>
      </c>
      <c r="C180" s="3">
        <v>0</v>
      </c>
      <c r="D180" s="9">
        <v>0</v>
      </c>
      <c r="E180" s="3">
        <v>1</v>
      </c>
      <c r="F180" s="14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9">
        <v>1</v>
      </c>
      <c r="V180" s="37">
        <v>1</v>
      </c>
      <c r="W180" s="15">
        <f t="shared" si="4"/>
        <v>3</v>
      </c>
      <c r="X180" s="16">
        <f t="shared" si="5"/>
        <v>4</v>
      </c>
    </row>
    <row r="181" spans="2:24" x14ac:dyDescent="0.25">
      <c r="B181" s="9">
        <v>0</v>
      </c>
      <c r="C181" s="3">
        <v>1</v>
      </c>
      <c r="D181" s="9">
        <v>1</v>
      </c>
      <c r="E181" s="3">
        <v>0</v>
      </c>
      <c r="F181" s="14">
        <v>1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1</v>
      </c>
      <c r="U181" s="9">
        <v>1</v>
      </c>
      <c r="V181" s="37">
        <v>1</v>
      </c>
      <c r="W181" s="15">
        <f t="shared" si="4"/>
        <v>5</v>
      </c>
      <c r="X181" s="16">
        <f t="shared" si="5"/>
        <v>16</v>
      </c>
    </row>
    <row r="182" spans="2:24" x14ac:dyDescent="0.25">
      <c r="B182" s="9">
        <v>0</v>
      </c>
      <c r="C182" s="3">
        <v>1</v>
      </c>
      <c r="D182" s="9">
        <v>0</v>
      </c>
      <c r="E182" s="3">
        <v>1</v>
      </c>
      <c r="F182" s="14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9">
        <v>1</v>
      </c>
      <c r="V182" s="37">
        <v>1</v>
      </c>
      <c r="W182" s="15">
        <f t="shared" si="4"/>
        <v>3</v>
      </c>
      <c r="X182" s="16">
        <f t="shared" si="5"/>
        <v>4</v>
      </c>
    </row>
    <row r="183" spans="2:24" x14ac:dyDescent="0.25">
      <c r="B183" s="9">
        <v>0</v>
      </c>
      <c r="C183" s="3">
        <v>0</v>
      </c>
      <c r="D183" s="9">
        <v>0</v>
      </c>
      <c r="E183" s="3">
        <v>1</v>
      </c>
      <c r="F183" s="14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1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9">
        <v>1</v>
      </c>
      <c r="V183" s="37">
        <v>1</v>
      </c>
      <c r="W183" s="15">
        <f t="shared" si="4"/>
        <v>3</v>
      </c>
      <c r="X183" s="16">
        <f t="shared" si="5"/>
        <v>4</v>
      </c>
    </row>
    <row r="184" spans="2:24" x14ac:dyDescent="0.25">
      <c r="B184" s="9">
        <v>0</v>
      </c>
      <c r="C184" s="3">
        <v>0</v>
      </c>
      <c r="D184" s="9">
        <v>0</v>
      </c>
      <c r="E184" s="3">
        <v>1</v>
      </c>
      <c r="F184" s="14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1</v>
      </c>
      <c r="R184" s="13">
        <v>1</v>
      </c>
      <c r="S184" s="13">
        <v>0</v>
      </c>
      <c r="T184" s="13">
        <v>1</v>
      </c>
      <c r="U184" s="9">
        <v>1</v>
      </c>
      <c r="V184" s="37">
        <v>1</v>
      </c>
      <c r="W184" s="15">
        <f t="shared" si="4"/>
        <v>5</v>
      </c>
      <c r="X184" s="16">
        <f t="shared" si="5"/>
        <v>16</v>
      </c>
    </row>
    <row r="185" spans="2:24" x14ac:dyDescent="0.25">
      <c r="B185" s="9">
        <v>0</v>
      </c>
      <c r="C185" s="3">
        <v>1</v>
      </c>
      <c r="D185" s="9">
        <v>1</v>
      </c>
      <c r="E185" s="3">
        <v>0</v>
      </c>
      <c r="F185" s="14">
        <v>0</v>
      </c>
      <c r="G185" s="13">
        <v>0</v>
      </c>
      <c r="H185" s="13">
        <v>0</v>
      </c>
      <c r="I185" s="13">
        <v>0</v>
      </c>
      <c r="J185" s="13">
        <v>1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9">
        <v>1</v>
      </c>
      <c r="V185" s="37">
        <v>1</v>
      </c>
      <c r="W185" s="15">
        <f t="shared" si="4"/>
        <v>4</v>
      </c>
      <c r="X185" s="16">
        <f t="shared" si="5"/>
        <v>9</v>
      </c>
    </row>
    <row r="186" spans="2:24" x14ac:dyDescent="0.25">
      <c r="B186" s="9">
        <v>0</v>
      </c>
      <c r="C186" s="3">
        <v>1</v>
      </c>
      <c r="D186" s="9">
        <v>1</v>
      </c>
      <c r="E186" s="3">
        <v>0</v>
      </c>
      <c r="F186" s="14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1</v>
      </c>
      <c r="Q186" s="13">
        <v>0</v>
      </c>
      <c r="R186" s="13">
        <v>0</v>
      </c>
      <c r="S186" s="13">
        <v>0</v>
      </c>
      <c r="T186" s="13">
        <v>0</v>
      </c>
      <c r="U186" s="9">
        <v>1</v>
      </c>
      <c r="V186" s="37">
        <v>1</v>
      </c>
      <c r="W186" s="15">
        <f t="shared" si="4"/>
        <v>4</v>
      </c>
      <c r="X186" s="16">
        <f t="shared" si="5"/>
        <v>9</v>
      </c>
    </row>
    <row r="187" spans="2:24" x14ac:dyDescent="0.25">
      <c r="B187" s="9">
        <v>0</v>
      </c>
      <c r="C187" s="3">
        <v>1</v>
      </c>
      <c r="D187" s="9">
        <v>1</v>
      </c>
      <c r="E187" s="3">
        <v>0</v>
      </c>
      <c r="F187" s="14">
        <v>1</v>
      </c>
      <c r="G187" s="13">
        <v>0</v>
      </c>
      <c r="H187" s="13">
        <v>0</v>
      </c>
      <c r="I187" s="13">
        <v>0</v>
      </c>
      <c r="J187" s="13">
        <v>1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1</v>
      </c>
      <c r="U187" s="9">
        <v>1</v>
      </c>
      <c r="V187" s="37">
        <v>1</v>
      </c>
      <c r="W187" s="15">
        <f t="shared" si="4"/>
        <v>6</v>
      </c>
      <c r="X187" s="16">
        <f t="shared" si="5"/>
        <v>25</v>
      </c>
    </row>
    <row r="188" spans="2:24" x14ac:dyDescent="0.25">
      <c r="B188" s="9">
        <v>0</v>
      </c>
      <c r="C188" s="3">
        <v>1</v>
      </c>
      <c r="D188" s="9">
        <v>1</v>
      </c>
      <c r="E188" s="3">
        <v>0</v>
      </c>
      <c r="F188" s="14">
        <v>0</v>
      </c>
      <c r="G188" s="13">
        <v>0</v>
      </c>
      <c r="H188" s="13">
        <v>0</v>
      </c>
      <c r="I188" s="13">
        <v>0</v>
      </c>
      <c r="J188" s="13">
        <v>1</v>
      </c>
      <c r="K188" s="13">
        <v>0</v>
      </c>
      <c r="L188" s="13">
        <v>0</v>
      </c>
      <c r="M188" s="13">
        <v>0</v>
      </c>
      <c r="N188" s="13">
        <v>1</v>
      </c>
      <c r="O188" s="13">
        <v>0</v>
      </c>
      <c r="P188" s="13">
        <v>0</v>
      </c>
      <c r="Q188" s="13">
        <v>0</v>
      </c>
      <c r="R188" s="13">
        <v>1</v>
      </c>
      <c r="S188" s="13">
        <v>0</v>
      </c>
      <c r="T188" s="13">
        <v>0</v>
      </c>
      <c r="U188" s="9">
        <v>1</v>
      </c>
      <c r="V188" s="37">
        <v>1</v>
      </c>
      <c r="W188" s="15">
        <f t="shared" si="4"/>
        <v>6</v>
      </c>
      <c r="X188" s="16">
        <f t="shared" si="5"/>
        <v>25</v>
      </c>
    </row>
    <row r="189" spans="2:24" x14ac:dyDescent="0.25">
      <c r="B189" s="9">
        <v>0</v>
      </c>
      <c r="C189" s="3">
        <v>1</v>
      </c>
      <c r="D189" s="9">
        <v>0</v>
      </c>
      <c r="E189" s="3">
        <v>0</v>
      </c>
      <c r="F189" s="14">
        <v>0</v>
      </c>
      <c r="G189" s="13">
        <v>0</v>
      </c>
      <c r="H189" s="13">
        <v>0</v>
      </c>
      <c r="I189" s="13">
        <v>1</v>
      </c>
      <c r="J189" s="13">
        <v>1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9">
        <v>1</v>
      </c>
      <c r="V189" s="37">
        <v>1</v>
      </c>
      <c r="W189" s="15">
        <f t="shared" si="4"/>
        <v>4</v>
      </c>
      <c r="X189" s="16">
        <f t="shared" si="5"/>
        <v>9</v>
      </c>
    </row>
    <row r="190" spans="2:24" x14ac:dyDescent="0.25">
      <c r="B190" s="9">
        <v>0</v>
      </c>
      <c r="C190" s="3">
        <v>1</v>
      </c>
      <c r="D190" s="9">
        <v>0</v>
      </c>
      <c r="E190" s="3">
        <v>1</v>
      </c>
      <c r="F190" s="14">
        <v>0</v>
      </c>
      <c r="G190" s="13">
        <v>0</v>
      </c>
      <c r="H190" s="13">
        <v>0</v>
      </c>
      <c r="I190" s="13">
        <v>1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1</v>
      </c>
      <c r="S190" s="13">
        <v>0</v>
      </c>
      <c r="T190" s="13">
        <v>1</v>
      </c>
      <c r="U190" s="9">
        <v>1</v>
      </c>
      <c r="V190" s="37">
        <v>1</v>
      </c>
      <c r="W190" s="15">
        <f t="shared" si="4"/>
        <v>6</v>
      </c>
      <c r="X190" s="16">
        <f t="shared" si="5"/>
        <v>25</v>
      </c>
    </row>
    <row r="191" spans="2:24" x14ac:dyDescent="0.25">
      <c r="B191" s="9">
        <v>1</v>
      </c>
      <c r="C191" s="3">
        <v>0</v>
      </c>
      <c r="D191" s="9">
        <v>0</v>
      </c>
      <c r="E191" s="3">
        <v>1</v>
      </c>
      <c r="F191" s="14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1</v>
      </c>
      <c r="N191" s="13">
        <v>0</v>
      </c>
      <c r="O191" s="13">
        <v>0</v>
      </c>
      <c r="P191" s="13">
        <v>0</v>
      </c>
      <c r="Q191" s="13">
        <v>1</v>
      </c>
      <c r="R191" s="13">
        <v>0</v>
      </c>
      <c r="S191" s="13">
        <v>0</v>
      </c>
      <c r="T191" s="13">
        <v>1</v>
      </c>
      <c r="U191" s="9">
        <v>1</v>
      </c>
      <c r="V191" s="37">
        <v>1</v>
      </c>
      <c r="W191" s="15">
        <f t="shared" si="4"/>
        <v>6</v>
      </c>
      <c r="X191" s="16">
        <f t="shared" si="5"/>
        <v>25</v>
      </c>
    </row>
    <row r="192" spans="2:24" x14ac:dyDescent="0.25">
      <c r="B192" s="9">
        <v>0</v>
      </c>
      <c r="C192" s="3">
        <v>1</v>
      </c>
      <c r="D192" s="9">
        <v>1</v>
      </c>
      <c r="E192" s="3">
        <v>0</v>
      </c>
      <c r="F192" s="14">
        <v>0</v>
      </c>
      <c r="G192" s="13">
        <v>0</v>
      </c>
      <c r="H192" s="13">
        <v>1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1</v>
      </c>
      <c r="Q192" s="13">
        <v>1</v>
      </c>
      <c r="R192" s="13">
        <v>1</v>
      </c>
      <c r="S192" s="13">
        <v>0</v>
      </c>
      <c r="T192" s="13">
        <v>0</v>
      </c>
      <c r="U192" s="9">
        <v>1</v>
      </c>
      <c r="V192" s="37">
        <v>1</v>
      </c>
      <c r="W192" s="15">
        <f t="shared" si="4"/>
        <v>7</v>
      </c>
      <c r="X192" s="16">
        <f t="shared" si="5"/>
        <v>36</v>
      </c>
    </row>
    <row r="193" spans="2:24" x14ac:dyDescent="0.25">
      <c r="B193" s="9">
        <v>0</v>
      </c>
      <c r="C193" s="3">
        <v>0</v>
      </c>
      <c r="D193" s="9">
        <v>1</v>
      </c>
      <c r="E193" s="3">
        <v>0</v>
      </c>
      <c r="F193" s="14">
        <v>1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1</v>
      </c>
      <c r="S193" s="13">
        <v>0</v>
      </c>
      <c r="T193" s="13">
        <v>0</v>
      </c>
      <c r="U193" s="9">
        <v>1</v>
      </c>
      <c r="V193" s="37">
        <v>1</v>
      </c>
      <c r="W193" s="15">
        <f t="shared" si="4"/>
        <v>4</v>
      </c>
      <c r="X193" s="16">
        <f t="shared" si="5"/>
        <v>9</v>
      </c>
    </row>
    <row r="194" spans="2:24" x14ac:dyDescent="0.25">
      <c r="B194" s="9">
        <v>0</v>
      </c>
      <c r="C194" s="3">
        <v>1</v>
      </c>
      <c r="D194" s="9">
        <v>0</v>
      </c>
      <c r="E194" s="3">
        <v>1</v>
      </c>
      <c r="F194" s="14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9">
        <v>1</v>
      </c>
      <c r="V194" s="37">
        <v>1</v>
      </c>
      <c r="W194" s="15">
        <f t="shared" si="4"/>
        <v>3</v>
      </c>
      <c r="X194" s="16">
        <f t="shared" si="5"/>
        <v>4</v>
      </c>
    </row>
    <row r="195" spans="2:24" x14ac:dyDescent="0.25">
      <c r="B195" s="9">
        <v>1</v>
      </c>
      <c r="C195" s="3">
        <v>0</v>
      </c>
      <c r="D195" s="9">
        <v>0</v>
      </c>
      <c r="E195" s="3">
        <v>0</v>
      </c>
      <c r="F195" s="14">
        <v>1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1</v>
      </c>
      <c r="N195" s="13">
        <v>0</v>
      </c>
      <c r="O195" s="13">
        <v>0</v>
      </c>
      <c r="P195" s="13">
        <v>0</v>
      </c>
      <c r="Q195" s="13">
        <v>1</v>
      </c>
      <c r="R195" s="13">
        <v>0</v>
      </c>
      <c r="S195" s="13">
        <v>0</v>
      </c>
      <c r="T195" s="13">
        <v>1</v>
      </c>
      <c r="U195" s="9">
        <v>1</v>
      </c>
      <c r="V195" s="37">
        <v>1</v>
      </c>
      <c r="W195" s="15">
        <f t="shared" si="4"/>
        <v>6</v>
      </c>
      <c r="X195" s="16">
        <f t="shared" si="5"/>
        <v>25</v>
      </c>
    </row>
    <row r="196" spans="2:24" x14ac:dyDescent="0.25">
      <c r="B196" s="9">
        <v>1</v>
      </c>
      <c r="C196" s="3">
        <v>0</v>
      </c>
      <c r="D196" s="9">
        <v>0</v>
      </c>
      <c r="E196" s="3">
        <v>1</v>
      </c>
      <c r="F196" s="14">
        <v>0</v>
      </c>
      <c r="G196" s="13">
        <v>0</v>
      </c>
      <c r="H196" s="13">
        <v>0</v>
      </c>
      <c r="I196" s="13">
        <v>1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1</v>
      </c>
      <c r="P196" s="13">
        <v>0</v>
      </c>
      <c r="Q196" s="13">
        <v>0</v>
      </c>
      <c r="R196" s="13">
        <v>0</v>
      </c>
      <c r="S196" s="13">
        <v>0</v>
      </c>
      <c r="T196" s="13">
        <v>1</v>
      </c>
      <c r="U196" s="9">
        <v>1</v>
      </c>
      <c r="V196" s="37">
        <v>1</v>
      </c>
      <c r="W196" s="15">
        <f t="shared" si="4"/>
        <v>6</v>
      </c>
      <c r="X196" s="16">
        <f t="shared" si="5"/>
        <v>25</v>
      </c>
    </row>
    <row r="197" spans="2:24" x14ac:dyDescent="0.25">
      <c r="B197" s="9">
        <v>1</v>
      </c>
      <c r="C197" s="3">
        <v>0</v>
      </c>
      <c r="D197" s="9">
        <v>1</v>
      </c>
      <c r="E197" s="3">
        <v>0</v>
      </c>
      <c r="F197" s="14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1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1</v>
      </c>
      <c r="U197" s="9">
        <v>1</v>
      </c>
      <c r="V197" s="37">
        <v>1</v>
      </c>
      <c r="W197" s="15">
        <f t="shared" si="4"/>
        <v>5</v>
      </c>
      <c r="X197" s="16">
        <f t="shared" si="5"/>
        <v>16</v>
      </c>
    </row>
    <row r="198" spans="2:24" x14ac:dyDescent="0.25">
      <c r="B198" s="9">
        <v>1</v>
      </c>
      <c r="C198" s="3">
        <v>0</v>
      </c>
      <c r="D198" s="9">
        <v>0</v>
      </c>
      <c r="E198" s="3">
        <v>1</v>
      </c>
      <c r="F198" s="14">
        <v>1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9">
        <v>1</v>
      </c>
      <c r="V198" s="37">
        <v>1</v>
      </c>
      <c r="W198" s="15">
        <f t="shared" si="4"/>
        <v>4</v>
      </c>
      <c r="X198" s="16">
        <f t="shared" si="5"/>
        <v>9</v>
      </c>
    </row>
    <row r="199" spans="2:24" x14ac:dyDescent="0.25">
      <c r="B199" s="9">
        <v>0</v>
      </c>
      <c r="C199" s="3">
        <v>1</v>
      </c>
      <c r="D199" s="9">
        <v>0</v>
      </c>
      <c r="E199" s="3">
        <v>0</v>
      </c>
      <c r="F199" s="14">
        <v>0</v>
      </c>
      <c r="G199" s="13">
        <v>0</v>
      </c>
      <c r="H199" s="13">
        <v>0</v>
      </c>
      <c r="I199" s="13">
        <v>1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9">
        <v>1</v>
      </c>
      <c r="V199" s="37">
        <v>1</v>
      </c>
      <c r="W199" s="15">
        <f t="shared" si="4"/>
        <v>3</v>
      </c>
      <c r="X199" s="16">
        <f t="shared" si="5"/>
        <v>4</v>
      </c>
    </row>
    <row r="200" spans="2:24" x14ac:dyDescent="0.25">
      <c r="B200" s="9">
        <v>0</v>
      </c>
      <c r="C200" s="3">
        <v>1</v>
      </c>
      <c r="D200" s="9">
        <v>1</v>
      </c>
      <c r="E200" s="3">
        <v>0</v>
      </c>
      <c r="F200" s="14">
        <v>0</v>
      </c>
      <c r="G200" s="13">
        <v>0</v>
      </c>
      <c r="H200" s="13">
        <v>0</v>
      </c>
      <c r="I200" s="13">
        <v>1</v>
      </c>
      <c r="J200" s="13">
        <v>1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1</v>
      </c>
      <c r="Q200" s="13">
        <v>0</v>
      </c>
      <c r="R200" s="13">
        <v>0</v>
      </c>
      <c r="S200" s="13">
        <v>0</v>
      </c>
      <c r="T200" s="13">
        <v>0</v>
      </c>
      <c r="U200" s="9">
        <v>1</v>
      </c>
      <c r="V200" s="37">
        <v>1</v>
      </c>
      <c r="W200" s="15">
        <f t="shared" si="4"/>
        <v>6</v>
      </c>
      <c r="X200" s="16">
        <f t="shared" si="5"/>
        <v>25</v>
      </c>
    </row>
    <row r="201" spans="2:24" x14ac:dyDescent="0.25">
      <c r="B201" s="9">
        <v>0</v>
      </c>
      <c r="C201" s="3">
        <v>1</v>
      </c>
      <c r="D201" s="9">
        <v>0</v>
      </c>
      <c r="E201" s="3">
        <v>1</v>
      </c>
      <c r="F201" s="14">
        <v>0</v>
      </c>
      <c r="G201" s="13">
        <v>0</v>
      </c>
      <c r="H201" s="13">
        <v>0</v>
      </c>
      <c r="I201" s="13">
        <v>0</v>
      </c>
      <c r="J201" s="13">
        <v>1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9">
        <v>1</v>
      </c>
      <c r="V201" s="37">
        <v>1</v>
      </c>
      <c r="W201" s="15">
        <f t="shared" ref="W201:W264" si="6">SUMPRODUCT(B$2:U$2,B201:U201)</f>
        <v>4</v>
      </c>
      <c r="X201" s="16">
        <f t="shared" ref="X201:X264" si="7">(V201-W201)^2</f>
        <v>9</v>
      </c>
    </row>
    <row r="202" spans="2:24" x14ac:dyDescent="0.25">
      <c r="B202" s="9">
        <v>0</v>
      </c>
      <c r="C202" s="3">
        <v>1</v>
      </c>
      <c r="D202" s="9">
        <v>0</v>
      </c>
      <c r="E202" s="3">
        <v>1</v>
      </c>
      <c r="F202" s="14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1</v>
      </c>
      <c r="R202" s="13">
        <v>0</v>
      </c>
      <c r="S202" s="13">
        <v>0</v>
      </c>
      <c r="T202" s="13">
        <v>0</v>
      </c>
      <c r="U202" s="9">
        <v>1</v>
      </c>
      <c r="V202" s="37">
        <v>1</v>
      </c>
      <c r="W202" s="15">
        <f t="shared" si="6"/>
        <v>4</v>
      </c>
      <c r="X202" s="16">
        <f t="shared" si="7"/>
        <v>9</v>
      </c>
    </row>
    <row r="203" spans="2:24" x14ac:dyDescent="0.25">
      <c r="B203" s="9">
        <v>1</v>
      </c>
      <c r="C203" s="3">
        <v>0</v>
      </c>
      <c r="D203" s="9">
        <v>0</v>
      </c>
      <c r="E203" s="3">
        <v>1</v>
      </c>
      <c r="F203" s="14">
        <v>0</v>
      </c>
      <c r="G203" s="13">
        <v>0</v>
      </c>
      <c r="H203" s="13">
        <v>1</v>
      </c>
      <c r="I203" s="13">
        <v>1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9">
        <v>1</v>
      </c>
      <c r="V203" s="37">
        <v>1</v>
      </c>
      <c r="W203" s="15">
        <f t="shared" si="6"/>
        <v>5</v>
      </c>
      <c r="X203" s="16">
        <f t="shared" si="7"/>
        <v>16</v>
      </c>
    </row>
    <row r="204" spans="2:24" x14ac:dyDescent="0.25">
      <c r="B204" s="9">
        <v>1</v>
      </c>
      <c r="C204" s="3">
        <v>0</v>
      </c>
      <c r="D204" s="9">
        <v>1</v>
      </c>
      <c r="E204" s="3">
        <v>0</v>
      </c>
      <c r="F204" s="14">
        <v>1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1</v>
      </c>
      <c r="P204" s="13">
        <v>0</v>
      </c>
      <c r="Q204" s="13">
        <v>0</v>
      </c>
      <c r="R204" s="13">
        <v>1</v>
      </c>
      <c r="S204" s="13">
        <v>0</v>
      </c>
      <c r="T204" s="13">
        <v>0</v>
      </c>
      <c r="U204" s="9">
        <v>1</v>
      </c>
      <c r="V204" s="37">
        <v>1</v>
      </c>
      <c r="W204" s="15">
        <f t="shared" si="6"/>
        <v>6</v>
      </c>
      <c r="X204" s="16">
        <f t="shared" si="7"/>
        <v>25</v>
      </c>
    </row>
    <row r="205" spans="2:24" x14ac:dyDescent="0.25">
      <c r="B205" s="9">
        <v>0</v>
      </c>
      <c r="C205" s="3">
        <v>1</v>
      </c>
      <c r="D205" s="9">
        <v>0</v>
      </c>
      <c r="E205" s="3">
        <v>0</v>
      </c>
      <c r="F205" s="14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1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9">
        <v>1</v>
      </c>
      <c r="V205" s="37">
        <v>1</v>
      </c>
      <c r="W205" s="15">
        <f t="shared" si="6"/>
        <v>3</v>
      </c>
      <c r="X205" s="16">
        <f t="shared" si="7"/>
        <v>4</v>
      </c>
    </row>
    <row r="206" spans="2:24" x14ac:dyDescent="0.25">
      <c r="B206" s="9">
        <v>0</v>
      </c>
      <c r="C206" s="3">
        <v>1</v>
      </c>
      <c r="D206" s="9">
        <v>0</v>
      </c>
      <c r="E206" s="3">
        <v>0</v>
      </c>
      <c r="F206" s="14">
        <v>0</v>
      </c>
      <c r="G206" s="13">
        <v>1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9">
        <v>1</v>
      </c>
      <c r="V206" s="37">
        <v>1</v>
      </c>
      <c r="W206" s="15">
        <f t="shared" si="6"/>
        <v>3</v>
      </c>
      <c r="X206" s="16">
        <f t="shared" si="7"/>
        <v>4</v>
      </c>
    </row>
    <row r="207" spans="2:24" x14ac:dyDescent="0.25">
      <c r="B207" s="9">
        <v>1</v>
      </c>
      <c r="C207" s="3">
        <v>0</v>
      </c>
      <c r="D207" s="9">
        <v>1</v>
      </c>
      <c r="E207" s="3">
        <v>0</v>
      </c>
      <c r="F207" s="14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1</v>
      </c>
      <c r="U207" s="9">
        <v>1</v>
      </c>
      <c r="V207" s="37">
        <v>1</v>
      </c>
      <c r="W207" s="15">
        <f t="shared" si="6"/>
        <v>4</v>
      </c>
      <c r="X207" s="16">
        <f t="shared" si="7"/>
        <v>9</v>
      </c>
    </row>
    <row r="208" spans="2:24" x14ac:dyDescent="0.25">
      <c r="B208" s="9">
        <v>0</v>
      </c>
      <c r="C208" s="3">
        <v>1</v>
      </c>
      <c r="D208" s="9">
        <v>1</v>
      </c>
      <c r="E208" s="3">
        <v>0</v>
      </c>
      <c r="F208" s="14">
        <v>0</v>
      </c>
      <c r="G208" s="13">
        <v>0</v>
      </c>
      <c r="H208" s="13">
        <v>0</v>
      </c>
      <c r="I208" s="13">
        <v>1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9">
        <v>1</v>
      </c>
      <c r="V208" s="37">
        <v>1</v>
      </c>
      <c r="W208" s="15">
        <f t="shared" si="6"/>
        <v>4</v>
      </c>
      <c r="X208" s="16">
        <f t="shared" si="7"/>
        <v>9</v>
      </c>
    </row>
    <row r="209" spans="2:24" x14ac:dyDescent="0.25">
      <c r="B209" s="9">
        <v>0</v>
      </c>
      <c r="C209" s="3">
        <v>1</v>
      </c>
      <c r="D209" s="9">
        <v>1</v>
      </c>
      <c r="E209" s="3">
        <v>0</v>
      </c>
      <c r="F209" s="14">
        <v>0</v>
      </c>
      <c r="G209" s="13">
        <v>0</v>
      </c>
      <c r="H209" s="13">
        <v>0</v>
      </c>
      <c r="I209" s="13">
        <v>0</v>
      </c>
      <c r="J209" s="13">
        <v>1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9">
        <v>1</v>
      </c>
      <c r="V209" s="37">
        <v>1</v>
      </c>
      <c r="W209" s="15">
        <f t="shared" si="6"/>
        <v>4</v>
      </c>
      <c r="X209" s="16">
        <f t="shared" si="7"/>
        <v>9</v>
      </c>
    </row>
    <row r="210" spans="2:24" x14ac:dyDescent="0.25">
      <c r="B210" s="9">
        <v>1</v>
      </c>
      <c r="C210" s="3">
        <v>0</v>
      </c>
      <c r="D210" s="9">
        <v>1</v>
      </c>
      <c r="E210" s="3">
        <v>0</v>
      </c>
      <c r="F210" s="14">
        <v>0</v>
      </c>
      <c r="G210" s="13">
        <v>0</v>
      </c>
      <c r="H210" s="13">
        <v>0</v>
      </c>
      <c r="I210" s="13">
        <v>1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1</v>
      </c>
      <c r="Q210" s="13">
        <v>0</v>
      </c>
      <c r="R210" s="13">
        <v>0</v>
      </c>
      <c r="S210" s="13">
        <v>0</v>
      </c>
      <c r="T210" s="13">
        <v>0</v>
      </c>
      <c r="U210" s="9">
        <v>1</v>
      </c>
      <c r="V210" s="37">
        <v>1</v>
      </c>
      <c r="W210" s="15">
        <f t="shared" si="6"/>
        <v>5</v>
      </c>
      <c r="X210" s="16">
        <f t="shared" si="7"/>
        <v>16</v>
      </c>
    </row>
    <row r="211" spans="2:24" x14ac:dyDescent="0.25">
      <c r="B211" s="9">
        <v>1</v>
      </c>
      <c r="C211" s="3">
        <v>0</v>
      </c>
      <c r="D211" s="9">
        <v>1</v>
      </c>
      <c r="E211" s="3">
        <v>0</v>
      </c>
      <c r="F211" s="14">
        <v>0</v>
      </c>
      <c r="G211" s="13">
        <v>0</v>
      </c>
      <c r="H211" s="13">
        <v>0</v>
      </c>
      <c r="I211" s="13">
        <v>1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9">
        <v>1</v>
      </c>
      <c r="V211" s="37">
        <v>1</v>
      </c>
      <c r="W211" s="15">
        <f t="shared" si="6"/>
        <v>4</v>
      </c>
      <c r="X211" s="16">
        <f t="shared" si="7"/>
        <v>9</v>
      </c>
    </row>
    <row r="212" spans="2:24" x14ac:dyDescent="0.25">
      <c r="B212" s="9">
        <v>0</v>
      </c>
      <c r="C212" s="3">
        <v>1</v>
      </c>
      <c r="D212" s="9">
        <v>0</v>
      </c>
      <c r="E212" s="3">
        <v>1</v>
      </c>
      <c r="F212" s="14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1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9">
        <v>1</v>
      </c>
      <c r="V212" s="37">
        <v>1</v>
      </c>
      <c r="W212" s="15">
        <f t="shared" si="6"/>
        <v>4</v>
      </c>
      <c r="X212" s="16">
        <f t="shared" si="7"/>
        <v>9</v>
      </c>
    </row>
    <row r="213" spans="2:24" x14ac:dyDescent="0.25">
      <c r="B213" s="9">
        <v>0</v>
      </c>
      <c r="C213" s="3">
        <v>1</v>
      </c>
      <c r="D213" s="9">
        <v>1</v>
      </c>
      <c r="E213" s="3">
        <v>0</v>
      </c>
      <c r="F213" s="14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9">
        <v>1</v>
      </c>
      <c r="V213" s="37">
        <v>1</v>
      </c>
      <c r="W213" s="15">
        <f t="shared" si="6"/>
        <v>3</v>
      </c>
      <c r="X213" s="16">
        <f t="shared" si="7"/>
        <v>4</v>
      </c>
    </row>
    <row r="214" spans="2:24" x14ac:dyDescent="0.25">
      <c r="B214" s="9">
        <v>0</v>
      </c>
      <c r="C214" s="3">
        <v>1</v>
      </c>
      <c r="D214" s="9">
        <v>0</v>
      </c>
      <c r="E214" s="3">
        <v>1</v>
      </c>
      <c r="F214" s="14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1</v>
      </c>
      <c r="U214" s="9">
        <v>1</v>
      </c>
      <c r="V214" s="37">
        <v>1</v>
      </c>
      <c r="W214" s="15">
        <f t="shared" si="6"/>
        <v>4</v>
      </c>
      <c r="X214" s="16">
        <f t="shared" si="7"/>
        <v>9</v>
      </c>
    </row>
    <row r="215" spans="2:24" x14ac:dyDescent="0.25">
      <c r="B215" s="9">
        <v>0</v>
      </c>
      <c r="C215" s="3">
        <v>0</v>
      </c>
      <c r="D215" s="9">
        <v>0</v>
      </c>
      <c r="E215" s="3">
        <v>1</v>
      </c>
      <c r="F215" s="14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9">
        <v>1</v>
      </c>
      <c r="V215" s="37">
        <v>1</v>
      </c>
      <c r="W215" s="15">
        <f t="shared" si="6"/>
        <v>2</v>
      </c>
      <c r="X215" s="16">
        <f t="shared" si="7"/>
        <v>1</v>
      </c>
    </row>
    <row r="216" spans="2:24" x14ac:dyDescent="0.25">
      <c r="B216" s="9">
        <v>0</v>
      </c>
      <c r="C216" s="3">
        <v>0</v>
      </c>
      <c r="D216" s="9">
        <v>1</v>
      </c>
      <c r="E216" s="3">
        <v>0</v>
      </c>
      <c r="F216" s="14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1</v>
      </c>
      <c r="T216" s="13">
        <v>0</v>
      </c>
      <c r="U216" s="9">
        <v>1</v>
      </c>
      <c r="V216" s="37">
        <v>1</v>
      </c>
      <c r="W216" s="15">
        <f t="shared" si="6"/>
        <v>3</v>
      </c>
      <c r="X216" s="16">
        <f t="shared" si="7"/>
        <v>4</v>
      </c>
    </row>
    <row r="217" spans="2:24" x14ac:dyDescent="0.25">
      <c r="B217" s="9">
        <v>1</v>
      </c>
      <c r="C217" s="3">
        <v>0</v>
      </c>
      <c r="D217" s="9">
        <v>1</v>
      </c>
      <c r="E217" s="3">
        <v>0</v>
      </c>
      <c r="F217" s="14">
        <v>1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9">
        <v>1</v>
      </c>
      <c r="V217" s="37">
        <v>1</v>
      </c>
      <c r="W217" s="15">
        <f t="shared" si="6"/>
        <v>4</v>
      </c>
      <c r="X217" s="16">
        <f t="shared" si="7"/>
        <v>9</v>
      </c>
    </row>
    <row r="218" spans="2:24" x14ac:dyDescent="0.25">
      <c r="B218" s="9">
        <v>0</v>
      </c>
      <c r="C218" s="3">
        <v>1</v>
      </c>
      <c r="D218" s="9">
        <v>1</v>
      </c>
      <c r="E218" s="3">
        <v>0</v>
      </c>
      <c r="F218" s="14">
        <v>0</v>
      </c>
      <c r="G218" s="13">
        <v>0</v>
      </c>
      <c r="H218" s="13">
        <v>0</v>
      </c>
      <c r="I218" s="13">
        <v>1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1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9">
        <v>1</v>
      </c>
      <c r="V218" s="37">
        <v>1</v>
      </c>
      <c r="W218" s="15">
        <f t="shared" si="6"/>
        <v>5</v>
      </c>
      <c r="X218" s="16">
        <f t="shared" si="7"/>
        <v>16</v>
      </c>
    </row>
    <row r="219" spans="2:24" x14ac:dyDescent="0.25">
      <c r="B219" s="9">
        <v>1</v>
      </c>
      <c r="C219" s="3">
        <v>0</v>
      </c>
      <c r="D219" s="9">
        <v>0</v>
      </c>
      <c r="E219" s="3">
        <v>1</v>
      </c>
      <c r="F219" s="14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1</v>
      </c>
      <c r="S219" s="13">
        <v>0</v>
      </c>
      <c r="T219" s="13">
        <v>0</v>
      </c>
      <c r="U219" s="9">
        <v>1</v>
      </c>
      <c r="V219" s="37">
        <v>1</v>
      </c>
      <c r="W219" s="15">
        <f t="shared" si="6"/>
        <v>4</v>
      </c>
      <c r="X219" s="16">
        <f t="shared" si="7"/>
        <v>9</v>
      </c>
    </row>
    <row r="220" spans="2:24" x14ac:dyDescent="0.25">
      <c r="B220" s="9">
        <v>0</v>
      </c>
      <c r="C220" s="3">
        <v>1</v>
      </c>
      <c r="D220" s="9">
        <v>1</v>
      </c>
      <c r="E220" s="3">
        <v>0</v>
      </c>
      <c r="F220" s="14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1</v>
      </c>
      <c r="P220" s="13">
        <v>0</v>
      </c>
      <c r="Q220" s="13">
        <v>0</v>
      </c>
      <c r="R220" s="13">
        <v>0</v>
      </c>
      <c r="S220" s="13">
        <v>0</v>
      </c>
      <c r="T220" s="13">
        <v>1</v>
      </c>
      <c r="U220" s="9">
        <v>1</v>
      </c>
      <c r="V220" s="37">
        <v>1</v>
      </c>
      <c r="W220" s="15">
        <f t="shared" si="6"/>
        <v>5</v>
      </c>
      <c r="X220" s="16">
        <f t="shared" si="7"/>
        <v>16</v>
      </c>
    </row>
    <row r="221" spans="2:24" x14ac:dyDescent="0.25">
      <c r="B221" s="9">
        <v>0</v>
      </c>
      <c r="C221" s="3">
        <v>1</v>
      </c>
      <c r="D221" s="9">
        <v>0</v>
      </c>
      <c r="E221" s="3">
        <v>1</v>
      </c>
      <c r="F221" s="14">
        <v>0</v>
      </c>
      <c r="G221" s="13">
        <v>0</v>
      </c>
      <c r="H221" s="13">
        <v>1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1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9">
        <v>1</v>
      </c>
      <c r="V221" s="37">
        <v>1</v>
      </c>
      <c r="W221" s="15">
        <f t="shared" si="6"/>
        <v>5</v>
      </c>
      <c r="X221" s="16">
        <f t="shared" si="7"/>
        <v>16</v>
      </c>
    </row>
    <row r="222" spans="2:24" x14ac:dyDescent="0.25">
      <c r="B222" s="9">
        <v>0</v>
      </c>
      <c r="C222" s="3">
        <v>1</v>
      </c>
      <c r="D222" s="9">
        <v>0</v>
      </c>
      <c r="E222" s="3">
        <v>1</v>
      </c>
      <c r="F222" s="14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1</v>
      </c>
      <c r="R222" s="13">
        <v>0</v>
      </c>
      <c r="S222" s="13">
        <v>0</v>
      </c>
      <c r="T222" s="13">
        <v>0</v>
      </c>
      <c r="U222" s="9">
        <v>1</v>
      </c>
      <c r="V222" s="37">
        <v>1</v>
      </c>
      <c r="W222" s="15">
        <f t="shared" si="6"/>
        <v>4</v>
      </c>
      <c r="X222" s="16">
        <f t="shared" si="7"/>
        <v>9</v>
      </c>
    </row>
    <row r="223" spans="2:24" x14ac:dyDescent="0.25">
      <c r="B223" s="9">
        <v>0</v>
      </c>
      <c r="C223" s="3">
        <v>0</v>
      </c>
      <c r="D223" s="9">
        <v>0</v>
      </c>
      <c r="E223" s="3">
        <v>1</v>
      </c>
      <c r="F223" s="14">
        <v>1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1</v>
      </c>
      <c r="R223" s="13">
        <v>1</v>
      </c>
      <c r="S223" s="13">
        <v>0</v>
      </c>
      <c r="T223" s="13">
        <v>0</v>
      </c>
      <c r="U223" s="9">
        <v>1</v>
      </c>
      <c r="V223" s="37">
        <v>1</v>
      </c>
      <c r="W223" s="15">
        <f t="shared" si="6"/>
        <v>5</v>
      </c>
      <c r="X223" s="16">
        <f t="shared" si="7"/>
        <v>16</v>
      </c>
    </row>
    <row r="224" spans="2:24" x14ac:dyDescent="0.25">
      <c r="B224" s="9">
        <v>0</v>
      </c>
      <c r="C224" s="3">
        <v>1</v>
      </c>
      <c r="D224" s="9">
        <v>1</v>
      </c>
      <c r="E224" s="3">
        <v>0</v>
      </c>
      <c r="F224" s="14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1</v>
      </c>
      <c r="U224" s="9">
        <v>1</v>
      </c>
      <c r="V224" s="37">
        <v>1</v>
      </c>
      <c r="W224" s="15">
        <f t="shared" si="6"/>
        <v>4</v>
      </c>
      <c r="X224" s="16">
        <f t="shared" si="7"/>
        <v>9</v>
      </c>
    </row>
    <row r="225" spans="2:24" x14ac:dyDescent="0.25">
      <c r="B225" s="9">
        <v>1</v>
      </c>
      <c r="C225" s="3">
        <v>0</v>
      </c>
      <c r="D225" s="9">
        <v>1</v>
      </c>
      <c r="E225" s="3">
        <v>0</v>
      </c>
      <c r="F225" s="14">
        <v>0</v>
      </c>
      <c r="G225" s="13">
        <v>0</v>
      </c>
      <c r="H225" s="13">
        <v>0</v>
      </c>
      <c r="I225" s="13">
        <v>1</v>
      </c>
      <c r="J225" s="13">
        <v>0</v>
      </c>
      <c r="K225" s="13">
        <v>0</v>
      </c>
      <c r="L225" s="13">
        <v>0</v>
      </c>
      <c r="M225" s="13">
        <v>1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1</v>
      </c>
      <c r="U225" s="9">
        <v>1</v>
      </c>
      <c r="V225" s="37">
        <v>1</v>
      </c>
      <c r="W225" s="15">
        <f t="shared" si="6"/>
        <v>6</v>
      </c>
      <c r="X225" s="16">
        <f t="shared" si="7"/>
        <v>25</v>
      </c>
    </row>
    <row r="226" spans="2:24" x14ac:dyDescent="0.25">
      <c r="B226" s="9">
        <v>0</v>
      </c>
      <c r="C226" s="3">
        <v>1</v>
      </c>
      <c r="D226" s="9">
        <v>0</v>
      </c>
      <c r="E226" s="3">
        <v>0</v>
      </c>
      <c r="F226" s="14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1</v>
      </c>
      <c r="U226" s="9">
        <v>1</v>
      </c>
      <c r="V226" s="37">
        <v>1</v>
      </c>
      <c r="W226" s="15">
        <f t="shared" si="6"/>
        <v>3</v>
      </c>
      <c r="X226" s="16">
        <f t="shared" si="7"/>
        <v>4</v>
      </c>
    </row>
    <row r="227" spans="2:24" x14ac:dyDescent="0.25">
      <c r="B227" s="9">
        <v>0</v>
      </c>
      <c r="C227" s="3">
        <v>1</v>
      </c>
      <c r="D227" s="9">
        <v>0</v>
      </c>
      <c r="E227" s="3">
        <v>1</v>
      </c>
      <c r="F227" s="14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9">
        <v>1</v>
      </c>
      <c r="V227" s="37">
        <v>1</v>
      </c>
      <c r="W227" s="15">
        <f t="shared" si="6"/>
        <v>3</v>
      </c>
      <c r="X227" s="16">
        <f t="shared" si="7"/>
        <v>4</v>
      </c>
    </row>
    <row r="228" spans="2:24" x14ac:dyDescent="0.25">
      <c r="B228" s="9">
        <v>0</v>
      </c>
      <c r="C228" s="3">
        <v>1</v>
      </c>
      <c r="D228" s="9">
        <v>0</v>
      </c>
      <c r="E228" s="3">
        <v>0</v>
      </c>
      <c r="F228" s="14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1</v>
      </c>
      <c r="R228" s="13">
        <v>0</v>
      </c>
      <c r="S228" s="13">
        <v>0</v>
      </c>
      <c r="T228" s="13">
        <v>0</v>
      </c>
      <c r="U228" s="9">
        <v>1</v>
      </c>
      <c r="V228" s="37">
        <v>1</v>
      </c>
      <c r="W228" s="15">
        <f t="shared" si="6"/>
        <v>3</v>
      </c>
      <c r="X228" s="16">
        <f t="shared" si="7"/>
        <v>4</v>
      </c>
    </row>
    <row r="229" spans="2:24" x14ac:dyDescent="0.25">
      <c r="B229" s="9">
        <v>1</v>
      </c>
      <c r="C229" s="3">
        <v>0</v>
      </c>
      <c r="D229" s="9">
        <v>1</v>
      </c>
      <c r="E229" s="3">
        <v>0</v>
      </c>
      <c r="F229" s="14">
        <v>0</v>
      </c>
      <c r="G229" s="13">
        <v>0</v>
      </c>
      <c r="H229" s="13">
        <v>0</v>
      </c>
      <c r="I229" s="13">
        <v>1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1</v>
      </c>
      <c r="U229" s="9">
        <v>1</v>
      </c>
      <c r="V229" s="37">
        <v>1</v>
      </c>
      <c r="W229" s="15">
        <f t="shared" si="6"/>
        <v>5</v>
      </c>
      <c r="X229" s="16">
        <f t="shared" si="7"/>
        <v>16</v>
      </c>
    </row>
    <row r="230" spans="2:24" x14ac:dyDescent="0.25">
      <c r="B230" s="9">
        <v>0</v>
      </c>
      <c r="C230" s="3">
        <v>1</v>
      </c>
      <c r="D230" s="9">
        <v>1</v>
      </c>
      <c r="E230" s="3">
        <v>0</v>
      </c>
      <c r="F230" s="14">
        <v>0</v>
      </c>
      <c r="G230" s="13">
        <v>0</v>
      </c>
      <c r="H230" s="13">
        <v>0</v>
      </c>
      <c r="I230" s="13">
        <v>0</v>
      </c>
      <c r="J230" s="13">
        <v>1</v>
      </c>
      <c r="K230" s="13">
        <v>0</v>
      </c>
      <c r="L230" s="13">
        <v>0</v>
      </c>
      <c r="M230" s="13">
        <v>1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9">
        <v>1</v>
      </c>
      <c r="V230" s="37">
        <v>1</v>
      </c>
      <c r="W230" s="15">
        <f t="shared" si="6"/>
        <v>5</v>
      </c>
      <c r="X230" s="16">
        <f t="shared" si="7"/>
        <v>16</v>
      </c>
    </row>
    <row r="231" spans="2:24" x14ac:dyDescent="0.25">
      <c r="B231" s="9">
        <v>1</v>
      </c>
      <c r="C231" s="3">
        <v>0</v>
      </c>
      <c r="D231" s="9">
        <v>0</v>
      </c>
      <c r="E231" s="3">
        <v>0</v>
      </c>
      <c r="F231" s="14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1</v>
      </c>
      <c r="S231" s="13">
        <v>0</v>
      </c>
      <c r="T231" s="13">
        <v>0</v>
      </c>
      <c r="U231" s="9">
        <v>1</v>
      </c>
      <c r="V231" s="37">
        <v>1</v>
      </c>
      <c r="W231" s="15">
        <f t="shared" si="6"/>
        <v>3</v>
      </c>
      <c r="X231" s="16">
        <f t="shared" si="7"/>
        <v>4</v>
      </c>
    </row>
    <row r="232" spans="2:24" x14ac:dyDescent="0.25">
      <c r="B232" s="9">
        <v>1</v>
      </c>
      <c r="C232" s="3">
        <v>0</v>
      </c>
      <c r="D232" s="9">
        <v>0</v>
      </c>
      <c r="E232" s="3">
        <v>1</v>
      </c>
      <c r="F232" s="14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9">
        <v>1</v>
      </c>
      <c r="V232" s="37">
        <v>1</v>
      </c>
      <c r="W232" s="15">
        <f t="shared" si="6"/>
        <v>3</v>
      </c>
      <c r="X232" s="16">
        <f t="shared" si="7"/>
        <v>4</v>
      </c>
    </row>
    <row r="233" spans="2:24" x14ac:dyDescent="0.25">
      <c r="B233" s="9">
        <v>1</v>
      </c>
      <c r="C233" s="3">
        <v>0</v>
      </c>
      <c r="D233" s="9">
        <v>0</v>
      </c>
      <c r="E233" s="3">
        <v>1</v>
      </c>
      <c r="F233" s="14">
        <v>0</v>
      </c>
      <c r="G233" s="13">
        <v>0</v>
      </c>
      <c r="H233" s="13">
        <v>0</v>
      </c>
      <c r="I233" s="13">
        <v>1</v>
      </c>
      <c r="J233" s="13">
        <v>1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9">
        <v>1</v>
      </c>
      <c r="V233" s="37">
        <v>1</v>
      </c>
      <c r="W233" s="15">
        <f t="shared" si="6"/>
        <v>5</v>
      </c>
      <c r="X233" s="16">
        <f t="shared" si="7"/>
        <v>16</v>
      </c>
    </row>
    <row r="234" spans="2:24" x14ac:dyDescent="0.25">
      <c r="B234" s="9">
        <v>0</v>
      </c>
      <c r="C234" s="3">
        <v>1</v>
      </c>
      <c r="D234" s="9">
        <v>1</v>
      </c>
      <c r="E234" s="3">
        <v>0</v>
      </c>
      <c r="F234" s="14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1</v>
      </c>
      <c r="S234" s="13">
        <v>0</v>
      </c>
      <c r="T234" s="13">
        <v>0</v>
      </c>
      <c r="U234" s="9">
        <v>1</v>
      </c>
      <c r="V234" s="37">
        <v>1</v>
      </c>
      <c r="W234" s="15">
        <f t="shared" si="6"/>
        <v>4</v>
      </c>
      <c r="X234" s="16">
        <f t="shared" si="7"/>
        <v>9</v>
      </c>
    </row>
    <row r="235" spans="2:24" x14ac:dyDescent="0.25">
      <c r="B235" s="9">
        <v>0</v>
      </c>
      <c r="C235" s="3">
        <v>1</v>
      </c>
      <c r="D235" s="9">
        <v>0</v>
      </c>
      <c r="E235" s="3">
        <v>0</v>
      </c>
      <c r="F235" s="14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1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9">
        <v>1</v>
      </c>
      <c r="V235" s="37">
        <v>1</v>
      </c>
      <c r="W235" s="15">
        <f t="shared" si="6"/>
        <v>3</v>
      </c>
      <c r="X235" s="16">
        <f t="shared" si="7"/>
        <v>4</v>
      </c>
    </row>
    <row r="236" spans="2:24" x14ac:dyDescent="0.25">
      <c r="B236" s="9">
        <v>1</v>
      </c>
      <c r="C236" s="3">
        <v>0</v>
      </c>
      <c r="D236" s="9">
        <v>0</v>
      </c>
      <c r="E236" s="3">
        <v>0</v>
      </c>
      <c r="F236" s="14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1</v>
      </c>
      <c r="U236" s="9">
        <v>1</v>
      </c>
      <c r="V236" s="37">
        <v>1</v>
      </c>
      <c r="W236" s="15">
        <f t="shared" si="6"/>
        <v>3</v>
      </c>
      <c r="X236" s="16">
        <f t="shared" si="7"/>
        <v>4</v>
      </c>
    </row>
    <row r="237" spans="2:24" x14ac:dyDescent="0.25">
      <c r="B237" s="9">
        <v>0</v>
      </c>
      <c r="C237" s="3">
        <v>0</v>
      </c>
      <c r="D237" s="9">
        <v>0</v>
      </c>
      <c r="E237" s="3">
        <v>0</v>
      </c>
      <c r="F237" s="14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1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1</v>
      </c>
      <c r="S237" s="13">
        <v>0</v>
      </c>
      <c r="T237" s="13">
        <v>0</v>
      </c>
      <c r="U237" s="9">
        <v>1</v>
      </c>
      <c r="V237" s="37">
        <v>1</v>
      </c>
      <c r="W237" s="15">
        <f t="shared" si="6"/>
        <v>3</v>
      </c>
      <c r="X237" s="16">
        <f t="shared" si="7"/>
        <v>4</v>
      </c>
    </row>
    <row r="238" spans="2:24" x14ac:dyDescent="0.25">
      <c r="B238" s="9">
        <v>1</v>
      </c>
      <c r="C238" s="3">
        <v>0</v>
      </c>
      <c r="D238" s="9">
        <v>0</v>
      </c>
      <c r="E238" s="3">
        <v>1</v>
      </c>
      <c r="F238" s="14">
        <v>0</v>
      </c>
      <c r="G238" s="13">
        <v>0</v>
      </c>
      <c r="H238" s="13">
        <v>1</v>
      </c>
      <c r="I238" s="13">
        <v>0</v>
      </c>
      <c r="J238" s="13">
        <v>1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9">
        <v>1</v>
      </c>
      <c r="V238" s="37">
        <v>1</v>
      </c>
      <c r="W238" s="15">
        <f t="shared" si="6"/>
        <v>5</v>
      </c>
      <c r="X238" s="16">
        <f t="shared" si="7"/>
        <v>16</v>
      </c>
    </row>
    <row r="239" spans="2:24" x14ac:dyDescent="0.25">
      <c r="B239" s="9">
        <v>1</v>
      </c>
      <c r="C239" s="3">
        <v>0</v>
      </c>
      <c r="D239" s="9">
        <v>0</v>
      </c>
      <c r="E239" s="3">
        <v>1</v>
      </c>
      <c r="F239" s="14">
        <v>1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1</v>
      </c>
      <c r="Q239" s="13">
        <v>0</v>
      </c>
      <c r="R239" s="13">
        <v>0</v>
      </c>
      <c r="S239" s="13">
        <v>0</v>
      </c>
      <c r="T239" s="13">
        <v>0</v>
      </c>
      <c r="U239" s="9">
        <v>1</v>
      </c>
      <c r="V239" s="37">
        <v>1</v>
      </c>
      <c r="W239" s="15">
        <f t="shared" si="6"/>
        <v>5</v>
      </c>
      <c r="X239" s="16">
        <f t="shared" si="7"/>
        <v>16</v>
      </c>
    </row>
    <row r="240" spans="2:24" x14ac:dyDescent="0.25">
      <c r="B240" s="9">
        <v>1</v>
      </c>
      <c r="C240" s="3">
        <v>0</v>
      </c>
      <c r="D240" s="9">
        <v>1</v>
      </c>
      <c r="E240" s="3">
        <v>0</v>
      </c>
      <c r="F240" s="14">
        <v>1</v>
      </c>
      <c r="G240" s="13">
        <v>0</v>
      </c>
      <c r="H240" s="13">
        <v>0</v>
      </c>
      <c r="I240" s="13">
        <v>0</v>
      </c>
      <c r="J240" s="13">
        <v>1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1</v>
      </c>
      <c r="R240" s="13">
        <v>0</v>
      </c>
      <c r="S240" s="13">
        <v>0</v>
      </c>
      <c r="T240" s="13">
        <v>1</v>
      </c>
      <c r="U240" s="9">
        <v>1</v>
      </c>
      <c r="V240" s="37">
        <v>1</v>
      </c>
      <c r="W240" s="15">
        <f t="shared" si="6"/>
        <v>7</v>
      </c>
      <c r="X240" s="16">
        <f t="shared" si="7"/>
        <v>36</v>
      </c>
    </row>
    <row r="241" spans="2:24" x14ac:dyDescent="0.25">
      <c r="B241" s="9">
        <v>0</v>
      </c>
      <c r="C241" s="3">
        <v>1</v>
      </c>
      <c r="D241" s="9">
        <v>1</v>
      </c>
      <c r="E241" s="3">
        <v>0</v>
      </c>
      <c r="F241" s="14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9">
        <v>1</v>
      </c>
      <c r="V241" s="37">
        <v>1</v>
      </c>
      <c r="W241" s="15">
        <f t="shared" si="6"/>
        <v>3</v>
      </c>
      <c r="X241" s="16">
        <f t="shared" si="7"/>
        <v>4</v>
      </c>
    </row>
    <row r="242" spans="2:24" x14ac:dyDescent="0.25">
      <c r="B242" s="9">
        <v>0</v>
      </c>
      <c r="C242" s="3">
        <v>0</v>
      </c>
      <c r="D242" s="9">
        <v>0</v>
      </c>
      <c r="E242" s="3">
        <v>1</v>
      </c>
      <c r="F242" s="14">
        <v>1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1</v>
      </c>
      <c r="P242" s="13">
        <v>0</v>
      </c>
      <c r="Q242" s="13">
        <v>1</v>
      </c>
      <c r="R242" s="13">
        <v>1</v>
      </c>
      <c r="S242" s="13">
        <v>0</v>
      </c>
      <c r="T242" s="13">
        <v>1</v>
      </c>
      <c r="U242" s="9">
        <v>1</v>
      </c>
      <c r="V242" s="37">
        <v>1</v>
      </c>
      <c r="W242" s="15">
        <f t="shared" si="6"/>
        <v>7</v>
      </c>
      <c r="X242" s="16">
        <f t="shared" si="7"/>
        <v>36</v>
      </c>
    </row>
    <row r="243" spans="2:24" x14ac:dyDescent="0.25">
      <c r="B243" s="9">
        <v>1</v>
      </c>
      <c r="C243" s="3">
        <v>0</v>
      </c>
      <c r="D243" s="9">
        <v>1</v>
      </c>
      <c r="E243" s="3">
        <v>0</v>
      </c>
      <c r="F243" s="14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1</v>
      </c>
      <c r="L243" s="13">
        <v>0</v>
      </c>
      <c r="M243" s="13">
        <v>0</v>
      </c>
      <c r="N243" s="13">
        <v>1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9">
        <v>1</v>
      </c>
      <c r="V243" s="37">
        <v>1</v>
      </c>
      <c r="W243" s="15">
        <f t="shared" si="6"/>
        <v>5</v>
      </c>
      <c r="X243" s="16">
        <f t="shared" si="7"/>
        <v>16</v>
      </c>
    </row>
    <row r="244" spans="2:24" x14ac:dyDescent="0.25">
      <c r="B244" s="9">
        <v>0</v>
      </c>
      <c r="C244" s="3">
        <v>1</v>
      </c>
      <c r="D244" s="9">
        <v>0</v>
      </c>
      <c r="E244" s="3">
        <v>1</v>
      </c>
      <c r="F244" s="14">
        <v>0</v>
      </c>
      <c r="G244" s="13">
        <v>0</v>
      </c>
      <c r="H244" s="13">
        <v>1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1</v>
      </c>
      <c r="P244" s="13">
        <v>0</v>
      </c>
      <c r="Q244" s="13">
        <v>0</v>
      </c>
      <c r="R244" s="13">
        <v>0</v>
      </c>
      <c r="S244" s="13">
        <v>0</v>
      </c>
      <c r="T244" s="13">
        <v>1</v>
      </c>
      <c r="U244" s="9">
        <v>1</v>
      </c>
      <c r="V244" s="37">
        <v>1</v>
      </c>
      <c r="W244" s="15">
        <f t="shared" si="6"/>
        <v>6</v>
      </c>
      <c r="X244" s="16">
        <f t="shared" si="7"/>
        <v>25</v>
      </c>
    </row>
    <row r="245" spans="2:24" x14ac:dyDescent="0.25">
      <c r="B245" s="9">
        <v>0</v>
      </c>
      <c r="C245" s="3">
        <v>1</v>
      </c>
      <c r="D245" s="9">
        <v>0</v>
      </c>
      <c r="E245" s="3">
        <v>1</v>
      </c>
      <c r="F245" s="14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9">
        <v>1</v>
      </c>
      <c r="V245" s="37">
        <v>1</v>
      </c>
      <c r="W245" s="15">
        <f t="shared" si="6"/>
        <v>3</v>
      </c>
      <c r="X245" s="16">
        <f t="shared" si="7"/>
        <v>4</v>
      </c>
    </row>
    <row r="246" spans="2:24" x14ac:dyDescent="0.25">
      <c r="B246" s="9">
        <v>0</v>
      </c>
      <c r="C246" s="3">
        <v>1</v>
      </c>
      <c r="D246" s="9">
        <v>0</v>
      </c>
      <c r="E246" s="3">
        <v>1</v>
      </c>
      <c r="F246" s="14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9">
        <v>1</v>
      </c>
      <c r="V246" s="37">
        <v>1</v>
      </c>
      <c r="W246" s="15">
        <f t="shared" si="6"/>
        <v>3</v>
      </c>
      <c r="X246" s="16">
        <f t="shared" si="7"/>
        <v>4</v>
      </c>
    </row>
    <row r="247" spans="2:24" x14ac:dyDescent="0.25">
      <c r="B247" s="9">
        <v>0</v>
      </c>
      <c r="C247" s="3">
        <v>0</v>
      </c>
      <c r="D247" s="9">
        <v>1</v>
      </c>
      <c r="E247" s="3">
        <v>0</v>
      </c>
      <c r="F247" s="14">
        <v>0</v>
      </c>
      <c r="G247" s="13">
        <v>0</v>
      </c>
      <c r="H247" s="13">
        <v>0</v>
      </c>
      <c r="I247" s="13">
        <v>1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9">
        <v>1</v>
      </c>
      <c r="V247" s="37">
        <v>1</v>
      </c>
      <c r="W247" s="15">
        <f t="shared" si="6"/>
        <v>3</v>
      </c>
      <c r="X247" s="16">
        <f t="shared" si="7"/>
        <v>4</v>
      </c>
    </row>
    <row r="248" spans="2:24" x14ac:dyDescent="0.25">
      <c r="B248" s="9">
        <v>0</v>
      </c>
      <c r="C248" s="3">
        <v>1</v>
      </c>
      <c r="D248" s="9">
        <v>0</v>
      </c>
      <c r="E248" s="3">
        <v>1</v>
      </c>
      <c r="F248" s="14">
        <v>0</v>
      </c>
      <c r="G248" s="13">
        <v>0</v>
      </c>
      <c r="H248" s="13">
        <v>0</v>
      </c>
      <c r="I248" s="13">
        <v>0</v>
      </c>
      <c r="J248" s="13">
        <v>1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1</v>
      </c>
      <c r="T248" s="13">
        <v>0</v>
      </c>
      <c r="U248" s="9">
        <v>1</v>
      </c>
      <c r="V248" s="37">
        <v>1</v>
      </c>
      <c r="W248" s="15">
        <f t="shared" si="6"/>
        <v>5</v>
      </c>
      <c r="X248" s="16">
        <f t="shared" si="7"/>
        <v>16</v>
      </c>
    </row>
    <row r="249" spans="2:24" x14ac:dyDescent="0.25">
      <c r="B249" s="9">
        <v>0</v>
      </c>
      <c r="C249" s="3">
        <v>1</v>
      </c>
      <c r="D249" s="9">
        <v>1</v>
      </c>
      <c r="E249" s="3">
        <v>0</v>
      </c>
      <c r="F249" s="14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1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9">
        <v>1</v>
      </c>
      <c r="V249" s="37">
        <v>1</v>
      </c>
      <c r="W249" s="15">
        <f t="shared" si="6"/>
        <v>4</v>
      </c>
      <c r="X249" s="16">
        <f t="shared" si="7"/>
        <v>9</v>
      </c>
    </row>
    <row r="250" spans="2:24" x14ac:dyDescent="0.25">
      <c r="B250" s="9">
        <v>0</v>
      </c>
      <c r="C250" s="3">
        <v>1</v>
      </c>
      <c r="D250" s="9">
        <v>0</v>
      </c>
      <c r="E250" s="3">
        <v>1</v>
      </c>
      <c r="F250" s="14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9">
        <v>1</v>
      </c>
      <c r="V250" s="37">
        <v>1</v>
      </c>
      <c r="W250" s="15">
        <f t="shared" si="6"/>
        <v>3</v>
      </c>
      <c r="X250" s="16">
        <f t="shared" si="7"/>
        <v>4</v>
      </c>
    </row>
    <row r="251" spans="2:24" x14ac:dyDescent="0.25">
      <c r="B251" s="9">
        <v>1</v>
      </c>
      <c r="C251" s="3">
        <v>0</v>
      </c>
      <c r="D251" s="9">
        <v>0</v>
      </c>
      <c r="E251" s="3">
        <v>1</v>
      </c>
      <c r="F251" s="14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9">
        <v>1</v>
      </c>
      <c r="V251" s="37">
        <v>1</v>
      </c>
      <c r="W251" s="15">
        <f t="shared" si="6"/>
        <v>3</v>
      </c>
      <c r="X251" s="16">
        <f t="shared" si="7"/>
        <v>4</v>
      </c>
    </row>
    <row r="252" spans="2:24" x14ac:dyDescent="0.25">
      <c r="B252" s="9">
        <v>0</v>
      </c>
      <c r="C252" s="3">
        <v>1</v>
      </c>
      <c r="D252" s="9">
        <v>0</v>
      </c>
      <c r="E252" s="3">
        <v>1</v>
      </c>
      <c r="F252" s="14">
        <v>0</v>
      </c>
      <c r="G252" s="13">
        <v>0</v>
      </c>
      <c r="H252" s="13">
        <v>0</v>
      </c>
      <c r="I252" s="13">
        <v>0</v>
      </c>
      <c r="J252" s="13">
        <v>1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1</v>
      </c>
      <c r="U252" s="9">
        <v>1</v>
      </c>
      <c r="V252" s="37">
        <v>1</v>
      </c>
      <c r="W252" s="15">
        <f t="shared" si="6"/>
        <v>5</v>
      </c>
      <c r="X252" s="16">
        <f t="shared" si="7"/>
        <v>16</v>
      </c>
    </row>
    <row r="253" spans="2:24" x14ac:dyDescent="0.25">
      <c r="B253" s="9">
        <v>0</v>
      </c>
      <c r="C253" s="3">
        <v>1</v>
      </c>
      <c r="D253" s="9">
        <v>1</v>
      </c>
      <c r="E253" s="3">
        <v>0</v>
      </c>
      <c r="F253" s="14">
        <v>0</v>
      </c>
      <c r="G253" s="13">
        <v>0</v>
      </c>
      <c r="H253" s="13">
        <v>1</v>
      </c>
      <c r="I253" s="13">
        <v>0</v>
      </c>
      <c r="J253" s="13">
        <v>1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1</v>
      </c>
      <c r="S253" s="13">
        <v>0</v>
      </c>
      <c r="T253" s="13">
        <v>0</v>
      </c>
      <c r="U253" s="9">
        <v>1</v>
      </c>
      <c r="V253" s="37">
        <v>1</v>
      </c>
      <c r="W253" s="15">
        <f t="shared" si="6"/>
        <v>6</v>
      </c>
      <c r="X253" s="16">
        <f t="shared" si="7"/>
        <v>25</v>
      </c>
    </row>
    <row r="254" spans="2:24" x14ac:dyDescent="0.25">
      <c r="B254" s="9">
        <v>1</v>
      </c>
      <c r="C254" s="3">
        <v>0</v>
      </c>
      <c r="D254" s="9">
        <v>0</v>
      </c>
      <c r="E254" s="3">
        <v>1</v>
      </c>
      <c r="F254" s="14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9">
        <v>1</v>
      </c>
      <c r="V254" s="37">
        <v>1</v>
      </c>
      <c r="W254" s="15">
        <f t="shared" si="6"/>
        <v>3</v>
      </c>
      <c r="X254" s="16">
        <f t="shared" si="7"/>
        <v>4</v>
      </c>
    </row>
    <row r="255" spans="2:24" x14ac:dyDescent="0.25">
      <c r="B255" s="9">
        <v>1</v>
      </c>
      <c r="C255" s="3">
        <v>0</v>
      </c>
      <c r="D255" s="9">
        <v>1</v>
      </c>
      <c r="E255" s="3">
        <v>0</v>
      </c>
      <c r="F255" s="14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1</v>
      </c>
      <c r="P255" s="13">
        <v>0</v>
      </c>
      <c r="Q255" s="13">
        <v>1</v>
      </c>
      <c r="R255" s="13">
        <v>0</v>
      </c>
      <c r="S255" s="13">
        <v>0</v>
      </c>
      <c r="T255" s="13">
        <v>0</v>
      </c>
      <c r="U255" s="9">
        <v>1</v>
      </c>
      <c r="V255" s="37">
        <v>1</v>
      </c>
      <c r="W255" s="15">
        <f t="shared" si="6"/>
        <v>5</v>
      </c>
      <c r="X255" s="16">
        <f t="shared" si="7"/>
        <v>16</v>
      </c>
    </row>
    <row r="256" spans="2:24" x14ac:dyDescent="0.25">
      <c r="B256" s="9">
        <v>1</v>
      </c>
      <c r="C256" s="3">
        <v>0</v>
      </c>
      <c r="D256" s="9">
        <v>1</v>
      </c>
      <c r="E256" s="3">
        <v>0</v>
      </c>
      <c r="F256" s="14">
        <v>1</v>
      </c>
      <c r="G256" s="13">
        <v>0</v>
      </c>
      <c r="H256" s="13">
        <v>0</v>
      </c>
      <c r="I256" s="13">
        <v>0</v>
      </c>
      <c r="J256" s="13">
        <v>1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1</v>
      </c>
      <c r="R256" s="13">
        <v>1</v>
      </c>
      <c r="S256" s="13">
        <v>0</v>
      </c>
      <c r="T256" s="13">
        <v>0</v>
      </c>
      <c r="U256" s="9">
        <v>1</v>
      </c>
      <c r="V256" s="37">
        <v>1</v>
      </c>
      <c r="W256" s="15">
        <f t="shared" si="6"/>
        <v>7</v>
      </c>
      <c r="X256" s="16">
        <f t="shared" si="7"/>
        <v>36</v>
      </c>
    </row>
    <row r="257" spans="2:24" x14ac:dyDescent="0.25">
      <c r="B257" s="9">
        <v>1</v>
      </c>
      <c r="C257" s="3">
        <v>0</v>
      </c>
      <c r="D257" s="9">
        <v>0</v>
      </c>
      <c r="E257" s="3">
        <v>1</v>
      </c>
      <c r="F257" s="14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9">
        <v>1</v>
      </c>
      <c r="V257" s="37">
        <v>1</v>
      </c>
      <c r="W257" s="15">
        <f t="shared" si="6"/>
        <v>3</v>
      </c>
      <c r="X257" s="16">
        <f t="shared" si="7"/>
        <v>4</v>
      </c>
    </row>
    <row r="258" spans="2:24" x14ac:dyDescent="0.25">
      <c r="B258" s="9">
        <v>1</v>
      </c>
      <c r="C258" s="3">
        <v>0</v>
      </c>
      <c r="D258" s="9">
        <v>1</v>
      </c>
      <c r="E258" s="3">
        <v>0</v>
      </c>
      <c r="F258" s="14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1</v>
      </c>
      <c r="R258" s="13">
        <v>1</v>
      </c>
      <c r="S258" s="13">
        <v>0</v>
      </c>
      <c r="T258" s="13">
        <v>0</v>
      </c>
      <c r="U258" s="9">
        <v>1</v>
      </c>
      <c r="V258" s="37">
        <v>1</v>
      </c>
      <c r="W258" s="15">
        <f t="shared" si="6"/>
        <v>5</v>
      </c>
      <c r="X258" s="16">
        <f t="shared" si="7"/>
        <v>16</v>
      </c>
    </row>
    <row r="259" spans="2:24" x14ac:dyDescent="0.25">
      <c r="B259" s="9">
        <v>1</v>
      </c>
      <c r="C259" s="3">
        <v>0</v>
      </c>
      <c r="D259" s="9">
        <v>1</v>
      </c>
      <c r="E259" s="3">
        <v>0</v>
      </c>
      <c r="F259" s="14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9">
        <v>1</v>
      </c>
      <c r="V259" s="37">
        <v>1</v>
      </c>
      <c r="W259" s="15">
        <f t="shared" si="6"/>
        <v>3</v>
      </c>
      <c r="X259" s="16">
        <f t="shared" si="7"/>
        <v>4</v>
      </c>
    </row>
    <row r="260" spans="2:24" x14ac:dyDescent="0.25">
      <c r="B260" s="9">
        <v>0</v>
      </c>
      <c r="C260" s="3">
        <v>1</v>
      </c>
      <c r="D260" s="9">
        <v>0</v>
      </c>
      <c r="E260" s="3">
        <v>1</v>
      </c>
      <c r="F260" s="14">
        <v>0</v>
      </c>
      <c r="G260" s="13">
        <v>0</v>
      </c>
      <c r="H260" s="13">
        <v>0</v>
      </c>
      <c r="I260" s="13">
        <v>0</v>
      </c>
      <c r="J260" s="13">
        <v>1</v>
      </c>
      <c r="K260" s="13">
        <v>0</v>
      </c>
      <c r="L260" s="13">
        <v>0</v>
      </c>
      <c r="M260" s="13">
        <v>0</v>
      </c>
      <c r="N260" s="13">
        <v>0</v>
      </c>
      <c r="O260" s="13">
        <v>1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9">
        <v>1</v>
      </c>
      <c r="V260" s="37">
        <v>1</v>
      </c>
      <c r="W260" s="15">
        <f t="shared" si="6"/>
        <v>5</v>
      </c>
      <c r="X260" s="16">
        <f t="shared" si="7"/>
        <v>16</v>
      </c>
    </row>
    <row r="261" spans="2:24" x14ac:dyDescent="0.25">
      <c r="B261" s="9">
        <v>0</v>
      </c>
      <c r="C261" s="3">
        <v>1</v>
      </c>
      <c r="D261" s="9">
        <v>0</v>
      </c>
      <c r="E261" s="3">
        <v>0</v>
      </c>
      <c r="F261" s="14">
        <v>0</v>
      </c>
      <c r="G261" s="13">
        <v>0</v>
      </c>
      <c r="H261" s="13">
        <v>0</v>
      </c>
      <c r="I261" s="13">
        <v>0</v>
      </c>
      <c r="J261" s="13">
        <v>1</v>
      </c>
      <c r="K261" s="13">
        <v>0</v>
      </c>
      <c r="L261" s="13">
        <v>0</v>
      </c>
      <c r="M261" s="13">
        <v>0</v>
      </c>
      <c r="N261" s="13">
        <v>1</v>
      </c>
      <c r="O261" s="13">
        <v>0</v>
      </c>
      <c r="P261" s="13">
        <v>0</v>
      </c>
      <c r="Q261" s="13">
        <v>0</v>
      </c>
      <c r="R261" s="13">
        <v>1</v>
      </c>
      <c r="S261" s="13">
        <v>0</v>
      </c>
      <c r="T261" s="13">
        <v>0</v>
      </c>
      <c r="U261" s="9">
        <v>1</v>
      </c>
      <c r="V261" s="37">
        <v>1</v>
      </c>
      <c r="W261" s="15">
        <f t="shared" si="6"/>
        <v>5</v>
      </c>
      <c r="X261" s="16">
        <f t="shared" si="7"/>
        <v>16</v>
      </c>
    </row>
    <row r="262" spans="2:24" x14ac:dyDescent="0.25">
      <c r="B262" s="9">
        <v>0</v>
      </c>
      <c r="C262" s="3">
        <v>1</v>
      </c>
      <c r="D262" s="9">
        <v>1</v>
      </c>
      <c r="E262" s="3">
        <v>0</v>
      </c>
      <c r="F262" s="14">
        <v>1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1</v>
      </c>
      <c r="R262" s="13">
        <v>0</v>
      </c>
      <c r="S262" s="13">
        <v>0</v>
      </c>
      <c r="T262" s="13">
        <v>0</v>
      </c>
      <c r="U262" s="9">
        <v>1</v>
      </c>
      <c r="V262" s="37">
        <v>1</v>
      </c>
      <c r="W262" s="15">
        <f t="shared" si="6"/>
        <v>5</v>
      </c>
      <c r="X262" s="16">
        <f t="shared" si="7"/>
        <v>16</v>
      </c>
    </row>
    <row r="263" spans="2:24" x14ac:dyDescent="0.25">
      <c r="B263" s="9">
        <v>0</v>
      </c>
      <c r="C263" s="3">
        <v>1</v>
      </c>
      <c r="D263" s="9">
        <v>0</v>
      </c>
      <c r="E263" s="3">
        <v>1</v>
      </c>
      <c r="F263" s="14">
        <v>0</v>
      </c>
      <c r="G263" s="13">
        <v>1</v>
      </c>
      <c r="H263" s="13">
        <v>0</v>
      </c>
      <c r="I263" s="13">
        <v>1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  <c r="U263" s="9">
        <v>1</v>
      </c>
      <c r="V263" s="37">
        <v>1</v>
      </c>
      <c r="W263" s="15">
        <f t="shared" si="6"/>
        <v>5</v>
      </c>
      <c r="X263" s="16">
        <f t="shared" si="7"/>
        <v>16</v>
      </c>
    </row>
    <row r="264" spans="2:24" x14ac:dyDescent="0.25">
      <c r="B264" s="9">
        <v>1</v>
      </c>
      <c r="C264" s="3">
        <v>0</v>
      </c>
      <c r="D264" s="9">
        <v>0</v>
      </c>
      <c r="E264" s="3">
        <v>1</v>
      </c>
      <c r="F264" s="14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9">
        <v>1</v>
      </c>
      <c r="V264" s="37">
        <v>1</v>
      </c>
      <c r="W264" s="15">
        <f t="shared" si="6"/>
        <v>3</v>
      </c>
      <c r="X264" s="16">
        <f t="shared" si="7"/>
        <v>4</v>
      </c>
    </row>
    <row r="265" spans="2:24" x14ac:dyDescent="0.25">
      <c r="B265" s="9">
        <v>0</v>
      </c>
      <c r="C265" s="3">
        <v>1</v>
      </c>
      <c r="D265" s="9">
        <v>0</v>
      </c>
      <c r="E265" s="3">
        <v>0</v>
      </c>
      <c r="F265" s="14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9">
        <v>1</v>
      </c>
      <c r="V265" s="37">
        <v>1</v>
      </c>
      <c r="W265" s="15">
        <f t="shared" ref="W265:W328" si="8">SUMPRODUCT(B$2:U$2,B265:U265)</f>
        <v>2</v>
      </c>
      <c r="X265" s="16">
        <f t="shared" ref="X265:X328" si="9">(V265-W265)^2</f>
        <v>1</v>
      </c>
    </row>
    <row r="266" spans="2:24" x14ac:dyDescent="0.25">
      <c r="B266" s="9">
        <v>1</v>
      </c>
      <c r="C266" s="3">
        <v>0</v>
      </c>
      <c r="D266" s="9">
        <v>0</v>
      </c>
      <c r="E266" s="3">
        <v>0</v>
      </c>
      <c r="F266" s="14">
        <v>0</v>
      </c>
      <c r="G266" s="13">
        <v>0</v>
      </c>
      <c r="H266" s="13">
        <v>0</v>
      </c>
      <c r="I266" s="13">
        <v>1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1</v>
      </c>
      <c r="P266" s="13">
        <v>0</v>
      </c>
      <c r="Q266" s="13">
        <v>1</v>
      </c>
      <c r="R266" s="13">
        <v>0</v>
      </c>
      <c r="S266" s="13">
        <v>0</v>
      </c>
      <c r="T266" s="13">
        <v>1</v>
      </c>
      <c r="U266" s="9">
        <v>1</v>
      </c>
      <c r="V266" s="37">
        <v>1</v>
      </c>
      <c r="W266" s="15">
        <f t="shared" si="8"/>
        <v>6</v>
      </c>
      <c r="X266" s="16">
        <f t="shared" si="9"/>
        <v>25</v>
      </c>
    </row>
    <row r="267" spans="2:24" x14ac:dyDescent="0.25">
      <c r="B267" s="9">
        <v>1</v>
      </c>
      <c r="C267" s="3">
        <v>0</v>
      </c>
      <c r="D267" s="9">
        <v>0</v>
      </c>
      <c r="E267" s="3">
        <v>1</v>
      </c>
      <c r="F267" s="14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1</v>
      </c>
      <c r="S267" s="13">
        <v>0</v>
      </c>
      <c r="T267" s="13">
        <v>0</v>
      </c>
      <c r="U267" s="9">
        <v>1</v>
      </c>
      <c r="V267" s="37">
        <v>1</v>
      </c>
      <c r="W267" s="15">
        <f t="shared" si="8"/>
        <v>4</v>
      </c>
      <c r="X267" s="16">
        <f t="shared" si="9"/>
        <v>9</v>
      </c>
    </row>
    <row r="268" spans="2:24" x14ac:dyDescent="0.25">
      <c r="B268" s="9">
        <v>0</v>
      </c>
      <c r="C268" s="3">
        <v>1</v>
      </c>
      <c r="D268" s="9">
        <v>0</v>
      </c>
      <c r="E268" s="3">
        <v>1</v>
      </c>
      <c r="F268" s="14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1</v>
      </c>
      <c r="U268" s="9">
        <v>1</v>
      </c>
      <c r="V268" s="37">
        <v>1</v>
      </c>
      <c r="W268" s="15">
        <f t="shared" si="8"/>
        <v>4</v>
      </c>
      <c r="X268" s="16">
        <f t="shared" si="9"/>
        <v>9</v>
      </c>
    </row>
    <row r="269" spans="2:24" x14ac:dyDescent="0.25">
      <c r="B269" s="9">
        <v>0</v>
      </c>
      <c r="C269" s="3">
        <v>0</v>
      </c>
      <c r="D269" s="9">
        <v>0</v>
      </c>
      <c r="E269" s="3">
        <v>1</v>
      </c>
      <c r="F269" s="14">
        <v>0</v>
      </c>
      <c r="G269" s="13">
        <v>0</v>
      </c>
      <c r="H269" s="13">
        <v>0</v>
      </c>
      <c r="I269" s="13">
        <v>1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9">
        <v>1</v>
      </c>
      <c r="V269" s="37">
        <v>1</v>
      </c>
      <c r="W269" s="15">
        <f t="shared" si="8"/>
        <v>3</v>
      </c>
      <c r="X269" s="16">
        <f t="shared" si="9"/>
        <v>4</v>
      </c>
    </row>
    <row r="270" spans="2:24" x14ac:dyDescent="0.25">
      <c r="B270" s="9">
        <v>0</v>
      </c>
      <c r="C270" s="3">
        <v>1</v>
      </c>
      <c r="D270" s="9">
        <v>0</v>
      </c>
      <c r="E270" s="3">
        <v>1</v>
      </c>
      <c r="F270" s="14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1</v>
      </c>
      <c r="U270" s="9">
        <v>1</v>
      </c>
      <c r="V270" s="37">
        <v>1</v>
      </c>
      <c r="W270" s="15">
        <f t="shared" si="8"/>
        <v>4</v>
      </c>
      <c r="X270" s="16">
        <f t="shared" si="9"/>
        <v>9</v>
      </c>
    </row>
    <row r="271" spans="2:24" x14ac:dyDescent="0.25">
      <c r="B271" s="9">
        <v>0</v>
      </c>
      <c r="C271" s="3">
        <v>0</v>
      </c>
      <c r="D271" s="9">
        <v>0</v>
      </c>
      <c r="E271" s="3">
        <v>1</v>
      </c>
      <c r="F271" s="14">
        <v>0</v>
      </c>
      <c r="G271" s="13">
        <v>0</v>
      </c>
      <c r="H271" s="13">
        <v>1</v>
      </c>
      <c r="I271" s="13">
        <v>0</v>
      </c>
      <c r="J271" s="13">
        <v>1</v>
      </c>
      <c r="K271" s="13">
        <v>0</v>
      </c>
      <c r="L271" s="13">
        <v>0</v>
      </c>
      <c r="M271" s="13">
        <v>0</v>
      </c>
      <c r="N271" s="13">
        <v>0</v>
      </c>
      <c r="O271" s="13">
        <v>1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9">
        <v>1</v>
      </c>
      <c r="V271" s="37">
        <v>1</v>
      </c>
      <c r="W271" s="15">
        <f t="shared" si="8"/>
        <v>5</v>
      </c>
      <c r="X271" s="16">
        <f t="shared" si="9"/>
        <v>16</v>
      </c>
    </row>
    <row r="272" spans="2:24" x14ac:dyDescent="0.25">
      <c r="B272" s="9">
        <v>1</v>
      </c>
      <c r="C272" s="3">
        <v>0</v>
      </c>
      <c r="D272" s="9">
        <v>1</v>
      </c>
      <c r="E272" s="3">
        <v>0</v>
      </c>
      <c r="F272" s="14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1</v>
      </c>
      <c r="P272" s="13">
        <v>0</v>
      </c>
      <c r="Q272" s="13">
        <v>0</v>
      </c>
      <c r="R272" s="13">
        <v>1</v>
      </c>
      <c r="S272" s="13">
        <v>0</v>
      </c>
      <c r="T272" s="13">
        <v>0</v>
      </c>
      <c r="U272" s="9">
        <v>1</v>
      </c>
      <c r="V272" s="37">
        <v>1</v>
      </c>
      <c r="W272" s="15">
        <f t="shared" si="8"/>
        <v>5</v>
      </c>
      <c r="X272" s="16">
        <f t="shared" si="9"/>
        <v>16</v>
      </c>
    </row>
    <row r="273" spans="2:24" x14ac:dyDescent="0.25">
      <c r="B273" s="9">
        <v>0</v>
      </c>
      <c r="C273" s="3">
        <v>0</v>
      </c>
      <c r="D273" s="9">
        <v>1</v>
      </c>
      <c r="E273" s="3">
        <v>0</v>
      </c>
      <c r="F273" s="14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9">
        <v>1</v>
      </c>
      <c r="V273" s="37">
        <v>1</v>
      </c>
      <c r="W273" s="15">
        <f t="shared" si="8"/>
        <v>2</v>
      </c>
      <c r="X273" s="16">
        <f t="shared" si="9"/>
        <v>1</v>
      </c>
    </row>
    <row r="274" spans="2:24" x14ac:dyDescent="0.25">
      <c r="B274" s="9">
        <v>1</v>
      </c>
      <c r="C274" s="3">
        <v>0</v>
      </c>
      <c r="D274" s="9">
        <v>0</v>
      </c>
      <c r="E274" s="3">
        <v>1</v>
      </c>
      <c r="F274" s="14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1</v>
      </c>
      <c r="S274" s="13">
        <v>0</v>
      </c>
      <c r="T274" s="13">
        <v>0</v>
      </c>
      <c r="U274" s="9">
        <v>1</v>
      </c>
      <c r="V274" s="37">
        <v>1</v>
      </c>
      <c r="W274" s="15">
        <f t="shared" si="8"/>
        <v>4</v>
      </c>
      <c r="X274" s="16">
        <f t="shared" si="9"/>
        <v>9</v>
      </c>
    </row>
    <row r="275" spans="2:24" x14ac:dyDescent="0.25">
      <c r="B275" s="9">
        <v>0</v>
      </c>
      <c r="C275" s="3">
        <v>1</v>
      </c>
      <c r="D275" s="9">
        <v>1</v>
      </c>
      <c r="E275" s="3">
        <v>0</v>
      </c>
      <c r="F275" s="14">
        <v>0</v>
      </c>
      <c r="G275" s="13">
        <v>0</v>
      </c>
      <c r="H275" s="13">
        <v>0</v>
      </c>
      <c r="I275" s="13">
        <v>1</v>
      </c>
      <c r="J275" s="13">
        <v>0</v>
      </c>
      <c r="K275" s="13">
        <v>0</v>
      </c>
      <c r="L275" s="13">
        <v>0</v>
      </c>
      <c r="M275" s="13">
        <v>0</v>
      </c>
      <c r="N275" s="13">
        <v>1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9">
        <v>1</v>
      </c>
      <c r="V275" s="37">
        <v>1</v>
      </c>
      <c r="W275" s="15">
        <f t="shared" si="8"/>
        <v>5</v>
      </c>
      <c r="X275" s="16">
        <f t="shared" si="9"/>
        <v>16</v>
      </c>
    </row>
    <row r="276" spans="2:24" x14ac:dyDescent="0.25">
      <c r="B276" s="9">
        <v>0</v>
      </c>
      <c r="C276" s="3">
        <v>1</v>
      </c>
      <c r="D276" s="9">
        <v>0</v>
      </c>
      <c r="E276" s="3">
        <v>1</v>
      </c>
      <c r="F276" s="14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9">
        <v>1</v>
      </c>
      <c r="V276" s="37">
        <v>1</v>
      </c>
      <c r="W276" s="15">
        <f t="shared" si="8"/>
        <v>3</v>
      </c>
      <c r="X276" s="16">
        <f t="shared" si="9"/>
        <v>4</v>
      </c>
    </row>
    <row r="277" spans="2:24" x14ac:dyDescent="0.25">
      <c r="B277" s="9">
        <v>0</v>
      </c>
      <c r="C277" s="3">
        <v>1</v>
      </c>
      <c r="D277" s="9">
        <v>1</v>
      </c>
      <c r="E277" s="3">
        <v>0</v>
      </c>
      <c r="F277" s="14">
        <v>1</v>
      </c>
      <c r="G277" s="13">
        <v>0</v>
      </c>
      <c r="H277" s="13">
        <v>0</v>
      </c>
      <c r="I277" s="13">
        <v>1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9">
        <v>1</v>
      </c>
      <c r="V277" s="37">
        <v>1</v>
      </c>
      <c r="W277" s="15">
        <f t="shared" si="8"/>
        <v>5</v>
      </c>
      <c r="X277" s="16">
        <f t="shared" si="9"/>
        <v>16</v>
      </c>
    </row>
    <row r="278" spans="2:24" x14ac:dyDescent="0.25">
      <c r="B278" s="9">
        <v>1</v>
      </c>
      <c r="C278" s="3">
        <v>0</v>
      </c>
      <c r="D278" s="9">
        <v>1</v>
      </c>
      <c r="E278" s="3">
        <v>0</v>
      </c>
      <c r="F278" s="14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9">
        <v>1</v>
      </c>
      <c r="V278" s="37">
        <v>1</v>
      </c>
      <c r="W278" s="15">
        <f t="shared" si="8"/>
        <v>3</v>
      </c>
      <c r="X278" s="16">
        <f t="shared" si="9"/>
        <v>4</v>
      </c>
    </row>
    <row r="279" spans="2:24" x14ac:dyDescent="0.25">
      <c r="B279" s="9">
        <v>0</v>
      </c>
      <c r="C279" s="3">
        <v>1</v>
      </c>
      <c r="D279" s="9">
        <v>1</v>
      </c>
      <c r="E279" s="3">
        <v>0</v>
      </c>
      <c r="F279" s="14">
        <v>0</v>
      </c>
      <c r="G279" s="13">
        <v>0</v>
      </c>
      <c r="H279" s="13">
        <v>0</v>
      </c>
      <c r="I279" s="13">
        <v>1</v>
      </c>
      <c r="J279" s="13">
        <v>1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9">
        <v>1</v>
      </c>
      <c r="V279" s="37">
        <v>1</v>
      </c>
      <c r="W279" s="15">
        <f t="shared" si="8"/>
        <v>5</v>
      </c>
      <c r="X279" s="16">
        <f t="shared" si="9"/>
        <v>16</v>
      </c>
    </row>
    <row r="280" spans="2:24" x14ac:dyDescent="0.25">
      <c r="B280" s="9">
        <v>1</v>
      </c>
      <c r="C280" s="3">
        <v>0</v>
      </c>
      <c r="D280" s="9">
        <v>1</v>
      </c>
      <c r="E280" s="3">
        <v>0</v>
      </c>
      <c r="F280" s="14">
        <v>0</v>
      </c>
      <c r="G280" s="13">
        <v>0</v>
      </c>
      <c r="H280" s="13">
        <v>0</v>
      </c>
      <c r="I280" s="13">
        <v>0</v>
      </c>
      <c r="J280" s="13">
        <v>1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9">
        <v>1</v>
      </c>
      <c r="V280" s="37">
        <v>1</v>
      </c>
      <c r="W280" s="15">
        <f t="shared" si="8"/>
        <v>4</v>
      </c>
      <c r="X280" s="16">
        <f t="shared" si="9"/>
        <v>9</v>
      </c>
    </row>
    <row r="281" spans="2:24" x14ac:dyDescent="0.25">
      <c r="B281" s="9">
        <v>0</v>
      </c>
      <c r="C281" s="3">
        <v>1</v>
      </c>
      <c r="D281" s="9">
        <v>0</v>
      </c>
      <c r="E281" s="3">
        <v>0</v>
      </c>
      <c r="F281" s="14">
        <v>0</v>
      </c>
      <c r="G281" s="13">
        <v>0</v>
      </c>
      <c r="H281" s="13">
        <v>0</v>
      </c>
      <c r="I281" s="13">
        <v>0</v>
      </c>
      <c r="J281" s="13">
        <v>1</v>
      </c>
      <c r="K281" s="13">
        <v>0</v>
      </c>
      <c r="L281" s="13">
        <v>0</v>
      </c>
      <c r="M281" s="13">
        <v>0</v>
      </c>
      <c r="N281" s="13">
        <v>1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9">
        <v>1</v>
      </c>
      <c r="V281" s="37">
        <v>1</v>
      </c>
      <c r="W281" s="15">
        <f t="shared" si="8"/>
        <v>4</v>
      </c>
      <c r="X281" s="16">
        <f t="shared" si="9"/>
        <v>9</v>
      </c>
    </row>
    <row r="282" spans="2:24" x14ac:dyDescent="0.25">
      <c r="B282" s="9">
        <v>0</v>
      </c>
      <c r="C282" s="3">
        <v>1</v>
      </c>
      <c r="D282" s="9">
        <v>0</v>
      </c>
      <c r="E282" s="3">
        <v>1</v>
      </c>
      <c r="F282" s="14">
        <v>0</v>
      </c>
      <c r="G282" s="13">
        <v>0</v>
      </c>
      <c r="H282" s="13">
        <v>0</v>
      </c>
      <c r="I282" s="13">
        <v>0</v>
      </c>
      <c r="J282" s="13">
        <v>1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9">
        <v>1</v>
      </c>
      <c r="V282" s="37">
        <v>1</v>
      </c>
      <c r="W282" s="15">
        <f t="shared" si="8"/>
        <v>4</v>
      </c>
      <c r="X282" s="16">
        <f t="shared" si="9"/>
        <v>9</v>
      </c>
    </row>
    <row r="283" spans="2:24" x14ac:dyDescent="0.25">
      <c r="B283" s="9">
        <v>0</v>
      </c>
      <c r="C283" s="3">
        <v>1</v>
      </c>
      <c r="D283" s="9">
        <v>1</v>
      </c>
      <c r="E283" s="3">
        <v>0</v>
      </c>
      <c r="F283" s="14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1</v>
      </c>
      <c r="U283" s="9">
        <v>1</v>
      </c>
      <c r="V283" s="37">
        <v>1</v>
      </c>
      <c r="W283" s="15">
        <f t="shared" si="8"/>
        <v>4</v>
      </c>
      <c r="X283" s="16">
        <f t="shared" si="9"/>
        <v>9</v>
      </c>
    </row>
    <row r="284" spans="2:24" x14ac:dyDescent="0.25">
      <c r="B284" s="9">
        <v>0</v>
      </c>
      <c r="C284" s="3">
        <v>1</v>
      </c>
      <c r="D284" s="9">
        <v>1</v>
      </c>
      <c r="E284" s="3">
        <v>0</v>
      </c>
      <c r="F284" s="14">
        <v>0</v>
      </c>
      <c r="G284" s="13">
        <v>0</v>
      </c>
      <c r="H284" s="13">
        <v>0</v>
      </c>
      <c r="I284" s="13">
        <v>0</v>
      </c>
      <c r="J284" s="13">
        <v>1</v>
      </c>
      <c r="K284" s="13">
        <v>0</v>
      </c>
      <c r="L284" s="13">
        <v>0</v>
      </c>
      <c r="M284" s="13">
        <v>0</v>
      </c>
      <c r="N284" s="13">
        <v>1</v>
      </c>
      <c r="O284" s="13">
        <v>1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9">
        <v>1</v>
      </c>
      <c r="V284" s="37">
        <v>1</v>
      </c>
      <c r="W284" s="15">
        <f t="shared" si="8"/>
        <v>6</v>
      </c>
      <c r="X284" s="16">
        <f t="shared" si="9"/>
        <v>25</v>
      </c>
    </row>
    <row r="285" spans="2:24" x14ac:dyDescent="0.25">
      <c r="B285" s="9">
        <v>0</v>
      </c>
      <c r="C285" s="3">
        <v>1</v>
      </c>
      <c r="D285" s="9">
        <v>0</v>
      </c>
      <c r="E285" s="3">
        <v>1</v>
      </c>
      <c r="F285" s="14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1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9">
        <v>1</v>
      </c>
      <c r="V285" s="37">
        <v>1</v>
      </c>
      <c r="W285" s="15">
        <f t="shared" si="8"/>
        <v>4</v>
      </c>
      <c r="X285" s="16">
        <f t="shared" si="9"/>
        <v>9</v>
      </c>
    </row>
    <row r="286" spans="2:24" x14ac:dyDescent="0.25">
      <c r="B286" s="9">
        <v>0</v>
      </c>
      <c r="C286" s="3">
        <v>1</v>
      </c>
      <c r="D286" s="9">
        <v>0</v>
      </c>
      <c r="E286" s="3">
        <v>1</v>
      </c>
      <c r="F286" s="14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1</v>
      </c>
      <c r="U286" s="9">
        <v>1</v>
      </c>
      <c r="V286" s="37">
        <v>1</v>
      </c>
      <c r="W286" s="15">
        <f t="shared" si="8"/>
        <v>4</v>
      </c>
      <c r="X286" s="16">
        <f t="shared" si="9"/>
        <v>9</v>
      </c>
    </row>
    <row r="287" spans="2:24" x14ac:dyDescent="0.25">
      <c r="B287" s="9">
        <v>0</v>
      </c>
      <c r="C287" s="3">
        <v>1</v>
      </c>
      <c r="D287" s="9">
        <v>0</v>
      </c>
      <c r="E287" s="3">
        <v>1</v>
      </c>
      <c r="F287" s="14">
        <v>0</v>
      </c>
      <c r="G287" s="13">
        <v>0</v>
      </c>
      <c r="H287" s="13">
        <v>0</v>
      </c>
      <c r="I287" s="13">
        <v>1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9">
        <v>1</v>
      </c>
      <c r="V287" s="37">
        <v>1</v>
      </c>
      <c r="W287" s="15">
        <f t="shared" si="8"/>
        <v>4</v>
      </c>
      <c r="X287" s="16">
        <f t="shared" si="9"/>
        <v>9</v>
      </c>
    </row>
    <row r="288" spans="2:24" x14ac:dyDescent="0.25">
      <c r="B288" s="9">
        <v>1</v>
      </c>
      <c r="C288" s="3">
        <v>0</v>
      </c>
      <c r="D288" s="9">
        <v>0</v>
      </c>
      <c r="E288" s="3">
        <v>1</v>
      </c>
      <c r="F288" s="14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1</v>
      </c>
      <c r="P288" s="13">
        <v>0</v>
      </c>
      <c r="Q288" s="13">
        <v>0</v>
      </c>
      <c r="R288" s="13">
        <v>0</v>
      </c>
      <c r="S288" s="13">
        <v>0</v>
      </c>
      <c r="T288" s="13">
        <v>1</v>
      </c>
      <c r="U288" s="9">
        <v>1</v>
      </c>
      <c r="V288" s="37">
        <v>1</v>
      </c>
      <c r="W288" s="15">
        <f t="shared" si="8"/>
        <v>5</v>
      </c>
      <c r="X288" s="16">
        <f t="shared" si="9"/>
        <v>16</v>
      </c>
    </row>
    <row r="289" spans="2:24" x14ac:dyDescent="0.25">
      <c r="B289" s="9">
        <v>1</v>
      </c>
      <c r="C289" s="3">
        <v>0</v>
      </c>
      <c r="D289" s="9">
        <v>1</v>
      </c>
      <c r="E289" s="3">
        <v>0</v>
      </c>
      <c r="F289" s="14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9">
        <v>1</v>
      </c>
      <c r="V289" s="37">
        <v>1</v>
      </c>
      <c r="W289" s="15">
        <f t="shared" si="8"/>
        <v>3</v>
      </c>
      <c r="X289" s="16">
        <f t="shared" si="9"/>
        <v>4</v>
      </c>
    </row>
    <row r="290" spans="2:24" x14ac:dyDescent="0.25">
      <c r="B290" s="9">
        <v>0</v>
      </c>
      <c r="C290" s="3">
        <v>1</v>
      </c>
      <c r="D290" s="9">
        <v>0</v>
      </c>
      <c r="E290" s="3">
        <v>1</v>
      </c>
      <c r="F290" s="14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9">
        <v>1</v>
      </c>
      <c r="V290" s="37">
        <v>1</v>
      </c>
      <c r="W290" s="15">
        <f t="shared" si="8"/>
        <v>3</v>
      </c>
      <c r="X290" s="16">
        <f t="shared" si="9"/>
        <v>4</v>
      </c>
    </row>
    <row r="291" spans="2:24" x14ac:dyDescent="0.25">
      <c r="B291" s="9">
        <v>0</v>
      </c>
      <c r="C291" s="3">
        <v>1</v>
      </c>
      <c r="D291" s="9">
        <v>1</v>
      </c>
      <c r="E291" s="3">
        <v>0</v>
      </c>
      <c r="F291" s="14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1</v>
      </c>
      <c r="P291" s="13">
        <v>0</v>
      </c>
      <c r="Q291" s="13">
        <v>0</v>
      </c>
      <c r="R291" s="13">
        <v>0</v>
      </c>
      <c r="S291" s="13">
        <v>0</v>
      </c>
      <c r="T291" s="13">
        <v>1</v>
      </c>
      <c r="U291" s="9">
        <v>1</v>
      </c>
      <c r="V291" s="37">
        <v>1</v>
      </c>
      <c r="W291" s="15">
        <f t="shared" si="8"/>
        <v>5</v>
      </c>
      <c r="X291" s="16">
        <f t="shared" si="9"/>
        <v>16</v>
      </c>
    </row>
    <row r="292" spans="2:24" x14ac:dyDescent="0.25">
      <c r="B292" s="9">
        <v>0</v>
      </c>
      <c r="C292" s="3">
        <v>0</v>
      </c>
      <c r="D292" s="9">
        <v>1</v>
      </c>
      <c r="E292" s="3">
        <v>0</v>
      </c>
      <c r="F292" s="14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1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9">
        <v>1</v>
      </c>
      <c r="V292" s="37">
        <v>1</v>
      </c>
      <c r="W292" s="15">
        <f t="shared" si="8"/>
        <v>3</v>
      </c>
      <c r="X292" s="16">
        <f t="shared" si="9"/>
        <v>4</v>
      </c>
    </row>
    <row r="293" spans="2:24" x14ac:dyDescent="0.25">
      <c r="B293" s="9">
        <v>0</v>
      </c>
      <c r="C293" s="3">
        <v>0</v>
      </c>
      <c r="D293" s="9">
        <v>0</v>
      </c>
      <c r="E293" s="3">
        <v>1</v>
      </c>
      <c r="F293" s="14">
        <v>0</v>
      </c>
      <c r="G293" s="13">
        <v>0</v>
      </c>
      <c r="H293" s="13">
        <v>0</v>
      </c>
      <c r="I293" s="13">
        <v>1</v>
      </c>
      <c r="J293" s="13">
        <v>1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1</v>
      </c>
      <c r="T293" s="13">
        <v>0</v>
      </c>
      <c r="U293" s="9">
        <v>1</v>
      </c>
      <c r="V293" s="37">
        <v>1</v>
      </c>
      <c r="W293" s="15">
        <f t="shared" si="8"/>
        <v>5</v>
      </c>
      <c r="X293" s="16">
        <f t="shared" si="9"/>
        <v>16</v>
      </c>
    </row>
    <row r="294" spans="2:24" x14ac:dyDescent="0.25">
      <c r="B294" s="9">
        <v>0</v>
      </c>
      <c r="C294" s="3">
        <v>1</v>
      </c>
      <c r="D294" s="9">
        <v>1</v>
      </c>
      <c r="E294" s="3">
        <v>0</v>
      </c>
      <c r="F294" s="14">
        <v>0</v>
      </c>
      <c r="G294" s="13">
        <v>0</v>
      </c>
      <c r="H294" s="13">
        <v>0</v>
      </c>
      <c r="I294" s="13">
        <v>0</v>
      </c>
      <c r="J294" s="13">
        <v>1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1</v>
      </c>
      <c r="U294" s="9">
        <v>1</v>
      </c>
      <c r="V294" s="37">
        <v>1</v>
      </c>
      <c r="W294" s="15">
        <f t="shared" si="8"/>
        <v>5</v>
      </c>
      <c r="X294" s="16">
        <f t="shared" si="9"/>
        <v>16</v>
      </c>
    </row>
    <row r="295" spans="2:24" x14ac:dyDescent="0.25">
      <c r="B295" s="9">
        <v>1</v>
      </c>
      <c r="C295" s="3">
        <v>0</v>
      </c>
      <c r="D295" s="9">
        <v>0</v>
      </c>
      <c r="E295" s="3">
        <v>1</v>
      </c>
      <c r="F295" s="14">
        <v>1</v>
      </c>
      <c r="G295" s="13">
        <v>0</v>
      </c>
      <c r="H295" s="13">
        <v>0</v>
      </c>
      <c r="I295" s="13">
        <v>0</v>
      </c>
      <c r="J295" s="13">
        <v>1</v>
      </c>
      <c r="K295" s="13">
        <v>0</v>
      </c>
      <c r="L295" s="13">
        <v>0</v>
      </c>
      <c r="M295" s="13">
        <v>1</v>
      </c>
      <c r="N295" s="13">
        <v>1</v>
      </c>
      <c r="O295" s="13">
        <v>0</v>
      </c>
      <c r="P295" s="13">
        <v>1</v>
      </c>
      <c r="Q295" s="13">
        <v>0</v>
      </c>
      <c r="R295" s="13">
        <v>0</v>
      </c>
      <c r="S295" s="13">
        <v>0</v>
      </c>
      <c r="T295" s="13">
        <v>0</v>
      </c>
      <c r="U295" s="9">
        <v>1</v>
      </c>
      <c r="V295" s="37">
        <v>1</v>
      </c>
      <c r="W295" s="15">
        <f t="shared" si="8"/>
        <v>8</v>
      </c>
      <c r="X295" s="16">
        <f t="shared" si="9"/>
        <v>49</v>
      </c>
    </row>
    <row r="296" spans="2:24" x14ac:dyDescent="0.25">
      <c r="B296" s="9">
        <v>0</v>
      </c>
      <c r="C296" s="3">
        <v>1</v>
      </c>
      <c r="D296" s="9">
        <v>0</v>
      </c>
      <c r="E296" s="3">
        <v>1</v>
      </c>
      <c r="F296" s="14">
        <v>0</v>
      </c>
      <c r="G296" s="13">
        <v>0</v>
      </c>
      <c r="H296" s="13">
        <v>1</v>
      </c>
      <c r="I296" s="13">
        <v>1</v>
      </c>
      <c r="J296" s="13">
        <v>1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9">
        <v>1</v>
      </c>
      <c r="V296" s="37">
        <v>1</v>
      </c>
      <c r="W296" s="15">
        <f t="shared" si="8"/>
        <v>6</v>
      </c>
      <c r="X296" s="16">
        <f t="shared" si="9"/>
        <v>25</v>
      </c>
    </row>
    <row r="297" spans="2:24" x14ac:dyDescent="0.25">
      <c r="B297" s="9">
        <v>0</v>
      </c>
      <c r="C297" s="3">
        <v>0</v>
      </c>
      <c r="D297" s="9">
        <v>1</v>
      </c>
      <c r="E297" s="3">
        <v>0</v>
      </c>
      <c r="F297" s="14">
        <v>1</v>
      </c>
      <c r="G297" s="13">
        <v>0</v>
      </c>
      <c r="H297" s="13">
        <v>0</v>
      </c>
      <c r="I297" s="13">
        <v>0</v>
      </c>
      <c r="J297" s="13">
        <v>0</v>
      </c>
      <c r="K297" s="13">
        <v>1</v>
      </c>
      <c r="L297" s="13">
        <v>0</v>
      </c>
      <c r="M297" s="13">
        <v>1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9">
        <v>1</v>
      </c>
      <c r="V297" s="37">
        <v>1</v>
      </c>
      <c r="W297" s="15">
        <f t="shared" si="8"/>
        <v>5</v>
      </c>
      <c r="X297" s="16">
        <f t="shared" si="9"/>
        <v>16</v>
      </c>
    </row>
    <row r="298" spans="2:24" x14ac:dyDescent="0.25">
      <c r="B298" s="9">
        <v>0</v>
      </c>
      <c r="C298" s="3">
        <v>1</v>
      </c>
      <c r="D298" s="9">
        <v>1</v>
      </c>
      <c r="E298" s="3">
        <v>0</v>
      </c>
      <c r="F298" s="14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1</v>
      </c>
      <c r="Q298" s="13">
        <v>1</v>
      </c>
      <c r="R298" s="13">
        <v>0</v>
      </c>
      <c r="S298" s="13">
        <v>0</v>
      </c>
      <c r="T298" s="13">
        <v>1</v>
      </c>
      <c r="U298" s="9">
        <v>1</v>
      </c>
      <c r="V298" s="37">
        <v>1</v>
      </c>
      <c r="W298" s="15">
        <f t="shared" si="8"/>
        <v>6</v>
      </c>
      <c r="X298" s="16">
        <f t="shared" si="9"/>
        <v>25</v>
      </c>
    </row>
    <row r="299" spans="2:24" x14ac:dyDescent="0.25">
      <c r="B299" s="9">
        <v>0</v>
      </c>
      <c r="C299" s="3">
        <v>1</v>
      </c>
      <c r="D299" s="9">
        <v>1</v>
      </c>
      <c r="E299" s="3">
        <v>0</v>
      </c>
      <c r="F299" s="14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1</v>
      </c>
      <c r="N299" s="13">
        <v>0</v>
      </c>
      <c r="O299" s="13">
        <v>0</v>
      </c>
      <c r="P299" s="13">
        <v>1</v>
      </c>
      <c r="Q299" s="13">
        <v>1</v>
      </c>
      <c r="R299" s="13">
        <v>0</v>
      </c>
      <c r="S299" s="13">
        <v>0</v>
      </c>
      <c r="T299" s="13">
        <v>0</v>
      </c>
      <c r="U299" s="9">
        <v>1</v>
      </c>
      <c r="V299" s="37">
        <v>1</v>
      </c>
      <c r="W299" s="15">
        <f t="shared" si="8"/>
        <v>6</v>
      </c>
      <c r="X299" s="16">
        <f t="shared" si="9"/>
        <v>25</v>
      </c>
    </row>
    <row r="300" spans="2:24" x14ac:dyDescent="0.25">
      <c r="B300" s="9">
        <v>1</v>
      </c>
      <c r="C300" s="3">
        <v>0</v>
      </c>
      <c r="D300" s="9">
        <v>1</v>
      </c>
      <c r="E300" s="3">
        <v>0</v>
      </c>
      <c r="F300" s="14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9">
        <v>1</v>
      </c>
      <c r="V300" s="37">
        <v>1</v>
      </c>
      <c r="W300" s="15">
        <f t="shared" si="8"/>
        <v>3</v>
      </c>
      <c r="X300" s="16">
        <f t="shared" si="9"/>
        <v>4</v>
      </c>
    </row>
    <row r="301" spans="2:24" x14ac:dyDescent="0.25">
      <c r="B301" s="9">
        <v>1</v>
      </c>
      <c r="C301" s="3">
        <v>0</v>
      </c>
      <c r="D301" s="9">
        <v>1</v>
      </c>
      <c r="E301" s="3">
        <v>0</v>
      </c>
      <c r="F301" s="14">
        <v>1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1</v>
      </c>
      <c r="R301" s="13">
        <v>0</v>
      </c>
      <c r="S301" s="13">
        <v>0</v>
      </c>
      <c r="T301" s="13">
        <v>0</v>
      </c>
      <c r="U301" s="9">
        <v>1</v>
      </c>
      <c r="V301" s="37">
        <v>1</v>
      </c>
      <c r="W301" s="15">
        <f t="shared" si="8"/>
        <v>5</v>
      </c>
      <c r="X301" s="16">
        <f t="shared" si="9"/>
        <v>16</v>
      </c>
    </row>
    <row r="302" spans="2:24" x14ac:dyDescent="0.25">
      <c r="B302" s="9">
        <v>1</v>
      </c>
      <c r="C302" s="3">
        <v>0</v>
      </c>
      <c r="D302" s="9">
        <v>0</v>
      </c>
      <c r="E302" s="3">
        <v>1</v>
      </c>
      <c r="F302" s="14">
        <v>1</v>
      </c>
      <c r="G302" s="13">
        <v>0</v>
      </c>
      <c r="H302" s="13">
        <v>0</v>
      </c>
      <c r="I302" s="13">
        <v>0</v>
      </c>
      <c r="J302" s="13">
        <v>1</v>
      </c>
      <c r="K302" s="13">
        <v>0</v>
      </c>
      <c r="L302" s="13">
        <v>0</v>
      </c>
      <c r="M302" s="13">
        <v>0</v>
      </c>
      <c r="N302" s="13">
        <v>0</v>
      </c>
      <c r="O302" s="13">
        <v>1</v>
      </c>
      <c r="P302" s="13">
        <v>0</v>
      </c>
      <c r="Q302" s="13">
        <v>0</v>
      </c>
      <c r="R302" s="13">
        <v>1</v>
      </c>
      <c r="S302" s="13">
        <v>0</v>
      </c>
      <c r="T302" s="13">
        <v>1</v>
      </c>
      <c r="U302" s="9">
        <v>1</v>
      </c>
      <c r="V302" s="37">
        <v>1</v>
      </c>
      <c r="W302" s="15">
        <f t="shared" si="8"/>
        <v>8</v>
      </c>
      <c r="X302" s="16">
        <f t="shared" si="9"/>
        <v>49</v>
      </c>
    </row>
    <row r="303" spans="2:24" x14ac:dyDescent="0.25">
      <c r="B303" s="9">
        <v>0</v>
      </c>
      <c r="C303" s="3">
        <v>1</v>
      </c>
      <c r="D303" s="9">
        <v>1</v>
      </c>
      <c r="E303" s="3">
        <v>0</v>
      </c>
      <c r="F303" s="14">
        <v>0</v>
      </c>
      <c r="G303" s="13">
        <v>1</v>
      </c>
      <c r="H303" s="13">
        <v>0</v>
      </c>
      <c r="I303" s="13">
        <v>1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1</v>
      </c>
      <c r="P303" s="13">
        <v>0</v>
      </c>
      <c r="Q303" s="13">
        <v>0</v>
      </c>
      <c r="R303" s="13">
        <v>1</v>
      </c>
      <c r="S303" s="13">
        <v>0</v>
      </c>
      <c r="T303" s="13">
        <v>0</v>
      </c>
      <c r="U303" s="9">
        <v>1</v>
      </c>
      <c r="V303" s="37">
        <v>1</v>
      </c>
      <c r="W303" s="15">
        <f t="shared" si="8"/>
        <v>7</v>
      </c>
      <c r="X303" s="16">
        <f t="shared" si="9"/>
        <v>36</v>
      </c>
    </row>
    <row r="304" spans="2:24" x14ac:dyDescent="0.25">
      <c r="B304" s="9">
        <v>0</v>
      </c>
      <c r="C304" s="3">
        <v>1</v>
      </c>
      <c r="D304" s="9">
        <v>0</v>
      </c>
      <c r="E304" s="3">
        <v>0</v>
      </c>
      <c r="F304" s="14">
        <v>0</v>
      </c>
      <c r="G304" s="13">
        <v>0</v>
      </c>
      <c r="H304" s="13">
        <v>0</v>
      </c>
      <c r="I304" s="13">
        <v>1</v>
      </c>
      <c r="J304" s="13">
        <v>1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9">
        <v>1</v>
      </c>
      <c r="V304" s="37">
        <v>1</v>
      </c>
      <c r="W304" s="15">
        <f t="shared" si="8"/>
        <v>4</v>
      </c>
      <c r="X304" s="16">
        <f t="shared" si="9"/>
        <v>9</v>
      </c>
    </row>
    <row r="305" spans="2:24" x14ac:dyDescent="0.25">
      <c r="B305" s="9">
        <v>0</v>
      </c>
      <c r="C305" s="3">
        <v>1</v>
      </c>
      <c r="D305" s="9">
        <v>0</v>
      </c>
      <c r="E305" s="3">
        <v>1</v>
      </c>
      <c r="F305" s="14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9">
        <v>1</v>
      </c>
      <c r="V305" s="37">
        <v>1</v>
      </c>
      <c r="W305" s="15">
        <f t="shared" si="8"/>
        <v>3</v>
      </c>
      <c r="X305" s="16">
        <f t="shared" si="9"/>
        <v>4</v>
      </c>
    </row>
    <row r="306" spans="2:24" x14ac:dyDescent="0.25">
      <c r="B306" s="9">
        <v>0</v>
      </c>
      <c r="C306" s="3">
        <v>1</v>
      </c>
      <c r="D306" s="9">
        <v>0</v>
      </c>
      <c r="E306" s="3">
        <v>0</v>
      </c>
      <c r="F306" s="14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1</v>
      </c>
      <c r="R306" s="13">
        <v>0</v>
      </c>
      <c r="S306" s="13">
        <v>0</v>
      </c>
      <c r="T306" s="13">
        <v>0</v>
      </c>
      <c r="U306" s="9">
        <v>1</v>
      </c>
      <c r="V306" s="37">
        <v>1</v>
      </c>
      <c r="W306" s="15">
        <f t="shared" si="8"/>
        <v>3</v>
      </c>
      <c r="X306" s="16">
        <f t="shared" si="9"/>
        <v>4</v>
      </c>
    </row>
    <row r="307" spans="2:24" x14ac:dyDescent="0.25">
      <c r="B307" s="9">
        <v>0</v>
      </c>
      <c r="C307" s="3">
        <v>1</v>
      </c>
      <c r="D307" s="9">
        <v>1</v>
      </c>
      <c r="E307" s="3">
        <v>0</v>
      </c>
      <c r="F307" s="14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1</v>
      </c>
      <c r="R307" s="13">
        <v>0</v>
      </c>
      <c r="S307" s="13">
        <v>0</v>
      </c>
      <c r="T307" s="13">
        <v>0</v>
      </c>
      <c r="U307" s="9">
        <v>1</v>
      </c>
      <c r="V307" s="37">
        <v>1</v>
      </c>
      <c r="W307" s="15">
        <f t="shared" si="8"/>
        <v>4</v>
      </c>
      <c r="X307" s="16">
        <f t="shared" si="9"/>
        <v>9</v>
      </c>
    </row>
    <row r="308" spans="2:24" x14ac:dyDescent="0.25">
      <c r="B308" s="9">
        <v>1</v>
      </c>
      <c r="C308" s="3">
        <v>0</v>
      </c>
      <c r="D308" s="9">
        <v>1</v>
      </c>
      <c r="E308" s="3">
        <v>0</v>
      </c>
      <c r="F308" s="14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1</v>
      </c>
      <c r="R308" s="13">
        <v>0</v>
      </c>
      <c r="S308" s="13">
        <v>1</v>
      </c>
      <c r="T308" s="13">
        <v>1</v>
      </c>
      <c r="U308" s="9">
        <v>1</v>
      </c>
      <c r="V308" s="37">
        <v>1</v>
      </c>
      <c r="W308" s="15">
        <f t="shared" si="8"/>
        <v>6</v>
      </c>
      <c r="X308" s="16">
        <f t="shared" si="9"/>
        <v>25</v>
      </c>
    </row>
    <row r="309" spans="2:24" x14ac:dyDescent="0.25">
      <c r="B309" s="9">
        <v>0</v>
      </c>
      <c r="C309" s="3">
        <v>1</v>
      </c>
      <c r="D309" s="9">
        <v>1</v>
      </c>
      <c r="E309" s="3">
        <v>0</v>
      </c>
      <c r="F309" s="14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1</v>
      </c>
      <c r="S309" s="13">
        <v>0</v>
      </c>
      <c r="T309" s="13">
        <v>0</v>
      </c>
      <c r="U309" s="9">
        <v>1</v>
      </c>
      <c r="V309" s="37">
        <v>1</v>
      </c>
      <c r="W309" s="15">
        <f t="shared" si="8"/>
        <v>4</v>
      </c>
      <c r="X309" s="16">
        <f t="shared" si="9"/>
        <v>9</v>
      </c>
    </row>
    <row r="310" spans="2:24" x14ac:dyDescent="0.25">
      <c r="B310" s="9">
        <v>1</v>
      </c>
      <c r="C310" s="3">
        <v>0</v>
      </c>
      <c r="D310" s="9">
        <v>1</v>
      </c>
      <c r="E310" s="3">
        <v>0</v>
      </c>
      <c r="F310" s="14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9">
        <v>1</v>
      </c>
      <c r="V310" s="37">
        <v>1</v>
      </c>
      <c r="W310" s="15">
        <f t="shared" si="8"/>
        <v>3</v>
      </c>
      <c r="X310" s="16">
        <f t="shared" si="9"/>
        <v>4</v>
      </c>
    </row>
    <row r="311" spans="2:24" x14ac:dyDescent="0.25">
      <c r="B311" s="9">
        <v>0</v>
      </c>
      <c r="C311" s="3">
        <v>1</v>
      </c>
      <c r="D311" s="9">
        <v>1</v>
      </c>
      <c r="E311" s="3">
        <v>0</v>
      </c>
      <c r="F311" s="14">
        <v>1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9">
        <v>1</v>
      </c>
      <c r="V311" s="37">
        <v>1</v>
      </c>
      <c r="W311" s="15">
        <f t="shared" si="8"/>
        <v>4</v>
      </c>
      <c r="X311" s="16">
        <f t="shared" si="9"/>
        <v>9</v>
      </c>
    </row>
    <row r="312" spans="2:24" x14ac:dyDescent="0.25">
      <c r="B312" s="9">
        <v>1</v>
      </c>
      <c r="C312" s="3">
        <v>0</v>
      </c>
      <c r="D312" s="9">
        <v>0</v>
      </c>
      <c r="E312" s="3">
        <v>1</v>
      </c>
      <c r="F312" s="14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1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9">
        <v>1</v>
      </c>
      <c r="V312" s="37">
        <v>1</v>
      </c>
      <c r="W312" s="15">
        <f t="shared" si="8"/>
        <v>4</v>
      </c>
      <c r="X312" s="16">
        <f t="shared" si="9"/>
        <v>9</v>
      </c>
    </row>
    <row r="313" spans="2:24" x14ac:dyDescent="0.25">
      <c r="B313" s="9">
        <v>1</v>
      </c>
      <c r="C313" s="3">
        <v>0</v>
      </c>
      <c r="D313" s="9">
        <v>0</v>
      </c>
      <c r="E313" s="3">
        <v>1</v>
      </c>
      <c r="F313" s="14">
        <v>0</v>
      </c>
      <c r="G313" s="13">
        <v>0</v>
      </c>
      <c r="H313" s="13">
        <v>0</v>
      </c>
      <c r="I313" s="13">
        <v>0</v>
      </c>
      <c r="J313" s="13">
        <v>1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1</v>
      </c>
      <c r="S313" s="13">
        <v>0</v>
      </c>
      <c r="T313" s="13">
        <v>1</v>
      </c>
      <c r="U313" s="9">
        <v>1</v>
      </c>
      <c r="V313" s="37">
        <v>1</v>
      </c>
      <c r="W313" s="15">
        <f t="shared" si="8"/>
        <v>6</v>
      </c>
      <c r="X313" s="16">
        <f t="shared" si="9"/>
        <v>25</v>
      </c>
    </row>
    <row r="314" spans="2:24" x14ac:dyDescent="0.25">
      <c r="B314" s="9">
        <v>0</v>
      </c>
      <c r="C314" s="3">
        <v>0</v>
      </c>
      <c r="D314" s="9">
        <v>0</v>
      </c>
      <c r="E314" s="3">
        <v>1</v>
      </c>
      <c r="F314" s="14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1</v>
      </c>
      <c r="S314" s="13">
        <v>0</v>
      </c>
      <c r="T314" s="13">
        <v>0</v>
      </c>
      <c r="U314" s="9">
        <v>1</v>
      </c>
      <c r="V314" s="37">
        <v>1</v>
      </c>
      <c r="W314" s="15">
        <f t="shared" si="8"/>
        <v>3</v>
      </c>
      <c r="X314" s="16">
        <f t="shared" si="9"/>
        <v>4</v>
      </c>
    </row>
    <row r="315" spans="2:24" x14ac:dyDescent="0.25">
      <c r="B315" s="9">
        <v>0</v>
      </c>
      <c r="C315" s="3">
        <v>1</v>
      </c>
      <c r="D315" s="9">
        <v>0</v>
      </c>
      <c r="E315" s="3">
        <v>1</v>
      </c>
      <c r="F315" s="14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1</v>
      </c>
      <c r="U315" s="9">
        <v>1</v>
      </c>
      <c r="V315" s="37">
        <v>1</v>
      </c>
      <c r="W315" s="15">
        <f t="shared" si="8"/>
        <v>4</v>
      </c>
      <c r="X315" s="16">
        <f t="shared" si="9"/>
        <v>9</v>
      </c>
    </row>
    <row r="316" spans="2:24" x14ac:dyDescent="0.25">
      <c r="B316" s="9">
        <v>1</v>
      </c>
      <c r="C316" s="3">
        <v>0</v>
      </c>
      <c r="D316" s="9">
        <v>1</v>
      </c>
      <c r="E316" s="3">
        <v>0</v>
      </c>
      <c r="F316" s="14">
        <v>0</v>
      </c>
      <c r="G316" s="13">
        <v>1</v>
      </c>
      <c r="H316" s="13">
        <v>0</v>
      </c>
      <c r="I316" s="13">
        <v>1</v>
      </c>
      <c r="J316" s="13">
        <v>1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9">
        <v>1</v>
      </c>
      <c r="V316" s="37">
        <v>1</v>
      </c>
      <c r="W316" s="15">
        <f t="shared" si="8"/>
        <v>6</v>
      </c>
      <c r="X316" s="16">
        <f t="shared" si="9"/>
        <v>25</v>
      </c>
    </row>
    <row r="317" spans="2:24" x14ac:dyDescent="0.25">
      <c r="B317" s="9">
        <v>0</v>
      </c>
      <c r="C317" s="3">
        <v>1</v>
      </c>
      <c r="D317" s="9">
        <v>1</v>
      </c>
      <c r="E317" s="3">
        <v>0</v>
      </c>
      <c r="F317" s="14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1</v>
      </c>
      <c r="S317" s="13">
        <v>0</v>
      </c>
      <c r="T317" s="13">
        <v>0</v>
      </c>
      <c r="U317" s="9">
        <v>1</v>
      </c>
      <c r="V317" s="37">
        <v>1</v>
      </c>
      <c r="W317" s="15">
        <f t="shared" si="8"/>
        <v>4</v>
      </c>
      <c r="X317" s="16">
        <f t="shared" si="9"/>
        <v>9</v>
      </c>
    </row>
    <row r="318" spans="2:24" x14ac:dyDescent="0.25">
      <c r="B318" s="9">
        <v>0</v>
      </c>
      <c r="C318" s="3">
        <v>0</v>
      </c>
      <c r="D318" s="9">
        <v>0</v>
      </c>
      <c r="E318" s="3">
        <v>1</v>
      </c>
      <c r="F318" s="14">
        <v>0</v>
      </c>
      <c r="G318" s="13">
        <v>0</v>
      </c>
      <c r="H318" s="13">
        <v>0</v>
      </c>
      <c r="I318" s="13">
        <v>1</v>
      </c>
      <c r="J318" s="13">
        <v>1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1</v>
      </c>
      <c r="S318" s="13">
        <v>0</v>
      </c>
      <c r="T318" s="13">
        <v>0</v>
      </c>
      <c r="U318" s="9">
        <v>1</v>
      </c>
      <c r="V318" s="37">
        <v>1</v>
      </c>
      <c r="W318" s="15">
        <f t="shared" si="8"/>
        <v>5</v>
      </c>
      <c r="X318" s="16">
        <f t="shared" si="9"/>
        <v>16</v>
      </c>
    </row>
    <row r="319" spans="2:24" x14ac:dyDescent="0.25">
      <c r="B319" s="9">
        <v>0</v>
      </c>
      <c r="C319" s="3">
        <v>0</v>
      </c>
      <c r="D319" s="9">
        <v>1</v>
      </c>
      <c r="E319" s="3">
        <v>0</v>
      </c>
      <c r="F319" s="14">
        <v>1</v>
      </c>
      <c r="G319" s="13">
        <v>0</v>
      </c>
      <c r="H319" s="13">
        <v>1</v>
      </c>
      <c r="I319" s="13">
        <v>1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1</v>
      </c>
      <c r="S319" s="13">
        <v>0</v>
      </c>
      <c r="T319" s="13">
        <v>0</v>
      </c>
      <c r="U319" s="9">
        <v>1</v>
      </c>
      <c r="V319" s="37">
        <v>1</v>
      </c>
      <c r="W319" s="15">
        <f t="shared" si="8"/>
        <v>6</v>
      </c>
      <c r="X319" s="16">
        <f t="shared" si="9"/>
        <v>25</v>
      </c>
    </row>
    <row r="320" spans="2:24" x14ac:dyDescent="0.25">
      <c r="B320" s="9">
        <v>1</v>
      </c>
      <c r="C320" s="3">
        <v>0</v>
      </c>
      <c r="D320" s="9">
        <v>0</v>
      </c>
      <c r="E320" s="3">
        <v>1</v>
      </c>
      <c r="F320" s="14">
        <v>1</v>
      </c>
      <c r="G320" s="13">
        <v>0</v>
      </c>
      <c r="H320" s="13">
        <v>0</v>
      </c>
      <c r="I320" s="13">
        <v>1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1</v>
      </c>
      <c r="R320" s="13">
        <v>0</v>
      </c>
      <c r="S320" s="13">
        <v>0</v>
      </c>
      <c r="T320" s="13">
        <v>1</v>
      </c>
      <c r="U320" s="9">
        <v>1</v>
      </c>
      <c r="V320" s="37">
        <v>1</v>
      </c>
      <c r="W320" s="15">
        <f t="shared" si="8"/>
        <v>7</v>
      </c>
      <c r="X320" s="16">
        <f t="shared" si="9"/>
        <v>36</v>
      </c>
    </row>
    <row r="321" spans="2:24" x14ac:dyDescent="0.25">
      <c r="B321" s="9">
        <v>0</v>
      </c>
      <c r="C321" s="3">
        <v>1</v>
      </c>
      <c r="D321" s="9">
        <v>0</v>
      </c>
      <c r="E321" s="3">
        <v>1</v>
      </c>
      <c r="F321" s="14">
        <v>1</v>
      </c>
      <c r="G321" s="13">
        <v>0</v>
      </c>
      <c r="H321" s="13">
        <v>0</v>
      </c>
      <c r="I321" s="13">
        <v>0</v>
      </c>
      <c r="J321" s="13">
        <v>1</v>
      </c>
      <c r="K321" s="13">
        <v>0</v>
      </c>
      <c r="L321" s="13">
        <v>0</v>
      </c>
      <c r="M321" s="13">
        <v>0</v>
      </c>
      <c r="N321" s="13">
        <v>0</v>
      </c>
      <c r="O321" s="13">
        <v>1</v>
      </c>
      <c r="P321" s="13">
        <v>0</v>
      </c>
      <c r="Q321" s="13">
        <v>0</v>
      </c>
      <c r="R321" s="13">
        <v>0</v>
      </c>
      <c r="S321" s="13">
        <v>1</v>
      </c>
      <c r="T321" s="13">
        <v>0</v>
      </c>
      <c r="U321" s="9">
        <v>1</v>
      </c>
      <c r="V321" s="37">
        <v>1</v>
      </c>
      <c r="W321" s="15">
        <f t="shared" si="8"/>
        <v>7</v>
      </c>
      <c r="X321" s="16">
        <f t="shared" si="9"/>
        <v>36</v>
      </c>
    </row>
    <row r="322" spans="2:24" x14ac:dyDescent="0.25">
      <c r="B322" s="9">
        <v>0</v>
      </c>
      <c r="C322" s="3">
        <v>1</v>
      </c>
      <c r="D322" s="9">
        <v>1</v>
      </c>
      <c r="E322" s="3">
        <v>0</v>
      </c>
      <c r="F322" s="14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1</v>
      </c>
      <c r="S322" s="13">
        <v>0</v>
      </c>
      <c r="T322" s="13">
        <v>0</v>
      </c>
      <c r="U322" s="9">
        <v>1</v>
      </c>
      <c r="V322" s="37">
        <v>1</v>
      </c>
      <c r="W322" s="15">
        <f t="shared" si="8"/>
        <v>4</v>
      </c>
      <c r="X322" s="16">
        <f t="shared" si="9"/>
        <v>9</v>
      </c>
    </row>
    <row r="323" spans="2:24" x14ac:dyDescent="0.25">
      <c r="B323" s="9">
        <v>1</v>
      </c>
      <c r="C323" s="3">
        <v>0</v>
      </c>
      <c r="D323" s="9">
        <v>0</v>
      </c>
      <c r="E323" s="3">
        <v>1</v>
      </c>
      <c r="F323" s="14">
        <v>1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9">
        <v>1</v>
      </c>
      <c r="V323" s="37">
        <v>1</v>
      </c>
      <c r="W323" s="15">
        <f t="shared" si="8"/>
        <v>4</v>
      </c>
      <c r="X323" s="16">
        <f t="shared" si="9"/>
        <v>9</v>
      </c>
    </row>
    <row r="324" spans="2:24" x14ac:dyDescent="0.25">
      <c r="B324" s="9">
        <v>0</v>
      </c>
      <c r="C324" s="3">
        <v>1</v>
      </c>
      <c r="D324" s="9">
        <v>1</v>
      </c>
      <c r="E324" s="3">
        <v>0</v>
      </c>
      <c r="F324" s="14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1</v>
      </c>
      <c r="R324" s="13">
        <v>0</v>
      </c>
      <c r="S324" s="13">
        <v>0</v>
      </c>
      <c r="T324" s="13">
        <v>1</v>
      </c>
      <c r="U324" s="9">
        <v>1</v>
      </c>
      <c r="V324" s="37">
        <v>1</v>
      </c>
      <c r="W324" s="15">
        <f t="shared" si="8"/>
        <v>5</v>
      </c>
      <c r="X324" s="16">
        <f t="shared" si="9"/>
        <v>16</v>
      </c>
    </row>
    <row r="325" spans="2:24" x14ac:dyDescent="0.25">
      <c r="B325" s="9">
        <v>1</v>
      </c>
      <c r="C325" s="3">
        <v>0</v>
      </c>
      <c r="D325" s="9">
        <v>1</v>
      </c>
      <c r="E325" s="3">
        <v>0</v>
      </c>
      <c r="F325" s="14">
        <v>0</v>
      </c>
      <c r="G325" s="13">
        <v>0</v>
      </c>
      <c r="H325" s="13">
        <v>0</v>
      </c>
      <c r="I325" s="13">
        <v>1</v>
      </c>
      <c r="J325" s="13">
        <v>0</v>
      </c>
      <c r="K325" s="13">
        <v>0</v>
      </c>
      <c r="L325" s="13">
        <v>0</v>
      </c>
      <c r="M325" s="13">
        <v>1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1</v>
      </c>
      <c r="U325" s="9">
        <v>1</v>
      </c>
      <c r="V325" s="37">
        <v>1</v>
      </c>
      <c r="W325" s="15">
        <f t="shared" si="8"/>
        <v>6</v>
      </c>
      <c r="X325" s="16">
        <f t="shared" si="9"/>
        <v>25</v>
      </c>
    </row>
    <row r="326" spans="2:24" x14ac:dyDescent="0.25">
      <c r="B326" s="9">
        <v>1</v>
      </c>
      <c r="C326" s="3">
        <v>0</v>
      </c>
      <c r="D326" s="9">
        <v>1</v>
      </c>
      <c r="E326" s="3">
        <v>0</v>
      </c>
      <c r="F326" s="14">
        <v>0</v>
      </c>
      <c r="G326" s="13">
        <v>0</v>
      </c>
      <c r="H326" s="13">
        <v>0</v>
      </c>
      <c r="I326" s="13">
        <v>1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1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9">
        <v>1</v>
      </c>
      <c r="V326" s="37">
        <v>1</v>
      </c>
      <c r="W326" s="15">
        <f t="shared" si="8"/>
        <v>5</v>
      </c>
      <c r="X326" s="16">
        <f t="shared" si="9"/>
        <v>16</v>
      </c>
    </row>
    <row r="327" spans="2:24" x14ac:dyDescent="0.25">
      <c r="B327" s="9">
        <v>0</v>
      </c>
      <c r="C327" s="3">
        <v>1</v>
      </c>
      <c r="D327" s="9">
        <v>1</v>
      </c>
      <c r="E327" s="3">
        <v>0</v>
      </c>
      <c r="F327" s="14">
        <v>0</v>
      </c>
      <c r="G327" s="13">
        <v>1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9">
        <v>1</v>
      </c>
      <c r="V327" s="37">
        <v>1</v>
      </c>
      <c r="W327" s="15">
        <f t="shared" si="8"/>
        <v>4</v>
      </c>
      <c r="X327" s="16">
        <f t="shared" si="9"/>
        <v>9</v>
      </c>
    </row>
    <row r="328" spans="2:24" x14ac:dyDescent="0.25">
      <c r="B328" s="9">
        <v>1</v>
      </c>
      <c r="C328" s="3">
        <v>0</v>
      </c>
      <c r="D328" s="9">
        <v>0</v>
      </c>
      <c r="E328" s="3">
        <v>1</v>
      </c>
      <c r="F328" s="14">
        <v>1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9">
        <v>1</v>
      </c>
      <c r="V328" s="37">
        <v>1</v>
      </c>
      <c r="W328" s="15">
        <f t="shared" si="8"/>
        <v>4</v>
      </c>
      <c r="X328" s="16">
        <f t="shared" si="9"/>
        <v>9</v>
      </c>
    </row>
    <row r="329" spans="2:24" x14ac:dyDescent="0.25">
      <c r="B329" s="9">
        <v>0</v>
      </c>
      <c r="C329" s="3">
        <v>0</v>
      </c>
      <c r="D329" s="9">
        <v>0</v>
      </c>
      <c r="E329" s="3">
        <v>1</v>
      </c>
      <c r="F329" s="14">
        <v>0</v>
      </c>
      <c r="G329" s="13">
        <v>1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1</v>
      </c>
      <c r="S329" s="13">
        <v>0</v>
      </c>
      <c r="T329" s="13">
        <v>0</v>
      </c>
      <c r="U329" s="9">
        <v>1</v>
      </c>
      <c r="V329" s="37">
        <v>1</v>
      </c>
      <c r="W329" s="15">
        <f t="shared" ref="W329:W392" si="10">SUMPRODUCT(B$2:U$2,B329:U329)</f>
        <v>4</v>
      </c>
      <c r="X329" s="16">
        <f t="shared" ref="X329:X392" si="11">(V329-W329)^2</f>
        <v>9</v>
      </c>
    </row>
    <row r="330" spans="2:24" x14ac:dyDescent="0.25">
      <c r="B330" s="9">
        <v>0</v>
      </c>
      <c r="C330" s="3">
        <v>1</v>
      </c>
      <c r="D330" s="9">
        <v>0</v>
      </c>
      <c r="E330" s="3">
        <v>1</v>
      </c>
      <c r="F330" s="14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9">
        <v>1</v>
      </c>
      <c r="V330" s="37">
        <v>1</v>
      </c>
      <c r="W330" s="15">
        <f t="shared" si="10"/>
        <v>3</v>
      </c>
      <c r="X330" s="16">
        <f t="shared" si="11"/>
        <v>4</v>
      </c>
    </row>
    <row r="331" spans="2:24" x14ac:dyDescent="0.25">
      <c r="B331" s="9">
        <v>0</v>
      </c>
      <c r="C331" s="3">
        <v>1</v>
      </c>
      <c r="D331" s="9">
        <v>0</v>
      </c>
      <c r="E331" s="3">
        <v>0</v>
      </c>
      <c r="F331" s="14">
        <v>0</v>
      </c>
      <c r="G331" s="13">
        <v>0</v>
      </c>
      <c r="H331" s="13">
        <v>0</v>
      </c>
      <c r="I331" s="13">
        <v>1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1</v>
      </c>
      <c r="R331" s="13">
        <v>1</v>
      </c>
      <c r="S331" s="13">
        <v>0</v>
      </c>
      <c r="T331" s="13">
        <v>0</v>
      </c>
      <c r="U331" s="9">
        <v>1</v>
      </c>
      <c r="V331" s="37">
        <v>1</v>
      </c>
      <c r="W331" s="15">
        <f t="shared" si="10"/>
        <v>5</v>
      </c>
      <c r="X331" s="16">
        <f t="shared" si="11"/>
        <v>16</v>
      </c>
    </row>
    <row r="332" spans="2:24" x14ac:dyDescent="0.25">
      <c r="B332" s="9">
        <v>0</v>
      </c>
      <c r="C332" s="3">
        <v>1</v>
      </c>
      <c r="D332" s="9">
        <v>1</v>
      </c>
      <c r="E332" s="3">
        <v>0</v>
      </c>
      <c r="F332" s="14">
        <v>0</v>
      </c>
      <c r="G332" s="13">
        <v>0</v>
      </c>
      <c r="H332" s="13">
        <v>0</v>
      </c>
      <c r="I332" s="13">
        <v>0</v>
      </c>
      <c r="J332" s="13">
        <v>1</v>
      </c>
      <c r="K332" s="13">
        <v>0</v>
      </c>
      <c r="L332" s="13">
        <v>0</v>
      </c>
      <c r="M332" s="13">
        <v>1</v>
      </c>
      <c r="N332" s="13">
        <v>0</v>
      </c>
      <c r="O332" s="13">
        <v>1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9">
        <v>1</v>
      </c>
      <c r="V332" s="37">
        <v>1</v>
      </c>
      <c r="W332" s="15">
        <f t="shared" si="10"/>
        <v>6</v>
      </c>
      <c r="X332" s="16">
        <f t="shared" si="11"/>
        <v>25</v>
      </c>
    </row>
    <row r="333" spans="2:24" x14ac:dyDescent="0.25">
      <c r="B333" s="9">
        <v>1</v>
      </c>
      <c r="C333" s="3">
        <v>0</v>
      </c>
      <c r="D333" s="9">
        <v>0</v>
      </c>
      <c r="E333" s="3">
        <v>0</v>
      </c>
      <c r="F333" s="14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1</v>
      </c>
      <c r="U333" s="9">
        <v>1</v>
      </c>
      <c r="V333" s="37">
        <v>1</v>
      </c>
      <c r="W333" s="15">
        <f t="shared" si="10"/>
        <v>3</v>
      </c>
      <c r="X333" s="16">
        <f t="shared" si="11"/>
        <v>4</v>
      </c>
    </row>
    <row r="334" spans="2:24" x14ac:dyDescent="0.25">
      <c r="B334" s="9">
        <v>0</v>
      </c>
      <c r="C334" s="3">
        <v>1</v>
      </c>
      <c r="D334" s="9">
        <v>1</v>
      </c>
      <c r="E334" s="3">
        <v>0</v>
      </c>
      <c r="F334" s="14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1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1</v>
      </c>
      <c r="S334" s="13">
        <v>0</v>
      </c>
      <c r="T334" s="13">
        <v>0</v>
      </c>
      <c r="U334" s="9">
        <v>1</v>
      </c>
      <c r="V334" s="37">
        <v>1</v>
      </c>
      <c r="W334" s="15">
        <f t="shared" si="10"/>
        <v>5</v>
      </c>
      <c r="X334" s="16">
        <f t="shared" si="11"/>
        <v>16</v>
      </c>
    </row>
    <row r="335" spans="2:24" x14ac:dyDescent="0.25">
      <c r="B335" s="9">
        <v>0</v>
      </c>
      <c r="C335" s="3">
        <v>1</v>
      </c>
      <c r="D335" s="9">
        <v>0</v>
      </c>
      <c r="E335" s="3">
        <v>1</v>
      </c>
      <c r="F335" s="14">
        <v>0</v>
      </c>
      <c r="G335" s="13">
        <v>0</v>
      </c>
      <c r="H335" s="13">
        <v>0</v>
      </c>
      <c r="I335" s="13">
        <v>0</v>
      </c>
      <c r="J335" s="13">
        <v>1</v>
      </c>
      <c r="K335" s="13">
        <v>1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1</v>
      </c>
      <c r="S335" s="13">
        <v>0</v>
      </c>
      <c r="T335" s="13">
        <v>0</v>
      </c>
      <c r="U335" s="9">
        <v>1</v>
      </c>
      <c r="V335" s="37">
        <v>1</v>
      </c>
      <c r="W335" s="15">
        <f t="shared" si="10"/>
        <v>6</v>
      </c>
      <c r="X335" s="16">
        <f t="shared" si="11"/>
        <v>25</v>
      </c>
    </row>
    <row r="336" spans="2:24" x14ac:dyDescent="0.25">
      <c r="B336" s="9">
        <v>0</v>
      </c>
      <c r="C336" s="3">
        <v>1</v>
      </c>
      <c r="D336" s="9">
        <v>1</v>
      </c>
      <c r="E336" s="3">
        <v>0</v>
      </c>
      <c r="F336" s="14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1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9">
        <v>1</v>
      </c>
      <c r="V336" s="37">
        <v>1</v>
      </c>
      <c r="W336" s="15">
        <f t="shared" si="10"/>
        <v>4</v>
      </c>
      <c r="X336" s="16">
        <f t="shared" si="11"/>
        <v>9</v>
      </c>
    </row>
    <row r="337" spans="2:24" x14ac:dyDescent="0.25">
      <c r="B337" s="9">
        <v>0</v>
      </c>
      <c r="C337" s="3">
        <v>0</v>
      </c>
      <c r="D337" s="9">
        <v>1</v>
      </c>
      <c r="E337" s="3">
        <v>0</v>
      </c>
      <c r="F337" s="14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1</v>
      </c>
      <c r="N337" s="13">
        <v>0</v>
      </c>
      <c r="O337" s="13">
        <v>0</v>
      </c>
      <c r="P337" s="13">
        <v>0</v>
      </c>
      <c r="Q337" s="13">
        <v>0</v>
      </c>
      <c r="R337" s="13">
        <v>1</v>
      </c>
      <c r="S337" s="13">
        <v>0</v>
      </c>
      <c r="T337" s="13">
        <v>0</v>
      </c>
      <c r="U337" s="9">
        <v>1</v>
      </c>
      <c r="V337" s="37">
        <v>1</v>
      </c>
      <c r="W337" s="15">
        <f t="shared" si="10"/>
        <v>4</v>
      </c>
      <c r="X337" s="16">
        <f t="shared" si="11"/>
        <v>9</v>
      </c>
    </row>
    <row r="338" spans="2:24" x14ac:dyDescent="0.25">
      <c r="B338" s="9">
        <v>1</v>
      </c>
      <c r="C338" s="3">
        <v>0</v>
      </c>
      <c r="D338" s="9">
        <v>1</v>
      </c>
      <c r="E338" s="3">
        <v>0</v>
      </c>
      <c r="F338" s="14">
        <v>0</v>
      </c>
      <c r="G338" s="13">
        <v>0</v>
      </c>
      <c r="H338" s="13">
        <v>0</v>
      </c>
      <c r="I338" s="13">
        <v>1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1</v>
      </c>
      <c r="R338" s="13">
        <v>1</v>
      </c>
      <c r="S338" s="13">
        <v>0</v>
      </c>
      <c r="T338" s="13">
        <v>0</v>
      </c>
      <c r="U338" s="9">
        <v>1</v>
      </c>
      <c r="V338" s="37">
        <v>1</v>
      </c>
      <c r="W338" s="15">
        <f t="shared" si="10"/>
        <v>6</v>
      </c>
      <c r="X338" s="16">
        <f t="shared" si="11"/>
        <v>25</v>
      </c>
    </row>
    <row r="339" spans="2:24" x14ac:dyDescent="0.25">
      <c r="B339" s="9">
        <v>0</v>
      </c>
      <c r="C339" s="3">
        <v>1</v>
      </c>
      <c r="D339" s="9">
        <v>1</v>
      </c>
      <c r="E339" s="3">
        <v>0</v>
      </c>
      <c r="F339" s="14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1</v>
      </c>
      <c r="L339" s="13">
        <v>1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9">
        <v>1</v>
      </c>
      <c r="V339" s="37">
        <v>1</v>
      </c>
      <c r="W339" s="15">
        <f t="shared" si="10"/>
        <v>5</v>
      </c>
      <c r="X339" s="16">
        <f t="shared" si="11"/>
        <v>16</v>
      </c>
    </row>
    <row r="340" spans="2:24" x14ac:dyDescent="0.25">
      <c r="B340" s="9">
        <v>0</v>
      </c>
      <c r="C340" s="3">
        <v>0</v>
      </c>
      <c r="D340" s="9">
        <v>1</v>
      </c>
      <c r="E340" s="3">
        <v>0</v>
      </c>
      <c r="F340" s="14">
        <v>0</v>
      </c>
      <c r="G340" s="13">
        <v>0</v>
      </c>
      <c r="H340" s="13">
        <v>0</v>
      </c>
      <c r="I340" s="13">
        <v>0</v>
      </c>
      <c r="J340" s="13">
        <v>1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1</v>
      </c>
      <c r="U340" s="9">
        <v>1</v>
      </c>
      <c r="V340" s="37">
        <v>1</v>
      </c>
      <c r="W340" s="15">
        <f t="shared" si="10"/>
        <v>4</v>
      </c>
      <c r="X340" s="16">
        <f t="shared" si="11"/>
        <v>9</v>
      </c>
    </row>
    <row r="341" spans="2:24" x14ac:dyDescent="0.25">
      <c r="B341" s="9">
        <v>1</v>
      </c>
      <c r="C341" s="3">
        <v>0</v>
      </c>
      <c r="D341" s="9">
        <v>1</v>
      </c>
      <c r="E341" s="3">
        <v>0</v>
      </c>
      <c r="F341" s="14">
        <v>0</v>
      </c>
      <c r="G341" s="13">
        <v>0</v>
      </c>
      <c r="H341" s="13">
        <v>0</v>
      </c>
      <c r="I341" s="13">
        <v>1</v>
      </c>
      <c r="J341" s="13">
        <v>1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>
        <v>0</v>
      </c>
      <c r="U341" s="9">
        <v>1</v>
      </c>
      <c r="V341" s="37">
        <v>1</v>
      </c>
      <c r="W341" s="15">
        <f t="shared" si="10"/>
        <v>5</v>
      </c>
      <c r="X341" s="16">
        <f t="shared" si="11"/>
        <v>16</v>
      </c>
    </row>
    <row r="342" spans="2:24" x14ac:dyDescent="0.25">
      <c r="B342" s="9">
        <v>0</v>
      </c>
      <c r="C342" s="3">
        <v>0</v>
      </c>
      <c r="D342" s="9">
        <v>0</v>
      </c>
      <c r="E342" s="3">
        <v>1</v>
      </c>
      <c r="F342" s="14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9">
        <v>1</v>
      </c>
      <c r="V342" s="37">
        <v>1</v>
      </c>
      <c r="W342" s="15">
        <f t="shared" si="10"/>
        <v>2</v>
      </c>
      <c r="X342" s="16">
        <f t="shared" si="11"/>
        <v>1</v>
      </c>
    </row>
    <row r="343" spans="2:24" x14ac:dyDescent="0.25">
      <c r="B343" s="9">
        <v>0</v>
      </c>
      <c r="C343" s="3">
        <v>0</v>
      </c>
      <c r="D343" s="9">
        <v>0</v>
      </c>
      <c r="E343" s="3">
        <v>1</v>
      </c>
      <c r="F343" s="14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1</v>
      </c>
      <c r="U343" s="9">
        <v>1</v>
      </c>
      <c r="V343" s="37">
        <v>1</v>
      </c>
      <c r="W343" s="15">
        <f t="shared" si="10"/>
        <v>3</v>
      </c>
      <c r="X343" s="16">
        <f t="shared" si="11"/>
        <v>4</v>
      </c>
    </row>
    <row r="344" spans="2:24" x14ac:dyDescent="0.25">
      <c r="B344" s="9">
        <v>0</v>
      </c>
      <c r="C344" s="3">
        <v>1</v>
      </c>
      <c r="D344" s="9">
        <v>0</v>
      </c>
      <c r="E344" s="3">
        <v>1</v>
      </c>
      <c r="F344" s="14">
        <v>1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1</v>
      </c>
      <c r="S344" s="13">
        <v>0</v>
      </c>
      <c r="T344" s="13">
        <v>0</v>
      </c>
      <c r="U344" s="9">
        <v>1</v>
      </c>
      <c r="V344" s="37">
        <v>1</v>
      </c>
      <c r="W344" s="15">
        <f t="shared" si="10"/>
        <v>5</v>
      </c>
      <c r="X344" s="16">
        <f t="shared" si="11"/>
        <v>16</v>
      </c>
    </row>
    <row r="345" spans="2:24" x14ac:dyDescent="0.25">
      <c r="B345" s="9">
        <v>0</v>
      </c>
      <c r="C345" s="3">
        <v>1</v>
      </c>
      <c r="D345" s="9">
        <v>0</v>
      </c>
      <c r="E345" s="3">
        <v>1</v>
      </c>
      <c r="F345" s="14">
        <v>0</v>
      </c>
      <c r="G345" s="13">
        <v>0</v>
      </c>
      <c r="H345" s="13">
        <v>0</v>
      </c>
      <c r="I345" s="13">
        <v>0</v>
      </c>
      <c r="J345" s="13">
        <v>1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9">
        <v>1</v>
      </c>
      <c r="V345" s="37">
        <v>1</v>
      </c>
      <c r="W345" s="15">
        <f t="shared" si="10"/>
        <v>4</v>
      </c>
      <c r="X345" s="16">
        <f t="shared" si="11"/>
        <v>9</v>
      </c>
    </row>
    <row r="346" spans="2:24" x14ac:dyDescent="0.25">
      <c r="B346" s="9">
        <v>1</v>
      </c>
      <c r="C346" s="3">
        <v>0</v>
      </c>
      <c r="D346" s="9">
        <v>0</v>
      </c>
      <c r="E346" s="3">
        <v>1</v>
      </c>
      <c r="F346" s="14">
        <v>1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1</v>
      </c>
      <c r="P346" s="13">
        <v>0</v>
      </c>
      <c r="Q346" s="13">
        <v>1</v>
      </c>
      <c r="R346" s="13">
        <v>0</v>
      </c>
      <c r="S346" s="13">
        <v>0</v>
      </c>
      <c r="T346" s="13">
        <v>0</v>
      </c>
      <c r="U346" s="9">
        <v>1</v>
      </c>
      <c r="V346" s="37">
        <v>1</v>
      </c>
      <c r="W346" s="15">
        <f t="shared" si="10"/>
        <v>6</v>
      </c>
      <c r="X346" s="16">
        <f t="shared" si="11"/>
        <v>25</v>
      </c>
    </row>
    <row r="347" spans="2:24" x14ac:dyDescent="0.25">
      <c r="B347" s="9">
        <v>0</v>
      </c>
      <c r="C347" s="3">
        <v>1</v>
      </c>
      <c r="D347" s="9">
        <v>1</v>
      </c>
      <c r="E347" s="3">
        <v>0</v>
      </c>
      <c r="F347" s="14">
        <v>0</v>
      </c>
      <c r="G347" s="13">
        <v>0</v>
      </c>
      <c r="H347" s="13">
        <v>0</v>
      </c>
      <c r="I347" s="13">
        <v>0</v>
      </c>
      <c r="J347" s="13">
        <v>1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1</v>
      </c>
      <c r="S347" s="13">
        <v>0</v>
      </c>
      <c r="T347" s="13">
        <v>0</v>
      </c>
      <c r="U347" s="9">
        <v>1</v>
      </c>
      <c r="V347" s="37">
        <v>1</v>
      </c>
      <c r="W347" s="15">
        <f t="shared" si="10"/>
        <v>5</v>
      </c>
      <c r="X347" s="16">
        <f t="shared" si="11"/>
        <v>16</v>
      </c>
    </row>
    <row r="348" spans="2:24" x14ac:dyDescent="0.25">
      <c r="B348" s="9">
        <v>0</v>
      </c>
      <c r="C348" s="3">
        <v>1</v>
      </c>
      <c r="D348" s="9">
        <v>1</v>
      </c>
      <c r="E348" s="3">
        <v>0</v>
      </c>
      <c r="F348" s="14">
        <v>1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1</v>
      </c>
      <c r="R348" s="13">
        <v>0</v>
      </c>
      <c r="S348" s="13">
        <v>0</v>
      </c>
      <c r="T348" s="13">
        <v>0</v>
      </c>
      <c r="U348" s="9">
        <v>1</v>
      </c>
      <c r="V348" s="37">
        <v>1</v>
      </c>
      <c r="W348" s="15">
        <f t="shared" si="10"/>
        <v>5</v>
      </c>
      <c r="X348" s="16">
        <f t="shared" si="11"/>
        <v>16</v>
      </c>
    </row>
    <row r="349" spans="2:24" x14ac:dyDescent="0.25">
      <c r="B349" s="9">
        <v>0</v>
      </c>
      <c r="C349" s="3">
        <v>1</v>
      </c>
      <c r="D349" s="9">
        <v>0</v>
      </c>
      <c r="E349" s="3">
        <v>0</v>
      </c>
      <c r="F349" s="14">
        <v>0</v>
      </c>
      <c r="G349" s="13">
        <v>0</v>
      </c>
      <c r="H349" s="13">
        <v>0</v>
      </c>
      <c r="I349" s="13">
        <v>1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1</v>
      </c>
      <c r="U349" s="9">
        <v>1</v>
      </c>
      <c r="V349" s="37">
        <v>1</v>
      </c>
      <c r="W349" s="15">
        <f t="shared" si="10"/>
        <v>4</v>
      </c>
      <c r="X349" s="16">
        <f t="shared" si="11"/>
        <v>9</v>
      </c>
    </row>
    <row r="350" spans="2:24" x14ac:dyDescent="0.25">
      <c r="B350" s="9">
        <v>0</v>
      </c>
      <c r="C350" s="3">
        <v>1</v>
      </c>
      <c r="D350" s="9">
        <v>0</v>
      </c>
      <c r="E350" s="3">
        <v>0</v>
      </c>
      <c r="F350" s="14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9">
        <v>1</v>
      </c>
      <c r="V350" s="37">
        <v>1</v>
      </c>
      <c r="W350" s="15">
        <f t="shared" si="10"/>
        <v>2</v>
      </c>
      <c r="X350" s="16">
        <f t="shared" si="11"/>
        <v>1</v>
      </c>
    </row>
    <row r="351" spans="2:24" x14ac:dyDescent="0.25">
      <c r="B351" s="9">
        <v>1</v>
      </c>
      <c r="C351" s="3">
        <v>0</v>
      </c>
      <c r="D351" s="9">
        <v>0</v>
      </c>
      <c r="E351" s="3">
        <v>1</v>
      </c>
      <c r="F351" s="14">
        <v>0</v>
      </c>
      <c r="G351" s="13">
        <v>0</v>
      </c>
      <c r="H351" s="13">
        <v>0</v>
      </c>
      <c r="I351" s="13">
        <v>1</v>
      </c>
      <c r="J351" s="13">
        <v>0</v>
      </c>
      <c r="K351" s="13">
        <v>0</v>
      </c>
      <c r="L351" s="13">
        <v>0</v>
      </c>
      <c r="M351" s="13">
        <v>1</v>
      </c>
      <c r="N351" s="13">
        <v>0</v>
      </c>
      <c r="O351" s="13">
        <v>0</v>
      </c>
      <c r="P351" s="13">
        <v>0</v>
      </c>
      <c r="Q351" s="13">
        <v>0</v>
      </c>
      <c r="R351" s="13">
        <v>1</v>
      </c>
      <c r="S351" s="13">
        <v>0</v>
      </c>
      <c r="T351" s="13">
        <v>0</v>
      </c>
      <c r="U351" s="9">
        <v>1</v>
      </c>
      <c r="V351" s="37">
        <v>1</v>
      </c>
      <c r="W351" s="15">
        <f t="shared" si="10"/>
        <v>6</v>
      </c>
      <c r="X351" s="16">
        <f t="shared" si="11"/>
        <v>25</v>
      </c>
    </row>
    <row r="352" spans="2:24" x14ac:dyDescent="0.25">
      <c r="B352" s="9">
        <v>0</v>
      </c>
      <c r="C352" s="3">
        <v>1</v>
      </c>
      <c r="D352" s="9">
        <v>0</v>
      </c>
      <c r="E352" s="3">
        <v>1</v>
      </c>
      <c r="F352" s="14">
        <v>0</v>
      </c>
      <c r="G352" s="13">
        <v>1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9">
        <v>1</v>
      </c>
      <c r="V352" s="37">
        <v>1</v>
      </c>
      <c r="W352" s="15">
        <f t="shared" si="10"/>
        <v>4</v>
      </c>
      <c r="X352" s="16">
        <f t="shared" si="11"/>
        <v>9</v>
      </c>
    </row>
    <row r="353" spans="2:24" x14ac:dyDescent="0.25">
      <c r="B353" s="9">
        <v>0</v>
      </c>
      <c r="C353" s="3">
        <v>1</v>
      </c>
      <c r="D353" s="9">
        <v>0</v>
      </c>
      <c r="E353" s="3">
        <v>1</v>
      </c>
      <c r="F353" s="14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1</v>
      </c>
      <c r="U353" s="9">
        <v>1</v>
      </c>
      <c r="V353" s="37">
        <v>1</v>
      </c>
      <c r="W353" s="15">
        <f t="shared" si="10"/>
        <v>4</v>
      </c>
      <c r="X353" s="16">
        <f t="shared" si="11"/>
        <v>9</v>
      </c>
    </row>
    <row r="354" spans="2:24" x14ac:dyDescent="0.25">
      <c r="B354" s="9">
        <v>0</v>
      </c>
      <c r="C354" s="3">
        <v>1</v>
      </c>
      <c r="D354" s="9">
        <v>1</v>
      </c>
      <c r="E354" s="3">
        <v>0</v>
      </c>
      <c r="F354" s="14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9">
        <v>1</v>
      </c>
      <c r="V354" s="37">
        <v>1</v>
      </c>
      <c r="W354" s="15">
        <f t="shared" si="10"/>
        <v>3</v>
      </c>
      <c r="X354" s="16">
        <f t="shared" si="11"/>
        <v>4</v>
      </c>
    </row>
    <row r="355" spans="2:24" x14ac:dyDescent="0.25">
      <c r="B355" s="9">
        <v>1</v>
      </c>
      <c r="C355" s="3">
        <v>0</v>
      </c>
      <c r="D355" s="9">
        <v>0</v>
      </c>
      <c r="E355" s="3">
        <v>0</v>
      </c>
      <c r="F355" s="14">
        <v>0</v>
      </c>
      <c r="G355" s="13">
        <v>0</v>
      </c>
      <c r="H355" s="13">
        <v>0</v>
      </c>
      <c r="I355" s="13">
        <v>1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1</v>
      </c>
      <c r="S355" s="13">
        <v>0</v>
      </c>
      <c r="T355" s="13">
        <v>0</v>
      </c>
      <c r="U355" s="9">
        <v>1</v>
      </c>
      <c r="V355" s="37">
        <v>1</v>
      </c>
      <c r="W355" s="15">
        <f t="shared" si="10"/>
        <v>4</v>
      </c>
      <c r="X355" s="16">
        <f t="shared" si="11"/>
        <v>9</v>
      </c>
    </row>
    <row r="356" spans="2:24" x14ac:dyDescent="0.25">
      <c r="B356" s="9">
        <v>0</v>
      </c>
      <c r="C356" s="3">
        <v>0</v>
      </c>
      <c r="D356" s="9">
        <v>1</v>
      </c>
      <c r="E356" s="3">
        <v>0</v>
      </c>
      <c r="F356" s="14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1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9">
        <v>1</v>
      </c>
      <c r="V356" s="37">
        <v>1</v>
      </c>
      <c r="W356" s="15">
        <f t="shared" si="10"/>
        <v>3</v>
      </c>
      <c r="X356" s="16">
        <f t="shared" si="11"/>
        <v>4</v>
      </c>
    </row>
    <row r="357" spans="2:24" x14ac:dyDescent="0.25">
      <c r="B357" s="9">
        <v>0</v>
      </c>
      <c r="C357" s="3">
        <v>1</v>
      </c>
      <c r="D357" s="9">
        <v>0</v>
      </c>
      <c r="E357" s="3">
        <v>1</v>
      </c>
      <c r="F357" s="14">
        <v>0</v>
      </c>
      <c r="G357" s="13">
        <v>0</v>
      </c>
      <c r="H357" s="13">
        <v>0</v>
      </c>
      <c r="I357" s="13">
        <v>0</v>
      </c>
      <c r="J357" s="13">
        <v>1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9">
        <v>1</v>
      </c>
      <c r="V357" s="37">
        <v>1</v>
      </c>
      <c r="W357" s="15">
        <f t="shared" si="10"/>
        <v>4</v>
      </c>
      <c r="X357" s="16">
        <f t="shared" si="11"/>
        <v>9</v>
      </c>
    </row>
    <row r="358" spans="2:24" x14ac:dyDescent="0.25">
      <c r="B358" s="9">
        <v>0</v>
      </c>
      <c r="C358" s="3">
        <v>1</v>
      </c>
      <c r="D358" s="9">
        <v>1</v>
      </c>
      <c r="E358" s="3">
        <v>0</v>
      </c>
      <c r="F358" s="14">
        <v>0</v>
      </c>
      <c r="G358" s="13">
        <v>0</v>
      </c>
      <c r="H358" s="13">
        <v>0</v>
      </c>
      <c r="I358" s="13">
        <v>1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9">
        <v>1</v>
      </c>
      <c r="V358" s="37">
        <v>1</v>
      </c>
      <c r="W358" s="15">
        <f t="shared" si="10"/>
        <v>4</v>
      </c>
      <c r="X358" s="16">
        <f t="shared" si="11"/>
        <v>9</v>
      </c>
    </row>
    <row r="359" spans="2:24" x14ac:dyDescent="0.25">
      <c r="B359" s="9">
        <v>0</v>
      </c>
      <c r="C359" s="3">
        <v>1</v>
      </c>
      <c r="D359" s="9">
        <v>1</v>
      </c>
      <c r="E359" s="3">
        <v>0</v>
      </c>
      <c r="F359" s="14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>
        <v>1</v>
      </c>
      <c r="U359" s="9">
        <v>1</v>
      </c>
      <c r="V359" s="37">
        <v>1</v>
      </c>
      <c r="W359" s="15">
        <f t="shared" si="10"/>
        <v>4</v>
      </c>
      <c r="X359" s="16">
        <f t="shared" si="11"/>
        <v>9</v>
      </c>
    </row>
    <row r="360" spans="2:24" x14ac:dyDescent="0.25">
      <c r="B360" s="9">
        <v>1</v>
      </c>
      <c r="C360" s="3">
        <v>0</v>
      </c>
      <c r="D360" s="9">
        <v>0</v>
      </c>
      <c r="E360" s="3">
        <v>1</v>
      </c>
      <c r="F360" s="14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1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1</v>
      </c>
      <c r="U360" s="9">
        <v>1</v>
      </c>
      <c r="V360" s="37">
        <v>1</v>
      </c>
      <c r="W360" s="15">
        <f t="shared" si="10"/>
        <v>5</v>
      </c>
      <c r="X360" s="16">
        <f t="shared" si="11"/>
        <v>16</v>
      </c>
    </row>
    <row r="361" spans="2:24" x14ac:dyDescent="0.25">
      <c r="B361" s="9">
        <v>1</v>
      </c>
      <c r="C361" s="3">
        <v>0</v>
      </c>
      <c r="D361" s="9">
        <v>0</v>
      </c>
      <c r="E361" s="3">
        <v>0</v>
      </c>
      <c r="F361" s="14">
        <v>1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1</v>
      </c>
      <c r="O361" s="13">
        <v>0</v>
      </c>
      <c r="P361" s="13">
        <v>0</v>
      </c>
      <c r="Q361" s="13">
        <v>1</v>
      </c>
      <c r="R361" s="13">
        <v>0</v>
      </c>
      <c r="S361" s="13">
        <v>0</v>
      </c>
      <c r="T361" s="13">
        <v>0</v>
      </c>
      <c r="U361" s="9">
        <v>1</v>
      </c>
      <c r="V361" s="37">
        <v>1</v>
      </c>
      <c r="W361" s="15">
        <f t="shared" si="10"/>
        <v>5</v>
      </c>
      <c r="X361" s="16">
        <f t="shared" si="11"/>
        <v>16</v>
      </c>
    </row>
    <row r="362" spans="2:24" x14ac:dyDescent="0.25">
      <c r="B362" s="9">
        <v>0</v>
      </c>
      <c r="C362" s="3">
        <v>1</v>
      </c>
      <c r="D362" s="9">
        <v>1</v>
      </c>
      <c r="E362" s="3">
        <v>0</v>
      </c>
      <c r="F362" s="14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1</v>
      </c>
      <c r="T362" s="13">
        <v>0</v>
      </c>
      <c r="U362" s="9">
        <v>1</v>
      </c>
      <c r="V362" s="37">
        <v>1</v>
      </c>
      <c r="W362" s="15">
        <f t="shared" si="10"/>
        <v>4</v>
      </c>
      <c r="X362" s="16">
        <f t="shared" si="11"/>
        <v>9</v>
      </c>
    </row>
    <row r="363" spans="2:24" x14ac:dyDescent="0.25">
      <c r="B363" s="9">
        <v>0</v>
      </c>
      <c r="C363" s="3">
        <v>1</v>
      </c>
      <c r="D363" s="9">
        <v>0</v>
      </c>
      <c r="E363" s="3">
        <v>0</v>
      </c>
      <c r="F363" s="14">
        <v>0</v>
      </c>
      <c r="G363" s="13">
        <v>0</v>
      </c>
      <c r="H363" s="13">
        <v>0</v>
      </c>
      <c r="I363" s="13">
        <v>1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1</v>
      </c>
      <c r="U363" s="9">
        <v>1</v>
      </c>
      <c r="V363" s="37">
        <v>1</v>
      </c>
      <c r="W363" s="15">
        <f t="shared" si="10"/>
        <v>4</v>
      </c>
      <c r="X363" s="16">
        <f t="shared" si="11"/>
        <v>9</v>
      </c>
    </row>
    <row r="364" spans="2:24" x14ac:dyDescent="0.25">
      <c r="B364" s="9">
        <v>0</v>
      </c>
      <c r="C364" s="3">
        <v>1</v>
      </c>
      <c r="D364" s="9">
        <v>0</v>
      </c>
      <c r="E364" s="3">
        <v>1</v>
      </c>
      <c r="F364" s="14">
        <v>0</v>
      </c>
      <c r="G364" s="13">
        <v>0</v>
      </c>
      <c r="H364" s="13">
        <v>0</v>
      </c>
      <c r="I364" s="13">
        <v>1</v>
      </c>
      <c r="J364" s="13">
        <v>1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9">
        <v>1</v>
      </c>
      <c r="V364" s="37">
        <v>1</v>
      </c>
      <c r="W364" s="15">
        <f t="shared" si="10"/>
        <v>5</v>
      </c>
      <c r="X364" s="16">
        <f t="shared" si="11"/>
        <v>16</v>
      </c>
    </row>
    <row r="365" spans="2:24" x14ac:dyDescent="0.25">
      <c r="B365" s="9">
        <v>1</v>
      </c>
      <c r="C365" s="3">
        <v>0</v>
      </c>
      <c r="D365" s="9">
        <v>0</v>
      </c>
      <c r="E365" s="3">
        <v>1</v>
      </c>
      <c r="F365" s="14">
        <v>0</v>
      </c>
      <c r="G365" s="13">
        <v>0</v>
      </c>
      <c r="H365" s="13">
        <v>0</v>
      </c>
      <c r="I365" s="13">
        <v>1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1</v>
      </c>
      <c r="S365" s="13">
        <v>0</v>
      </c>
      <c r="T365" s="13">
        <v>1</v>
      </c>
      <c r="U365" s="9">
        <v>1</v>
      </c>
      <c r="V365" s="37">
        <v>1</v>
      </c>
      <c r="W365" s="15">
        <f t="shared" si="10"/>
        <v>6</v>
      </c>
      <c r="X365" s="16">
        <f t="shared" si="11"/>
        <v>25</v>
      </c>
    </row>
    <row r="366" spans="2:24" x14ac:dyDescent="0.25">
      <c r="B366" s="9">
        <v>1</v>
      </c>
      <c r="C366" s="3">
        <v>0</v>
      </c>
      <c r="D366" s="9">
        <v>0</v>
      </c>
      <c r="E366" s="3">
        <v>1</v>
      </c>
      <c r="F366" s="14">
        <v>0</v>
      </c>
      <c r="G366" s="13">
        <v>0</v>
      </c>
      <c r="H366" s="13">
        <v>0</v>
      </c>
      <c r="I366" s="13">
        <v>0</v>
      </c>
      <c r="J366" s="13">
        <v>1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9">
        <v>1</v>
      </c>
      <c r="V366" s="37">
        <v>1</v>
      </c>
      <c r="W366" s="15">
        <f t="shared" si="10"/>
        <v>4</v>
      </c>
      <c r="X366" s="16">
        <f t="shared" si="11"/>
        <v>9</v>
      </c>
    </row>
    <row r="367" spans="2:24" x14ac:dyDescent="0.25">
      <c r="B367" s="9">
        <v>0</v>
      </c>
      <c r="C367" s="3">
        <v>1</v>
      </c>
      <c r="D367" s="9">
        <v>0</v>
      </c>
      <c r="E367" s="3">
        <v>1</v>
      </c>
      <c r="F367" s="14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1</v>
      </c>
      <c r="S367" s="13">
        <v>0</v>
      </c>
      <c r="T367" s="13">
        <v>1</v>
      </c>
      <c r="U367" s="9">
        <v>1</v>
      </c>
      <c r="V367" s="37">
        <v>1</v>
      </c>
      <c r="W367" s="15">
        <f t="shared" si="10"/>
        <v>5</v>
      </c>
      <c r="X367" s="16">
        <f t="shared" si="11"/>
        <v>16</v>
      </c>
    </row>
    <row r="368" spans="2:24" x14ac:dyDescent="0.25">
      <c r="B368" s="9">
        <v>0</v>
      </c>
      <c r="C368" s="3">
        <v>0</v>
      </c>
      <c r="D368" s="9">
        <v>1</v>
      </c>
      <c r="E368" s="3">
        <v>0</v>
      </c>
      <c r="F368" s="14">
        <v>0</v>
      </c>
      <c r="G368" s="13">
        <v>1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1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9">
        <v>1</v>
      </c>
      <c r="V368" s="37">
        <v>1</v>
      </c>
      <c r="W368" s="15">
        <f t="shared" si="10"/>
        <v>4</v>
      </c>
      <c r="X368" s="16">
        <f t="shared" si="11"/>
        <v>9</v>
      </c>
    </row>
    <row r="369" spans="2:24" x14ac:dyDescent="0.25">
      <c r="B369" s="9">
        <v>0</v>
      </c>
      <c r="C369" s="3">
        <v>1</v>
      </c>
      <c r="D369" s="9">
        <v>0</v>
      </c>
      <c r="E369" s="3">
        <v>1</v>
      </c>
      <c r="F369" s="14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9">
        <v>1</v>
      </c>
      <c r="V369" s="37">
        <v>1</v>
      </c>
      <c r="W369" s="15">
        <f t="shared" si="10"/>
        <v>3</v>
      </c>
      <c r="X369" s="16">
        <f t="shared" si="11"/>
        <v>4</v>
      </c>
    </row>
    <row r="370" spans="2:24" x14ac:dyDescent="0.25">
      <c r="B370" s="9">
        <v>1</v>
      </c>
      <c r="C370" s="3">
        <v>0</v>
      </c>
      <c r="D370" s="9">
        <v>1</v>
      </c>
      <c r="E370" s="3">
        <v>0</v>
      </c>
      <c r="F370" s="14">
        <v>0</v>
      </c>
      <c r="G370" s="13">
        <v>0</v>
      </c>
      <c r="H370" s="13">
        <v>0</v>
      </c>
      <c r="I370" s="13">
        <v>0</v>
      </c>
      <c r="J370" s="13">
        <v>1</v>
      </c>
      <c r="K370" s="13">
        <v>0</v>
      </c>
      <c r="L370" s="13">
        <v>1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9">
        <v>1</v>
      </c>
      <c r="V370" s="37">
        <v>1</v>
      </c>
      <c r="W370" s="15">
        <f t="shared" si="10"/>
        <v>5</v>
      </c>
      <c r="X370" s="16">
        <f t="shared" si="11"/>
        <v>16</v>
      </c>
    </row>
    <row r="371" spans="2:24" x14ac:dyDescent="0.25">
      <c r="B371" s="9">
        <v>0</v>
      </c>
      <c r="C371" s="3">
        <v>1</v>
      </c>
      <c r="D371" s="9">
        <v>1</v>
      </c>
      <c r="E371" s="3">
        <v>0</v>
      </c>
      <c r="F371" s="14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1</v>
      </c>
      <c r="S371" s="13">
        <v>0</v>
      </c>
      <c r="T371" s="13">
        <v>0</v>
      </c>
      <c r="U371" s="9">
        <v>1</v>
      </c>
      <c r="V371" s="37">
        <v>1</v>
      </c>
      <c r="W371" s="15">
        <f t="shared" si="10"/>
        <v>4</v>
      </c>
      <c r="X371" s="16">
        <f t="shared" si="11"/>
        <v>9</v>
      </c>
    </row>
    <row r="372" spans="2:24" x14ac:dyDescent="0.25">
      <c r="B372" s="9">
        <v>0</v>
      </c>
      <c r="C372" s="3">
        <v>1</v>
      </c>
      <c r="D372" s="9">
        <v>1</v>
      </c>
      <c r="E372" s="3">
        <v>0</v>
      </c>
      <c r="F372" s="14">
        <v>0</v>
      </c>
      <c r="G372" s="13">
        <v>0</v>
      </c>
      <c r="H372" s="13">
        <v>0</v>
      </c>
      <c r="I372" s="13">
        <v>1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1</v>
      </c>
      <c r="U372" s="9">
        <v>1</v>
      </c>
      <c r="V372" s="37">
        <v>1</v>
      </c>
      <c r="W372" s="15">
        <f t="shared" si="10"/>
        <v>5</v>
      </c>
      <c r="X372" s="16">
        <f t="shared" si="11"/>
        <v>16</v>
      </c>
    </row>
    <row r="373" spans="2:24" x14ac:dyDescent="0.25">
      <c r="B373" s="9">
        <v>0</v>
      </c>
      <c r="C373" s="3">
        <v>1</v>
      </c>
      <c r="D373" s="9">
        <v>0</v>
      </c>
      <c r="E373" s="3">
        <v>1</v>
      </c>
      <c r="F373" s="14">
        <v>0</v>
      </c>
      <c r="G373" s="13">
        <v>0</v>
      </c>
      <c r="H373" s="13">
        <v>0</v>
      </c>
      <c r="I373" s="13">
        <v>0</v>
      </c>
      <c r="J373" s="13">
        <v>1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9">
        <v>1</v>
      </c>
      <c r="V373" s="37">
        <v>1</v>
      </c>
      <c r="W373" s="15">
        <f t="shared" si="10"/>
        <v>4</v>
      </c>
      <c r="X373" s="16">
        <f t="shared" si="11"/>
        <v>9</v>
      </c>
    </row>
    <row r="374" spans="2:24" x14ac:dyDescent="0.25">
      <c r="B374" s="9">
        <v>0</v>
      </c>
      <c r="C374" s="3">
        <v>1</v>
      </c>
      <c r="D374" s="9">
        <v>1</v>
      </c>
      <c r="E374" s="3">
        <v>0</v>
      </c>
      <c r="F374" s="14">
        <v>0</v>
      </c>
      <c r="G374" s="13">
        <v>0</v>
      </c>
      <c r="H374" s="13">
        <v>0</v>
      </c>
      <c r="I374" s="13">
        <v>1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1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9">
        <v>1</v>
      </c>
      <c r="V374" s="37">
        <v>1</v>
      </c>
      <c r="W374" s="15">
        <f t="shared" si="10"/>
        <v>5</v>
      </c>
      <c r="X374" s="16">
        <f t="shared" si="11"/>
        <v>16</v>
      </c>
    </row>
    <row r="375" spans="2:24" x14ac:dyDescent="0.25">
      <c r="B375" s="9">
        <v>1</v>
      </c>
      <c r="C375" s="3">
        <v>0</v>
      </c>
      <c r="D375" s="9">
        <v>0</v>
      </c>
      <c r="E375" s="3">
        <v>1</v>
      </c>
      <c r="F375" s="14">
        <v>0</v>
      </c>
      <c r="G375" s="13">
        <v>0</v>
      </c>
      <c r="H375" s="13">
        <v>0</v>
      </c>
      <c r="I375" s="13">
        <v>0</v>
      </c>
      <c r="J375" s="13">
        <v>1</v>
      </c>
      <c r="K375" s="13">
        <v>0</v>
      </c>
      <c r="L375" s="13">
        <v>0</v>
      </c>
      <c r="M375" s="13">
        <v>1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13">
        <v>0</v>
      </c>
      <c r="T375" s="13">
        <v>1</v>
      </c>
      <c r="U375" s="9">
        <v>1</v>
      </c>
      <c r="V375" s="37">
        <v>1</v>
      </c>
      <c r="W375" s="15">
        <f t="shared" si="10"/>
        <v>7</v>
      </c>
      <c r="X375" s="16">
        <f t="shared" si="11"/>
        <v>36</v>
      </c>
    </row>
    <row r="376" spans="2:24" x14ac:dyDescent="0.25">
      <c r="B376" s="9">
        <v>0</v>
      </c>
      <c r="C376" s="3">
        <v>1</v>
      </c>
      <c r="D376" s="9">
        <v>0</v>
      </c>
      <c r="E376" s="3">
        <v>1</v>
      </c>
      <c r="F376" s="14">
        <v>0</v>
      </c>
      <c r="G376" s="13">
        <v>0</v>
      </c>
      <c r="H376" s="13">
        <v>0</v>
      </c>
      <c r="I376" s="13">
        <v>0</v>
      </c>
      <c r="J376" s="13">
        <v>1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9">
        <v>1</v>
      </c>
      <c r="V376" s="37">
        <v>1</v>
      </c>
      <c r="W376" s="15">
        <f t="shared" si="10"/>
        <v>4</v>
      </c>
      <c r="X376" s="16">
        <f t="shared" si="11"/>
        <v>9</v>
      </c>
    </row>
    <row r="377" spans="2:24" x14ac:dyDescent="0.25">
      <c r="B377" s="9">
        <v>0</v>
      </c>
      <c r="C377" s="3">
        <v>0</v>
      </c>
      <c r="D377" s="9">
        <v>1</v>
      </c>
      <c r="E377" s="3">
        <v>0</v>
      </c>
      <c r="F377" s="14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1</v>
      </c>
      <c r="S377" s="13">
        <v>0</v>
      </c>
      <c r="T377" s="13">
        <v>0</v>
      </c>
      <c r="U377" s="9">
        <v>1</v>
      </c>
      <c r="V377" s="37">
        <v>1</v>
      </c>
      <c r="W377" s="15">
        <f t="shared" si="10"/>
        <v>3</v>
      </c>
      <c r="X377" s="16">
        <f t="shared" si="11"/>
        <v>4</v>
      </c>
    </row>
    <row r="378" spans="2:24" x14ac:dyDescent="0.25">
      <c r="B378" s="9">
        <v>0</v>
      </c>
      <c r="C378" s="3">
        <v>1</v>
      </c>
      <c r="D378" s="9">
        <v>0</v>
      </c>
      <c r="E378" s="3">
        <v>1</v>
      </c>
      <c r="F378" s="14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1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1</v>
      </c>
      <c r="R378" s="13">
        <v>0</v>
      </c>
      <c r="S378" s="13">
        <v>0</v>
      </c>
      <c r="T378" s="13">
        <v>1</v>
      </c>
      <c r="U378" s="9">
        <v>1</v>
      </c>
      <c r="V378" s="37">
        <v>1</v>
      </c>
      <c r="W378" s="15">
        <f t="shared" si="10"/>
        <v>6</v>
      </c>
      <c r="X378" s="16">
        <f t="shared" si="11"/>
        <v>25</v>
      </c>
    </row>
    <row r="379" spans="2:24" x14ac:dyDescent="0.25">
      <c r="B379" s="9">
        <v>1</v>
      </c>
      <c r="C379" s="3">
        <v>0</v>
      </c>
      <c r="D379" s="9">
        <v>1</v>
      </c>
      <c r="E379" s="3">
        <v>0</v>
      </c>
      <c r="F379" s="14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9">
        <v>1</v>
      </c>
      <c r="V379" s="37">
        <v>1</v>
      </c>
      <c r="W379" s="15">
        <f t="shared" si="10"/>
        <v>3</v>
      </c>
      <c r="X379" s="16">
        <f t="shared" si="11"/>
        <v>4</v>
      </c>
    </row>
    <row r="380" spans="2:24" x14ac:dyDescent="0.25">
      <c r="B380" s="9">
        <v>0</v>
      </c>
      <c r="C380" s="3">
        <v>0</v>
      </c>
      <c r="D380" s="9">
        <v>1</v>
      </c>
      <c r="E380" s="3">
        <v>0</v>
      </c>
      <c r="F380" s="14">
        <v>0</v>
      </c>
      <c r="G380" s="13">
        <v>0</v>
      </c>
      <c r="H380" s="13">
        <v>0</v>
      </c>
      <c r="I380" s="13">
        <v>1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9">
        <v>1</v>
      </c>
      <c r="V380" s="37">
        <v>1</v>
      </c>
      <c r="W380" s="15">
        <f t="shared" si="10"/>
        <v>3</v>
      </c>
      <c r="X380" s="16">
        <f t="shared" si="11"/>
        <v>4</v>
      </c>
    </row>
    <row r="381" spans="2:24" x14ac:dyDescent="0.25">
      <c r="B381" s="9">
        <v>0</v>
      </c>
      <c r="C381" s="3">
        <v>1</v>
      </c>
      <c r="D381" s="9">
        <v>0</v>
      </c>
      <c r="E381" s="3">
        <v>1</v>
      </c>
      <c r="F381" s="14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9">
        <v>1</v>
      </c>
      <c r="V381" s="37">
        <v>1</v>
      </c>
      <c r="W381" s="15">
        <f t="shared" si="10"/>
        <v>3</v>
      </c>
      <c r="X381" s="16">
        <f t="shared" si="11"/>
        <v>4</v>
      </c>
    </row>
    <row r="382" spans="2:24" x14ac:dyDescent="0.25">
      <c r="B382" s="9">
        <v>0</v>
      </c>
      <c r="C382" s="3">
        <v>1</v>
      </c>
      <c r="D382" s="9">
        <v>0</v>
      </c>
      <c r="E382" s="3">
        <v>1</v>
      </c>
      <c r="F382" s="14">
        <v>0</v>
      </c>
      <c r="G382" s="13">
        <v>0</v>
      </c>
      <c r="H382" s="13">
        <v>0</v>
      </c>
      <c r="I382" s="13">
        <v>1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9">
        <v>1</v>
      </c>
      <c r="V382" s="37">
        <v>1</v>
      </c>
      <c r="W382" s="15">
        <f t="shared" si="10"/>
        <v>4</v>
      </c>
      <c r="X382" s="16">
        <f t="shared" si="11"/>
        <v>9</v>
      </c>
    </row>
    <row r="383" spans="2:24" x14ac:dyDescent="0.25">
      <c r="B383" s="9">
        <v>0</v>
      </c>
      <c r="C383" s="3">
        <v>1</v>
      </c>
      <c r="D383" s="9">
        <v>1</v>
      </c>
      <c r="E383" s="3">
        <v>0</v>
      </c>
      <c r="F383" s="14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1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9">
        <v>1</v>
      </c>
      <c r="V383" s="37">
        <v>1</v>
      </c>
      <c r="W383" s="15">
        <f t="shared" si="10"/>
        <v>4</v>
      </c>
      <c r="X383" s="16">
        <f t="shared" si="11"/>
        <v>9</v>
      </c>
    </row>
    <row r="384" spans="2:24" x14ac:dyDescent="0.25">
      <c r="B384" s="9">
        <v>0</v>
      </c>
      <c r="C384" s="3">
        <v>1</v>
      </c>
      <c r="D384" s="9">
        <v>1</v>
      </c>
      <c r="E384" s="3">
        <v>0</v>
      </c>
      <c r="F384" s="14">
        <v>1</v>
      </c>
      <c r="G384" s="13">
        <v>0</v>
      </c>
      <c r="H384" s="13">
        <v>0</v>
      </c>
      <c r="I384" s="13">
        <v>1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1</v>
      </c>
      <c r="S384" s="13">
        <v>0</v>
      </c>
      <c r="T384" s="13">
        <v>0</v>
      </c>
      <c r="U384" s="9">
        <v>1</v>
      </c>
      <c r="V384" s="37">
        <v>1</v>
      </c>
      <c r="W384" s="15">
        <f t="shared" si="10"/>
        <v>6</v>
      </c>
      <c r="X384" s="16">
        <f t="shared" si="11"/>
        <v>25</v>
      </c>
    </row>
    <row r="385" spans="2:24" x14ac:dyDescent="0.25">
      <c r="B385" s="9">
        <v>1</v>
      </c>
      <c r="C385" s="3">
        <v>0</v>
      </c>
      <c r="D385" s="9">
        <v>1</v>
      </c>
      <c r="E385" s="3">
        <v>0</v>
      </c>
      <c r="F385" s="14">
        <v>0</v>
      </c>
      <c r="G385" s="13">
        <v>0</v>
      </c>
      <c r="H385" s="13">
        <v>0</v>
      </c>
      <c r="I385" s="13">
        <v>1</v>
      </c>
      <c r="J385" s="13">
        <v>1</v>
      </c>
      <c r="K385" s="13">
        <v>0</v>
      </c>
      <c r="L385" s="13">
        <v>0</v>
      </c>
      <c r="M385" s="13">
        <v>0</v>
      </c>
      <c r="N385" s="13">
        <v>0</v>
      </c>
      <c r="O385" s="13">
        <v>1</v>
      </c>
      <c r="P385" s="13">
        <v>0</v>
      </c>
      <c r="Q385" s="13">
        <v>0</v>
      </c>
      <c r="R385" s="13">
        <v>0</v>
      </c>
      <c r="S385" s="13">
        <v>1</v>
      </c>
      <c r="T385" s="13">
        <v>1</v>
      </c>
      <c r="U385" s="9">
        <v>1</v>
      </c>
      <c r="V385" s="37">
        <v>1</v>
      </c>
      <c r="W385" s="15">
        <f t="shared" si="10"/>
        <v>8</v>
      </c>
      <c r="X385" s="16">
        <f t="shared" si="11"/>
        <v>49</v>
      </c>
    </row>
    <row r="386" spans="2:24" x14ac:dyDescent="0.25">
      <c r="B386" s="9">
        <v>0</v>
      </c>
      <c r="C386" s="3">
        <v>0</v>
      </c>
      <c r="D386" s="9">
        <v>1</v>
      </c>
      <c r="E386" s="3">
        <v>0</v>
      </c>
      <c r="F386" s="14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9">
        <v>1</v>
      </c>
      <c r="V386" s="37">
        <v>1</v>
      </c>
      <c r="W386" s="15">
        <f t="shared" si="10"/>
        <v>2</v>
      </c>
      <c r="X386" s="16">
        <f t="shared" si="11"/>
        <v>1</v>
      </c>
    </row>
    <row r="387" spans="2:24" x14ac:dyDescent="0.25">
      <c r="B387" s="9">
        <v>0</v>
      </c>
      <c r="C387" s="3">
        <v>1</v>
      </c>
      <c r="D387" s="9">
        <v>1</v>
      </c>
      <c r="E387" s="3">
        <v>0</v>
      </c>
      <c r="F387" s="14">
        <v>0</v>
      </c>
      <c r="G387" s="13">
        <v>0</v>
      </c>
      <c r="H387" s="13">
        <v>0</v>
      </c>
      <c r="I387" s="13">
        <v>0</v>
      </c>
      <c r="J387" s="13">
        <v>1</v>
      </c>
      <c r="K387" s="13">
        <v>0</v>
      </c>
      <c r="L387" s="13">
        <v>0</v>
      </c>
      <c r="M387" s="13">
        <v>0</v>
      </c>
      <c r="N387" s="13">
        <v>1</v>
      </c>
      <c r="O387" s="13">
        <v>0</v>
      </c>
      <c r="P387" s="13">
        <v>1</v>
      </c>
      <c r="Q387" s="13">
        <v>0</v>
      </c>
      <c r="R387" s="13">
        <v>0</v>
      </c>
      <c r="S387" s="13">
        <v>0</v>
      </c>
      <c r="T387" s="13">
        <v>1</v>
      </c>
      <c r="U387" s="9">
        <v>1</v>
      </c>
      <c r="V387" s="37">
        <v>1</v>
      </c>
      <c r="W387" s="15">
        <f t="shared" si="10"/>
        <v>7</v>
      </c>
      <c r="X387" s="16">
        <f t="shared" si="11"/>
        <v>36</v>
      </c>
    </row>
    <row r="388" spans="2:24" x14ac:dyDescent="0.25">
      <c r="B388" s="9">
        <v>1</v>
      </c>
      <c r="C388" s="3">
        <v>0</v>
      </c>
      <c r="D388" s="9">
        <v>0</v>
      </c>
      <c r="E388" s="3">
        <v>0</v>
      </c>
      <c r="F388" s="14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1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9">
        <v>1</v>
      </c>
      <c r="V388" s="37">
        <v>1</v>
      </c>
      <c r="W388" s="15">
        <f t="shared" si="10"/>
        <v>3</v>
      </c>
      <c r="X388" s="16">
        <f t="shared" si="11"/>
        <v>4</v>
      </c>
    </row>
    <row r="389" spans="2:24" x14ac:dyDescent="0.25">
      <c r="B389" s="9">
        <v>0</v>
      </c>
      <c r="C389" s="3">
        <v>1</v>
      </c>
      <c r="D389" s="9">
        <v>1</v>
      </c>
      <c r="E389" s="3">
        <v>0</v>
      </c>
      <c r="F389" s="14">
        <v>0</v>
      </c>
      <c r="G389" s="13">
        <v>0</v>
      </c>
      <c r="H389" s="13">
        <v>1</v>
      </c>
      <c r="I389" s="13">
        <v>0</v>
      </c>
      <c r="J389" s="13">
        <v>1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1</v>
      </c>
      <c r="U389" s="9">
        <v>1</v>
      </c>
      <c r="V389" s="37">
        <v>1</v>
      </c>
      <c r="W389" s="15">
        <f t="shared" si="10"/>
        <v>6</v>
      </c>
      <c r="X389" s="16">
        <f t="shared" si="11"/>
        <v>25</v>
      </c>
    </row>
    <row r="390" spans="2:24" x14ac:dyDescent="0.25">
      <c r="B390" s="9">
        <v>1</v>
      </c>
      <c r="C390" s="3">
        <v>0</v>
      </c>
      <c r="D390" s="9">
        <v>1</v>
      </c>
      <c r="E390" s="3">
        <v>0</v>
      </c>
      <c r="F390" s="14">
        <v>1</v>
      </c>
      <c r="G390" s="13">
        <v>0</v>
      </c>
      <c r="H390" s="13">
        <v>0</v>
      </c>
      <c r="I390" s="13">
        <v>0</v>
      </c>
      <c r="J390" s="13">
        <v>1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9">
        <v>1</v>
      </c>
      <c r="V390" s="37">
        <v>1</v>
      </c>
      <c r="W390" s="15">
        <f t="shared" si="10"/>
        <v>5</v>
      </c>
      <c r="X390" s="16">
        <f t="shared" si="11"/>
        <v>16</v>
      </c>
    </row>
    <row r="391" spans="2:24" x14ac:dyDescent="0.25">
      <c r="B391" s="9">
        <v>1</v>
      </c>
      <c r="C391" s="3">
        <v>0</v>
      </c>
      <c r="D391" s="9">
        <v>0</v>
      </c>
      <c r="E391" s="3">
        <v>1</v>
      </c>
      <c r="F391" s="14">
        <v>0</v>
      </c>
      <c r="G391" s="13">
        <v>0</v>
      </c>
      <c r="H391" s="13">
        <v>0</v>
      </c>
      <c r="I391" s="13">
        <v>1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9">
        <v>1</v>
      </c>
      <c r="V391" s="37">
        <v>1</v>
      </c>
      <c r="W391" s="15">
        <f t="shared" si="10"/>
        <v>4</v>
      </c>
      <c r="X391" s="16">
        <f t="shared" si="11"/>
        <v>9</v>
      </c>
    </row>
    <row r="392" spans="2:24" x14ac:dyDescent="0.25">
      <c r="B392" s="9">
        <v>1</v>
      </c>
      <c r="C392" s="3">
        <v>0</v>
      </c>
      <c r="D392" s="9">
        <v>1</v>
      </c>
      <c r="E392" s="3">
        <v>0</v>
      </c>
      <c r="F392" s="14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9">
        <v>1</v>
      </c>
      <c r="V392" s="37">
        <v>1</v>
      </c>
      <c r="W392" s="15">
        <f t="shared" si="10"/>
        <v>3</v>
      </c>
      <c r="X392" s="16">
        <f t="shared" si="11"/>
        <v>4</v>
      </c>
    </row>
    <row r="393" spans="2:24" x14ac:dyDescent="0.25">
      <c r="B393" s="9">
        <v>0</v>
      </c>
      <c r="C393" s="3">
        <v>1</v>
      </c>
      <c r="D393" s="9">
        <v>0</v>
      </c>
      <c r="E393" s="3">
        <v>1</v>
      </c>
      <c r="F393" s="14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1</v>
      </c>
      <c r="U393" s="9">
        <v>1</v>
      </c>
      <c r="V393" s="37">
        <v>1</v>
      </c>
      <c r="W393" s="15">
        <f t="shared" ref="W393:W456" si="12">SUMPRODUCT(B$2:U$2,B393:U393)</f>
        <v>4</v>
      </c>
      <c r="X393" s="16">
        <f t="shared" ref="X393:X456" si="13">(V393-W393)^2</f>
        <v>9</v>
      </c>
    </row>
    <row r="394" spans="2:24" x14ac:dyDescent="0.25">
      <c r="B394" s="9">
        <v>1</v>
      </c>
      <c r="C394" s="3">
        <v>0</v>
      </c>
      <c r="D394" s="9">
        <v>0</v>
      </c>
      <c r="E394" s="3">
        <v>0</v>
      </c>
      <c r="F394" s="14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9">
        <v>1</v>
      </c>
      <c r="V394" s="37">
        <v>1</v>
      </c>
      <c r="W394" s="15">
        <f t="shared" si="12"/>
        <v>2</v>
      </c>
      <c r="X394" s="16">
        <f t="shared" si="13"/>
        <v>1</v>
      </c>
    </row>
    <row r="395" spans="2:24" x14ac:dyDescent="0.25">
      <c r="B395" s="9">
        <v>0</v>
      </c>
      <c r="C395" s="3">
        <v>1</v>
      </c>
      <c r="D395" s="9">
        <v>0</v>
      </c>
      <c r="E395" s="3">
        <v>1</v>
      </c>
      <c r="F395" s="14">
        <v>0</v>
      </c>
      <c r="G395" s="13">
        <v>0</v>
      </c>
      <c r="H395" s="13">
        <v>0</v>
      </c>
      <c r="I395" s="13">
        <v>0</v>
      </c>
      <c r="J395" s="13">
        <v>1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9">
        <v>1</v>
      </c>
      <c r="V395" s="37">
        <v>1</v>
      </c>
      <c r="W395" s="15">
        <f t="shared" si="12"/>
        <v>4</v>
      </c>
      <c r="X395" s="16">
        <f t="shared" si="13"/>
        <v>9</v>
      </c>
    </row>
    <row r="396" spans="2:24" x14ac:dyDescent="0.25">
      <c r="B396" s="9">
        <v>0</v>
      </c>
      <c r="C396" s="3">
        <v>1</v>
      </c>
      <c r="D396" s="9">
        <v>0</v>
      </c>
      <c r="E396" s="3">
        <v>1</v>
      </c>
      <c r="F396" s="14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  <c r="U396" s="9">
        <v>1</v>
      </c>
      <c r="V396" s="37">
        <v>1</v>
      </c>
      <c r="W396" s="15">
        <f t="shared" si="12"/>
        <v>3</v>
      </c>
      <c r="X396" s="16">
        <f t="shared" si="13"/>
        <v>4</v>
      </c>
    </row>
    <row r="397" spans="2:24" x14ac:dyDescent="0.25">
      <c r="B397" s="9">
        <v>0</v>
      </c>
      <c r="C397" s="3">
        <v>1</v>
      </c>
      <c r="D397" s="9">
        <v>0</v>
      </c>
      <c r="E397" s="3">
        <v>1</v>
      </c>
      <c r="F397" s="14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9">
        <v>1</v>
      </c>
      <c r="V397" s="37">
        <v>1</v>
      </c>
      <c r="W397" s="15">
        <f t="shared" si="12"/>
        <v>3</v>
      </c>
      <c r="X397" s="16">
        <f t="shared" si="13"/>
        <v>4</v>
      </c>
    </row>
    <row r="398" spans="2:24" x14ac:dyDescent="0.25">
      <c r="B398" s="9">
        <v>1</v>
      </c>
      <c r="C398" s="3">
        <v>0</v>
      </c>
      <c r="D398" s="9">
        <v>0</v>
      </c>
      <c r="E398" s="3">
        <v>1</v>
      </c>
      <c r="F398" s="14">
        <v>0</v>
      </c>
      <c r="G398" s="13">
        <v>0</v>
      </c>
      <c r="H398" s="13">
        <v>0</v>
      </c>
      <c r="I398" s="13">
        <v>1</v>
      </c>
      <c r="J398" s="13">
        <v>0</v>
      </c>
      <c r="K398" s="13">
        <v>0</v>
      </c>
      <c r="L398" s="13">
        <v>0</v>
      </c>
      <c r="M398" s="13">
        <v>0</v>
      </c>
      <c r="N398" s="13">
        <v>1</v>
      </c>
      <c r="O398" s="13">
        <v>0</v>
      </c>
      <c r="P398" s="13">
        <v>0</v>
      </c>
      <c r="Q398" s="13">
        <v>1</v>
      </c>
      <c r="R398" s="13">
        <v>0</v>
      </c>
      <c r="S398" s="13">
        <v>0</v>
      </c>
      <c r="T398" s="13">
        <v>1</v>
      </c>
      <c r="U398" s="9">
        <v>1</v>
      </c>
      <c r="V398" s="37">
        <v>1</v>
      </c>
      <c r="W398" s="15">
        <f t="shared" si="12"/>
        <v>7</v>
      </c>
      <c r="X398" s="16">
        <f t="shared" si="13"/>
        <v>36</v>
      </c>
    </row>
    <row r="399" spans="2:24" x14ac:dyDescent="0.25">
      <c r="B399" s="9">
        <v>0</v>
      </c>
      <c r="C399" s="3">
        <v>0</v>
      </c>
      <c r="D399" s="9">
        <v>1</v>
      </c>
      <c r="E399" s="3">
        <v>0</v>
      </c>
      <c r="F399" s="14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1</v>
      </c>
      <c r="P399" s="13">
        <v>0</v>
      </c>
      <c r="Q399" s="13">
        <v>1</v>
      </c>
      <c r="R399" s="13">
        <v>1</v>
      </c>
      <c r="S399" s="13">
        <v>0</v>
      </c>
      <c r="T399" s="13">
        <v>0</v>
      </c>
      <c r="U399" s="9">
        <v>1</v>
      </c>
      <c r="V399" s="37">
        <v>1</v>
      </c>
      <c r="W399" s="15">
        <f t="shared" si="12"/>
        <v>5</v>
      </c>
      <c r="X399" s="16">
        <f t="shared" si="13"/>
        <v>16</v>
      </c>
    </row>
    <row r="400" spans="2:24" x14ac:dyDescent="0.25">
      <c r="B400" s="9">
        <v>0</v>
      </c>
      <c r="C400" s="3">
        <v>1</v>
      </c>
      <c r="D400" s="9">
        <v>1</v>
      </c>
      <c r="E400" s="3">
        <v>0</v>
      </c>
      <c r="F400" s="14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1</v>
      </c>
      <c r="N400" s="13">
        <v>0</v>
      </c>
      <c r="O400" s="13">
        <v>1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9">
        <v>1</v>
      </c>
      <c r="V400" s="37">
        <v>1</v>
      </c>
      <c r="W400" s="15">
        <f t="shared" si="12"/>
        <v>5</v>
      </c>
      <c r="X400" s="16">
        <f t="shared" si="13"/>
        <v>16</v>
      </c>
    </row>
    <row r="401" spans="2:24" x14ac:dyDescent="0.25">
      <c r="B401" s="9">
        <v>0</v>
      </c>
      <c r="C401" s="3">
        <v>1</v>
      </c>
      <c r="D401" s="9">
        <v>1</v>
      </c>
      <c r="E401" s="3">
        <v>0</v>
      </c>
      <c r="F401" s="14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1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9">
        <v>1</v>
      </c>
      <c r="V401" s="37">
        <v>1</v>
      </c>
      <c r="W401" s="15">
        <f t="shared" si="12"/>
        <v>4</v>
      </c>
      <c r="X401" s="16">
        <f t="shared" si="13"/>
        <v>9</v>
      </c>
    </row>
    <row r="402" spans="2:24" x14ac:dyDescent="0.25">
      <c r="B402" s="9">
        <v>0</v>
      </c>
      <c r="C402" s="3">
        <v>1</v>
      </c>
      <c r="D402" s="9">
        <v>0</v>
      </c>
      <c r="E402" s="3">
        <v>1</v>
      </c>
      <c r="F402" s="14">
        <v>0</v>
      </c>
      <c r="G402" s="13">
        <v>0</v>
      </c>
      <c r="H402" s="13">
        <v>0</v>
      </c>
      <c r="I402" s="13">
        <v>1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1</v>
      </c>
      <c r="R402" s="13">
        <v>0</v>
      </c>
      <c r="S402" s="13">
        <v>0</v>
      </c>
      <c r="T402" s="13">
        <v>0</v>
      </c>
      <c r="U402" s="9">
        <v>1</v>
      </c>
      <c r="V402" s="37">
        <v>1</v>
      </c>
      <c r="W402" s="15">
        <f t="shared" si="12"/>
        <v>5</v>
      </c>
      <c r="X402" s="16">
        <f t="shared" si="13"/>
        <v>16</v>
      </c>
    </row>
    <row r="403" spans="2:24" x14ac:dyDescent="0.25">
      <c r="B403" s="9">
        <v>0</v>
      </c>
      <c r="C403" s="3">
        <v>1</v>
      </c>
      <c r="D403" s="9">
        <v>1</v>
      </c>
      <c r="E403" s="3">
        <v>0</v>
      </c>
      <c r="F403" s="14">
        <v>0</v>
      </c>
      <c r="G403" s="13">
        <v>0</v>
      </c>
      <c r="H403" s="13">
        <v>1</v>
      </c>
      <c r="I403" s="13">
        <v>1</v>
      </c>
      <c r="J403" s="13">
        <v>0</v>
      </c>
      <c r="K403" s="13">
        <v>1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13">
        <v>0</v>
      </c>
      <c r="U403" s="9">
        <v>1</v>
      </c>
      <c r="V403" s="37">
        <v>1</v>
      </c>
      <c r="W403" s="15">
        <f t="shared" si="12"/>
        <v>6</v>
      </c>
      <c r="X403" s="16">
        <f t="shared" si="13"/>
        <v>25</v>
      </c>
    </row>
    <row r="404" spans="2:24" x14ac:dyDescent="0.25">
      <c r="B404" s="9">
        <v>1</v>
      </c>
      <c r="C404" s="3">
        <v>0</v>
      </c>
      <c r="D404" s="9">
        <v>1</v>
      </c>
      <c r="E404" s="3">
        <v>0</v>
      </c>
      <c r="F404" s="14">
        <v>1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1</v>
      </c>
      <c r="Q404" s="13">
        <v>0</v>
      </c>
      <c r="R404" s="13">
        <v>0</v>
      </c>
      <c r="S404" s="13">
        <v>0</v>
      </c>
      <c r="T404" s="13">
        <v>0</v>
      </c>
      <c r="U404" s="9">
        <v>1</v>
      </c>
      <c r="V404" s="37">
        <v>1</v>
      </c>
      <c r="W404" s="15">
        <f t="shared" si="12"/>
        <v>5</v>
      </c>
      <c r="X404" s="16">
        <f t="shared" si="13"/>
        <v>16</v>
      </c>
    </row>
    <row r="405" spans="2:24" x14ac:dyDescent="0.25">
      <c r="B405" s="9">
        <v>0</v>
      </c>
      <c r="C405" s="3">
        <v>1</v>
      </c>
      <c r="D405" s="9">
        <v>1</v>
      </c>
      <c r="E405" s="3">
        <v>0</v>
      </c>
      <c r="F405" s="14">
        <v>0</v>
      </c>
      <c r="G405" s="13">
        <v>0</v>
      </c>
      <c r="H405" s="13">
        <v>0</v>
      </c>
      <c r="I405" s="13">
        <v>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1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9">
        <v>1</v>
      </c>
      <c r="V405" s="37">
        <v>1</v>
      </c>
      <c r="W405" s="15">
        <f t="shared" si="12"/>
        <v>5</v>
      </c>
      <c r="X405" s="16">
        <f t="shared" si="13"/>
        <v>16</v>
      </c>
    </row>
    <row r="406" spans="2:24" x14ac:dyDescent="0.25">
      <c r="B406" s="9">
        <v>0</v>
      </c>
      <c r="C406" s="3">
        <v>1</v>
      </c>
      <c r="D406" s="9">
        <v>0</v>
      </c>
      <c r="E406" s="3">
        <v>1</v>
      </c>
      <c r="F406" s="14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1</v>
      </c>
      <c r="Q406" s="13">
        <v>0</v>
      </c>
      <c r="R406" s="13">
        <v>0</v>
      </c>
      <c r="S406" s="13">
        <v>0</v>
      </c>
      <c r="T406" s="13">
        <v>1</v>
      </c>
      <c r="U406" s="9">
        <v>1</v>
      </c>
      <c r="V406" s="37">
        <v>1</v>
      </c>
      <c r="W406" s="15">
        <f t="shared" si="12"/>
        <v>5</v>
      </c>
      <c r="X406" s="16">
        <f t="shared" si="13"/>
        <v>16</v>
      </c>
    </row>
    <row r="407" spans="2:24" x14ac:dyDescent="0.25">
      <c r="B407" s="9">
        <v>1</v>
      </c>
      <c r="C407" s="3">
        <v>0</v>
      </c>
      <c r="D407" s="9">
        <v>0</v>
      </c>
      <c r="E407" s="3">
        <v>0</v>
      </c>
      <c r="F407" s="14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9">
        <v>1</v>
      </c>
      <c r="V407" s="37">
        <v>1</v>
      </c>
      <c r="W407" s="15">
        <f t="shared" si="12"/>
        <v>2</v>
      </c>
      <c r="X407" s="16">
        <f t="shared" si="13"/>
        <v>1</v>
      </c>
    </row>
    <row r="408" spans="2:24" x14ac:dyDescent="0.25">
      <c r="B408" s="9">
        <v>1</v>
      </c>
      <c r="C408" s="3">
        <v>0</v>
      </c>
      <c r="D408" s="9">
        <v>1</v>
      </c>
      <c r="E408" s="3">
        <v>0</v>
      </c>
      <c r="F408" s="14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1</v>
      </c>
      <c r="U408" s="9">
        <v>1</v>
      </c>
      <c r="V408" s="37">
        <v>1</v>
      </c>
      <c r="W408" s="15">
        <f t="shared" si="12"/>
        <v>4</v>
      </c>
      <c r="X408" s="16">
        <f t="shared" si="13"/>
        <v>9</v>
      </c>
    </row>
    <row r="409" spans="2:24" x14ac:dyDescent="0.25">
      <c r="B409" s="9">
        <v>0</v>
      </c>
      <c r="C409" s="3">
        <v>0</v>
      </c>
      <c r="D409" s="9">
        <v>0</v>
      </c>
      <c r="E409" s="3">
        <v>1</v>
      </c>
      <c r="F409" s="14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1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9">
        <v>1</v>
      </c>
      <c r="V409" s="37">
        <v>1</v>
      </c>
      <c r="W409" s="15">
        <f t="shared" si="12"/>
        <v>3</v>
      </c>
      <c r="X409" s="16">
        <f t="shared" si="13"/>
        <v>4</v>
      </c>
    </row>
    <row r="410" spans="2:24" x14ac:dyDescent="0.25">
      <c r="B410" s="9">
        <v>0</v>
      </c>
      <c r="C410" s="3">
        <v>1</v>
      </c>
      <c r="D410" s="9">
        <v>1</v>
      </c>
      <c r="E410" s="3">
        <v>0</v>
      </c>
      <c r="F410" s="14">
        <v>0</v>
      </c>
      <c r="G410" s="13">
        <v>0</v>
      </c>
      <c r="H410" s="13">
        <v>0</v>
      </c>
      <c r="I410" s="13">
        <v>0</v>
      </c>
      <c r="J410" s="13">
        <v>1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9">
        <v>1</v>
      </c>
      <c r="V410" s="37">
        <v>1</v>
      </c>
      <c r="W410" s="15">
        <f t="shared" si="12"/>
        <v>4</v>
      </c>
      <c r="X410" s="16">
        <f t="shared" si="13"/>
        <v>9</v>
      </c>
    </row>
    <row r="411" spans="2:24" x14ac:dyDescent="0.25">
      <c r="B411" s="9">
        <v>0</v>
      </c>
      <c r="C411" s="3">
        <v>1</v>
      </c>
      <c r="D411" s="9">
        <v>0</v>
      </c>
      <c r="E411" s="3">
        <v>0</v>
      </c>
      <c r="F411" s="14">
        <v>1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1</v>
      </c>
      <c r="P411" s="13">
        <v>0</v>
      </c>
      <c r="Q411" s="13">
        <v>1</v>
      </c>
      <c r="R411" s="13">
        <v>0</v>
      </c>
      <c r="S411" s="13">
        <v>0</v>
      </c>
      <c r="T411" s="13">
        <v>1</v>
      </c>
      <c r="U411" s="9">
        <v>1</v>
      </c>
      <c r="V411" s="37">
        <v>1</v>
      </c>
      <c r="W411" s="15">
        <f t="shared" si="12"/>
        <v>6</v>
      </c>
      <c r="X411" s="16">
        <f t="shared" si="13"/>
        <v>25</v>
      </c>
    </row>
    <row r="412" spans="2:24" x14ac:dyDescent="0.25">
      <c r="B412" s="9">
        <v>1</v>
      </c>
      <c r="C412" s="3">
        <v>0</v>
      </c>
      <c r="D412" s="9">
        <v>0</v>
      </c>
      <c r="E412" s="3">
        <v>1</v>
      </c>
      <c r="F412" s="14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1</v>
      </c>
      <c r="S412" s="13">
        <v>0</v>
      </c>
      <c r="T412" s="13">
        <v>1</v>
      </c>
      <c r="U412" s="9">
        <v>1</v>
      </c>
      <c r="V412" s="37">
        <v>1</v>
      </c>
      <c r="W412" s="15">
        <f t="shared" si="12"/>
        <v>5</v>
      </c>
      <c r="X412" s="16">
        <f t="shared" si="13"/>
        <v>16</v>
      </c>
    </row>
    <row r="413" spans="2:24" x14ac:dyDescent="0.25">
      <c r="B413" s="9">
        <v>1</v>
      </c>
      <c r="C413" s="3">
        <v>0</v>
      </c>
      <c r="D413" s="9">
        <v>0</v>
      </c>
      <c r="E413" s="3">
        <v>0</v>
      </c>
      <c r="F413" s="14">
        <v>1</v>
      </c>
      <c r="G413" s="13">
        <v>1</v>
      </c>
      <c r="H413" s="13">
        <v>1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1</v>
      </c>
      <c r="R413" s="13">
        <v>0</v>
      </c>
      <c r="S413" s="13">
        <v>0</v>
      </c>
      <c r="T413" s="13">
        <v>1</v>
      </c>
      <c r="U413" s="9">
        <v>1</v>
      </c>
      <c r="V413" s="37">
        <v>1</v>
      </c>
      <c r="W413" s="15">
        <f t="shared" si="12"/>
        <v>7</v>
      </c>
      <c r="X413" s="16">
        <f t="shared" si="13"/>
        <v>36</v>
      </c>
    </row>
    <row r="414" spans="2:24" x14ac:dyDescent="0.25">
      <c r="B414" s="9">
        <v>0</v>
      </c>
      <c r="C414" s="3">
        <v>1</v>
      </c>
      <c r="D414" s="9">
        <v>1</v>
      </c>
      <c r="E414" s="3">
        <v>0</v>
      </c>
      <c r="F414" s="14">
        <v>0</v>
      </c>
      <c r="G414" s="13">
        <v>0</v>
      </c>
      <c r="H414" s="13">
        <v>0</v>
      </c>
      <c r="I414" s="13">
        <v>1</v>
      </c>
      <c r="J414" s="13">
        <v>0</v>
      </c>
      <c r="K414" s="13">
        <v>0</v>
      </c>
      <c r="L414" s="13">
        <v>0</v>
      </c>
      <c r="M414" s="13">
        <v>0</v>
      </c>
      <c r="N414" s="13">
        <v>1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9">
        <v>1</v>
      </c>
      <c r="V414" s="37">
        <v>1</v>
      </c>
      <c r="W414" s="15">
        <f t="shared" si="12"/>
        <v>5</v>
      </c>
      <c r="X414" s="16">
        <f t="shared" si="13"/>
        <v>16</v>
      </c>
    </row>
    <row r="415" spans="2:24" x14ac:dyDescent="0.25">
      <c r="B415" s="9">
        <v>0</v>
      </c>
      <c r="C415" s="3">
        <v>1</v>
      </c>
      <c r="D415" s="9">
        <v>0</v>
      </c>
      <c r="E415" s="3">
        <v>1</v>
      </c>
      <c r="F415" s="14">
        <v>0</v>
      </c>
      <c r="G415" s="13">
        <v>0</v>
      </c>
      <c r="H415" s="13">
        <v>0</v>
      </c>
      <c r="I415" s="13">
        <v>0</v>
      </c>
      <c r="J415" s="13">
        <v>1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1</v>
      </c>
      <c r="S415" s="13">
        <v>0</v>
      </c>
      <c r="T415" s="13">
        <v>0</v>
      </c>
      <c r="U415" s="9">
        <v>1</v>
      </c>
      <c r="V415" s="37">
        <v>1</v>
      </c>
      <c r="W415" s="15">
        <f t="shared" si="12"/>
        <v>5</v>
      </c>
      <c r="X415" s="16">
        <f t="shared" si="13"/>
        <v>16</v>
      </c>
    </row>
    <row r="416" spans="2:24" x14ac:dyDescent="0.25">
      <c r="B416" s="9">
        <v>1</v>
      </c>
      <c r="C416" s="3">
        <v>0</v>
      </c>
      <c r="D416" s="9">
        <v>0</v>
      </c>
      <c r="E416" s="3">
        <v>1</v>
      </c>
      <c r="F416" s="14">
        <v>0</v>
      </c>
      <c r="G416" s="13">
        <v>0</v>
      </c>
      <c r="H416" s="13">
        <v>0</v>
      </c>
      <c r="I416" s="13">
        <v>1</v>
      </c>
      <c r="J416" s="13">
        <v>1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1</v>
      </c>
      <c r="S416" s="13">
        <v>0</v>
      </c>
      <c r="T416" s="13">
        <v>1</v>
      </c>
      <c r="U416" s="9">
        <v>1</v>
      </c>
      <c r="V416" s="37">
        <v>1</v>
      </c>
      <c r="W416" s="15">
        <f t="shared" si="12"/>
        <v>7</v>
      </c>
      <c r="X416" s="16">
        <f t="shared" si="13"/>
        <v>36</v>
      </c>
    </row>
    <row r="417" spans="2:24" x14ac:dyDescent="0.25">
      <c r="B417" s="9">
        <v>0</v>
      </c>
      <c r="C417" s="3">
        <v>1</v>
      </c>
      <c r="D417" s="9">
        <v>0</v>
      </c>
      <c r="E417" s="3">
        <v>1</v>
      </c>
      <c r="F417" s="14">
        <v>1</v>
      </c>
      <c r="G417" s="13">
        <v>0</v>
      </c>
      <c r="H417" s="13">
        <v>0</v>
      </c>
      <c r="I417" s="13">
        <v>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9">
        <v>1</v>
      </c>
      <c r="V417" s="37">
        <v>1</v>
      </c>
      <c r="W417" s="15">
        <f t="shared" si="12"/>
        <v>5</v>
      </c>
      <c r="X417" s="16">
        <f t="shared" si="13"/>
        <v>16</v>
      </c>
    </row>
    <row r="418" spans="2:24" x14ac:dyDescent="0.25">
      <c r="B418" s="9">
        <v>0</v>
      </c>
      <c r="C418" s="3">
        <v>1</v>
      </c>
      <c r="D418" s="9">
        <v>0</v>
      </c>
      <c r="E418" s="3">
        <v>1</v>
      </c>
      <c r="F418" s="14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9">
        <v>1</v>
      </c>
      <c r="V418" s="37">
        <v>1</v>
      </c>
      <c r="W418" s="15">
        <f t="shared" si="12"/>
        <v>3</v>
      </c>
      <c r="X418" s="16">
        <f t="shared" si="13"/>
        <v>4</v>
      </c>
    </row>
    <row r="419" spans="2:24" x14ac:dyDescent="0.25">
      <c r="B419" s="9">
        <v>0</v>
      </c>
      <c r="C419" s="3">
        <v>1</v>
      </c>
      <c r="D419" s="9">
        <v>1</v>
      </c>
      <c r="E419" s="3">
        <v>0</v>
      </c>
      <c r="F419" s="14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9">
        <v>1</v>
      </c>
      <c r="V419" s="37">
        <v>1</v>
      </c>
      <c r="W419" s="15">
        <f t="shared" si="12"/>
        <v>3</v>
      </c>
      <c r="X419" s="16">
        <f t="shared" si="13"/>
        <v>4</v>
      </c>
    </row>
    <row r="420" spans="2:24" x14ac:dyDescent="0.25">
      <c r="B420" s="9">
        <v>0</v>
      </c>
      <c r="C420" s="3">
        <v>1</v>
      </c>
      <c r="D420" s="9">
        <v>0</v>
      </c>
      <c r="E420" s="3">
        <v>1</v>
      </c>
      <c r="F420" s="14">
        <v>0</v>
      </c>
      <c r="G420" s="13">
        <v>0</v>
      </c>
      <c r="H420" s="13">
        <v>0</v>
      </c>
      <c r="I420" s="13">
        <v>1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9">
        <v>1</v>
      </c>
      <c r="V420" s="37">
        <v>1</v>
      </c>
      <c r="W420" s="15">
        <f t="shared" si="12"/>
        <v>4</v>
      </c>
      <c r="X420" s="16">
        <f t="shared" si="13"/>
        <v>9</v>
      </c>
    </row>
    <row r="421" spans="2:24" x14ac:dyDescent="0.25">
      <c r="B421" s="9">
        <v>1</v>
      </c>
      <c r="C421" s="3">
        <v>0</v>
      </c>
      <c r="D421" s="9">
        <v>0</v>
      </c>
      <c r="E421" s="3">
        <v>1</v>
      </c>
      <c r="F421" s="14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9">
        <v>1</v>
      </c>
      <c r="V421" s="37">
        <v>1</v>
      </c>
      <c r="W421" s="15">
        <f t="shared" si="12"/>
        <v>3</v>
      </c>
      <c r="X421" s="16">
        <f t="shared" si="13"/>
        <v>4</v>
      </c>
    </row>
    <row r="422" spans="2:24" x14ac:dyDescent="0.25">
      <c r="B422" s="9">
        <v>1</v>
      </c>
      <c r="C422" s="3">
        <v>0</v>
      </c>
      <c r="D422" s="9">
        <v>0</v>
      </c>
      <c r="E422" s="3">
        <v>1</v>
      </c>
      <c r="F422" s="14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9">
        <v>1</v>
      </c>
      <c r="V422" s="37">
        <v>1</v>
      </c>
      <c r="W422" s="15">
        <f t="shared" si="12"/>
        <v>3</v>
      </c>
      <c r="X422" s="16">
        <f t="shared" si="13"/>
        <v>4</v>
      </c>
    </row>
    <row r="423" spans="2:24" x14ac:dyDescent="0.25">
      <c r="B423" s="9">
        <v>1</v>
      </c>
      <c r="C423" s="3">
        <v>0</v>
      </c>
      <c r="D423" s="9">
        <v>0</v>
      </c>
      <c r="E423" s="3">
        <v>1</v>
      </c>
      <c r="F423" s="14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1</v>
      </c>
      <c r="O423" s="13">
        <v>0</v>
      </c>
      <c r="P423" s="13">
        <v>1</v>
      </c>
      <c r="Q423" s="13">
        <v>0</v>
      </c>
      <c r="R423" s="13">
        <v>0</v>
      </c>
      <c r="S423" s="13">
        <v>0</v>
      </c>
      <c r="T423" s="13">
        <v>0</v>
      </c>
      <c r="U423" s="9">
        <v>1</v>
      </c>
      <c r="V423" s="37">
        <v>1</v>
      </c>
      <c r="W423" s="15">
        <f t="shared" si="12"/>
        <v>5</v>
      </c>
      <c r="X423" s="16">
        <f t="shared" si="13"/>
        <v>16</v>
      </c>
    </row>
    <row r="424" spans="2:24" x14ac:dyDescent="0.25">
      <c r="B424" s="9">
        <v>0</v>
      </c>
      <c r="C424" s="3">
        <v>1</v>
      </c>
      <c r="D424" s="9">
        <v>0</v>
      </c>
      <c r="E424" s="3">
        <v>1</v>
      </c>
      <c r="F424" s="14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9">
        <v>1</v>
      </c>
      <c r="V424" s="37">
        <v>1</v>
      </c>
      <c r="W424" s="15">
        <f t="shared" si="12"/>
        <v>3</v>
      </c>
      <c r="X424" s="16">
        <f t="shared" si="13"/>
        <v>4</v>
      </c>
    </row>
    <row r="425" spans="2:24" x14ac:dyDescent="0.25">
      <c r="B425" s="9">
        <v>1</v>
      </c>
      <c r="C425" s="3">
        <v>0</v>
      </c>
      <c r="D425" s="9">
        <v>1</v>
      </c>
      <c r="E425" s="3">
        <v>0</v>
      </c>
      <c r="F425" s="14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1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1</v>
      </c>
      <c r="U425" s="9">
        <v>1</v>
      </c>
      <c r="V425" s="37">
        <v>1</v>
      </c>
      <c r="W425" s="15">
        <f t="shared" si="12"/>
        <v>5</v>
      </c>
      <c r="X425" s="16">
        <f t="shared" si="13"/>
        <v>16</v>
      </c>
    </row>
    <row r="426" spans="2:24" x14ac:dyDescent="0.25">
      <c r="B426" s="9">
        <v>1</v>
      </c>
      <c r="C426" s="3">
        <v>0</v>
      </c>
      <c r="D426" s="9">
        <v>0</v>
      </c>
      <c r="E426" s="3">
        <v>1</v>
      </c>
      <c r="F426" s="14">
        <v>0</v>
      </c>
      <c r="G426" s="13">
        <v>0</v>
      </c>
      <c r="H426" s="13">
        <v>0</v>
      </c>
      <c r="I426" s="13">
        <v>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1</v>
      </c>
      <c r="P426" s="13">
        <v>0</v>
      </c>
      <c r="Q426" s="13">
        <v>0</v>
      </c>
      <c r="R426" s="13">
        <v>1</v>
      </c>
      <c r="S426" s="13">
        <v>0</v>
      </c>
      <c r="T426" s="13">
        <v>0</v>
      </c>
      <c r="U426" s="9">
        <v>1</v>
      </c>
      <c r="V426" s="37">
        <v>1</v>
      </c>
      <c r="W426" s="15">
        <f t="shared" si="12"/>
        <v>6</v>
      </c>
      <c r="X426" s="16">
        <f t="shared" si="13"/>
        <v>25</v>
      </c>
    </row>
    <row r="427" spans="2:24" x14ac:dyDescent="0.25">
      <c r="B427" s="9">
        <v>0</v>
      </c>
      <c r="C427" s="3">
        <v>1</v>
      </c>
      <c r="D427" s="9">
        <v>0</v>
      </c>
      <c r="E427" s="3">
        <v>1</v>
      </c>
      <c r="F427" s="14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9">
        <v>1</v>
      </c>
      <c r="V427" s="37">
        <v>1</v>
      </c>
      <c r="W427" s="15">
        <f t="shared" si="12"/>
        <v>3</v>
      </c>
      <c r="X427" s="16">
        <f t="shared" si="13"/>
        <v>4</v>
      </c>
    </row>
    <row r="428" spans="2:24" x14ac:dyDescent="0.25">
      <c r="B428" s="9">
        <v>0</v>
      </c>
      <c r="C428" s="3">
        <v>1</v>
      </c>
      <c r="D428" s="9">
        <v>0</v>
      </c>
      <c r="E428" s="3">
        <v>1</v>
      </c>
      <c r="F428" s="14">
        <v>0</v>
      </c>
      <c r="G428" s="13">
        <v>1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1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9">
        <v>1</v>
      </c>
      <c r="V428" s="37">
        <v>1</v>
      </c>
      <c r="W428" s="15">
        <f t="shared" si="12"/>
        <v>5</v>
      </c>
      <c r="X428" s="16">
        <f t="shared" si="13"/>
        <v>16</v>
      </c>
    </row>
    <row r="429" spans="2:24" x14ac:dyDescent="0.25">
      <c r="B429" s="9">
        <v>0</v>
      </c>
      <c r="C429" s="3">
        <v>1</v>
      </c>
      <c r="D429" s="9">
        <v>0</v>
      </c>
      <c r="E429" s="3">
        <v>1</v>
      </c>
      <c r="F429" s="14">
        <v>0</v>
      </c>
      <c r="G429" s="13">
        <v>0</v>
      </c>
      <c r="H429" s="13">
        <v>0</v>
      </c>
      <c r="I429" s="13">
        <v>1</v>
      </c>
      <c r="J429" s="13">
        <v>1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1</v>
      </c>
      <c r="R429" s="13">
        <v>1</v>
      </c>
      <c r="S429" s="13">
        <v>0</v>
      </c>
      <c r="T429" s="13">
        <v>0</v>
      </c>
      <c r="U429" s="9">
        <v>1</v>
      </c>
      <c r="V429" s="37">
        <v>1</v>
      </c>
      <c r="W429" s="15">
        <f t="shared" si="12"/>
        <v>7</v>
      </c>
      <c r="X429" s="16">
        <f t="shared" si="13"/>
        <v>36</v>
      </c>
    </row>
    <row r="430" spans="2:24" x14ac:dyDescent="0.25">
      <c r="B430" s="9">
        <v>1</v>
      </c>
      <c r="C430" s="3">
        <v>0</v>
      </c>
      <c r="D430" s="9">
        <v>1</v>
      </c>
      <c r="E430" s="3">
        <v>0</v>
      </c>
      <c r="F430" s="14">
        <v>0</v>
      </c>
      <c r="G430" s="13">
        <v>0</v>
      </c>
      <c r="H430" s="13">
        <v>0</v>
      </c>
      <c r="I430" s="13">
        <v>0</v>
      </c>
      <c r="J430" s="13">
        <v>1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1</v>
      </c>
      <c r="Q430" s="13">
        <v>0</v>
      </c>
      <c r="R430" s="13">
        <v>0</v>
      </c>
      <c r="S430" s="13">
        <v>1</v>
      </c>
      <c r="T430" s="13">
        <v>1</v>
      </c>
      <c r="U430" s="9">
        <v>1</v>
      </c>
      <c r="V430" s="37">
        <v>1</v>
      </c>
      <c r="W430" s="15">
        <f t="shared" si="12"/>
        <v>7</v>
      </c>
      <c r="X430" s="16">
        <f t="shared" si="13"/>
        <v>36</v>
      </c>
    </row>
    <row r="431" spans="2:24" x14ac:dyDescent="0.25">
      <c r="B431" s="9">
        <v>0</v>
      </c>
      <c r="C431" s="3">
        <v>0</v>
      </c>
      <c r="D431" s="9">
        <v>1</v>
      </c>
      <c r="E431" s="3">
        <v>0</v>
      </c>
      <c r="F431" s="14">
        <v>1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9">
        <v>1</v>
      </c>
      <c r="V431" s="37">
        <v>1</v>
      </c>
      <c r="W431" s="15">
        <f t="shared" si="12"/>
        <v>3</v>
      </c>
      <c r="X431" s="16">
        <f t="shared" si="13"/>
        <v>4</v>
      </c>
    </row>
    <row r="432" spans="2:24" x14ac:dyDescent="0.25">
      <c r="B432" s="9">
        <v>0</v>
      </c>
      <c r="C432" s="3">
        <v>1</v>
      </c>
      <c r="D432" s="9">
        <v>0</v>
      </c>
      <c r="E432" s="3">
        <v>1</v>
      </c>
      <c r="F432" s="14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1</v>
      </c>
      <c r="U432" s="9">
        <v>1</v>
      </c>
      <c r="V432" s="37">
        <v>1</v>
      </c>
      <c r="W432" s="15">
        <f t="shared" si="12"/>
        <v>4</v>
      </c>
      <c r="X432" s="16">
        <f t="shared" si="13"/>
        <v>9</v>
      </c>
    </row>
    <row r="433" spans="2:24" x14ac:dyDescent="0.25">
      <c r="B433" s="9">
        <v>1</v>
      </c>
      <c r="C433" s="3">
        <v>0</v>
      </c>
      <c r="D433" s="9">
        <v>1</v>
      </c>
      <c r="E433" s="3">
        <v>0</v>
      </c>
      <c r="F433" s="14">
        <v>1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1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1</v>
      </c>
      <c r="S433" s="13">
        <v>0</v>
      </c>
      <c r="T433" s="13">
        <v>0</v>
      </c>
      <c r="U433" s="9">
        <v>1</v>
      </c>
      <c r="V433" s="37">
        <v>1</v>
      </c>
      <c r="W433" s="15">
        <f t="shared" si="12"/>
        <v>6</v>
      </c>
      <c r="X433" s="16">
        <f t="shared" si="13"/>
        <v>25</v>
      </c>
    </row>
    <row r="434" spans="2:24" x14ac:dyDescent="0.25">
      <c r="B434" s="9">
        <v>0</v>
      </c>
      <c r="C434" s="3">
        <v>1</v>
      </c>
      <c r="D434" s="9">
        <v>1</v>
      </c>
      <c r="E434" s="3">
        <v>0</v>
      </c>
      <c r="F434" s="14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9">
        <v>1</v>
      </c>
      <c r="V434" s="37">
        <v>1</v>
      </c>
      <c r="W434" s="15">
        <f t="shared" si="12"/>
        <v>3</v>
      </c>
      <c r="X434" s="16">
        <f t="shared" si="13"/>
        <v>4</v>
      </c>
    </row>
    <row r="435" spans="2:24" x14ac:dyDescent="0.25">
      <c r="B435" s="9">
        <v>0</v>
      </c>
      <c r="C435" s="3">
        <v>1</v>
      </c>
      <c r="D435" s="9">
        <v>0</v>
      </c>
      <c r="E435" s="3">
        <v>1</v>
      </c>
      <c r="F435" s="14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1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9">
        <v>1</v>
      </c>
      <c r="V435" s="37">
        <v>1</v>
      </c>
      <c r="W435" s="15">
        <f t="shared" si="12"/>
        <v>4</v>
      </c>
      <c r="X435" s="16">
        <f t="shared" si="13"/>
        <v>9</v>
      </c>
    </row>
    <row r="436" spans="2:24" x14ac:dyDescent="0.25">
      <c r="B436" s="9">
        <v>0</v>
      </c>
      <c r="C436" s="3">
        <v>1</v>
      </c>
      <c r="D436" s="9">
        <v>0</v>
      </c>
      <c r="E436" s="3">
        <v>1</v>
      </c>
      <c r="F436" s="14">
        <v>0</v>
      </c>
      <c r="G436" s="13">
        <v>0</v>
      </c>
      <c r="H436" s="13">
        <v>0</v>
      </c>
      <c r="I436" s="13">
        <v>0</v>
      </c>
      <c r="J436" s="13">
        <v>1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9">
        <v>1</v>
      </c>
      <c r="V436" s="37">
        <v>1</v>
      </c>
      <c r="W436" s="15">
        <f t="shared" si="12"/>
        <v>4</v>
      </c>
      <c r="X436" s="16">
        <f t="shared" si="13"/>
        <v>9</v>
      </c>
    </row>
    <row r="437" spans="2:24" x14ac:dyDescent="0.25">
      <c r="B437" s="9">
        <v>0</v>
      </c>
      <c r="C437" s="3">
        <v>1</v>
      </c>
      <c r="D437" s="9">
        <v>1</v>
      </c>
      <c r="E437" s="3">
        <v>0</v>
      </c>
      <c r="F437" s="14">
        <v>1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1</v>
      </c>
      <c r="Q437" s="13">
        <v>0</v>
      </c>
      <c r="R437" s="13">
        <v>0</v>
      </c>
      <c r="S437" s="13">
        <v>0</v>
      </c>
      <c r="T437" s="13">
        <v>0</v>
      </c>
      <c r="U437" s="9">
        <v>1</v>
      </c>
      <c r="V437" s="37">
        <v>1</v>
      </c>
      <c r="W437" s="15">
        <f t="shared" si="12"/>
        <v>5</v>
      </c>
      <c r="X437" s="16">
        <f t="shared" si="13"/>
        <v>16</v>
      </c>
    </row>
    <row r="438" spans="2:24" x14ac:dyDescent="0.25">
      <c r="B438" s="9">
        <v>0</v>
      </c>
      <c r="C438" s="3">
        <v>1</v>
      </c>
      <c r="D438" s="9">
        <v>0</v>
      </c>
      <c r="E438" s="3">
        <v>1</v>
      </c>
      <c r="F438" s="14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1</v>
      </c>
      <c r="N438" s="13">
        <v>0</v>
      </c>
      <c r="O438" s="13">
        <v>0</v>
      </c>
      <c r="P438" s="13">
        <v>0</v>
      </c>
      <c r="Q438" s="13">
        <v>0</v>
      </c>
      <c r="R438" s="13">
        <v>1</v>
      </c>
      <c r="S438" s="13">
        <v>0</v>
      </c>
      <c r="T438" s="13">
        <v>0</v>
      </c>
      <c r="U438" s="9">
        <v>1</v>
      </c>
      <c r="V438" s="37">
        <v>1</v>
      </c>
      <c r="W438" s="15">
        <f t="shared" si="12"/>
        <v>5</v>
      </c>
      <c r="X438" s="16">
        <f t="shared" si="13"/>
        <v>16</v>
      </c>
    </row>
    <row r="439" spans="2:24" x14ac:dyDescent="0.25">
      <c r="B439" s="9">
        <v>0</v>
      </c>
      <c r="C439" s="3">
        <v>1</v>
      </c>
      <c r="D439" s="9">
        <v>1</v>
      </c>
      <c r="E439" s="3">
        <v>0</v>
      </c>
      <c r="F439" s="14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1</v>
      </c>
      <c r="P439" s="13">
        <v>0</v>
      </c>
      <c r="Q439" s="13">
        <v>0</v>
      </c>
      <c r="R439" s="13">
        <v>1</v>
      </c>
      <c r="S439" s="13">
        <v>0</v>
      </c>
      <c r="T439" s="13">
        <v>0</v>
      </c>
      <c r="U439" s="9">
        <v>1</v>
      </c>
      <c r="V439" s="37">
        <v>1</v>
      </c>
      <c r="W439" s="15">
        <f t="shared" si="12"/>
        <v>5</v>
      </c>
      <c r="X439" s="16">
        <f t="shared" si="13"/>
        <v>16</v>
      </c>
    </row>
    <row r="440" spans="2:24" x14ac:dyDescent="0.25">
      <c r="B440" s="9">
        <v>0</v>
      </c>
      <c r="C440" s="3">
        <v>1</v>
      </c>
      <c r="D440" s="9">
        <v>0</v>
      </c>
      <c r="E440" s="3">
        <v>1</v>
      </c>
      <c r="F440" s="14">
        <v>0</v>
      </c>
      <c r="G440" s="13">
        <v>0</v>
      </c>
      <c r="H440" s="13">
        <v>0</v>
      </c>
      <c r="I440" s="13">
        <v>1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1</v>
      </c>
      <c r="R440" s="13">
        <v>0</v>
      </c>
      <c r="S440" s="13">
        <v>0</v>
      </c>
      <c r="T440" s="13">
        <v>0</v>
      </c>
      <c r="U440" s="9">
        <v>1</v>
      </c>
      <c r="V440" s="37">
        <v>1</v>
      </c>
      <c r="W440" s="15">
        <f t="shared" si="12"/>
        <v>5</v>
      </c>
      <c r="X440" s="16">
        <f t="shared" si="13"/>
        <v>16</v>
      </c>
    </row>
    <row r="441" spans="2:24" x14ac:dyDescent="0.25">
      <c r="B441" s="9">
        <v>0</v>
      </c>
      <c r="C441" s="3">
        <v>1</v>
      </c>
      <c r="D441" s="9">
        <v>1</v>
      </c>
      <c r="E441" s="3">
        <v>0</v>
      </c>
      <c r="F441" s="14">
        <v>1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1</v>
      </c>
      <c r="T441" s="13">
        <v>0</v>
      </c>
      <c r="U441" s="9">
        <v>1</v>
      </c>
      <c r="V441" s="37">
        <v>1</v>
      </c>
      <c r="W441" s="15">
        <f t="shared" si="12"/>
        <v>5</v>
      </c>
      <c r="X441" s="16">
        <f t="shared" si="13"/>
        <v>16</v>
      </c>
    </row>
    <row r="442" spans="2:24" x14ac:dyDescent="0.25">
      <c r="B442" s="9">
        <v>0</v>
      </c>
      <c r="C442" s="3">
        <v>0</v>
      </c>
      <c r="D442" s="9">
        <v>0</v>
      </c>
      <c r="E442" s="3">
        <v>1</v>
      </c>
      <c r="F442" s="14">
        <v>0</v>
      </c>
      <c r="G442" s="13">
        <v>0</v>
      </c>
      <c r="H442" s="13">
        <v>0</v>
      </c>
      <c r="I442" s="13">
        <v>0</v>
      </c>
      <c r="J442" s="13">
        <v>1</v>
      </c>
      <c r="K442" s="13">
        <v>0</v>
      </c>
      <c r="L442" s="13">
        <v>0</v>
      </c>
      <c r="M442" s="13">
        <v>0</v>
      </c>
      <c r="N442" s="13">
        <v>0</v>
      </c>
      <c r="O442" s="13">
        <v>1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9">
        <v>1</v>
      </c>
      <c r="V442" s="37">
        <v>1</v>
      </c>
      <c r="W442" s="15">
        <f t="shared" si="12"/>
        <v>4</v>
      </c>
      <c r="X442" s="16">
        <f t="shared" si="13"/>
        <v>9</v>
      </c>
    </row>
    <row r="443" spans="2:24" x14ac:dyDescent="0.25">
      <c r="B443" s="9">
        <v>0</v>
      </c>
      <c r="C443" s="3">
        <v>1</v>
      </c>
      <c r="D443" s="9">
        <v>0</v>
      </c>
      <c r="E443" s="3">
        <v>1</v>
      </c>
      <c r="F443" s="14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1</v>
      </c>
      <c r="S443" s="13">
        <v>0</v>
      </c>
      <c r="T443" s="13">
        <v>0</v>
      </c>
      <c r="U443" s="9">
        <v>1</v>
      </c>
      <c r="V443" s="37">
        <v>1</v>
      </c>
      <c r="W443" s="15">
        <f t="shared" si="12"/>
        <v>4</v>
      </c>
      <c r="X443" s="16">
        <f t="shared" si="13"/>
        <v>9</v>
      </c>
    </row>
    <row r="444" spans="2:24" x14ac:dyDescent="0.25">
      <c r="B444" s="9">
        <v>0</v>
      </c>
      <c r="C444" s="3">
        <v>1</v>
      </c>
      <c r="D444" s="9">
        <v>0</v>
      </c>
      <c r="E444" s="3">
        <v>1</v>
      </c>
      <c r="F444" s="14">
        <v>0</v>
      </c>
      <c r="G444" s="13">
        <v>0</v>
      </c>
      <c r="H444" s="13">
        <v>0</v>
      </c>
      <c r="I444" s="13">
        <v>0</v>
      </c>
      <c r="J444" s="13">
        <v>1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9">
        <v>1</v>
      </c>
      <c r="V444" s="37">
        <v>1</v>
      </c>
      <c r="W444" s="15">
        <f t="shared" si="12"/>
        <v>4</v>
      </c>
      <c r="X444" s="16">
        <f t="shared" si="13"/>
        <v>9</v>
      </c>
    </row>
    <row r="445" spans="2:24" x14ac:dyDescent="0.25">
      <c r="B445" s="9">
        <v>0</v>
      </c>
      <c r="C445" s="3">
        <v>1</v>
      </c>
      <c r="D445" s="9">
        <v>1</v>
      </c>
      <c r="E445" s="3">
        <v>0</v>
      </c>
      <c r="F445" s="14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9">
        <v>1</v>
      </c>
      <c r="V445" s="37">
        <v>1</v>
      </c>
      <c r="W445" s="15">
        <f t="shared" si="12"/>
        <v>3</v>
      </c>
      <c r="X445" s="16">
        <f t="shared" si="13"/>
        <v>4</v>
      </c>
    </row>
    <row r="446" spans="2:24" x14ac:dyDescent="0.25">
      <c r="B446" s="9">
        <v>0</v>
      </c>
      <c r="C446" s="3">
        <v>1</v>
      </c>
      <c r="D446" s="9">
        <v>1</v>
      </c>
      <c r="E446" s="3">
        <v>0</v>
      </c>
      <c r="F446" s="14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1</v>
      </c>
      <c r="T446" s="13">
        <v>1</v>
      </c>
      <c r="U446" s="9">
        <v>1</v>
      </c>
      <c r="V446" s="37">
        <v>1</v>
      </c>
      <c r="W446" s="15">
        <f t="shared" si="12"/>
        <v>5</v>
      </c>
      <c r="X446" s="16">
        <f t="shared" si="13"/>
        <v>16</v>
      </c>
    </row>
    <row r="447" spans="2:24" x14ac:dyDescent="0.25">
      <c r="B447" s="9">
        <v>1</v>
      </c>
      <c r="C447" s="3">
        <v>0</v>
      </c>
      <c r="D447" s="9">
        <v>1</v>
      </c>
      <c r="E447" s="3">
        <v>0</v>
      </c>
      <c r="F447" s="14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1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9">
        <v>1</v>
      </c>
      <c r="V447" s="37">
        <v>1</v>
      </c>
      <c r="W447" s="15">
        <f t="shared" si="12"/>
        <v>4</v>
      </c>
      <c r="X447" s="16">
        <f t="shared" si="13"/>
        <v>9</v>
      </c>
    </row>
    <row r="448" spans="2:24" x14ac:dyDescent="0.25">
      <c r="B448" s="9">
        <v>0</v>
      </c>
      <c r="C448" s="3">
        <v>1</v>
      </c>
      <c r="D448" s="9">
        <v>1</v>
      </c>
      <c r="E448" s="3">
        <v>0</v>
      </c>
      <c r="F448" s="14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1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9">
        <v>1</v>
      </c>
      <c r="V448" s="37">
        <v>1</v>
      </c>
      <c r="W448" s="15">
        <f t="shared" si="12"/>
        <v>4</v>
      </c>
      <c r="X448" s="16">
        <f t="shared" si="13"/>
        <v>9</v>
      </c>
    </row>
    <row r="449" spans="2:24" x14ac:dyDescent="0.25">
      <c r="B449" s="9">
        <v>0</v>
      </c>
      <c r="C449" s="3">
        <v>1</v>
      </c>
      <c r="D449" s="9">
        <v>1</v>
      </c>
      <c r="E449" s="3">
        <v>0</v>
      </c>
      <c r="F449" s="14">
        <v>0</v>
      </c>
      <c r="G449" s="13">
        <v>0</v>
      </c>
      <c r="H449" s="13">
        <v>0</v>
      </c>
      <c r="I449" s="13">
        <v>0</v>
      </c>
      <c r="J449" s="13">
        <v>1</v>
      </c>
      <c r="K449" s="13">
        <v>0</v>
      </c>
      <c r="L449" s="13">
        <v>0</v>
      </c>
      <c r="M449" s="13">
        <v>0</v>
      </c>
      <c r="N449" s="13">
        <v>0</v>
      </c>
      <c r="O449" s="13">
        <v>1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9">
        <v>1</v>
      </c>
      <c r="V449" s="37">
        <v>1</v>
      </c>
      <c r="W449" s="15">
        <f t="shared" si="12"/>
        <v>5</v>
      </c>
      <c r="X449" s="16">
        <f t="shared" si="13"/>
        <v>16</v>
      </c>
    </row>
    <row r="450" spans="2:24" x14ac:dyDescent="0.25">
      <c r="B450" s="9">
        <v>0</v>
      </c>
      <c r="C450" s="3">
        <v>1</v>
      </c>
      <c r="D450" s="9">
        <v>1</v>
      </c>
      <c r="E450" s="3">
        <v>0</v>
      </c>
      <c r="F450" s="14">
        <v>1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1</v>
      </c>
      <c r="S450" s="13">
        <v>0</v>
      </c>
      <c r="T450" s="13">
        <v>1</v>
      </c>
      <c r="U450" s="9">
        <v>1</v>
      </c>
      <c r="V450" s="37">
        <v>1</v>
      </c>
      <c r="W450" s="15">
        <f t="shared" si="12"/>
        <v>6</v>
      </c>
      <c r="X450" s="16">
        <f t="shared" si="13"/>
        <v>25</v>
      </c>
    </row>
    <row r="451" spans="2:24" x14ac:dyDescent="0.25">
      <c r="B451" s="9">
        <v>0</v>
      </c>
      <c r="C451" s="3">
        <v>1</v>
      </c>
      <c r="D451" s="9">
        <v>1</v>
      </c>
      <c r="E451" s="3">
        <v>0</v>
      </c>
      <c r="F451" s="14">
        <v>0</v>
      </c>
      <c r="G451" s="13">
        <v>0</v>
      </c>
      <c r="H451" s="13">
        <v>0</v>
      </c>
      <c r="I451" s="13">
        <v>1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1</v>
      </c>
      <c r="U451" s="9">
        <v>1</v>
      </c>
      <c r="V451" s="37">
        <v>1</v>
      </c>
      <c r="W451" s="15">
        <f t="shared" si="12"/>
        <v>5</v>
      </c>
      <c r="X451" s="16">
        <f t="shared" si="13"/>
        <v>16</v>
      </c>
    </row>
    <row r="452" spans="2:24" x14ac:dyDescent="0.25">
      <c r="B452" s="9">
        <v>0</v>
      </c>
      <c r="C452" s="3">
        <v>0</v>
      </c>
      <c r="D452" s="9">
        <v>1</v>
      </c>
      <c r="E452" s="3">
        <v>0</v>
      </c>
      <c r="F452" s="14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1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9">
        <v>1</v>
      </c>
      <c r="V452" s="37">
        <v>1</v>
      </c>
      <c r="W452" s="15">
        <f t="shared" si="12"/>
        <v>3</v>
      </c>
      <c r="X452" s="16">
        <f t="shared" si="13"/>
        <v>4</v>
      </c>
    </row>
    <row r="453" spans="2:24" x14ac:dyDescent="0.25">
      <c r="B453" s="9">
        <v>1</v>
      </c>
      <c r="C453" s="3">
        <v>0</v>
      </c>
      <c r="D453" s="9">
        <v>1</v>
      </c>
      <c r="E453" s="3">
        <v>0</v>
      </c>
      <c r="F453" s="14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1</v>
      </c>
      <c r="S453" s="13">
        <v>0</v>
      </c>
      <c r="T453" s="13">
        <v>0</v>
      </c>
      <c r="U453" s="9">
        <v>1</v>
      </c>
      <c r="V453" s="37">
        <v>1</v>
      </c>
      <c r="W453" s="15">
        <f t="shared" si="12"/>
        <v>4</v>
      </c>
      <c r="X453" s="16">
        <f t="shared" si="13"/>
        <v>9</v>
      </c>
    </row>
    <row r="454" spans="2:24" x14ac:dyDescent="0.25">
      <c r="B454" s="9">
        <v>0</v>
      </c>
      <c r="C454" s="3">
        <v>1</v>
      </c>
      <c r="D454" s="9">
        <v>1</v>
      </c>
      <c r="E454" s="3">
        <v>0</v>
      </c>
      <c r="F454" s="14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9">
        <v>1</v>
      </c>
      <c r="V454" s="37">
        <v>1</v>
      </c>
      <c r="W454" s="15">
        <f t="shared" si="12"/>
        <v>3</v>
      </c>
      <c r="X454" s="16">
        <f t="shared" si="13"/>
        <v>4</v>
      </c>
    </row>
    <row r="455" spans="2:24" x14ac:dyDescent="0.25">
      <c r="B455" s="9">
        <v>0</v>
      </c>
      <c r="C455" s="3">
        <v>1</v>
      </c>
      <c r="D455" s="9">
        <v>1</v>
      </c>
      <c r="E455" s="3">
        <v>0</v>
      </c>
      <c r="F455" s="14">
        <v>1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1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1</v>
      </c>
      <c r="U455" s="9">
        <v>1</v>
      </c>
      <c r="V455" s="37">
        <v>1</v>
      </c>
      <c r="W455" s="15">
        <f t="shared" si="12"/>
        <v>6</v>
      </c>
      <c r="X455" s="16">
        <f t="shared" si="13"/>
        <v>25</v>
      </c>
    </row>
    <row r="456" spans="2:24" x14ac:dyDescent="0.25">
      <c r="B456" s="9">
        <v>0</v>
      </c>
      <c r="C456" s="3">
        <v>1</v>
      </c>
      <c r="D456" s="9">
        <v>0</v>
      </c>
      <c r="E456" s="3">
        <v>1</v>
      </c>
      <c r="F456" s="14">
        <v>0</v>
      </c>
      <c r="G456" s="13">
        <v>0</v>
      </c>
      <c r="H456" s="13">
        <v>0</v>
      </c>
      <c r="I456" s="13">
        <v>0</v>
      </c>
      <c r="J456" s="13">
        <v>1</v>
      </c>
      <c r="K456" s="13">
        <v>0</v>
      </c>
      <c r="L456" s="13">
        <v>0</v>
      </c>
      <c r="M456" s="13">
        <v>0</v>
      </c>
      <c r="N456" s="13">
        <v>1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9">
        <v>1</v>
      </c>
      <c r="V456" s="37">
        <v>1</v>
      </c>
      <c r="W456" s="15">
        <f t="shared" si="12"/>
        <v>5</v>
      </c>
      <c r="X456" s="16">
        <f t="shared" si="13"/>
        <v>16</v>
      </c>
    </row>
    <row r="457" spans="2:24" x14ac:dyDescent="0.25">
      <c r="B457" s="9">
        <v>0</v>
      </c>
      <c r="C457" s="3">
        <v>1</v>
      </c>
      <c r="D457" s="9">
        <v>0</v>
      </c>
      <c r="E457" s="3">
        <v>1</v>
      </c>
      <c r="F457" s="14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9">
        <v>1</v>
      </c>
      <c r="V457" s="37">
        <v>1</v>
      </c>
      <c r="W457" s="15">
        <f t="shared" ref="W457:W520" si="14">SUMPRODUCT(B$2:U$2,B457:U457)</f>
        <v>3</v>
      </c>
      <c r="X457" s="16">
        <f t="shared" ref="X457:X520" si="15">(V457-W457)^2</f>
        <v>4</v>
      </c>
    </row>
    <row r="458" spans="2:24" x14ac:dyDescent="0.25">
      <c r="B458" s="9">
        <v>0</v>
      </c>
      <c r="C458" s="3">
        <v>1</v>
      </c>
      <c r="D458" s="9">
        <v>1</v>
      </c>
      <c r="E458" s="3">
        <v>0</v>
      </c>
      <c r="F458" s="14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9">
        <v>1</v>
      </c>
      <c r="V458" s="37">
        <v>1</v>
      </c>
      <c r="W458" s="15">
        <f t="shared" si="14"/>
        <v>3</v>
      </c>
      <c r="X458" s="16">
        <f t="shared" si="15"/>
        <v>4</v>
      </c>
    </row>
    <row r="459" spans="2:24" x14ac:dyDescent="0.25">
      <c r="B459" s="9">
        <v>1</v>
      </c>
      <c r="C459" s="3">
        <v>0</v>
      </c>
      <c r="D459" s="9">
        <v>1</v>
      </c>
      <c r="E459" s="3">
        <v>0</v>
      </c>
      <c r="F459" s="14">
        <v>0</v>
      </c>
      <c r="G459" s="13">
        <v>0</v>
      </c>
      <c r="H459" s="13">
        <v>0</v>
      </c>
      <c r="I459" s="13">
        <v>0</v>
      </c>
      <c r="J459" s="13">
        <v>1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9">
        <v>1</v>
      </c>
      <c r="V459" s="37">
        <v>1</v>
      </c>
      <c r="W459" s="15">
        <f t="shared" si="14"/>
        <v>4</v>
      </c>
      <c r="X459" s="16">
        <f t="shared" si="15"/>
        <v>9</v>
      </c>
    </row>
    <row r="460" spans="2:24" x14ac:dyDescent="0.25">
      <c r="B460" s="9">
        <v>0</v>
      </c>
      <c r="C460" s="3">
        <v>1</v>
      </c>
      <c r="D460" s="9">
        <v>1</v>
      </c>
      <c r="E460" s="3">
        <v>0</v>
      </c>
      <c r="F460" s="14">
        <v>1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9">
        <v>1</v>
      </c>
      <c r="V460" s="37">
        <v>1</v>
      </c>
      <c r="W460" s="15">
        <f t="shared" si="14"/>
        <v>4</v>
      </c>
      <c r="X460" s="16">
        <f t="shared" si="15"/>
        <v>9</v>
      </c>
    </row>
    <row r="461" spans="2:24" x14ac:dyDescent="0.25">
      <c r="B461" s="9">
        <v>1</v>
      </c>
      <c r="C461" s="3">
        <v>0</v>
      </c>
      <c r="D461" s="9">
        <v>0</v>
      </c>
      <c r="E461" s="3">
        <v>1</v>
      </c>
      <c r="F461" s="14">
        <v>0</v>
      </c>
      <c r="G461" s="13">
        <v>0</v>
      </c>
      <c r="H461" s="13">
        <v>0</v>
      </c>
      <c r="I461" s="13">
        <v>0</v>
      </c>
      <c r="J461" s="13">
        <v>1</v>
      </c>
      <c r="K461" s="13">
        <v>0</v>
      </c>
      <c r="L461" s="13">
        <v>0</v>
      </c>
      <c r="M461" s="13">
        <v>0</v>
      </c>
      <c r="N461" s="13">
        <v>0</v>
      </c>
      <c r="O461" s="13">
        <v>1</v>
      </c>
      <c r="P461" s="13">
        <v>0</v>
      </c>
      <c r="Q461" s="13">
        <v>0</v>
      </c>
      <c r="R461" s="13">
        <v>1</v>
      </c>
      <c r="S461" s="13">
        <v>0</v>
      </c>
      <c r="T461" s="13">
        <v>0</v>
      </c>
      <c r="U461" s="9">
        <v>1</v>
      </c>
      <c r="V461" s="37">
        <v>1</v>
      </c>
      <c r="W461" s="15">
        <f t="shared" si="14"/>
        <v>6</v>
      </c>
      <c r="X461" s="16">
        <f t="shared" si="15"/>
        <v>25</v>
      </c>
    </row>
    <row r="462" spans="2:24" x14ac:dyDescent="0.25">
      <c r="B462" s="9">
        <v>0</v>
      </c>
      <c r="C462" s="3">
        <v>1</v>
      </c>
      <c r="D462" s="9">
        <v>1</v>
      </c>
      <c r="E462" s="3">
        <v>0</v>
      </c>
      <c r="F462" s="14">
        <v>0</v>
      </c>
      <c r="G462" s="13">
        <v>1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9">
        <v>1</v>
      </c>
      <c r="V462" s="37">
        <v>1</v>
      </c>
      <c r="W462" s="15">
        <f t="shared" si="14"/>
        <v>4</v>
      </c>
      <c r="X462" s="16">
        <f t="shared" si="15"/>
        <v>9</v>
      </c>
    </row>
    <row r="463" spans="2:24" x14ac:dyDescent="0.25">
      <c r="B463" s="9">
        <v>0</v>
      </c>
      <c r="C463" s="3">
        <v>1</v>
      </c>
      <c r="D463" s="9">
        <v>1</v>
      </c>
      <c r="E463" s="3">
        <v>0</v>
      </c>
      <c r="F463" s="14">
        <v>1</v>
      </c>
      <c r="G463" s="13">
        <v>0</v>
      </c>
      <c r="H463" s="13">
        <v>0</v>
      </c>
      <c r="I463" s="13">
        <v>1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1</v>
      </c>
      <c r="S463" s="13">
        <v>0</v>
      </c>
      <c r="T463" s="13">
        <v>0</v>
      </c>
      <c r="U463" s="9">
        <v>1</v>
      </c>
      <c r="V463" s="37">
        <v>1</v>
      </c>
      <c r="W463" s="15">
        <f t="shared" si="14"/>
        <v>6</v>
      </c>
      <c r="X463" s="16">
        <f t="shared" si="15"/>
        <v>25</v>
      </c>
    </row>
    <row r="464" spans="2:24" x14ac:dyDescent="0.25">
      <c r="B464" s="9">
        <v>0</v>
      </c>
      <c r="C464" s="3">
        <v>1</v>
      </c>
      <c r="D464" s="9">
        <v>1</v>
      </c>
      <c r="E464" s="3">
        <v>0</v>
      </c>
      <c r="F464" s="14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1</v>
      </c>
      <c r="S464" s="13">
        <v>0</v>
      </c>
      <c r="T464" s="13">
        <v>1</v>
      </c>
      <c r="U464" s="9">
        <v>1</v>
      </c>
      <c r="V464" s="37">
        <v>1</v>
      </c>
      <c r="W464" s="15">
        <f t="shared" si="14"/>
        <v>5</v>
      </c>
      <c r="X464" s="16">
        <f t="shared" si="15"/>
        <v>16</v>
      </c>
    </row>
    <row r="465" spans="2:24" x14ac:dyDescent="0.25">
      <c r="B465" s="9">
        <v>1</v>
      </c>
      <c r="C465" s="3">
        <v>0</v>
      </c>
      <c r="D465" s="9">
        <v>0</v>
      </c>
      <c r="E465" s="3">
        <v>0</v>
      </c>
      <c r="F465" s="14">
        <v>0</v>
      </c>
      <c r="G465" s="13">
        <v>0</v>
      </c>
      <c r="H465" s="13">
        <v>0</v>
      </c>
      <c r="I465" s="13">
        <v>0</v>
      </c>
      <c r="J465" s="13">
        <v>1</v>
      </c>
      <c r="K465" s="13">
        <v>0</v>
      </c>
      <c r="L465" s="13">
        <v>0</v>
      </c>
      <c r="M465" s="13">
        <v>0</v>
      </c>
      <c r="N465" s="13">
        <v>0</v>
      </c>
      <c r="O465" s="13">
        <v>1</v>
      </c>
      <c r="P465" s="13">
        <v>0</v>
      </c>
      <c r="Q465" s="13">
        <v>0</v>
      </c>
      <c r="R465" s="13">
        <v>0</v>
      </c>
      <c r="S465" s="13">
        <v>1</v>
      </c>
      <c r="T465" s="13">
        <v>0</v>
      </c>
      <c r="U465" s="9">
        <v>1</v>
      </c>
      <c r="V465" s="37">
        <v>1</v>
      </c>
      <c r="W465" s="15">
        <f t="shared" si="14"/>
        <v>5</v>
      </c>
      <c r="X465" s="16">
        <f t="shared" si="15"/>
        <v>16</v>
      </c>
    </row>
    <row r="466" spans="2:24" x14ac:dyDescent="0.25">
      <c r="B466" s="9">
        <v>0</v>
      </c>
      <c r="C466" s="3">
        <v>0</v>
      </c>
      <c r="D466" s="9">
        <v>1</v>
      </c>
      <c r="E466" s="3">
        <v>0</v>
      </c>
      <c r="F466" s="14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1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9">
        <v>1</v>
      </c>
      <c r="V466" s="37">
        <v>1</v>
      </c>
      <c r="W466" s="15">
        <f t="shared" si="14"/>
        <v>3</v>
      </c>
      <c r="X466" s="16">
        <f t="shared" si="15"/>
        <v>4</v>
      </c>
    </row>
    <row r="467" spans="2:24" x14ac:dyDescent="0.25">
      <c r="B467" s="9">
        <v>0</v>
      </c>
      <c r="C467" s="3">
        <v>1</v>
      </c>
      <c r="D467" s="9">
        <v>1</v>
      </c>
      <c r="E467" s="3">
        <v>0</v>
      </c>
      <c r="F467" s="14">
        <v>1</v>
      </c>
      <c r="G467" s="13">
        <v>0</v>
      </c>
      <c r="H467" s="13">
        <v>0</v>
      </c>
      <c r="I467" s="13">
        <v>1</v>
      </c>
      <c r="J467" s="13">
        <v>0</v>
      </c>
      <c r="K467" s="13">
        <v>0</v>
      </c>
      <c r="L467" s="13">
        <v>0</v>
      </c>
      <c r="M467" s="13">
        <v>1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9">
        <v>1</v>
      </c>
      <c r="V467" s="37">
        <v>1</v>
      </c>
      <c r="W467" s="15">
        <f t="shared" si="14"/>
        <v>6</v>
      </c>
      <c r="X467" s="16">
        <f t="shared" si="15"/>
        <v>25</v>
      </c>
    </row>
    <row r="468" spans="2:24" x14ac:dyDescent="0.25">
      <c r="B468" s="9">
        <v>0</v>
      </c>
      <c r="C468" s="3">
        <v>1</v>
      </c>
      <c r="D468" s="9">
        <v>0</v>
      </c>
      <c r="E468" s="3">
        <v>1</v>
      </c>
      <c r="F468" s="14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1</v>
      </c>
      <c r="U468" s="9">
        <v>1</v>
      </c>
      <c r="V468" s="37">
        <v>1</v>
      </c>
      <c r="W468" s="15">
        <f t="shared" si="14"/>
        <v>4</v>
      </c>
      <c r="X468" s="16">
        <f t="shared" si="15"/>
        <v>9</v>
      </c>
    </row>
    <row r="469" spans="2:24" x14ac:dyDescent="0.25">
      <c r="B469" s="9">
        <v>1</v>
      </c>
      <c r="C469" s="3">
        <v>0</v>
      </c>
      <c r="D469" s="9">
        <v>1</v>
      </c>
      <c r="E469" s="3">
        <v>0</v>
      </c>
      <c r="F469" s="14">
        <v>0</v>
      </c>
      <c r="G469" s="13">
        <v>0</v>
      </c>
      <c r="H469" s="13">
        <v>0</v>
      </c>
      <c r="I469" s="13">
        <v>0</v>
      </c>
      <c r="J469" s="13">
        <v>1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9">
        <v>1</v>
      </c>
      <c r="V469" s="37">
        <v>1</v>
      </c>
      <c r="W469" s="15">
        <f t="shared" si="14"/>
        <v>4</v>
      </c>
      <c r="X469" s="16">
        <f t="shared" si="15"/>
        <v>9</v>
      </c>
    </row>
    <row r="470" spans="2:24" x14ac:dyDescent="0.25">
      <c r="B470" s="9">
        <v>0</v>
      </c>
      <c r="C470" s="3">
        <v>1</v>
      </c>
      <c r="D470" s="9">
        <v>1</v>
      </c>
      <c r="E470" s="3">
        <v>0</v>
      </c>
      <c r="F470" s="14">
        <v>0</v>
      </c>
      <c r="G470" s="13">
        <v>0</v>
      </c>
      <c r="H470" s="13">
        <v>0</v>
      </c>
      <c r="I470" s="13">
        <v>1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1</v>
      </c>
      <c r="S470" s="13">
        <v>0</v>
      </c>
      <c r="T470" s="13">
        <v>0</v>
      </c>
      <c r="U470" s="9">
        <v>1</v>
      </c>
      <c r="V470" s="37">
        <v>1</v>
      </c>
      <c r="W470" s="15">
        <f t="shared" si="14"/>
        <v>5</v>
      </c>
      <c r="X470" s="16">
        <f t="shared" si="15"/>
        <v>16</v>
      </c>
    </row>
    <row r="471" spans="2:24" x14ac:dyDescent="0.25">
      <c r="B471" s="9">
        <v>0</v>
      </c>
      <c r="C471" s="3">
        <v>1</v>
      </c>
      <c r="D471" s="9">
        <v>1</v>
      </c>
      <c r="E471" s="3">
        <v>0</v>
      </c>
      <c r="F471" s="14">
        <v>0</v>
      </c>
      <c r="G471" s="13">
        <v>0</v>
      </c>
      <c r="H471" s="13">
        <v>1</v>
      </c>
      <c r="I471" s="13">
        <v>0</v>
      </c>
      <c r="J471" s="13">
        <v>0</v>
      </c>
      <c r="K471" s="13">
        <v>0</v>
      </c>
      <c r="L471" s="13">
        <v>0</v>
      </c>
      <c r="M471" s="13">
        <v>1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1</v>
      </c>
      <c r="U471" s="9">
        <v>1</v>
      </c>
      <c r="V471" s="37">
        <v>1</v>
      </c>
      <c r="W471" s="15">
        <f t="shared" si="14"/>
        <v>6</v>
      </c>
      <c r="X471" s="16">
        <f t="shared" si="15"/>
        <v>25</v>
      </c>
    </row>
    <row r="472" spans="2:24" x14ac:dyDescent="0.25">
      <c r="B472" s="9">
        <v>0</v>
      </c>
      <c r="C472" s="3">
        <v>1</v>
      </c>
      <c r="D472" s="9">
        <v>0</v>
      </c>
      <c r="E472" s="3">
        <v>1</v>
      </c>
      <c r="F472" s="14">
        <v>0</v>
      </c>
      <c r="G472" s="13">
        <v>0</v>
      </c>
      <c r="H472" s="13">
        <v>0</v>
      </c>
      <c r="I472" s="13">
        <v>0</v>
      </c>
      <c r="J472" s="13">
        <v>1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9">
        <v>1</v>
      </c>
      <c r="V472" s="37">
        <v>1</v>
      </c>
      <c r="W472" s="15">
        <f t="shared" si="14"/>
        <v>4</v>
      </c>
      <c r="X472" s="16">
        <f t="shared" si="15"/>
        <v>9</v>
      </c>
    </row>
    <row r="473" spans="2:24" x14ac:dyDescent="0.25">
      <c r="B473" s="9">
        <v>1</v>
      </c>
      <c r="C473" s="3">
        <v>0</v>
      </c>
      <c r="D473" s="9">
        <v>0</v>
      </c>
      <c r="E473" s="3">
        <v>1</v>
      </c>
      <c r="F473" s="14">
        <v>0</v>
      </c>
      <c r="G473" s="13">
        <v>0</v>
      </c>
      <c r="H473" s="13">
        <v>0</v>
      </c>
      <c r="I473" s="13">
        <v>0</v>
      </c>
      <c r="J473" s="13">
        <v>1</v>
      </c>
      <c r="K473" s="13">
        <v>0</v>
      </c>
      <c r="L473" s="13">
        <v>0</v>
      </c>
      <c r="M473" s="13">
        <v>0</v>
      </c>
      <c r="N473" s="13">
        <v>1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9">
        <v>1</v>
      </c>
      <c r="V473" s="37">
        <v>1</v>
      </c>
      <c r="W473" s="15">
        <f t="shared" si="14"/>
        <v>5</v>
      </c>
      <c r="X473" s="16">
        <f t="shared" si="15"/>
        <v>16</v>
      </c>
    </row>
    <row r="474" spans="2:24" x14ac:dyDescent="0.25">
      <c r="B474" s="9">
        <v>0</v>
      </c>
      <c r="C474" s="3">
        <v>1</v>
      </c>
      <c r="D474" s="9">
        <v>1</v>
      </c>
      <c r="E474" s="3">
        <v>0</v>
      </c>
      <c r="F474" s="14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9">
        <v>1</v>
      </c>
      <c r="V474" s="37">
        <v>1</v>
      </c>
      <c r="W474" s="15">
        <f t="shared" si="14"/>
        <v>3</v>
      </c>
      <c r="X474" s="16">
        <f t="shared" si="15"/>
        <v>4</v>
      </c>
    </row>
    <row r="475" spans="2:24" x14ac:dyDescent="0.25">
      <c r="B475" s="9">
        <v>1</v>
      </c>
      <c r="C475" s="3">
        <v>0</v>
      </c>
      <c r="D475" s="9">
        <v>0</v>
      </c>
      <c r="E475" s="3">
        <v>1</v>
      </c>
      <c r="F475" s="14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1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9">
        <v>1</v>
      </c>
      <c r="V475" s="37">
        <v>1</v>
      </c>
      <c r="W475" s="15">
        <f t="shared" si="14"/>
        <v>4</v>
      </c>
      <c r="X475" s="16">
        <f t="shared" si="15"/>
        <v>9</v>
      </c>
    </row>
    <row r="476" spans="2:24" x14ac:dyDescent="0.25">
      <c r="B476" s="9">
        <v>1</v>
      </c>
      <c r="C476" s="3">
        <v>0</v>
      </c>
      <c r="D476" s="9">
        <v>0</v>
      </c>
      <c r="E476" s="3">
        <v>1</v>
      </c>
      <c r="F476" s="14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1</v>
      </c>
      <c r="N476" s="13">
        <v>0</v>
      </c>
      <c r="O476" s="13">
        <v>0</v>
      </c>
      <c r="P476" s="13">
        <v>0</v>
      </c>
      <c r="Q476" s="13">
        <v>0</v>
      </c>
      <c r="R476" s="13">
        <v>1</v>
      </c>
      <c r="S476" s="13">
        <v>0</v>
      </c>
      <c r="T476" s="13">
        <v>1</v>
      </c>
      <c r="U476" s="9">
        <v>1</v>
      </c>
      <c r="V476" s="37">
        <v>1</v>
      </c>
      <c r="W476" s="15">
        <f t="shared" si="14"/>
        <v>6</v>
      </c>
      <c r="X476" s="16">
        <f t="shared" si="15"/>
        <v>25</v>
      </c>
    </row>
    <row r="477" spans="2:24" x14ac:dyDescent="0.25">
      <c r="B477" s="9">
        <v>0</v>
      </c>
      <c r="C477" s="3">
        <v>1</v>
      </c>
      <c r="D477" s="9">
        <v>1</v>
      </c>
      <c r="E477" s="3">
        <v>0</v>
      </c>
      <c r="F477" s="14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1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9">
        <v>1</v>
      </c>
      <c r="V477" s="37">
        <v>1</v>
      </c>
      <c r="W477" s="15">
        <f t="shared" si="14"/>
        <v>4</v>
      </c>
      <c r="X477" s="16">
        <f t="shared" si="15"/>
        <v>9</v>
      </c>
    </row>
    <row r="478" spans="2:24" x14ac:dyDescent="0.25">
      <c r="B478" s="9">
        <v>0</v>
      </c>
      <c r="C478" s="3">
        <v>0</v>
      </c>
      <c r="D478" s="9">
        <v>0</v>
      </c>
      <c r="E478" s="3">
        <v>1</v>
      </c>
      <c r="F478" s="14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1</v>
      </c>
      <c r="S478" s="13">
        <v>0</v>
      </c>
      <c r="T478" s="13">
        <v>0</v>
      </c>
      <c r="U478" s="9">
        <v>1</v>
      </c>
      <c r="V478" s="37">
        <v>1</v>
      </c>
      <c r="W478" s="15">
        <f t="shared" si="14"/>
        <v>3</v>
      </c>
      <c r="X478" s="16">
        <f t="shared" si="15"/>
        <v>4</v>
      </c>
    </row>
    <row r="479" spans="2:24" x14ac:dyDescent="0.25">
      <c r="B479" s="9">
        <v>0</v>
      </c>
      <c r="C479" s="3">
        <v>1</v>
      </c>
      <c r="D479" s="9">
        <v>1</v>
      </c>
      <c r="E479" s="3">
        <v>0</v>
      </c>
      <c r="F479" s="14">
        <v>0</v>
      </c>
      <c r="G479" s="13">
        <v>0</v>
      </c>
      <c r="H479" s="13">
        <v>0</v>
      </c>
      <c r="I479" s="13">
        <v>1</v>
      </c>
      <c r="J479" s="13">
        <v>0</v>
      </c>
      <c r="K479" s="13">
        <v>0</v>
      </c>
      <c r="L479" s="13">
        <v>0</v>
      </c>
      <c r="M479" s="13">
        <v>1</v>
      </c>
      <c r="N479" s="13">
        <v>0</v>
      </c>
      <c r="O479" s="13">
        <v>0</v>
      </c>
      <c r="P479" s="13">
        <v>0</v>
      </c>
      <c r="Q479" s="13">
        <v>1</v>
      </c>
      <c r="R479" s="13">
        <v>0</v>
      </c>
      <c r="S479" s="13">
        <v>0</v>
      </c>
      <c r="T479" s="13">
        <v>0</v>
      </c>
      <c r="U479" s="9">
        <v>1</v>
      </c>
      <c r="V479" s="37">
        <v>1</v>
      </c>
      <c r="W479" s="15">
        <f t="shared" si="14"/>
        <v>6</v>
      </c>
      <c r="X479" s="16">
        <f t="shared" si="15"/>
        <v>25</v>
      </c>
    </row>
    <row r="480" spans="2:24" x14ac:dyDescent="0.25">
      <c r="B480" s="9">
        <v>0</v>
      </c>
      <c r="C480" s="3">
        <v>1</v>
      </c>
      <c r="D480" s="9">
        <v>1</v>
      </c>
      <c r="E480" s="3">
        <v>0</v>
      </c>
      <c r="F480" s="14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1</v>
      </c>
      <c r="R480" s="13">
        <v>0</v>
      </c>
      <c r="S480" s="13">
        <v>0</v>
      </c>
      <c r="T480" s="13">
        <v>0</v>
      </c>
      <c r="U480" s="9">
        <v>1</v>
      </c>
      <c r="V480" s="37">
        <v>1</v>
      </c>
      <c r="W480" s="15">
        <f t="shared" si="14"/>
        <v>4</v>
      </c>
      <c r="X480" s="16">
        <f t="shared" si="15"/>
        <v>9</v>
      </c>
    </row>
    <row r="481" spans="2:24" x14ac:dyDescent="0.25">
      <c r="B481" s="9">
        <v>1</v>
      </c>
      <c r="C481" s="3">
        <v>0</v>
      </c>
      <c r="D481" s="9">
        <v>1</v>
      </c>
      <c r="E481" s="3">
        <v>0</v>
      </c>
      <c r="F481" s="14">
        <v>0</v>
      </c>
      <c r="G481" s="13">
        <v>0</v>
      </c>
      <c r="H481" s="13">
        <v>0</v>
      </c>
      <c r="I481" s="13">
        <v>0</v>
      </c>
      <c r="J481" s="13">
        <v>1</v>
      </c>
      <c r="K481" s="13">
        <v>0</v>
      </c>
      <c r="L481" s="13">
        <v>1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9">
        <v>1</v>
      </c>
      <c r="V481" s="37">
        <v>1</v>
      </c>
      <c r="W481" s="15">
        <f t="shared" si="14"/>
        <v>5</v>
      </c>
      <c r="X481" s="16">
        <f t="shared" si="15"/>
        <v>16</v>
      </c>
    </row>
    <row r="482" spans="2:24" x14ac:dyDescent="0.25">
      <c r="B482" s="9">
        <v>0</v>
      </c>
      <c r="C482" s="3">
        <v>1</v>
      </c>
      <c r="D482" s="9">
        <v>0</v>
      </c>
      <c r="E482" s="3">
        <v>1</v>
      </c>
      <c r="F482" s="14">
        <v>0</v>
      </c>
      <c r="G482" s="13">
        <v>0</v>
      </c>
      <c r="H482" s="13">
        <v>0</v>
      </c>
      <c r="I482" s="13">
        <v>1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1</v>
      </c>
      <c r="S482" s="13">
        <v>0</v>
      </c>
      <c r="T482" s="13">
        <v>0</v>
      </c>
      <c r="U482" s="9">
        <v>1</v>
      </c>
      <c r="V482" s="37">
        <v>1</v>
      </c>
      <c r="W482" s="15">
        <f t="shared" si="14"/>
        <v>5</v>
      </c>
      <c r="X482" s="16">
        <f t="shared" si="15"/>
        <v>16</v>
      </c>
    </row>
    <row r="483" spans="2:24" x14ac:dyDescent="0.25">
      <c r="B483" s="9">
        <v>0</v>
      </c>
      <c r="C483" s="3">
        <v>1</v>
      </c>
      <c r="D483" s="9">
        <v>1</v>
      </c>
      <c r="E483" s="3">
        <v>0</v>
      </c>
      <c r="F483" s="14">
        <v>0</v>
      </c>
      <c r="G483" s="13">
        <v>0</v>
      </c>
      <c r="H483" s="13">
        <v>0</v>
      </c>
      <c r="I483" s="13">
        <v>0</v>
      </c>
      <c r="J483" s="13">
        <v>1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9">
        <v>1</v>
      </c>
      <c r="V483" s="37">
        <v>1</v>
      </c>
      <c r="W483" s="15">
        <f t="shared" si="14"/>
        <v>4</v>
      </c>
      <c r="X483" s="16">
        <f t="shared" si="15"/>
        <v>9</v>
      </c>
    </row>
    <row r="484" spans="2:24" x14ac:dyDescent="0.25">
      <c r="B484" s="9">
        <v>0</v>
      </c>
      <c r="C484" s="3">
        <v>1</v>
      </c>
      <c r="D484" s="9">
        <v>1</v>
      </c>
      <c r="E484" s="3">
        <v>0</v>
      </c>
      <c r="F484" s="14">
        <v>0</v>
      </c>
      <c r="G484" s="13">
        <v>0</v>
      </c>
      <c r="H484" s="13">
        <v>0</v>
      </c>
      <c r="I484" s="13">
        <v>1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1</v>
      </c>
      <c r="S484" s="13">
        <v>0</v>
      </c>
      <c r="T484" s="13">
        <v>0</v>
      </c>
      <c r="U484" s="9">
        <v>1</v>
      </c>
      <c r="V484" s="37">
        <v>1</v>
      </c>
      <c r="W484" s="15">
        <f t="shared" si="14"/>
        <v>5</v>
      </c>
      <c r="X484" s="16">
        <f t="shared" si="15"/>
        <v>16</v>
      </c>
    </row>
    <row r="485" spans="2:24" x14ac:dyDescent="0.25">
      <c r="B485" s="9">
        <v>0</v>
      </c>
      <c r="C485" s="3">
        <v>1</v>
      </c>
      <c r="D485" s="9">
        <v>0</v>
      </c>
      <c r="E485" s="3">
        <v>1</v>
      </c>
      <c r="F485" s="14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9">
        <v>1</v>
      </c>
      <c r="V485" s="37">
        <v>1</v>
      </c>
      <c r="W485" s="15">
        <f t="shared" si="14"/>
        <v>3</v>
      </c>
      <c r="X485" s="16">
        <f t="shared" si="15"/>
        <v>4</v>
      </c>
    </row>
    <row r="486" spans="2:24" x14ac:dyDescent="0.25">
      <c r="B486" s="9">
        <v>0</v>
      </c>
      <c r="C486" s="3">
        <v>1</v>
      </c>
      <c r="D486" s="9">
        <v>1</v>
      </c>
      <c r="E486" s="3">
        <v>0</v>
      </c>
      <c r="F486" s="14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9">
        <v>1</v>
      </c>
      <c r="V486" s="37">
        <v>1</v>
      </c>
      <c r="W486" s="15">
        <f t="shared" si="14"/>
        <v>3</v>
      </c>
      <c r="X486" s="16">
        <f t="shared" si="15"/>
        <v>4</v>
      </c>
    </row>
    <row r="487" spans="2:24" x14ac:dyDescent="0.25">
      <c r="B487" s="9">
        <v>0</v>
      </c>
      <c r="C487" s="3">
        <v>0</v>
      </c>
      <c r="D487" s="9">
        <v>1</v>
      </c>
      <c r="E487" s="3">
        <v>0</v>
      </c>
      <c r="F487" s="14">
        <v>0</v>
      </c>
      <c r="G487" s="13">
        <v>0</v>
      </c>
      <c r="H487" s="13">
        <v>0</v>
      </c>
      <c r="I487" s="13">
        <v>0</v>
      </c>
      <c r="J487" s="13">
        <v>1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9">
        <v>1</v>
      </c>
      <c r="V487" s="37">
        <v>1</v>
      </c>
      <c r="W487" s="15">
        <f t="shared" si="14"/>
        <v>3</v>
      </c>
      <c r="X487" s="16">
        <f t="shared" si="15"/>
        <v>4</v>
      </c>
    </row>
    <row r="488" spans="2:24" x14ac:dyDescent="0.25">
      <c r="B488" s="9">
        <v>0</v>
      </c>
      <c r="C488" s="3">
        <v>1</v>
      </c>
      <c r="D488" s="9">
        <v>1</v>
      </c>
      <c r="E488" s="3">
        <v>0</v>
      </c>
      <c r="F488" s="14">
        <v>1</v>
      </c>
      <c r="G488" s="13">
        <v>0</v>
      </c>
      <c r="H488" s="13">
        <v>0</v>
      </c>
      <c r="I488" s="13">
        <v>0</v>
      </c>
      <c r="J488" s="13">
        <v>1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9">
        <v>1</v>
      </c>
      <c r="V488" s="37">
        <v>1</v>
      </c>
      <c r="W488" s="15">
        <f t="shared" si="14"/>
        <v>5</v>
      </c>
      <c r="X488" s="16">
        <f t="shared" si="15"/>
        <v>16</v>
      </c>
    </row>
    <row r="489" spans="2:24" x14ac:dyDescent="0.25">
      <c r="B489" s="9">
        <v>0</v>
      </c>
      <c r="C489" s="3">
        <v>1</v>
      </c>
      <c r="D489" s="9">
        <v>1</v>
      </c>
      <c r="E489" s="3">
        <v>0</v>
      </c>
      <c r="F489" s="14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9">
        <v>1</v>
      </c>
      <c r="V489" s="37">
        <v>1</v>
      </c>
      <c r="W489" s="15">
        <f t="shared" si="14"/>
        <v>3</v>
      </c>
      <c r="X489" s="16">
        <f t="shared" si="15"/>
        <v>4</v>
      </c>
    </row>
    <row r="490" spans="2:24" x14ac:dyDescent="0.25">
      <c r="B490" s="9">
        <v>0</v>
      </c>
      <c r="C490" s="3">
        <v>1</v>
      </c>
      <c r="D490" s="9">
        <v>1</v>
      </c>
      <c r="E490" s="3">
        <v>0</v>
      </c>
      <c r="F490" s="14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1</v>
      </c>
      <c r="P490" s="13">
        <v>0</v>
      </c>
      <c r="Q490" s="13">
        <v>0</v>
      </c>
      <c r="R490" s="13">
        <v>0</v>
      </c>
      <c r="S490" s="13">
        <v>1</v>
      </c>
      <c r="T490" s="13">
        <v>0</v>
      </c>
      <c r="U490" s="9">
        <v>1</v>
      </c>
      <c r="V490" s="37">
        <v>1</v>
      </c>
      <c r="W490" s="15">
        <f t="shared" si="14"/>
        <v>5</v>
      </c>
      <c r="X490" s="16">
        <f t="shared" si="15"/>
        <v>16</v>
      </c>
    </row>
    <row r="491" spans="2:24" x14ac:dyDescent="0.25">
      <c r="B491" s="9">
        <v>0</v>
      </c>
      <c r="C491" s="3">
        <v>1</v>
      </c>
      <c r="D491" s="9">
        <v>1</v>
      </c>
      <c r="E491" s="3">
        <v>0</v>
      </c>
      <c r="F491" s="14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9">
        <v>1</v>
      </c>
      <c r="V491" s="37">
        <v>1</v>
      </c>
      <c r="W491" s="15">
        <f t="shared" si="14"/>
        <v>3</v>
      </c>
      <c r="X491" s="16">
        <f t="shared" si="15"/>
        <v>4</v>
      </c>
    </row>
    <row r="492" spans="2:24" x14ac:dyDescent="0.25">
      <c r="B492" s="9">
        <v>1</v>
      </c>
      <c r="C492" s="3">
        <v>0</v>
      </c>
      <c r="D492" s="9">
        <v>1</v>
      </c>
      <c r="E492" s="3">
        <v>0</v>
      </c>
      <c r="F492" s="14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1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  <c r="U492" s="9">
        <v>1</v>
      </c>
      <c r="V492" s="37">
        <v>1</v>
      </c>
      <c r="W492" s="15">
        <f t="shared" si="14"/>
        <v>4</v>
      </c>
      <c r="X492" s="16">
        <f t="shared" si="15"/>
        <v>9</v>
      </c>
    </row>
    <row r="493" spans="2:24" x14ac:dyDescent="0.25">
      <c r="B493" s="9">
        <v>0</v>
      </c>
      <c r="C493" s="3">
        <v>1</v>
      </c>
      <c r="D493" s="9">
        <v>0</v>
      </c>
      <c r="E493" s="3">
        <v>0</v>
      </c>
      <c r="F493" s="14">
        <v>0</v>
      </c>
      <c r="G493" s="13">
        <v>0</v>
      </c>
      <c r="H493" s="13">
        <v>0</v>
      </c>
      <c r="I493" s="13">
        <v>0</v>
      </c>
      <c r="J493" s="13">
        <v>1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1</v>
      </c>
      <c r="U493" s="9">
        <v>1</v>
      </c>
      <c r="V493" s="37">
        <v>1</v>
      </c>
      <c r="W493" s="15">
        <f t="shared" si="14"/>
        <v>4</v>
      </c>
      <c r="X493" s="16">
        <f t="shared" si="15"/>
        <v>9</v>
      </c>
    </row>
    <row r="494" spans="2:24" x14ac:dyDescent="0.25">
      <c r="B494" s="9">
        <v>0</v>
      </c>
      <c r="C494" s="3">
        <v>1</v>
      </c>
      <c r="D494" s="9">
        <v>1</v>
      </c>
      <c r="E494" s="3">
        <v>0</v>
      </c>
      <c r="F494" s="14">
        <v>0</v>
      </c>
      <c r="G494" s="13">
        <v>0</v>
      </c>
      <c r="H494" s="13">
        <v>0</v>
      </c>
      <c r="I494" s="13">
        <v>0</v>
      </c>
      <c r="J494" s="13">
        <v>1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9">
        <v>1</v>
      </c>
      <c r="V494" s="37">
        <v>1</v>
      </c>
      <c r="W494" s="15">
        <f t="shared" si="14"/>
        <v>4</v>
      </c>
      <c r="X494" s="16">
        <f t="shared" si="15"/>
        <v>9</v>
      </c>
    </row>
    <row r="495" spans="2:24" x14ac:dyDescent="0.25">
      <c r="B495" s="9">
        <v>1</v>
      </c>
      <c r="C495" s="3">
        <v>0</v>
      </c>
      <c r="D495" s="9">
        <v>1</v>
      </c>
      <c r="E495" s="3">
        <v>0</v>
      </c>
      <c r="F495" s="14">
        <v>0</v>
      </c>
      <c r="G495" s="13">
        <v>0</v>
      </c>
      <c r="H495" s="13">
        <v>0</v>
      </c>
      <c r="I495" s="13">
        <v>0</v>
      </c>
      <c r="J495" s="13">
        <v>1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1</v>
      </c>
      <c r="T495" s="13">
        <v>0</v>
      </c>
      <c r="U495" s="9">
        <v>1</v>
      </c>
      <c r="V495" s="37">
        <v>1</v>
      </c>
      <c r="W495" s="15">
        <f t="shared" si="14"/>
        <v>5</v>
      </c>
      <c r="X495" s="16">
        <f t="shared" si="15"/>
        <v>16</v>
      </c>
    </row>
    <row r="496" spans="2:24" x14ac:dyDescent="0.25">
      <c r="B496" s="9">
        <v>0</v>
      </c>
      <c r="C496" s="3">
        <v>1</v>
      </c>
      <c r="D496" s="9">
        <v>1</v>
      </c>
      <c r="E496" s="3">
        <v>0</v>
      </c>
      <c r="F496" s="14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1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9">
        <v>1</v>
      </c>
      <c r="V496" s="37">
        <v>1</v>
      </c>
      <c r="W496" s="15">
        <f t="shared" si="14"/>
        <v>4</v>
      </c>
      <c r="X496" s="16">
        <f t="shared" si="15"/>
        <v>9</v>
      </c>
    </row>
    <row r="497" spans="2:24" x14ac:dyDescent="0.25">
      <c r="B497" s="9">
        <v>0</v>
      </c>
      <c r="C497" s="3">
        <v>1</v>
      </c>
      <c r="D497" s="9">
        <v>0</v>
      </c>
      <c r="E497" s="3">
        <v>1</v>
      </c>
      <c r="F497" s="14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9">
        <v>1</v>
      </c>
      <c r="V497" s="37">
        <v>1</v>
      </c>
      <c r="W497" s="15">
        <f t="shared" si="14"/>
        <v>3</v>
      </c>
      <c r="X497" s="16">
        <f t="shared" si="15"/>
        <v>4</v>
      </c>
    </row>
    <row r="498" spans="2:24" x14ac:dyDescent="0.25">
      <c r="B498" s="9">
        <v>0</v>
      </c>
      <c r="C498" s="3">
        <v>1</v>
      </c>
      <c r="D498" s="9">
        <v>1</v>
      </c>
      <c r="E498" s="3">
        <v>0</v>
      </c>
      <c r="F498" s="14">
        <v>1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9">
        <v>1</v>
      </c>
      <c r="V498" s="37">
        <v>1</v>
      </c>
      <c r="W498" s="15">
        <f t="shared" si="14"/>
        <v>4</v>
      </c>
      <c r="X498" s="16">
        <f t="shared" si="15"/>
        <v>9</v>
      </c>
    </row>
    <row r="499" spans="2:24" x14ac:dyDescent="0.25">
      <c r="B499" s="9">
        <v>1</v>
      </c>
      <c r="C499" s="3">
        <v>0</v>
      </c>
      <c r="D499" s="9">
        <v>0</v>
      </c>
      <c r="E499" s="3">
        <v>1</v>
      </c>
      <c r="F499" s="14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9">
        <v>1</v>
      </c>
      <c r="V499" s="37">
        <v>1</v>
      </c>
      <c r="W499" s="15">
        <f t="shared" si="14"/>
        <v>3</v>
      </c>
      <c r="X499" s="16">
        <f t="shared" si="15"/>
        <v>4</v>
      </c>
    </row>
    <row r="500" spans="2:24" x14ac:dyDescent="0.25">
      <c r="B500" s="9">
        <v>0</v>
      </c>
      <c r="C500" s="3">
        <v>1</v>
      </c>
      <c r="D500" s="9">
        <v>1</v>
      </c>
      <c r="E500" s="3">
        <v>0</v>
      </c>
      <c r="F500" s="14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1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1</v>
      </c>
      <c r="S500" s="13">
        <v>0</v>
      </c>
      <c r="T500" s="13">
        <v>0</v>
      </c>
      <c r="U500" s="9">
        <v>1</v>
      </c>
      <c r="V500" s="37">
        <v>1</v>
      </c>
      <c r="W500" s="15">
        <f t="shared" si="14"/>
        <v>5</v>
      </c>
      <c r="X500" s="16">
        <f t="shared" si="15"/>
        <v>16</v>
      </c>
    </row>
    <row r="501" spans="2:24" x14ac:dyDescent="0.25">
      <c r="B501" s="9">
        <v>1</v>
      </c>
      <c r="C501" s="3">
        <v>0</v>
      </c>
      <c r="D501" s="9">
        <v>0</v>
      </c>
      <c r="E501" s="3">
        <v>1</v>
      </c>
      <c r="F501" s="14">
        <v>0</v>
      </c>
      <c r="G501" s="13">
        <v>0</v>
      </c>
      <c r="H501" s="13">
        <v>0</v>
      </c>
      <c r="I501" s="13">
        <v>0</v>
      </c>
      <c r="J501" s="13">
        <v>1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9">
        <v>1</v>
      </c>
      <c r="V501" s="37">
        <v>1</v>
      </c>
      <c r="W501" s="15">
        <f t="shared" si="14"/>
        <v>4</v>
      </c>
      <c r="X501" s="16">
        <f t="shared" si="15"/>
        <v>9</v>
      </c>
    </row>
    <row r="502" spans="2:24" x14ac:dyDescent="0.25">
      <c r="B502" s="9">
        <v>0</v>
      </c>
      <c r="C502" s="3">
        <v>1</v>
      </c>
      <c r="D502" s="9">
        <v>0</v>
      </c>
      <c r="E502" s="3">
        <v>1</v>
      </c>
      <c r="F502" s="14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1</v>
      </c>
      <c r="U502" s="9">
        <v>1</v>
      </c>
      <c r="V502" s="37">
        <v>1</v>
      </c>
      <c r="W502" s="15">
        <f t="shared" si="14"/>
        <v>4</v>
      </c>
      <c r="X502" s="16">
        <f t="shared" si="15"/>
        <v>9</v>
      </c>
    </row>
    <row r="503" spans="2:24" x14ac:dyDescent="0.25">
      <c r="B503" s="9">
        <v>1</v>
      </c>
      <c r="C503" s="3">
        <v>0</v>
      </c>
      <c r="D503" s="9">
        <v>1</v>
      </c>
      <c r="E503" s="3">
        <v>0</v>
      </c>
      <c r="F503" s="14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1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9">
        <v>1</v>
      </c>
      <c r="V503" s="37">
        <v>1</v>
      </c>
      <c r="W503" s="15">
        <f t="shared" si="14"/>
        <v>4</v>
      </c>
      <c r="X503" s="16">
        <f t="shared" si="15"/>
        <v>9</v>
      </c>
    </row>
    <row r="504" spans="2:24" x14ac:dyDescent="0.25">
      <c r="B504" s="9">
        <v>0</v>
      </c>
      <c r="C504" s="3">
        <v>1</v>
      </c>
      <c r="D504" s="9">
        <v>0</v>
      </c>
      <c r="E504" s="3">
        <v>0</v>
      </c>
      <c r="F504" s="14">
        <v>0</v>
      </c>
      <c r="G504" s="13">
        <v>0</v>
      </c>
      <c r="H504" s="13">
        <v>0</v>
      </c>
      <c r="I504" s="13">
        <v>1</v>
      </c>
      <c r="J504" s="13">
        <v>1</v>
      </c>
      <c r="K504" s="13">
        <v>0</v>
      </c>
      <c r="L504" s="13">
        <v>0</v>
      </c>
      <c r="M504" s="13">
        <v>0</v>
      </c>
      <c r="N504" s="13">
        <v>0</v>
      </c>
      <c r="O504" s="13">
        <v>1</v>
      </c>
      <c r="P504" s="13">
        <v>0</v>
      </c>
      <c r="Q504" s="13">
        <v>1</v>
      </c>
      <c r="R504" s="13">
        <v>0</v>
      </c>
      <c r="S504" s="13">
        <v>0</v>
      </c>
      <c r="T504" s="13">
        <v>0</v>
      </c>
      <c r="U504" s="9">
        <v>1</v>
      </c>
      <c r="V504" s="37">
        <v>1</v>
      </c>
      <c r="W504" s="15">
        <f t="shared" si="14"/>
        <v>6</v>
      </c>
      <c r="X504" s="16">
        <f t="shared" si="15"/>
        <v>25</v>
      </c>
    </row>
    <row r="505" spans="2:24" x14ac:dyDescent="0.25">
      <c r="B505" s="9">
        <v>1</v>
      </c>
      <c r="C505" s="3">
        <v>0</v>
      </c>
      <c r="D505" s="9">
        <v>1</v>
      </c>
      <c r="E505" s="3">
        <v>0</v>
      </c>
      <c r="F505" s="14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9">
        <v>1</v>
      </c>
      <c r="V505" s="37">
        <v>1</v>
      </c>
      <c r="W505" s="15">
        <f t="shared" si="14"/>
        <v>3</v>
      </c>
      <c r="X505" s="16">
        <f t="shared" si="15"/>
        <v>4</v>
      </c>
    </row>
    <row r="506" spans="2:24" x14ac:dyDescent="0.25">
      <c r="B506" s="9">
        <v>0</v>
      </c>
      <c r="C506" s="3">
        <v>1</v>
      </c>
      <c r="D506" s="9">
        <v>1</v>
      </c>
      <c r="E506" s="3">
        <v>0</v>
      </c>
      <c r="F506" s="14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1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1</v>
      </c>
      <c r="S506" s="13">
        <v>0</v>
      </c>
      <c r="T506" s="13">
        <v>0</v>
      </c>
      <c r="U506" s="9">
        <v>1</v>
      </c>
      <c r="V506" s="37">
        <v>1</v>
      </c>
      <c r="W506" s="15">
        <f t="shared" si="14"/>
        <v>5</v>
      </c>
      <c r="X506" s="16">
        <f t="shared" si="15"/>
        <v>16</v>
      </c>
    </row>
    <row r="507" spans="2:24" x14ac:dyDescent="0.25">
      <c r="B507" s="9">
        <v>1</v>
      </c>
      <c r="C507" s="3">
        <v>0</v>
      </c>
      <c r="D507" s="9">
        <v>1</v>
      </c>
      <c r="E507" s="3">
        <v>0</v>
      </c>
      <c r="F507" s="14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9">
        <v>1</v>
      </c>
      <c r="V507" s="37">
        <v>1</v>
      </c>
      <c r="W507" s="15">
        <f t="shared" si="14"/>
        <v>3</v>
      </c>
      <c r="X507" s="16">
        <f t="shared" si="15"/>
        <v>4</v>
      </c>
    </row>
    <row r="508" spans="2:24" x14ac:dyDescent="0.25">
      <c r="B508" s="9">
        <v>1</v>
      </c>
      <c r="C508" s="3">
        <v>0</v>
      </c>
      <c r="D508" s="9">
        <v>0</v>
      </c>
      <c r="E508" s="3">
        <v>1</v>
      </c>
      <c r="F508" s="14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1</v>
      </c>
      <c r="U508" s="9">
        <v>1</v>
      </c>
      <c r="V508" s="37">
        <v>0</v>
      </c>
      <c r="W508" s="15">
        <f t="shared" si="14"/>
        <v>4</v>
      </c>
      <c r="X508" s="16">
        <f t="shared" si="15"/>
        <v>16</v>
      </c>
    </row>
    <row r="509" spans="2:24" x14ac:dyDescent="0.25">
      <c r="B509" s="9">
        <v>0</v>
      </c>
      <c r="C509" s="3">
        <v>1</v>
      </c>
      <c r="D509" s="9">
        <v>1</v>
      </c>
      <c r="E509" s="3">
        <v>0</v>
      </c>
      <c r="F509" s="14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1</v>
      </c>
      <c r="S509" s="13">
        <v>0</v>
      </c>
      <c r="T509" s="13">
        <v>0</v>
      </c>
      <c r="U509" s="9">
        <v>1</v>
      </c>
      <c r="V509" s="37">
        <v>0</v>
      </c>
      <c r="W509" s="15">
        <f t="shared" si="14"/>
        <v>4</v>
      </c>
      <c r="X509" s="16">
        <f t="shared" si="15"/>
        <v>16</v>
      </c>
    </row>
    <row r="510" spans="2:24" x14ac:dyDescent="0.25">
      <c r="B510" s="9">
        <v>1</v>
      </c>
      <c r="C510" s="3">
        <v>0</v>
      </c>
      <c r="D510" s="9">
        <v>0</v>
      </c>
      <c r="E510" s="3">
        <v>1</v>
      </c>
      <c r="F510" s="14">
        <v>0</v>
      </c>
      <c r="G510" s="13">
        <v>1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9">
        <v>1</v>
      </c>
      <c r="V510" s="37">
        <v>0</v>
      </c>
      <c r="W510" s="15">
        <f t="shared" si="14"/>
        <v>4</v>
      </c>
      <c r="X510" s="16">
        <f t="shared" si="15"/>
        <v>16</v>
      </c>
    </row>
    <row r="511" spans="2:24" x14ac:dyDescent="0.25">
      <c r="B511" s="9">
        <v>1</v>
      </c>
      <c r="C511" s="3">
        <v>0</v>
      </c>
      <c r="D511" s="9">
        <v>0</v>
      </c>
      <c r="E511" s="3">
        <v>1</v>
      </c>
      <c r="F511" s="14">
        <v>0</v>
      </c>
      <c r="G511" s="13">
        <v>1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9">
        <v>1</v>
      </c>
      <c r="V511" s="37">
        <v>0</v>
      </c>
      <c r="W511" s="15">
        <f t="shared" si="14"/>
        <v>4</v>
      </c>
      <c r="X511" s="16">
        <f t="shared" si="15"/>
        <v>16</v>
      </c>
    </row>
    <row r="512" spans="2:24" x14ac:dyDescent="0.25">
      <c r="B512" s="9">
        <v>0</v>
      </c>
      <c r="C512" s="3">
        <v>1</v>
      </c>
      <c r="D512" s="9">
        <v>0</v>
      </c>
      <c r="E512" s="3">
        <v>0</v>
      </c>
      <c r="F512" s="14">
        <v>0</v>
      </c>
      <c r="G512" s="13">
        <v>1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9">
        <v>1</v>
      </c>
      <c r="V512" s="37">
        <v>0</v>
      </c>
      <c r="W512" s="15">
        <f t="shared" si="14"/>
        <v>3</v>
      </c>
      <c r="X512" s="16">
        <f t="shared" si="15"/>
        <v>9</v>
      </c>
    </row>
    <row r="513" spans="2:24" x14ac:dyDescent="0.25">
      <c r="B513" s="9">
        <v>1</v>
      </c>
      <c r="C513" s="3">
        <v>0</v>
      </c>
      <c r="D513" s="9">
        <v>0</v>
      </c>
      <c r="E513" s="3">
        <v>1</v>
      </c>
      <c r="F513" s="14">
        <v>0</v>
      </c>
      <c r="G513" s="13">
        <v>0</v>
      </c>
      <c r="H513" s="13">
        <v>1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1</v>
      </c>
      <c r="S513" s="13">
        <v>0</v>
      </c>
      <c r="T513" s="13">
        <v>1</v>
      </c>
      <c r="U513" s="9">
        <v>1</v>
      </c>
      <c r="V513" s="37">
        <v>0</v>
      </c>
      <c r="W513" s="15">
        <f t="shared" si="14"/>
        <v>6</v>
      </c>
      <c r="X513" s="16">
        <f t="shared" si="15"/>
        <v>36</v>
      </c>
    </row>
    <row r="514" spans="2:24" x14ac:dyDescent="0.25">
      <c r="B514" s="9">
        <v>1</v>
      </c>
      <c r="C514" s="3">
        <v>0</v>
      </c>
      <c r="D514" s="9">
        <v>1</v>
      </c>
      <c r="E514" s="3">
        <v>0</v>
      </c>
      <c r="F514" s="14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9">
        <v>1</v>
      </c>
      <c r="V514" s="37">
        <v>0</v>
      </c>
      <c r="W514" s="15">
        <f t="shared" si="14"/>
        <v>3</v>
      </c>
      <c r="X514" s="16">
        <f t="shared" si="15"/>
        <v>9</v>
      </c>
    </row>
    <row r="515" spans="2:24" x14ac:dyDescent="0.25">
      <c r="B515" s="9">
        <v>1</v>
      </c>
      <c r="C515" s="3">
        <v>0</v>
      </c>
      <c r="D515" s="9">
        <v>0</v>
      </c>
      <c r="E515" s="3">
        <v>1</v>
      </c>
      <c r="F515" s="14">
        <v>0</v>
      </c>
      <c r="G515" s="13">
        <v>1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9">
        <v>1</v>
      </c>
      <c r="V515" s="37">
        <v>0</v>
      </c>
      <c r="W515" s="15">
        <f t="shared" si="14"/>
        <v>4</v>
      </c>
      <c r="X515" s="16">
        <f t="shared" si="15"/>
        <v>16</v>
      </c>
    </row>
    <row r="516" spans="2:24" x14ac:dyDescent="0.25">
      <c r="B516" s="9">
        <v>0</v>
      </c>
      <c r="C516" s="3">
        <v>1</v>
      </c>
      <c r="D516" s="9">
        <v>0</v>
      </c>
      <c r="E516" s="3">
        <v>1</v>
      </c>
      <c r="F516" s="14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9">
        <v>1</v>
      </c>
      <c r="V516" s="37">
        <v>0</v>
      </c>
      <c r="W516" s="15">
        <f t="shared" si="14"/>
        <v>3</v>
      </c>
      <c r="X516" s="16">
        <f t="shared" si="15"/>
        <v>9</v>
      </c>
    </row>
    <row r="517" spans="2:24" x14ac:dyDescent="0.25">
      <c r="B517" s="9">
        <v>1</v>
      </c>
      <c r="C517" s="3">
        <v>0</v>
      </c>
      <c r="D517" s="9">
        <v>1</v>
      </c>
      <c r="E517" s="3">
        <v>0</v>
      </c>
      <c r="F517" s="14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9">
        <v>1</v>
      </c>
      <c r="V517" s="37">
        <v>0</v>
      </c>
      <c r="W517" s="15">
        <f t="shared" si="14"/>
        <v>3</v>
      </c>
      <c r="X517" s="16">
        <f t="shared" si="15"/>
        <v>9</v>
      </c>
    </row>
    <row r="518" spans="2:24" x14ac:dyDescent="0.25">
      <c r="B518" s="9">
        <v>0</v>
      </c>
      <c r="C518" s="3">
        <v>1</v>
      </c>
      <c r="D518" s="9">
        <v>0</v>
      </c>
      <c r="E518" s="3">
        <v>1</v>
      </c>
      <c r="F518" s="14">
        <v>0</v>
      </c>
      <c r="G518" s="13">
        <v>1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1</v>
      </c>
      <c r="U518" s="9">
        <v>1</v>
      </c>
      <c r="V518" s="37">
        <v>0</v>
      </c>
      <c r="W518" s="15">
        <f t="shared" si="14"/>
        <v>5</v>
      </c>
      <c r="X518" s="16">
        <f t="shared" si="15"/>
        <v>25</v>
      </c>
    </row>
    <row r="519" spans="2:24" x14ac:dyDescent="0.25">
      <c r="B519" s="9">
        <v>1</v>
      </c>
      <c r="C519" s="3">
        <v>0</v>
      </c>
      <c r="D519" s="9">
        <v>1</v>
      </c>
      <c r="E519" s="3">
        <v>0</v>
      </c>
      <c r="F519" s="14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9">
        <v>1</v>
      </c>
      <c r="V519" s="37">
        <v>0</v>
      </c>
      <c r="W519" s="15">
        <f t="shared" si="14"/>
        <v>3</v>
      </c>
      <c r="X519" s="16">
        <f t="shared" si="15"/>
        <v>9</v>
      </c>
    </row>
    <row r="520" spans="2:24" x14ac:dyDescent="0.25">
      <c r="B520" s="9">
        <v>1</v>
      </c>
      <c r="C520" s="3">
        <v>0</v>
      </c>
      <c r="D520" s="9">
        <v>1</v>
      </c>
      <c r="E520" s="3">
        <v>0</v>
      </c>
      <c r="F520" s="14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1</v>
      </c>
      <c r="Q520" s="13">
        <v>0</v>
      </c>
      <c r="R520" s="13">
        <v>0</v>
      </c>
      <c r="S520" s="13">
        <v>0</v>
      </c>
      <c r="T520" s="13">
        <v>0</v>
      </c>
      <c r="U520" s="9">
        <v>1</v>
      </c>
      <c r="V520" s="37">
        <v>0</v>
      </c>
      <c r="W520" s="15">
        <f t="shared" si="14"/>
        <v>4</v>
      </c>
      <c r="X520" s="16">
        <f t="shared" si="15"/>
        <v>16</v>
      </c>
    </row>
    <row r="521" spans="2:24" x14ac:dyDescent="0.25">
      <c r="B521" s="9">
        <v>1</v>
      </c>
      <c r="C521" s="3">
        <v>0</v>
      </c>
      <c r="D521" s="9">
        <v>1</v>
      </c>
      <c r="E521" s="3">
        <v>0</v>
      </c>
      <c r="F521" s="14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1</v>
      </c>
      <c r="T521" s="13">
        <v>0</v>
      </c>
      <c r="U521" s="9">
        <v>1</v>
      </c>
      <c r="V521" s="37">
        <v>0</v>
      </c>
      <c r="W521" s="15">
        <f t="shared" ref="W521:W584" si="16">SUMPRODUCT(B$2:U$2,B521:U521)</f>
        <v>4</v>
      </c>
      <c r="X521" s="16">
        <f t="shared" ref="X521:X584" si="17">(V521-W521)^2</f>
        <v>16</v>
      </c>
    </row>
    <row r="522" spans="2:24" x14ac:dyDescent="0.25">
      <c r="B522" s="9">
        <v>1</v>
      </c>
      <c r="C522" s="3">
        <v>0</v>
      </c>
      <c r="D522" s="9">
        <v>1</v>
      </c>
      <c r="E522" s="3">
        <v>0</v>
      </c>
      <c r="F522" s="14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9">
        <v>1</v>
      </c>
      <c r="V522" s="37">
        <v>0</v>
      </c>
      <c r="W522" s="15">
        <f t="shared" si="16"/>
        <v>3</v>
      </c>
      <c r="X522" s="16">
        <f t="shared" si="17"/>
        <v>9</v>
      </c>
    </row>
    <row r="523" spans="2:24" x14ac:dyDescent="0.25">
      <c r="B523" s="9">
        <v>1</v>
      </c>
      <c r="C523" s="3">
        <v>0</v>
      </c>
      <c r="D523" s="9">
        <v>1</v>
      </c>
      <c r="E523" s="3">
        <v>0</v>
      </c>
      <c r="F523" s="14">
        <v>0</v>
      </c>
      <c r="G523" s="13">
        <v>0</v>
      </c>
      <c r="H523" s="13">
        <v>1</v>
      </c>
      <c r="I523" s="13">
        <v>0</v>
      </c>
      <c r="J523" s="13">
        <v>0</v>
      </c>
      <c r="K523" s="13">
        <v>0</v>
      </c>
      <c r="L523" s="13">
        <v>0</v>
      </c>
      <c r="M523" s="13">
        <v>1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9">
        <v>1</v>
      </c>
      <c r="V523" s="37">
        <v>0</v>
      </c>
      <c r="W523" s="15">
        <f t="shared" si="16"/>
        <v>5</v>
      </c>
      <c r="X523" s="16">
        <f t="shared" si="17"/>
        <v>25</v>
      </c>
    </row>
    <row r="524" spans="2:24" x14ac:dyDescent="0.25">
      <c r="B524" s="9">
        <v>0</v>
      </c>
      <c r="C524" s="3">
        <v>1</v>
      </c>
      <c r="D524" s="9">
        <v>1</v>
      </c>
      <c r="E524" s="3">
        <v>0</v>
      </c>
      <c r="F524" s="14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1</v>
      </c>
      <c r="T524" s="13">
        <v>0</v>
      </c>
      <c r="U524" s="9">
        <v>1</v>
      </c>
      <c r="V524" s="37">
        <v>0</v>
      </c>
      <c r="W524" s="15">
        <f t="shared" si="16"/>
        <v>4</v>
      </c>
      <c r="X524" s="16">
        <f t="shared" si="17"/>
        <v>16</v>
      </c>
    </row>
    <row r="525" spans="2:24" x14ac:dyDescent="0.25">
      <c r="B525" s="9">
        <v>0</v>
      </c>
      <c r="C525" s="3">
        <v>1</v>
      </c>
      <c r="D525" s="9">
        <v>0</v>
      </c>
      <c r="E525" s="3">
        <v>0</v>
      </c>
      <c r="F525" s="14">
        <v>0</v>
      </c>
      <c r="G525" s="13">
        <v>1</v>
      </c>
      <c r="H525" s="13">
        <v>1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1</v>
      </c>
      <c r="Q525" s="13">
        <v>0</v>
      </c>
      <c r="R525" s="13">
        <v>0</v>
      </c>
      <c r="S525" s="13">
        <v>0</v>
      </c>
      <c r="T525" s="13">
        <v>0</v>
      </c>
      <c r="U525" s="9">
        <v>1</v>
      </c>
      <c r="V525" s="37">
        <v>0</v>
      </c>
      <c r="W525" s="15">
        <f t="shared" si="16"/>
        <v>5</v>
      </c>
      <c r="X525" s="16">
        <f t="shared" si="17"/>
        <v>25</v>
      </c>
    </row>
    <row r="526" spans="2:24" x14ac:dyDescent="0.25">
      <c r="B526" s="9">
        <v>0</v>
      </c>
      <c r="C526" s="3">
        <v>1</v>
      </c>
      <c r="D526" s="9">
        <v>0</v>
      </c>
      <c r="E526" s="3">
        <v>1</v>
      </c>
      <c r="F526" s="14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9">
        <v>1</v>
      </c>
      <c r="V526" s="37">
        <v>0</v>
      </c>
      <c r="W526" s="15">
        <f t="shared" si="16"/>
        <v>3</v>
      </c>
      <c r="X526" s="16">
        <f t="shared" si="17"/>
        <v>9</v>
      </c>
    </row>
    <row r="527" spans="2:24" x14ac:dyDescent="0.25">
      <c r="B527" s="9">
        <v>1</v>
      </c>
      <c r="C527" s="3">
        <v>0</v>
      </c>
      <c r="D527" s="9">
        <v>1</v>
      </c>
      <c r="E527" s="3">
        <v>0</v>
      </c>
      <c r="F527" s="14">
        <v>0</v>
      </c>
      <c r="G527" s="13">
        <v>0</v>
      </c>
      <c r="H527" s="13">
        <v>1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1</v>
      </c>
      <c r="T527" s="13">
        <v>0</v>
      </c>
      <c r="U527" s="9">
        <v>1</v>
      </c>
      <c r="V527" s="37">
        <v>0</v>
      </c>
      <c r="W527" s="15">
        <f t="shared" si="16"/>
        <v>5</v>
      </c>
      <c r="X527" s="16">
        <f t="shared" si="17"/>
        <v>25</v>
      </c>
    </row>
    <row r="528" spans="2:24" x14ac:dyDescent="0.25">
      <c r="B528" s="9">
        <v>0</v>
      </c>
      <c r="C528" s="3">
        <v>1</v>
      </c>
      <c r="D528" s="9">
        <v>1</v>
      </c>
      <c r="E528" s="3">
        <v>0</v>
      </c>
      <c r="F528" s="14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9">
        <v>1</v>
      </c>
      <c r="V528" s="37">
        <v>0</v>
      </c>
      <c r="W528" s="15">
        <f t="shared" si="16"/>
        <v>3</v>
      </c>
      <c r="X528" s="16">
        <f t="shared" si="17"/>
        <v>9</v>
      </c>
    </row>
    <row r="529" spans="2:24" x14ac:dyDescent="0.25">
      <c r="B529" s="9">
        <v>0</v>
      </c>
      <c r="C529" s="3">
        <v>1</v>
      </c>
      <c r="D529" s="9">
        <v>0</v>
      </c>
      <c r="E529" s="3">
        <v>1</v>
      </c>
      <c r="F529" s="14">
        <v>0</v>
      </c>
      <c r="G529" s="13">
        <v>1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9">
        <v>1</v>
      </c>
      <c r="V529" s="37">
        <v>0</v>
      </c>
      <c r="W529" s="15">
        <f t="shared" si="16"/>
        <v>4</v>
      </c>
      <c r="X529" s="16">
        <f t="shared" si="17"/>
        <v>16</v>
      </c>
    </row>
    <row r="530" spans="2:24" x14ac:dyDescent="0.25">
      <c r="B530" s="9">
        <v>1</v>
      </c>
      <c r="C530" s="3">
        <v>0</v>
      </c>
      <c r="D530" s="9">
        <v>0</v>
      </c>
      <c r="E530" s="3">
        <v>1</v>
      </c>
      <c r="F530" s="14">
        <v>0</v>
      </c>
      <c r="G530" s="13">
        <v>0</v>
      </c>
      <c r="H530" s="13">
        <v>1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9">
        <v>1</v>
      </c>
      <c r="V530" s="37">
        <v>0</v>
      </c>
      <c r="W530" s="15">
        <f t="shared" si="16"/>
        <v>4</v>
      </c>
      <c r="X530" s="16">
        <f t="shared" si="17"/>
        <v>16</v>
      </c>
    </row>
    <row r="531" spans="2:24" x14ac:dyDescent="0.25">
      <c r="B531" s="9">
        <v>0</v>
      </c>
      <c r="C531" s="3">
        <v>1</v>
      </c>
      <c r="D531" s="9">
        <v>1</v>
      </c>
      <c r="E531" s="3">
        <v>0</v>
      </c>
      <c r="F531" s="14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9">
        <v>1</v>
      </c>
      <c r="V531" s="37">
        <v>0</v>
      </c>
      <c r="W531" s="15">
        <f t="shared" si="16"/>
        <v>3</v>
      </c>
      <c r="X531" s="16">
        <f t="shared" si="17"/>
        <v>9</v>
      </c>
    </row>
    <row r="532" spans="2:24" x14ac:dyDescent="0.25">
      <c r="B532" s="9">
        <v>0</v>
      </c>
      <c r="C532" s="3">
        <v>1</v>
      </c>
      <c r="D532" s="9">
        <v>0</v>
      </c>
      <c r="E532" s="3">
        <v>1</v>
      </c>
      <c r="F532" s="14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1</v>
      </c>
      <c r="S532" s="13">
        <v>0</v>
      </c>
      <c r="T532" s="13">
        <v>0</v>
      </c>
      <c r="U532" s="9">
        <v>1</v>
      </c>
      <c r="V532" s="37">
        <v>0</v>
      </c>
      <c r="W532" s="15">
        <f t="shared" si="16"/>
        <v>4</v>
      </c>
      <c r="X532" s="16">
        <f t="shared" si="17"/>
        <v>16</v>
      </c>
    </row>
    <row r="533" spans="2:24" x14ac:dyDescent="0.25">
      <c r="B533" s="9">
        <v>0</v>
      </c>
      <c r="C533" s="3">
        <v>1</v>
      </c>
      <c r="D533" s="9">
        <v>0</v>
      </c>
      <c r="E533" s="3">
        <v>1</v>
      </c>
      <c r="F533" s="14">
        <v>0</v>
      </c>
      <c r="G533" s="13">
        <v>0</v>
      </c>
      <c r="H533" s="13">
        <v>1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1</v>
      </c>
      <c r="T533" s="13">
        <v>0</v>
      </c>
      <c r="U533" s="9">
        <v>1</v>
      </c>
      <c r="V533" s="37">
        <v>0</v>
      </c>
      <c r="W533" s="15">
        <f t="shared" si="16"/>
        <v>5</v>
      </c>
      <c r="X533" s="16">
        <f t="shared" si="17"/>
        <v>25</v>
      </c>
    </row>
    <row r="534" spans="2:24" x14ac:dyDescent="0.25">
      <c r="B534" s="9">
        <v>0</v>
      </c>
      <c r="C534" s="3">
        <v>1</v>
      </c>
      <c r="D534" s="9">
        <v>0</v>
      </c>
      <c r="E534" s="3">
        <v>1</v>
      </c>
      <c r="F534" s="14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1</v>
      </c>
      <c r="Q534" s="13">
        <v>0</v>
      </c>
      <c r="R534" s="13">
        <v>0</v>
      </c>
      <c r="S534" s="13">
        <v>1</v>
      </c>
      <c r="T534" s="13">
        <v>0</v>
      </c>
      <c r="U534" s="9">
        <v>1</v>
      </c>
      <c r="V534" s="37">
        <v>0</v>
      </c>
      <c r="W534" s="15">
        <f t="shared" si="16"/>
        <v>5</v>
      </c>
      <c r="X534" s="16">
        <f t="shared" si="17"/>
        <v>25</v>
      </c>
    </row>
    <row r="535" spans="2:24" x14ac:dyDescent="0.25">
      <c r="B535" s="9">
        <v>1</v>
      </c>
      <c r="C535" s="3">
        <v>0</v>
      </c>
      <c r="D535" s="9">
        <v>0</v>
      </c>
      <c r="E535" s="3">
        <v>1</v>
      </c>
      <c r="F535" s="14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1</v>
      </c>
      <c r="S535" s="13">
        <v>0</v>
      </c>
      <c r="T535" s="13">
        <v>0</v>
      </c>
      <c r="U535" s="9">
        <v>1</v>
      </c>
      <c r="V535" s="37">
        <v>0</v>
      </c>
      <c r="W535" s="15">
        <f t="shared" si="16"/>
        <v>4</v>
      </c>
      <c r="X535" s="16">
        <f t="shared" si="17"/>
        <v>16</v>
      </c>
    </row>
    <row r="536" spans="2:24" x14ac:dyDescent="0.25">
      <c r="B536" s="9">
        <v>1</v>
      </c>
      <c r="C536" s="3">
        <v>0</v>
      </c>
      <c r="D536" s="9">
        <v>1</v>
      </c>
      <c r="E536" s="3">
        <v>0</v>
      </c>
      <c r="F536" s="14">
        <v>0</v>
      </c>
      <c r="G536" s="13">
        <v>0</v>
      </c>
      <c r="H536" s="13">
        <v>1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9">
        <v>1</v>
      </c>
      <c r="V536" s="37">
        <v>0</v>
      </c>
      <c r="W536" s="15">
        <f t="shared" si="16"/>
        <v>4</v>
      </c>
      <c r="X536" s="16">
        <f t="shared" si="17"/>
        <v>16</v>
      </c>
    </row>
    <row r="537" spans="2:24" x14ac:dyDescent="0.25">
      <c r="B537" s="9">
        <v>1</v>
      </c>
      <c r="C537" s="3">
        <v>0</v>
      </c>
      <c r="D537" s="9">
        <v>1</v>
      </c>
      <c r="E537" s="3">
        <v>0</v>
      </c>
      <c r="F537" s="14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9">
        <v>1</v>
      </c>
      <c r="V537" s="37">
        <v>0</v>
      </c>
      <c r="W537" s="15">
        <f t="shared" si="16"/>
        <v>3</v>
      </c>
      <c r="X537" s="16">
        <f t="shared" si="17"/>
        <v>9</v>
      </c>
    </row>
    <row r="538" spans="2:24" x14ac:dyDescent="0.25">
      <c r="B538" s="9">
        <v>0</v>
      </c>
      <c r="C538" s="3">
        <v>1</v>
      </c>
      <c r="D538" s="9">
        <v>0</v>
      </c>
      <c r="E538" s="3">
        <v>1</v>
      </c>
      <c r="F538" s="14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9">
        <v>1</v>
      </c>
      <c r="V538" s="37">
        <v>0</v>
      </c>
      <c r="W538" s="15">
        <f t="shared" si="16"/>
        <v>3</v>
      </c>
      <c r="X538" s="16">
        <f t="shared" si="17"/>
        <v>9</v>
      </c>
    </row>
    <row r="539" spans="2:24" x14ac:dyDescent="0.25">
      <c r="B539" s="9">
        <v>1</v>
      </c>
      <c r="C539" s="3">
        <v>0</v>
      </c>
      <c r="D539" s="9">
        <v>0</v>
      </c>
      <c r="E539" s="3">
        <v>1</v>
      </c>
      <c r="F539" s="14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1</v>
      </c>
      <c r="T539" s="13">
        <v>0</v>
      </c>
      <c r="U539" s="9">
        <v>1</v>
      </c>
      <c r="V539" s="37">
        <v>0</v>
      </c>
      <c r="W539" s="15">
        <f t="shared" si="16"/>
        <v>4</v>
      </c>
      <c r="X539" s="16">
        <f t="shared" si="17"/>
        <v>16</v>
      </c>
    </row>
    <row r="540" spans="2:24" x14ac:dyDescent="0.25">
      <c r="B540" s="9">
        <v>0</v>
      </c>
      <c r="C540" s="3">
        <v>1</v>
      </c>
      <c r="D540" s="9">
        <v>0</v>
      </c>
      <c r="E540" s="3">
        <v>1</v>
      </c>
      <c r="F540" s="14">
        <v>0</v>
      </c>
      <c r="G540" s="13">
        <v>0</v>
      </c>
      <c r="H540" s="13">
        <v>1</v>
      </c>
      <c r="I540" s="13">
        <v>0</v>
      </c>
      <c r="J540" s="13">
        <v>1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9">
        <v>1</v>
      </c>
      <c r="V540" s="37">
        <v>0</v>
      </c>
      <c r="W540" s="15">
        <f t="shared" si="16"/>
        <v>5</v>
      </c>
      <c r="X540" s="16">
        <f t="shared" si="17"/>
        <v>25</v>
      </c>
    </row>
    <row r="541" spans="2:24" x14ac:dyDescent="0.25">
      <c r="B541" s="9">
        <v>1</v>
      </c>
      <c r="C541" s="3">
        <v>0</v>
      </c>
      <c r="D541" s="9">
        <v>1</v>
      </c>
      <c r="E541" s="3">
        <v>0</v>
      </c>
      <c r="F541" s="14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9">
        <v>1</v>
      </c>
      <c r="V541" s="37">
        <v>0</v>
      </c>
      <c r="W541" s="15">
        <f t="shared" si="16"/>
        <v>3</v>
      </c>
      <c r="X541" s="16">
        <f t="shared" si="17"/>
        <v>9</v>
      </c>
    </row>
    <row r="542" spans="2:24" x14ac:dyDescent="0.25">
      <c r="B542" s="9">
        <v>0</v>
      </c>
      <c r="C542" s="3">
        <v>1</v>
      </c>
      <c r="D542" s="9">
        <v>1</v>
      </c>
      <c r="E542" s="3">
        <v>0</v>
      </c>
      <c r="F542" s="14">
        <v>0</v>
      </c>
      <c r="G542" s="13">
        <v>1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1</v>
      </c>
      <c r="T542" s="13">
        <v>0</v>
      </c>
      <c r="U542" s="9">
        <v>1</v>
      </c>
      <c r="V542" s="37">
        <v>0</v>
      </c>
      <c r="W542" s="15">
        <f t="shared" si="16"/>
        <v>5</v>
      </c>
      <c r="X542" s="16">
        <f t="shared" si="17"/>
        <v>25</v>
      </c>
    </row>
    <row r="543" spans="2:24" x14ac:dyDescent="0.25">
      <c r="B543" s="9">
        <v>0</v>
      </c>
      <c r="C543" s="3">
        <v>1</v>
      </c>
      <c r="D543" s="9">
        <v>0</v>
      </c>
      <c r="E543" s="3">
        <v>1</v>
      </c>
      <c r="F543" s="14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1</v>
      </c>
      <c r="Q543" s="13">
        <v>0</v>
      </c>
      <c r="R543" s="13">
        <v>0</v>
      </c>
      <c r="S543" s="13">
        <v>0</v>
      </c>
      <c r="T543" s="13">
        <v>0</v>
      </c>
      <c r="U543" s="9">
        <v>1</v>
      </c>
      <c r="V543" s="37">
        <v>0</v>
      </c>
      <c r="W543" s="15">
        <f t="shared" si="16"/>
        <v>4</v>
      </c>
      <c r="X543" s="16">
        <f t="shared" si="17"/>
        <v>16</v>
      </c>
    </row>
    <row r="544" spans="2:24" x14ac:dyDescent="0.25">
      <c r="B544" s="9">
        <v>0</v>
      </c>
      <c r="C544" s="3">
        <v>1</v>
      </c>
      <c r="D544" s="9">
        <v>1</v>
      </c>
      <c r="E544" s="3">
        <v>0</v>
      </c>
      <c r="F544" s="14">
        <v>0</v>
      </c>
      <c r="G544" s="13">
        <v>0</v>
      </c>
      <c r="H544" s="13">
        <v>1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1</v>
      </c>
      <c r="U544" s="9">
        <v>1</v>
      </c>
      <c r="V544" s="37">
        <v>0</v>
      </c>
      <c r="W544" s="15">
        <f t="shared" si="16"/>
        <v>5</v>
      </c>
      <c r="X544" s="16">
        <f t="shared" si="17"/>
        <v>25</v>
      </c>
    </row>
    <row r="545" spans="2:24" x14ac:dyDescent="0.25">
      <c r="B545" s="9">
        <v>1</v>
      </c>
      <c r="C545" s="3">
        <v>0</v>
      </c>
      <c r="D545" s="9">
        <v>0</v>
      </c>
      <c r="E545" s="3">
        <v>1</v>
      </c>
      <c r="F545" s="14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1</v>
      </c>
      <c r="Q545" s="13">
        <v>0</v>
      </c>
      <c r="R545" s="13">
        <v>0</v>
      </c>
      <c r="S545" s="13">
        <v>0</v>
      </c>
      <c r="T545" s="13">
        <v>0</v>
      </c>
      <c r="U545" s="9">
        <v>1</v>
      </c>
      <c r="V545" s="37">
        <v>0</v>
      </c>
      <c r="W545" s="15">
        <f t="shared" si="16"/>
        <v>4</v>
      </c>
      <c r="X545" s="16">
        <f t="shared" si="17"/>
        <v>16</v>
      </c>
    </row>
    <row r="546" spans="2:24" x14ac:dyDescent="0.25">
      <c r="B546" s="9">
        <v>0</v>
      </c>
      <c r="C546" s="3">
        <v>0</v>
      </c>
      <c r="D546" s="9">
        <v>0</v>
      </c>
      <c r="E546" s="3">
        <v>1</v>
      </c>
      <c r="F546" s="14">
        <v>0</v>
      </c>
      <c r="G546" s="13">
        <v>0</v>
      </c>
      <c r="H546" s="13">
        <v>1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9">
        <v>1</v>
      </c>
      <c r="V546" s="37">
        <v>0</v>
      </c>
      <c r="W546" s="15">
        <f t="shared" si="16"/>
        <v>3</v>
      </c>
      <c r="X546" s="16">
        <f t="shared" si="17"/>
        <v>9</v>
      </c>
    </row>
    <row r="547" spans="2:24" x14ac:dyDescent="0.25">
      <c r="B547" s="9">
        <v>0</v>
      </c>
      <c r="C547" s="3">
        <v>1</v>
      </c>
      <c r="D547" s="9">
        <v>0</v>
      </c>
      <c r="E547" s="3">
        <v>1</v>
      </c>
      <c r="F547" s="14">
        <v>0</v>
      </c>
      <c r="G547" s="13">
        <v>1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1</v>
      </c>
      <c r="Q547" s="13">
        <v>0</v>
      </c>
      <c r="R547" s="13">
        <v>1</v>
      </c>
      <c r="S547" s="13">
        <v>0</v>
      </c>
      <c r="T547" s="13">
        <v>0</v>
      </c>
      <c r="U547" s="9">
        <v>1</v>
      </c>
      <c r="V547" s="37">
        <v>0</v>
      </c>
      <c r="W547" s="15">
        <f t="shared" si="16"/>
        <v>6</v>
      </c>
      <c r="X547" s="16">
        <f t="shared" si="17"/>
        <v>36</v>
      </c>
    </row>
    <row r="548" spans="2:24" x14ac:dyDescent="0.25">
      <c r="B548" s="9">
        <v>0</v>
      </c>
      <c r="C548" s="3">
        <v>1</v>
      </c>
      <c r="D548" s="9">
        <v>1</v>
      </c>
      <c r="E548" s="3">
        <v>0</v>
      </c>
      <c r="F548" s="14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9">
        <v>1</v>
      </c>
      <c r="V548" s="37">
        <v>0</v>
      </c>
      <c r="W548" s="15">
        <f t="shared" si="16"/>
        <v>3</v>
      </c>
      <c r="X548" s="16">
        <f t="shared" si="17"/>
        <v>9</v>
      </c>
    </row>
    <row r="549" spans="2:24" x14ac:dyDescent="0.25">
      <c r="B549" s="9">
        <v>1</v>
      </c>
      <c r="C549" s="3">
        <v>0</v>
      </c>
      <c r="D549" s="9">
        <v>1</v>
      </c>
      <c r="E549" s="3">
        <v>0</v>
      </c>
      <c r="F549" s="14">
        <v>0</v>
      </c>
      <c r="G549" s="13">
        <v>1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1</v>
      </c>
      <c r="T549" s="13">
        <v>0</v>
      </c>
      <c r="U549" s="9">
        <v>1</v>
      </c>
      <c r="V549" s="37">
        <v>0</v>
      </c>
      <c r="W549" s="15">
        <f t="shared" si="16"/>
        <v>5</v>
      </c>
      <c r="X549" s="16">
        <f t="shared" si="17"/>
        <v>25</v>
      </c>
    </row>
    <row r="550" spans="2:24" x14ac:dyDescent="0.25">
      <c r="B550" s="9">
        <v>0</v>
      </c>
      <c r="C550" s="3">
        <v>1</v>
      </c>
      <c r="D550" s="9">
        <v>1</v>
      </c>
      <c r="E550" s="3">
        <v>0</v>
      </c>
      <c r="F550" s="14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9">
        <v>1</v>
      </c>
      <c r="V550" s="37">
        <v>0</v>
      </c>
      <c r="W550" s="15">
        <f t="shared" si="16"/>
        <v>3</v>
      </c>
      <c r="X550" s="16">
        <f t="shared" si="17"/>
        <v>9</v>
      </c>
    </row>
    <row r="551" spans="2:24" x14ac:dyDescent="0.25">
      <c r="B551" s="9">
        <v>0</v>
      </c>
      <c r="C551" s="3">
        <v>1</v>
      </c>
      <c r="D551" s="9">
        <v>1</v>
      </c>
      <c r="E551" s="3">
        <v>0</v>
      </c>
      <c r="F551" s="14">
        <v>0</v>
      </c>
      <c r="G551" s="13">
        <v>0</v>
      </c>
      <c r="H551" s="13">
        <v>1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1</v>
      </c>
      <c r="T551" s="13">
        <v>0</v>
      </c>
      <c r="U551" s="9">
        <v>1</v>
      </c>
      <c r="V551" s="37">
        <v>0</v>
      </c>
      <c r="W551" s="15">
        <f t="shared" si="16"/>
        <v>5</v>
      </c>
      <c r="X551" s="16">
        <f t="shared" si="17"/>
        <v>25</v>
      </c>
    </row>
    <row r="552" spans="2:24" x14ac:dyDescent="0.25">
      <c r="B552" s="9">
        <v>1</v>
      </c>
      <c r="C552" s="3">
        <v>0</v>
      </c>
      <c r="D552" s="9">
        <v>0</v>
      </c>
      <c r="E552" s="3">
        <v>1</v>
      </c>
      <c r="F552" s="14">
        <v>0</v>
      </c>
      <c r="G552" s="13">
        <v>1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9">
        <v>1</v>
      </c>
      <c r="V552" s="37">
        <v>0</v>
      </c>
      <c r="W552" s="15">
        <f t="shared" si="16"/>
        <v>4</v>
      </c>
      <c r="X552" s="16">
        <f t="shared" si="17"/>
        <v>16</v>
      </c>
    </row>
    <row r="553" spans="2:24" x14ac:dyDescent="0.25">
      <c r="B553" s="9">
        <v>1</v>
      </c>
      <c r="C553" s="3">
        <v>0</v>
      </c>
      <c r="D553" s="9">
        <v>0</v>
      </c>
      <c r="E553" s="3">
        <v>0</v>
      </c>
      <c r="F553" s="14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9">
        <v>1</v>
      </c>
      <c r="V553" s="37">
        <v>0</v>
      </c>
      <c r="W553" s="15">
        <f t="shared" si="16"/>
        <v>2</v>
      </c>
      <c r="X553" s="16">
        <f t="shared" si="17"/>
        <v>4</v>
      </c>
    </row>
    <row r="554" spans="2:24" x14ac:dyDescent="0.25">
      <c r="B554" s="9">
        <v>1</v>
      </c>
      <c r="C554" s="3">
        <v>0</v>
      </c>
      <c r="D554" s="9">
        <v>0</v>
      </c>
      <c r="E554" s="3">
        <v>1</v>
      </c>
      <c r="F554" s="14">
        <v>0</v>
      </c>
      <c r="G554" s="13">
        <v>1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1</v>
      </c>
      <c r="T554" s="13">
        <v>0</v>
      </c>
      <c r="U554" s="9">
        <v>1</v>
      </c>
      <c r="V554" s="37">
        <v>0</v>
      </c>
      <c r="W554" s="15">
        <f t="shared" si="16"/>
        <v>5</v>
      </c>
      <c r="X554" s="16">
        <f t="shared" si="17"/>
        <v>25</v>
      </c>
    </row>
    <row r="555" spans="2:24" x14ac:dyDescent="0.25">
      <c r="B555" s="9">
        <v>0</v>
      </c>
      <c r="C555" s="3">
        <v>0</v>
      </c>
      <c r="D555" s="9">
        <v>0</v>
      </c>
      <c r="E555" s="3">
        <v>1</v>
      </c>
      <c r="F555" s="14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1</v>
      </c>
      <c r="P555" s="13">
        <v>0</v>
      </c>
      <c r="Q555" s="13">
        <v>0</v>
      </c>
      <c r="R555" s="13">
        <v>0</v>
      </c>
      <c r="S555" s="13">
        <v>0</v>
      </c>
      <c r="T555" s="13">
        <v>1</v>
      </c>
      <c r="U555" s="9">
        <v>1</v>
      </c>
      <c r="V555" s="37">
        <v>0</v>
      </c>
      <c r="W555" s="15">
        <f t="shared" si="16"/>
        <v>4</v>
      </c>
      <c r="X555" s="16">
        <f t="shared" si="17"/>
        <v>16</v>
      </c>
    </row>
    <row r="556" spans="2:24" x14ac:dyDescent="0.25">
      <c r="B556" s="9">
        <v>1</v>
      </c>
      <c r="C556" s="3">
        <v>0</v>
      </c>
      <c r="D556" s="9">
        <v>0</v>
      </c>
      <c r="E556" s="3">
        <v>0</v>
      </c>
      <c r="F556" s="14">
        <v>0</v>
      </c>
      <c r="G556" s="13">
        <v>1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9">
        <v>1</v>
      </c>
      <c r="V556" s="37">
        <v>0</v>
      </c>
      <c r="W556" s="15">
        <f t="shared" si="16"/>
        <v>3</v>
      </c>
      <c r="X556" s="16">
        <f t="shared" si="17"/>
        <v>9</v>
      </c>
    </row>
    <row r="557" spans="2:24" x14ac:dyDescent="0.25">
      <c r="B557" s="9">
        <v>0</v>
      </c>
      <c r="C557" s="3">
        <v>1</v>
      </c>
      <c r="D557" s="9">
        <v>0</v>
      </c>
      <c r="E557" s="3">
        <v>1</v>
      </c>
      <c r="F557" s="14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9">
        <v>1</v>
      </c>
      <c r="V557" s="37">
        <v>0</v>
      </c>
      <c r="W557" s="15">
        <f t="shared" si="16"/>
        <v>3</v>
      </c>
      <c r="X557" s="16">
        <f t="shared" si="17"/>
        <v>9</v>
      </c>
    </row>
    <row r="558" spans="2:24" x14ac:dyDescent="0.25">
      <c r="B558" s="9">
        <v>0</v>
      </c>
      <c r="C558" s="3">
        <v>1</v>
      </c>
      <c r="D558" s="9">
        <v>0</v>
      </c>
      <c r="E558" s="3">
        <v>1</v>
      </c>
      <c r="F558" s="14">
        <v>0</v>
      </c>
      <c r="G558" s="13">
        <v>0</v>
      </c>
      <c r="H558" s="13">
        <v>1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9">
        <v>1</v>
      </c>
      <c r="V558" s="37">
        <v>0</v>
      </c>
      <c r="W558" s="15">
        <f t="shared" si="16"/>
        <v>4</v>
      </c>
      <c r="X558" s="16">
        <f t="shared" si="17"/>
        <v>16</v>
      </c>
    </row>
    <row r="559" spans="2:24" x14ac:dyDescent="0.25">
      <c r="B559" s="9">
        <v>0</v>
      </c>
      <c r="C559" s="3">
        <v>1</v>
      </c>
      <c r="D559" s="9">
        <v>0</v>
      </c>
      <c r="E559" s="3">
        <v>1</v>
      </c>
      <c r="F559" s="14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1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9">
        <v>1</v>
      </c>
      <c r="V559" s="37">
        <v>0</v>
      </c>
      <c r="W559" s="15">
        <f t="shared" si="16"/>
        <v>4</v>
      </c>
      <c r="X559" s="16">
        <f t="shared" si="17"/>
        <v>16</v>
      </c>
    </row>
    <row r="560" spans="2:24" x14ac:dyDescent="0.25">
      <c r="B560" s="9">
        <v>0</v>
      </c>
      <c r="C560" s="3">
        <v>0</v>
      </c>
      <c r="D560" s="9">
        <v>1</v>
      </c>
      <c r="E560" s="3">
        <v>0</v>
      </c>
      <c r="F560" s="14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1</v>
      </c>
      <c r="T560" s="13">
        <v>0</v>
      </c>
      <c r="U560" s="9">
        <v>1</v>
      </c>
      <c r="V560" s="37">
        <v>0</v>
      </c>
      <c r="W560" s="15">
        <f t="shared" si="16"/>
        <v>3</v>
      </c>
      <c r="X560" s="16">
        <f t="shared" si="17"/>
        <v>9</v>
      </c>
    </row>
    <row r="561" spans="2:24" x14ac:dyDescent="0.25">
      <c r="B561" s="9">
        <v>0</v>
      </c>
      <c r="C561" s="3">
        <v>1</v>
      </c>
      <c r="D561" s="9">
        <v>1</v>
      </c>
      <c r="E561" s="3">
        <v>0</v>
      </c>
      <c r="F561" s="14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9">
        <v>1</v>
      </c>
      <c r="V561" s="37">
        <v>0</v>
      </c>
      <c r="W561" s="15">
        <f t="shared" si="16"/>
        <v>3</v>
      </c>
      <c r="X561" s="16">
        <f t="shared" si="17"/>
        <v>9</v>
      </c>
    </row>
    <row r="562" spans="2:24" x14ac:dyDescent="0.25">
      <c r="B562" s="9">
        <v>1</v>
      </c>
      <c r="C562" s="3">
        <v>0</v>
      </c>
      <c r="D562" s="9">
        <v>1</v>
      </c>
      <c r="E562" s="3">
        <v>0</v>
      </c>
      <c r="F562" s="14">
        <v>0</v>
      </c>
      <c r="G562" s="13">
        <v>1</v>
      </c>
      <c r="H562" s="13">
        <v>1</v>
      </c>
      <c r="I562" s="13">
        <v>0</v>
      </c>
      <c r="J562" s="13">
        <v>1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9">
        <v>1</v>
      </c>
      <c r="V562" s="37">
        <v>0</v>
      </c>
      <c r="W562" s="15">
        <f t="shared" si="16"/>
        <v>6</v>
      </c>
      <c r="X562" s="16">
        <f t="shared" si="17"/>
        <v>36</v>
      </c>
    </row>
    <row r="563" spans="2:24" x14ac:dyDescent="0.25">
      <c r="B563" s="9">
        <v>1</v>
      </c>
      <c r="C563" s="3">
        <v>0</v>
      </c>
      <c r="D563" s="9">
        <v>1</v>
      </c>
      <c r="E563" s="3">
        <v>0</v>
      </c>
      <c r="F563" s="14">
        <v>0</v>
      </c>
      <c r="G563" s="13">
        <v>0</v>
      </c>
      <c r="H563" s="13">
        <v>1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9">
        <v>1</v>
      </c>
      <c r="V563" s="37">
        <v>0</v>
      </c>
      <c r="W563" s="15">
        <f t="shared" si="16"/>
        <v>4</v>
      </c>
      <c r="X563" s="16">
        <f t="shared" si="17"/>
        <v>16</v>
      </c>
    </row>
    <row r="564" spans="2:24" x14ac:dyDescent="0.25">
      <c r="B564" s="9">
        <v>1</v>
      </c>
      <c r="C564" s="3">
        <v>0</v>
      </c>
      <c r="D564" s="9">
        <v>0</v>
      </c>
      <c r="E564" s="3">
        <v>0</v>
      </c>
      <c r="F564" s="14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1</v>
      </c>
      <c r="T564" s="13">
        <v>0</v>
      </c>
      <c r="U564" s="9">
        <v>1</v>
      </c>
      <c r="V564" s="37">
        <v>0</v>
      </c>
      <c r="W564" s="15">
        <f t="shared" si="16"/>
        <v>3</v>
      </c>
      <c r="X564" s="16">
        <f t="shared" si="17"/>
        <v>9</v>
      </c>
    </row>
    <row r="565" spans="2:24" x14ac:dyDescent="0.25">
      <c r="B565" s="9">
        <v>1</v>
      </c>
      <c r="C565" s="3">
        <v>0</v>
      </c>
      <c r="D565" s="9">
        <v>1</v>
      </c>
      <c r="E565" s="3">
        <v>0</v>
      </c>
      <c r="F565" s="14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9">
        <v>1</v>
      </c>
      <c r="V565" s="37">
        <v>0</v>
      </c>
      <c r="W565" s="15">
        <f t="shared" si="16"/>
        <v>3</v>
      </c>
      <c r="X565" s="16">
        <f t="shared" si="17"/>
        <v>9</v>
      </c>
    </row>
    <row r="566" spans="2:24" x14ac:dyDescent="0.25">
      <c r="B566" s="9">
        <v>0</v>
      </c>
      <c r="C566" s="3">
        <v>1</v>
      </c>
      <c r="D566" s="9">
        <v>0</v>
      </c>
      <c r="E566" s="3">
        <v>1</v>
      </c>
      <c r="F566" s="14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1</v>
      </c>
      <c r="S566" s="13">
        <v>0</v>
      </c>
      <c r="T566" s="13">
        <v>0</v>
      </c>
      <c r="U566" s="9">
        <v>1</v>
      </c>
      <c r="V566" s="37">
        <v>0</v>
      </c>
      <c r="W566" s="15">
        <f t="shared" si="16"/>
        <v>4</v>
      </c>
      <c r="X566" s="16">
        <f t="shared" si="17"/>
        <v>16</v>
      </c>
    </row>
    <row r="567" spans="2:24" x14ac:dyDescent="0.25">
      <c r="B567" s="9">
        <v>1</v>
      </c>
      <c r="C567" s="3">
        <v>0</v>
      </c>
      <c r="D567" s="9">
        <v>0</v>
      </c>
      <c r="E567" s="3">
        <v>0</v>
      </c>
      <c r="F567" s="14">
        <v>0</v>
      </c>
      <c r="G567" s="13">
        <v>1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1</v>
      </c>
      <c r="Q567" s="13">
        <v>0</v>
      </c>
      <c r="R567" s="13">
        <v>0</v>
      </c>
      <c r="S567" s="13">
        <v>0</v>
      </c>
      <c r="T567" s="13">
        <v>0</v>
      </c>
      <c r="U567" s="9">
        <v>1</v>
      </c>
      <c r="V567" s="37">
        <v>0</v>
      </c>
      <c r="W567" s="15">
        <f t="shared" si="16"/>
        <v>4</v>
      </c>
      <c r="X567" s="16">
        <f t="shared" si="17"/>
        <v>16</v>
      </c>
    </row>
    <row r="568" spans="2:24" x14ac:dyDescent="0.25">
      <c r="B568" s="9">
        <v>0</v>
      </c>
      <c r="C568" s="3">
        <v>0</v>
      </c>
      <c r="D568" s="9">
        <v>1</v>
      </c>
      <c r="E568" s="3">
        <v>0</v>
      </c>
      <c r="F568" s="14">
        <v>0</v>
      </c>
      <c r="G568" s="13">
        <v>0</v>
      </c>
      <c r="H568" s="13">
        <v>1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9">
        <v>1</v>
      </c>
      <c r="V568" s="37">
        <v>0</v>
      </c>
      <c r="W568" s="15">
        <f t="shared" si="16"/>
        <v>3</v>
      </c>
      <c r="X568" s="16">
        <f t="shared" si="17"/>
        <v>9</v>
      </c>
    </row>
    <row r="569" spans="2:24" x14ac:dyDescent="0.25">
      <c r="B569" s="9">
        <v>0</v>
      </c>
      <c r="C569" s="3">
        <v>1</v>
      </c>
      <c r="D569" s="9">
        <v>0</v>
      </c>
      <c r="E569" s="3">
        <v>1</v>
      </c>
      <c r="F569" s="14">
        <v>0</v>
      </c>
      <c r="G569" s="13">
        <v>0</v>
      </c>
      <c r="H569" s="13">
        <v>1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1</v>
      </c>
      <c r="Q569" s="13">
        <v>0</v>
      </c>
      <c r="R569" s="13">
        <v>0</v>
      </c>
      <c r="S569" s="13">
        <v>0</v>
      </c>
      <c r="T569" s="13">
        <v>0</v>
      </c>
      <c r="U569" s="9">
        <v>1</v>
      </c>
      <c r="V569" s="37">
        <v>0</v>
      </c>
      <c r="W569" s="15">
        <f t="shared" si="16"/>
        <v>5</v>
      </c>
      <c r="X569" s="16">
        <f t="shared" si="17"/>
        <v>25</v>
      </c>
    </row>
    <row r="570" spans="2:24" x14ac:dyDescent="0.25">
      <c r="B570" s="9">
        <v>0</v>
      </c>
      <c r="C570" s="3">
        <v>1</v>
      </c>
      <c r="D570" s="9">
        <v>1</v>
      </c>
      <c r="E570" s="3">
        <v>0</v>
      </c>
      <c r="F570" s="14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1</v>
      </c>
      <c r="T570" s="13">
        <v>0</v>
      </c>
      <c r="U570" s="9">
        <v>1</v>
      </c>
      <c r="V570" s="37">
        <v>0</v>
      </c>
      <c r="W570" s="15">
        <f t="shared" si="16"/>
        <v>4</v>
      </c>
      <c r="X570" s="16">
        <f t="shared" si="17"/>
        <v>16</v>
      </c>
    </row>
    <row r="571" spans="2:24" x14ac:dyDescent="0.25">
      <c r="B571" s="9">
        <v>1</v>
      </c>
      <c r="C571" s="3">
        <v>0</v>
      </c>
      <c r="D571" s="9">
        <v>1</v>
      </c>
      <c r="E571" s="3">
        <v>0</v>
      </c>
      <c r="F571" s="14">
        <v>0</v>
      </c>
      <c r="G571" s="13">
        <v>0</v>
      </c>
      <c r="H571" s="13">
        <v>1</v>
      </c>
      <c r="I571" s="13">
        <v>0</v>
      </c>
      <c r="J571" s="13">
        <v>0</v>
      </c>
      <c r="K571" s="13">
        <v>0</v>
      </c>
      <c r="L571" s="13">
        <v>1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9">
        <v>1</v>
      </c>
      <c r="V571" s="37">
        <v>0</v>
      </c>
      <c r="W571" s="15">
        <f t="shared" si="16"/>
        <v>5</v>
      </c>
      <c r="X571" s="16">
        <f t="shared" si="17"/>
        <v>25</v>
      </c>
    </row>
    <row r="572" spans="2:24" x14ac:dyDescent="0.25">
      <c r="B572" s="9">
        <v>1</v>
      </c>
      <c r="C572" s="3">
        <v>0</v>
      </c>
      <c r="D572" s="9">
        <v>0</v>
      </c>
      <c r="E572" s="3">
        <v>0</v>
      </c>
      <c r="F572" s="14">
        <v>0</v>
      </c>
      <c r="G572" s="13">
        <v>0</v>
      </c>
      <c r="H572" s="13">
        <v>1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9">
        <v>1</v>
      </c>
      <c r="V572" s="37">
        <v>0</v>
      </c>
      <c r="W572" s="15">
        <f t="shared" si="16"/>
        <v>3</v>
      </c>
      <c r="X572" s="16">
        <f t="shared" si="17"/>
        <v>9</v>
      </c>
    </row>
    <row r="573" spans="2:24" x14ac:dyDescent="0.25">
      <c r="B573" s="9">
        <v>1</v>
      </c>
      <c r="C573" s="3">
        <v>0</v>
      </c>
      <c r="D573" s="9">
        <v>1</v>
      </c>
      <c r="E573" s="3">
        <v>0</v>
      </c>
      <c r="F573" s="14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1</v>
      </c>
      <c r="Q573" s="13">
        <v>0</v>
      </c>
      <c r="R573" s="13">
        <v>0</v>
      </c>
      <c r="S573" s="13">
        <v>0</v>
      </c>
      <c r="T573" s="13">
        <v>0</v>
      </c>
      <c r="U573" s="9">
        <v>1</v>
      </c>
      <c r="V573" s="37">
        <v>0</v>
      </c>
      <c r="W573" s="15">
        <f t="shared" si="16"/>
        <v>4</v>
      </c>
      <c r="X573" s="16">
        <f t="shared" si="17"/>
        <v>16</v>
      </c>
    </row>
    <row r="574" spans="2:24" x14ac:dyDescent="0.25">
      <c r="B574" s="9">
        <v>1</v>
      </c>
      <c r="C574" s="3">
        <v>0</v>
      </c>
      <c r="D574" s="9">
        <v>1</v>
      </c>
      <c r="E574" s="3">
        <v>0</v>
      </c>
      <c r="F574" s="14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9">
        <v>1</v>
      </c>
      <c r="V574" s="37">
        <v>0</v>
      </c>
      <c r="W574" s="15">
        <f t="shared" si="16"/>
        <v>3</v>
      </c>
      <c r="X574" s="16">
        <f t="shared" si="17"/>
        <v>9</v>
      </c>
    </row>
    <row r="575" spans="2:24" x14ac:dyDescent="0.25">
      <c r="B575" s="9">
        <v>0</v>
      </c>
      <c r="C575" s="3">
        <v>1</v>
      </c>
      <c r="D575" s="9">
        <v>1</v>
      </c>
      <c r="E575" s="3">
        <v>0</v>
      </c>
      <c r="F575" s="14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1</v>
      </c>
      <c r="R575" s="13">
        <v>0</v>
      </c>
      <c r="S575" s="13">
        <v>0</v>
      </c>
      <c r="T575" s="13">
        <v>0</v>
      </c>
      <c r="U575" s="9">
        <v>1</v>
      </c>
      <c r="V575" s="37">
        <v>0</v>
      </c>
      <c r="W575" s="15">
        <f t="shared" si="16"/>
        <v>4</v>
      </c>
      <c r="X575" s="16">
        <f t="shared" si="17"/>
        <v>16</v>
      </c>
    </row>
    <row r="576" spans="2:24" x14ac:dyDescent="0.25">
      <c r="B576" s="9">
        <v>0</v>
      </c>
      <c r="C576" s="3">
        <v>1</v>
      </c>
      <c r="D576" s="9">
        <v>1</v>
      </c>
      <c r="E576" s="3">
        <v>0</v>
      </c>
      <c r="F576" s="14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9">
        <v>1</v>
      </c>
      <c r="V576" s="37">
        <v>0</v>
      </c>
      <c r="W576" s="15">
        <f t="shared" si="16"/>
        <v>3</v>
      </c>
      <c r="X576" s="16">
        <f t="shared" si="17"/>
        <v>9</v>
      </c>
    </row>
    <row r="577" spans="2:24" x14ac:dyDescent="0.25">
      <c r="B577" s="9">
        <v>0</v>
      </c>
      <c r="C577" s="3">
        <v>1</v>
      </c>
      <c r="D577" s="9">
        <v>1</v>
      </c>
      <c r="E577" s="3">
        <v>0</v>
      </c>
      <c r="F577" s="14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9">
        <v>1</v>
      </c>
      <c r="V577" s="37">
        <v>0</v>
      </c>
      <c r="W577" s="15">
        <f t="shared" si="16"/>
        <v>3</v>
      </c>
      <c r="X577" s="16">
        <f t="shared" si="17"/>
        <v>9</v>
      </c>
    </row>
    <row r="578" spans="2:24" x14ac:dyDescent="0.25">
      <c r="B578" s="9">
        <v>0</v>
      </c>
      <c r="C578" s="3">
        <v>1</v>
      </c>
      <c r="D578" s="9">
        <v>0</v>
      </c>
      <c r="E578" s="3">
        <v>1</v>
      </c>
      <c r="F578" s="14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9">
        <v>1</v>
      </c>
      <c r="V578" s="37">
        <v>0</v>
      </c>
      <c r="W578" s="15">
        <f t="shared" si="16"/>
        <v>3</v>
      </c>
      <c r="X578" s="16">
        <f t="shared" si="17"/>
        <v>9</v>
      </c>
    </row>
    <row r="579" spans="2:24" x14ac:dyDescent="0.25">
      <c r="B579" s="9">
        <v>0</v>
      </c>
      <c r="C579" s="3">
        <v>1</v>
      </c>
      <c r="D579" s="9">
        <v>0</v>
      </c>
      <c r="E579" s="3">
        <v>0</v>
      </c>
      <c r="F579" s="14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9">
        <v>1</v>
      </c>
      <c r="V579" s="37">
        <v>0</v>
      </c>
      <c r="W579" s="15">
        <f t="shared" si="16"/>
        <v>2</v>
      </c>
      <c r="X579" s="16">
        <f t="shared" si="17"/>
        <v>4</v>
      </c>
    </row>
    <row r="580" spans="2:24" x14ac:dyDescent="0.25">
      <c r="B580" s="9">
        <v>1</v>
      </c>
      <c r="C580" s="3">
        <v>0</v>
      </c>
      <c r="D580" s="9">
        <v>1</v>
      </c>
      <c r="E580" s="3">
        <v>0</v>
      </c>
      <c r="F580" s="14">
        <v>0</v>
      </c>
      <c r="G580" s="13">
        <v>1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9">
        <v>1</v>
      </c>
      <c r="V580" s="37">
        <v>0</v>
      </c>
      <c r="W580" s="15">
        <f t="shared" si="16"/>
        <v>4</v>
      </c>
      <c r="X580" s="16">
        <f t="shared" si="17"/>
        <v>16</v>
      </c>
    </row>
    <row r="581" spans="2:24" x14ac:dyDescent="0.25">
      <c r="B581" s="9">
        <v>0</v>
      </c>
      <c r="C581" s="3">
        <v>1</v>
      </c>
      <c r="D581" s="9">
        <v>0</v>
      </c>
      <c r="E581" s="3">
        <v>1</v>
      </c>
      <c r="F581" s="14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1</v>
      </c>
      <c r="T581" s="13">
        <v>0</v>
      </c>
      <c r="U581" s="9">
        <v>1</v>
      </c>
      <c r="V581" s="37">
        <v>0</v>
      </c>
      <c r="W581" s="15">
        <f t="shared" si="16"/>
        <v>4</v>
      </c>
      <c r="X581" s="16">
        <f t="shared" si="17"/>
        <v>16</v>
      </c>
    </row>
    <row r="582" spans="2:24" x14ac:dyDescent="0.25">
      <c r="B582" s="9">
        <v>1</v>
      </c>
      <c r="C582" s="3">
        <v>0</v>
      </c>
      <c r="D582" s="9">
        <v>1</v>
      </c>
      <c r="E582" s="3">
        <v>0</v>
      </c>
      <c r="F582" s="14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9">
        <v>1</v>
      </c>
      <c r="V582" s="37">
        <v>0</v>
      </c>
      <c r="W582" s="15">
        <f t="shared" si="16"/>
        <v>3</v>
      </c>
      <c r="X582" s="16">
        <f t="shared" si="17"/>
        <v>9</v>
      </c>
    </row>
    <row r="583" spans="2:24" x14ac:dyDescent="0.25">
      <c r="B583" s="9">
        <v>0</v>
      </c>
      <c r="C583" s="3">
        <v>0</v>
      </c>
      <c r="D583" s="9">
        <v>1</v>
      </c>
      <c r="E583" s="3">
        <v>0</v>
      </c>
      <c r="F583" s="14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9">
        <v>1</v>
      </c>
      <c r="V583" s="37">
        <v>0</v>
      </c>
      <c r="W583" s="15">
        <f t="shared" si="16"/>
        <v>2</v>
      </c>
      <c r="X583" s="16">
        <f t="shared" si="17"/>
        <v>4</v>
      </c>
    </row>
    <row r="584" spans="2:24" x14ac:dyDescent="0.25">
      <c r="B584" s="9">
        <v>0</v>
      </c>
      <c r="C584" s="3">
        <v>1</v>
      </c>
      <c r="D584" s="9">
        <v>1</v>
      </c>
      <c r="E584" s="3">
        <v>0</v>
      </c>
      <c r="F584" s="14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1</v>
      </c>
      <c r="Q584" s="13">
        <v>0</v>
      </c>
      <c r="R584" s="13">
        <v>0</v>
      </c>
      <c r="S584" s="13">
        <v>0</v>
      </c>
      <c r="T584" s="13">
        <v>0</v>
      </c>
      <c r="U584" s="9">
        <v>1</v>
      </c>
      <c r="V584" s="37">
        <v>0</v>
      </c>
      <c r="W584" s="15">
        <f t="shared" si="16"/>
        <v>4</v>
      </c>
      <c r="X584" s="16">
        <f t="shared" si="17"/>
        <v>16</v>
      </c>
    </row>
    <row r="585" spans="2:24" x14ac:dyDescent="0.25">
      <c r="B585" s="9">
        <v>1</v>
      </c>
      <c r="C585" s="3">
        <v>0</v>
      </c>
      <c r="D585" s="9">
        <v>0</v>
      </c>
      <c r="E585" s="3">
        <v>0</v>
      </c>
      <c r="F585" s="14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9">
        <v>1</v>
      </c>
      <c r="V585" s="37">
        <v>0</v>
      </c>
      <c r="W585" s="15">
        <f t="shared" ref="W585:W648" si="18">SUMPRODUCT(B$2:U$2,B585:U585)</f>
        <v>2</v>
      </c>
      <c r="X585" s="16">
        <f t="shared" ref="X585:X648" si="19">(V585-W585)^2</f>
        <v>4</v>
      </c>
    </row>
    <row r="586" spans="2:24" x14ac:dyDescent="0.25">
      <c r="B586" s="9">
        <v>0</v>
      </c>
      <c r="C586" s="3">
        <v>1</v>
      </c>
      <c r="D586" s="9">
        <v>1</v>
      </c>
      <c r="E586" s="3">
        <v>0</v>
      </c>
      <c r="F586" s="14">
        <v>0</v>
      </c>
      <c r="G586" s="13">
        <v>0</v>
      </c>
      <c r="H586" s="13">
        <v>1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9">
        <v>1</v>
      </c>
      <c r="V586" s="37">
        <v>0</v>
      </c>
      <c r="W586" s="15">
        <f t="shared" si="18"/>
        <v>4</v>
      </c>
      <c r="X586" s="16">
        <f t="shared" si="19"/>
        <v>16</v>
      </c>
    </row>
    <row r="587" spans="2:24" x14ac:dyDescent="0.25">
      <c r="B587" s="9">
        <v>1</v>
      </c>
      <c r="C587" s="3">
        <v>0</v>
      </c>
      <c r="D587" s="9">
        <v>1</v>
      </c>
      <c r="E587" s="3">
        <v>0</v>
      </c>
      <c r="F587" s="14">
        <v>0</v>
      </c>
      <c r="G587" s="13">
        <v>1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1</v>
      </c>
      <c r="S587" s="13">
        <v>0</v>
      </c>
      <c r="T587" s="13">
        <v>0</v>
      </c>
      <c r="U587" s="9">
        <v>1</v>
      </c>
      <c r="V587" s="37">
        <v>0</v>
      </c>
      <c r="W587" s="15">
        <f t="shared" si="18"/>
        <v>5</v>
      </c>
      <c r="X587" s="16">
        <f t="shared" si="19"/>
        <v>25</v>
      </c>
    </row>
    <row r="588" spans="2:24" x14ac:dyDescent="0.25">
      <c r="B588" s="9">
        <v>0</v>
      </c>
      <c r="C588" s="3">
        <v>1</v>
      </c>
      <c r="D588" s="9">
        <v>0</v>
      </c>
      <c r="E588" s="3">
        <v>1</v>
      </c>
      <c r="F588" s="14">
        <v>0</v>
      </c>
      <c r="G588" s="13">
        <v>0</v>
      </c>
      <c r="H588" s="13">
        <v>1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1</v>
      </c>
      <c r="T588" s="13">
        <v>0</v>
      </c>
      <c r="U588" s="9">
        <v>1</v>
      </c>
      <c r="V588" s="37">
        <v>0</v>
      </c>
      <c r="W588" s="15">
        <f t="shared" si="18"/>
        <v>5</v>
      </c>
      <c r="X588" s="16">
        <f t="shared" si="19"/>
        <v>25</v>
      </c>
    </row>
    <row r="589" spans="2:24" x14ac:dyDescent="0.25">
      <c r="B589" s="9">
        <v>0</v>
      </c>
      <c r="C589" s="3">
        <v>1</v>
      </c>
      <c r="D589" s="9">
        <v>1</v>
      </c>
      <c r="E589" s="3">
        <v>0</v>
      </c>
      <c r="F589" s="14">
        <v>0</v>
      </c>
      <c r="G589" s="13">
        <v>1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1</v>
      </c>
      <c r="S589" s="13">
        <v>0</v>
      </c>
      <c r="T589" s="13">
        <v>1</v>
      </c>
      <c r="U589" s="9">
        <v>1</v>
      </c>
      <c r="V589" s="37">
        <v>0</v>
      </c>
      <c r="W589" s="15">
        <f t="shared" si="18"/>
        <v>6</v>
      </c>
      <c r="X589" s="16">
        <f t="shared" si="19"/>
        <v>36</v>
      </c>
    </row>
    <row r="590" spans="2:24" x14ac:dyDescent="0.25">
      <c r="B590" s="9">
        <v>1</v>
      </c>
      <c r="C590" s="3">
        <v>0</v>
      </c>
      <c r="D590" s="9">
        <v>1</v>
      </c>
      <c r="E590" s="3">
        <v>0</v>
      </c>
      <c r="F590" s="14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1</v>
      </c>
      <c r="Q590" s="13">
        <v>1</v>
      </c>
      <c r="R590" s="13">
        <v>0</v>
      </c>
      <c r="S590" s="13">
        <v>0</v>
      </c>
      <c r="T590" s="13">
        <v>0</v>
      </c>
      <c r="U590" s="9">
        <v>1</v>
      </c>
      <c r="V590" s="37">
        <v>0</v>
      </c>
      <c r="W590" s="15">
        <f t="shared" si="18"/>
        <v>5</v>
      </c>
      <c r="X590" s="16">
        <f t="shared" si="19"/>
        <v>25</v>
      </c>
    </row>
    <row r="591" spans="2:24" x14ac:dyDescent="0.25">
      <c r="B591" s="9">
        <v>0</v>
      </c>
      <c r="C591" s="3">
        <v>1</v>
      </c>
      <c r="D591" s="9">
        <v>1</v>
      </c>
      <c r="E591" s="3">
        <v>0</v>
      </c>
      <c r="F591" s="14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9">
        <v>1</v>
      </c>
      <c r="V591" s="37">
        <v>0</v>
      </c>
      <c r="W591" s="15">
        <f t="shared" si="18"/>
        <v>3</v>
      </c>
      <c r="X591" s="16">
        <f t="shared" si="19"/>
        <v>9</v>
      </c>
    </row>
    <row r="592" spans="2:24" x14ac:dyDescent="0.25">
      <c r="B592" s="9">
        <v>0</v>
      </c>
      <c r="C592" s="3">
        <v>1</v>
      </c>
      <c r="D592" s="9">
        <v>0</v>
      </c>
      <c r="E592" s="3">
        <v>0</v>
      </c>
      <c r="F592" s="14">
        <v>0</v>
      </c>
      <c r="G592" s="13">
        <v>1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9">
        <v>1</v>
      </c>
      <c r="V592" s="37">
        <v>0</v>
      </c>
      <c r="W592" s="15">
        <f t="shared" si="18"/>
        <v>3</v>
      </c>
      <c r="X592" s="16">
        <f t="shared" si="19"/>
        <v>9</v>
      </c>
    </row>
    <row r="593" spans="2:24" x14ac:dyDescent="0.25">
      <c r="B593" s="9">
        <v>0</v>
      </c>
      <c r="C593" s="3">
        <v>1</v>
      </c>
      <c r="D593" s="9">
        <v>0</v>
      </c>
      <c r="E593" s="3">
        <v>1</v>
      </c>
      <c r="F593" s="14">
        <v>0</v>
      </c>
      <c r="G593" s="13">
        <v>1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1</v>
      </c>
      <c r="T593" s="13">
        <v>0</v>
      </c>
      <c r="U593" s="9">
        <v>1</v>
      </c>
      <c r="V593" s="37">
        <v>0</v>
      </c>
      <c r="W593" s="15">
        <f t="shared" si="18"/>
        <v>5</v>
      </c>
      <c r="X593" s="16">
        <f t="shared" si="19"/>
        <v>25</v>
      </c>
    </row>
    <row r="594" spans="2:24" x14ac:dyDescent="0.25">
      <c r="B594" s="9">
        <v>1</v>
      </c>
      <c r="C594" s="3">
        <v>0</v>
      </c>
      <c r="D594" s="9">
        <v>1</v>
      </c>
      <c r="E594" s="3">
        <v>0</v>
      </c>
      <c r="F594" s="14">
        <v>0</v>
      </c>
      <c r="G594" s="13">
        <v>1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9">
        <v>1</v>
      </c>
      <c r="V594" s="37">
        <v>0</v>
      </c>
      <c r="W594" s="15">
        <f t="shared" si="18"/>
        <v>4</v>
      </c>
      <c r="X594" s="16">
        <f t="shared" si="19"/>
        <v>16</v>
      </c>
    </row>
    <row r="595" spans="2:24" x14ac:dyDescent="0.25">
      <c r="B595" s="9">
        <v>1</v>
      </c>
      <c r="C595" s="3">
        <v>0</v>
      </c>
      <c r="D595" s="9">
        <v>1</v>
      </c>
      <c r="E595" s="3">
        <v>0</v>
      </c>
      <c r="F595" s="14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9">
        <v>1</v>
      </c>
      <c r="V595" s="37">
        <v>0</v>
      </c>
      <c r="W595" s="15">
        <f t="shared" si="18"/>
        <v>3</v>
      </c>
      <c r="X595" s="16">
        <f t="shared" si="19"/>
        <v>9</v>
      </c>
    </row>
    <row r="596" spans="2:24" x14ac:dyDescent="0.25">
      <c r="B596" s="9">
        <v>0</v>
      </c>
      <c r="C596" s="3">
        <v>1</v>
      </c>
      <c r="D596" s="9">
        <v>1</v>
      </c>
      <c r="E596" s="3">
        <v>0</v>
      </c>
      <c r="F596" s="14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9">
        <v>1</v>
      </c>
      <c r="V596" s="37">
        <v>0</v>
      </c>
      <c r="W596" s="15">
        <f t="shared" si="18"/>
        <v>3</v>
      </c>
      <c r="X596" s="16">
        <f t="shared" si="19"/>
        <v>9</v>
      </c>
    </row>
    <row r="597" spans="2:24" x14ac:dyDescent="0.25">
      <c r="B597" s="9">
        <v>0</v>
      </c>
      <c r="C597" s="3">
        <v>1</v>
      </c>
      <c r="D597" s="9">
        <v>0</v>
      </c>
      <c r="E597" s="3">
        <v>1</v>
      </c>
      <c r="F597" s="14">
        <v>0</v>
      </c>
      <c r="G597" s="13">
        <v>0</v>
      </c>
      <c r="H597" s="13">
        <v>0</v>
      </c>
      <c r="I597" s="13">
        <v>1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1</v>
      </c>
      <c r="S597" s="13">
        <v>0</v>
      </c>
      <c r="T597" s="13">
        <v>0</v>
      </c>
      <c r="U597" s="9">
        <v>1</v>
      </c>
      <c r="V597" s="37">
        <v>0</v>
      </c>
      <c r="W597" s="15">
        <f t="shared" si="18"/>
        <v>5</v>
      </c>
      <c r="X597" s="16">
        <f t="shared" si="19"/>
        <v>25</v>
      </c>
    </row>
    <row r="598" spans="2:24" x14ac:dyDescent="0.25">
      <c r="B598" s="9">
        <v>0</v>
      </c>
      <c r="C598" s="3">
        <v>1</v>
      </c>
      <c r="D598" s="9">
        <v>0</v>
      </c>
      <c r="E598" s="3">
        <v>1</v>
      </c>
      <c r="F598" s="14">
        <v>0</v>
      </c>
      <c r="G598" s="13">
        <v>1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9">
        <v>1</v>
      </c>
      <c r="V598" s="37">
        <v>0</v>
      </c>
      <c r="W598" s="15">
        <f t="shared" si="18"/>
        <v>4</v>
      </c>
      <c r="X598" s="16">
        <f t="shared" si="19"/>
        <v>16</v>
      </c>
    </row>
    <row r="599" spans="2:24" x14ac:dyDescent="0.25">
      <c r="B599" s="9">
        <v>0</v>
      </c>
      <c r="C599" s="3">
        <v>1</v>
      </c>
      <c r="D599" s="9">
        <v>0</v>
      </c>
      <c r="E599" s="3">
        <v>1</v>
      </c>
      <c r="F599" s="14">
        <v>0</v>
      </c>
      <c r="G599" s="13">
        <v>1</v>
      </c>
      <c r="H599" s="13">
        <v>1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9">
        <v>1</v>
      </c>
      <c r="V599" s="37">
        <v>0</v>
      </c>
      <c r="W599" s="15">
        <f t="shared" si="18"/>
        <v>5</v>
      </c>
      <c r="X599" s="16">
        <f t="shared" si="19"/>
        <v>25</v>
      </c>
    </row>
    <row r="600" spans="2:24" x14ac:dyDescent="0.25">
      <c r="B600" s="9">
        <v>1</v>
      </c>
      <c r="C600" s="3">
        <v>0</v>
      </c>
      <c r="D600" s="9">
        <v>0</v>
      </c>
      <c r="E600" s="3">
        <v>1</v>
      </c>
      <c r="F600" s="14">
        <v>0</v>
      </c>
      <c r="G600" s="13">
        <v>1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9">
        <v>1</v>
      </c>
      <c r="V600" s="37">
        <v>0</v>
      </c>
      <c r="W600" s="15">
        <f t="shared" si="18"/>
        <v>4</v>
      </c>
      <c r="X600" s="16">
        <f t="shared" si="19"/>
        <v>16</v>
      </c>
    </row>
    <row r="601" spans="2:24" x14ac:dyDescent="0.25">
      <c r="B601" s="9">
        <v>0</v>
      </c>
      <c r="C601" s="3">
        <v>1</v>
      </c>
      <c r="D601" s="9">
        <v>1</v>
      </c>
      <c r="E601" s="3">
        <v>0</v>
      </c>
      <c r="F601" s="14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9">
        <v>1</v>
      </c>
      <c r="V601" s="37">
        <v>0</v>
      </c>
      <c r="W601" s="15">
        <f t="shared" si="18"/>
        <v>3</v>
      </c>
      <c r="X601" s="16">
        <f t="shared" si="19"/>
        <v>9</v>
      </c>
    </row>
    <row r="602" spans="2:24" x14ac:dyDescent="0.25">
      <c r="B602" s="9">
        <v>1</v>
      </c>
      <c r="C602" s="3">
        <v>0</v>
      </c>
      <c r="D602" s="9">
        <v>1</v>
      </c>
      <c r="E602" s="3">
        <v>0</v>
      </c>
      <c r="F602" s="14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9">
        <v>1</v>
      </c>
      <c r="V602" s="37">
        <v>0</v>
      </c>
      <c r="W602" s="15">
        <f t="shared" si="18"/>
        <v>3</v>
      </c>
      <c r="X602" s="16">
        <f t="shared" si="19"/>
        <v>9</v>
      </c>
    </row>
    <row r="603" spans="2:24" x14ac:dyDescent="0.25">
      <c r="B603" s="9">
        <v>1</v>
      </c>
      <c r="C603" s="3">
        <v>0</v>
      </c>
      <c r="D603" s="9">
        <v>1</v>
      </c>
      <c r="E603" s="3">
        <v>0</v>
      </c>
      <c r="F603" s="14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9">
        <v>1</v>
      </c>
      <c r="V603" s="37">
        <v>0</v>
      </c>
      <c r="W603" s="15">
        <f t="shared" si="18"/>
        <v>3</v>
      </c>
      <c r="X603" s="16">
        <f t="shared" si="19"/>
        <v>9</v>
      </c>
    </row>
    <row r="604" spans="2:24" x14ac:dyDescent="0.25">
      <c r="B604" s="9">
        <v>0</v>
      </c>
      <c r="C604" s="3">
        <v>1</v>
      </c>
      <c r="D604" s="9">
        <v>1</v>
      </c>
      <c r="E604" s="3">
        <v>0</v>
      </c>
      <c r="F604" s="14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1</v>
      </c>
      <c r="Q604" s="13">
        <v>0</v>
      </c>
      <c r="R604" s="13">
        <v>0</v>
      </c>
      <c r="S604" s="13">
        <v>0</v>
      </c>
      <c r="T604" s="13">
        <v>0</v>
      </c>
      <c r="U604" s="9">
        <v>1</v>
      </c>
      <c r="V604" s="37">
        <v>0</v>
      </c>
      <c r="W604" s="15">
        <f t="shared" si="18"/>
        <v>4</v>
      </c>
      <c r="X604" s="16">
        <f t="shared" si="19"/>
        <v>16</v>
      </c>
    </row>
    <row r="605" spans="2:24" x14ac:dyDescent="0.25">
      <c r="B605" s="9">
        <v>0</v>
      </c>
      <c r="C605" s="3">
        <v>1</v>
      </c>
      <c r="D605" s="9">
        <v>0</v>
      </c>
      <c r="E605" s="3">
        <v>1</v>
      </c>
      <c r="F605" s="14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9">
        <v>1</v>
      </c>
      <c r="V605" s="37">
        <v>0</v>
      </c>
      <c r="W605" s="15">
        <f t="shared" si="18"/>
        <v>3</v>
      </c>
      <c r="X605" s="16">
        <f t="shared" si="19"/>
        <v>9</v>
      </c>
    </row>
    <row r="606" spans="2:24" x14ac:dyDescent="0.25">
      <c r="B606" s="9">
        <v>0</v>
      </c>
      <c r="C606" s="3">
        <v>1</v>
      </c>
      <c r="D606" s="9">
        <v>1</v>
      </c>
      <c r="E606" s="3">
        <v>0</v>
      </c>
      <c r="F606" s="14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9">
        <v>1</v>
      </c>
      <c r="V606" s="37">
        <v>0</v>
      </c>
      <c r="W606" s="15">
        <f t="shared" si="18"/>
        <v>3</v>
      </c>
      <c r="X606" s="16">
        <f t="shared" si="19"/>
        <v>9</v>
      </c>
    </row>
    <row r="607" spans="2:24" x14ac:dyDescent="0.25">
      <c r="B607" s="9">
        <v>1</v>
      </c>
      <c r="C607" s="3">
        <v>0</v>
      </c>
      <c r="D607" s="9">
        <v>0</v>
      </c>
      <c r="E607" s="3">
        <v>1</v>
      </c>
      <c r="F607" s="14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9">
        <v>1</v>
      </c>
      <c r="V607" s="37">
        <v>0</v>
      </c>
      <c r="W607" s="15">
        <f t="shared" si="18"/>
        <v>3</v>
      </c>
      <c r="X607" s="16">
        <f t="shared" si="19"/>
        <v>9</v>
      </c>
    </row>
    <row r="608" spans="2:24" x14ac:dyDescent="0.25">
      <c r="B608" s="9">
        <v>1</v>
      </c>
      <c r="C608" s="3">
        <v>0</v>
      </c>
      <c r="D608" s="9">
        <v>0</v>
      </c>
      <c r="E608" s="3">
        <v>1</v>
      </c>
      <c r="F608" s="14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9">
        <v>1</v>
      </c>
      <c r="V608" s="37">
        <v>0</v>
      </c>
      <c r="W608" s="15">
        <f t="shared" si="18"/>
        <v>3</v>
      </c>
      <c r="X608" s="16">
        <f t="shared" si="19"/>
        <v>9</v>
      </c>
    </row>
    <row r="609" spans="2:24" x14ac:dyDescent="0.25">
      <c r="B609" s="9">
        <v>0</v>
      </c>
      <c r="C609" s="3">
        <v>1</v>
      </c>
      <c r="D609" s="9">
        <v>1</v>
      </c>
      <c r="E609" s="3">
        <v>0</v>
      </c>
      <c r="F609" s="14">
        <v>0</v>
      </c>
      <c r="G609" s="13">
        <v>1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1</v>
      </c>
      <c r="T609" s="13">
        <v>0</v>
      </c>
      <c r="U609" s="9">
        <v>1</v>
      </c>
      <c r="V609" s="37">
        <v>0</v>
      </c>
      <c r="W609" s="15">
        <f t="shared" si="18"/>
        <v>5</v>
      </c>
      <c r="X609" s="16">
        <f t="shared" si="19"/>
        <v>25</v>
      </c>
    </row>
    <row r="610" spans="2:24" x14ac:dyDescent="0.25">
      <c r="B610" s="9">
        <v>0</v>
      </c>
      <c r="C610" s="3">
        <v>1</v>
      </c>
      <c r="D610" s="9">
        <v>0</v>
      </c>
      <c r="E610" s="3">
        <v>1</v>
      </c>
      <c r="F610" s="14">
        <v>0</v>
      </c>
      <c r="G610" s="13">
        <v>1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9">
        <v>1</v>
      </c>
      <c r="V610" s="37">
        <v>0</v>
      </c>
      <c r="W610" s="15">
        <f t="shared" si="18"/>
        <v>4</v>
      </c>
      <c r="X610" s="16">
        <f t="shared" si="19"/>
        <v>16</v>
      </c>
    </row>
    <row r="611" spans="2:24" x14ac:dyDescent="0.25">
      <c r="B611" s="9">
        <v>1</v>
      </c>
      <c r="C611" s="3">
        <v>0</v>
      </c>
      <c r="D611" s="9">
        <v>0</v>
      </c>
      <c r="E611" s="3">
        <v>1</v>
      </c>
      <c r="F611" s="14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9">
        <v>1</v>
      </c>
      <c r="V611" s="37">
        <v>0</v>
      </c>
      <c r="W611" s="15">
        <f t="shared" si="18"/>
        <v>3</v>
      </c>
      <c r="X611" s="16">
        <f t="shared" si="19"/>
        <v>9</v>
      </c>
    </row>
    <row r="612" spans="2:24" x14ac:dyDescent="0.25">
      <c r="B612" s="9">
        <v>0</v>
      </c>
      <c r="C612" s="3">
        <v>1</v>
      </c>
      <c r="D612" s="9">
        <v>1</v>
      </c>
      <c r="E612" s="3">
        <v>0</v>
      </c>
      <c r="F612" s="14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9">
        <v>1</v>
      </c>
      <c r="V612" s="37">
        <v>0</v>
      </c>
      <c r="W612" s="15">
        <f t="shared" si="18"/>
        <v>3</v>
      </c>
      <c r="X612" s="16">
        <f t="shared" si="19"/>
        <v>9</v>
      </c>
    </row>
    <row r="613" spans="2:24" x14ac:dyDescent="0.25">
      <c r="B613" s="9">
        <v>1</v>
      </c>
      <c r="C613" s="3">
        <v>0</v>
      </c>
      <c r="D613" s="9">
        <v>0</v>
      </c>
      <c r="E613" s="3">
        <v>0</v>
      </c>
      <c r="F613" s="14">
        <v>0</v>
      </c>
      <c r="G613" s="13">
        <v>1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9">
        <v>1</v>
      </c>
      <c r="V613" s="37">
        <v>0</v>
      </c>
      <c r="W613" s="15">
        <f t="shared" si="18"/>
        <v>3</v>
      </c>
      <c r="X613" s="16">
        <f t="shared" si="19"/>
        <v>9</v>
      </c>
    </row>
    <row r="614" spans="2:24" x14ac:dyDescent="0.25">
      <c r="B614" s="9">
        <v>1</v>
      </c>
      <c r="C614" s="3">
        <v>0</v>
      </c>
      <c r="D614" s="9">
        <v>1</v>
      </c>
      <c r="E614" s="3">
        <v>0</v>
      </c>
      <c r="F614" s="14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9">
        <v>1</v>
      </c>
      <c r="V614" s="37">
        <v>0</v>
      </c>
      <c r="W614" s="15">
        <f t="shared" si="18"/>
        <v>3</v>
      </c>
      <c r="X614" s="16">
        <f t="shared" si="19"/>
        <v>9</v>
      </c>
    </row>
    <row r="615" spans="2:24" x14ac:dyDescent="0.25">
      <c r="B615" s="9">
        <v>1</v>
      </c>
      <c r="C615" s="3">
        <v>0</v>
      </c>
      <c r="D615" s="9">
        <v>0</v>
      </c>
      <c r="E615" s="3">
        <v>1</v>
      </c>
      <c r="F615" s="14">
        <v>0</v>
      </c>
      <c r="G615" s="13">
        <v>0</v>
      </c>
      <c r="H615" s="13">
        <v>1</v>
      </c>
      <c r="I615" s="13">
        <v>0</v>
      </c>
      <c r="J615" s="13">
        <v>1</v>
      </c>
      <c r="K615" s="13">
        <v>0</v>
      </c>
      <c r="L615" s="13">
        <v>0</v>
      </c>
      <c r="M615" s="13">
        <v>0</v>
      </c>
      <c r="N615" s="13">
        <v>1</v>
      </c>
      <c r="O615" s="13">
        <v>0</v>
      </c>
      <c r="P615" s="13">
        <v>0</v>
      </c>
      <c r="Q615" s="13">
        <v>1</v>
      </c>
      <c r="R615" s="13">
        <v>0</v>
      </c>
      <c r="S615" s="13">
        <v>0</v>
      </c>
      <c r="T615" s="13">
        <v>0</v>
      </c>
      <c r="U615" s="9">
        <v>1</v>
      </c>
      <c r="V615" s="37">
        <v>0</v>
      </c>
      <c r="W615" s="15">
        <f t="shared" si="18"/>
        <v>7</v>
      </c>
      <c r="X615" s="16">
        <f t="shared" si="19"/>
        <v>49</v>
      </c>
    </row>
    <row r="616" spans="2:24" x14ac:dyDescent="0.25">
      <c r="B616" s="9">
        <v>0</v>
      </c>
      <c r="C616" s="3">
        <v>1</v>
      </c>
      <c r="D616" s="9">
        <v>1</v>
      </c>
      <c r="E616" s="3">
        <v>0</v>
      </c>
      <c r="F616" s="14">
        <v>0</v>
      </c>
      <c r="G616" s="13">
        <v>1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9">
        <v>1</v>
      </c>
      <c r="V616" s="37">
        <v>0</v>
      </c>
      <c r="W616" s="15">
        <f t="shared" si="18"/>
        <v>4</v>
      </c>
      <c r="X616" s="16">
        <f t="shared" si="19"/>
        <v>16</v>
      </c>
    </row>
    <row r="617" spans="2:24" x14ac:dyDescent="0.25">
      <c r="B617" s="9">
        <v>1</v>
      </c>
      <c r="C617" s="3">
        <v>0</v>
      </c>
      <c r="D617" s="9">
        <v>1</v>
      </c>
      <c r="E617" s="3">
        <v>0</v>
      </c>
      <c r="F617" s="14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9">
        <v>1</v>
      </c>
      <c r="V617" s="37">
        <v>0</v>
      </c>
      <c r="W617" s="15">
        <f t="shared" si="18"/>
        <v>3</v>
      </c>
      <c r="X617" s="16">
        <f t="shared" si="19"/>
        <v>9</v>
      </c>
    </row>
    <row r="618" spans="2:24" x14ac:dyDescent="0.25">
      <c r="B618" s="9">
        <v>1</v>
      </c>
      <c r="C618" s="3">
        <v>0</v>
      </c>
      <c r="D618" s="9">
        <v>0</v>
      </c>
      <c r="E618" s="3">
        <v>1</v>
      </c>
      <c r="F618" s="14">
        <v>0</v>
      </c>
      <c r="G618" s="13">
        <v>1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1</v>
      </c>
      <c r="T618" s="13">
        <v>0</v>
      </c>
      <c r="U618" s="9">
        <v>1</v>
      </c>
      <c r="V618" s="37">
        <v>0</v>
      </c>
      <c r="W618" s="15">
        <f t="shared" si="18"/>
        <v>5</v>
      </c>
      <c r="X618" s="16">
        <f t="shared" si="19"/>
        <v>25</v>
      </c>
    </row>
    <row r="619" spans="2:24" x14ac:dyDescent="0.25">
      <c r="B619" s="9">
        <v>0</v>
      </c>
      <c r="C619" s="3">
        <v>1</v>
      </c>
      <c r="D619" s="9">
        <v>1</v>
      </c>
      <c r="E619" s="3">
        <v>0</v>
      </c>
      <c r="F619" s="14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9">
        <v>1</v>
      </c>
      <c r="V619" s="37">
        <v>0</v>
      </c>
      <c r="W619" s="15">
        <f t="shared" si="18"/>
        <v>3</v>
      </c>
      <c r="X619" s="16">
        <f t="shared" si="19"/>
        <v>9</v>
      </c>
    </row>
    <row r="620" spans="2:24" x14ac:dyDescent="0.25">
      <c r="B620" s="9">
        <v>0</v>
      </c>
      <c r="C620" s="3">
        <v>1</v>
      </c>
      <c r="D620" s="9">
        <v>0</v>
      </c>
      <c r="E620" s="3">
        <v>1</v>
      </c>
      <c r="F620" s="14">
        <v>0</v>
      </c>
      <c r="G620" s="13">
        <v>0</v>
      </c>
      <c r="H620" s="13">
        <v>1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9">
        <v>1</v>
      </c>
      <c r="V620" s="37">
        <v>0</v>
      </c>
      <c r="W620" s="15">
        <f t="shared" si="18"/>
        <v>4</v>
      </c>
      <c r="X620" s="16">
        <f t="shared" si="19"/>
        <v>16</v>
      </c>
    </row>
    <row r="621" spans="2:24" x14ac:dyDescent="0.25">
      <c r="B621" s="9">
        <v>1</v>
      </c>
      <c r="C621" s="3">
        <v>0</v>
      </c>
      <c r="D621" s="9">
        <v>1</v>
      </c>
      <c r="E621" s="3">
        <v>0</v>
      </c>
      <c r="F621" s="14">
        <v>0</v>
      </c>
      <c r="G621" s="13">
        <v>1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1</v>
      </c>
      <c r="T621" s="13">
        <v>0</v>
      </c>
      <c r="U621" s="9">
        <v>1</v>
      </c>
      <c r="V621" s="37">
        <v>0</v>
      </c>
      <c r="W621" s="15">
        <f t="shared" si="18"/>
        <v>5</v>
      </c>
      <c r="X621" s="16">
        <f t="shared" si="19"/>
        <v>25</v>
      </c>
    </row>
    <row r="622" spans="2:24" x14ac:dyDescent="0.25">
      <c r="B622" s="9">
        <v>1</v>
      </c>
      <c r="C622" s="3">
        <v>0</v>
      </c>
      <c r="D622" s="9">
        <v>0</v>
      </c>
      <c r="E622" s="3">
        <v>0</v>
      </c>
      <c r="F622" s="14">
        <v>0</v>
      </c>
      <c r="G622" s="13">
        <v>1</v>
      </c>
      <c r="H622" s="13">
        <v>0</v>
      </c>
      <c r="I622" s="13">
        <v>0</v>
      </c>
      <c r="J622" s="13">
        <v>1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9">
        <v>1</v>
      </c>
      <c r="V622" s="37">
        <v>0</v>
      </c>
      <c r="W622" s="15">
        <f t="shared" si="18"/>
        <v>4</v>
      </c>
      <c r="X622" s="16">
        <f t="shared" si="19"/>
        <v>16</v>
      </c>
    </row>
    <row r="623" spans="2:24" x14ac:dyDescent="0.25">
      <c r="B623" s="9">
        <v>0</v>
      </c>
      <c r="C623" s="3">
        <v>1</v>
      </c>
      <c r="D623" s="9">
        <v>0</v>
      </c>
      <c r="E623" s="3">
        <v>1</v>
      </c>
      <c r="F623" s="14">
        <v>0</v>
      </c>
      <c r="G623" s="13">
        <v>1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1</v>
      </c>
      <c r="Q623" s="13">
        <v>0</v>
      </c>
      <c r="R623" s="13">
        <v>0</v>
      </c>
      <c r="S623" s="13">
        <v>0</v>
      </c>
      <c r="T623" s="13">
        <v>0</v>
      </c>
      <c r="U623" s="9">
        <v>1</v>
      </c>
      <c r="V623" s="37">
        <v>0</v>
      </c>
      <c r="W623" s="15">
        <f t="shared" si="18"/>
        <v>5</v>
      </c>
      <c r="X623" s="16">
        <f t="shared" si="19"/>
        <v>25</v>
      </c>
    </row>
    <row r="624" spans="2:24" x14ac:dyDescent="0.25">
      <c r="B624" s="9">
        <v>0</v>
      </c>
      <c r="C624" s="3">
        <v>1</v>
      </c>
      <c r="D624" s="9">
        <v>0</v>
      </c>
      <c r="E624" s="3">
        <v>1</v>
      </c>
      <c r="F624" s="14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1</v>
      </c>
      <c r="Q624" s="13">
        <v>0</v>
      </c>
      <c r="R624" s="13">
        <v>0</v>
      </c>
      <c r="S624" s="13">
        <v>0</v>
      </c>
      <c r="T624" s="13">
        <v>0</v>
      </c>
      <c r="U624" s="9">
        <v>1</v>
      </c>
      <c r="V624" s="37">
        <v>0</v>
      </c>
      <c r="W624" s="15">
        <f t="shared" si="18"/>
        <v>4</v>
      </c>
      <c r="X624" s="16">
        <f t="shared" si="19"/>
        <v>16</v>
      </c>
    </row>
    <row r="625" spans="2:24" x14ac:dyDescent="0.25">
      <c r="B625" s="9">
        <v>1</v>
      </c>
      <c r="C625" s="3">
        <v>0</v>
      </c>
      <c r="D625" s="9">
        <v>0</v>
      </c>
      <c r="E625" s="3">
        <v>1</v>
      </c>
      <c r="F625" s="14">
        <v>0</v>
      </c>
      <c r="G625" s="13">
        <v>1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9">
        <v>1</v>
      </c>
      <c r="V625" s="37">
        <v>0</v>
      </c>
      <c r="W625" s="15">
        <f t="shared" si="18"/>
        <v>4</v>
      </c>
      <c r="X625" s="16">
        <f t="shared" si="19"/>
        <v>16</v>
      </c>
    </row>
    <row r="626" spans="2:24" x14ac:dyDescent="0.25">
      <c r="B626" s="9">
        <v>0</v>
      </c>
      <c r="C626" s="3">
        <v>1</v>
      </c>
      <c r="D626" s="9">
        <v>1</v>
      </c>
      <c r="E626" s="3">
        <v>0</v>
      </c>
      <c r="F626" s="14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9">
        <v>1</v>
      </c>
      <c r="V626" s="37">
        <v>0</v>
      </c>
      <c r="W626" s="15">
        <f t="shared" si="18"/>
        <v>3</v>
      </c>
      <c r="X626" s="16">
        <f t="shared" si="19"/>
        <v>9</v>
      </c>
    </row>
    <row r="627" spans="2:24" x14ac:dyDescent="0.25">
      <c r="B627" s="9">
        <v>1</v>
      </c>
      <c r="C627" s="3">
        <v>0</v>
      </c>
      <c r="D627" s="9">
        <v>1</v>
      </c>
      <c r="E627" s="3">
        <v>0</v>
      </c>
      <c r="F627" s="14">
        <v>0</v>
      </c>
      <c r="G627" s="13">
        <v>1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9">
        <v>1</v>
      </c>
      <c r="V627" s="37">
        <v>0</v>
      </c>
      <c r="W627" s="15">
        <f t="shared" si="18"/>
        <v>4</v>
      </c>
      <c r="X627" s="16">
        <f t="shared" si="19"/>
        <v>16</v>
      </c>
    </row>
    <row r="628" spans="2:24" x14ac:dyDescent="0.25">
      <c r="B628" s="9">
        <v>0</v>
      </c>
      <c r="C628" s="3">
        <v>1</v>
      </c>
      <c r="D628" s="9">
        <v>1</v>
      </c>
      <c r="E628" s="3">
        <v>0</v>
      </c>
      <c r="F628" s="14">
        <v>0</v>
      </c>
      <c r="G628" s="13">
        <v>0</v>
      </c>
      <c r="H628" s="13">
        <v>1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1</v>
      </c>
      <c r="T628" s="13">
        <v>0</v>
      </c>
      <c r="U628" s="9">
        <v>1</v>
      </c>
      <c r="V628" s="37">
        <v>0</v>
      </c>
      <c r="W628" s="15">
        <f t="shared" si="18"/>
        <v>5</v>
      </c>
      <c r="X628" s="16">
        <f t="shared" si="19"/>
        <v>25</v>
      </c>
    </row>
    <row r="629" spans="2:24" x14ac:dyDescent="0.25">
      <c r="B629" s="9">
        <v>0</v>
      </c>
      <c r="C629" s="3">
        <v>1</v>
      </c>
      <c r="D629" s="9">
        <v>0</v>
      </c>
      <c r="E629" s="3">
        <v>1</v>
      </c>
      <c r="F629" s="14">
        <v>0</v>
      </c>
      <c r="G629" s="13">
        <v>1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9">
        <v>1</v>
      </c>
      <c r="V629" s="37">
        <v>0</v>
      </c>
      <c r="W629" s="15">
        <f t="shared" si="18"/>
        <v>4</v>
      </c>
      <c r="X629" s="16">
        <f t="shared" si="19"/>
        <v>16</v>
      </c>
    </row>
    <row r="630" spans="2:24" x14ac:dyDescent="0.25">
      <c r="B630" s="9">
        <v>0</v>
      </c>
      <c r="C630" s="3">
        <v>1</v>
      </c>
      <c r="D630" s="9">
        <v>0</v>
      </c>
      <c r="E630" s="3">
        <v>1</v>
      </c>
      <c r="F630" s="14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9">
        <v>1</v>
      </c>
      <c r="V630" s="37">
        <v>0</v>
      </c>
      <c r="W630" s="15">
        <f t="shared" si="18"/>
        <v>3</v>
      </c>
      <c r="X630" s="16">
        <f t="shared" si="19"/>
        <v>9</v>
      </c>
    </row>
    <row r="631" spans="2:24" x14ac:dyDescent="0.25">
      <c r="B631" s="9">
        <v>1</v>
      </c>
      <c r="C631" s="3">
        <v>0</v>
      </c>
      <c r="D631" s="9">
        <v>0</v>
      </c>
      <c r="E631" s="3">
        <v>1</v>
      </c>
      <c r="F631" s="14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1</v>
      </c>
      <c r="Q631" s="13">
        <v>0</v>
      </c>
      <c r="R631" s="13">
        <v>0</v>
      </c>
      <c r="S631" s="13">
        <v>1</v>
      </c>
      <c r="T631" s="13">
        <v>0</v>
      </c>
      <c r="U631" s="9">
        <v>1</v>
      </c>
      <c r="V631" s="37">
        <v>0</v>
      </c>
      <c r="W631" s="15">
        <f t="shared" si="18"/>
        <v>5</v>
      </c>
      <c r="X631" s="16">
        <f t="shared" si="19"/>
        <v>25</v>
      </c>
    </row>
    <row r="632" spans="2:24" x14ac:dyDescent="0.25">
      <c r="B632" s="9">
        <v>0</v>
      </c>
      <c r="C632" s="3">
        <v>1</v>
      </c>
      <c r="D632" s="9">
        <v>0</v>
      </c>
      <c r="E632" s="3">
        <v>1</v>
      </c>
      <c r="F632" s="14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1</v>
      </c>
      <c r="T632" s="13">
        <v>0</v>
      </c>
      <c r="U632" s="9">
        <v>1</v>
      </c>
      <c r="V632" s="37">
        <v>0</v>
      </c>
      <c r="W632" s="15">
        <f t="shared" si="18"/>
        <v>4</v>
      </c>
      <c r="X632" s="16">
        <f t="shared" si="19"/>
        <v>16</v>
      </c>
    </row>
    <row r="633" spans="2:24" x14ac:dyDescent="0.25">
      <c r="B633" s="9">
        <v>1</v>
      </c>
      <c r="C633" s="3">
        <v>0</v>
      </c>
      <c r="D633" s="9">
        <v>0</v>
      </c>
      <c r="E633" s="3">
        <v>0</v>
      </c>
      <c r="F633" s="14">
        <v>0</v>
      </c>
      <c r="G633" s="13">
        <v>1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1</v>
      </c>
      <c r="Q633" s="13">
        <v>0</v>
      </c>
      <c r="R633" s="13">
        <v>1</v>
      </c>
      <c r="S633" s="13">
        <v>0</v>
      </c>
      <c r="T633" s="13">
        <v>0</v>
      </c>
      <c r="U633" s="9">
        <v>1</v>
      </c>
      <c r="V633" s="37">
        <v>0</v>
      </c>
      <c r="W633" s="15">
        <f t="shared" si="18"/>
        <v>5</v>
      </c>
      <c r="X633" s="16">
        <f t="shared" si="19"/>
        <v>25</v>
      </c>
    </row>
    <row r="634" spans="2:24" x14ac:dyDescent="0.25">
      <c r="B634" s="9">
        <v>0</v>
      </c>
      <c r="C634" s="3">
        <v>1</v>
      </c>
      <c r="D634" s="9">
        <v>0</v>
      </c>
      <c r="E634" s="3">
        <v>0</v>
      </c>
      <c r="F634" s="14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1</v>
      </c>
      <c r="T634" s="13">
        <v>0</v>
      </c>
      <c r="U634" s="9">
        <v>1</v>
      </c>
      <c r="V634" s="37">
        <v>0</v>
      </c>
      <c r="W634" s="15">
        <f t="shared" si="18"/>
        <v>3</v>
      </c>
      <c r="X634" s="16">
        <f t="shared" si="19"/>
        <v>9</v>
      </c>
    </row>
    <row r="635" spans="2:24" x14ac:dyDescent="0.25">
      <c r="B635" s="9">
        <v>1</v>
      </c>
      <c r="C635" s="3">
        <v>0</v>
      </c>
      <c r="D635" s="9">
        <v>0</v>
      </c>
      <c r="E635" s="3">
        <v>1</v>
      </c>
      <c r="F635" s="14">
        <v>0</v>
      </c>
      <c r="G635" s="13">
        <v>0</v>
      </c>
      <c r="H635" s="13">
        <v>1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1</v>
      </c>
      <c r="T635" s="13">
        <v>0</v>
      </c>
      <c r="U635" s="9">
        <v>1</v>
      </c>
      <c r="V635" s="37">
        <v>0</v>
      </c>
      <c r="W635" s="15">
        <f t="shared" si="18"/>
        <v>5</v>
      </c>
      <c r="X635" s="16">
        <f t="shared" si="19"/>
        <v>25</v>
      </c>
    </row>
    <row r="636" spans="2:24" x14ac:dyDescent="0.25">
      <c r="B636" s="9">
        <v>1</v>
      </c>
      <c r="C636" s="3">
        <v>0</v>
      </c>
      <c r="D636" s="9">
        <v>0</v>
      </c>
      <c r="E636" s="3">
        <v>1</v>
      </c>
      <c r="F636" s="14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1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9">
        <v>1</v>
      </c>
      <c r="V636" s="37">
        <v>0</v>
      </c>
      <c r="W636" s="15">
        <f t="shared" si="18"/>
        <v>4</v>
      </c>
      <c r="X636" s="16">
        <f t="shared" si="19"/>
        <v>16</v>
      </c>
    </row>
    <row r="637" spans="2:24" x14ac:dyDescent="0.25">
      <c r="B637" s="9">
        <v>0</v>
      </c>
      <c r="C637" s="3">
        <v>1</v>
      </c>
      <c r="D637" s="9">
        <v>0</v>
      </c>
      <c r="E637" s="3">
        <v>1</v>
      </c>
      <c r="F637" s="14">
        <v>0</v>
      </c>
      <c r="G637" s="13">
        <v>0</v>
      </c>
      <c r="H637" s="13">
        <v>1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9">
        <v>1</v>
      </c>
      <c r="V637" s="37">
        <v>0</v>
      </c>
      <c r="W637" s="15">
        <f t="shared" si="18"/>
        <v>4</v>
      </c>
      <c r="X637" s="16">
        <f t="shared" si="19"/>
        <v>16</v>
      </c>
    </row>
    <row r="638" spans="2:24" x14ac:dyDescent="0.25">
      <c r="B638" s="9">
        <v>1</v>
      </c>
      <c r="C638" s="3">
        <v>0</v>
      </c>
      <c r="D638" s="9">
        <v>0</v>
      </c>
      <c r="E638" s="3">
        <v>1</v>
      </c>
      <c r="F638" s="14">
        <v>0</v>
      </c>
      <c r="G638" s="13">
        <v>1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9">
        <v>1</v>
      </c>
      <c r="V638" s="37">
        <v>0</v>
      </c>
      <c r="W638" s="15">
        <f t="shared" si="18"/>
        <v>4</v>
      </c>
      <c r="X638" s="16">
        <f t="shared" si="19"/>
        <v>16</v>
      </c>
    </row>
    <row r="639" spans="2:24" x14ac:dyDescent="0.25">
      <c r="B639" s="9">
        <v>1</v>
      </c>
      <c r="C639" s="3">
        <v>0</v>
      </c>
      <c r="D639" s="9">
        <v>1</v>
      </c>
      <c r="E639" s="3">
        <v>0</v>
      </c>
      <c r="F639" s="14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9">
        <v>1</v>
      </c>
      <c r="V639" s="37">
        <v>0</v>
      </c>
      <c r="W639" s="15">
        <f t="shared" si="18"/>
        <v>3</v>
      </c>
      <c r="X639" s="16">
        <f t="shared" si="19"/>
        <v>9</v>
      </c>
    </row>
    <row r="640" spans="2:24" x14ac:dyDescent="0.25">
      <c r="B640" s="9">
        <v>1</v>
      </c>
      <c r="C640" s="3">
        <v>0</v>
      </c>
      <c r="D640" s="9">
        <v>1</v>
      </c>
      <c r="E640" s="3">
        <v>0</v>
      </c>
      <c r="F640" s="14">
        <v>0</v>
      </c>
      <c r="G640" s="13">
        <v>0</v>
      </c>
      <c r="H640" s="13">
        <v>1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9">
        <v>1</v>
      </c>
      <c r="V640" s="37">
        <v>0</v>
      </c>
      <c r="W640" s="15">
        <f t="shared" si="18"/>
        <v>4</v>
      </c>
      <c r="X640" s="16">
        <f t="shared" si="19"/>
        <v>16</v>
      </c>
    </row>
    <row r="641" spans="2:24" x14ac:dyDescent="0.25">
      <c r="B641" s="9">
        <v>1</v>
      </c>
      <c r="C641" s="3">
        <v>0</v>
      </c>
      <c r="D641" s="9">
        <v>1</v>
      </c>
      <c r="E641" s="3">
        <v>0</v>
      </c>
      <c r="F641" s="14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1</v>
      </c>
      <c r="Q641" s="13">
        <v>0</v>
      </c>
      <c r="R641" s="13">
        <v>0</v>
      </c>
      <c r="S641" s="13">
        <v>0</v>
      </c>
      <c r="T641" s="13">
        <v>0</v>
      </c>
      <c r="U641" s="9">
        <v>1</v>
      </c>
      <c r="V641" s="37">
        <v>0</v>
      </c>
      <c r="W641" s="15">
        <f t="shared" si="18"/>
        <v>4</v>
      </c>
      <c r="X641" s="16">
        <f t="shared" si="19"/>
        <v>16</v>
      </c>
    </row>
    <row r="642" spans="2:24" x14ac:dyDescent="0.25">
      <c r="B642" s="9">
        <v>1</v>
      </c>
      <c r="C642" s="3">
        <v>0</v>
      </c>
      <c r="D642" s="9">
        <v>0</v>
      </c>
      <c r="E642" s="3">
        <v>1</v>
      </c>
      <c r="F642" s="14">
        <v>0</v>
      </c>
      <c r="G642" s="13">
        <v>1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9">
        <v>1</v>
      </c>
      <c r="V642" s="37">
        <v>0</v>
      </c>
      <c r="W642" s="15">
        <f t="shared" si="18"/>
        <v>4</v>
      </c>
      <c r="X642" s="16">
        <f t="shared" si="19"/>
        <v>16</v>
      </c>
    </row>
    <row r="643" spans="2:24" x14ac:dyDescent="0.25">
      <c r="B643" s="9">
        <v>0</v>
      </c>
      <c r="C643" s="3">
        <v>1</v>
      </c>
      <c r="D643" s="9">
        <v>1</v>
      </c>
      <c r="E643" s="3">
        <v>0</v>
      </c>
      <c r="F643" s="14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9">
        <v>1</v>
      </c>
      <c r="V643" s="37">
        <v>0</v>
      </c>
      <c r="W643" s="15">
        <f t="shared" si="18"/>
        <v>3</v>
      </c>
      <c r="X643" s="16">
        <f t="shared" si="19"/>
        <v>9</v>
      </c>
    </row>
    <row r="644" spans="2:24" x14ac:dyDescent="0.25">
      <c r="B644" s="9">
        <v>1</v>
      </c>
      <c r="C644" s="3">
        <v>0</v>
      </c>
      <c r="D644" s="9">
        <v>1</v>
      </c>
      <c r="E644" s="3">
        <v>0</v>
      </c>
      <c r="F644" s="14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9">
        <v>1</v>
      </c>
      <c r="V644" s="37">
        <v>0</v>
      </c>
      <c r="W644" s="15">
        <f t="shared" si="18"/>
        <v>3</v>
      </c>
      <c r="X644" s="16">
        <f t="shared" si="19"/>
        <v>9</v>
      </c>
    </row>
    <row r="645" spans="2:24" x14ac:dyDescent="0.25">
      <c r="B645" s="9">
        <v>1</v>
      </c>
      <c r="C645" s="3">
        <v>0</v>
      </c>
      <c r="D645" s="9">
        <v>1</v>
      </c>
      <c r="E645" s="3">
        <v>0</v>
      </c>
      <c r="F645" s="14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9">
        <v>1</v>
      </c>
      <c r="V645" s="37">
        <v>0</v>
      </c>
      <c r="W645" s="15">
        <f t="shared" si="18"/>
        <v>3</v>
      </c>
      <c r="X645" s="16">
        <f t="shared" si="19"/>
        <v>9</v>
      </c>
    </row>
    <row r="646" spans="2:24" x14ac:dyDescent="0.25">
      <c r="B646" s="9">
        <v>1</v>
      </c>
      <c r="C646" s="3">
        <v>0</v>
      </c>
      <c r="D646" s="9">
        <v>1</v>
      </c>
      <c r="E646" s="3">
        <v>0</v>
      </c>
      <c r="F646" s="14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9">
        <v>1</v>
      </c>
      <c r="V646" s="37">
        <v>0</v>
      </c>
      <c r="W646" s="15">
        <f t="shared" si="18"/>
        <v>3</v>
      </c>
      <c r="X646" s="16">
        <f t="shared" si="19"/>
        <v>9</v>
      </c>
    </row>
    <row r="647" spans="2:24" x14ac:dyDescent="0.25">
      <c r="B647" s="9">
        <v>0</v>
      </c>
      <c r="C647" s="3">
        <v>1</v>
      </c>
      <c r="D647" s="9">
        <v>0</v>
      </c>
      <c r="E647" s="3">
        <v>1</v>
      </c>
      <c r="F647" s="14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1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9">
        <v>1</v>
      </c>
      <c r="V647" s="37">
        <v>0</v>
      </c>
      <c r="W647" s="15">
        <f t="shared" si="18"/>
        <v>4</v>
      </c>
      <c r="X647" s="16">
        <f t="shared" si="19"/>
        <v>16</v>
      </c>
    </row>
    <row r="648" spans="2:24" x14ac:dyDescent="0.25">
      <c r="B648" s="9">
        <v>0</v>
      </c>
      <c r="C648" s="3">
        <v>1</v>
      </c>
      <c r="D648" s="9">
        <v>1</v>
      </c>
      <c r="E648" s="3">
        <v>0</v>
      </c>
      <c r="F648" s="14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1</v>
      </c>
      <c r="T648" s="13">
        <v>0</v>
      </c>
      <c r="U648" s="9">
        <v>1</v>
      </c>
      <c r="V648" s="37">
        <v>0</v>
      </c>
      <c r="W648" s="15">
        <f t="shared" si="18"/>
        <v>4</v>
      </c>
      <c r="X648" s="16">
        <f t="shared" si="19"/>
        <v>16</v>
      </c>
    </row>
    <row r="649" spans="2:24" x14ac:dyDescent="0.25">
      <c r="B649" s="9">
        <v>1</v>
      </c>
      <c r="C649" s="3">
        <v>0</v>
      </c>
      <c r="D649" s="9">
        <v>0</v>
      </c>
      <c r="E649" s="3">
        <v>1</v>
      </c>
      <c r="F649" s="14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1</v>
      </c>
      <c r="T649" s="13">
        <v>0</v>
      </c>
      <c r="U649" s="9">
        <v>1</v>
      </c>
      <c r="V649" s="37">
        <v>0</v>
      </c>
      <c r="W649" s="15">
        <f t="shared" ref="W649:W712" si="20">SUMPRODUCT(B$2:U$2,B649:U649)</f>
        <v>4</v>
      </c>
      <c r="X649" s="16">
        <f t="shared" ref="X649:X712" si="21">(V649-W649)^2</f>
        <v>16</v>
      </c>
    </row>
    <row r="650" spans="2:24" x14ac:dyDescent="0.25">
      <c r="B650" s="9">
        <v>1</v>
      </c>
      <c r="C650" s="3">
        <v>0</v>
      </c>
      <c r="D650" s="9">
        <v>0</v>
      </c>
      <c r="E650" s="3">
        <v>1</v>
      </c>
      <c r="F650" s="14">
        <v>0</v>
      </c>
      <c r="G650" s="13">
        <v>0</v>
      </c>
      <c r="H650" s="13">
        <v>1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1</v>
      </c>
      <c r="T650" s="13">
        <v>0</v>
      </c>
      <c r="U650" s="9">
        <v>1</v>
      </c>
      <c r="V650" s="37">
        <v>0</v>
      </c>
      <c r="W650" s="15">
        <f t="shared" si="20"/>
        <v>5</v>
      </c>
      <c r="X650" s="16">
        <f t="shared" si="21"/>
        <v>25</v>
      </c>
    </row>
    <row r="651" spans="2:24" x14ac:dyDescent="0.25">
      <c r="B651" s="9">
        <v>0</v>
      </c>
      <c r="C651" s="3">
        <v>1</v>
      </c>
      <c r="D651" s="9">
        <v>1</v>
      </c>
      <c r="E651" s="3">
        <v>0</v>
      </c>
      <c r="F651" s="14">
        <v>0</v>
      </c>
      <c r="G651" s="13">
        <v>1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9">
        <v>1</v>
      </c>
      <c r="V651" s="37">
        <v>0</v>
      </c>
      <c r="W651" s="15">
        <f t="shared" si="20"/>
        <v>4</v>
      </c>
      <c r="X651" s="16">
        <f t="shared" si="21"/>
        <v>16</v>
      </c>
    </row>
    <row r="652" spans="2:24" x14ac:dyDescent="0.25">
      <c r="B652" s="9">
        <v>0</v>
      </c>
      <c r="C652" s="3">
        <v>1</v>
      </c>
      <c r="D652" s="9">
        <v>1</v>
      </c>
      <c r="E652" s="3">
        <v>0</v>
      </c>
      <c r="F652" s="14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9">
        <v>1</v>
      </c>
      <c r="V652" s="37">
        <v>0</v>
      </c>
      <c r="W652" s="15">
        <f t="shared" si="20"/>
        <v>3</v>
      </c>
      <c r="X652" s="16">
        <f t="shared" si="21"/>
        <v>9</v>
      </c>
    </row>
    <row r="653" spans="2:24" x14ac:dyDescent="0.25">
      <c r="B653" s="9">
        <v>1</v>
      </c>
      <c r="C653" s="3">
        <v>0</v>
      </c>
      <c r="D653" s="9">
        <v>0</v>
      </c>
      <c r="E653" s="3">
        <v>1</v>
      </c>
      <c r="F653" s="14">
        <v>0</v>
      </c>
      <c r="G653" s="13">
        <v>1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9">
        <v>1</v>
      </c>
      <c r="V653" s="37">
        <v>0</v>
      </c>
      <c r="W653" s="15">
        <f t="shared" si="20"/>
        <v>4</v>
      </c>
      <c r="X653" s="16">
        <f t="shared" si="21"/>
        <v>16</v>
      </c>
    </row>
    <row r="654" spans="2:24" x14ac:dyDescent="0.25">
      <c r="B654" s="9">
        <v>1</v>
      </c>
      <c r="C654" s="3">
        <v>0</v>
      </c>
      <c r="D654" s="9">
        <v>1</v>
      </c>
      <c r="E654" s="3">
        <v>0</v>
      </c>
      <c r="F654" s="14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1</v>
      </c>
      <c r="Q654" s="13">
        <v>0</v>
      </c>
      <c r="R654" s="13">
        <v>0</v>
      </c>
      <c r="S654" s="13">
        <v>1</v>
      </c>
      <c r="T654" s="13">
        <v>0</v>
      </c>
      <c r="U654" s="9">
        <v>1</v>
      </c>
      <c r="V654" s="37">
        <v>0</v>
      </c>
      <c r="W654" s="15">
        <f t="shared" si="20"/>
        <v>5</v>
      </c>
      <c r="X654" s="16">
        <f t="shared" si="21"/>
        <v>25</v>
      </c>
    </row>
    <row r="655" spans="2:24" x14ac:dyDescent="0.25">
      <c r="B655" s="9">
        <v>1</v>
      </c>
      <c r="C655" s="3">
        <v>0</v>
      </c>
      <c r="D655" s="9">
        <v>1</v>
      </c>
      <c r="E655" s="3">
        <v>0</v>
      </c>
      <c r="F655" s="14">
        <v>0</v>
      </c>
      <c r="G655" s="13">
        <v>0</v>
      </c>
      <c r="H655" s="13">
        <v>1</v>
      </c>
      <c r="I655" s="13">
        <v>0</v>
      </c>
      <c r="J655" s="13">
        <v>1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1</v>
      </c>
      <c r="Q655" s="13">
        <v>0</v>
      </c>
      <c r="R655" s="13">
        <v>0</v>
      </c>
      <c r="S655" s="13">
        <v>0</v>
      </c>
      <c r="T655" s="13">
        <v>0</v>
      </c>
      <c r="U655" s="9">
        <v>1</v>
      </c>
      <c r="V655" s="37">
        <v>0</v>
      </c>
      <c r="W655" s="15">
        <f t="shared" si="20"/>
        <v>6</v>
      </c>
      <c r="X655" s="16">
        <f t="shared" si="21"/>
        <v>36</v>
      </c>
    </row>
    <row r="656" spans="2:24" x14ac:dyDescent="0.25">
      <c r="B656" s="9">
        <v>1</v>
      </c>
      <c r="C656" s="3">
        <v>0</v>
      </c>
      <c r="D656" s="9">
        <v>1</v>
      </c>
      <c r="E656" s="3">
        <v>0</v>
      </c>
      <c r="F656" s="14">
        <v>0</v>
      </c>
      <c r="G656" s="13">
        <v>0</v>
      </c>
      <c r="H656" s="13">
        <v>1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9">
        <v>1</v>
      </c>
      <c r="V656" s="37">
        <v>0</v>
      </c>
      <c r="W656" s="15">
        <f t="shared" si="20"/>
        <v>4</v>
      </c>
      <c r="X656" s="16">
        <f t="shared" si="21"/>
        <v>16</v>
      </c>
    </row>
    <row r="657" spans="2:24" x14ac:dyDescent="0.25">
      <c r="B657" s="9">
        <v>1</v>
      </c>
      <c r="C657" s="3">
        <v>0</v>
      </c>
      <c r="D657" s="9">
        <v>0</v>
      </c>
      <c r="E657" s="3">
        <v>1</v>
      </c>
      <c r="F657" s="14">
        <v>0</v>
      </c>
      <c r="G657" s="13">
        <v>1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9">
        <v>1</v>
      </c>
      <c r="V657" s="37">
        <v>0</v>
      </c>
      <c r="W657" s="15">
        <f t="shared" si="20"/>
        <v>4</v>
      </c>
      <c r="X657" s="16">
        <f t="shared" si="21"/>
        <v>16</v>
      </c>
    </row>
    <row r="658" spans="2:24" x14ac:dyDescent="0.25">
      <c r="B658" s="9">
        <v>0</v>
      </c>
      <c r="C658" s="3">
        <v>1</v>
      </c>
      <c r="D658" s="9">
        <v>0</v>
      </c>
      <c r="E658" s="3">
        <v>0</v>
      </c>
      <c r="F658" s="14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9">
        <v>1</v>
      </c>
      <c r="V658" s="37">
        <v>0</v>
      </c>
      <c r="W658" s="15">
        <f t="shared" si="20"/>
        <v>2</v>
      </c>
      <c r="X658" s="16">
        <f t="shared" si="21"/>
        <v>4</v>
      </c>
    </row>
    <row r="659" spans="2:24" x14ac:dyDescent="0.25">
      <c r="B659" s="9">
        <v>0</v>
      </c>
      <c r="C659" s="3">
        <v>1</v>
      </c>
      <c r="D659" s="9">
        <v>1</v>
      </c>
      <c r="E659" s="3">
        <v>0</v>
      </c>
      <c r="F659" s="14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1</v>
      </c>
      <c r="Q659" s="13">
        <v>0</v>
      </c>
      <c r="R659" s="13">
        <v>0</v>
      </c>
      <c r="S659" s="13">
        <v>1</v>
      </c>
      <c r="T659" s="13">
        <v>0</v>
      </c>
      <c r="U659" s="9">
        <v>1</v>
      </c>
      <c r="V659" s="37">
        <v>0</v>
      </c>
      <c r="W659" s="15">
        <f t="shared" si="20"/>
        <v>5</v>
      </c>
      <c r="X659" s="16">
        <f t="shared" si="21"/>
        <v>25</v>
      </c>
    </row>
    <row r="660" spans="2:24" x14ac:dyDescent="0.25">
      <c r="B660" s="9">
        <v>1</v>
      </c>
      <c r="C660" s="3">
        <v>0</v>
      </c>
      <c r="D660" s="9">
        <v>0</v>
      </c>
      <c r="E660" s="3">
        <v>1</v>
      </c>
      <c r="F660" s="14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1</v>
      </c>
      <c r="T660" s="13">
        <v>0</v>
      </c>
      <c r="U660" s="9">
        <v>1</v>
      </c>
      <c r="V660" s="37">
        <v>0</v>
      </c>
      <c r="W660" s="15">
        <f t="shared" si="20"/>
        <v>4</v>
      </c>
      <c r="X660" s="16">
        <f t="shared" si="21"/>
        <v>16</v>
      </c>
    </row>
    <row r="661" spans="2:24" x14ac:dyDescent="0.25">
      <c r="B661" s="9">
        <v>0</v>
      </c>
      <c r="C661" s="3">
        <v>1</v>
      </c>
      <c r="D661" s="9">
        <v>1</v>
      </c>
      <c r="E661" s="3">
        <v>0</v>
      </c>
      <c r="F661" s="14">
        <v>0</v>
      </c>
      <c r="G661" s="13">
        <v>0</v>
      </c>
      <c r="H661" s="13">
        <v>0</v>
      </c>
      <c r="I661" s="13">
        <v>1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9">
        <v>1</v>
      </c>
      <c r="V661" s="37">
        <v>0</v>
      </c>
      <c r="W661" s="15">
        <f t="shared" si="20"/>
        <v>4</v>
      </c>
      <c r="X661" s="16">
        <f t="shared" si="21"/>
        <v>16</v>
      </c>
    </row>
    <row r="662" spans="2:24" x14ac:dyDescent="0.25">
      <c r="B662" s="9">
        <v>0</v>
      </c>
      <c r="C662" s="3">
        <v>1</v>
      </c>
      <c r="D662" s="9">
        <v>0</v>
      </c>
      <c r="E662" s="3">
        <v>1</v>
      </c>
      <c r="F662" s="14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1</v>
      </c>
      <c r="P662" s="13">
        <v>0</v>
      </c>
      <c r="Q662" s="13">
        <v>0</v>
      </c>
      <c r="R662" s="13">
        <v>0</v>
      </c>
      <c r="S662" s="13">
        <v>1</v>
      </c>
      <c r="T662" s="13">
        <v>0</v>
      </c>
      <c r="U662" s="9">
        <v>1</v>
      </c>
      <c r="V662" s="37">
        <v>0</v>
      </c>
      <c r="W662" s="15">
        <f t="shared" si="20"/>
        <v>5</v>
      </c>
      <c r="X662" s="16">
        <f t="shared" si="21"/>
        <v>25</v>
      </c>
    </row>
    <row r="663" spans="2:24" x14ac:dyDescent="0.25">
      <c r="B663" s="9">
        <v>0</v>
      </c>
      <c r="C663" s="3">
        <v>1</v>
      </c>
      <c r="D663" s="9">
        <v>1</v>
      </c>
      <c r="E663" s="3">
        <v>0</v>
      </c>
      <c r="F663" s="14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1</v>
      </c>
      <c r="T663" s="13">
        <v>0</v>
      </c>
      <c r="U663" s="9">
        <v>1</v>
      </c>
      <c r="V663" s="37">
        <v>0</v>
      </c>
      <c r="W663" s="15">
        <f t="shared" si="20"/>
        <v>4</v>
      </c>
      <c r="X663" s="16">
        <f t="shared" si="21"/>
        <v>16</v>
      </c>
    </row>
    <row r="664" spans="2:24" x14ac:dyDescent="0.25">
      <c r="B664" s="9">
        <v>1</v>
      </c>
      <c r="C664" s="3">
        <v>0</v>
      </c>
      <c r="D664" s="9">
        <v>1</v>
      </c>
      <c r="E664" s="3">
        <v>0</v>
      </c>
      <c r="F664" s="14">
        <v>0</v>
      </c>
      <c r="G664" s="13">
        <v>0</v>
      </c>
      <c r="H664" s="13">
        <v>1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9">
        <v>1</v>
      </c>
      <c r="V664" s="37">
        <v>0</v>
      </c>
      <c r="W664" s="15">
        <f t="shared" si="20"/>
        <v>4</v>
      </c>
      <c r="X664" s="16">
        <f t="shared" si="21"/>
        <v>16</v>
      </c>
    </row>
    <row r="665" spans="2:24" x14ac:dyDescent="0.25">
      <c r="B665" s="9">
        <v>0</v>
      </c>
      <c r="C665" s="3">
        <v>1</v>
      </c>
      <c r="D665" s="9">
        <v>1</v>
      </c>
      <c r="E665" s="3">
        <v>0</v>
      </c>
      <c r="F665" s="14">
        <v>0</v>
      </c>
      <c r="G665" s="13">
        <v>0</v>
      </c>
      <c r="H665" s="13">
        <v>1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9">
        <v>1</v>
      </c>
      <c r="V665" s="37">
        <v>0</v>
      </c>
      <c r="W665" s="15">
        <f t="shared" si="20"/>
        <v>4</v>
      </c>
      <c r="X665" s="16">
        <f t="shared" si="21"/>
        <v>16</v>
      </c>
    </row>
    <row r="666" spans="2:24" x14ac:dyDescent="0.25">
      <c r="B666" s="9">
        <v>1</v>
      </c>
      <c r="C666" s="3">
        <v>0</v>
      </c>
      <c r="D666" s="9">
        <v>1</v>
      </c>
      <c r="E666" s="3">
        <v>0</v>
      </c>
      <c r="F666" s="14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1</v>
      </c>
      <c r="T666" s="13">
        <v>0</v>
      </c>
      <c r="U666" s="9">
        <v>1</v>
      </c>
      <c r="V666" s="37">
        <v>0</v>
      </c>
      <c r="W666" s="15">
        <f t="shared" si="20"/>
        <v>4</v>
      </c>
      <c r="X666" s="16">
        <f t="shared" si="21"/>
        <v>16</v>
      </c>
    </row>
    <row r="667" spans="2:24" x14ac:dyDescent="0.25">
      <c r="B667" s="9">
        <v>1</v>
      </c>
      <c r="C667" s="3">
        <v>0</v>
      </c>
      <c r="D667" s="9">
        <v>0</v>
      </c>
      <c r="E667" s="3">
        <v>1</v>
      </c>
      <c r="F667" s="14">
        <v>0</v>
      </c>
      <c r="G667" s="13">
        <v>1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9">
        <v>1</v>
      </c>
      <c r="V667" s="37">
        <v>0</v>
      </c>
      <c r="W667" s="15">
        <f t="shared" si="20"/>
        <v>4</v>
      </c>
      <c r="X667" s="16">
        <f t="shared" si="21"/>
        <v>16</v>
      </c>
    </row>
    <row r="668" spans="2:24" x14ac:dyDescent="0.25">
      <c r="B668" s="9">
        <v>1</v>
      </c>
      <c r="C668" s="3">
        <v>0</v>
      </c>
      <c r="D668" s="9">
        <v>1</v>
      </c>
      <c r="E668" s="3">
        <v>0</v>
      </c>
      <c r="F668" s="14">
        <v>0</v>
      </c>
      <c r="G668" s="13">
        <v>1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1</v>
      </c>
      <c r="T668" s="13">
        <v>0</v>
      </c>
      <c r="U668" s="9">
        <v>1</v>
      </c>
      <c r="V668" s="37">
        <v>0</v>
      </c>
      <c r="W668" s="15">
        <f t="shared" si="20"/>
        <v>5</v>
      </c>
      <c r="X668" s="16">
        <f t="shared" si="21"/>
        <v>25</v>
      </c>
    </row>
    <row r="669" spans="2:24" x14ac:dyDescent="0.25">
      <c r="B669" s="9">
        <v>1</v>
      </c>
      <c r="C669" s="3">
        <v>0</v>
      </c>
      <c r="D669" s="9">
        <v>0</v>
      </c>
      <c r="E669" s="3">
        <v>1</v>
      </c>
      <c r="F669" s="14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9">
        <v>1</v>
      </c>
      <c r="V669" s="37">
        <v>0</v>
      </c>
      <c r="W669" s="15">
        <f t="shared" si="20"/>
        <v>3</v>
      </c>
      <c r="X669" s="16">
        <f t="shared" si="21"/>
        <v>9</v>
      </c>
    </row>
    <row r="670" spans="2:24" x14ac:dyDescent="0.25">
      <c r="B670" s="9">
        <v>0</v>
      </c>
      <c r="C670" s="3">
        <v>1</v>
      </c>
      <c r="D670" s="9">
        <v>0</v>
      </c>
      <c r="E670" s="3">
        <v>0</v>
      </c>
      <c r="F670" s="14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9">
        <v>1</v>
      </c>
      <c r="V670" s="37">
        <v>0</v>
      </c>
      <c r="W670" s="15">
        <f t="shared" si="20"/>
        <v>2</v>
      </c>
      <c r="X670" s="16">
        <f t="shared" si="21"/>
        <v>4</v>
      </c>
    </row>
    <row r="671" spans="2:24" x14ac:dyDescent="0.25">
      <c r="B671" s="9">
        <v>1</v>
      </c>
      <c r="C671" s="3">
        <v>0</v>
      </c>
      <c r="D671" s="9">
        <v>1</v>
      </c>
      <c r="E671" s="3">
        <v>0</v>
      </c>
      <c r="F671" s="14">
        <v>0</v>
      </c>
      <c r="G671" s="13">
        <v>0</v>
      </c>
      <c r="H671" s="13">
        <v>1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9">
        <v>1</v>
      </c>
      <c r="V671" s="37">
        <v>0</v>
      </c>
      <c r="W671" s="15">
        <f t="shared" si="20"/>
        <v>4</v>
      </c>
      <c r="X671" s="16">
        <f t="shared" si="21"/>
        <v>16</v>
      </c>
    </row>
    <row r="672" spans="2:24" x14ac:dyDescent="0.25">
      <c r="B672" s="9">
        <v>0</v>
      </c>
      <c r="C672" s="3">
        <v>1</v>
      </c>
      <c r="D672" s="9">
        <v>1</v>
      </c>
      <c r="E672" s="3">
        <v>0</v>
      </c>
      <c r="F672" s="14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1</v>
      </c>
      <c r="Q672" s="13">
        <v>0</v>
      </c>
      <c r="R672" s="13">
        <v>0</v>
      </c>
      <c r="S672" s="13">
        <v>1</v>
      </c>
      <c r="T672" s="13">
        <v>0</v>
      </c>
      <c r="U672" s="9">
        <v>1</v>
      </c>
      <c r="V672" s="37">
        <v>0</v>
      </c>
      <c r="W672" s="15">
        <f t="shared" si="20"/>
        <v>5</v>
      </c>
      <c r="X672" s="16">
        <f t="shared" si="21"/>
        <v>25</v>
      </c>
    </row>
    <row r="673" spans="2:24" x14ac:dyDescent="0.25">
      <c r="B673" s="9">
        <v>1</v>
      </c>
      <c r="C673" s="3">
        <v>0</v>
      </c>
      <c r="D673" s="9">
        <v>1</v>
      </c>
      <c r="E673" s="3">
        <v>0</v>
      </c>
      <c r="F673" s="14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1</v>
      </c>
      <c r="T673" s="13">
        <v>0</v>
      </c>
      <c r="U673" s="9">
        <v>1</v>
      </c>
      <c r="V673" s="37">
        <v>0</v>
      </c>
      <c r="W673" s="15">
        <f t="shared" si="20"/>
        <v>4</v>
      </c>
      <c r="X673" s="16">
        <f t="shared" si="21"/>
        <v>16</v>
      </c>
    </row>
    <row r="674" spans="2:24" x14ac:dyDescent="0.25">
      <c r="B674" s="9">
        <v>0</v>
      </c>
      <c r="C674" s="3">
        <v>0</v>
      </c>
      <c r="D674" s="9">
        <v>0</v>
      </c>
      <c r="E674" s="3">
        <v>1</v>
      </c>
      <c r="F674" s="14">
        <v>0</v>
      </c>
      <c r="G674" s="13">
        <v>1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9">
        <v>1</v>
      </c>
      <c r="V674" s="37">
        <v>0</v>
      </c>
      <c r="W674" s="15">
        <f t="shared" si="20"/>
        <v>3</v>
      </c>
      <c r="X674" s="16">
        <f t="shared" si="21"/>
        <v>9</v>
      </c>
    </row>
    <row r="675" spans="2:24" x14ac:dyDescent="0.25">
      <c r="B675" s="9">
        <v>0</v>
      </c>
      <c r="C675" s="3">
        <v>0</v>
      </c>
      <c r="D675" s="9">
        <v>0</v>
      </c>
      <c r="E675" s="3">
        <v>1</v>
      </c>
      <c r="F675" s="14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9">
        <v>1</v>
      </c>
      <c r="V675" s="37">
        <v>0</v>
      </c>
      <c r="W675" s="15">
        <f t="shared" si="20"/>
        <v>2</v>
      </c>
      <c r="X675" s="16">
        <f t="shared" si="21"/>
        <v>4</v>
      </c>
    </row>
    <row r="676" spans="2:24" x14ac:dyDescent="0.25">
      <c r="B676" s="9">
        <v>0</v>
      </c>
      <c r="C676" s="3">
        <v>0</v>
      </c>
      <c r="D676" s="9">
        <v>0</v>
      </c>
      <c r="E676" s="3">
        <v>0</v>
      </c>
      <c r="F676" s="14">
        <v>0</v>
      </c>
      <c r="G676" s="13">
        <v>1</v>
      </c>
      <c r="H676" s="13">
        <v>1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1</v>
      </c>
      <c r="S676" s="13">
        <v>0</v>
      </c>
      <c r="T676" s="13">
        <v>0</v>
      </c>
      <c r="U676" s="9">
        <v>1</v>
      </c>
      <c r="V676" s="37">
        <v>0</v>
      </c>
      <c r="W676" s="15">
        <f t="shared" si="20"/>
        <v>4</v>
      </c>
      <c r="X676" s="16">
        <f t="shared" si="21"/>
        <v>16</v>
      </c>
    </row>
    <row r="677" spans="2:24" x14ac:dyDescent="0.25">
      <c r="B677" s="9">
        <v>1</v>
      </c>
      <c r="C677" s="3">
        <v>0</v>
      </c>
      <c r="D677" s="9">
        <v>1</v>
      </c>
      <c r="E677" s="3">
        <v>0</v>
      </c>
      <c r="F677" s="14">
        <v>0</v>
      </c>
      <c r="G677" s="13">
        <v>0</v>
      </c>
      <c r="H677" s="13">
        <v>1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1</v>
      </c>
      <c r="T677" s="13">
        <v>0</v>
      </c>
      <c r="U677" s="9">
        <v>1</v>
      </c>
      <c r="V677" s="37">
        <v>0</v>
      </c>
      <c r="W677" s="15">
        <f t="shared" si="20"/>
        <v>5</v>
      </c>
      <c r="X677" s="16">
        <f t="shared" si="21"/>
        <v>25</v>
      </c>
    </row>
    <row r="678" spans="2:24" x14ac:dyDescent="0.25">
      <c r="B678" s="9">
        <v>1</v>
      </c>
      <c r="C678" s="3">
        <v>0</v>
      </c>
      <c r="D678" s="9">
        <v>1</v>
      </c>
      <c r="E678" s="3">
        <v>0</v>
      </c>
      <c r="F678" s="14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1</v>
      </c>
      <c r="Q678" s="13">
        <v>0</v>
      </c>
      <c r="R678" s="13">
        <v>0</v>
      </c>
      <c r="S678" s="13">
        <v>0</v>
      </c>
      <c r="T678" s="13">
        <v>0</v>
      </c>
      <c r="U678" s="9">
        <v>1</v>
      </c>
      <c r="V678" s="37">
        <v>0</v>
      </c>
      <c r="W678" s="15">
        <f t="shared" si="20"/>
        <v>4</v>
      </c>
      <c r="X678" s="16">
        <f t="shared" si="21"/>
        <v>16</v>
      </c>
    </row>
    <row r="679" spans="2:24" x14ac:dyDescent="0.25">
      <c r="B679" s="9">
        <v>0</v>
      </c>
      <c r="C679" s="3">
        <v>1</v>
      </c>
      <c r="D679" s="9">
        <v>1</v>
      </c>
      <c r="E679" s="3">
        <v>0</v>
      </c>
      <c r="F679" s="14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9">
        <v>1</v>
      </c>
      <c r="V679" s="37">
        <v>0</v>
      </c>
      <c r="W679" s="15">
        <f t="shared" si="20"/>
        <v>3</v>
      </c>
      <c r="X679" s="16">
        <f t="shared" si="21"/>
        <v>9</v>
      </c>
    </row>
    <row r="680" spans="2:24" x14ac:dyDescent="0.25">
      <c r="B680" s="9">
        <v>0</v>
      </c>
      <c r="C680" s="3">
        <v>1</v>
      </c>
      <c r="D680" s="9">
        <v>1</v>
      </c>
      <c r="E680" s="3">
        <v>0</v>
      </c>
      <c r="F680" s="14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9">
        <v>1</v>
      </c>
      <c r="V680" s="37">
        <v>0</v>
      </c>
      <c r="W680" s="15">
        <f t="shared" si="20"/>
        <v>3</v>
      </c>
      <c r="X680" s="16">
        <f t="shared" si="21"/>
        <v>9</v>
      </c>
    </row>
    <row r="681" spans="2:24" x14ac:dyDescent="0.25">
      <c r="B681" s="9">
        <v>0</v>
      </c>
      <c r="C681" s="3">
        <v>1</v>
      </c>
      <c r="D681" s="9">
        <v>1</v>
      </c>
      <c r="E681" s="3">
        <v>0</v>
      </c>
      <c r="F681" s="14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1</v>
      </c>
      <c r="T681" s="13">
        <v>0</v>
      </c>
      <c r="U681" s="9">
        <v>1</v>
      </c>
      <c r="V681" s="37">
        <v>0</v>
      </c>
      <c r="W681" s="15">
        <f t="shared" si="20"/>
        <v>4</v>
      </c>
      <c r="X681" s="16">
        <f t="shared" si="21"/>
        <v>16</v>
      </c>
    </row>
    <row r="682" spans="2:24" x14ac:dyDescent="0.25">
      <c r="B682" s="9">
        <v>0</v>
      </c>
      <c r="C682" s="3">
        <v>1</v>
      </c>
      <c r="D682" s="9">
        <v>1</v>
      </c>
      <c r="E682" s="3">
        <v>0</v>
      </c>
      <c r="F682" s="14">
        <v>0</v>
      </c>
      <c r="G682" s="13">
        <v>0</v>
      </c>
      <c r="H682" s="13">
        <v>1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0</v>
      </c>
      <c r="T682" s="13">
        <v>0</v>
      </c>
      <c r="U682" s="9">
        <v>1</v>
      </c>
      <c r="V682" s="37">
        <v>0</v>
      </c>
      <c r="W682" s="15">
        <f t="shared" si="20"/>
        <v>4</v>
      </c>
      <c r="X682" s="16">
        <f t="shared" si="21"/>
        <v>16</v>
      </c>
    </row>
    <row r="683" spans="2:24" x14ac:dyDescent="0.25">
      <c r="B683" s="9">
        <v>0</v>
      </c>
      <c r="C683" s="3">
        <v>0</v>
      </c>
      <c r="D683" s="9">
        <v>0</v>
      </c>
      <c r="E683" s="3">
        <v>1</v>
      </c>
      <c r="F683" s="14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9">
        <v>1</v>
      </c>
      <c r="V683" s="37">
        <v>0</v>
      </c>
      <c r="W683" s="15">
        <f t="shared" si="20"/>
        <v>2</v>
      </c>
      <c r="X683" s="16">
        <f t="shared" si="21"/>
        <v>4</v>
      </c>
    </row>
    <row r="684" spans="2:24" x14ac:dyDescent="0.25">
      <c r="B684" s="9">
        <v>0</v>
      </c>
      <c r="C684" s="3">
        <v>1</v>
      </c>
      <c r="D684" s="9">
        <v>0</v>
      </c>
      <c r="E684" s="3">
        <v>1</v>
      </c>
      <c r="F684" s="14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9">
        <v>1</v>
      </c>
      <c r="V684" s="37">
        <v>0</v>
      </c>
      <c r="W684" s="15">
        <f t="shared" si="20"/>
        <v>3</v>
      </c>
      <c r="X684" s="16">
        <f t="shared" si="21"/>
        <v>9</v>
      </c>
    </row>
    <row r="685" spans="2:24" x14ac:dyDescent="0.25">
      <c r="B685" s="9">
        <v>0</v>
      </c>
      <c r="C685" s="3">
        <v>1</v>
      </c>
      <c r="D685" s="9">
        <v>0</v>
      </c>
      <c r="E685" s="3">
        <v>1</v>
      </c>
      <c r="F685" s="14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1</v>
      </c>
      <c r="T685" s="13">
        <v>0</v>
      </c>
      <c r="U685" s="9">
        <v>1</v>
      </c>
      <c r="V685" s="37">
        <v>0</v>
      </c>
      <c r="W685" s="15">
        <f t="shared" si="20"/>
        <v>4</v>
      </c>
      <c r="X685" s="16">
        <f t="shared" si="21"/>
        <v>16</v>
      </c>
    </row>
    <row r="686" spans="2:24" x14ac:dyDescent="0.25">
      <c r="B686" s="9">
        <v>1</v>
      </c>
      <c r="C686" s="3">
        <v>0</v>
      </c>
      <c r="D686" s="9">
        <v>0</v>
      </c>
      <c r="E686" s="3">
        <v>1</v>
      </c>
      <c r="F686" s="14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9">
        <v>1</v>
      </c>
      <c r="V686" s="37">
        <v>0</v>
      </c>
      <c r="W686" s="15">
        <f t="shared" si="20"/>
        <v>3</v>
      </c>
      <c r="X686" s="16">
        <f t="shared" si="21"/>
        <v>9</v>
      </c>
    </row>
    <row r="687" spans="2:24" x14ac:dyDescent="0.25">
      <c r="B687" s="9">
        <v>0</v>
      </c>
      <c r="C687" s="3">
        <v>1</v>
      </c>
      <c r="D687" s="9">
        <v>1</v>
      </c>
      <c r="E687" s="3">
        <v>0</v>
      </c>
      <c r="F687" s="14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9">
        <v>1</v>
      </c>
      <c r="V687" s="37">
        <v>0</v>
      </c>
      <c r="W687" s="15">
        <f t="shared" si="20"/>
        <v>3</v>
      </c>
      <c r="X687" s="16">
        <f t="shared" si="21"/>
        <v>9</v>
      </c>
    </row>
    <row r="688" spans="2:24" x14ac:dyDescent="0.25">
      <c r="B688" s="9">
        <v>0</v>
      </c>
      <c r="C688" s="3">
        <v>1</v>
      </c>
      <c r="D688" s="9">
        <v>1</v>
      </c>
      <c r="E688" s="3">
        <v>0</v>
      </c>
      <c r="F688" s="14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9">
        <v>1</v>
      </c>
      <c r="V688" s="37">
        <v>0</v>
      </c>
      <c r="W688" s="15">
        <f t="shared" si="20"/>
        <v>3</v>
      </c>
      <c r="X688" s="16">
        <f t="shared" si="21"/>
        <v>9</v>
      </c>
    </row>
    <row r="689" spans="2:24" x14ac:dyDescent="0.25">
      <c r="B689" s="9">
        <v>1</v>
      </c>
      <c r="C689" s="3">
        <v>0</v>
      </c>
      <c r="D689" s="9">
        <v>0</v>
      </c>
      <c r="E689" s="3">
        <v>1</v>
      </c>
      <c r="F689" s="14">
        <v>0</v>
      </c>
      <c r="G689" s="13">
        <v>1</v>
      </c>
      <c r="H689" s="13">
        <v>1</v>
      </c>
      <c r="I689" s="13">
        <v>0</v>
      </c>
      <c r="J689" s="13">
        <v>1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1</v>
      </c>
      <c r="S689" s="13">
        <v>0</v>
      </c>
      <c r="T689" s="13">
        <v>0</v>
      </c>
      <c r="U689" s="9">
        <v>1</v>
      </c>
      <c r="V689" s="37">
        <v>0</v>
      </c>
      <c r="W689" s="15">
        <f t="shared" si="20"/>
        <v>7</v>
      </c>
      <c r="X689" s="16">
        <f t="shared" si="21"/>
        <v>49</v>
      </c>
    </row>
    <row r="690" spans="2:24" x14ac:dyDescent="0.25">
      <c r="B690" s="9">
        <v>0</v>
      </c>
      <c r="C690" s="3">
        <v>1</v>
      </c>
      <c r="D690" s="9">
        <v>1</v>
      </c>
      <c r="E690" s="3">
        <v>0</v>
      </c>
      <c r="F690" s="14">
        <v>0</v>
      </c>
      <c r="G690" s="13">
        <v>0</v>
      </c>
      <c r="H690" s="13">
        <v>1</v>
      </c>
      <c r="I690" s="13">
        <v>0</v>
      </c>
      <c r="J690" s="13">
        <v>1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1</v>
      </c>
      <c r="Q690" s="13">
        <v>0</v>
      </c>
      <c r="R690" s="13">
        <v>0</v>
      </c>
      <c r="S690" s="13">
        <v>0</v>
      </c>
      <c r="T690" s="13">
        <v>0</v>
      </c>
      <c r="U690" s="9">
        <v>1</v>
      </c>
      <c r="V690" s="37">
        <v>0</v>
      </c>
      <c r="W690" s="15">
        <f t="shared" si="20"/>
        <v>6</v>
      </c>
      <c r="X690" s="16">
        <f t="shared" si="21"/>
        <v>36</v>
      </c>
    </row>
    <row r="691" spans="2:24" x14ac:dyDescent="0.25">
      <c r="B691" s="9">
        <v>1</v>
      </c>
      <c r="C691" s="3">
        <v>0</v>
      </c>
      <c r="D691" s="9">
        <v>0</v>
      </c>
      <c r="E691" s="3">
        <v>1</v>
      </c>
      <c r="F691" s="14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>
        <v>0</v>
      </c>
      <c r="U691" s="9">
        <v>1</v>
      </c>
      <c r="V691" s="37">
        <v>0</v>
      </c>
      <c r="W691" s="15">
        <f t="shared" si="20"/>
        <v>3</v>
      </c>
      <c r="X691" s="16">
        <f t="shared" si="21"/>
        <v>9</v>
      </c>
    </row>
    <row r="692" spans="2:24" x14ac:dyDescent="0.25">
      <c r="B692" s="9">
        <v>0</v>
      </c>
      <c r="C692" s="3">
        <v>0</v>
      </c>
      <c r="D692" s="9">
        <v>1</v>
      </c>
      <c r="E692" s="3">
        <v>0</v>
      </c>
      <c r="F692" s="14">
        <v>0</v>
      </c>
      <c r="G692" s="13">
        <v>1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9">
        <v>1</v>
      </c>
      <c r="V692" s="37">
        <v>0</v>
      </c>
      <c r="W692" s="15">
        <f t="shared" si="20"/>
        <v>3</v>
      </c>
      <c r="X692" s="16">
        <f t="shared" si="21"/>
        <v>9</v>
      </c>
    </row>
    <row r="693" spans="2:24" x14ac:dyDescent="0.25">
      <c r="B693" s="9">
        <v>0</v>
      </c>
      <c r="C693" s="3">
        <v>1</v>
      </c>
      <c r="D693" s="9">
        <v>0</v>
      </c>
      <c r="E693" s="3">
        <v>0</v>
      </c>
      <c r="F693" s="14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9">
        <v>1</v>
      </c>
      <c r="V693" s="37">
        <v>0</v>
      </c>
      <c r="W693" s="15">
        <f t="shared" si="20"/>
        <v>2</v>
      </c>
      <c r="X693" s="16">
        <f t="shared" si="21"/>
        <v>4</v>
      </c>
    </row>
    <row r="694" spans="2:24" x14ac:dyDescent="0.25">
      <c r="B694" s="9">
        <v>1</v>
      </c>
      <c r="C694" s="3">
        <v>0</v>
      </c>
      <c r="D694" s="9">
        <v>1</v>
      </c>
      <c r="E694" s="3">
        <v>0</v>
      </c>
      <c r="F694" s="14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1</v>
      </c>
      <c r="Q694" s="13">
        <v>0</v>
      </c>
      <c r="R694" s="13">
        <v>0</v>
      </c>
      <c r="S694" s="13">
        <v>0</v>
      </c>
      <c r="T694" s="13">
        <v>0</v>
      </c>
      <c r="U694" s="9">
        <v>1</v>
      </c>
      <c r="V694" s="37">
        <v>0</v>
      </c>
      <c r="W694" s="15">
        <f t="shared" si="20"/>
        <v>4</v>
      </c>
      <c r="X694" s="16">
        <f t="shared" si="21"/>
        <v>16</v>
      </c>
    </row>
    <row r="695" spans="2:24" x14ac:dyDescent="0.25">
      <c r="B695" s="9">
        <v>1</v>
      </c>
      <c r="C695" s="3">
        <v>0</v>
      </c>
      <c r="D695" s="9">
        <v>0</v>
      </c>
      <c r="E695" s="3">
        <v>1</v>
      </c>
      <c r="F695" s="14">
        <v>0</v>
      </c>
      <c r="G695" s="13">
        <v>1</v>
      </c>
      <c r="H695" s="13">
        <v>1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13">
        <v>0</v>
      </c>
      <c r="T695" s="13">
        <v>1</v>
      </c>
      <c r="U695" s="9">
        <v>1</v>
      </c>
      <c r="V695" s="37">
        <v>0</v>
      </c>
      <c r="W695" s="15">
        <f t="shared" si="20"/>
        <v>6</v>
      </c>
      <c r="X695" s="16">
        <f t="shared" si="21"/>
        <v>36</v>
      </c>
    </row>
    <row r="696" spans="2:24" x14ac:dyDescent="0.25">
      <c r="B696" s="9">
        <v>1</v>
      </c>
      <c r="C696" s="3">
        <v>0</v>
      </c>
      <c r="D696" s="9">
        <v>1</v>
      </c>
      <c r="E696" s="3">
        <v>0</v>
      </c>
      <c r="F696" s="14">
        <v>0</v>
      </c>
      <c r="G696" s="13">
        <v>0</v>
      </c>
      <c r="H696" s="13">
        <v>1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9">
        <v>1</v>
      </c>
      <c r="V696" s="37">
        <v>0</v>
      </c>
      <c r="W696" s="15">
        <f t="shared" si="20"/>
        <v>4</v>
      </c>
      <c r="X696" s="16">
        <f t="shared" si="21"/>
        <v>16</v>
      </c>
    </row>
    <row r="697" spans="2:24" x14ac:dyDescent="0.25">
      <c r="B697" s="9">
        <v>0</v>
      </c>
      <c r="C697" s="3">
        <v>1</v>
      </c>
      <c r="D697" s="9">
        <v>1</v>
      </c>
      <c r="E697" s="3">
        <v>0</v>
      </c>
      <c r="F697" s="14">
        <v>0</v>
      </c>
      <c r="G697" s="13">
        <v>1</v>
      </c>
      <c r="H697" s="13">
        <v>0</v>
      </c>
      <c r="I697" s="13">
        <v>0</v>
      </c>
      <c r="J697" s="13">
        <v>1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9">
        <v>1</v>
      </c>
      <c r="V697" s="37">
        <v>0</v>
      </c>
      <c r="W697" s="15">
        <f t="shared" si="20"/>
        <v>5</v>
      </c>
      <c r="X697" s="16">
        <f t="shared" si="21"/>
        <v>25</v>
      </c>
    </row>
    <row r="698" spans="2:24" x14ac:dyDescent="0.25">
      <c r="B698" s="9">
        <v>0</v>
      </c>
      <c r="C698" s="3">
        <v>1</v>
      </c>
      <c r="D698" s="9">
        <v>1</v>
      </c>
      <c r="E698" s="3">
        <v>0</v>
      </c>
      <c r="F698" s="14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1</v>
      </c>
      <c r="T698" s="13">
        <v>0</v>
      </c>
      <c r="U698" s="9">
        <v>1</v>
      </c>
      <c r="V698" s="37">
        <v>0</v>
      </c>
      <c r="W698" s="15">
        <f t="shared" si="20"/>
        <v>4</v>
      </c>
      <c r="X698" s="16">
        <f t="shared" si="21"/>
        <v>16</v>
      </c>
    </row>
    <row r="699" spans="2:24" x14ac:dyDescent="0.25">
      <c r="B699" s="9">
        <v>0</v>
      </c>
      <c r="C699" s="3">
        <v>1</v>
      </c>
      <c r="D699" s="9">
        <v>0</v>
      </c>
      <c r="E699" s="3">
        <v>1</v>
      </c>
      <c r="F699" s="14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9">
        <v>1</v>
      </c>
      <c r="V699" s="37">
        <v>0</v>
      </c>
      <c r="W699" s="15">
        <f t="shared" si="20"/>
        <v>3</v>
      </c>
      <c r="X699" s="16">
        <f t="shared" si="21"/>
        <v>9</v>
      </c>
    </row>
    <row r="700" spans="2:24" x14ac:dyDescent="0.25">
      <c r="B700" s="9">
        <v>0</v>
      </c>
      <c r="C700" s="3">
        <v>1</v>
      </c>
      <c r="D700" s="9">
        <v>1</v>
      </c>
      <c r="E700" s="3">
        <v>0</v>
      </c>
      <c r="F700" s="14">
        <v>0</v>
      </c>
      <c r="G700" s="13">
        <v>1</v>
      </c>
      <c r="H700" s="13">
        <v>1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1</v>
      </c>
      <c r="Q700" s="13">
        <v>0</v>
      </c>
      <c r="R700" s="13">
        <v>0</v>
      </c>
      <c r="S700" s="13">
        <v>0</v>
      </c>
      <c r="T700" s="13">
        <v>0</v>
      </c>
      <c r="U700" s="9">
        <v>1</v>
      </c>
      <c r="V700" s="37">
        <v>0</v>
      </c>
      <c r="W700" s="15">
        <f t="shared" si="20"/>
        <v>6</v>
      </c>
      <c r="X700" s="16">
        <f t="shared" si="21"/>
        <v>36</v>
      </c>
    </row>
    <row r="701" spans="2:24" x14ac:dyDescent="0.25">
      <c r="B701" s="9">
        <v>0</v>
      </c>
      <c r="C701" s="3">
        <v>1</v>
      </c>
      <c r="D701" s="9">
        <v>1</v>
      </c>
      <c r="E701" s="3">
        <v>0</v>
      </c>
      <c r="F701" s="14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0</v>
      </c>
      <c r="S701" s="13">
        <v>0</v>
      </c>
      <c r="T701" s="13">
        <v>0</v>
      </c>
      <c r="U701" s="9">
        <v>1</v>
      </c>
      <c r="V701" s="37">
        <v>0</v>
      </c>
      <c r="W701" s="15">
        <f t="shared" si="20"/>
        <v>3</v>
      </c>
      <c r="X701" s="16">
        <f t="shared" si="21"/>
        <v>9</v>
      </c>
    </row>
    <row r="702" spans="2:24" x14ac:dyDescent="0.25">
      <c r="B702" s="9">
        <v>0</v>
      </c>
      <c r="C702" s="3">
        <v>0</v>
      </c>
      <c r="D702" s="9">
        <v>0</v>
      </c>
      <c r="E702" s="3">
        <v>1</v>
      </c>
      <c r="F702" s="14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1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9">
        <v>1</v>
      </c>
      <c r="V702" s="37">
        <v>0</v>
      </c>
      <c r="W702" s="15">
        <f t="shared" si="20"/>
        <v>3</v>
      </c>
      <c r="X702" s="16">
        <f t="shared" si="21"/>
        <v>9</v>
      </c>
    </row>
    <row r="703" spans="2:24" x14ac:dyDescent="0.25">
      <c r="B703" s="9">
        <v>0</v>
      </c>
      <c r="C703" s="3">
        <v>1</v>
      </c>
      <c r="D703" s="9">
        <v>1</v>
      </c>
      <c r="E703" s="3">
        <v>0</v>
      </c>
      <c r="F703" s="14">
        <v>0</v>
      </c>
      <c r="G703" s="13">
        <v>0</v>
      </c>
      <c r="H703" s="13">
        <v>1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1</v>
      </c>
      <c r="Q703" s="13">
        <v>0</v>
      </c>
      <c r="R703" s="13">
        <v>0</v>
      </c>
      <c r="S703" s="13">
        <v>0</v>
      </c>
      <c r="T703" s="13">
        <v>0</v>
      </c>
      <c r="U703" s="9">
        <v>1</v>
      </c>
      <c r="V703" s="37">
        <v>0</v>
      </c>
      <c r="W703" s="15">
        <f t="shared" si="20"/>
        <v>5</v>
      </c>
      <c r="X703" s="16">
        <f t="shared" si="21"/>
        <v>25</v>
      </c>
    </row>
    <row r="704" spans="2:24" x14ac:dyDescent="0.25">
      <c r="B704" s="9">
        <v>1</v>
      </c>
      <c r="C704" s="3">
        <v>0</v>
      </c>
      <c r="D704" s="9">
        <v>1</v>
      </c>
      <c r="E704" s="3">
        <v>0</v>
      </c>
      <c r="F704" s="14">
        <v>0</v>
      </c>
      <c r="G704" s="13">
        <v>0</v>
      </c>
      <c r="H704" s="13">
        <v>1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1</v>
      </c>
      <c r="Q704" s="13">
        <v>0</v>
      </c>
      <c r="R704" s="13">
        <v>0</v>
      </c>
      <c r="S704" s="13">
        <v>0</v>
      </c>
      <c r="T704" s="13">
        <v>0</v>
      </c>
      <c r="U704" s="9">
        <v>1</v>
      </c>
      <c r="V704" s="37">
        <v>0</v>
      </c>
      <c r="W704" s="15">
        <f t="shared" si="20"/>
        <v>5</v>
      </c>
      <c r="X704" s="16">
        <f t="shared" si="21"/>
        <v>25</v>
      </c>
    </row>
    <row r="705" spans="2:24" x14ac:dyDescent="0.25">
      <c r="B705" s="9">
        <v>0</v>
      </c>
      <c r="C705" s="3">
        <v>1</v>
      </c>
      <c r="D705" s="9">
        <v>1</v>
      </c>
      <c r="E705" s="3">
        <v>0</v>
      </c>
      <c r="F705" s="14">
        <v>0</v>
      </c>
      <c r="G705" s="13">
        <v>0</v>
      </c>
      <c r="H705" s="13">
        <v>1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9">
        <v>1</v>
      </c>
      <c r="V705" s="37">
        <v>0</v>
      </c>
      <c r="W705" s="15">
        <f t="shared" si="20"/>
        <v>4</v>
      </c>
      <c r="X705" s="16">
        <f t="shared" si="21"/>
        <v>16</v>
      </c>
    </row>
    <row r="706" spans="2:24" x14ac:dyDescent="0.25">
      <c r="B706" s="9">
        <v>1</v>
      </c>
      <c r="C706" s="3">
        <v>0</v>
      </c>
      <c r="D706" s="9">
        <v>1</v>
      </c>
      <c r="E706" s="3">
        <v>0</v>
      </c>
      <c r="F706" s="14">
        <v>0</v>
      </c>
      <c r="G706" s="13">
        <v>0</v>
      </c>
      <c r="H706" s="13">
        <v>1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9">
        <v>1</v>
      </c>
      <c r="V706" s="37">
        <v>0</v>
      </c>
      <c r="W706" s="15">
        <f t="shared" si="20"/>
        <v>4</v>
      </c>
      <c r="X706" s="16">
        <f t="shared" si="21"/>
        <v>16</v>
      </c>
    </row>
    <row r="707" spans="2:24" x14ac:dyDescent="0.25">
      <c r="B707" s="9">
        <v>1</v>
      </c>
      <c r="C707" s="3">
        <v>0</v>
      </c>
      <c r="D707" s="9">
        <v>1</v>
      </c>
      <c r="E707" s="3">
        <v>0</v>
      </c>
      <c r="F707" s="14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9">
        <v>1</v>
      </c>
      <c r="V707" s="37">
        <v>0</v>
      </c>
      <c r="W707" s="15">
        <f t="shared" si="20"/>
        <v>3</v>
      </c>
      <c r="X707" s="16">
        <f t="shared" si="21"/>
        <v>9</v>
      </c>
    </row>
    <row r="708" spans="2:24" x14ac:dyDescent="0.25">
      <c r="B708" s="9">
        <v>0</v>
      </c>
      <c r="C708" s="3">
        <v>1</v>
      </c>
      <c r="D708" s="9">
        <v>0</v>
      </c>
      <c r="E708" s="3">
        <v>1</v>
      </c>
      <c r="F708" s="14">
        <v>0</v>
      </c>
      <c r="G708" s="13">
        <v>0</v>
      </c>
      <c r="H708" s="13">
        <v>1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1</v>
      </c>
      <c r="P708" s="13">
        <v>0</v>
      </c>
      <c r="Q708" s="13">
        <v>0</v>
      </c>
      <c r="R708" s="13">
        <v>0</v>
      </c>
      <c r="S708" s="13">
        <v>0</v>
      </c>
      <c r="T708" s="13">
        <v>0</v>
      </c>
      <c r="U708" s="9">
        <v>1</v>
      </c>
      <c r="V708" s="37">
        <v>0</v>
      </c>
      <c r="W708" s="15">
        <f t="shared" si="20"/>
        <v>5</v>
      </c>
      <c r="X708" s="16">
        <f t="shared" si="21"/>
        <v>25</v>
      </c>
    </row>
    <row r="709" spans="2:24" x14ac:dyDescent="0.25">
      <c r="B709" s="9">
        <v>0</v>
      </c>
      <c r="C709" s="3">
        <v>1</v>
      </c>
      <c r="D709" s="9">
        <v>0</v>
      </c>
      <c r="E709" s="3">
        <v>1</v>
      </c>
      <c r="F709" s="14">
        <v>0</v>
      </c>
      <c r="G709" s="13">
        <v>0</v>
      </c>
      <c r="H709" s="13">
        <v>1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9">
        <v>1</v>
      </c>
      <c r="V709" s="37">
        <v>0</v>
      </c>
      <c r="W709" s="15">
        <f t="shared" si="20"/>
        <v>4</v>
      </c>
      <c r="X709" s="16">
        <f t="shared" si="21"/>
        <v>16</v>
      </c>
    </row>
    <row r="710" spans="2:24" x14ac:dyDescent="0.25">
      <c r="B710" s="9">
        <v>1</v>
      </c>
      <c r="C710" s="3">
        <v>0</v>
      </c>
      <c r="D710" s="9">
        <v>0</v>
      </c>
      <c r="E710" s="3">
        <v>1</v>
      </c>
      <c r="F710" s="14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1</v>
      </c>
      <c r="T710" s="13">
        <v>0</v>
      </c>
      <c r="U710" s="9">
        <v>1</v>
      </c>
      <c r="V710" s="37">
        <v>0</v>
      </c>
      <c r="W710" s="15">
        <f t="shared" si="20"/>
        <v>4</v>
      </c>
      <c r="X710" s="16">
        <f t="shared" si="21"/>
        <v>16</v>
      </c>
    </row>
    <row r="711" spans="2:24" x14ac:dyDescent="0.25">
      <c r="B711" s="9">
        <v>0</v>
      </c>
      <c r="C711" s="3">
        <v>1</v>
      </c>
      <c r="D711" s="9">
        <v>0</v>
      </c>
      <c r="E711" s="3">
        <v>1</v>
      </c>
      <c r="F711" s="14">
        <v>0</v>
      </c>
      <c r="G711" s="13">
        <v>0</v>
      </c>
      <c r="H711" s="13">
        <v>1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1</v>
      </c>
      <c r="T711" s="13">
        <v>1</v>
      </c>
      <c r="U711" s="9">
        <v>1</v>
      </c>
      <c r="V711" s="37">
        <v>0</v>
      </c>
      <c r="W711" s="15">
        <f t="shared" si="20"/>
        <v>6</v>
      </c>
      <c r="X711" s="16">
        <f t="shared" si="21"/>
        <v>36</v>
      </c>
    </row>
    <row r="712" spans="2:24" x14ac:dyDescent="0.25">
      <c r="B712" s="9">
        <v>0</v>
      </c>
      <c r="C712" s="3">
        <v>1</v>
      </c>
      <c r="D712" s="9">
        <v>0</v>
      </c>
      <c r="E712" s="3">
        <v>1</v>
      </c>
      <c r="F712" s="14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  <c r="U712" s="9">
        <v>1</v>
      </c>
      <c r="V712" s="37">
        <v>0</v>
      </c>
      <c r="W712" s="15">
        <f t="shared" si="20"/>
        <v>3</v>
      </c>
      <c r="X712" s="16">
        <f t="shared" si="21"/>
        <v>9</v>
      </c>
    </row>
    <row r="713" spans="2:24" x14ac:dyDescent="0.25">
      <c r="B713" s="9">
        <v>1</v>
      </c>
      <c r="C713" s="3">
        <v>0</v>
      </c>
      <c r="D713" s="9">
        <v>0</v>
      </c>
      <c r="E713" s="3">
        <v>1</v>
      </c>
      <c r="F713" s="14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1</v>
      </c>
      <c r="Q713" s="13">
        <v>0</v>
      </c>
      <c r="R713" s="13">
        <v>0</v>
      </c>
      <c r="S713" s="13">
        <v>0</v>
      </c>
      <c r="T713" s="13">
        <v>0</v>
      </c>
      <c r="U713" s="9">
        <v>1</v>
      </c>
      <c r="V713" s="37">
        <v>0</v>
      </c>
      <c r="W713" s="15">
        <f t="shared" ref="W713:W776" si="22">SUMPRODUCT(B$2:U$2,B713:U713)</f>
        <v>4</v>
      </c>
      <c r="X713" s="16">
        <f t="shared" ref="X713:X776" si="23">(V713-W713)^2</f>
        <v>16</v>
      </c>
    </row>
    <row r="714" spans="2:24" x14ac:dyDescent="0.25">
      <c r="B714" s="9">
        <v>0</v>
      </c>
      <c r="C714" s="3">
        <v>0</v>
      </c>
      <c r="D714" s="9">
        <v>1</v>
      </c>
      <c r="E714" s="3">
        <v>0</v>
      </c>
      <c r="F714" s="14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9">
        <v>1</v>
      </c>
      <c r="V714" s="37">
        <v>0</v>
      </c>
      <c r="W714" s="15">
        <f t="shared" si="22"/>
        <v>2</v>
      </c>
      <c r="X714" s="16">
        <f t="shared" si="23"/>
        <v>4</v>
      </c>
    </row>
    <row r="715" spans="2:24" x14ac:dyDescent="0.25">
      <c r="B715" s="9">
        <v>1</v>
      </c>
      <c r="C715" s="3">
        <v>0</v>
      </c>
      <c r="D715" s="9">
        <v>0</v>
      </c>
      <c r="E715" s="3">
        <v>0</v>
      </c>
      <c r="F715" s="14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1</v>
      </c>
      <c r="S715" s="13">
        <v>0</v>
      </c>
      <c r="T715" s="13">
        <v>0</v>
      </c>
      <c r="U715" s="9">
        <v>1</v>
      </c>
      <c r="V715" s="37">
        <v>0</v>
      </c>
      <c r="W715" s="15">
        <f t="shared" si="22"/>
        <v>3</v>
      </c>
      <c r="X715" s="16">
        <f t="shared" si="23"/>
        <v>9</v>
      </c>
    </row>
    <row r="716" spans="2:24" x14ac:dyDescent="0.25">
      <c r="B716" s="9">
        <v>0</v>
      </c>
      <c r="C716" s="3">
        <v>0</v>
      </c>
      <c r="D716" s="9">
        <v>0</v>
      </c>
      <c r="E716" s="3">
        <v>1</v>
      </c>
      <c r="F716" s="14">
        <v>0</v>
      </c>
      <c r="G716" s="13">
        <v>1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1</v>
      </c>
      <c r="Q716" s="13">
        <v>0</v>
      </c>
      <c r="R716" s="13">
        <v>0</v>
      </c>
      <c r="S716" s="13">
        <v>0</v>
      </c>
      <c r="T716" s="13">
        <v>0</v>
      </c>
      <c r="U716" s="9">
        <v>1</v>
      </c>
      <c r="V716" s="37">
        <v>0</v>
      </c>
      <c r="W716" s="15">
        <f t="shared" si="22"/>
        <v>4</v>
      </c>
      <c r="X716" s="16">
        <f t="shared" si="23"/>
        <v>16</v>
      </c>
    </row>
    <row r="717" spans="2:24" x14ac:dyDescent="0.25">
      <c r="B717" s="9">
        <v>1</v>
      </c>
      <c r="C717" s="3">
        <v>0</v>
      </c>
      <c r="D717" s="9">
        <v>0</v>
      </c>
      <c r="E717" s="3">
        <v>0</v>
      </c>
      <c r="F717" s="14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1</v>
      </c>
      <c r="T717" s="13">
        <v>0</v>
      </c>
      <c r="U717" s="9">
        <v>1</v>
      </c>
      <c r="V717" s="37">
        <v>0</v>
      </c>
      <c r="W717" s="15">
        <f t="shared" si="22"/>
        <v>3</v>
      </c>
      <c r="X717" s="16">
        <f t="shared" si="23"/>
        <v>9</v>
      </c>
    </row>
    <row r="718" spans="2:24" x14ac:dyDescent="0.25">
      <c r="B718" s="9">
        <v>0</v>
      </c>
      <c r="C718" s="3">
        <v>0</v>
      </c>
      <c r="D718" s="9">
        <v>1</v>
      </c>
      <c r="E718" s="3">
        <v>0</v>
      </c>
      <c r="F718" s="14">
        <v>0</v>
      </c>
      <c r="G718" s="13">
        <v>0</v>
      </c>
      <c r="H718" s="13">
        <v>1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9">
        <v>1</v>
      </c>
      <c r="V718" s="37">
        <v>0</v>
      </c>
      <c r="W718" s="15">
        <f t="shared" si="22"/>
        <v>3</v>
      </c>
      <c r="X718" s="16">
        <f t="shared" si="23"/>
        <v>9</v>
      </c>
    </row>
    <row r="719" spans="2:24" x14ac:dyDescent="0.25">
      <c r="B719" s="9">
        <v>0</v>
      </c>
      <c r="C719" s="3">
        <v>1</v>
      </c>
      <c r="D719" s="9">
        <v>0</v>
      </c>
      <c r="E719" s="3">
        <v>0</v>
      </c>
      <c r="F719" s="14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9">
        <v>1</v>
      </c>
      <c r="V719" s="37">
        <v>0</v>
      </c>
      <c r="W719" s="15">
        <f t="shared" si="22"/>
        <v>2</v>
      </c>
      <c r="X719" s="16">
        <f t="shared" si="23"/>
        <v>4</v>
      </c>
    </row>
    <row r="720" spans="2:24" x14ac:dyDescent="0.25">
      <c r="B720" s="9">
        <v>0</v>
      </c>
      <c r="C720" s="3">
        <v>1</v>
      </c>
      <c r="D720" s="9">
        <v>0</v>
      </c>
      <c r="E720" s="3">
        <v>1</v>
      </c>
      <c r="F720" s="14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9">
        <v>1</v>
      </c>
      <c r="V720" s="37">
        <v>0</v>
      </c>
      <c r="W720" s="15">
        <f t="shared" si="22"/>
        <v>3</v>
      </c>
      <c r="X720" s="16">
        <f t="shared" si="23"/>
        <v>9</v>
      </c>
    </row>
    <row r="721" spans="2:24" x14ac:dyDescent="0.25">
      <c r="B721" s="9">
        <v>1</v>
      </c>
      <c r="C721" s="3">
        <v>0</v>
      </c>
      <c r="D721" s="9">
        <v>1</v>
      </c>
      <c r="E721" s="3">
        <v>0</v>
      </c>
      <c r="F721" s="14">
        <v>0</v>
      </c>
      <c r="G721" s="13">
        <v>1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1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  <c r="U721" s="9">
        <v>1</v>
      </c>
      <c r="V721" s="37">
        <v>0</v>
      </c>
      <c r="W721" s="15">
        <f t="shared" si="22"/>
        <v>5</v>
      </c>
      <c r="X721" s="16">
        <f t="shared" si="23"/>
        <v>25</v>
      </c>
    </row>
    <row r="722" spans="2:24" x14ac:dyDescent="0.25">
      <c r="B722" s="9">
        <v>0</v>
      </c>
      <c r="C722" s="3">
        <v>1</v>
      </c>
      <c r="D722" s="9">
        <v>0</v>
      </c>
      <c r="E722" s="3">
        <v>1</v>
      </c>
      <c r="F722" s="14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9">
        <v>1</v>
      </c>
      <c r="V722" s="37">
        <v>0</v>
      </c>
      <c r="W722" s="15">
        <f t="shared" si="22"/>
        <v>3</v>
      </c>
      <c r="X722" s="16">
        <f t="shared" si="23"/>
        <v>9</v>
      </c>
    </row>
    <row r="723" spans="2:24" x14ac:dyDescent="0.25">
      <c r="B723" s="9">
        <v>0</v>
      </c>
      <c r="C723" s="3">
        <v>1</v>
      </c>
      <c r="D723" s="9">
        <v>0</v>
      </c>
      <c r="E723" s="3">
        <v>1</v>
      </c>
      <c r="F723" s="14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0</v>
      </c>
      <c r="S723" s="13">
        <v>0</v>
      </c>
      <c r="T723" s="13">
        <v>0</v>
      </c>
      <c r="U723" s="9">
        <v>1</v>
      </c>
      <c r="V723" s="37">
        <v>0</v>
      </c>
      <c r="W723" s="15">
        <f t="shared" si="22"/>
        <v>3</v>
      </c>
      <c r="X723" s="16">
        <f t="shared" si="23"/>
        <v>9</v>
      </c>
    </row>
    <row r="724" spans="2:24" x14ac:dyDescent="0.25">
      <c r="B724" s="9">
        <v>1</v>
      </c>
      <c r="C724" s="3">
        <v>0</v>
      </c>
      <c r="D724" s="9">
        <v>0</v>
      </c>
      <c r="E724" s="3">
        <v>1</v>
      </c>
      <c r="F724" s="14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1</v>
      </c>
      <c r="T724" s="13">
        <v>0</v>
      </c>
      <c r="U724" s="9">
        <v>1</v>
      </c>
      <c r="V724" s="37">
        <v>0</v>
      </c>
      <c r="W724" s="15">
        <f t="shared" si="22"/>
        <v>4</v>
      </c>
      <c r="X724" s="16">
        <f t="shared" si="23"/>
        <v>16</v>
      </c>
    </row>
    <row r="725" spans="2:24" x14ac:dyDescent="0.25">
      <c r="B725" s="9">
        <v>0</v>
      </c>
      <c r="C725" s="3">
        <v>1</v>
      </c>
      <c r="D725" s="9">
        <v>0</v>
      </c>
      <c r="E725" s="3">
        <v>1</v>
      </c>
      <c r="F725" s="14">
        <v>0</v>
      </c>
      <c r="G725" s="13">
        <v>1</v>
      </c>
      <c r="H725" s="13">
        <v>1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9">
        <v>1</v>
      </c>
      <c r="V725" s="37">
        <v>0</v>
      </c>
      <c r="W725" s="15">
        <f t="shared" si="22"/>
        <v>5</v>
      </c>
      <c r="X725" s="16">
        <f t="shared" si="23"/>
        <v>25</v>
      </c>
    </row>
    <row r="726" spans="2:24" x14ac:dyDescent="0.25">
      <c r="B726" s="9">
        <v>0</v>
      </c>
      <c r="C726" s="3">
        <v>1</v>
      </c>
      <c r="D726" s="9">
        <v>1</v>
      </c>
      <c r="E726" s="3">
        <v>0</v>
      </c>
      <c r="F726" s="14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1</v>
      </c>
      <c r="Q726" s="13">
        <v>0</v>
      </c>
      <c r="R726" s="13">
        <v>0</v>
      </c>
      <c r="S726" s="13">
        <v>1</v>
      </c>
      <c r="T726" s="13">
        <v>0</v>
      </c>
      <c r="U726" s="9">
        <v>1</v>
      </c>
      <c r="V726" s="37">
        <v>0</v>
      </c>
      <c r="W726" s="15">
        <f t="shared" si="22"/>
        <v>5</v>
      </c>
      <c r="X726" s="16">
        <f t="shared" si="23"/>
        <v>25</v>
      </c>
    </row>
    <row r="727" spans="2:24" x14ac:dyDescent="0.25">
      <c r="B727" s="9">
        <v>0</v>
      </c>
      <c r="C727" s="3">
        <v>1</v>
      </c>
      <c r="D727" s="9">
        <v>0</v>
      </c>
      <c r="E727" s="3">
        <v>1</v>
      </c>
      <c r="F727" s="14">
        <v>0</v>
      </c>
      <c r="G727" s="13">
        <v>0</v>
      </c>
      <c r="H727" s="13">
        <v>1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1</v>
      </c>
      <c r="T727" s="13">
        <v>0</v>
      </c>
      <c r="U727" s="9">
        <v>1</v>
      </c>
      <c r="V727" s="37">
        <v>0</v>
      </c>
      <c r="W727" s="15">
        <f t="shared" si="22"/>
        <v>5</v>
      </c>
      <c r="X727" s="16">
        <f t="shared" si="23"/>
        <v>25</v>
      </c>
    </row>
    <row r="728" spans="2:24" x14ac:dyDescent="0.25">
      <c r="B728" s="9">
        <v>0</v>
      </c>
      <c r="C728" s="3">
        <v>0</v>
      </c>
      <c r="D728" s="9">
        <v>1</v>
      </c>
      <c r="E728" s="3">
        <v>0</v>
      </c>
      <c r="F728" s="14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  <c r="U728" s="9">
        <v>1</v>
      </c>
      <c r="V728" s="37">
        <v>0</v>
      </c>
      <c r="W728" s="15">
        <f t="shared" si="22"/>
        <v>2</v>
      </c>
      <c r="X728" s="16">
        <f t="shared" si="23"/>
        <v>4</v>
      </c>
    </row>
    <row r="729" spans="2:24" x14ac:dyDescent="0.25">
      <c r="B729" s="9">
        <v>0</v>
      </c>
      <c r="C729" s="3">
        <v>1</v>
      </c>
      <c r="D729" s="9">
        <v>0</v>
      </c>
      <c r="E729" s="3">
        <v>1</v>
      </c>
      <c r="F729" s="14">
        <v>0</v>
      </c>
      <c r="G729" s="13">
        <v>0</v>
      </c>
      <c r="H729" s="13">
        <v>0</v>
      </c>
      <c r="I729" s="13">
        <v>0</v>
      </c>
      <c r="J729" s="13">
        <v>1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9">
        <v>1</v>
      </c>
      <c r="V729" s="37">
        <v>0</v>
      </c>
      <c r="W729" s="15">
        <f t="shared" si="22"/>
        <v>4</v>
      </c>
      <c r="X729" s="16">
        <f t="shared" si="23"/>
        <v>16</v>
      </c>
    </row>
    <row r="730" spans="2:24" x14ac:dyDescent="0.25">
      <c r="B730" s="9">
        <v>1</v>
      </c>
      <c r="C730" s="3">
        <v>0</v>
      </c>
      <c r="D730" s="9">
        <v>0</v>
      </c>
      <c r="E730" s="3">
        <v>1</v>
      </c>
      <c r="F730" s="14">
        <v>0</v>
      </c>
      <c r="G730" s="13">
        <v>1</v>
      </c>
      <c r="H730" s="13">
        <v>1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9">
        <v>1</v>
      </c>
      <c r="V730" s="37">
        <v>0</v>
      </c>
      <c r="W730" s="15">
        <f t="shared" si="22"/>
        <v>5</v>
      </c>
      <c r="X730" s="16">
        <f t="shared" si="23"/>
        <v>25</v>
      </c>
    </row>
    <row r="731" spans="2:24" x14ac:dyDescent="0.25">
      <c r="B731" s="9">
        <v>1</v>
      </c>
      <c r="C731" s="3">
        <v>0</v>
      </c>
      <c r="D731" s="9">
        <v>0</v>
      </c>
      <c r="E731" s="3">
        <v>1</v>
      </c>
      <c r="F731" s="14">
        <v>0</v>
      </c>
      <c r="G731" s="13">
        <v>1</v>
      </c>
      <c r="H731" s="13">
        <v>1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1</v>
      </c>
      <c r="Q731" s="13">
        <v>0</v>
      </c>
      <c r="R731" s="13">
        <v>0</v>
      </c>
      <c r="S731" s="13">
        <v>0</v>
      </c>
      <c r="T731" s="13">
        <v>0</v>
      </c>
      <c r="U731" s="9">
        <v>1</v>
      </c>
      <c r="V731" s="37">
        <v>0</v>
      </c>
      <c r="W731" s="15">
        <f t="shared" si="22"/>
        <v>6</v>
      </c>
      <c r="X731" s="16">
        <f t="shared" si="23"/>
        <v>36</v>
      </c>
    </row>
    <row r="732" spans="2:24" x14ac:dyDescent="0.25">
      <c r="B732" s="9">
        <v>1</v>
      </c>
      <c r="C732" s="3">
        <v>0</v>
      </c>
      <c r="D732" s="9">
        <v>1</v>
      </c>
      <c r="E732" s="3">
        <v>0</v>
      </c>
      <c r="F732" s="14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9">
        <v>1</v>
      </c>
      <c r="V732" s="37">
        <v>0</v>
      </c>
      <c r="W732" s="15">
        <f t="shared" si="22"/>
        <v>3</v>
      </c>
      <c r="X732" s="16">
        <f t="shared" si="23"/>
        <v>9</v>
      </c>
    </row>
    <row r="733" spans="2:24" x14ac:dyDescent="0.25">
      <c r="B733" s="9">
        <v>1</v>
      </c>
      <c r="C733" s="3">
        <v>0</v>
      </c>
      <c r="D733" s="9">
        <v>0</v>
      </c>
      <c r="E733" s="3">
        <v>1</v>
      </c>
      <c r="F733" s="14">
        <v>0</v>
      </c>
      <c r="G733" s="13">
        <v>1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1</v>
      </c>
      <c r="T733" s="13">
        <v>0</v>
      </c>
      <c r="U733" s="9">
        <v>1</v>
      </c>
      <c r="V733" s="37">
        <v>0</v>
      </c>
      <c r="W733" s="15">
        <f t="shared" si="22"/>
        <v>5</v>
      </c>
      <c r="X733" s="16">
        <f t="shared" si="23"/>
        <v>25</v>
      </c>
    </row>
    <row r="734" spans="2:24" x14ac:dyDescent="0.25">
      <c r="B734" s="9">
        <v>0</v>
      </c>
      <c r="C734" s="3">
        <v>1</v>
      </c>
      <c r="D734" s="9">
        <v>0</v>
      </c>
      <c r="E734" s="3">
        <v>1</v>
      </c>
      <c r="F734" s="14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9">
        <v>1</v>
      </c>
      <c r="V734" s="37">
        <v>0</v>
      </c>
      <c r="W734" s="15">
        <f t="shared" si="22"/>
        <v>3</v>
      </c>
      <c r="X734" s="16">
        <f t="shared" si="23"/>
        <v>9</v>
      </c>
    </row>
    <row r="735" spans="2:24" x14ac:dyDescent="0.25">
      <c r="B735" s="9">
        <v>0</v>
      </c>
      <c r="C735" s="3">
        <v>1</v>
      </c>
      <c r="D735" s="9">
        <v>0</v>
      </c>
      <c r="E735" s="3">
        <v>0</v>
      </c>
      <c r="F735" s="14">
        <v>0</v>
      </c>
      <c r="G735" s="13">
        <v>1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9">
        <v>1</v>
      </c>
      <c r="V735" s="37">
        <v>0</v>
      </c>
      <c r="W735" s="15">
        <f t="shared" si="22"/>
        <v>3</v>
      </c>
      <c r="X735" s="16">
        <f t="shared" si="23"/>
        <v>9</v>
      </c>
    </row>
    <row r="736" spans="2:24" x14ac:dyDescent="0.25">
      <c r="B736" s="9">
        <v>0</v>
      </c>
      <c r="C736" s="3">
        <v>1</v>
      </c>
      <c r="D736" s="9">
        <v>1</v>
      </c>
      <c r="E736" s="3">
        <v>0</v>
      </c>
      <c r="F736" s="14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1</v>
      </c>
      <c r="Q736" s="13">
        <v>0</v>
      </c>
      <c r="R736" s="13">
        <v>0</v>
      </c>
      <c r="S736" s="13">
        <v>0</v>
      </c>
      <c r="T736" s="13">
        <v>0</v>
      </c>
      <c r="U736" s="9">
        <v>1</v>
      </c>
      <c r="V736" s="37">
        <v>0</v>
      </c>
      <c r="W736" s="15">
        <f t="shared" si="22"/>
        <v>4</v>
      </c>
      <c r="X736" s="16">
        <f t="shared" si="23"/>
        <v>16</v>
      </c>
    </row>
    <row r="737" spans="2:24" x14ac:dyDescent="0.25">
      <c r="B737" s="9">
        <v>1</v>
      </c>
      <c r="C737" s="3">
        <v>0</v>
      </c>
      <c r="D737" s="9">
        <v>0</v>
      </c>
      <c r="E737" s="3">
        <v>1</v>
      </c>
      <c r="F737" s="14">
        <v>0</v>
      </c>
      <c r="G737" s="13">
        <v>1</v>
      </c>
      <c r="H737" s="13">
        <v>1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0</v>
      </c>
      <c r="T737" s="13">
        <v>0</v>
      </c>
      <c r="U737" s="9">
        <v>1</v>
      </c>
      <c r="V737" s="37">
        <v>0</v>
      </c>
      <c r="W737" s="15">
        <f t="shared" si="22"/>
        <v>5</v>
      </c>
      <c r="X737" s="16">
        <f t="shared" si="23"/>
        <v>25</v>
      </c>
    </row>
    <row r="738" spans="2:24" x14ac:dyDescent="0.25">
      <c r="B738" s="9">
        <v>1</v>
      </c>
      <c r="C738" s="3">
        <v>0</v>
      </c>
      <c r="D738" s="9">
        <v>0</v>
      </c>
      <c r="E738" s="3">
        <v>1</v>
      </c>
      <c r="F738" s="14">
        <v>0</v>
      </c>
      <c r="G738" s="13">
        <v>1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9">
        <v>1</v>
      </c>
      <c r="V738" s="37">
        <v>0</v>
      </c>
      <c r="W738" s="15">
        <f t="shared" si="22"/>
        <v>4</v>
      </c>
      <c r="X738" s="16">
        <f t="shared" si="23"/>
        <v>16</v>
      </c>
    </row>
    <row r="739" spans="2:24" x14ac:dyDescent="0.25">
      <c r="B739" s="9">
        <v>0</v>
      </c>
      <c r="C739" s="3">
        <v>1</v>
      </c>
      <c r="D739" s="9">
        <v>1</v>
      </c>
      <c r="E739" s="3">
        <v>0</v>
      </c>
      <c r="F739" s="14">
        <v>0</v>
      </c>
      <c r="G739" s="13">
        <v>1</v>
      </c>
      <c r="H739" s="13">
        <v>1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9">
        <v>1</v>
      </c>
      <c r="V739" s="37">
        <v>0</v>
      </c>
      <c r="W739" s="15">
        <f t="shared" si="22"/>
        <v>5</v>
      </c>
      <c r="X739" s="16">
        <f t="shared" si="23"/>
        <v>25</v>
      </c>
    </row>
    <row r="740" spans="2:24" x14ac:dyDescent="0.25">
      <c r="B740" s="9">
        <v>0</v>
      </c>
      <c r="C740" s="3">
        <v>1</v>
      </c>
      <c r="D740" s="9">
        <v>1</v>
      </c>
      <c r="E740" s="3">
        <v>0</v>
      </c>
      <c r="F740" s="14">
        <v>0</v>
      </c>
      <c r="G740" s="13">
        <v>0</v>
      </c>
      <c r="H740" s="13">
        <v>1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9">
        <v>1</v>
      </c>
      <c r="V740" s="37">
        <v>0</v>
      </c>
      <c r="W740" s="15">
        <f t="shared" si="22"/>
        <v>4</v>
      </c>
      <c r="X740" s="16">
        <f t="shared" si="23"/>
        <v>16</v>
      </c>
    </row>
    <row r="741" spans="2:24" x14ac:dyDescent="0.25">
      <c r="B741" s="9">
        <v>0</v>
      </c>
      <c r="C741" s="3">
        <v>1</v>
      </c>
      <c r="D741" s="9">
        <v>0</v>
      </c>
      <c r="E741" s="3">
        <v>1</v>
      </c>
      <c r="F741" s="14">
        <v>0</v>
      </c>
      <c r="G741" s="13">
        <v>0</v>
      </c>
      <c r="H741" s="13">
        <v>1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9">
        <v>1</v>
      </c>
      <c r="V741" s="37">
        <v>0</v>
      </c>
      <c r="W741" s="15">
        <f t="shared" si="22"/>
        <v>4</v>
      </c>
      <c r="X741" s="16">
        <f t="shared" si="23"/>
        <v>16</v>
      </c>
    </row>
    <row r="742" spans="2:24" x14ac:dyDescent="0.25">
      <c r="B742" s="9">
        <v>0</v>
      </c>
      <c r="C742" s="3">
        <v>1</v>
      </c>
      <c r="D742" s="9">
        <v>1</v>
      </c>
      <c r="E742" s="3">
        <v>0</v>
      </c>
      <c r="F742" s="14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9">
        <v>1</v>
      </c>
      <c r="V742" s="37">
        <v>0</v>
      </c>
      <c r="W742" s="15">
        <f t="shared" si="22"/>
        <v>3</v>
      </c>
      <c r="X742" s="16">
        <f t="shared" si="23"/>
        <v>9</v>
      </c>
    </row>
    <row r="743" spans="2:24" x14ac:dyDescent="0.25">
      <c r="B743" s="9">
        <v>0</v>
      </c>
      <c r="C743" s="3">
        <v>1</v>
      </c>
      <c r="D743" s="9">
        <v>1</v>
      </c>
      <c r="E743" s="3">
        <v>0</v>
      </c>
      <c r="F743" s="14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9">
        <v>1</v>
      </c>
      <c r="V743" s="37">
        <v>0</v>
      </c>
      <c r="W743" s="15">
        <f t="shared" si="22"/>
        <v>3</v>
      </c>
      <c r="X743" s="16">
        <f t="shared" si="23"/>
        <v>9</v>
      </c>
    </row>
    <row r="744" spans="2:24" x14ac:dyDescent="0.25">
      <c r="B744" s="9">
        <v>0</v>
      </c>
      <c r="C744" s="3">
        <v>0</v>
      </c>
      <c r="D744" s="9">
        <v>0</v>
      </c>
      <c r="E744" s="3">
        <v>1</v>
      </c>
      <c r="F744" s="14">
        <v>0</v>
      </c>
      <c r="G744" s="13">
        <v>0</v>
      </c>
      <c r="H744" s="13">
        <v>1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9">
        <v>1</v>
      </c>
      <c r="V744" s="37">
        <v>0</v>
      </c>
      <c r="W744" s="15">
        <f t="shared" si="22"/>
        <v>3</v>
      </c>
      <c r="X744" s="16">
        <f t="shared" si="23"/>
        <v>9</v>
      </c>
    </row>
    <row r="745" spans="2:24" x14ac:dyDescent="0.25">
      <c r="B745" s="9">
        <v>1</v>
      </c>
      <c r="C745" s="3">
        <v>0</v>
      </c>
      <c r="D745" s="9">
        <v>0</v>
      </c>
      <c r="E745" s="3">
        <v>1</v>
      </c>
      <c r="F745" s="14">
        <v>0</v>
      </c>
      <c r="G745" s="13">
        <v>0</v>
      </c>
      <c r="H745" s="13">
        <v>1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  <c r="U745" s="9">
        <v>1</v>
      </c>
      <c r="V745" s="37">
        <v>0</v>
      </c>
      <c r="W745" s="15">
        <f t="shared" si="22"/>
        <v>4</v>
      </c>
      <c r="X745" s="16">
        <f t="shared" si="23"/>
        <v>16</v>
      </c>
    </row>
    <row r="746" spans="2:24" x14ac:dyDescent="0.25">
      <c r="B746" s="9">
        <v>1</v>
      </c>
      <c r="C746" s="3">
        <v>0</v>
      </c>
      <c r="D746" s="9">
        <v>0</v>
      </c>
      <c r="E746" s="3">
        <v>1</v>
      </c>
      <c r="F746" s="14">
        <v>0</v>
      </c>
      <c r="G746" s="13">
        <v>1</v>
      </c>
      <c r="H746" s="13">
        <v>0</v>
      </c>
      <c r="I746" s="13">
        <v>0</v>
      </c>
      <c r="J746" s="13">
        <v>1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  <c r="U746" s="9">
        <v>1</v>
      </c>
      <c r="V746" s="37">
        <v>0</v>
      </c>
      <c r="W746" s="15">
        <f t="shared" si="22"/>
        <v>5</v>
      </c>
      <c r="X746" s="16">
        <f t="shared" si="23"/>
        <v>25</v>
      </c>
    </row>
    <row r="747" spans="2:24" x14ac:dyDescent="0.25">
      <c r="B747" s="9">
        <v>1</v>
      </c>
      <c r="C747" s="3">
        <v>0</v>
      </c>
      <c r="D747" s="9">
        <v>0</v>
      </c>
      <c r="E747" s="3">
        <v>1</v>
      </c>
      <c r="F747" s="14">
        <v>0</v>
      </c>
      <c r="G747" s="13">
        <v>0</v>
      </c>
      <c r="H747" s="13">
        <v>1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1</v>
      </c>
      <c r="Q747" s="13">
        <v>0</v>
      </c>
      <c r="R747" s="13">
        <v>0</v>
      </c>
      <c r="S747" s="13">
        <v>1</v>
      </c>
      <c r="T747" s="13">
        <v>0</v>
      </c>
      <c r="U747" s="9">
        <v>1</v>
      </c>
      <c r="V747" s="37">
        <v>0</v>
      </c>
      <c r="W747" s="15">
        <f t="shared" si="22"/>
        <v>6</v>
      </c>
      <c r="X747" s="16">
        <f t="shared" si="23"/>
        <v>36</v>
      </c>
    </row>
    <row r="748" spans="2:24" x14ac:dyDescent="0.25">
      <c r="B748" s="9">
        <v>0</v>
      </c>
      <c r="C748" s="3">
        <v>1</v>
      </c>
      <c r="D748" s="9">
        <v>1</v>
      </c>
      <c r="E748" s="3">
        <v>0</v>
      </c>
      <c r="F748" s="14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1</v>
      </c>
      <c r="Q748" s="13">
        <v>0</v>
      </c>
      <c r="R748" s="13">
        <v>0</v>
      </c>
      <c r="S748" s="13">
        <v>0</v>
      </c>
      <c r="T748" s="13">
        <v>0</v>
      </c>
      <c r="U748" s="9">
        <v>1</v>
      </c>
      <c r="V748" s="37">
        <v>0</v>
      </c>
      <c r="W748" s="15">
        <f t="shared" si="22"/>
        <v>4</v>
      </c>
      <c r="X748" s="16">
        <f t="shared" si="23"/>
        <v>16</v>
      </c>
    </row>
    <row r="749" spans="2:24" x14ac:dyDescent="0.25">
      <c r="B749" s="9">
        <v>1</v>
      </c>
      <c r="C749" s="3">
        <v>0</v>
      </c>
      <c r="D749" s="9">
        <v>1</v>
      </c>
      <c r="E749" s="3">
        <v>0</v>
      </c>
      <c r="F749" s="14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1</v>
      </c>
      <c r="N749" s="13">
        <v>0</v>
      </c>
      <c r="O749" s="13">
        <v>0</v>
      </c>
      <c r="P749" s="13">
        <v>1</v>
      </c>
      <c r="Q749" s="13">
        <v>0</v>
      </c>
      <c r="R749" s="13">
        <v>0</v>
      </c>
      <c r="S749" s="13">
        <v>0</v>
      </c>
      <c r="T749" s="13">
        <v>0</v>
      </c>
      <c r="U749" s="9">
        <v>1</v>
      </c>
      <c r="V749" s="37">
        <v>0</v>
      </c>
      <c r="W749" s="15">
        <f t="shared" si="22"/>
        <v>5</v>
      </c>
      <c r="X749" s="16">
        <f t="shared" si="23"/>
        <v>25</v>
      </c>
    </row>
    <row r="750" spans="2:24" x14ac:dyDescent="0.25">
      <c r="B750" s="9">
        <v>0</v>
      </c>
      <c r="C750" s="3">
        <v>1</v>
      </c>
      <c r="D750" s="9">
        <v>0</v>
      </c>
      <c r="E750" s="3">
        <v>1</v>
      </c>
      <c r="F750" s="14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9">
        <v>1</v>
      </c>
      <c r="V750" s="37">
        <v>0</v>
      </c>
      <c r="W750" s="15">
        <f t="shared" si="22"/>
        <v>3</v>
      </c>
      <c r="X750" s="16">
        <f t="shared" si="23"/>
        <v>9</v>
      </c>
    </row>
    <row r="751" spans="2:24" x14ac:dyDescent="0.25">
      <c r="B751" s="9">
        <v>0</v>
      </c>
      <c r="C751" s="3">
        <v>1</v>
      </c>
      <c r="D751" s="9">
        <v>0</v>
      </c>
      <c r="E751" s="3">
        <v>0</v>
      </c>
      <c r="F751" s="14">
        <v>0</v>
      </c>
      <c r="G751" s="13">
        <v>0</v>
      </c>
      <c r="H751" s="13">
        <v>1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1</v>
      </c>
      <c r="S751" s="13">
        <v>0</v>
      </c>
      <c r="T751" s="13">
        <v>1</v>
      </c>
      <c r="U751" s="9">
        <v>1</v>
      </c>
      <c r="V751" s="37">
        <v>0</v>
      </c>
      <c r="W751" s="15">
        <f t="shared" si="22"/>
        <v>5</v>
      </c>
      <c r="X751" s="16">
        <f t="shared" si="23"/>
        <v>25</v>
      </c>
    </row>
    <row r="752" spans="2:24" x14ac:dyDescent="0.25">
      <c r="B752" s="9">
        <v>0</v>
      </c>
      <c r="C752" s="3">
        <v>1</v>
      </c>
      <c r="D752" s="9">
        <v>1</v>
      </c>
      <c r="E752" s="3">
        <v>0</v>
      </c>
      <c r="F752" s="14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1</v>
      </c>
      <c r="T752" s="13">
        <v>0</v>
      </c>
      <c r="U752" s="9">
        <v>1</v>
      </c>
      <c r="V752" s="37">
        <v>0</v>
      </c>
      <c r="W752" s="15">
        <f t="shared" si="22"/>
        <v>4</v>
      </c>
      <c r="X752" s="16">
        <f t="shared" si="23"/>
        <v>16</v>
      </c>
    </row>
    <row r="753" spans="2:24" x14ac:dyDescent="0.25">
      <c r="B753" s="9">
        <v>1</v>
      </c>
      <c r="C753" s="3">
        <v>0</v>
      </c>
      <c r="D753" s="9">
        <v>0</v>
      </c>
      <c r="E753" s="3">
        <v>1</v>
      </c>
      <c r="F753" s="14">
        <v>0</v>
      </c>
      <c r="G753" s="13">
        <v>1</v>
      </c>
      <c r="H753" s="13">
        <v>1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9">
        <v>1</v>
      </c>
      <c r="V753" s="37">
        <v>0</v>
      </c>
      <c r="W753" s="15">
        <f t="shared" si="22"/>
        <v>5</v>
      </c>
      <c r="X753" s="16">
        <f t="shared" si="23"/>
        <v>25</v>
      </c>
    </row>
    <row r="754" spans="2:24" x14ac:dyDescent="0.25">
      <c r="B754" s="9">
        <v>1</v>
      </c>
      <c r="C754" s="3">
        <v>0</v>
      </c>
      <c r="D754" s="9">
        <v>0</v>
      </c>
      <c r="E754" s="3">
        <v>1</v>
      </c>
      <c r="F754" s="14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  <c r="U754" s="9">
        <v>1</v>
      </c>
      <c r="V754" s="37">
        <v>0</v>
      </c>
      <c r="W754" s="15">
        <f t="shared" si="22"/>
        <v>3</v>
      </c>
      <c r="X754" s="16">
        <f t="shared" si="23"/>
        <v>9</v>
      </c>
    </row>
    <row r="755" spans="2:24" x14ac:dyDescent="0.25">
      <c r="B755" s="9">
        <v>1</v>
      </c>
      <c r="C755" s="3">
        <v>0</v>
      </c>
      <c r="D755" s="9">
        <v>1</v>
      </c>
      <c r="E755" s="3">
        <v>0</v>
      </c>
      <c r="F755" s="14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9">
        <v>1</v>
      </c>
      <c r="V755" s="37">
        <v>0</v>
      </c>
      <c r="W755" s="15">
        <f t="shared" si="22"/>
        <v>3</v>
      </c>
      <c r="X755" s="16">
        <f t="shared" si="23"/>
        <v>9</v>
      </c>
    </row>
    <row r="756" spans="2:24" x14ac:dyDescent="0.25">
      <c r="B756" s="9">
        <v>1</v>
      </c>
      <c r="C756" s="3">
        <v>0</v>
      </c>
      <c r="D756" s="9">
        <v>0</v>
      </c>
      <c r="E756" s="3">
        <v>0</v>
      </c>
      <c r="F756" s="14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9">
        <v>1</v>
      </c>
      <c r="V756" s="37">
        <v>0</v>
      </c>
      <c r="W756" s="15">
        <f t="shared" si="22"/>
        <v>2</v>
      </c>
      <c r="X756" s="16">
        <f t="shared" si="23"/>
        <v>4</v>
      </c>
    </row>
    <row r="757" spans="2:24" x14ac:dyDescent="0.25">
      <c r="B757" s="9">
        <v>0</v>
      </c>
      <c r="C757" s="3">
        <v>1</v>
      </c>
      <c r="D757" s="9">
        <v>0</v>
      </c>
      <c r="E757" s="3">
        <v>1</v>
      </c>
      <c r="F757" s="14">
        <v>0</v>
      </c>
      <c r="G757" s="13">
        <v>0</v>
      </c>
      <c r="H757" s="13">
        <v>1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1</v>
      </c>
      <c r="T757" s="13">
        <v>0</v>
      </c>
      <c r="U757" s="9">
        <v>1</v>
      </c>
      <c r="V757" s="37">
        <v>0</v>
      </c>
      <c r="W757" s="15">
        <f t="shared" si="22"/>
        <v>5</v>
      </c>
      <c r="X757" s="16">
        <f t="shared" si="23"/>
        <v>25</v>
      </c>
    </row>
    <row r="758" spans="2:24" x14ac:dyDescent="0.25">
      <c r="B758" s="9">
        <v>0</v>
      </c>
      <c r="C758" s="3">
        <v>1</v>
      </c>
      <c r="D758" s="9">
        <v>0</v>
      </c>
      <c r="E758" s="3">
        <v>1</v>
      </c>
      <c r="F758" s="14">
        <v>0</v>
      </c>
      <c r="G758" s="13">
        <v>0</v>
      </c>
      <c r="H758" s="13">
        <v>1</v>
      </c>
      <c r="I758" s="13">
        <v>0</v>
      </c>
      <c r="J758" s="13">
        <v>0</v>
      </c>
      <c r="K758" s="13">
        <v>0</v>
      </c>
      <c r="L758" s="13">
        <v>1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1</v>
      </c>
      <c r="T758" s="13">
        <v>0</v>
      </c>
      <c r="U758" s="9">
        <v>1</v>
      </c>
      <c r="V758" s="37">
        <v>0</v>
      </c>
      <c r="W758" s="15">
        <f t="shared" si="22"/>
        <v>6</v>
      </c>
      <c r="X758" s="16">
        <f t="shared" si="23"/>
        <v>36</v>
      </c>
    </row>
    <row r="759" spans="2:24" x14ac:dyDescent="0.25">
      <c r="B759" s="9">
        <v>0</v>
      </c>
      <c r="C759" s="3">
        <v>1</v>
      </c>
      <c r="D759" s="9">
        <v>1</v>
      </c>
      <c r="E759" s="3">
        <v>0</v>
      </c>
      <c r="F759" s="14">
        <v>0</v>
      </c>
      <c r="G759" s="13">
        <v>1</v>
      </c>
      <c r="H759" s="13">
        <v>1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9">
        <v>1</v>
      </c>
      <c r="V759" s="37">
        <v>0</v>
      </c>
      <c r="W759" s="15">
        <f t="shared" si="22"/>
        <v>5</v>
      </c>
      <c r="X759" s="16">
        <f t="shared" si="23"/>
        <v>25</v>
      </c>
    </row>
    <row r="760" spans="2:24" x14ac:dyDescent="0.25">
      <c r="B760" s="9">
        <v>1</v>
      </c>
      <c r="C760" s="3">
        <v>0</v>
      </c>
      <c r="D760" s="9">
        <v>1</v>
      </c>
      <c r="E760" s="3">
        <v>0</v>
      </c>
      <c r="F760" s="14">
        <v>0</v>
      </c>
      <c r="G760" s="13">
        <v>1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9">
        <v>1</v>
      </c>
      <c r="V760" s="37">
        <v>0</v>
      </c>
      <c r="W760" s="15">
        <f t="shared" si="22"/>
        <v>4</v>
      </c>
      <c r="X760" s="16">
        <f t="shared" si="23"/>
        <v>16</v>
      </c>
    </row>
    <row r="761" spans="2:24" x14ac:dyDescent="0.25">
      <c r="B761" s="9">
        <v>0</v>
      </c>
      <c r="C761" s="3">
        <v>1</v>
      </c>
      <c r="D761" s="9">
        <v>0</v>
      </c>
      <c r="E761" s="3">
        <v>1</v>
      </c>
      <c r="F761" s="14">
        <v>0</v>
      </c>
      <c r="G761" s="13">
        <v>1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1</v>
      </c>
      <c r="T761" s="13">
        <v>0</v>
      </c>
      <c r="U761" s="9">
        <v>1</v>
      </c>
      <c r="V761" s="37">
        <v>0</v>
      </c>
      <c r="W761" s="15">
        <f t="shared" si="22"/>
        <v>5</v>
      </c>
      <c r="X761" s="16">
        <f t="shared" si="23"/>
        <v>25</v>
      </c>
    </row>
    <row r="762" spans="2:24" x14ac:dyDescent="0.25">
      <c r="B762" s="9">
        <v>0</v>
      </c>
      <c r="C762" s="3">
        <v>0</v>
      </c>
      <c r="D762" s="9">
        <v>0</v>
      </c>
      <c r="E762" s="3">
        <v>1</v>
      </c>
      <c r="F762" s="14">
        <v>0</v>
      </c>
      <c r="G762" s="13">
        <v>1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9">
        <v>1</v>
      </c>
      <c r="V762" s="37">
        <v>0</v>
      </c>
      <c r="W762" s="15">
        <f t="shared" si="22"/>
        <v>3</v>
      </c>
      <c r="X762" s="16">
        <f t="shared" si="23"/>
        <v>9</v>
      </c>
    </row>
    <row r="763" spans="2:24" x14ac:dyDescent="0.25">
      <c r="B763" s="9">
        <v>0</v>
      </c>
      <c r="C763" s="3">
        <v>1</v>
      </c>
      <c r="D763" s="9">
        <v>0</v>
      </c>
      <c r="E763" s="3">
        <v>0</v>
      </c>
      <c r="F763" s="14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>
        <v>0</v>
      </c>
      <c r="U763" s="9">
        <v>1</v>
      </c>
      <c r="V763" s="37">
        <v>0</v>
      </c>
      <c r="W763" s="15">
        <f t="shared" si="22"/>
        <v>2</v>
      </c>
      <c r="X763" s="16">
        <f t="shared" si="23"/>
        <v>4</v>
      </c>
    </row>
    <row r="764" spans="2:24" x14ac:dyDescent="0.25">
      <c r="B764" s="9">
        <v>0</v>
      </c>
      <c r="C764" s="3">
        <v>1</v>
      </c>
      <c r="D764" s="9">
        <v>0</v>
      </c>
      <c r="E764" s="3">
        <v>1</v>
      </c>
      <c r="F764" s="14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1</v>
      </c>
      <c r="N764" s="13">
        <v>0</v>
      </c>
      <c r="O764" s="13">
        <v>0</v>
      </c>
      <c r="P764" s="13">
        <v>0</v>
      </c>
      <c r="Q764" s="13">
        <v>0</v>
      </c>
      <c r="R764" s="13">
        <v>0</v>
      </c>
      <c r="S764" s="13">
        <v>1</v>
      </c>
      <c r="T764" s="13">
        <v>0</v>
      </c>
      <c r="U764" s="9">
        <v>1</v>
      </c>
      <c r="V764" s="37">
        <v>0</v>
      </c>
      <c r="W764" s="15">
        <f t="shared" si="22"/>
        <v>5</v>
      </c>
      <c r="X764" s="16">
        <f t="shared" si="23"/>
        <v>25</v>
      </c>
    </row>
    <row r="765" spans="2:24" x14ac:dyDescent="0.25">
      <c r="B765" s="9">
        <v>0</v>
      </c>
      <c r="C765" s="3">
        <v>0</v>
      </c>
      <c r="D765" s="9">
        <v>1</v>
      </c>
      <c r="E765" s="3">
        <v>0</v>
      </c>
      <c r="F765" s="14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  <c r="U765" s="9">
        <v>1</v>
      </c>
      <c r="V765" s="37">
        <v>0</v>
      </c>
      <c r="W765" s="15">
        <f t="shared" si="22"/>
        <v>2</v>
      </c>
      <c r="X765" s="16">
        <f t="shared" si="23"/>
        <v>4</v>
      </c>
    </row>
    <row r="766" spans="2:24" x14ac:dyDescent="0.25">
      <c r="B766" s="9">
        <v>1</v>
      </c>
      <c r="C766" s="3">
        <v>0</v>
      </c>
      <c r="D766" s="9">
        <v>0</v>
      </c>
      <c r="E766" s="3">
        <v>1</v>
      </c>
      <c r="F766" s="14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1</v>
      </c>
      <c r="Q766" s="13">
        <v>0</v>
      </c>
      <c r="R766" s="13">
        <v>0</v>
      </c>
      <c r="S766" s="13">
        <v>0</v>
      </c>
      <c r="T766" s="13">
        <v>0</v>
      </c>
      <c r="U766" s="9">
        <v>1</v>
      </c>
      <c r="V766" s="37">
        <v>0</v>
      </c>
      <c r="W766" s="15">
        <f t="shared" si="22"/>
        <v>4</v>
      </c>
      <c r="X766" s="16">
        <f t="shared" si="23"/>
        <v>16</v>
      </c>
    </row>
    <row r="767" spans="2:24" x14ac:dyDescent="0.25">
      <c r="B767" s="9">
        <v>1</v>
      </c>
      <c r="C767" s="3">
        <v>0</v>
      </c>
      <c r="D767" s="9">
        <v>0</v>
      </c>
      <c r="E767" s="3">
        <v>1</v>
      </c>
      <c r="F767" s="14">
        <v>0</v>
      </c>
      <c r="G767" s="13">
        <v>0</v>
      </c>
      <c r="H767" s="13">
        <v>1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1</v>
      </c>
      <c r="O767" s="13">
        <v>0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9">
        <v>1</v>
      </c>
      <c r="V767" s="37">
        <v>0</v>
      </c>
      <c r="W767" s="15">
        <f t="shared" si="22"/>
        <v>5</v>
      </c>
      <c r="X767" s="16">
        <f t="shared" si="23"/>
        <v>25</v>
      </c>
    </row>
    <row r="768" spans="2:24" x14ac:dyDescent="0.25">
      <c r="B768" s="9">
        <v>1</v>
      </c>
      <c r="C768" s="3">
        <v>0</v>
      </c>
      <c r="D768" s="9">
        <v>1</v>
      </c>
      <c r="E768" s="3">
        <v>0</v>
      </c>
      <c r="F768" s="14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1</v>
      </c>
      <c r="T768" s="13">
        <v>0</v>
      </c>
      <c r="U768" s="9">
        <v>1</v>
      </c>
      <c r="V768" s="37">
        <v>0</v>
      </c>
      <c r="W768" s="15">
        <f t="shared" si="22"/>
        <v>4</v>
      </c>
      <c r="X768" s="16">
        <f t="shared" si="23"/>
        <v>16</v>
      </c>
    </row>
    <row r="769" spans="2:24" x14ac:dyDescent="0.25">
      <c r="B769" s="9">
        <v>1</v>
      </c>
      <c r="C769" s="3">
        <v>0</v>
      </c>
      <c r="D769" s="9">
        <v>1</v>
      </c>
      <c r="E769" s="3">
        <v>0</v>
      </c>
      <c r="F769" s="14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9">
        <v>1</v>
      </c>
      <c r="V769" s="37">
        <v>0</v>
      </c>
      <c r="W769" s="15">
        <f t="shared" si="22"/>
        <v>3</v>
      </c>
      <c r="X769" s="16">
        <f t="shared" si="23"/>
        <v>9</v>
      </c>
    </row>
    <row r="770" spans="2:24" x14ac:dyDescent="0.25">
      <c r="B770" s="9">
        <v>1</v>
      </c>
      <c r="C770" s="3">
        <v>0</v>
      </c>
      <c r="D770" s="9">
        <v>1</v>
      </c>
      <c r="E770" s="3">
        <v>0</v>
      </c>
      <c r="F770" s="14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1</v>
      </c>
      <c r="T770" s="13">
        <v>0</v>
      </c>
      <c r="U770" s="9">
        <v>1</v>
      </c>
      <c r="V770" s="37">
        <v>0</v>
      </c>
      <c r="W770" s="15">
        <f t="shared" si="22"/>
        <v>4</v>
      </c>
      <c r="X770" s="16">
        <f t="shared" si="23"/>
        <v>16</v>
      </c>
    </row>
    <row r="771" spans="2:24" x14ac:dyDescent="0.25">
      <c r="B771" s="9">
        <v>0</v>
      </c>
      <c r="C771" s="3">
        <v>1</v>
      </c>
      <c r="D771" s="9">
        <v>0</v>
      </c>
      <c r="E771" s="3">
        <v>1</v>
      </c>
      <c r="F771" s="14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9">
        <v>1</v>
      </c>
      <c r="V771" s="37">
        <v>0</v>
      </c>
      <c r="W771" s="15">
        <f t="shared" si="22"/>
        <v>3</v>
      </c>
      <c r="X771" s="16">
        <f t="shared" si="23"/>
        <v>9</v>
      </c>
    </row>
    <row r="772" spans="2:24" x14ac:dyDescent="0.25">
      <c r="B772" s="9">
        <v>0</v>
      </c>
      <c r="C772" s="3">
        <v>0</v>
      </c>
      <c r="D772" s="9">
        <v>1</v>
      </c>
      <c r="E772" s="3">
        <v>0</v>
      </c>
      <c r="F772" s="14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9">
        <v>1</v>
      </c>
      <c r="V772" s="37">
        <v>0</v>
      </c>
      <c r="W772" s="15">
        <f t="shared" si="22"/>
        <v>2</v>
      </c>
      <c r="X772" s="16">
        <f t="shared" si="23"/>
        <v>4</v>
      </c>
    </row>
    <row r="773" spans="2:24" x14ac:dyDescent="0.25">
      <c r="B773" s="9">
        <v>1</v>
      </c>
      <c r="C773" s="3">
        <v>0</v>
      </c>
      <c r="D773" s="9">
        <v>0</v>
      </c>
      <c r="E773" s="3">
        <v>1</v>
      </c>
      <c r="F773" s="14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9">
        <v>1</v>
      </c>
      <c r="V773" s="37">
        <v>0</v>
      </c>
      <c r="W773" s="15">
        <f t="shared" si="22"/>
        <v>3</v>
      </c>
      <c r="X773" s="16">
        <f t="shared" si="23"/>
        <v>9</v>
      </c>
    </row>
    <row r="774" spans="2:24" x14ac:dyDescent="0.25">
      <c r="B774" s="9">
        <v>0</v>
      </c>
      <c r="C774" s="3">
        <v>1</v>
      </c>
      <c r="D774" s="9">
        <v>1</v>
      </c>
      <c r="E774" s="3">
        <v>0</v>
      </c>
      <c r="F774" s="14">
        <v>0</v>
      </c>
      <c r="G774" s="13">
        <v>0</v>
      </c>
      <c r="H774" s="13">
        <v>1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9">
        <v>1</v>
      </c>
      <c r="V774" s="37">
        <v>0</v>
      </c>
      <c r="W774" s="15">
        <f t="shared" si="22"/>
        <v>4</v>
      </c>
      <c r="X774" s="16">
        <f t="shared" si="23"/>
        <v>16</v>
      </c>
    </row>
    <row r="775" spans="2:24" x14ac:dyDescent="0.25">
      <c r="B775" s="9">
        <v>1</v>
      </c>
      <c r="C775" s="3">
        <v>0</v>
      </c>
      <c r="D775" s="9">
        <v>0</v>
      </c>
      <c r="E775" s="3">
        <v>0</v>
      </c>
      <c r="F775" s="14">
        <v>0</v>
      </c>
      <c r="G775" s="13">
        <v>1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>
        <v>0</v>
      </c>
      <c r="U775" s="9">
        <v>1</v>
      </c>
      <c r="V775" s="37">
        <v>0</v>
      </c>
      <c r="W775" s="15">
        <f t="shared" si="22"/>
        <v>3</v>
      </c>
      <c r="X775" s="16">
        <f t="shared" si="23"/>
        <v>9</v>
      </c>
    </row>
    <row r="776" spans="2:24" x14ac:dyDescent="0.25">
      <c r="B776" s="9">
        <v>0</v>
      </c>
      <c r="C776" s="3">
        <v>1</v>
      </c>
      <c r="D776" s="9">
        <v>1</v>
      </c>
      <c r="E776" s="3">
        <v>0</v>
      </c>
      <c r="F776" s="14">
        <v>0</v>
      </c>
      <c r="G776" s="13">
        <v>1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9">
        <v>1</v>
      </c>
      <c r="V776" s="37">
        <v>0</v>
      </c>
      <c r="W776" s="15">
        <f t="shared" si="22"/>
        <v>4</v>
      </c>
      <c r="X776" s="16">
        <f t="shared" si="23"/>
        <v>16</v>
      </c>
    </row>
    <row r="777" spans="2:24" x14ac:dyDescent="0.25">
      <c r="B777" s="9">
        <v>1</v>
      </c>
      <c r="C777" s="3">
        <v>0</v>
      </c>
      <c r="D777" s="9">
        <v>1</v>
      </c>
      <c r="E777" s="3">
        <v>0</v>
      </c>
      <c r="F777" s="14">
        <v>0</v>
      </c>
      <c r="G777" s="13">
        <v>0</v>
      </c>
      <c r="H777" s="13">
        <v>1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1</v>
      </c>
      <c r="T777" s="13">
        <v>0</v>
      </c>
      <c r="U777" s="9">
        <v>1</v>
      </c>
      <c r="V777" s="37">
        <v>0</v>
      </c>
      <c r="W777" s="15">
        <f t="shared" ref="W777:W840" si="24">SUMPRODUCT(B$2:U$2,B777:U777)</f>
        <v>5</v>
      </c>
      <c r="X777" s="16">
        <f t="shared" ref="X777:X840" si="25">(V777-W777)^2</f>
        <v>25</v>
      </c>
    </row>
    <row r="778" spans="2:24" x14ac:dyDescent="0.25">
      <c r="B778" s="9">
        <v>1</v>
      </c>
      <c r="C778" s="3">
        <v>0</v>
      </c>
      <c r="D778" s="9">
        <v>1</v>
      </c>
      <c r="E778" s="3">
        <v>0</v>
      </c>
      <c r="F778" s="14">
        <v>0</v>
      </c>
      <c r="G778" s="13">
        <v>0</v>
      </c>
      <c r="H778" s="13">
        <v>1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0</v>
      </c>
      <c r="T778" s="13">
        <v>0</v>
      </c>
      <c r="U778" s="9">
        <v>1</v>
      </c>
      <c r="V778" s="37">
        <v>0</v>
      </c>
      <c r="W778" s="15">
        <f t="shared" si="24"/>
        <v>4</v>
      </c>
      <c r="X778" s="16">
        <f t="shared" si="25"/>
        <v>16</v>
      </c>
    </row>
    <row r="779" spans="2:24" x14ac:dyDescent="0.25">
      <c r="B779" s="9">
        <v>0</v>
      </c>
      <c r="C779" s="3">
        <v>1</v>
      </c>
      <c r="D779" s="9">
        <v>0</v>
      </c>
      <c r="E779" s="3">
        <v>0</v>
      </c>
      <c r="F779" s="14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13">
        <v>0</v>
      </c>
      <c r="R779" s="13">
        <v>0</v>
      </c>
      <c r="S779" s="13">
        <v>0</v>
      </c>
      <c r="T779" s="13">
        <v>0</v>
      </c>
      <c r="U779" s="9">
        <v>1</v>
      </c>
      <c r="V779" s="37">
        <v>0</v>
      </c>
      <c r="W779" s="15">
        <f t="shared" si="24"/>
        <v>2</v>
      </c>
      <c r="X779" s="16">
        <f t="shared" si="25"/>
        <v>4</v>
      </c>
    </row>
    <row r="780" spans="2:24" x14ac:dyDescent="0.25">
      <c r="B780" s="9">
        <v>1</v>
      </c>
      <c r="C780" s="3">
        <v>0</v>
      </c>
      <c r="D780" s="9">
        <v>0</v>
      </c>
      <c r="E780" s="3">
        <v>1</v>
      </c>
      <c r="F780" s="14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9">
        <v>1</v>
      </c>
      <c r="V780" s="37">
        <v>0</v>
      </c>
      <c r="W780" s="15">
        <f t="shared" si="24"/>
        <v>3</v>
      </c>
      <c r="X780" s="16">
        <f t="shared" si="25"/>
        <v>9</v>
      </c>
    </row>
    <row r="781" spans="2:24" x14ac:dyDescent="0.25">
      <c r="B781" s="9">
        <v>1</v>
      </c>
      <c r="C781" s="3">
        <v>0</v>
      </c>
      <c r="D781" s="9">
        <v>0</v>
      </c>
      <c r="E781" s="3">
        <v>1</v>
      </c>
      <c r="F781" s="14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1</v>
      </c>
      <c r="T781" s="13">
        <v>0</v>
      </c>
      <c r="U781" s="9">
        <v>1</v>
      </c>
      <c r="V781" s="37">
        <v>0</v>
      </c>
      <c r="W781" s="15">
        <f t="shared" si="24"/>
        <v>4</v>
      </c>
      <c r="X781" s="16">
        <f t="shared" si="25"/>
        <v>16</v>
      </c>
    </row>
    <row r="782" spans="2:24" x14ac:dyDescent="0.25">
      <c r="B782" s="9">
        <v>1</v>
      </c>
      <c r="C782" s="3">
        <v>0</v>
      </c>
      <c r="D782" s="9">
        <v>0</v>
      </c>
      <c r="E782" s="3">
        <v>1</v>
      </c>
      <c r="F782" s="14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1</v>
      </c>
      <c r="Q782" s="13">
        <v>0</v>
      </c>
      <c r="R782" s="13">
        <v>0</v>
      </c>
      <c r="S782" s="13">
        <v>0</v>
      </c>
      <c r="T782" s="13">
        <v>1</v>
      </c>
      <c r="U782" s="9">
        <v>1</v>
      </c>
      <c r="V782" s="37">
        <v>0</v>
      </c>
      <c r="W782" s="15">
        <f t="shared" si="24"/>
        <v>5</v>
      </c>
      <c r="X782" s="16">
        <f t="shared" si="25"/>
        <v>25</v>
      </c>
    </row>
    <row r="783" spans="2:24" x14ac:dyDescent="0.25">
      <c r="B783" s="9">
        <v>0</v>
      </c>
      <c r="C783" s="3">
        <v>1</v>
      </c>
      <c r="D783" s="9">
        <v>1</v>
      </c>
      <c r="E783" s="3">
        <v>0</v>
      </c>
      <c r="F783" s="14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  <c r="U783" s="9">
        <v>1</v>
      </c>
      <c r="V783" s="37">
        <v>0</v>
      </c>
      <c r="W783" s="15">
        <f t="shared" si="24"/>
        <v>3</v>
      </c>
      <c r="X783" s="16">
        <f t="shared" si="25"/>
        <v>9</v>
      </c>
    </row>
    <row r="784" spans="2:24" x14ac:dyDescent="0.25">
      <c r="B784" s="9">
        <v>0</v>
      </c>
      <c r="C784" s="3">
        <v>1</v>
      </c>
      <c r="D784" s="9">
        <v>1</v>
      </c>
      <c r="E784" s="3">
        <v>0</v>
      </c>
      <c r="F784" s="14">
        <v>0</v>
      </c>
      <c r="G784" s="13">
        <v>1</v>
      </c>
      <c r="H784" s="13">
        <v>0</v>
      </c>
      <c r="I784" s="13">
        <v>0</v>
      </c>
      <c r="J784" s="13">
        <v>0</v>
      </c>
      <c r="K784" s="13">
        <v>0</v>
      </c>
      <c r="L784" s="13">
        <v>1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9">
        <v>1</v>
      </c>
      <c r="V784" s="37">
        <v>0</v>
      </c>
      <c r="W784" s="15">
        <f t="shared" si="24"/>
        <v>5</v>
      </c>
      <c r="X784" s="16">
        <f t="shared" si="25"/>
        <v>25</v>
      </c>
    </row>
    <row r="785" spans="2:24" x14ac:dyDescent="0.25">
      <c r="B785" s="9">
        <v>0</v>
      </c>
      <c r="C785" s="3">
        <v>0</v>
      </c>
      <c r="D785" s="9">
        <v>0</v>
      </c>
      <c r="E785" s="3">
        <v>1</v>
      </c>
      <c r="F785" s="14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1</v>
      </c>
      <c r="Q785" s="13">
        <v>0</v>
      </c>
      <c r="R785" s="13">
        <v>0</v>
      </c>
      <c r="S785" s="13">
        <v>0</v>
      </c>
      <c r="T785" s="13">
        <v>0</v>
      </c>
      <c r="U785" s="9">
        <v>1</v>
      </c>
      <c r="V785" s="37">
        <v>0</v>
      </c>
      <c r="W785" s="15">
        <f t="shared" si="24"/>
        <v>3</v>
      </c>
      <c r="X785" s="16">
        <f t="shared" si="25"/>
        <v>9</v>
      </c>
    </row>
    <row r="786" spans="2:24" x14ac:dyDescent="0.25">
      <c r="B786" s="9">
        <v>0</v>
      </c>
      <c r="C786" s="3">
        <v>1</v>
      </c>
      <c r="D786" s="9">
        <v>1</v>
      </c>
      <c r="E786" s="3">
        <v>0</v>
      </c>
      <c r="F786" s="14">
        <v>0</v>
      </c>
      <c r="G786" s="13">
        <v>0</v>
      </c>
      <c r="H786" s="13">
        <v>1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1</v>
      </c>
      <c r="T786" s="13">
        <v>0</v>
      </c>
      <c r="U786" s="9">
        <v>1</v>
      </c>
      <c r="V786" s="37">
        <v>0</v>
      </c>
      <c r="W786" s="15">
        <f t="shared" si="24"/>
        <v>5</v>
      </c>
      <c r="X786" s="16">
        <f t="shared" si="25"/>
        <v>25</v>
      </c>
    </row>
    <row r="787" spans="2:24" x14ac:dyDescent="0.25">
      <c r="B787" s="9">
        <v>0</v>
      </c>
      <c r="C787" s="3">
        <v>1</v>
      </c>
      <c r="D787" s="9">
        <v>1</v>
      </c>
      <c r="E787" s="3">
        <v>0</v>
      </c>
      <c r="F787" s="14">
        <v>0</v>
      </c>
      <c r="G787" s="13">
        <v>1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1</v>
      </c>
      <c r="T787" s="13">
        <v>0</v>
      </c>
      <c r="U787" s="9">
        <v>1</v>
      </c>
      <c r="V787" s="37">
        <v>0</v>
      </c>
      <c r="W787" s="15">
        <f t="shared" si="24"/>
        <v>5</v>
      </c>
      <c r="X787" s="16">
        <f t="shared" si="25"/>
        <v>25</v>
      </c>
    </row>
    <row r="788" spans="2:24" x14ac:dyDescent="0.25">
      <c r="B788" s="9">
        <v>0</v>
      </c>
      <c r="C788" s="3">
        <v>1</v>
      </c>
      <c r="D788" s="9">
        <v>1</v>
      </c>
      <c r="E788" s="3">
        <v>0</v>
      </c>
      <c r="F788" s="14">
        <v>0</v>
      </c>
      <c r="G788" s="13">
        <v>1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9">
        <v>1</v>
      </c>
      <c r="V788" s="37">
        <v>0</v>
      </c>
      <c r="W788" s="15">
        <f t="shared" si="24"/>
        <v>4</v>
      </c>
      <c r="X788" s="16">
        <f t="shared" si="25"/>
        <v>16</v>
      </c>
    </row>
    <row r="789" spans="2:24" x14ac:dyDescent="0.25">
      <c r="B789" s="9">
        <v>0</v>
      </c>
      <c r="C789" s="3">
        <v>1</v>
      </c>
      <c r="D789" s="9">
        <v>0</v>
      </c>
      <c r="E789" s="3">
        <v>1</v>
      </c>
      <c r="F789" s="14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1</v>
      </c>
      <c r="Q789" s="13">
        <v>0</v>
      </c>
      <c r="R789" s="13">
        <v>1</v>
      </c>
      <c r="S789" s="13">
        <v>0</v>
      </c>
      <c r="T789" s="13">
        <v>0</v>
      </c>
      <c r="U789" s="9">
        <v>1</v>
      </c>
      <c r="V789" s="37">
        <v>0</v>
      </c>
      <c r="W789" s="15">
        <f t="shared" si="24"/>
        <v>5</v>
      </c>
      <c r="X789" s="16">
        <f t="shared" si="25"/>
        <v>25</v>
      </c>
    </row>
    <row r="790" spans="2:24" x14ac:dyDescent="0.25">
      <c r="B790" s="9">
        <v>1</v>
      </c>
      <c r="C790" s="3">
        <v>0</v>
      </c>
      <c r="D790" s="9">
        <v>1</v>
      </c>
      <c r="E790" s="3">
        <v>0</v>
      </c>
      <c r="F790" s="14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1</v>
      </c>
      <c r="N790" s="13">
        <v>0</v>
      </c>
      <c r="O790" s="13">
        <v>0</v>
      </c>
      <c r="P790" s="13">
        <v>1</v>
      </c>
      <c r="Q790" s="13">
        <v>0</v>
      </c>
      <c r="R790" s="13">
        <v>0</v>
      </c>
      <c r="S790" s="13">
        <v>0</v>
      </c>
      <c r="T790" s="13">
        <v>0</v>
      </c>
      <c r="U790" s="9">
        <v>1</v>
      </c>
      <c r="V790" s="37">
        <v>0</v>
      </c>
      <c r="W790" s="15">
        <f t="shared" si="24"/>
        <v>5</v>
      </c>
      <c r="X790" s="16">
        <f t="shared" si="25"/>
        <v>25</v>
      </c>
    </row>
    <row r="791" spans="2:24" x14ac:dyDescent="0.25">
      <c r="B791" s="9">
        <v>1</v>
      </c>
      <c r="C791" s="3">
        <v>0</v>
      </c>
      <c r="D791" s="9">
        <v>1</v>
      </c>
      <c r="E791" s="3">
        <v>0</v>
      </c>
      <c r="F791" s="14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1</v>
      </c>
      <c r="T791" s="13">
        <v>0</v>
      </c>
      <c r="U791" s="9">
        <v>1</v>
      </c>
      <c r="V791" s="37">
        <v>0</v>
      </c>
      <c r="W791" s="15">
        <f t="shared" si="24"/>
        <v>4</v>
      </c>
      <c r="X791" s="16">
        <f t="shared" si="25"/>
        <v>16</v>
      </c>
    </row>
    <row r="792" spans="2:24" x14ac:dyDescent="0.25">
      <c r="B792" s="9">
        <v>0</v>
      </c>
      <c r="C792" s="3">
        <v>1</v>
      </c>
      <c r="D792" s="9">
        <v>1</v>
      </c>
      <c r="E792" s="3">
        <v>0</v>
      </c>
      <c r="F792" s="14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1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9">
        <v>1</v>
      </c>
      <c r="V792" s="37">
        <v>0</v>
      </c>
      <c r="W792" s="15">
        <f t="shared" si="24"/>
        <v>4</v>
      </c>
      <c r="X792" s="16">
        <f t="shared" si="25"/>
        <v>16</v>
      </c>
    </row>
    <row r="793" spans="2:24" x14ac:dyDescent="0.25">
      <c r="B793" s="9">
        <v>0</v>
      </c>
      <c r="C793" s="3">
        <v>1</v>
      </c>
      <c r="D793" s="9">
        <v>1</v>
      </c>
      <c r="E793" s="3">
        <v>0</v>
      </c>
      <c r="F793" s="14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9">
        <v>1</v>
      </c>
      <c r="V793" s="37">
        <v>0</v>
      </c>
      <c r="W793" s="15">
        <f t="shared" si="24"/>
        <v>3</v>
      </c>
      <c r="X793" s="16">
        <f t="shared" si="25"/>
        <v>9</v>
      </c>
    </row>
    <row r="794" spans="2:24" x14ac:dyDescent="0.25">
      <c r="B794" s="9">
        <v>0</v>
      </c>
      <c r="C794" s="3">
        <v>1</v>
      </c>
      <c r="D794" s="9">
        <v>1</v>
      </c>
      <c r="E794" s="3">
        <v>0</v>
      </c>
      <c r="F794" s="14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1</v>
      </c>
      <c r="T794" s="13">
        <v>0</v>
      </c>
      <c r="U794" s="9">
        <v>1</v>
      </c>
      <c r="V794" s="37">
        <v>0</v>
      </c>
      <c r="W794" s="15">
        <f t="shared" si="24"/>
        <v>4</v>
      </c>
      <c r="X794" s="16">
        <f t="shared" si="25"/>
        <v>16</v>
      </c>
    </row>
    <row r="795" spans="2:24" x14ac:dyDescent="0.25">
      <c r="B795" s="9">
        <v>0</v>
      </c>
      <c r="C795" s="3">
        <v>1</v>
      </c>
      <c r="D795" s="9">
        <v>0</v>
      </c>
      <c r="E795" s="3">
        <v>1</v>
      </c>
      <c r="F795" s="14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9">
        <v>1</v>
      </c>
      <c r="V795" s="37">
        <v>0</v>
      </c>
      <c r="W795" s="15">
        <f t="shared" si="24"/>
        <v>3</v>
      </c>
      <c r="X795" s="16">
        <f t="shared" si="25"/>
        <v>9</v>
      </c>
    </row>
    <row r="796" spans="2:24" x14ac:dyDescent="0.25">
      <c r="B796" s="9">
        <v>1</v>
      </c>
      <c r="C796" s="3">
        <v>0</v>
      </c>
      <c r="D796" s="9">
        <v>1</v>
      </c>
      <c r="E796" s="3">
        <v>0</v>
      </c>
      <c r="F796" s="14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13">
        <v>0</v>
      </c>
      <c r="T796" s="13">
        <v>0</v>
      </c>
      <c r="U796" s="9">
        <v>1</v>
      </c>
      <c r="V796" s="37">
        <v>0</v>
      </c>
      <c r="W796" s="15">
        <f t="shared" si="24"/>
        <v>3</v>
      </c>
      <c r="X796" s="16">
        <f t="shared" si="25"/>
        <v>9</v>
      </c>
    </row>
    <row r="797" spans="2:24" x14ac:dyDescent="0.25">
      <c r="B797" s="9">
        <v>1</v>
      </c>
      <c r="C797" s="3">
        <v>0</v>
      </c>
      <c r="D797" s="9">
        <v>0</v>
      </c>
      <c r="E797" s="3">
        <v>1</v>
      </c>
      <c r="F797" s="14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9">
        <v>1</v>
      </c>
      <c r="V797" s="37">
        <v>0</v>
      </c>
      <c r="W797" s="15">
        <f t="shared" si="24"/>
        <v>3</v>
      </c>
      <c r="X797" s="16">
        <f t="shared" si="25"/>
        <v>9</v>
      </c>
    </row>
    <row r="798" spans="2:24" x14ac:dyDescent="0.25">
      <c r="B798" s="9">
        <v>0</v>
      </c>
      <c r="C798" s="3">
        <v>0</v>
      </c>
      <c r="D798" s="9">
        <v>1</v>
      </c>
      <c r="E798" s="3">
        <v>0</v>
      </c>
      <c r="F798" s="14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9">
        <v>1</v>
      </c>
      <c r="V798" s="37">
        <v>0</v>
      </c>
      <c r="W798" s="15">
        <f t="shared" si="24"/>
        <v>2</v>
      </c>
      <c r="X798" s="16">
        <f t="shared" si="25"/>
        <v>4</v>
      </c>
    </row>
    <row r="799" spans="2:24" x14ac:dyDescent="0.25">
      <c r="B799" s="9">
        <v>0</v>
      </c>
      <c r="C799" s="3">
        <v>1</v>
      </c>
      <c r="D799" s="9">
        <v>0</v>
      </c>
      <c r="E799" s="3">
        <v>1</v>
      </c>
      <c r="F799" s="14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1</v>
      </c>
      <c r="S799" s="13">
        <v>0</v>
      </c>
      <c r="T799" s="13">
        <v>0</v>
      </c>
      <c r="U799" s="9">
        <v>1</v>
      </c>
      <c r="V799" s="37">
        <v>0</v>
      </c>
      <c r="W799" s="15">
        <f t="shared" si="24"/>
        <v>4</v>
      </c>
      <c r="X799" s="16">
        <f t="shared" si="25"/>
        <v>16</v>
      </c>
    </row>
    <row r="800" spans="2:24" x14ac:dyDescent="0.25">
      <c r="B800" s="9">
        <v>0</v>
      </c>
      <c r="C800" s="3">
        <v>1</v>
      </c>
      <c r="D800" s="9">
        <v>1</v>
      </c>
      <c r="E800" s="3">
        <v>0</v>
      </c>
      <c r="F800" s="14">
        <v>0</v>
      </c>
      <c r="G800" s="13">
        <v>1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9">
        <v>1</v>
      </c>
      <c r="V800" s="37">
        <v>0</v>
      </c>
      <c r="W800" s="15">
        <f t="shared" si="24"/>
        <v>4</v>
      </c>
      <c r="X800" s="16">
        <f t="shared" si="25"/>
        <v>16</v>
      </c>
    </row>
    <row r="801" spans="2:24" x14ac:dyDescent="0.25">
      <c r="B801" s="9">
        <v>1</v>
      </c>
      <c r="C801" s="3">
        <v>0</v>
      </c>
      <c r="D801" s="9">
        <v>0</v>
      </c>
      <c r="E801" s="3">
        <v>1</v>
      </c>
      <c r="F801" s="14">
        <v>0</v>
      </c>
      <c r="G801" s="13">
        <v>0</v>
      </c>
      <c r="H801" s="13">
        <v>1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>
        <v>0</v>
      </c>
      <c r="U801" s="9">
        <v>1</v>
      </c>
      <c r="V801" s="37">
        <v>0</v>
      </c>
      <c r="W801" s="15">
        <f t="shared" si="24"/>
        <v>4</v>
      </c>
      <c r="X801" s="16">
        <f t="shared" si="25"/>
        <v>16</v>
      </c>
    </row>
    <row r="802" spans="2:24" x14ac:dyDescent="0.25">
      <c r="B802" s="9">
        <v>0</v>
      </c>
      <c r="C802" s="3">
        <v>0</v>
      </c>
      <c r="D802" s="9">
        <v>0</v>
      </c>
      <c r="E802" s="3">
        <v>1</v>
      </c>
      <c r="F802" s="14">
        <v>0</v>
      </c>
      <c r="G802" s="13">
        <v>1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9">
        <v>1</v>
      </c>
      <c r="V802" s="37">
        <v>0</v>
      </c>
      <c r="W802" s="15">
        <f t="shared" si="24"/>
        <v>3</v>
      </c>
      <c r="X802" s="16">
        <f t="shared" si="25"/>
        <v>9</v>
      </c>
    </row>
    <row r="803" spans="2:24" x14ac:dyDescent="0.25">
      <c r="B803" s="9">
        <v>0</v>
      </c>
      <c r="C803" s="3">
        <v>1</v>
      </c>
      <c r="D803" s="9">
        <v>1</v>
      </c>
      <c r="E803" s="3">
        <v>0</v>
      </c>
      <c r="F803" s="14">
        <v>0</v>
      </c>
      <c r="G803" s="13">
        <v>1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1</v>
      </c>
      <c r="Q803" s="13">
        <v>0</v>
      </c>
      <c r="R803" s="13">
        <v>0</v>
      </c>
      <c r="S803" s="13">
        <v>0</v>
      </c>
      <c r="T803" s="13">
        <v>1</v>
      </c>
      <c r="U803" s="9">
        <v>1</v>
      </c>
      <c r="V803" s="37">
        <v>0</v>
      </c>
      <c r="W803" s="15">
        <f t="shared" si="24"/>
        <v>6</v>
      </c>
      <c r="X803" s="16">
        <f t="shared" si="25"/>
        <v>36</v>
      </c>
    </row>
    <row r="804" spans="2:24" x14ac:dyDescent="0.25">
      <c r="B804" s="9">
        <v>0</v>
      </c>
      <c r="C804" s="3">
        <v>1</v>
      </c>
      <c r="D804" s="9">
        <v>0</v>
      </c>
      <c r="E804" s="3">
        <v>1</v>
      </c>
      <c r="F804" s="14">
        <v>1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1</v>
      </c>
      <c r="Q804" s="13">
        <v>0</v>
      </c>
      <c r="R804" s="13">
        <v>0</v>
      </c>
      <c r="S804" s="13">
        <v>0</v>
      </c>
      <c r="T804" s="13">
        <v>0</v>
      </c>
      <c r="U804" s="9">
        <v>1</v>
      </c>
      <c r="V804" s="37">
        <v>0</v>
      </c>
      <c r="W804" s="15">
        <f t="shared" si="24"/>
        <v>5</v>
      </c>
      <c r="X804" s="16">
        <f t="shared" si="25"/>
        <v>25</v>
      </c>
    </row>
    <row r="805" spans="2:24" x14ac:dyDescent="0.25">
      <c r="B805" s="9">
        <v>1</v>
      </c>
      <c r="C805" s="3">
        <v>0</v>
      </c>
      <c r="D805" s="9">
        <v>0</v>
      </c>
      <c r="E805" s="3">
        <v>1</v>
      </c>
      <c r="F805" s="14">
        <v>1</v>
      </c>
      <c r="G805" s="13">
        <v>1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>
        <v>0</v>
      </c>
      <c r="U805" s="9">
        <v>1</v>
      </c>
      <c r="V805" s="37">
        <v>0</v>
      </c>
      <c r="W805" s="15">
        <f t="shared" si="24"/>
        <v>5</v>
      </c>
      <c r="X805" s="16">
        <f t="shared" si="25"/>
        <v>25</v>
      </c>
    </row>
    <row r="806" spans="2:24" x14ac:dyDescent="0.25">
      <c r="B806" s="9">
        <v>1</v>
      </c>
      <c r="C806" s="3">
        <v>0</v>
      </c>
      <c r="D806" s="9">
        <v>0</v>
      </c>
      <c r="E806" s="3">
        <v>1</v>
      </c>
      <c r="F806" s="14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1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9">
        <v>1</v>
      </c>
      <c r="V806" s="37">
        <v>0</v>
      </c>
      <c r="W806" s="15">
        <f t="shared" si="24"/>
        <v>4</v>
      </c>
      <c r="X806" s="16">
        <f t="shared" si="25"/>
        <v>16</v>
      </c>
    </row>
    <row r="807" spans="2:24" x14ac:dyDescent="0.25">
      <c r="B807" s="9">
        <v>1</v>
      </c>
      <c r="C807" s="3">
        <v>0</v>
      </c>
      <c r="D807" s="9">
        <v>1</v>
      </c>
      <c r="E807" s="3">
        <v>0</v>
      </c>
      <c r="F807" s="14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9">
        <v>1</v>
      </c>
      <c r="V807" s="37">
        <v>0</v>
      </c>
      <c r="W807" s="15">
        <f t="shared" si="24"/>
        <v>3</v>
      </c>
      <c r="X807" s="16">
        <f t="shared" si="25"/>
        <v>9</v>
      </c>
    </row>
    <row r="808" spans="2:24" x14ac:dyDescent="0.25">
      <c r="B808" s="9">
        <v>0</v>
      </c>
      <c r="C808" s="3">
        <v>1</v>
      </c>
      <c r="D808" s="9">
        <v>1</v>
      </c>
      <c r="E808" s="3">
        <v>0</v>
      </c>
      <c r="F808" s="14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1</v>
      </c>
      <c r="Q808" s="13">
        <v>0</v>
      </c>
      <c r="R808" s="13">
        <v>0</v>
      </c>
      <c r="S808" s="13">
        <v>0</v>
      </c>
      <c r="T808" s="13">
        <v>0</v>
      </c>
      <c r="U808" s="9">
        <v>1</v>
      </c>
      <c r="V808" s="37">
        <v>0</v>
      </c>
      <c r="W808" s="15">
        <f t="shared" si="24"/>
        <v>4</v>
      </c>
      <c r="X808" s="16">
        <f t="shared" si="25"/>
        <v>16</v>
      </c>
    </row>
    <row r="809" spans="2:24" x14ac:dyDescent="0.25">
      <c r="B809" s="9">
        <v>1</v>
      </c>
      <c r="C809" s="3">
        <v>0</v>
      </c>
      <c r="D809" s="9">
        <v>1</v>
      </c>
      <c r="E809" s="3">
        <v>0</v>
      </c>
      <c r="F809" s="14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9">
        <v>1</v>
      </c>
      <c r="V809" s="37">
        <v>0</v>
      </c>
      <c r="W809" s="15">
        <f t="shared" si="24"/>
        <v>3</v>
      </c>
      <c r="X809" s="16">
        <f t="shared" si="25"/>
        <v>9</v>
      </c>
    </row>
    <row r="810" spans="2:24" x14ac:dyDescent="0.25">
      <c r="B810" s="9">
        <v>1</v>
      </c>
      <c r="C810" s="3">
        <v>0</v>
      </c>
      <c r="D810" s="9">
        <v>1</v>
      </c>
      <c r="E810" s="3">
        <v>0</v>
      </c>
      <c r="F810" s="14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1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9">
        <v>1</v>
      </c>
      <c r="V810" s="37">
        <v>0</v>
      </c>
      <c r="W810" s="15">
        <f t="shared" si="24"/>
        <v>4</v>
      </c>
      <c r="X810" s="16">
        <f t="shared" si="25"/>
        <v>16</v>
      </c>
    </row>
    <row r="811" spans="2:24" x14ac:dyDescent="0.25">
      <c r="B811" s="9">
        <v>0</v>
      </c>
      <c r="C811" s="3">
        <v>0</v>
      </c>
      <c r="D811" s="9">
        <v>1</v>
      </c>
      <c r="E811" s="3">
        <v>0</v>
      </c>
      <c r="F811" s="14">
        <v>0</v>
      </c>
      <c r="G811" s="13">
        <v>1</v>
      </c>
      <c r="H811" s="13">
        <v>1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9">
        <v>1</v>
      </c>
      <c r="V811" s="37">
        <v>0</v>
      </c>
      <c r="W811" s="15">
        <f t="shared" si="24"/>
        <v>4</v>
      </c>
      <c r="X811" s="16">
        <f t="shared" si="25"/>
        <v>16</v>
      </c>
    </row>
    <row r="812" spans="2:24" x14ac:dyDescent="0.25">
      <c r="B812" s="9">
        <v>1</v>
      </c>
      <c r="C812" s="3">
        <v>0</v>
      </c>
      <c r="D812" s="9">
        <v>1</v>
      </c>
      <c r="E812" s="3">
        <v>0</v>
      </c>
      <c r="F812" s="14">
        <v>0</v>
      </c>
      <c r="G812" s="13">
        <v>1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9">
        <v>1</v>
      </c>
      <c r="V812" s="37">
        <v>0</v>
      </c>
      <c r="W812" s="15">
        <f t="shared" si="24"/>
        <v>4</v>
      </c>
      <c r="X812" s="16">
        <f t="shared" si="25"/>
        <v>16</v>
      </c>
    </row>
    <row r="813" spans="2:24" x14ac:dyDescent="0.25">
      <c r="B813" s="9">
        <v>0</v>
      </c>
      <c r="C813" s="3">
        <v>1</v>
      </c>
      <c r="D813" s="9">
        <v>0</v>
      </c>
      <c r="E813" s="3">
        <v>0</v>
      </c>
      <c r="F813" s="14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9">
        <v>1</v>
      </c>
      <c r="V813" s="37">
        <v>0</v>
      </c>
      <c r="W813" s="15">
        <f t="shared" si="24"/>
        <v>2</v>
      </c>
      <c r="X813" s="16">
        <f t="shared" si="25"/>
        <v>4</v>
      </c>
    </row>
    <row r="814" spans="2:24" x14ac:dyDescent="0.25">
      <c r="B814" s="9">
        <v>1</v>
      </c>
      <c r="C814" s="3">
        <v>0</v>
      </c>
      <c r="D814" s="9">
        <v>1</v>
      </c>
      <c r="E814" s="3">
        <v>0</v>
      </c>
      <c r="F814" s="14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9">
        <v>1</v>
      </c>
      <c r="V814" s="37">
        <v>0</v>
      </c>
      <c r="W814" s="15">
        <f t="shared" si="24"/>
        <v>3</v>
      </c>
      <c r="X814" s="16">
        <f t="shared" si="25"/>
        <v>9</v>
      </c>
    </row>
    <row r="815" spans="2:24" x14ac:dyDescent="0.25">
      <c r="B815" s="9">
        <v>0</v>
      </c>
      <c r="C815" s="3">
        <v>0</v>
      </c>
      <c r="D815" s="9">
        <v>0</v>
      </c>
      <c r="E815" s="3">
        <v>1</v>
      </c>
      <c r="F815" s="14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1</v>
      </c>
      <c r="Q815" s="13">
        <v>0</v>
      </c>
      <c r="R815" s="13">
        <v>1</v>
      </c>
      <c r="S815" s="13">
        <v>0</v>
      </c>
      <c r="T815" s="13">
        <v>0</v>
      </c>
      <c r="U815" s="9">
        <v>1</v>
      </c>
      <c r="V815" s="37">
        <v>0</v>
      </c>
      <c r="W815" s="15">
        <f t="shared" si="24"/>
        <v>4</v>
      </c>
      <c r="X815" s="16">
        <f t="shared" si="25"/>
        <v>16</v>
      </c>
    </row>
    <row r="816" spans="2:24" x14ac:dyDescent="0.25">
      <c r="B816" s="9">
        <v>0</v>
      </c>
      <c r="C816" s="3">
        <v>1</v>
      </c>
      <c r="D816" s="9">
        <v>0</v>
      </c>
      <c r="E816" s="3">
        <v>1</v>
      </c>
      <c r="F816" s="14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9">
        <v>1</v>
      </c>
      <c r="V816" s="37">
        <v>0</v>
      </c>
      <c r="W816" s="15">
        <f t="shared" si="24"/>
        <v>3</v>
      </c>
      <c r="X816" s="16">
        <f t="shared" si="25"/>
        <v>9</v>
      </c>
    </row>
    <row r="817" spans="2:24" x14ac:dyDescent="0.25">
      <c r="B817" s="9">
        <v>1</v>
      </c>
      <c r="C817" s="3">
        <v>0</v>
      </c>
      <c r="D817" s="9">
        <v>0</v>
      </c>
      <c r="E817" s="3">
        <v>1</v>
      </c>
      <c r="F817" s="14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0</v>
      </c>
      <c r="S817" s="13">
        <v>0</v>
      </c>
      <c r="T817" s="13">
        <v>0</v>
      </c>
      <c r="U817" s="9">
        <v>1</v>
      </c>
      <c r="V817" s="37">
        <v>0</v>
      </c>
      <c r="W817" s="15">
        <f t="shared" si="24"/>
        <v>3</v>
      </c>
      <c r="X817" s="16">
        <f t="shared" si="25"/>
        <v>9</v>
      </c>
    </row>
    <row r="818" spans="2:24" x14ac:dyDescent="0.25">
      <c r="B818" s="9">
        <v>1</v>
      </c>
      <c r="C818" s="3">
        <v>0</v>
      </c>
      <c r="D818" s="9">
        <v>0</v>
      </c>
      <c r="E818" s="3">
        <v>0</v>
      </c>
      <c r="F818" s="14">
        <v>0</v>
      </c>
      <c r="G818" s="13">
        <v>1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1</v>
      </c>
      <c r="Q818" s="13">
        <v>0</v>
      </c>
      <c r="R818" s="13">
        <v>0</v>
      </c>
      <c r="S818" s="13">
        <v>1</v>
      </c>
      <c r="T818" s="13">
        <v>0</v>
      </c>
      <c r="U818" s="9">
        <v>1</v>
      </c>
      <c r="V818" s="37">
        <v>0</v>
      </c>
      <c r="W818" s="15">
        <f t="shared" si="24"/>
        <v>5</v>
      </c>
      <c r="X818" s="16">
        <f t="shared" si="25"/>
        <v>25</v>
      </c>
    </row>
    <row r="819" spans="2:24" x14ac:dyDescent="0.25">
      <c r="B819" s="9">
        <v>0</v>
      </c>
      <c r="C819" s="3">
        <v>1</v>
      </c>
      <c r="D819" s="9">
        <v>0</v>
      </c>
      <c r="E819" s="3">
        <v>0</v>
      </c>
      <c r="F819" s="14">
        <v>0</v>
      </c>
      <c r="G819" s="13">
        <v>1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9">
        <v>1</v>
      </c>
      <c r="V819" s="37">
        <v>0</v>
      </c>
      <c r="W819" s="15">
        <f t="shared" si="24"/>
        <v>3</v>
      </c>
      <c r="X819" s="16">
        <f t="shared" si="25"/>
        <v>9</v>
      </c>
    </row>
    <row r="820" spans="2:24" x14ac:dyDescent="0.25">
      <c r="B820" s="9">
        <v>0</v>
      </c>
      <c r="C820" s="3">
        <v>0</v>
      </c>
      <c r="D820" s="9">
        <v>1</v>
      </c>
      <c r="E820" s="3">
        <v>0</v>
      </c>
      <c r="F820" s="14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9">
        <v>1</v>
      </c>
      <c r="V820" s="37">
        <v>0</v>
      </c>
      <c r="W820" s="15">
        <f t="shared" si="24"/>
        <v>2</v>
      </c>
      <c r="X820" s="16">
        <f t="shared" si="25"/>
        <v>4</v>
      </c>
    </row>
    <row r="821" spans="2:24" x14ac:dyDescent="0.25">
      <c r="B821" s="9">
        <v>1</v>
      </c>
      <c r="C821" s="3">
        <v>0</v>
      </c>
      <c r="D821" s="9">
        <v>1</v>
      </c>
      <c r="E821" s="3">
        <v>0</v>
      </c>
      <c r="F821" s="14">
        <v>0</v>
      </c>
      <c r="G821" s="13">
        <v>0</v>
      </c>
      <c r="H821" s="13">
        <v>1</v>
      </c>
      <c r="I821" s="13">
        <v>0</v>
      </c>
      <c r="J821" s="13">
        <v>0</v>
      </c>
      <c r="K821" s="13">
        <v>0</v>
      </c>
      <c r="L821" s="13">
        <v>0</v>
      </c>
      <c r="M821" s="13">
        <v>1</v>
      </c>
      <c r="N821" s="13">
        <v>0</v>
      </c>
      <c r="O821" s="13">
        <v>0</v>
      </c>
      <c r="P821" s="13">
        <v>1</v>
      </c>
      <c r="Q821" s="13">
        <v>0</v>
      </c>
      <c r="R821" s="13">
        <v>0</v>
      </c>
      <c r="S821" s="13">
        <v>0</v>
      </c>
      <c r="T821" s="13">
        <v>0</v>
      </c>
      <c r="U821" s="9">
        <v>1</v>
      </c>
      <c r="V821" s="37">
        <v>0</v>
      </c>
      <c r="W821" s="15">
        <f t="shared" si="24"/>
        <v>6</v>
      </c>
      <c r="X821" s="16">
        <f t="shared" si="25"/>
        <v>36</v>
      </c>
    </row>
    <row r="822" spans="2:24" x14ac:dyDescent="0.25">
      <c r="B822" s="9">
        <v>0</v>
      </c>
      <c r="C822" s="3">
        <v>1</v>
      </c>
      <c r="D822" s="9">
        <v>1</v>
      </c>
      <c r="E822" s="3">
        <v>0</v>
      </c>
      <c r="F822" s="14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9">
        <v>1</v>
      </c>
      <c r="V822" s="37">
        <v>0</v>
      </c>
      <c r="W822" s="15">
        <f t="shared" si="24"/>
        <v>3</v>
      </c>
      <c r="X822" s="16">
        <f t="shared" si="25"/>
        <v>9</v>
      </c>
    </row>
    <row r="823" spans="2:24" x14ac:dyDescent="0.25">
      <c r="B823" s="9">
        <v>1</v>
      </c>
      <c r="C823" s="3">
        <v>0</v>
      </c>
      <c r="D823" s="9">
        <v>1</v>
      </c>
      <c r="E823" s="3">
        <v>0</v>
      </c>
      <c r="F823" s="14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1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9">
        <v>1</v>
      </c>
      <c r="V823" s="37">
        <v>0</v>
      </c>
      <c r="W823" s="15">
        <f t="shared" si="24"/>
        <v>4</v>
      </c>
      <c r="X823" s="16">
        <f t="shared" si="25"/>
        <v>16</v>
      </c>
    </row>
    <row r="824" spans="2:24" x14ac:dyDescent="0.25">
      <c r="B824" s="9">
        <v>1</v>
      </c>
      <c r="C824" s="3">
        <v>0</v>
      </c>
      <c r="D824" s="9">
        <v>0</v>
      </c>
      <c r="E824" s="3">
        <v>1</v>
      </c>
      <c r="F824" s="14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9">
        <v>1</v>
      </c>
      <c r="V824" s="37">
        <v>0</v>
      </c>
      <c r="W824" s="15">
        <f t="shared" si="24"/>
        <v>3</v>
      </c>
      <c r="X824" s="16">
        <f t="shared" si="25"/>
        <v>9</v>
      </c>
    </row>
    <row r="825" spans="2:24" x14ac:dyDescent="0.25">
      <c r="B825" s="9">
        <v>1</v>
      </c>
      <c r="C825" s="3">
        <v>0</v>
      </c>
      <c r="D825" s="9">
        <v>1</v>
      </c>
      <c r="E825" s="3">
        <v>0</v>
      </c>
      <c r="F825" s="14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0</v>
      </c>
      <c r="S825" s="13">
        <v>0</v>
      </c>
      <c r="T825" s="13">
        <v>0</v>
      </c>
      <c r="U825" s="9">
        <v>1</v>
      </c>
      <c r="V825" s="37">
        <v>0</v>
      </c>
      <c r="W825" s="15">
        <f t="shared" si="24"/>
        <v>3</v>
      </c>
      <c r="X825" s="16">
        <f t="shared" si="25"/>
        <v>9</v>
      </c>
    </row>
    <row r="826" spans="2:24" x14ac:dyDescent="0.25">
      <c r="B826" s="9">
        <v>1</v>
      </c>
      <c r="C826" s="3">
        <v>0</v>
      </c>
      <c r="D826" s="9">
        <v>1</v>
      </c>
      <c r="E826" s="3">
        <v>0</v>
      </c>
      <c r="F826" s="14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1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9">
        <v>1</v>
      </c>
      <c r="V826" s="37">
        <v>0</v>
      </c>
      <c r="W826" s="15">
        <f t="shared" si="24"/>
        <v>4</v>
      </c>
      <c r="X826" s="16">
        <f t="shared" si="25"/>
        <v>16</v>
      </c>
    </row>
    <row r="827" spans="2:24" x14ac:dyDescent="0.25">
      <c r="B827" s="9">
        <v>0</v>
      </c>
      <c r="C827" s="3">
        <v>1</v>
      </c>
      <c r="D827" s="9">
        <v>1</v>
      </c>
      <c r="E827" s="3">
        <v>0</v>
      </c>
      <c r="F827" s="14">
        <v>0</v>
      </c>
      <c r="G827" s="13">
        <v>1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0</v>
      </c>
      <c r="Q827" s="13">
        <v>0</v>
      </c>
      <c r="R827" s="13">
        <v>0</v>
      </c>
      <c r="S827" s="13">
        <v>0</v>
      </c>
      <c r="T827" s="13">
        <v>0</v>
      </c>
      <c r="U827" s="9">
        <v>1</v>
      </c>
      <c r="V827" s="37">
        <v>0</v>
      </c>
      <c r="W827" s="15">
        <f t="shared" si="24"/>
        <v>4</v>
      </c>
      <c r="X827" s="16">
        <f t="shared" si="25"/>
        <v>16</v>
      </c>
    </row>
    <row r="828" spans="2:24" x14ac:dyDescent="0.25">
      <c r="B828" s="9">
        <v>1</v>
      </c>
      <c r="C828" s="3">
        <v>0</v>
      </c>
      <c r="D828" s="9">
        <v>1</v>
      </c>
      <c r="E828" s="3">
        <v>0</v>
      </c>
      <c r="F828" s="14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1</v>
      </c>
      <c r="S828" s="13">
        <v>0</v>
      </c>
      <c r="T828" s="13">
        <v>0</v>
      </c>
      <c r="U828" s="9">
        <v>1</v>
      </c>
      <c r="V828" s="37">
        <v>0</v>
      </c>
      <c r="W828" s="15">
        <f t="shared" si="24"/>
        <v>4</v>
      </c>
      <c r="X828" s="16">
        <f t="shared" si="25"/>
        <v>16</v>
      </c>
    </row>
    <row r="829" spans="2:24" x14ac:dyDescent="0.25">
      <c r="B829" s="9">
        <v>0</v>
      </c>
      <c r="C829" s="3">
        <v>1</v>
      </c>
      <c r="D829" s="9">
        <v>0</v>
      </c>
      <c r="E829" s="3">
        <v>1</v>
      </c>
      <c r="F829" s="14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0</v>
      </c>
      <c r="T829" s="13">
        <v>0</v>
      </c>
      <c r="U829" s="9">
        <v>1</v>
      </c>
      <c r="V829" s="37">
        <v>0</v>
      </c>
      <c r="W829" s="15">
        <f t="shared" si="24"/>
        <v>3</v>
      </c>
      <c r="X829" s="16">
        <f t="shared" si="25"/>
        <v>9</v>
      </c>
    </row>
    <row r="830" spans="2:24" x14ac:dyDescent="0.25">
      <c r="B830" s="9">
        <v>0</v>
      </c>
      <c r="C830" s="3">
        <v>1</v>
      </c>
      <c r="D830" s="9">
        <v>1</v>
      </c>
      <c r="E830" s="3">
        <v>0</v>
      </c>
      <c r="F830" s="14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1</v>
      </c>
      <c r="P830" s="13">
        <v>0</v>
      </c>
      <c r="Q830" s="13">
        <v>0</v>
      </c>
      <c r="R830" s="13">
        <v>0</v>
      </c>
      <c r="S830" s="13">
        <v>1</v>
      </c>
      <c r="T830" s="13">
        <v>0</v>
      </c>
      <c r="U830" s="9">
        <v>1</v>
      </c>
      <c r="V830" s="37">
        <v>0</v>
      </c>
      <c r="W830" s="15">
        <f t="shared" si="24"/>
        <v>5</v>
      </c>
      <c r="X830" s="16">
        <f t="shared" si="25"/>
        <v>25</v>
      </c>
    </row>
    <row r="831" spans="2:24" x14ac:dyDescent="0.25">
      <c r="B831" s="9">
        <v>0</v>
      </c>
      <c r="C831" s="3">
        <v>1</v>
      </c>
      <c r="D831" s="9">
        <v>0</v>
      </c>
      <c r="E831" s="3">
        <v>1</v>
      </c>
      <c r="F831" s="14">
        <v>0</v>
      </c>
      <c r="G831" s="13">
        <v>1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9">
        <v>1</v>
      </c>
      <c r="V831" s="37">
        <v>0</v>
      </c>
      <c r="W831" s="15">
        <f t="shared" si="24"/>
        <v>4</v>
      </c>
      <c r="X831" s="16">
        <f t="shared" si="25"/>
        <v>16</v>
      </c>
    </row>
    <row r="832" spans="2:24" x14ac:dyDescent="0.25">
      <c r="B832" s="9">
        <v>1</v>
      </c>
      <c r="C832" s="3">
        <v>0</v>
      </c>
      <c r="D832" s="9">
        <v>1</v>
      </c>
      <c r="E832" s="3">
        <v>0</v>
      </c>
      <c r="F832" s="14">
        <v>0</v>
      </c>
      <c r="G832" s="13">
        <v>1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0</v>
      </c>
      <c r="S832" s="13">
        <v>1</v>
      </c>
      <c r="T832" s="13">
        <v>0</v>
      </c>
      <c r="U832" s="9">
        <v>1</v>
      </c>
      <c r="V832" s="37">
        <v>0</v>
      </c>
      <c r="W832" s="15">
        <f t="shared" si="24"/>
        <v>5</v>
      </c>
      <c r="X832" s="16">
        <f t="shared" si="25"/>
        <v>25</v>
      </c>
    </row>
    <row r="833" spans="2:24" x14ac:dyDescent="0.25">
      <c r="B833" s="9">
        <v>0</v>
      </c>
      <c r="C833" s="3">
        <v>1</v>
      </c>
      <c r="D833" s="9">
        <v>0</v>
      </c>
      <c r="E833" s="3">
        <v>1</v>
      </c>
      <c r="F833" s="14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9">
        <v>1</v>
      </c>
      <c r="V833" s="37">
        <v>0</v>
      </c>
      <c r="W833" s="15">
        <f t="shared" si="24"/>
        <v>3</v>
      </c>
      <c r="X833" s="16">
        <f t="shared" si="25"/>
        <v>9</v>
      </c>
    </row>
    <row r="834" spans="2:24" x14ac:dyDescent="0.25">
      <c r="B834" s="9">
        <v>0</v>
      </c>
      <c r="C834" s="3">
        <v>1</v>
      </c>
      <c r="D834" s="9">
        <v>1</v>
      </c>
      <c r="E834" s="3">
        <v>0</v>
      </c>
      <c r="F834" s="14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9">
        <v>1</v>
      </c>
      <c r="V834" s="37">
        <v>0</v>
      </c>
      <c r="W834" s="15">
        <f t="shared" si="24"/>
        <v>3</v>
      </c>
      <c r="X834" s="16">
        <f t="shared" si="25"/>
        <v>9</v>
      </c>
    </row>
    <row r="835" spans="2:24" x14ac:dyDescent="0.25">
      <c r="B835" s="9">
        <v>1</v>
      </c>
      <c r="C835" s="3">
        <v>0</v>
      </c>
      <c r="D835" s="9">
        <v>1</v>
      </c>
      <c r="E835" s="3">
        <v>0</v>
      </c>
      <c r="F835" s="14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0</v>
      </c>
      <c r="S835" s="13">
        <v>0</v>
      </c>
      <c r="T835" s="13">
        <v>0</v>
      </c>
      <c r="U835" s="9">
        <v>1</v>
      </c>
      <c r="V835" s="37">
        <v>0</v>
      </c>
      <c r="W835" s="15">
        <f t="shared" si="24"/>
        <v>3</v>
      </c>
      <c r="X835" s="16">
        <f t="shared" si="25"/>
        <v>9</v>
      </c>
    </row>
    <row r="836" spans="2:24" x14ac:dyDescent="0.25">
      <c r="B836" s="9">
        <v>1</v>
      </c>
      <c r="C836" s="3">
        <v>0</v>
      </c>
      <c r="D836" s="9">
        <v>0</v>
      </c>
      <c r="E836" s="3">
        <v>1</v>
      </c>
      <c r="F836" s="14">
        <v>0</v>
      </c>
      <c r="G836" s="13">
        <v>1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0</v>
      </c>
      <c r="T836" s="13">
        <v>0</v>
      </c>
      <c r="U836" s="9">
        <v>1</v>
      </c>
      <c r="V836" s="37">
        <v>0</v>
      </c>
      <c r="W836" s="15">
        <f t="shared" si="24"/>
        <v>4</v>
      </c>
      <c r="X836" s="16">
        <f t="shared" si="25"/>
        <v>16</v>
      </c>
    </row>
    <row r="837" spans="2:24" x14ac:dyDescent="0.25">
      <c r="B837" s="9">
        <v>0</v>
      </c>
      <c r="C837" s="3">
        <v>1</v>
      </c>
      <c r="D837" s="9">
        <v>0</v>
      </c>
      <c r="E837" s="3">
        <v>1</v>
      </c>
      <c r="F837" s="14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>
        <v>0</v>
      </c>
      <c r="U837" s="9">
        <v>1</v>
      </c>
      <c r="V837" s="37">
        <v>0</v>
      </c>
      <c r="W837" s="15">
        <f t="shared" si="24"/>
        <v>3</v>
      </c>
      <c r="X837" s="16">
        <f t="shared" si="25"/>
        <v>9</v>
      </c>
    </row>
    <row r="838" spans="2:24" x14ac:dyDescent="0.25">
      <c r="B838" s="9">
        <v>0</v>
      </c>
      <c r="C838" s="3">
        <v>1</v>
      </c>
      <c r="D838" s="9">
        <v>0</v>
      </c>
      <c r="E838" s="3">
        <v>1</v>
      </c>
      <c r="F838" s="14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1</v>
      </c>
      <c r="T838" s="13">
        <v>0</v>
      </c>
      <c r="U838" s="9">
        <v>1</v>
      </c>
      <c r="V838" s="37">
        <v>0</v>
      </c>
      <c r="W838" s="15">
        <f t="shared" si="24"/>
        <v>4</v>
      </c>
      <c r="X838" s="16">
        <f t="shared" si="25"/>
        <v>16</v>
      </c>
    </row>
    <row r="839" spans="2:24" x14ac:dyDescent="0.25">
      <c r="B839" s="9">
        <v>0</v>
      </c>
      <c r="C839" s="3">
        <v>0</v>
      </c>
      <c r="D839" s="9">
        <v>0</v>
      </c>
      <c r="E839" s="3">
        <v>1</v>
      </c>
      <c r="F839" s="14">
        <v>0</v>
      </c>
      <c r="G839" s="13">
        <v>0</v>
      </c>
      <c r="H839" s="13">
        <v>1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0</v>
      </c>
      <c r="S839" s="13">
        <v>1</v>
      </c>
      <c r="T839" s="13">
        <v>0</v>
      </c>
      <c r="U839" s="9">
        <v>1</v>
      </c>
      <c r="V839" s="37">
        <v>0</v>
      </c>
      <c r="W839" s="15">
        <f t="shared" si="24"/>
        <v>4</v>
      </c>
      <c r="X839" s="16">
        <f t="shared" si="25"/>
        <v>16</v>
      </c>
    </row>
    <row r="840" spans="2:24" x14ac:dyDescent="0.25">
      <c r="B840" s="9">
        <v>0</v>
      </c>
      <c r="C840" s="3">
        <v>1</v>
      </c>
      <c r="D840" s="9">
        <v>0</v>
      </c>
      <c r="E840" s="3">
        <v>1</v>
      </c>
      <c r="F840" s="14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1</v>
      </c>
      <c r="Q840" s="13">
        <v>0</v>
      </c>
      <c r="R840" s="13">
        <v>0</v>
      </c>
      <c r="S840" s="13">
        <v>0</v>
      </c>
      <c r="T840" s="13">
        <v>0</v>
      </c>
      <c r="U840" s="9">
        <v>1</v>
      </c>
      <c r="V840" s="37">
        <v>0</v>
      </c>
      <c r="W840" s="15">
        <f t="shared" si="24"/>
        <v>4</v>
      </c>
      <c r="X840" s="16">
        <f t="shared" si="25"/>
        <v>16</v>
      </c>
    </row>
    <row r="841" spans="2:24" x14ac:dyDescent="0.25">
      <c r="B841" s="9">
        <v>1</v>
      </c>
      <c r="C841" s="3">
        <v>0</v>
      </c>
      <c r="D841" s="9">
        <v>1</v>
      </c>
      <c r="E841" s="3">
        <v>0</v>
      </c>
      <c r="F841" s="14">
        <v>0</v>
      </c>
      <c r="G841" s="13">
        <v>1</v>
      </c>
      <c r="H841" s="13">
        <v>1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9">
        <v>1</v>
      </c>
      <c r="V841" s="37">
        <v>0</v>
      </c>
      <c r="W841" s="15">
        <f t="shared" ref="W841:W904" si="26">SUMPRODUCT(B$2:U$2,B841:U841)</f>
        <v>5</v>
      </c>
      <c r="X841" s="16">
        <f t="shared" ref="X841:X904" si="27">(V841-W841)^2</f>
        <v>25</v>
      </c>
    </row>
    <row r="842" spans="2:24" x14ac:dyDescent="0.25">
      <c r="B842" s="9">
        <v>0</v>
      </c>
      <c r="C842" s="3">
        <v>0</v>
      </c>
      <c r="D842" s="9">
        <v>1</v>
      </c>
      <c r="E842" s="3">
        <v>0</v>
      </c>
      <c r="F842" s="14">
        <v>0</v>
      </c>
      <c r="G842" s="13">
        <v>1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1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  <c r="U842" s="9">
        <v>1</v>
      </c>
      <c r="V842" s="37">
        <v>0</v>
      </c>
      <c r="W842" s="15">
        <f t="shared" si="26"/>
        <v>4</v>
      </c>
      <c r="X842" s="16">
        <f t="shared" si="27"/>
        <v>16</v>
      </c>
    </row>
    <row r="843" spans="2:24" x14ac:dyDescent="0.25">
      <c r="B843" s="9">
        <v>1</v>
      </c>
      <c r="C843" s="3">
        <v>0</v>
      </c>
      <c r="D843" s="9">
        <v>1</v>
      </c>
      <c r="E843" s="3">
        <v>0</v>
      </c>
      <c r="F843" s="14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13">
        <v>0</v>
      </c>
      <c r="T843" s="13">
        <v>0</v>
      </c>
      <c r="U843" s="9">
        <v>1</v>
      </c>
      <c r="V843" s="37">
        <v>0</v>
      </c>
      <c r="W843" s="15">
        <f t="shared" si="26"/>
        <v>3</v>
      </c>
      <c r="X843" s="16">
        <f t="shared" si="27"/>
        <v>9</v>
      </c>
    </row>
    <row r="844" spans="2:24" x14ac:dyDescent="0.25">
      <c r="B844" s="9">
        <v>1</v>
      </c>
      <c r="C844" s="3">
        <v>0</v>
      </c>
      <c r="D844" s="9">
        <v>1</v>
      </c>
      <c r="E844" s="3">
        <v>0</v>
      </c>
      <c r="F844" s="14">
        <v>0</v>
      </c>
      <c r="G844" s="13">
        <v>0</v>
      </c>
      <c r="H844" s="13">
        <v>1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  <c r="U844" s="9">
        <v>1</v>
      </c>
      <c r="V844" s="37">
        <v>0</v>
      </c>
      <c r="W844" s="15">
        <f t="shared" si="26"/>
        <v>4</v>
      </c>
      <c r="X844" s="16">
        <f t="shared" si="27"/>
        <v>16</v>
      </c>
    </row>
    <row r="845" spans="2:24" x14ac:dyDescent="0.25">
      <c r="B845" s="9">
        <v>0</v>
      </c>
      <c r="C845" s="3">
        <v>1</v>
      </c>
      <c r="D845" s="9">
        <v>1</v>
      </c>
      <c r="E845" s="3">
        <v>0</v>
      </c>
      <c r="F845" s="14">
        <v>0</v>
      </c>
      <c r="G845" s="13">
        <v>1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1</v>
      </c>
      <c r="U845" s="9">
        <v>1</v>
      </c>
      <c r="V845" s="37">
        <v>0</v>
      </c>
      <c r="W845" s="15">
        <f t="shared" si="26"/>
        <v>5</v>
      </c>
      <c r="X845" s="16">
        <f t="shared" si="27"/>
        <v>25</v>
      </c>
    </row>
    <row r="846" spans="2:24" x14ac:dyDescent="0.25">
      <c r="B846" s="9">
        <v>0</v>
      </c>
      <c r="C846" s="3">
        <v>1</v>
      </c>
      <c r="D846" s="9">
        <v>0</v>
      </c>
      <c r="E846" s="3">
        <v>1</v>
      </c>
      <c r="F846" s="14">
        <v>0</v>
      </c>
      <c r="G846" s="13">
        <v>1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1</v>
      </c>
      <c r="R846" s="13">
        <v>0</v>
      </c>
      <c r="S846" s="13">
        <v>0</v>
      </c>
      <c r="T846" s="13">
        <v>0</v>
      </c>
      <c r="U846" s="9">
        <v>1</v>
      </c>
      <c r="V846" s="37">
        <v>0</v>
      </c>
      <c r="W846" s="15">
        <f t="shared" si="26"/>
        <v>5</v>
      </c>
      <c r="X846" s="16">
        <f t="shared" si="27"/>
        <v>25</v>
      </c>
    </row>
    <row r="847" spans="2:24" x14ac:dyDescent="0.25">
      <c r="B847" s="9">
        <v>0</v>
      </c>
      <c r="C847" s="3">
        <v>0</v>
      </c>
      <c r="D847" s="9">
        <v>1</v>
      </c>
      <c r="E847" s="3">
        <v>0</v>
      </c>
      <c r="F847" s="14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9">
        <v>1</v>
      </c>
      <c r="V847" s="37">
        <v>0</v>
      </c>
      <c r="W847" s="15">
        <f t="shared" si="26"/>
        <v>2</v>
      </c>
      <c r="X847" s="16">
        <f t="shared" si="27"/>
        <v>4</v>
      </c>
    </row>
    <row r="848" spans="2:24" x14ac:dyDescent="0.25">
      <c r="B848" s="9">
        <v>0</v>
      </c>
      <c r="C848" s="3">
        <v>1</v>
      </c>
      <c r="D848" s="9">
        <v>1</v>
      </c>
      <c r="E848" s="3">
        <v>0</v>
      </c>
      <c r="F848" s="14">
        <v>0</v>
      </c>
      <c r="G848" s="13">
        <v>0</v>
      </c>
      <c r="H848" s="13">
        <v>1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9">
        <v>1</v>
      </c>
      <c r="V848" s="37">
        <v>0</v>
      </c>
      <c r="W848" s="15">
        <f t="shared" si="26"/>
        <v>4</v>
      </c>
      <c r="X848" s="16">
        <f t="shared" si="27"/>
        <v>16</v>
      </c>
    </row>
    <row r="849" spans="2:24" x14ac:dyDescent="0.25">
      <c r="B849" s="9">
        <v>1</v>
      </c>
      <c r="C849" s="3">
        <v>0</v>
      </c>
      <c r="D849" s="9">
        <v>1</v>
      </c>
      <c r="E849" s="3">
        <v>0</v>
      </c>
      <c r="F849" s="14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9">
        <v>1</v>
      </c>
      <c r="V849" s="37">
        <v>0</v>
      </c>
      <c r="W849" s="15">
        <f t="shared" si="26"/>
        <v>3</v>
      </c>
      <c r="X849" s="16">
        <f t="shared" si="27"/>
        <v>9</v>
      </c>
    </row>
    <row r="850" spans="2:24" x14ac:dyDescent="0.25">
      <c r="B850" s="9">
        <v>0</v>
      </c>
      <c r="C850" s="3">
        <v>0</v>
      </c>
      <c r="D850" s="9">
        <v>0</v>
      </c>
      <c r="E850" s="3">
        <v>0</v>
      </c>
      <c r="F850" s="14">
        <v>0</v>
      </c>
      <c r="G850" s="13">
        <v>0</v>
      </c>
      <c r="H850" s="13">
        <v>0</v>
      </c>
      <c r="I850" s="13">
        <v>0</v>
      </c>
      <c r="J850" s="13">
        <v>1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1</v>
      </c>
      <c r="T850" s="13">
        <v>0</v>
      </c>
      <c r="U850" s="9">
        <v>1</v>
      </c>
      <c r="V850" s="37">
        <v>0</v>
      </c>
      <c r="W850" s="15">
        <f t="shared" si="26"/>
        <v>3</v>
      </c>
      <c r="X850" s="16">
        <f t="shared" si="27"/>
        <v>9</v>
      </c>
    </row>
    <row r="851" spans="2:24" x14ac:dyDescent="0.25">
      <c r="B851" s="9">
        <v>1</v>
      </c>
      <c r="C851" s="3">
        <v>0</v>
      </c>
      <c r="D851" s="9">
        <v>0</v>
      </c>
      <c r="E851" s="3">
        <v>1</v>
      </c>
      <c r="F851" s="14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13">
        <v>0</v>
      </c>
      <c r="T851" s="13">
        <v>0</v>
      </c>
      <c r="U851" s="9">
        <v>1</v>
      </c>
      <c r="V851" s="37">
        <v>0</v>
      </c>
      <c r="W851" s="15">
        <f t="shared" si="26"/>
        <v>3</v>
      </c>
      <c r="X851" s="16">
        <f t="shared" si="27"/>
        <v>9</v>
      </c>
    </row>
    <row r="852" spans="2:24" x14ac:dyDescent="0.25">
      <c r="B852" s="9">
        <v>1</v>
      </c>
      <c r="C852" s="3">
        <v>0</v>
      </c>
      <c r="D852" s="9">
        <v>0</v>
      </c>
      <c r="E852" s="3">
        <v>1</v>
      </c>
      <c r="F852" s="14">
        <v>0</v>
      </c>
      <c r="G852" s="13">
        <v>1</v>
      </c>
      <c r="H852" s="13">
        <v>1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9">
        <v>1</v>
      </c>
      <c r="V852" s="37">
        <v>0</v>
      </c>
      <c r="W852" s="15">
        <f t="shared" si="26"/>
        <v>5</v>
      </c>
      <c r="X852" s="16">
        <f t="shared" si="27"/>
        <v>25</v>
      </c>
    </row>
    <row r="853" spans="2:24" x14ac:dyDescent="0.25">
      <c r="B853" s="9">
        <v>1</v>
      </c>
      <c r="C853" s="3">
        <v>0</v>
      </c>
      <c r="D853" s="9">
        <v>1</v>
      </c>
      <c r="E853" s="3">
        <v>0</v>
      </c>
      <c r="F853" s="14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9">
        <v>1</v>
      </c>
      <c r="V853" s="37">
        <v>0</v>
      </c>
      <c r="W853" s="15">
        <f t="shared" si="26"/>
        <v>3</v>
      </c>
      <c r="X853" s="16">
        <f t="shared" si="27"/>
        <v>9</v>
      </c>
    </row>
    <row r="854" spans="2:24" x14ac:dyDescent="0.25">
      <c r="B854" s="9">
        <v>0</v>
      </c>
      <c r="C854" s="3">
        <v>1</v>
      </c>
      <c r="D854" s="9">
        <v>1</v>
      </c>
      <c r="E854" s="3">
        <v>0</v>
      </c>
      <c r="F854" s="14">
        <v>0</v>
      </c>
      <c r="G854" s="13">
        <v>0</v>
      </c>
      <c r="H854" s="13">
        <v>1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1</v>
      </c>
      <c r="Q854" s="13">
        <v>0</v>
      </c>
      <c r="R854" s="13">
        <v>0</v>
      </c>
      <c r="S854" s="13">
        <v>1</v>
      </c>
      <c r="T854" s="13">
        <v>1</v>
      </c>
      <c r="U854" s="9">
        <v>1</v>
      </c>
      <c r="V854" s="37">
        <v>0</v>
      </c>
      <c r="W854" s="15">
        <f t="shared" si="26"/>
        <v>7</v>
      </c>
      <c r="X854" s="16">
        <f t="shared" si="27"/>
        <v>49</v>
      </c>
    </row>
    <row r="855" spans="2:24" x14ac:dyDescent="0.25">
      <c r="B855" s="9">
        <v>0</v>
      </c>
      <c r="C855" s="3">
        <v>1</v>
      </c>
      <c r="D855" s="9">
        <v>0</v>
      </c>
      <c r="E855" s="3">
        <v>1</v>
      </c>
      <c r="F855" s="14">
        <v>0</v>
      </c>
      <c r="G855" s="13">
        <v>0</v>
      </c>
      <c r="H855" s="13">
        <v>1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1</v>
      </c>
      <c r="Q855" s="13">
        <v>0</v>
      </c>
      <c r="R855" s="13">
        <v>0</v>
      </c>
      <c r="S855" s="13">
        <v>0</v>
      </c>
      <c r="T855" s="13">
        <v>0</v>
      </c>
      <c r="U855" s="9">
        <v>1</v>
      </c>
      <c r="V855" s="37">
        <v>0</v>
      </c>
      <c r="W855" s="15">
        <f t="shared" si="26"/>
        <v>5</v>
      </c>
      <c r="X855" s="16">
        <f t="shared" si="27"/>
        <v>25</v>
      </c>
    </row>
    <row r="856" spans="2:24" x14ac:dyDescent="0.25">
      <c r="B856" s="9">
        <v>0</v>
      </c>
      <c r="C856" s="3">
        <v>1</v>
      </c>
      <c r="D856" s="9">
        <v>0</v>
      </c>
      <c r="E856" s="3">
        <v>1</v>
      </c>
      <c r="F856" s="14">
        <v>0</v>
      </c>
      <c r="G856" s="13">
        <v>1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9">
        <v>1</v>
      </c>
      <c r="V856" s="37">
        <v>0</v>
      </c>
      <c r="W856" s="15">
        <f t="shared" si="26"/>
        <v>4</v>
      </c>
      <c r="X856" s="16">
        <f t="shared" si="27"/>
        <v>16</v>
      </c>
    </row>
    <row r="857" spans="2:24" x14ac:dyDescent="0.25">
      <c r="B857" s="9">
        <v>1</v>
      </c>
      <c r="C857" s="3">
        <v>0</v>
      </c>
      <c r="D857" s="9">
        <v>0</v>
      </c>
      <c r="E857" s="3">
        <v>1</v>
      </c>
      <c r="F857" s="14">
        <v>0</v>
      </c>
      <c r="G857" s="13">
        <v>0</v>
      </c>
      <c r="H857" s="13">
        <v>1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9">
        <v>1</v>
      </c>
      <c r="V857" s="37">
        <v>0</v>
      </c>
      <c r="W857" s="15">
        <f t="shared" si="26"/>
        <v>4</v>
      </c>
      <c r="X857" s="16">
        <f t="shared" si="27"/>
        <v>16</v>
      </c>
    </row>
    <row r="858" spans="2:24" x14ac:dyDescent="0.25">
      <c r="B858" s="9">
        <v>1</v>
      </c>
      <c r="C858" s="3">
        <v>0</v>
      </c>
      <c r="D858" s="9">
        <v>1</v>
      </c>
      <c r="E858" s="3">
        <v>0</v>
      </c>
      <c r="F858" s="14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9">
        <v>1</v>
      </c>
      <c r="V858" s="37">
        <v>0</v>
      </c>
      <c r="W858" s="15">
        <f t="shared" si="26"/>
        <v>3</v>
      </c>
      <c r="X858" s="16">
        <f t="shared" si="27"/>
        <v>9</v>
      </c>
    </row>
    <row r="859" spans="2:24" x14ac:dyDescent="0.25">
      <c r="B859" s="9">
        <v>0</v>
      </c>
      <c r="C859" s="3">
        <v>1</v>
      </c>
      <c r="D859" s="9">
        <v>1</v>
      </c>
      <c r="E859" s="3">
        <v>0</v>
      </c>
      <c r="F859" s="14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1</v>
      </c>
      <c r="P859" s="13">
        <v>0</v>
      </c>
      <c r="Q859" s="13">
        <v>0</v>
      </c>
      <c r="R859" s="13">
        <v>0</v>
      </c>
      <c r="S859" s="13">
        <v>0</v>
      </c>
      <c r="T859" s="13">
        <v>1</v>
      </c>
      <c r="U859" s="9">
        <v>1</v>
      </c>
      <c r="V859" s="37">
        <v>0</v>
      </c>
      <c r="W859" s="15">
        <f t="shared" si="26"/>
        <v>5</v>
      </c>
      <c r="X859" s="16">
        <f t="shared" si="27"/>
        <v>25</v>
      </c>
    </row>
    <row r="860" spans="2:24" x14ac:dyDescent="0.25">
      <c r="B860" s="9">
        <v>1</v>
      </c>
      <c r="C860" s="3">
        <v>0</v>
      </c>
      <c r="D860" s="9">
        <v>0</v>
      </c>
      <c r="E860" s="3">
        <v>1</v>
      </c>
      <c r="F860" s="14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1</v>
      </c>
      <c r="Q860" s="13">
        <v>0</v>
      </c>
      <c r="R860" s="13">
        <v>0</v>
      </c>
      <c r="S860" s="13">
        <v>0</v>
      </c>
      <c r="T860" s="13">
        <v>0</v>
      </c>
      <c r="U860" s="9">
        <v>1</v>
      </c>
      <c r="V860" s="37">
        <v>0</v>
      </c>
      <c r="W860" s="15">
        <f t="shared" si="26"/>
        <v>4</v>
      </c>
      <c r="X860" s="16">
        <f t="shared" si="27"/>
        <v>16</v>
      </c>
    </row>
    <row r="861" spans="2:24" x14ac:dyDescent="0.25">
      <c r="B861" s="9">
        <v>0</v>
      </c>
      <c r="C861" s="3">
        <v>1</v>
      </c>
      <c r="D861" s="9">
        <v>0</v>
      </c>
      <c r="E861" s="3">
        <v>1</v>
      </c>
      <c r="F861" s="14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9">
        <v>1</v>
      </c>
      <c r="V861" s="37">
        <v>0</v>
      </c>
      <c r="W861" s="15">
        <f t="shared" si="26"/>
        <v>3</v>
      </c>
      <c r="X861" s="16">
        <f t="shared" si="27"/>
        <v>9</v>
      </c>
    </row>
    <row r="862" spans="2:24" x14ac:dyDescent="0.25">
      <c r="B862" s="9">
        <v>1</v>
      </c>
      <c r="C862" s="3">
        <v>0</v>
      </c>
      <c r="D862" s="9">
        <v>1</v>
      </c>
      <c r="E862" s="3">
        <v>0</v>
      </c>
      <c r="F862" s="14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1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9">
        <v>1</v>
      </c>
      <c r="V862" s="37">
        <v>0</v>
      </c>
      <c r="W862" s="15">
        <f t="shared" si="26"/>
        <v>4</v>
      </c>
      <c r="X862" s="16">
        <f t="shared" si="27"/>
        <v>16</v>
      </c>
    </row>
    <row r="863" spans="2:24" x14ac:dyDescent="0.25">
      <c r="B863" s="9">
        <v>0</v>
      </c>
      <c r="C863" s="3">
        <v>1</v>
      </c>
      <c r="D863" s="9">
        <v>1</v>
      </c>
      <c r="E863" s="3">
        <v>0</v>
      </c>
      <c r="F863" s="14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1</v>
      </c>
      <c r="Q863" s="13">
        <v>0</v>
      </c>
      <c r="R863" s="13">
        <v>0</v>
      </c>
      <c r="S863" s="13">
        <v>0</v>
      </c>
      <c r="T863" s="13">
        <v>1</v>
      </c>
      <c r="U863" s="9">
        <v>1</v>
      </c>
      <c r="V863" s="37">
        <v>0</v>
      </c>
      <c r="W863" s="15">
        <f t="shared" si="26"/>
        <v>5</v>
      </c>
      <c r="X863" s="16">
        <f t="shared" si="27"/>
        <v>25</v>
      </c>
    </row>
    <row r="864" spans="2:24" x14ac:dyDescent="0.25">
      <c r="B864" s="9">
        <v>1</v>
      </c>
      <c r="C864" s="3">
        <v>0</v>
      </c>
      <c r="D864" s="9">
        <v>0</v>
      </c>
      <c r="E864" s="3">
        <v>1</v>
      </c>
      <c r="F864" s="14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9">
        <v>1</v>
      </c>
      <c r="V864" s="37">
        <v>0</v>
      </c>
      <c r="W864" s="15">
        <f t="shared" si="26"/>
        <v>3</v>
      </c>
      <c r="X864" s="16">
        <f t="shared" si="27"/>
        <v>9</v>
      </c>
    </row>
    <row r="865" spans="2:24" x14ac:dyDescent="0.25">
      <c r="B865" s="9">
        <v>1</v>
      </c>
      <c r="C865" s="3">
        <v>0</v>
      </c>
      <c r="D865" s="9">
        <v>0</v>
      </c>
      <c r="E865" s="3">
        <v>1</v>
      </c>
      <c r="F865" s="14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1</v>
      </c>
      <c r="Q865" s="13">
        <v>0</v>
      </c>
      <c r="R865" s="13">
        <v>0</v>
      </c>
      <c r="S865" s="13">
        <v>1</v>
      </c>
      <c r="T865" s="13">
        <v>0</v>
      </c>
      <c r="U865" s="9">
        <v>1</v>
      </c>
      <c r="V865" s="37">
        <v>0</v>
      </c>
      <c r="W865" s="15">
        <f t="shared" si="26"/>
        <v>5</v>
      </c>
      <c r="X865" s="16">
        <f t="shared" si="27"/>
        <v>25</v>
      </c>
    </row>
    <row r="866" spans="2:24" x14ac:dyDescent="0.25">
      <c r="B866" s="9">
        <v>0</v>
      </c>
      <c r="C866" s="3">
        <v>1</v>
      </c>
      <c r="D866" s="9">
        <v>0</v>
      </c>
      <c r="E866" s="3">
        <v>1</v>
      </c>
      <c r="F866" s="14">
        <v>1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0</v>
      </c>
      <c r="U866" s="9">
        <v>1</v>
      </c>
      <c r="V866" s="37">
        <v>0</v>
      </c>
      <c r="W866" s="15">
        <f t="shared" si="26"/>
        <v>4</v>
      </c>
      <c r="X866" s="16">
        <f t="shared" si="27"/>
        <v>16</v>
      </c>
    </row>
    <row r="867" spans="2:24" x14ac:dyDescent="0.25">
      <c r="B867" s="9">
        <v>1</v>
      </c>
      <c r="C867" s="3">
        <v>0</v>
      </c>
      <c r="D867" s="9">
        <v>0</v>
      </c>
      <c r="E867" s="3">
        <v>1</v>
      </c>
      <c r="F867" s="14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1</v>
      </c>
      <c r="Q867" s="13">
        <v>0</v>
      </c>
      <c r="R867" s="13">
        <v>0</v>
      </c>
      <c r="S867" s="13">
        <v>0</v>
      </c>
      <c r="T867" s="13">
        <v>0</v>
      </c>
      <c r="U867" s="9">
        <v>1</v>
      </c>
      <c r="V867" s="37">
        <v>0</v>
      </c>
      <c r="W867" s="15">
        <f t="shared" si="26"/>
        <v>4</v>
      </c>
      <c r="X867" s="16">
        <f t="shared" si="27"/>
        <v>16</v>
      </c>
    </row>
    <row r="868" spans="2:24" x14ac:dyDescent="0.25">
      <c r="B868" s="9">
        <v>1</v>
      </c>
      <c r="C868" s="3">
        <v>0</v>
      </c>
      <c r="D868" s="9">
        <v>0</v>
      </c>
      <c r="E868" s="3">
        <v>1</v>
      </c>
      <c r="F868" s="14">
        <v>0</v>
      </c>
      <c r="G868" s="13">
        <v>1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1</v>
      </c>
      <c r="T868" s="13">
        <v>0</v>
      </c>
      <c r="U868" s="9">
        <v>1</v>
      </c>
      <c r="V868" s="37">
        <v>0</v>
      </c>
      <c r="W868" s="15">
        <f t="shared" si="26"/>
        <v>5</v>
      </c>
      <c r="X868" s="16">
        <f t="shared" si="27"/>
        <v>25</v>
      </c>
    </row>
    <row r="869" spans="2:24" x14ac:dyDescent="0.25">
      <c r="B869" s="9">
        <v>1</v>
      </c>
      <c r="C869" s="3">
        <v>0</v>
      </c>
      <c r="D869" s="9">
        <v>0</v>
      </c>
      <c r="E869" s="3">
        <v>1</v>
      </c>
      <c r="F869" s="14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>
        <v>1</v>
      </c>
      <c r="U869" s="9">
        <v>1</v>
      </c>
      <c r="V869" s="37">
        <v>0</v>
      </c>
      <c r="W869" s="15">
        <f t="shared" si="26"/>
        <v>4</v>
      </c>
      <c r="X869" s="16">
        <f t="shared" si="27"/>
        <v>16</v>
      </c>
    </row>
    <row r="870" spans="2:24" x14ac:dyDescent="0.25">
      <c r="B870" s="9">
        <v>1</v>
      </c>
      <c r="C870" s="3">
        <v>0</v>
      </c>
      <c r="D870" s="9">
        <v>0</v>
      </c>
      <c r="E870" s="3">
        <v>1</v>
      </c>
      <c r="F870" s="14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1</v>
      </c>
      <c r="Q870" s="13">
        <v>0</v>
      </c>
      <c r="R870" s="13">
        <v>0</v>
      </c>
      <c r="S870" s="13">
        <v>1</v>
      </c>
      <c r="T870" s="13">
        <v>0</v>
      </c>
      <c r="U870" s="9">
        <v>1</v>
      </c>
      <c r="V870" s="37">
        <v>0</v>
      </c>
      <c r="W870" s="15">
        <f t="shared" si="26"/>
        <v>5</v>
      </c>
      <c r="X870" s="16">
        <f t="shared" si="27"/>
        <v>25</v>
      </c>
    </row>
    <row r="871" spans="2:24" x14ac:dyDescent="0.25">
      <c r="B871" s="9">
        <v>1</v>
      </c>
      <c r="C871" s="3">
        <v>0</v>
      </c>
      <c r="D871" s="9">
        <v>0</v>
      </c>
      <c r="E871" s="3">
        <v>1</v>
      </c>
      <c r="F871" s="14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1</v>
      </c>
      <c r="T871" s="13">
        <v>0</v>
      </c>
      <c r="U871" s="9">
        <v>1</v>
      </c>
      <c r="V871" s="37">
        <v>0</v>
      </c>
      <c r="W871" s="15">
        <f t="shared" si="26"/>
        <v>4</v>
      </c>
      <c r="X871" s="16">
        <f t="shared" si="27"/>
        <v>16</v>
      </c>
    </row>
    <row r="872" spans="2:24" x14ac:dyDescent="0.25">
      <c r="B872" s="9">
        <v>1</v>
      </c>
      <c r="C872" s="3">
        <v>0</v>
      </c>
      <c r="D872" s="9">
        <v>1</v>
      </c>
      <c r="E872" s="3">
        <v>0</v>
      </c>
      <c r="F872" s="14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9">
        <v>1</v>
      </c>
      <c r="V872" s="37">
        <v>0</v>
      </c>
      <c r="W872" s="15">
        <f t="shared" si="26"/>
        <v>3</v>
      </c>
      <c r="X872" s="16">
        <f t="shared" si="27"/>
        <v>9</v>
      </c>
    </row>
    <row r="873" spans="2:24" x14ac:dyDescent="0.25">
      <c r="B873" s="9">
        <v>1</v>
      </c>
      <c r="C873" s="3">
        <v>0</v>
      </c>
      <c r="D873" s="9">
        <v>1</v>
      </c>
      <c r="E873" s="3">
        <v>0</v>
      </c>
      <c r="F873" s="14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9">
        <v>1</v>
      </c>
      <c r="V873" s="37">
        <v>0</v>
      </c>
      <c r="W873" s="15">
        <f t="shared" si="26"/>
        <v>3</v>
      </c>
      <c r="X873" s="16">
        <f t="shared" si="27"/>
        <v>9</v>
      </c>
    </row>
    <row r="874" spans="2:24" x14ac:dyDescent="0.25">
      <c r="B874" s="9">
        <v>0</v>
      </c>
      <c r="C874" s="3">
        <v>1</v>
      </c>
      <c r="D874" s="9">
        <v>1</v>
      </c>
      <c r="E874" s="3">
        <v>0</v>
      </c>
      <c r="F874" s="14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1</v>
      </c>
      <c r="Q874" s="13">
        <v>0</v>
      </c>
      <c r="R874" s="13">
        <v>0</v>
      </c>
      <c r="S874" s="13">
        <v>1</v>
      </c>
      <c r="T874" s="13">
        <v>0</v>
      </c>
      <c r="U874" s="9">
        <v>1</v>
      </c>
      <c r="V874" s="37">
        <v>0</v>
      </c>
      <c r="W874" s="15">
        <f t="shared" si="26"/>
        <v>5</v>
      </c>
      <c r="X874" s="16">
        <f t="shared" si="27"/>
        <v>25</v>
      </c>
    </row>
    <row r="875" spans="2:24" x14ac:dyDescent="0.25">
      <c r="B875" s="9">
        <v>1</v>
      </c>
      <c r="C875" s="3">
        <v>0</v>
      </c>
      <c r="D875" s="9">
        <v>1</v>
      </c>
      <c r="E875" s="3">
        <v>0</v>
      </c>
      <c r="F875" s="14">
        <v>0</v>
      </c>
      <c r="G875" s="13">
        <v>1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1</v>
      </c>
      <c r="O875" s="13">
        <v>0</v>
      </c>
      <c r="P875" s="13">
        <v>0</v>
      </c>
      <c r="Q875" s="13">
        <v>0</v>
      </c>
      <c r="R875" s="13">
        <v>0</v>
      </c>
      <c r="S875" s="13">
        <v>1</v>
      </c>
      <c r="T875" s="13">
        <v>0</v>
      </c>
      <c r="U875" s="9">
        <v>1</v>
      </c>
      <c r="V875" s="37">
        <v>0</v>
      </c>
      <c r="W875" s="15">
        <f t="shared" si="26"/>
        <v>6</v>
      </c>
      <c r="X875" s="16">
        <f t="shared" si="27"/>
        <v>36</v>
      </c>
    </row>
    <row r="876" spans="2:24" x14ac:dyDescent="0.25">
      <c r="B876" s="9">
        <v>0</v>
      </c>
      <c r="C876" s="3">
        <v>1</v>
      </c>
      <c r="D876" s="9">
        <v>1</v>
      </c>
      <c r="E876" s="3">
        <v>0</v>
      </c>
      <c r="F876" s="14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9">
        <v>1</v>
      </c>
      <c r="V876" s="37">
        <v>0</v>
      </c>
      <c r="W876" s="15">
        <f t="shared" si="26"/>
        <v>3</v>
      </c>
      <c r="X876" s="16">
        <f t="shared" si="27"/>
        <v>9</v>
      </c>
    </row>
    <row r="877" spans="2:24" x14ac:dyDescent="0.25">
      <c r="B877" s="9">
        <v>0</v>
      </c>
      <c r="C877" s="3">
        <v>1</v>
      </c>
      <c r="D877" s="9">
        <v>0</v>
      </c>
      <c r="E877" s="3">
        <v>1</v>
      </c>
      <c r="F877" s="14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9">
        <v>1</v>
      </c>
      <c r="V877" s="37">
        <v>0</v>
      </c>
      <c r="W877" s="15">
        <f t="shared" si="26"/>
        <v>3</v>
      </c>
      <c r="X877" s="16">
        <f t="shared" si="27"/>
        <v>9</v>
      </c>
    </row>
    <row r="878" spans="2:24" x14ac:dyDescent="0.25">
      <c r="B878" s="9">
        <v>0</v>
      </c>
      <c r="C878" s="3">
        <v>1</v>
      </c>
      <c r="D878" s="9">
        <v>0</v>
      </c>
      <c r="E878" s="3">
        <v>0</v>
      </c>
      <c r="F878" s="14">
        <v>0</v>
      </c>
      <c r="G878" s="13">
        <v>1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1</v>
      </c>
      <c r="R878" s="13">
        <v>0</v>
      </c>
      <c r="S878" s="13">
        <v>0</v>
      </c>
      <c r="T878" s="13">
        <v>0</v>
      </c>
      <c r="U878" s="9">
        <v>1</v>
      </c>
      <c r="V878" s="37">
        <v>0</v>
      </c>
      <c r="W878" s="15">
        <f t="shared" si="26"/>
        <v>4</v>
      </c>
      <c r="X878" s="16">
        <f t="shared" si="27"/>
        <v>16</v>
      </c>
    </row>
    <row r="879" spans="2:24" x14ac:dyDescent="0.25">
      <c r="B879" s="9">
        <v>0</v>
      </c>
      <c r="C879" s="3">
        <v>0</v>
      </c>
      <c r="D879" s="9">
        <v>0</v>
      </c>
      <c r="E879" s="3">
        <v>1</v>
      </c>
      <c r="F879" s="14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1</v>
      </c>
      <c r="T879" s="13">
        <v>0</v>
      </c>
      <c r="U879" s="9">
        <v>1</v>
      </c>
      <c r="V879" s="37">
        <v>0</v>
      </c>
      <c r="W879" s="15">
        <f t="shared" si="26"/>
        <v>3</v>
      </c>
      <c r="X879" s="16">
        <f t="shared" si="27"/>
        <v>9</v>
      </c>
    </row>
    <row r="880" spans="2:24" x14ac:dyDescent="0.25">
      <c r="B880" s="9">
        <v>0</v>
      </c>
      <c r="C880" s="3">
        <v>1</v>
      </c>
      <c r="D880" s="9">
        <v>0</v>
      </c>
      <c r="E880" s="3">
        <v>1</v>
      </c>
      <c r="F880" s="14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1</v>
      </c>
      <c r="T880" s="13">
        <v>0</v>
      </c>
      <c r="U880" s="9">
        <v>1</v>
      </c>
      <c r="V880" s="37">
        <v>0</v>
      </c>
      <c r="W880" s="15">
        <f t="shared" si="26"/>
        <v>4</v>
      </c>
      <c r="X880" s="16">
        <f t="shared" si="27"/>
        <v>16</v>
      </c>
    </row>
    <row r="881" spans="2:24" x14ac:dyDescent="0.25">
      <c r="B881" s="9">
        <v>1</v>
      </c>
      <c r="C881" s="3">
        <v>0</v>
      </c>
      <c r="D881" s="9">
        <v>1</v>
      </c>
      <c r="E881" s="3">
        <v>0</v>
      </c>
      <c r="F881" s="14">
        <v>0</v>
      </c>
      <c r="G881" s="13">
        <v>1</v>
      </c>
      <c r="H881" s="13">
        <v>1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9">
        <v>1</v>
      </c>
      <c r="V881" s="37">
        <v>0</v>
      </c>
      <c r="W881" s="15">
        <f t="shared" si="26"/>
        <v>5</v>
      </c>
      <c r="X881" s="16">
        <f t="shared" si="27"/>
        <v>25</v>
      </c>
    </row>
    <row r="882" spans="2:24" x14ac:dyDescent="0.25">
      <c r="B882" s="9">
        <v>0</v>
      </c>
      <c r="C882" s="3">
        <v>1</v>
      </c>
      <c r="D882" s="9">
        <v>1</v>
      </c>
      <c r="E882" s="3">
        <v>0</v>
      </c>
      <c r="F882" s="14">
        <v>0</v>
      </c>
      <c r="G882" s="13">
        <v>0</v>
      </c>
      <c r="H882" s="13">
        <v>1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0</v>
      </c>
      <c r="T882" s="13">
        <v>0</v>
      </c>
      <c r="U882" s="9">
        <v>1</v>
      </c>
      <c r="V882" s="37">
        <v>0</v>
      </c>
      <c r="W882" s="15">
        <f t="shared" si="26"/>
        <v>4</v>
      </c>
      <c r="X882" s="16">
        <f t="shared" si="27"/>
        <v>16</v>
      </c>
    </row>
    <row r="883" spans="2:24" x14ac:dyDescent="0.25">
      <c r="B883" s="9">
        <v>0</v>
      </c>
      <c r="C883" s="3">
        <v>1</v>
      </c>
      <c r="D883" s="9">
        <v>0</v>
      </c>
      <c r="E883" s="3">
        <v>1</v>
      </c>
      <c r="F883" s="14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1</v>
      </c>
      <c r="Q883" s="13">
        <v>0</v>
      </c>
      <c r="R883" s="13">
        <v>0</v>
      </c>
      <c r="S883" s="13">
        <v>1</v>
      </c>
      <c r="T883" s="13">
        <v>0</v>
      </c>
      <c r="U883" s="9">
        <v>1</v>
      </c>
      <c r="V883" s="37">
        <v>0</v>
      </c>
      <c r="W883" s="15">
        <f t="shared" si="26"/>
        <v>5</v>
      </c>
      <c r="X883" s="16">
        <f t="shared" si="27"/>
        <v>25</v>
      </c>
    </row>
    <row r="884" spans="2:24" x14ac:dyDescent="0.25">
      <c r="B884" s="9">
        <v>0</v>
      </c>
      <c r="C884" s="3">
        <v>1</v>
      </c>
      <c r="D884" s="9">
        <v>0</v>
      </c>
      <c r="E884" s="3">
        <v>1</v>
      </c>
      <c r="F884" s="14">
        <v>1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1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9">
        <v>1</v>
      </c>
      <c r="V884" s="37">
        <v>0</v>
      </c>
      <c r="W884" s="15">
        <f t="shared" si="26"/>
        <v>5</v>
      </c>
      <c r="X884" s="16">
        <f t="shared" si="27"/>
        <v>25</v>
      </c>
    </row>
    <row r="885" spans="2:24" x14ac:dyDescent="0.25">
      <c r="B885" s="9">
        <v>0</v>
      </c>
      <c r="C885" s="3">
        <v>1</v>
      </c>
      <c r="D885" s="9">
        <v>1</v>
      </c>
      <c r="E885" s="3">
        <v>0</v>
      </c>
      <c r="F885" s="14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1</v>
      </c>
      <c r="T885" s="13">
        <v>0</v>
      </c>
      <c r="U885" s="9">
        <v>1</v>
      </c>
      <c r="V885" s="37">
        <v>0</v>
      </c>
      <c r="W885" s="15">
        <f t="shared" si="26"/>
        <v>4</v>
      </c>
      <c r="X885" s="16">
        <f t="shared" si="27"/>
        <v>16</v>
      </c>
    </row>
    <row r="886" spans="2:24" x14ac:dyDescent="0.25">
      <c r="B886" s="9">
        <v>0</v>
      </c>
      <c r="C886" s="3">
        <v>1</v>
      </c>
      <c r="D886" s="9">
        <v>0</v>
      </c>
      <c r="E886" s="3">
        <v>1</v>
      </c>
      <c r="F886" s="14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9">
        <v>1</v>
      </c>
      <c r="V886" s="37">
        <v>0</v>
      </c>
      <c r="W886" s="15">
        <f t="shared" si="26"/>
        <v>3</v>
      </c>
      <c r="X886" s="16">
        <f t="shared" si="27"/>
        <v>9</v>
      </c>
    </row>
    <row r="887" spans="2:24" x14ac:dyDescent="0.25">
      <c r="B887" s="9">
        <v>1</v>
      </c>
      <c r="C887" s="3">
        <v>0</v>
      </c>
      <c r="D887" s="9">
        <v>0</v>
      </c>
      <c r="E887" s="3">
        <v>1</v>
      </c>
      <c r="F887" s="14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9">
        <v>1</v>
      </c>
      <c r="V887" s="37">
        <v>0</v>
      </c>
      <c r="W887" s="15">
        <f t="shared" si="26"/>
        <v>3</v>
      </c>
      <c r="X887" s="16">
        <f t="shared" si="27"/>
        <v>9</v>
      </c>
    </row>
    <row r="888" spans="2:24" x14ac:dyDescent="0.25">
      <c r="B888" s="9">
        <v>0</v>
      </c>
      <c r="C888" s="3">
        <v>1</v>
      </c>
      <c r="D888" s="9">
        <v>0</v>
      </c>
      <c r="E888" s="3">
        <v>1</v>
      </c>
      <c r="F888" s="14">
        <v>0</v>
      </c>
      <c r="G888" s="13">
        <v>1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9">
        <v>1</v>
      </c>
      <c r="V888" s="37">
        <v>0</v>
      </c>
      <c r="W888" s="15">
        <f t="shared" si="26"/>
        <v>4</v>
      </c>
      <c r="X888" s="16">
        <f t="shared" si="27"/>
        <v>16</v>
      </c>
    </row>
    <row r="889" spans="2:24" x14ac:dyDescent="0.25">
      <c r="B889" s="9">
        <v>0</v>
      </c>
      <c r="C889" s="3">
        <v>1</v>
      </c>
      <c r="D889" s="9">
        <v>1</v>
      </c>
      <c r="E889" s="3">
        <v>0</v>
      </c>
      <c r="F889" s="14">
        <v>0</v>
      </c>
      <c r="G889" s="13">
        <v>0</v>
      </c>
      <c r="H889" s="13">
        <v>1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9">
        <v>1</v>
      </c>
      <c r="V889" s="37">
        <v>0</v>
      </c>
      <c r="W889" s="15">
        <f t="shared" si="26"/>
        <v>4</v>
      </c>
      <c r="X889" s="16">
        <f t="shared" si="27"/>
        <v>16</v>
      </c>
    </row>
    <row r="890" spans="2:24" x14ac:dyDescent="0.25">
      <c r="B890" s="9">
        <v>0</v>
      </c>
      <c r="C890" s="3">
        <v>1</v>
      </c>
      <c r="D890" s="9">
        <v>1</v>
      </c>
      <c r="E890" s="3">
        <v>0</v>
      </c>
      <c r="F890" s="14">
        <v>0</v>
      </c>
      <c r="G890" s="13">
        <v>1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9">
        <v>1</v>
      </c>
      <c r="V890" s="37">
        <v>0</v>
      </c>
      <c r="W890" s="15">
        <f t="shared" si="26"/>
        <v>4</v>
      </c>
      <c r="X890" s="16">
        <f t="shared" si="27"/>
        <v>16</v>
      </c>
    </row>
    <row r="891" spans="2:24" x14ac:dyDescent="0.25">
      <c r="B891" s="9">
        <v>0</v>
      </c>
      <c r="C891" s="3">
        <v>1</v>
      </c>
      <c r="D891" s="9">
        <v>1</v>
      </c>
      <c r="E891" s="3">
        <v>0</v>
      </c>
      <c r="F891" s="14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9">
        <v>1</v>
      </c>
      <c r="V891" s="37">
        <v>0</v>
      </c>
      <c r="W891" s="15">
        <f t="shared" si="26"/>
        <v>3</v>
      </c>
      <c r="X891" s="16">
        <f t="shared" si="27"/>
        <v>9</v>
      </c>
    </row>
    <row r="892" spans="2:24" x14ac:dyDescent="0.25">
      <c r="B892" s="9">
        <v>0</v>
      </c>
      <c r="C892" s="3">
        <v>1</v>
      </c>
      <c r="D892" s="9">
        <v>1</v>
      </c>
      <c r="E892" s="3">
        <v>0</v>
      </c>
      <c r="F892" s="14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9">
        <v>1</v>
      </c>
      <c r="V892" s="37">
        <v>0</v>
      </c>
      <c r="W892" s="15">
        <f t="shared" si="26"/>
        <v>3</v>
      </c>
      <c r="X892" s="16">
        <f t="shared" si="27"/>
        <v>9</v>
      </c>
    </row>
    <row r="893" spans="2:24" x14ac:dyDescent="0.25">
      <c r="B893" s="9">
        <v>1</v>
      </c>
      <c r="C893" s="3">
        <v>0</v>
      </c>
      <c r="D893" s="9">
        <v>0</v>
      </c>
      <c r="E893" s="3">
        <v>1</v>
      </c>
      <c r="F893" s="14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1</v>
      </c>
      <c r="R893" s="13">
        <v>0</v>
      </c>
      <c r="S893" s="13">
        <v>1</v>
      </c>
      <c r="T893" s="13">
        <v>0</v>
      </c>
      <c r="U893" s="9">
        <v>1</v>
      </c>
      <c r="V893" s="37">
        <v>0</v>
      </c>
      <c r="W893" s="15">
        <f t="shared" si="26"/>
        <v>5</v>
      </c>
      <c r="X893" s="16">
        <f t="shared" si="27"/>
        <v>25</v>
      </c>
    </row>
    <row r="894" spans="2:24" x14ac:dyDescent="0.25">
      <c r="B894" s="9">
        <v>1</v>
      </c>
      <c r="C894" s="3">
        <v>0</v>
      </c>
      <c r="D894" s="9">
        <v>0</v>
      </c>
      <c r="E894" s="3">
        <v>1</v>
      </c>
      <c r="F894" s="14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1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9">
        <v>1</v>
      </c>
      <c r="V894" s="37">
        <v>0</v>
      </c>
      <c r="W894" s="15">
        <f t="shared" si="26"/>
        <v>4</v>
      </c>
      <c r="X894" s="16">
        <f t="shared" si="27"/>
        <v>16</v>
      </c>
    </row>
    <row r="895" spans="2:24" x14ac:dyDescent="0.25">
      <c r="B895" s="9">
        <v>0</v>
      </c>
      <c r="C895" s="3">
        <v>1</v>
      </c>
      <c r="D895" s="9">
        <v>1</v>
      </c>
      <c r="E895" s="3">
        <v>0</v>
      </c>
      <c r="F895" s="14">
        <v>0</v>
      </c>
      <c r="G895" s="13">
        <v>0</v>
      </c>
      <c r="H895" s="13">
        <v>1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1</v>
      </c>
      <c r="T895" s="13">
        <v>0</v>
      </c>
      <c r="U895" s="9">
        <v>1</v>
      </c>
      <c r="V895" s="37">
        <v>0</v>
      </c>
      <c r="W895" s="15">
        <f t="shared" si="26"/>
        <v>5</v>
      </c>
      <c r="X895" s="16">
        <f t="shared" si="27"/>
        <v>25</v>
      </c>
    </row>
    <row r="896" spans="2:24" x14ac:dyDescent="0.25">
      <c r="B896" s="9">
        <v>1</v>
      </c>
      <c r="C896" s="3">
        <v>0</v>
      </c>
      <c r="D896" s="9">
        <v>1</v>
      </c>
      <c r="E896" s="3">
        <v>0</v>
      </c>
      <c r="F896" s="14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1</v>
      </c>
      <c r="S896" s="13">
        <v>0</v>
      </c>
      <c r="T896" s="13">
        <v>0</v>
      </c>
      <c r="U896" s="9">
        <v>1</v>
      </c>
      <c r="V896" s="37">
        <v>0</v>
      </c>
      <c r="W896" s="15">
        <f t="shared" si="26"/>
        <v>4</v>
      </c>
      <c r="X896" s="16">
        <f t="shared" si="27"/>
        <v>16</v>
      </c>
    </row>
    <row r="897" spans="2:24" x14ac:dyDescent="0.25">
      <c r="B897" s="9">
        <v>0</v>
      </c>
      <c r="C897" s="3">
        <v>1</v>
      </c>
      <c r="D897" s="9">
        <v>1</v>
      </c>
      <c r="E897" s="3">
        <v>0</v>
      </c>
      <c r="F897" s="14">
        <v>0</v>
      </c>
      <c r="G897" s="13">
        <v>0</v>
      </c>
      <c r="H897" s="13">
        <v>1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1</v>
      </c>
      <c r="T897" s="13">
        <v>0</v>
      </c>
      <c r="U897" s="9">
        <v>1</v>
      </c>
      <c r="V897" s="37">
        <v>0</v>
      </c>
      <c r="W897" s="15">
        <f t="shared" si="26"/>
        <v>5</v>
      </c>
      <c r="X897" s="16">
        <f t="shared" si="27"/>
        <v>25</v>
      </c>
    </row>
    <row r="898" spans="2:24" x14ac:dyDescent="0.25">
      <c r="B898" s="9">
        <v>0</v>
      </c>
      <c r="C898" s="3">
        <v>1</v>
      </c>
      <c r="D898" s="9">
        <v>0</v>
      </c>
      <c r="E898" s="3">
        <v>1</v>
      </c>
      <c r="F898" s="14">
        <v>0</v>
      </c>
      <c r="G898" s="13">
        <v>1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1</v>
      </c>
      <c r="Q898" s="13">
        <v>0</v>
      </c>
      <c r="R898" s="13">
        <v>0</v>
      </c>
      <c r="S898" s="13">
        <v>0</v>
      </c>
      <c r="T898" s="13">
        <v>0</v>
      </c>
      <c r="U898" s="9">
        <v>1</v>
      </c>
      <c r="V898" s="37">
        <v>0</v>
      </c>
      <c r="W898" s="15">
        <f t="shared" si="26"/>
        <v>5</v>
      </c>
      <c r="X898" s="16">
        <f t="shared" si="27"/>
        <v>25</v>
      </c>
    </row>
    <row r="899" spans="2:24" x14ac:dyDescent="0.25">
      <c r="B899" s="9">
        <v>0</v>
      </c>
      <c r="C899" s="3">
        <v>1</v>
      </c>
      <c r="D899" s="9">
        <v>0</v>
      </c>
      <c r="E899" s="3">
        <v>1</v>
      </c>
      <c r="F899" s="14">
        <v>0</v>
      </c>
      <c r="G899" s="13">
        <v>1</v>
      </c>
      <c r="H899" s="13">
        <v>1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0</v>
      </c>
      <c r="S899" s="13">
        <v>1</v>
      </c>
      <c r="T899" s="13">
        <v>0</v>
      </c>
      <c r="U899" s="9">
        <v>1</v>
      </c>
      <c r="V899" s="37">
        <v>0</v>
      </c>
      <c r="W899" s="15">
        <f t="shared" si="26"/>
        <v>6</v>
      </c>
      <c r="X899" s="16">
        <f t="shared" si="27"/>
        <v>36</v>
      </c>
    </row>
    <row r="900" spans="2:24" x14ac:dyDescent="0.25">
      <c r="B900" s="9">
        <v>1</v>
      </c>
      <c r="C900" s="3">
        <v>0</v>
      </c>
      <c r="D900" s="9">
        <v>1</v>
      </c>
      <c r="E900" s="3">
        <v>0</v>
      </c>
      <c r="F900" s="14">
        <v>0</v>
      </c>
      <c r="G900" s="13">
        <v>0</v>
      </c>
      <c r="H900" s="13">
        <v>1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1</v>
      </c>
      <c r="Q900" s="13">
        <v>0</v>
      </c>
      <c r="R900" s="13">
        <v>0</v>
      </c>
      <c r="S900" s="13">
        <v>0</v>
      </c>
      <c r="T900" s="13">
        <v>0</v>
      </c>
      <c r="U900" s="9">
        <v>1</v>
      </c>
      <c r="V900" s="37">
        <v>0</v>
      </c>
      <c r="W900" s="15">
        <f t="shared" si="26"/>
        <v>5</v>
      </c>
      <c r="X900" s="16">
        <f t="shared" si="27"/>
        <v>25</v>
      </c>
    </row>
    <row r="901" spans="2:24" x14ac:dyDescent="0.25">
      <c r="B901" s="9">
        <v>0</v>
      </c>
      <c r="C901" s="3">
        <v>0</v>
      </c>
      <c r="D901" s="9">
        <v>0</v>
      </c>
      <c r="E901" s="3">
        <v>1</v>
      </c>
      <c r="F901" s="14">
        <v>0</v>
      </c>
      <c r="G901" s="13">
        <v>0</v>
      </c>
      <c r="H901" s="13">
        <v>1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9">
        <v>1</v>
      </c>
      <c r="V901" s="37">
        <v>0</v>
      </c>
      <c r="W901" s="15">
        <f t="shared" si="26"/>
        <v>3</v>
      </c>
      <c r="X901" s="16">
        <f t="shared" si="27"/>
        <v>9</v>
      </c>
    </row>
    <row r="902" spans="2:24" x14ac:dyDescent="0.25">
      <c r="B902" s="9">
        <v>0</v>
      </c>
      <c r="C902" s="3">
        <v>0</v>
      </c>
      <c r="D902" s="9">
        <v>1</v>
      </c>
      <c r="E902" s="3">
        <v>0</v>
      </c>
      <c r="F902" s="14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1</v>
      </c>
      <c r="Q902" s="13">
        <v>0</v>
      </c>
      <c r="R902" s="13">
        <v>0</v>
      </c>
      <c r="S902" s="13">
        <v>0</v>
      </c>
      <c r="T902" s="13">
        <v>0</v>
      </c>
      <c r="U902" s="9">
        <v>1</v>
      </c>
      <c r="V902" s="37">
        <v>0</v>
      </c>
      <c r="W902" s="15">
        <f t="shared" si="26"/>
        <v>3</v>
      </c>
      <c r="X902" s="16">
        <f t="shared" si="27"/>
        <v>9</v>
      </c>
    </row>
    <row r="903" spans="2:24" x14ac:dyDescent="0.25">
      <c r="B903" s="9">
        <v>1</v>
      </c>
      <c r="C903" s="3">
        <v>0</v>
      </c>
      <c r="D903" s="9">
        <v>0</v>
      </c>
      <c r="E903" s="3">
        <v>0</v>
      </c>
      <c r="F903" s="14">
        <v>0</v>
      </c>
      <c r="G903" s="13">
        <v>1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9">
        <v>1</v>
      </c>
      <c r="V903" s="37">
        <v>0</v>
      </c>
      <c r="W903" s="15">
        <f t="shared" si="26"/>
        <v>3</v>
      </c>
      <c r="X903" s="16">
        <f t="shared" si="27"/>
        <v>9</v>
      </c>
    </row>
    <row r="904" spans="2:24" x14ac:dyDescent="0.25">
      <c r="B904" s="9">
        <v>1</v>
      </c>
      <c r="C904" s="3">
        <v>0</v>
      </c>
      <c r="D904" s="9">
        <v>0</v>
      </c>
      <c r="E904" s="3">
        <v>1</v>
      </c>
      <c r="F904" s="14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9">
        <v>1</v>
      </c>
      <c r="V904" s="37">
        <v>0</v>
      </c>
      <c r="W904" s="15">
        <f t="shared" si="26"/>
        <v>3</v>
      </c>
      <c r="X904" s="16">
        <f t="shared" si="27"/>
        <v>9</v>
      </c>
    </row>
    <row r="905" spans="2:24" x14ac:dyDescent="0.25">
      <c r="B905" s="9">
        <v>0</v>
      </c>
      <c r="C905" s="3">
        <v>1</v>
      </c>
      <c r="D905" s="9">
        <v>0</v>
      </c>
      <c r="E905" s="3">
        <v>1</v>
      </c>
      <c r="F905" s="14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9">
        <v>1</v>
      </c>
      <c r="V905" s="37">
        <v>0</v>
      </c>
      <c r="W905" s="15">
        <f t="shared" ref="W905:W968" si="28">SUMPRODUCT(B$2:U$2,B905:U905)</f>
        <v>3</v>
      </c>
      <c r="X905" s="16">
        <f t="shared" ref="X905:X968" si="29">(V905-W905)^2</f>
        <v>9</v>
      </c>
    </row>
    <row r="906" spans="2:24" x14ac:dyDescent="0.25">
      <c r="B906" s="9">
        <v>0</v>
      </c>
      <c r="C906" s="3">
        <v>1</v>
      </c>
      <c r="D906" s="9">
        <v>0</v>
      </c>
      <c r="E906" s="3">
        <v>1</v>
      </c>
      <c r="F906" s="14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9">
        <v>1</v>
      </c>
      <c r="V906" s="37">
        <v>0</v>
      </c>
      <c r="W906" s="15">
        <f t="shared" si="28"/>
        <v>3</v>
      </c>
      <c r="X906" s="16">
        <f t="shared" si="29"/>
        <v>9</v>
      </c>
    </row>
    <row r="907" spans="2:24" x14ac:dyDescent="0.25">
      <c r="B907" s="9">
        <v>0</v>
      </c>
      <c r="C907" s="3">
        <v>1</v>
      </c>
      <c r="D907" s="9">
        <v>1</v>
      </c>
      <c r="E907" s="3">
        <v>0</v>
      </c>
      <c r="F907" s="14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1</v>
      </c>
      <c r="T907" s="13">
        <v>1</v>
      </c>
      <c r="U907" s="9">
        <v>1</v>
      </c>
      <c r="V907" s="37">
        <v>0</v>
      </c>
      <c r="W907" s="15">
        <f t="shared" si="28"/>
        <v>5</v>
      </c>
      <c r="X907" s="16">
        <f t="shared" si="29"/>
        <v>25</v>
      </c>
    </row>
    <row r="908" spans="2:24" x14ac:dyDescent="0.25">
      <c r="B908" s="9">
        <v>0</v>
      </c>
      <c r="C908" s="3">
        <v>0</v>
      </c>
      <c r="D908" s="9">
        <v>1</v>
      </c>
      <c r="E908" s="3">
        <v>0</v>
      </c>
      <c r="F908" s="14">
        <v>0</v>
      </c>
      <c r="G908" s="13">
        <v>1</v>
      </c>
      <c r="H908" s="13">
        <v>1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  <c r="U908" s="9">
        <v>1</v>
      </c>
      <c r="V908" s="37">
        <v>0</v>
      </c>
      <c r="W908" s="15">
        <f t="shared" si="28"/>
        <v>4</v>
      </c>
      <c r="X908" s="16">
        <f t="shared" si="29"/>
        <v>16</v>
      </c>
    </row>
    <row r="909" spans="2:24" x14ac:dyDescent="0.25">
      <c r="B909" s="9">
        <v>1</v>
      </c>
      <c r="C909" s="3">
        <v>0</v>
      </c>
      <c r="D909" s="9">
        <v>1</v>
      </c>
      <c r="E909" s="3">
        <v>0</v>
      </c>
      <c r="F909" s="14">
        <v>0</v>
      </c>
      <c r="G909" s="13">
        <v>1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9">
        <v>1</v>
      </c>
      <c r="V909" s="37">
        <v>0</v>
      </c>
      <c r="W909" s="15">
        <f t="shared" si="28"/>
        <v>4</v>
      </c>
      <c r="X909" s="16">
        <f t="shared" si="29"/>
        <v>16</v>
      </c>
    </row>
    <row r="910" spans="2:24" x14ac:dyDescent="0.25">
      <c r="B910" s="9">
        <v>0</v>
      </c>
      <c r="C910" s="3">
        <v>1</v>
      </c>
      <c r="D910" s="9">
        <v>0</v>
      </c>
      <c r="E910" s="3">
        <v>1</v>
      </c>
      <c r="F910" s="14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9">
        <v>1</v>
      </c>
      <c r="V910" s="37">
        <v>0</v>
      </c>
      <c r="W910" s="15">
        <f t="shared" si="28"/>
        <v>3</v>
      </c>
      <c r="X910" s="16">
        <f t="shared" si="29"/>
        <v>9</v>
      </c>
    </row>
    <row r="911" spans="2:24" x14ac:dyDescent="0.25">
      <c r="B911" s="9">
        <v>0</v>
      </c>
      <c r="C911" s="3">
        <v>1</v>
      </c>
      <c r="D911" s="9">
        <v>0</v>
      </c>
      <c r="E911" s="3">
        <v>1</v>
      </c>
      <c r="F911" s="14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9">
        <v>1</v>
      </c>
      <c r="V911" s="37">
        <v>0</v>
      </c>
      <c r="W911" s="15">
        <f t="shared" si="28"/>
        <v>3</v>
      </c>
      <c r="X911" s="16">
        <f t="shared" si="29"/>
        <v>9</v>
      </c>
    </row>
    <row r="912" spans="2:24" x14ac:dyDescent="0.25">
      <c r="B912" s="9">
        <v>1</v>
      </c>
      <c r="C912" s="3">
        <v>0</v>
      </c>
      <c r="D912" s="9">
        <v>1</v>
      </c>
      <c r="E912" s="3">
        <v>0</v>
      </c>
      <c r="F912" s="14">
        <v>0</v>
      </c>
      <c r="G912" s="13">
        <v>1</v>
      </c>
      <c r="H912" s="13">
        <v>1</v>
      </c>
      <c r="I912" s="13">
        <v>0</v>
      </c>
      <c r="J912" s="13">
        <v>0</v>
      </c>
      <c r="K912" s="13">
        <v>0</v>
      </c>
      <c r="L912" s="13">
        <v>0</v>
      </c>
      <c r="M912" s="13">
        <v>1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9">
        <v>1</v>
      </c>
      <c r="V912" s="37">
        <v>0</v>
      </c>
      <c r="W912" s="15">
        <f t="shared" si="28"/>
        <v>6</v>
      </c>
      <c r="X912" s="16">
        <f t="shared" si="29"/>
        <v>36</v>
      </c>
    </row>
    <row r="913" spans="2:24" x14ac:dyDescent="0.25">
      <c r="B913" s="9">
        <v>1</v>
      </c>
      <c r="C913" s="3">
        <v>0</v>
      </c>
      <c r="D913" s="9">
        <v>0</v>
      </c>
      <c r="E913" s="3">
        <v>1</v>
      </c>
      <c r="F913" s="14">
        <v>0</v>
      </c>
      <c r="G913" s="13">
        <v>1</v>
      </c>
      <c r="H913" s="13">
        <v>0</v>
      </c>
      <c r="I913" s="13">
        <v>0</v>
      </c>
      <c r="J913" s="13">
        <v>1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9">
        <v>1</v>
      </c>
      <c r="V913" s="37">
        <v>0</v>
      </c>
      <c r="W913" s="15">
        <f t="shared" si="28"/>
        <v>5</v>
      </c>
      <c r="X913" s="16">
        <f t="shared" si="29"/>
        <v>25</v>
      </c>
    </row>
    <row r="914" spans="2:24" x14ac:dyDescent="0.25">
      <c r="B914" s="9">
        <v>1</v>
      </c>
      <c r="C914" s="3">
        <v>0</v>
      </c>
      <c r="D914" s="9">
        <v>0</v>
      </c>
      <c r="E914" s="3">
        <v>1</v>
      </c>
      <c r="F914" s="14">
        <v>0</v>
      </c>
      <c r="G914" s="13">
        <v>0</v>
      </c>
      <c r="H914" s="13">
        <v>1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9">
        <v>1</v>
      </c>
      <c r="V914" s="37">
        <v>0</v>
      </c>
      <c r="W914" s="15">
        <f t="shared" si="28"/>
        <v>4</v>
      </c>
      <c r="X914" s="16">
        <f t="shared" si="29"/>
        <v>16</v>
      </c>
    </row>
    <row r="915" spans="2:24" x14ac:dyDescent="0.25">
      <c r="B915" s="9">
        <v>0</v>
      </c>
      <c r="C915" s="3">
        <v>1</v>
      </c>
      <c r="D915" s="9">
        <v>0</v>
      </c>
      <c r="E915" s="3">
        <v>1</v>
      </c>
      <c r="F915" s="14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>
        <v>0</v>
      </c>
      <c r="U915" s="9">
        <v>1</v>
      </c>
      <c r="V915" s="37">
        <v>0</v>
      </c>
      <c r="W915" s="15">
        <f t="shared" si="28"/>
        <v>3</v>
      </c>
      <c r="X915" s="16">
        <f t="shared" si="29"/>
        <v>9</v>
      </c>
    </row>
    <row r="916" spans="2:24" x14ac:dyDescent="0.25">
      <c r="B916" s="9">
        <v>0</v>
      </c>
      <c r="C916" s="3">
        <v>1</v>
      </c>
      <c r="D916" s="9">
        <v>1</v>
      </c>
      <c r="E916" s="3">
        <v>0</v>
      </c>
      <c r="F916" s="14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9">
        <v>1</v>
      </c>
      <c r="V916" s="37">
        <v>0</v>
      </c>
      <c r="W916" s="15">
        <f t="shared" si="28"/>
        <v>3</v>
      </c>
      <c r="X916" s="16">
        <f t="shared" si="29"/>
        <v>9</v>
      </c>
    </row>
    <row r="917" spans="2:24" x14ac:dyDescent="0.25">
      <c r="B917" s="9">
        <v>1</v>
      </c>
      <c r="C917" s="3">
        <v>0</v>
      </c>
      <c r="D917" s="9">
        <v>1</v>
      </c>
      <c r="E917" s="3">
        <v>0</v>
      </c>
      <c r="F917" s="14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9">
        <v>1</v>
      </c>
      <c r="V917" s="37">
        <v>0</v>
      </c>
      <c r="W917" s="15">
        <f t="shared" si="28"/>
        <v>3</v>
      </c>
      <c r="X917" s="16">
        <f t="shared" si="29"/>
        <v>9</v>
      </c>
    </row>
    <row r="918" spans="2:24" x14ac:dyDescent="0.25">
      <c r="B918" s="9">
        <v>1</v>
      </c>
      <c r="C918" s="3">
        <v>0</v>
      </c>
      <c r="D918" s="9">
        <v>1</v>
      </c>
      <c r="E918" s="3">
        <v>0</v>
      </c>
      <c r="F918" s="14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1</v>
      </c>
      <c r="Q918" s="13">
        <v>0</v>
      </c>
      <c r="R918" s="13">
        <v>0</v>
      </c>
      <c r="S918" s="13">
        <v>0</v>
      </c>
      <c r="T918" s="13">
        <v>0</v>
      </c>
      <c r="U918" s="9">
        <v>1</v>
      </c>
      <c r="V918" s="37">
        <v>0</v>
      </c>
      <c r="W918" s="15">
        <f t="shared" si="28"/>
        <v>4</v>
      </c>
      <c r="X918" s="16">
        <f t="shared" si="29"/>
        <v>16</v>
      </c>
    </row>
    <row r="919" spans="2:24" x14ac:dyDescent="0.25">
      <c r="B919" s="9">
        <v>0</v>
      </c>
      <c r="C919" s="3">
        <v>1</v>
      </c>
      <c r="D919" s="9">
        <v>0</v>
      </c>
      <c r="E919" s="3">
        <v>0</v>
      </c>
      <c r="F919" s="14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1</v>
      </c>
      <c r="T919" s="13">
        <v>0</v>
      </c>
      <c r="U919" s="9">
        <v>1</v>
      </c>
      <c r="V919" s="37">
        <v>0</v>
      </c>
      <c r="W919" s="15">
        <f t="shared" si="28"/>
        <v>3</v>
      </c>
      <c r="X919" s="16">
        <f t="shared" si="29"/>
        <v>9</v>
      </c>
    </row>
    <row r="920" spans="2:24" x14ac:dyDescent="0.25">
      <c r="B920" s="9">
        <v>0</v>
      </c>
      <c r="C920" s="3">
        <v>1</v>
      </c>
      <c r="D920" s="9">
        <v>0</v>
      </c>
      <c r="E920" s="3">
        <v>1</v>
      </c>
      <c r="F920" s="14">
        <v>0</v>
      </c>
      <c r="G920" s="13">
        <v>1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9">
        <v>1</v>
      </c>
      <c r="V920" s="37">
        <v>0</v>
      </c>
      <c r="W920" s="15">
        <f t="shared" si="28"/>
        <v>4</v>
      </c>
      <c r="X920" s="16">
        <f t="shared" si="29"/>
        <v>16</v>
      </c>
    </row>
    <row r="921" spans="2:24" x14ac:dyDescent="0.25">
      <c r="B921" s="9">
        <v>1</v>
      </c>
      <c r="C921" s="3">
        <v>0</v>
      </c>
      <c r="D921" s="9">
        <v>1</v>
      </c>
      <c r="E921" s="3">
        <v>0</v>
      </c>
      <c r="F921" s="14">
        <v>0</v>
      </c>
      <c r="G921" s="13">
        <v>0</v>
      </c>
      <c r="H921" s="13">
        <v>1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9">
        <v>1</v>
      </c>
      <c r="V921" s="37">
        <v>0</v>
      </c>
      <c r="W921" s="15">
        <f t="shared" si="28"/>
        <v>4</v>
      </c>
      <c r="X921" s="16">
        <f t="shared" si="29"/>
        <v>16</v>
      </c>
    </row>
    <row r="922" spans="2:24" x14ac:dyDescent="0.25">
      <c r="B922" s="9">
        <v>0</v>
      </c>
      <c r="C922" s="3">
        <v>0</v>
      </c>
      <c r="D922" s="9">
        <v>1</v>
      </c>
      <c r="E922" s="3">
        <v>0</v>
      </c>
      <c r="F922" s="14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1</v>
      </c>
      <c r="T922" s="13">
        <v>0</v>
      </c>
      <c r="U922" s="9">
        <v>1</v>
      </c>
      <c r="V922" s="37">
        <v>0</v>
      </c>
      <c r="W922" s="15">
        <f t="shared" si="28"/>
        <v>3</v>
      </c>
      <c r="X922" s="16">
        <f t="shared" si="29"/>
        <v>9</v>
      </c>
    </row>
    <row r="923" spans="2:24" x14ac:dyDescent="0.25">
      <c r="B923" s="9">
        <v>1</v>
      </c>
      <c r="C923" s="3">
        <v>0</v>
      </c>
      <c r="D923" s="9">
        <v>1</v>
      </c>
      <c r="E923" s="3">
        <v>0</v>
      </c>
      <c r="F923" s="14">
        <v>0</v>
      </c>
      <c r="G923" s="13">
        <v>0</v>
      </c>
      <c r="H923" s="13">
        <v>1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1</v>
      </c>
      <c r="U923" s="9">
        <v>1</v>
      </c>
      <c r="V923" s="37">
        <v>0</v>
      </c>
      <c r="W923" s="15">
        <f t="shared" si="28"/>
        <v>5</v>
      </c>
      <c r="X923" s="16">
        <f t="shared" si="29"/>
        <v>25</v>
      </c>
    </row>
    <row r="924" spans="2:24" x14ac:dyDescent="0.25">
      <c r="B924" s="9">
        <v>1</v>
      </c>
      <c r="C924" s="3">
        <v>0</v>
      </c>
      <c r="D924" s="9">
        <v>1</v>
      </c>
      <c r="E924" s="3">
        <v>0</v>
      </c>
      <c r="F924" s="14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9">
        <v>1</v>
      </c>
      <c r="V924" s="37">
        <v>0</v>
      </c>
      <c r="W924" s="15">
        <f t="shared" si="28"/>
        <v>3</v>
      </c>
      <c r="X924" s="16">
        <f t="shared" si="29"/>
        <v>9</v>
      </c>
    </row>
    <row r="925" spans="2:24" x14ac:dyDescent="0.25">
      <c r="B925" s="9">
        <v>1</v>
      </c>
      <c r="C925" s="3">
        <v>0</v>
      </c>
      <c r="D925" s="9">
        <v>1</v>
      </c>
      <c r="E925" s="3">
        <v>0</v>
      </c>
      <c r="F925" s="14">
        <v>0</v>
      </c>
      <c r="G925" s="13">
        <v>0</v>
      </c>
      <c r="H925" s="13">
        <v>1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0</v>
      </c>
      <c r="T925" s="13">
        <v>0</v>
      </c>
      <c r="U925" s="9">
        <v>1</v>
      </c>
      <c r="V925" s="37">
        <v>0</v>
      </c>
      <c r="W925" s="15">
        <f t="shared" si="28"/>
        <v>4</v>
      </c>
      <c r="X925" s="16">
        <f t="shared" si="29"/>
        <v>16</v>
      </c>
    </row>
    <row r="926" spans="2:24" x14ac:dyDescent="0.25">
      <c r="B926" s="9">
        <v>1</v>
      </c>
      <c r="C926" s="3">
        <v>0</v>
      </c>
      <c r="D926" s="9">
        <v>1</v>
      </c>
      <c r="E926" s="3">
        <v>0</v>
      </c>
      <c r="F926" s="14">
        <v>0</v>
      </c>
      <c r="G926" s="13">
        <v>1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  <c r="U926" s="9">
        <v>1</v>
      </c>
      <c r="V926" s="37">
        <v>0</v>
      </c>
      <c r="W926" s="15">
        <f t="shared" si="28"/>
        <v>4</v>
      </c>
      <c r="X926" s="16">
        <f t="shared" si="29"/>
        <v>16</v>
      </c>
    </row>
    <row r="927" spans="2:24" x14ac:dyDescent="0.25">
      <c r="B927" s="9">
        <v>1</v>
      </c>
      <c r="C927" s="3">
        <v>0</v>
      </c>
      <c r="D927" s="9">
        <v>0</v>
      </c>
      <c r="E927" s="3">
        <v>1</v>
      </c>
      <c r="F927" s="14">
        <v>0</v>
      </c>
      <c r="G927" s="13">
        <v>1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1</v>
      </c>
      <c r="Q927" s="13">
        <v>0</v>
      </c>
      <c r="R927" s="13">
        <v>0</v>
      </c>
      <c r="S927" s="13">
        <v>0</v>
      </c>
      <c r="T927" s="13">
        <v>0</v>
      </c>
      <c r="U927" s="9">
        <v>1</v>
      </c>
      <c r="V927" s="37">
        <v>0</v>
      </c>
      <c r="W927" s="15">
        <f t="shared" si="28"/>
        <v>5</v>
      </c>
      <c r="X927" s="16">
        <f t="shared" si="29"/>
        <v>25</v>
      </c>
    </row>
    <row r="928" spans="2:24" x14ac:dyDescent="0.25">
      <c r="B928" s="9">
        <v>1</v>
      </c>
      <c r="C928" s="3">
        <v>0</v>
      </c>
      <c r="D928" s="9">
        <v>0</v>
      </c>
      <c r="E928" s="3">
        <v>0</v>
      </c>
      <c r="F928" s="14">
        <v>0</v>
      </c>
      <c r="G928" s="13">
        <v>0</v>
      </c>
      <c r="H928" s="13">
        <v>1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1</v>
      </c>
      <c r="Q928" s="13">
        <v>0</v>
      </c>
      <c r="R928" s="13">
        <v>0</v>
      </c>
      <c r="S928" s="13">
        <v>1</v>
      </c>
      <c r="T928" s="13">
        <v>0</v>
      </c>
      <c r="U928" s="9">
        <v>1</v>
      </c>
      <c r="V928" s="37">
        <v>0</v>
      </c>
      <c r="W928" s="15">
        <f t="shared" si="28"/>
        <v>5</v>
      </c>
      <c r="X928" s="16">
        <f t="shared" si="29"/>
        <v>25</v>
      </c>
    </row>
    <row r="929" spans="2:24" x14ac:dyDescent="0.25">
      <c r="B929" s="9">
        <v>1</v>
      </c>
      <c r="C929" s="3">
        <v>0</v>
      </c>
      <c r="D929" s="9">
        <v>0</v>
      </c>
      <c r="E929" s="3">
        <v>1</v>
      </c>
      <c r="F929" s="14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1</v>
      </c>
      <c r="T929" s="13">
        <v>0</v>
      </c>
      <c r="U929" s="9">
        <v>1</v>
      </c>
      <c r="V929" s="37">
        <v>0</v>
      </c>
      <c r="W929" s="15">
        <f t="shared" si="28"/>
        <v>4</v>
      </c>
      <c r="X929" s="16">
        <f t="shared" si="29"/>
        <v>16</v>
      </c>
    </row>
    <row r="930" spans="2:24" x14ac:dyDescent="0.25">
      <c r="B930" s="9">
        <v>1</v>
      </c>
      <c r="C930" s="3">
        <v>0</v>
      </c>
      <c r="D930" s="9">
        <v>1</v>
      </c>
      <c r="E930" s="3">
        <v>0</v>
      </c>
      <c r="F930" s="14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9">
        <v>1</v>
      </c>
      <c r="V930" s="37">
        <v>0</v>
      </c>
      <c r="W930" s="15">
        <f t="shared" si="28"/>
        <v>3</v>
      </c>
      <c r="X930" s="16">
        <f t="shared" si="29"/>
        <v>9</v>
      </c>
    </row>
    <row r="931" spans="2:24" x14ac:dyDescent="0.25">
      <c r="B931" s="9">
        <v>0</v>
      </c>
      <c r="C931" s="3">
        <v>1</v>
      </c>
      <c r="D931" s="9">
        <v>0</v>
      </c>
      <c r="E931" s="3">
        <v>1</v>
      </c>
      <c r="F931" s="14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1</v>
      </c>
      <c r="T931" s="13">
        <v>0</v>
      </c>
      <c r="U931" s="9">
        <v>1</v>
      </c>
      <c r="V931" s="37">
        <v>0</v>
      </c>
      <c r="W931" s="15">
        <f t="shared" si="28"/>
        <v>4</v>
      </c>
      <c r="X931" s="16">
        <f t="shared" si="29"/>
        <v>16</v>
      </c>
    </row>
    <row r="932" spans="2:24" x14ac:dyDescent="0.25">
      <c r="B932" s="9">
        <v>0</v>
      </c>
      <c r="C932" s="3">
        <v>0</v>
      </c>
      <c r="D932" s="9">
        <v>0</v>
      </c>
      <c r="E932" s="3">
        <v>1</v>
      </c>
      <c r="F932" s="14">
        <v>1</v>
      </c>
      <c r="G932" s="13">
        <v>0</v>
      </c>
      <c r="H932" s="13">
        <v>0</v>
      </c>
      <c r="I932" s="13">
        <v>0</v>
      </c>
      <c r="J932" s="13">
        <v>1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9">
        <v>1</v>
      </c>
      <c r="V932" s="37">
        <v>0</v>
      </c>
      <c r="W932" s="15">
        <f t="shared" si="28"/>
        <v>4</v>
      </c>
      <c r="X932" s="16">
        <f t="shared" si="29"/>
        <v>16</v>
      </c>
    </row>
    <row r="933" spans="2:24" x14ac:dyDescent="0.25">
      <c r="B933" s="9">
        <v>1</v>
      </c>
      <c r="C933" s="3">
        <v>0</v>
      </c>
      <c r="D933" s="9">
        <v>0</v>
      </c>
      <c r="E933" s="3">
        <v>1</v>
      </c>
      <c r="F933" s="14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1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9">
        <v>1</v>
      </c>
      <c r="V933" s="37">
        <v>0</v>
      </c>
      <c r="W933" s="15">
        <f t="shared" si="28"/>
        <v>4</v>
      </c>
      <c r="X933" s="16">
        <f t="shared" si="29"/>
        <v>16</v>
      </c>
    </row>
    <row r="934" spans="2:24" x14ac:dyDescent="0.25">
      <c r="B934" s="9">
        <v>1</v>
      </c>
      <c r="C934" s="3">
        <v>0</v>
      </c>
      <c r="D934" s="9">
        <v>1</v>
      </c>
      <c r="E934" s="3">
        <v>0</v>
      </c>
      <c r="F934" s="14">
        <v>0</v>
      </c>
      <c r="G934" s="13">
        <v>0</v>
      </c>
      <c r="H934" s="13">
        <v>1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1</v>
      </c>
      <c r="Q934" s="13">
        <v>0</v>
      </c>
      <c r="R934" s="13">
        <v>0</v>
      </c>
      <c r="S934" s="13">
        <v>0</v>
      </c>
      <c r="T934" s="13">
        <v>0</v>
      </c>
      <c r="U934" s="9">
        <v>1</v>
      </c>
      <c r="V934" s="37">
        <v>0</v>
      </c>
      <c r="W934" s="15">
        <f t="shared" si="28"/>
        <v>5</v>
      </c>
      <c r="X934" s="16">
        <f t="shared" si="29"/>
        <v>25</v>
      </c>
    </row>
    <row r="935" spans="2:24" x14ac:dyDescent="0.25">
      <c r="B935" s="9">
        <v>1</v>
      </c>
      <c r="C935" s="3">
        <v>0</v>
      </c>
      <c r="D935" s="9">
        <v>0</v>
      </c>
      <c r="E935" s="3">
        <v>1</v>
      </c>
      <c r="F935" s="14">
        <v>0</v>
      </c>
      <c r="G935" s="13">
        <v>0</v>
      </c>
      <c r="H935" s="13">
        <v>1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1</v>
      </c>
      <c r="P935" s="13">
        <v>0</v>
      </c>
      <c r="Q935" s="13">
        <v>0</v>
      </c>
      <c r="R935" s="13">
        <v>0</v>
      </c>
      <c r="S935" s="13">
        <v>0</v>
      </c>
      <c r="T935" s="13">
        <v>1</v>
      </c>
      <c r="U935" s="9">
        <v>1</v>
      </c>
      <c r="V935" s="37">
        <v>0</v>
      </c>
      <c r="W935" s="15">
        <f t="shared" si="28"/>
        <v>6</v>
      </c>
      <c r="X935" s="16">
        <f t="shared" si="29"/>
        <v>36</v>
      </c>
    </row>
    <row r="936" spans="2:24" x14ac:dyDescent="0.25">
      <c r="B936" s="9">
        <v>0</v>
      </c>
      <c r="C936" s="3">
        <v>1</v>
      </c>
      <c r="D936" s="9">
        <v>0</v>
      </c>
      <c r="E936" s="3">
        <v>1</v>
      </c>
      <c r="F936" s="14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9">
        <v>1</v>
      </c>
      <c r="V936" s="37">
        <v>0</v>
      </c>
      <c r="W936" s="15">
        <f t="shared" si="28"/>
        <v>3</v>
      </c>
      <c r="X936" s="16">
        <f t="shared" si="29"/>
        <v>9</v>
      </c>
    </row>
    <row r="937" spans="2:24" x14ac:dyDescent="0.25">
      <c r="B937" s="9">
        <v>1</v>
      </c>
      <c r="C937" s="3">
        <v>0</v>
      </c>
      <c r="D937" s="9">
        <v>0</v>
      </c>
      <c r="E937" s="3">
        <v>0</v>
      </c>
      <c r="F937" s="14">
        <v>0</v>
      </c>
      <c r="G937" s="13">
        <v>1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9">
        <v>1</v>
      </c>
      <c r="V937" s="37">
        <v>0</v>
      </c>
      <c r="W937" s="15">
        <f t="shared" si="28"/>
        <v>3</v>
      </c>
      <c r="X937" s="16">
        <f t="shared" si="29"/>
        <v>9</v>
      </c>
    </row>
    <row r="938" spans="2:24" x14ac:dyDescent="0.25">
      <c r="B938" s="9">
        <v>0</v>
      </c>
      <c r="C938" s="3">
        <v>1</v>
      </c>
      <c r="D938" s="9">
        <v>0</v>
      </c>
      <c r="E938" s="3">
        <v>1</v>
      </c>
      <c r="F938" s="14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9">
        <v>1</v>
      </c>
      <c r="V938" s="37">
        <v>0</v>
      </c>
      <c r="W938" s="15">
        <f t="shared" si="28"/>
        <v>3</v>
      </c>
      <c r="X938" s="16">
        <f t="shared" si="29"/>
        <v>9</v>
      </c>
    </row>
    <row r="939" spans="2:24" x14ac:dyDescent="0.25">
      <c r="B939" s="9">
        <v>0</v>
      </c>
      <c r="C939" s="3">
        <v>0</v>
      </c>
      <c r="D939" s="9">
        <v>1</v>
      </c>
      <c r="E939" s="3">
        <v>0</v>
      </c>
      <c r="F939" s="14">
        <v>0</v>
      </c>
      <c r="G939" s="13">
        <v>1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1</v>
      </c>
      <c r="T939" s="13">
        <v>0</v>
      </c>
      <c r="U939" s="9">
        <v>1</v>
      </c>
      <c r="V939" s="37">
        <v>0</v>
      </c>
      <c r="W939" s="15">
        <f t="shared" si="28"/>
        <v>4</v>
      </c>
      <c r="X939" s="16">
        <f t="shared" si="29"/>
        <v>16</v>
      </c>
    </row>
    <row r="940" spans="2:24" x14ac:dyDescent="0.25">
      <c r="B940" s="9">
        <v>0</v>
      </c>
      <c r="C940" s="3">
        <v>1</v>
      </c>
      <c r="D940" s="9">
        <v>0</v>
      </c>
      <c r="E940" s="3">
        <v>0</v>
      </c>
      <c r="F940" s="14">
        <v>0</v>
      </c>
      <c r="G940" s="13">
        <v>0</v>
      </c>
      <c r="H940" s="13">
        <v>0</v>
      </c>
      <c r="I940" s="13">
        <v>0</v>
      </c>
      <c r="J940" s="13">
        <v>1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9">
        <v>1</v>
      </c>
      <c r="V940" s="37">
        <v>0</v>
      </c>
      <c r="W940" s="15">
        <f t="shared" si="28"/>
        <v>3</v>
      </c>
      <c r="X940" s="16">
        <f t="shared" si="29"/>
        <v>9</v>
      </c>
    </row>
    <row r="941" spans="2:24" x14ac:dyDescent="0.25">
      <c r="B941" s="9">
        <v>0</v>
      </c>
      <c r="C941" s="3">
        <v>1</v>
      </c>
      <c r="D941" s="9">
        <v>1</v>
      </c>
      <c r="E941" s="3">
        <v>0</v>
      </c>
      <c r="F941" s="14">
        <v>0</v>
      </c>
      <c r="G941" s="13">
        <v>0</v>
      </c>
      <c r="H941" s="13">
        <v>1</v>
      </c>
      <c r="I941" s="13">
        <v>0</v>
      </c>
      <c r="J941" s="13">
        <v>0</v>
      </c>
      <c r="K941" s="13">
        <v>0</v>
      </c>
      <c r="L941" s="13">
        <v>0</v>
      </c>
      <c r="M941" s="13">
        <v>1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1</v>
      </c>
      <c r="T941" s="13">
        <v>0</v>
      </c>
      <c r="U941" s="9">
        <v>1</v>
      </c>
      <c r="V941" s="37">
        <v>0</v>
      </c>
      <c r="W941" s="15">
        <f t="shared" si="28"/>
        <v>6</v>
      </c>
      <c r="X941" s="16">
        <f t="shared" si="29"/>
        <v>36</v>
      </c>
    </row>
    <row r="942" spans="2:24" x14ac:dyDescent="0.25">
      <c r="B942" s="9">
        <v>0</v>
      </c>
      <c r="C942" s="3">
        <v>1</v>
      </c>
      <c r="D942" s="9">
        <v>0</v>
      </c>
      <c r="E942" s="3">
        <v>1</v>
      </c>
      <c r="F942" s="14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9">
        <v>1</v>
      </c>
      <c r="V942" s="37">
        <v>0</v>
      </c>
      <c r="W942" s="15">
        <f t="shared" si="28"/>
        <v>3</v>
      </c>
      <c r="X942" s="16">
        <f t="shared" si="29"/>
        <v>9</v>
      </c>
    </row>
    <row r="943" spans="2:24" x14ac:dyDescent="0.25">
      <c r="B943" s="9">
        <v>0</v>
      </c>
      <c r="C943" s="3">
        <v>1</v>
      </c>
      <c r="D943" s="9">
        <v>0</v>
      </c>
      <c r="E943" s="3">
        <v>0</v>
      </c>
      <c r="F943" s="14">
        <v>0</v>
      </c>
      <c r="G943" s="13">
        <v>1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>
        <v>0</v>
      </c>
      <c r="U943" s="9">
        <v>1</v>
      </c>
      <c r="V943" s="37">
        <v>0</v>
      </c>
      <c r="W943" s="15">
        <f t="shared" si="28"/>
        <v>3</v>
      </c>
      <c r="X943" s="16">
        <f t="shared" si="29"/>
        <v>9</v>
      </c>
    </row>
    <row r="944" spans="2:24" x14ac:dyDescent="0.25">
      <c r="B944" s="9">
        <v>1</v>
      </c>
      <c r="C944" s="3">
        <v>0</v>
      </c>
      <c r="D944" s="9">
        <v>0</v>
      </c>
      <c r="E944" s="3">
        <v>1</v>
      </c>
      <c r="F944" s="14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1</v>
      </c>
      <c r="Q944" s="13">
        <v>0</v>
      </c>
      <c r="R944" s="13">
        <v>0</v>
      </c>
      <c r="S944" s="13">
        <v>0</v>
      </c>
      <c r="T944" s="13">
        <v>0</v>
      </c>
      <c r="U944" s="9">
        <v>1</v>
      </c>
      <c r="V944" s="37">
        <v>0</v>
      </c>
      <c r="W944" s="15">
        <f t="shared" si="28"/>
        <v>4</v>
      </c>
      <c r="X944" s="16">
        <f t="shared" si="29"/>
        <v>16</v>
      </c>
    </row>
    <row r="945" spans="2:24" x14ac:dyDescent="0.25">
      <c r="B945" s="9">
        <v>1</v>
      </c>
      <c r="C945" s="3">
        <v>0</v>
      </c>
      <c r="D945" s="9">
        <v>0</v>
      </c>
      <c r="E945" s="3">
        <v>0</v>
      </c>
      <c r="F945" s="14">
        <v>0</v>
      </c>
      <c r="G945" s="13">
        <v>0</v>
      </c>
      <c r="H945" s="13">
        <v>1</v>
      </c>
      <c r="I945" s="13">
        <v>0</v>
      </c>
      <c r="J945" s="13">
        <v>0</v>
      </c>
      <c r="K945" s="13">
        <v>0</v>
      </c>
      <c r="L945" s="13">
        <v>0</v>
      </c>
      <c r="M945" s="13">
        <v>1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9">
        <v>1</v>
      </c>
      <c r="V945" s="37">
        <v>0</v>
      </c>
      <c r="W945" s="15">
        <f t="shared" si="28"/>
        <v>4</v>
      </c>
      <c r="X945" s="16">
        <f t="shared" si="29"/>
        <v>16</v>
      </c>
    </row>
    <row r="946" spans="2:24" x14ac:dyDescent="0.25">
      <c r="B946" s="9">
        <v>1</v>
      </c>
      <c r="C946" s="3">
        <v>0</v>
      </c>
      <c r="D946" s="9">
        <v>0</v>
      </c>
      <c r="E946" s="3">
        <v>1</v>
      </c>
      <c r="F946" s="14">
        <v>0</v>
      </c>
      <c r="G946" s="13">
        <v>0</v>
      </c>
      <c r="H946" s="13">
        <v>1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1</v>
      </c>
      <c r="Q946" s="13">
        <v>0</v>
      </c>
      <c r="R946" s="13">
        <v>0</v>
      </c>
      <c r="S946" s="13">
        <v>0</v>
      </c>
      <c r="T946" s="13">
        <v>0</v>
      </c>
      <c r="U946" s="9">
        <v>1</v>
      </c>
      <c r="V946" s="37">
        <v>0</v>
      </c>
      <c r="W946" s="15">
        <f t="shared" si="28"/>
        <v>5</v>
      </c>
      <c r="X946" s="16">
        <f t="shared" si="29"/>
        <v>25</v>
      </c>
    </row>
    <row r="947" spans="2:24" x14ac:dyDescent="0.25">
      <c r="B947" s="9">
        <v>1</v>
      </c>
      <c r="C947" s="3">
        <v>0</v>
      </c>
      <c r="D947" s="9">
        <v>0</v>
      </c>
      <c r="E947" s="3">
        <v>1</v>
      </c>
      <c r="F947" s="14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9">
        <v>1</v>
      </c>
      <c r="V947" s="37">
        <v>0</v>
      </c>
      <c r="W947" s="15">
        <f t="shared" si="28"/>
        <v>3</v>
      </c>
      <c r="X947" s="16">
        <f t="shared" si="29"/>
        <v>9</v>
      </c>
    </row>
    <row r="948" spans="2:24" x14ac:dyDescent="0.25">
      <c r="B948" s="9">
        <v>1</v>
      </c>
      <c r="C948" s="3">
        <v>0</v>
      </c>
      <c r="D948" s="9">
        <v>1</v>
      </c>
      <c r="E948" s="3">
        <v>0</v>
      </c>
      <c r="F948" s="14">
        <v>0</v>
      </c>
      <c r="G948" s="13">
        <v>1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9">
        <v>1</v>
      </c>
      <c r="V948" s="37">
        <v>0</v>
      </c>
      <c r="W948" s="15">
        <f t="shared" si="28"/>
        <v>4</v>
      </c>
      <c r="X948" s="16">
        <f t="shared" si="29"/>
        <v>16</v>
      </c>
    </row>
    <row r="949" spans="2:24" x14ac:dyDescent="0.25">
      <c r="B949" s="9">
        <v>1</v>
      </c>
      <c r="C949" s="3">
        <v>0</v>
      </c>
      <c r="D949" s="9">
        <v>0</v>
      </c>
      <c r="E949" s="3">
        <v>1</v>
      </c>
      <c r="F949" s="14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>
        <v>0</v>
      </c>
      <c r="U949" s="9">
        <v>1</v>
      </c>
      <c r="V949" s="37">
        <v>0</v>
      </c>
      <c r="W949" s="15">
        <f t="shared" si="28"/>
        <v>3</v>
      </c>
      <c r="X949" s="16">
        <f t="shared" si="29"/>
        <v>9</v>
      </c>
    </row>
    <row r="950" spans="2:24" x14ac:dyDescent="0.25">
      <c r="B950" s="9">
        <v>1</v>
      </c>
      <c r="C950" s="3">
        <v>0</v>
      </c>
      <c r="D950" s="9">
        <v>0</v>
      </c>
      <c r="E950" s="3">
        <v>1</v>
      </c>
      <c r="F950" s="14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1</v>
      </c>
      <c r="T950" s="13">
        <v>0</v>
      </c>
      <c r="U950" s="9">
        <v>1</v>
      </c>
      <c r="V950" s="37">
        <v>0</v>
      </c>
      <c r="W950" s="15">
        <f t="shared" si="28"/>
        <v>4</v>
      </c>
      <c r="X950" s="16">
        <f t="shared" si="29"/>
        <v>16</v>
      </c>
    </row>
    <row r="951" spans="2:24" x14ac:dyDescent="0.25">
      <c r="B951" s="9">
        <v>0</v>
      </c>
      <c r="C951" s="3">
        <v>1</v>
      </c>
      <c r="D951" s="9">
        <v>0</v>
      </c>
      <c r="E951" s="3">
        <v>1</v>
      </c>
      <c r="F951" s="14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  <c r="U951" s="9">
        <v>1</v>
      </c>
      <c r="V951" s="37">
        <v>0</v>
      </c>
      <c r="W951" s="15">
        <f t="shared" si="28"/>
        <v>3</v>
      </c>
      <c r="X951" s="16">
        <f t="shared" si="29"/>
        <v>9</v>
      </c>
    </row>
    <row r="952" spans="2:24" x14ac:dyDescent="0.25">
      <c r="B952" s="9">
        <v>0</v>
      </c>
      <c r="C952" s="3">
        <v>1</v>
      </c>
      <c r="D952" s="9">
        <v>0</v>
      </c>
      <c r="E952" s="3">
        <v>1</v>
      </c>
      <c r="F952" s="14">
        <v>0</v>
      </c>
      <c r="G952" s="13">
        <v>1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1</v>
      </c>
      <c r="Q952" s="13">
        <v>0</v>
      </c>
      <c r="R952" s="13">
        <v>0</v>
      </c>
      <c r="S952" s="13">
        <v>0</v>
      </c>
      <c r="T952" s="13">
        <v>0</v>
      </c>
      <c r="U952" s="9">
        <v>1</v>
      </c>
      <c r="V952" s="37">
        <v>0</v>
      </c>
      <c r="W952" s="15">
        <f t="shared" si="28"/>
        <v>5</v>
      </c>
      <c r="X952" s="16">
        <f t="shared" si="29"/>
        <v>25</v>
      </c>
    </row>
    <row r="953" spans="2:24" x14ac:dyDescent="0.25">
      <c r="B953" s="9">
        <v>0</v>
      </c>
      <c r="C953" s="3">
        <v>1</v>
      </c>
      <c r="D953" s="9">
        <v>0</v>
      </c>
      <c r="E953" s="3">
        <v>1</v>
      </c>
      <c r="F953" s="14">
        <v>0</v>
      </c>
      <c r="G953" s="13">
        <v>0</v>
      </c>
      <c r="H953" s="13">
        <v>1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1</v>
      </c>
      <c r="S953" s="13">
        <v>0</v>
      </c>
      <c r="T953" s="13">
        <v>0</v>
      </c>
      <c r="U953" s="9">
        <v>1</v>
      </c>
      <c r="V953" s="37">
        <v>0</v>
      </c>
      <c r="W953" s="15">
        <f t="shared" si="28"/>
        <v>5</v>
      </c>
      <c r="X953" s="16">
        <f t="shared" si="29"/>
        <v>25</v>
      </c>
    </row>
    <row r="954" spans="2:24" x14ac:dyDescent="0.25">
      <c r="B954" s="9">
        <v>1</v>
      </c>
      <c r="C954" s="3">
        <v>0</v>
      </c>
      <c r="D954" s="9">
        <v>1</v>
      </c>
      <c r="E954" s="3">
        <v>0</v>
      </c>
      <c r="F954" s="14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1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1</v>
      </c>
      <c r="T954" s="13">
        <v>0</v>
      </c>
      <c r="U954" s="9">
        <v>1</v>
      </c>
      <c r="V954" s="37">
        <v>0</v>
      </c>
      <c r="W954" s="15">
        <f t="shared" si="28"/>
        <v>5</v>
      </c>
      <c r="X954" s="16">
        <f t="shared" si="29"/>
        <v>25</v>
      </c>
    </row>
    <row r="955" spans="2:24" x14ac:dyDescent="0.25">
      <c r="B955" s="9">
        <v>0</v>
      </c>
      <c r="C955" s="3">
        <v>0</v>
      </c>
      <c r="D955" s="9">
        <v>1</v>
      </c>
      <c r="E955" s="3">
        <v>0</v>
      </c>
      <c r="F955" s="14">
        <v>1</v>
      </c>
      <c r="G955" s="13">
        <v>1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9">
        <v>1</v>
      </c>
      <c r="V955" s="37">
        <v>0</v>
      </c>
      <c r="W955" s="15">
        <f t="shared" si="28"/>
        <v>4</v>
      </c>
      <c r="X955" s="16">
        <f t="shared" si="29"/>
        <v>16</v>
      </c>
    </row>
    <row r="956" spans="2:24" x14ac:dyDescent="0.25">
      <c r="B956" s="9">
        <v>0</v>
      </c>
      <c r="C956" s="3">
        <v>1</v>
      </c>
      <c r="D956" s="9">
        <v>0</v>
      </c>
      <c r="E956" s="3">
        <v>1</v>
      </c>
      <c r="F956" s="14">
        <v>0</v>
      </c>
      <c r="G956" s="13">
        <v>0</v>
      </c>
      <c r="H956" s="13">
        <v>1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9">
        <v>1</v>
      </c>
      <c r="V956" s="37">
        <v>0</v>
      </c>
      <c r="W956" s="15">
        <f t="shared" si="28"/>
        <v>4</v>
      </c>
      <c r="X956" s="16">
        <f t="shared" si="29"/>
        <v>16</v>
      </c>
    </row>
    <row r="957" spans="2:24" x14ac:dyDescent="0.25">
      <c r="B957" s="9">
        <v>1</v>
      </c>
      <c r="C957" s="3">
        <v>0</v>
      </c>
      <c r="D957" s="9">
        <v>1</v>
      </c>
      <c r="E957" s="3">
        <v>0</v>
      </c>
      <c r="F957" s="14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9">
        <v>1</v>
      </c>
      <c r="V957" s="37">
        <v>0</v>
      </c>
      <c r="W957" s="15">
        <f t="shared" si="28"/>
        <v>3</v>
      </c>
      <c r="X957" s="16">
        <f t="shared" si="29"/>
        <v>9</v>
      </c>
    </row>
    <row r="958" spans="2:24" x14ac:dyDescent="0.25">
      <c r="B958" s="9">
        <v>0</v>
      </c>
      <c r="C958" s="3">
        <v>1</v>
      </c>
      <c r="D958" s="9">
        <v>1</v>
      </c>
      <c r="E958" s="3">
        <v>0</v>
      </c>
      <c r="F958" s="14">
        <v>0</v>
      </c>
      <c r="G958" s="13">
        <v>1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1</v>
      </c>
      <c r="Q958" s="13">
        <v>0</v>
      </c>
      <c r="R958" s="13">
        <v>0</v>
      </c>
      <c r="S958" s="13">
        <v>1</v>
      </c>
      <c r="T958" s="13">
        <v>0</v>
      </c>
      <c r="U958" s="9">
        <v>1</v>
      </c>
      <c r="V958" s="37">
        <v>0</v>
      </c>
      <c r="W958" s="15">
        <f t="shared" si="28"/>
        <v>6</v>
      </c>
      <c r="X958" s="16">
        <f t="shared" si="29"/>
        <v>36</v>
      </c>
    </row>
    <row r="959" spans="2:24" x14ac:dyDescent="0.25">
      <c r="B959" s="9">
        <v>0</v>
      </c>
      <c r="C959" s="3">
        <v>0</v>
      </c>
      <c r="D959" s="9">
        <v>1</v>
      </c>
      <c r="E959" s="3">
        <v>0</v>
      </c>
      <c r="F959" s="14">
        <v>0</v>
      </c>
      <c r="G959" s="13">
        <v>1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13">
        <v>0</v>
      </c>
      <c r="R959" s="13">
        <v>0</v>
      </c>
      <c r="S959" s="13">
        <v>1</v>
      </c>
      <c r="T959" s="13">
        <v>0</v>
      </c>
      <c r="U959" s="9">
        <v>1</v>
      </c>
      <c r="V959" s="37">
        <v>0</v>
      </c>
      <c r="W959" s="15">
        <f t="shared" si="28"/>
        <v>4</v>
      </c>
      <c r="X959" s="16">
        <f t="shared" si="29"/>
        <v>16</v>
      </c>
    </row>
    <row r="960" spans="2:24" x14ac:dyDescent="0.25">
      <c r="B960" s="9">
        <v>1</v>
      </c>
      <c r="C960" s="3">
        <v>0</v>
      </c>
      <c r="D960" s="9">
        <v>0</v>
      </c>
      <c r="E960" s="3">
        <v>1</v>
      </c>
      <c r="F960" s="14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9">
        <v>1</v>
      </c>
      <c r="V960" s="37">
        <v>0</v>
      </c>
      <c r="W960" s="15">
        <f t="shared" si="28"/>
        <v>3</v>
      </c>
      <c r="X960" s="16">
        <f t="shared" si="29"/>
        <v>9</v>
      </c>
    </row>
    <row r="961" spans="2:24" x14ac:dyDescent="0.25">
      <c r="B961" s="9">
        <v>1</v>
      </c>
      <c r="C961" s="3">
        <v>0</v>
      </c>
      <c r="D961" s="9">
        <v>0</v>
      </c>
      <c r="E961" s="3">
        <v>1</v>
      </c>
      <c r="F961" s="14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1</v>
      </c>
      <c r="Q961" s="13">
        <v>0</v>
      </c>
      <c r="R961" s="13">
        <v>0</v>
      </c>
      <c r="S961" s="13">
        <v>0</v>
      </c>
      <c r="T961" s="13">
        <v>0</v>
      </c>
      <c r="U961" s="9">
        <v>1</v>
      </c>
      <c r="V961" s="37">
        <v>0</v>
      </c>
      <c r="W961" s="15">
        <f t="shared" si="28"/>
        <v>4</v>
      </c>
      <c r="X961" s="16">
        <f t="shared" si="29"/>
        <v>16</v>
      </c>
    </row>
    <row r="962" spans="2:24" x14ac:dyDescent="0.25">
      <c r="B962" s="9">
        <v>1</v>
      </c>
      <c r="C962" s="3">
        <v>0</v>
      </c>
      <c r="D962" s="9">
        <v>1</v>
      </c>
      <c r="E962" s="3">
        <v>0</v>
      </c>
      <c r="F962" s="14">
        <v>0</v>
      </c>
      <c r="G962" s="13">
        <v>1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1</v>
      </c>
      <c r="Q962" s="13">
        <v>0</v>
      </c>
      <c r="R962" s="13">
        <v>0</v>
      </c>
      <c r="S962" s="13">
        <v>0</v>
      </c>
      <c r="T962" s="13">
        <v>0</v>
      </c>
      <c r="U962" s="9">
        <v>1</v>
      </c>
      <c r="V962" s="37">
        <v>0</v>
      </c>
      <c r="W962" s="15">
        <f t="shared" si="28"/>
        <v>5</v>
      </c>
      <c r="X962" s="16">
        <f t="shared" si="29"/>
        <v>25</v>
      </c>
    </row>
    <row r="963" spans="2:24" x14ac:dyDescent="0.25">
      <c r="B963" s="9">
        <v>0</v>
      </c>
      <c r="C963" s="3">
        <v>1</v>
      </c>
      <c r="D963" s="9">
        <v>1</v>
      </c>
      <c r="E963" s="3">
        <v>0</v>
      </c>
      <c r="F963" s="14">
        <v>0</v>
      </c>
      <c r="G963" s="13">
        <v>1</v>
      </c>
      <c r="H963" s="13">
        <v>1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  <c r="U963" s="9">
        <v>1</v>
      </c>
      <c r="V963" s="37">
        <v>0</v>
      </c>
      <c r="W963" s="15">
        <f t="shared" si="28"/>
        <v>5</v>
      </c>
      <c r="X963" s="16">
        <f t="shared" si="29"/>
        <v>25</v>
      </c>
    </row>
    <row r="964" spans="2:24" x14ac:dyDescent="0.25">
      <c r="B964" s="9">
        <v>1</v>
      </c>
      <c r="C964" s="3">
        <v>0</v>
      </c>
      <c r="D964" s="9">
        <v>1</v>
      </c>
      <c r="E964" s="3">
        <v>0</v>
      </c>
      <c r="F964" s="14">
        <v>0</v>
      </c>
      <c r="G964" s="13">
        <v>0</v>
      </c>
      <c r="H964" s="13">
        <v>1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1</v>
      </c>
      <c r="T964" s="13">
        <v>0</v>
      </c>
      <c r="U964" s="9">
        <v>1</v>
      </c>
      <c r="V964" s="37">
        <v>0</v>
      </c>
      <c r="W964" s="15">
        <f t="shared" si="28"/>
        <v>5</v>
      </c>
      <c r="X964" s="16">
        <f t="shared" si="29"/>
        <v>25</v>
      </c>
    </row>
    <row r="965" spans="2:24" x14ac:dyDescent="0.25">
      <c r="B965" s="9">
        <v>0</v>
      </c>
      <c r="C965" s="3">
        <v>1</v>
      </c>
      <c r="D965" s="9">
        <v>0</v>
      </c>
      <c r="E965" s="3">
        <v>1</v>
      </c>
      <c r="F965" s="14">
        <v>0</v>
      </c>
      <c r="G965" s="13">
        <v>0</v>
      </c>
      <c r="H965" s="13">
        <v>1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1</v>
      </c>
      <c r="Q965" s="13">
        <v>0</v>
      </c>
      <c r="R965" s="13">
        <v>0</v>
      </c>
      <c r="S965" s="13">
        <v>0</v>
      </c>
      <c r="T965" s="13">
        <v>0</v>
      </c>
      <c r="U965" s="9">
        <v>1</v>
      </c>
      <c r="V965" s="37">
        <v>0</v>
      </c>
      <c r="W965" s="15">
        <f t="shared" si="28"/>
        <v>5</v>
      </c>
      <c r="X965" s="16">
        <f t="shared" si="29"/>
        <v>25</v>
      </c>
    </row>
    <row r="966" spans="2:24" x14ac:dyDescent="0.25">
      <c r="B966" s="9">
        <v>0</v>
      </c>
      <c r="C966" s="3">
        <v>0</v>
      </c>
      <c r="D966" s="9">
        <v>1</v>
      </c>
      <c r="E966" s="3">
        <v>0</v>
      </c>
      <c r="F966" s="14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9">
        <v>1</v>
      </c>
      <c r="V966" s="37">
        <v>0</v>
      </c>
      <c r="W966" s="15">
        <f t="shared" si="28"/>
        <v>2</v>
      </c>
      <c r="X966" s="16">
        <f t="shared" si="29"/>
        <v>4</v>
      </c>
    </row>
    <row r="967" spans="2:24" x14ac:dyDescent="0.25">
      <c r="B967" s="9">
        <v>0</v>
      </c>
      <c r="C967" s="3">
        <v>0</v>
      </c>
      <c r="D967" s="9">
        <v>1</v>
      </c>
      <c r="E967" s="3">
        <v>0</v>
      </c>
      <c r="F967" s="14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9">
        <v>1</v>
      </c>
      <c r="V967" s="37">
        <v>0</v>
      </c>
      <c r="W967" s="15">
        <f t="shared" si="28"/>
        <v>2</v>
      </c>
      <c r="X967" s="16">
        <f t="shared" si="29"/>
        <v>4</v>
      </c>
    </row>
    <row r="968" spans="2:24" x14ac:dyDescent="0.25">
      <c r="B968" s="9">
        <v>1</v>
      </c>
      <c r="C968" s="3">
        <v>0</v>
      </c>
      <c r="D968" s="9">
        <v>1</v>
      </c>
      <c r="E968" s="3">
        <v>0</v>
      </c>
      <c r="F968" s="14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1</v>
      </c>
      <c r="T968" s="13">
        <v>0</v>
      </c>
      <c r="U968" s="9">
        <v>1</v>
      </c>
      <c r="V968" s="37">
        <v>0</v>
      </c>
      <c r="W968" s="15">
        <f t="shared" si="28"/>
        <v>4</v>
      </c>
      <c r="X968" s="16">
        <f t="shared" si="29"/>
        <v>16</v>
      </c>
    </row>
    <row r="969" spans="2:24" x14ac:dyDescent="0.25">
      <c r="B969" s="9">
        <v>0</v>
      </c>
      <c r="C969" s="3">
        <v>1</v>
      </c>
      <c r="D969" s="9">
        <v>0</v>
      </c>
      <c r="E969" s="3">
        <v>0</v>
      </c>
      <c r="F969" s="14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>
        <v>0</v>
      </c>
      <c r="U969" s="9">
        <v>1</v>
      </c>
      <c r="V969" s="37">
        <v>0</v>
      </c>
      <c r="W969" s="15">
        <f t="shared" ref="W969:W1007" si="30">SUMPRODUCT(B$2:U$2,B969:U969)</f>
        <v>2</v>
      </c>
      <c r="X969" s="16">
        <f t="shared" ref="X969:X1007" si="31">(V969-W969)^2</f>
        <v>4</v>
      </c>
    </row>
    <row r="970" spans="2:24" x14ac:dyDescent="0.25">
      <c r="B970" s="9">
        <v>0</v>
      </c>
      <c r="C970" s="3">
        <v>1</v>
      </c>
      <c r="D970" s="9">
        <v>1</v>
      </c>
      <c r="E970" s="3">
        <v>0</v>
      </c>
      <c r="F970" s="14">
        <v>0</v>
      </c>
      <c r="G970" s="13">
        <v>1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9">
        <v>1</v>
      </c>
      <c r="V970" s="37">
        <v>0</v>
      </c>
      <c r="W970" s="15">
        <f t="shared" si="30"/>
        <v>4</v>
      </c>
      <c r="X970" s="16">
        <f t="shared" si="31"/>
        <v>16</v>
      </c>
    </row>
    <row r="971" spans="2:24" x14ac:dyDescent="0.25">
      <c r="B971" s="9">
        <v>0</v>
      </c>
      <c r="C971" s="3">
        <v>1</v>
      </c>
      <c r="D971" s="9">
        <v>0</v>
      </c>
      <c r="E971" s="3">
        <v>0</v>
      </c>
      <c r="F971" s="14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9">
        <v>1</v>
      </c>
      <c r="V971" s="37">
        <v>0</v>
      </c>
      <c r="W971" s="15">
        <f t="shared" si="30"/>
        <v>2</v>
      </c>
      <c r="X971" s="16">
        <f t="shared" si="31"/>
        <v>4</v>
      </c>
    </row>
    <row r="972" spans="2:24" x14ac:dyDescent="0.25">
      <c r="B972" s="9">
        <v>0</v>
      </c>
      <c r="C972" s="3">
        <v>1</v>
      </c>
      <c r="D972" s="9">
        <v>0</v>
      </c>
      <c r="E972" s="3">
        <v>1</v>
      </c>
      <c r="F972" s="14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1</v>
      </c>
      <c r="Q972" s="13">
        <v>0</v>
      </c>
      <c r="R972" s="13">
        <v>0</v>
      </c>
      <c r="S972" s="13">
        <v>0</v>
      </c>
      <c r="T972" s="13">
        <v>0</v>
      </c>
      <c r="U972" s="9">
        <v>1</v>
      </c>
      <c r="V972" s="37">
        <v>0</v>
      </c>
      <c r="W972" s="15">
        <f t="shared" si="30"/>
        <v>4</v>
      </c>
      <c r="X972" s="16">
        <f t="shared" si="31"/>
        <v>16</v>
      </c>
    </row>
    <row r="973" spans="2:24" x14ac:dyDescent="0.25">
      <c r="B973" s="9">
        <v>1</v>
      </c>
      <c r="C973" s="3">
        <v>0</v>
      </c>
      <c r="D973" s="9">
        <v>1</v>
      </c>
      <c r="E973" s="3">
        <v>0</v>
      </c>
      <c r="F973" s="14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9">
        <v>1</v>
      </c>
      <c r="V973" s="37">
        <v>0</v>
      </c>
      <c r="W973" s="15">
        <f t="shared" si="30"/>
        <v>3</v>
      </c>
      <c r="X973" s="16">
        <f t="shared" si="31"/>
        <v>9</v>
      </c>
    </row>
    <row r="974" spans="2:24" x14ac:dyDescent="0.25">
      <c r="B974" s="9">
        <v>0</v>
      </c>
      <c r="C974" s="3">
        <v>0</v>
      </c>
      <c r="D974" s="9">
        <v>1</v>
      </c>
      <c r="E974" s="3">
        <v>0</v>
      </c>
      <c r="F974" s="14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  <c r="U974" s="9">
        <v>1</v>
      </c>
      <c r="V974" s="37">
        <v>0</v>
      </c>
      <c r="W974" s="15">
        <f t="shared" si="30"/>
        <v>2</v>
      </c>
      <c r="X974" s="16">
        <f t="shared" si="31"/>
        <v>4</v>
      </c>
    </row>
    <row r="975" spans="2:24" x14ac:dyDescent="0.25">
      <c r="B975" s="9">
        <v>0</v>
      </c>
      <c r="C975" s="3">
        <v>1</v>
      </c>
      <c r="D975" s="9">
        <v>0</v>
      </c>
      <c r="E975" s="3">
        <v>1</v>
      </c>
      <c r="F975" s="14">
        <v>0</v>
      </c>
      <c r="G975" s="13">
        <v>1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1</v>
      </c>
      <c r="Q975" s="13">
        <v>0</v>
      </c>
      <c r="R975" s="13">
        <v>0</v>
      </c>
      <c r="S975" s="13">
        <v>1</v>
      </c>
      <c r="T975" s="13">
        <v>0</v>
      </c>
      <c r="U975" s="9">
        <v>1</v>
      </c>
      <c r="V975" s="37">
        <v>0</v>
      </c>
      <c r="W975" s="15">
        <f t="shared" si="30"/>
        <v>6</v>
      </c>
      <c r="X975" s="16">
        <f t="shared" si="31"/>
        <v>36</v>
      </c>
    </row>
    <row r="976" spans="2:24" x14ac:dyDescent="0.25">
      <c r="B976" s="9">
        <v>1</v>
      </c>
      <c r="C976" s="3">
        <v>0</v>
      </c>
      <c r="D976" s="9">
        <v>0</v>
      </c>
      <c r="E976" s="3">
        <v>1</v>
      </c>
      <c r="F976" s="14">
        <v>0</v>
      </c>
      <c r="G976" s="13">
        <v>0</v>
      </c>
      <c r="H976" s="13">
        <v>1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9">
        <v>1</v>
      </c>
      <c r="V976" s="37">
        <v>0</v>
      </c>
      <c r="W976" s="15">
        <f t="shared" si="30"/>
        <v>4</v>
      </c>
      <c r="X976" s="16">
        <f t="shared" si="31"/>
        <v>16</v>
      </c>
    </row>
    <row r="977" spans="2:24" x14ac:dyDescent="0.25">
      <c r="B977" s="9">
        <v>1</v>
      </c>
      <c r="C977" s="3">
        <v>0</v>
      </c>
      <c r="D977" s="9">
        <v>1</v>
      </c>
      <c r="E977" s="3">
        <v>0</v>
      </c>
      <c r="F977" s="14">
        <v>0</v>
      </c>
      <c r="G977" s="13">
        <v>0</v>
      </c>
      <c r="H977" s="13">
        <v>1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1</v>
      </c>
      <c r="T977" s="13">
        <v>0</v>
      </c>
      <c r="U977" s="9">
        <v>1</v>
      </c>
      <c r="V977" s="37">
        <v>0</v>
      </c>
      <c r="W977" s="15">
        <f t="shared" si="30"/>
        <v>5</v>
      </c>
      <c r="X977" s="16">
        <f t="shared" si="31"/>
        <v>25</v>
      </c>
    </row>
    <row r="978" spans="2:24" x14ac:dyDescent="0.25">
      <c r="B978" s="9">
        <v>0</v>
      </c>
      <c r="C978" s="3">
        <v>1</v>
      </c>
      <c r="D978" s="9">
        <v>0</v>
      </c>
      <c r="E978" s="3">
        <v>0</v>
      </c>
      <c r="F978" s="14">
        <v>0</v>
      </c>
      <c r="G978" s="13">
        <v>0</v>
      </c>
      <c r="H978" s="13">
        <v>1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1</v>
      </c>
      <c r="S978" s="13">
        <v>0</v>
      </c>
      <c r="T978" s="13">
        <v>0</v>
      </c>
      <c r="U978" s="9">
        <v>1</v>
      </c>
      <c r="V978" s="37">
        <v>0</v>
      </c>
      <c r="W978" s="15">
        <f t="shared" si="30"/>
        <v>4</v>
      </c>
      <c r="X978" s="16">
        <f t="shared" si="31"/>
        <v>16</v>
      </c>
    </row>
    <row r="979" spans="2:24" x14ac:dyDescent="0.25">
      <c r="B979" s="9">
        <v>1</v>
      </c>
      <c r="C979" s="3">
        <v>0</v>
      </c>
      <c r="D979" s="9">
        <v>0</v>
      </c>
      <c r="E979" s="3">
        <v>1</v>
      </c>
      <c r="F979" s="14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9">
        <v>1</v>
      </c>
      <c r="V979" s="37">
        <v>0</v>
      </c>
      <c r="W979" s="15">
        <f t="shared" si="30"/>
        <v>3</v>
      </c>
      <c r="X979" s="16">
        <f t="shared" si="31"/>
        <v>9</v>
      </c>
    </row>
    <row r="980" spans="2:24" x14ac:dyDescent="0.25">
      <c r="B980" s="9">
        <v>0</v>
      </c>
      <c r="C980" s="3">
        <v>1</v>
      </c>
      <c r="D980" s="9">
        <v>1</v>
      </c>
      <c r="E980" s="3">
        <v>0</v>
      </c>
      <c r="F980" s="14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1</v>
      </c>
      <c r="R980" s="13">
        <v>0</v>
      </c>
      <c r="S980" s="13">
        <v>0</v>
      </c>
      <c r="T980" s="13">
        <v>0</v>
      </c>
      <c r="U980" s="9">
        <v>1</v>
      </c>
      <c r="V980" s="37">
        <v>0</v>
      </c>
      <c r="W980" s="15">
        <f t="shared" si="30"/>
        <v>4</v>
      </c>
      <c r="X980" s="16">
        <f t="shared" si="31"/>
        <v>16</v>
      </c>
    </row>
    <row r="981" spans="2:24" x14ac:dyDescent="0.25">
      <c r="B981" s="9">
        <v>0</v>
      </c>
      <c r="C981" s="3">
        <v>1</v>
      </c>
      <c r="D981" s="9">
        <v>1</v>
      </c>
      <c r="E981" s="3">
        <v>0</v>
      </c>
      <c r="F981" s="14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9">
        <v>1</v>
      </c>
      <c r="V981" s="37">
        <v>0</v>
      </c>
      <c r="W981" s="15">
        <f t="shared" si="30"/>
        <v>3</v>
      </c>
      <c r="X981" s="16">
        <f t="shared" si="31"/>
        <v>9</v>
      </c>
    </row>
    <row r="982" spans="2:24" x14ac:dyDescent="0.25">
      <c r="B982" s="9">
        <v>0</v>
      </c>
      <c r="C982" s="3">
        <v>1</v>
      </c>
      <c r="D982" s="9">
        <v>0</v>
      </c>
      <c r="E982" s="3">
        <v>1</v>
      </c>
      <c r="F982" s="14">
        <v>0</v>
      </c>
      <c r="G982" s="13">
        <v>1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1</v>
      </c>
      <c r="Q982" s="13">
        <v>0</v>
      </c>
      <c r="R982" s="13">
        <v>0</v>
      </c>
      <c r="S982" s="13">
        <v>0</v>
      </c>
      <c r="T982" s="13">
        <v>0</v>
      </c>
      <c r="U982" s="9">
        <v>1</v>
      </c>
      <c r="V982" s="37">
        <v>0</v>
      </c>
      <c r="W982" s="15">
        <f t="shared" si="30"/>
        <v>5</v>
      </c>
      <c r="X982" s="16">
        <f t="shared" si="31"/>
        <v>25</v>
      </c>
    </row>
    <row r="983" spans="2:24" x14ac:dyDescent="0.25">
      <c r="B983" s="9">
        <v>1</v>
      </c>
      <c r="C983" s="3">
        <v>0</v>
      </c>
      <c r="D983" s="9">
        <v>1</v>
      </c>
      <c r="E983" s="3">
        <v>0</v>
      </c>
      <c r="F983" s="14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9">
        <v>1</v>
      </c>
      <c r="V983" s="37">
        <v>0</v>
      </c>
      <c r="W983" s="15">
        <f t="shared" si="30"/>
        <v>3</v>
      </c>
      <c r="X983" s="16">
        <f t="shared" si="31"/>
        <v>9</v>
      </c>
    </row>
    <row r="984" spans="2:24" x14ac:dyDescent="0.25">
      <c r="B984" s="9">
        <v>0</v>
      </c>
      <c r="C984" s="3">
        <v>1</v>
      </c>
      <c r="D984" s="9">
        <v>1</v>
      </c>
      <c r="E984" s="3">
        <v>0</v>
      </c>
      <c r="F984" s="14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1</v>
      </c>
      <c r="T984" s="13">
        <v>0</v>
      </c>
      <c r="U984" s="9">
        <v>1</v>
      </c>
      <c r="V984" s="37">
        <v>0</v>
      </c>
      <c r="W984" s="15">
        <f t="shared" si="30"/>
        <v>4</v>
      </c>
      <c r="X984" s="16">
        <f t="shared" si="31"/>
        <v>16</v>
      </c>
    </row>
    <row r="985" spans="2:24" x14ac:dyDescent="0.25">
      <c r="B985" s="9">
        <v>0</v>
      </c>
      <c r="C985" s="3">
        <v>0</v>
      </c>
      <c r="D985" s="9">
        <v>0</v>
      </c>
      <c r="E985" s="3">
        <v>1</v>
      </c>
      <c r="F985" s="14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0</v>
      </c>
      <c r="S985" s="13">
        <v>1</v>
      </c>
      <c r="T985" s="13">
        <v>0</v>
      </c>
      <c r="U985" s="9">
        <v>1</v>
      </c>
      <c r="V985" s="37">
        <v>0</v>
      </c>
      <c r="W985" s="15">
        <f t="shared" si="30"/>
        <v>3</v>
      </c>
      <c r="X985" s="16">
        <f t="shared" si="31"/>
        <v>9</v>
      </c>
    </row>
    <row r="986" spans="2:24" x14ac:dyDescent="0.25">
      <c r="B986" s="9">
        <v>0</v>
      </c>
      <c r="C986" s="3">
        <v>0</v>
      </c>
      <c r="D986" s="9">
        <v>1</v>
      </c>
      <c r="E986" s="3">
        <v>0</v>
      </c>
      <c r="F986" s="14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9">
        <v>1</v>
      </c>
      <c r="V986" s="37">
        <v>0</v>
      </c>
      <c r="W986" s="15">
        <f t="shared" si="30"/>
        <v>2</v>
      </c>
      <c r="X986" s="16">
        <f t="shared" si="31"/>
        <v>4</v>
      </c>
    </row>
    <row r="987" spans="2:24" x14ac:dyDescent="0.25">
      <c r="B987" s="9">
        <v>1</v>
      </c>
      <c r="C987" s="3">
        <v>0</v>
      </c>
      <c r="D987" s="9">
        <v>0</v>
      </c>
      <c r="E987" s="3">
        <v>1</v>
      </c>
      <c r="F987" s="14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1</v>
      </c>
      <c r="O987" s="13">
        <v>1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9">
        <v>1</v>
      </c>
      <c r="V987" s="37">
        <v>0</v>
      </c>
      <c r="W987" s="15">
        <f t="shared" si="30"/>
        <v>5</v>
      </c>
      <c r="X987" s="16">
        <f t="shared" si="31"/>
        <v>25</v>
      </c>
    </row>
    <row r="988" spans="2:24" x14ac:dyDescent="0.25">
      <c r="B988" s="9">
        <v>0</v>
      </c>
      <c r="C988" s="3">
        <v>1</v>
      </c>
      <c r="D988" s="9">
        <v>1</v>
      </c>
      <c r="E988" s="3">
        <v>0</v>
      </c>
      <c r="F988" s="14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1</v>
      </c>
      <c r="S988" s="13">
        <v>0</v>
      </c>
      <c r="T988" s="13">
        <v>0</v>
      </c>
      <c r="U988" s="9">
        <v>1</v>
      </c>
      <c r="V988" s="37">
        <v>0</v>
      </c>
      <c r="W988" s="15">
        <f t="shared" si="30"/>
        <v>4</v>
      </c>
      <c r="X988" s="16">
        <f t="shared" si="31"/>
        <v>16</v>
      </c>
    </row>
    <row r="989" spans="2:24" x14ac:dyDescent="0.25">
      <c r="B989" s="9">
        <v>1</v>
      </c>
      <c r="C989" s="3">
        <v>0</v>
      </c>
      <c r="D989" s="9">
        <v>0</v>
      </c>
      <c r="E989" s="3">
        <v>0</v>
      </c>
      <c r="F989" s="14">
        <v>0</v>
      </c>
      <c r="G989" s="13">
        <v>1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1</v>
      </c>
      <c r="Q989" s="13">
        <v>0</v>
      </c>
      <c r="R989" s="13">
        <v>0</v>
      </c>
      <c r="S989" s="13">
        <v>1</v>
      </c>
      <c r="T989" s="13">
        <v>0</v>
      </c>
      <c r="U989" s="9">
        <v>1</v>
      </c>
      <c r="V989" s="37">
        <v>0</v>
      </c>
      <c r="W989" s="15">
        <f t="shared" si="30"/>
        <v>5</v>
      </c>
      <c r="X989" s="16">
        <f t="shared" si="31"/>
        <v>25</v>
      </c>
    </row>
    <row r="990" spans="2:24" x14ac:dyDescent="0.25">
      <c r="B990" s="9">
        <v>0</v>
      </c>
      <c r="C990" s="3">
        <v>1</v>
      </c>
      <c r="D990" s="9">
        <v>0</v>
      </c>
      <c r="E990" s="3">
        <v>0</v>
      </c>
      <c r="F990" s="14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9">
        <v>1</v>
      </c>
      <c r="V990" s="37">
        <v>0</v>
      </c>
      <c r="W990" s="15">
        <f t="shared" si="30"/>
        <v>2</v>
      </c>
      <c r="X990" s="16">
        <f t="shared" si="31"/>
        <v>4</v>
      </c>
    </row>
    <row r="991" spans="2:24" x14ac:dyDescent="0.25">
      <c r="B991" s="9">
        <v>0</v>
      </c>
      <c r="C991" s="3">
        <v>1</v>
      </c>
      <c r="D991" s="9">
        <v>0</v>
      </c>
      <c r="E991" s="3">
        <v>1</v>
      </c>
      <c r="F991" s="14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1</v>
      </c>
      <c r="S991" s="13">
        <v>0</v>
      </c>
      <c r="T991" s="13">
        <v>0</v>
      </c>
      <c r="U991" s="9">
        <v>1</v>
      </c>
      <c r="V991" s="37">
        <v>0</v>
      </c>
      <c r="W991" s="15">
        <f t="shared" si="30"/>
        <v>4</v>
      </c>
      <c r="X991" s="16">
        <f t="shared" si="31"/>
        <v>16</v>
      </c>
    </row>
    <row r="992" spans="2:24" x14ac:dyDescent="0.25">
      <c r="B992" s="9">
        <v>1</v>
      </c>
      <c r="C992" s="3">
        <v>0</v>
      </c>
      <c r="D992" s="9">
        <v>0</v>
      </c>
      <c r="E992" s="3">
        <v>1</v>
      </c>
      <c r="F992" s="14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9">
        <v>1</v>
      </c>
      <c r="V992" s="37">
        <v>0</v>
      </c>
      <c r="W992" s="15">
        <f t="shared" si="30"/>
        <v>3</v>
      </c>
      <c r="X992" s="16">
        <f t="shared" si="31"/>
        <v>9</v>
      </c>
    </row>
    <row r="993" spans="2:24" x14ac:dyDescent="0.25">
      <c r="B993" s="9">
        <v>0</v>
      </c>
      <c r="C993" s="3">
        <v>1</v>
      </c>
      <c r="D993" s="9">
        <v>0</v>
      </c>
      <c r="E993" s="3">
        <v>1</v>
      </c>
      <c r="F993" s="14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0</v>
      </c>
      <c r="T993" s="13">
        <v>0</v>
      </c>
      <c r="U993" s="9">
        <v>1</v>
      </c>
      <c r="V993" s="37">
        <v>0</v>
      </c>
      <c r="W993" s="15">
        <f t="shared" si="30"/>
        <v>3</v>
      </c>
      <c r="X993" s="16">
        <f t="shared" si="31"/>
        <v>9</v>
      </c>
    </row>
    <row r="994" spans="2:24" x14ac:dyDescent="0.25">
      <c r="B994" s="9">
        <v>1</v>
      </c>
      <c r="C994" s="3">
        <v>0</v>
      </c>
      <c r="D994" s="9">
        <v>0</v>
      </c>
      <c r="E994" s="3">
        <v>1</v>
      </c>
      <c r="F994" s="14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9">
        <v>1</v>
      </c>
      <c r="V994" s="37">
        <v>0</v>
      </c>
      <c r="W994" s="15">
        <f t="shared" si="30"/>
        <v>3</v>
      </c>
      <c r="X994" s="16">
        <f t="shared" si="31"/>
        <v>9</v>
      </c>
    </row>
    <row r="995" spans="2:24" x14ac:dyDescent="0.25">
      <c r="B995" s="9">
        <v>0</v>
      </c>
      <c r="C995" s="3">
        <v>1</v>
      </c>
      <c r="D995" s="9">
        <v>1</v>
      </c>
      <c r="E995" s="3">
        <v>0</v>
      </c>
      <c r="F995" s="14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1</v>
      </c>
      <c r="S995" s="13">
        <v>0</v>
      </c>
      <c r="T995" s="13">
        <v>0</v>
      </c>
      <c r="U995" s="9">
        <v>1</v>
      </c>
      <c r="V995" s="37">
        <v>0</v>
      </c>
      <c r="W995" s="15">
        <f t="shared" si="30"/>
        <v>4</v>
      </c>
      <c r="X995" s="16">
        <f t="shared" si="31"/>
        <v>16</v>
      </c>
    </row>
    <row r="996" spans="2:24" x14ac:dyDescent="0.25">
      <c r="B996" s="9">
        <v>1</v>
      </c>
      <c r="C996" s="3">
        <v>0</v>
      </c>
      <c r="D996" s="9">
        <v>1</v>
      </c>
      <c r="E996" s="3">
        <v>0</v>
      </c>
      <c r="F996" s="14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1</v>
      </c>
      <c r="T996" s="13">
        <v>0</v>
      </c>
      <c r="U996" s="9">
        <v>1</v>
      </c>
      <c r="V996" s="37">
        <v>0</v>
      </c>
      <c r="W996" s="15">
        <f t="shared" si="30"/>
        <v>4</v>
      </c>
      <c r="X996" s="16">
        <f t="shared" si="31"/>
        <v>16</v>
      </c>
    </row>
    <row r="997" spans="2:24" x14ac:dyDescent="0.25">
      <c r="B997" s="9">
        <v>1</v>
      </c>
      <c r="C997" s="3">
        <v>0</v>
      </c>
      <c r="D997" s="9">
        <v>1</v>
      </c>
      <c r="E997" s="3">
        <v>0</v>
      </c>
      <c r="F997" s="14">
        <v>0</v>
      </c>
      <c r="G997" s="13">
        <v>0</v>
      </c>
      <c r="H997" s="13">
        <v>1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9">
        <v>1</v>
      </c>
      <c r="V997" s="37">
        <v>0</v>
      </c>
      <c r="W997" s="15">
        <f t="shared" si="30"/>
        <v>4</v>
      </c>
      <c r="X997" s="16">
        <f t="shared" si="31"/>
        <v>16</v>
      </c>
    </row>
    <row r="998" spans="2:24" x14ac:dyDescent="0.25">
      <c r="B998" s="9">
        <v>0</v>
      </c>
      <c r="C998" s="3">
        <v>1</v>
      </c>
      <c r="D998" s="9">
        <v>0</v>
      </c>
      <c r="E998" s="3">
        <v>1</v>
      </c>
      <c r="F998" s="14">
        <v>0</v>
      </c>
      <c r="G998" s="13">
        <v>1</v>
      </c>
      <c r="H998" s="13">
        <v>0</v>
      </c>
      <c r="I998" s="13">
        <v>0</v>
      </c>
      <c r="J998" s="13">
        <v>1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9">
        <v>1</v>
      </c>
      <c r="V998" s="37">
        <v>0</v>
      </c>
      <c r="W998" s="15">
        <f t="shared" si="30"/>
        <v>5</v>
      </c>
      <c r="X998" s="16">
        <f t="shared" si="31"/>
        <v>25</v>
      </c>
    </row>
    <row r="999" spans="2:24" x14ac:dyDescent="0.25">
      <c r="B999" s="9">
        <v>0</v>
      </c>
      <c r="C999" s="3">
        <v>0</v>
      </c>
      <c r="D999" s="9">
        <v>0</v>
      </c>
      <c r="E999" s="3">
        <v>0</v>
      </c>
      <c r="F999" s="14">
        <v>0</v>
      </c>
      <c r="G999" s="13">
        <v>1</v>
      </c>
      <c r="H999" s="13">
        <v>1</v>
      </c>
      <c r="I999" s="13">
        <v>0</v>
      </c>
      <c r="J999" s="13">
        <v>1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1</v>
      </c>
      <c r="Q999" s="13">
        <v>0</v>
      </c>
      <c r="R999" s="13">
        <v>0</v>
      </c>
      <c r="S999" s="13">
        <v>1</v>
      </c>
      <c r="T999" s="13">
        <v>0</v>
      </c>
      <c r="U999" s="9">
        <v>1</v>
      </c>
      <c r="V999" s="37">
        <v>0</v>
      </c>
      <c r="W999" s="15">
        <f t="shared" si="30"/>
        <v>6</v>
      </c>
      <c r="X999" s="16">
        <f t="shared" si="31"/>
        <v>36</v>
      </c>
    </row>
    <row r="1000" spans="2:24" x14ac:dyDescent="0.25">
      <c r="B1000" s="9">
        <v>0</v>
      </c>
      <c r="C1000" s="3">
        <v>0</v>
      </c>
      <c r="D1000" s="9">
        <v>1</v>
      </c>
      <c r="E1000" s="3">
        <v>0</v>
      </c>
      <c r="F1000" s="14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1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9">
        <v>1</v>
      </c>
      <c r="V1000" s="37">
        <v>0</v>
      </c>
      <c r="W1000" s="15">
        <f t="shared" si="30"/>
        <v>3</v>
      </c>
      <c r="X1000" s="16">
        <f t="shared" si="31"/>
        <v>9</v>
      </c>
    </row>
    <row r="1001" spans="2:24" x14ac:dyDescent="0.25">
      <c r="B1001" s="9">
        <v>1</v>
      </c>
      <c r="C1001" s="3">
        <v>0</v>
      </c>
      <c r="D1001" s="9">
        <v>1</v>
      </c>
      <c r="E1001" s="3">
        <v>0</v>
      </c>
      <c r="F1001" s="14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  <c r="U1001" s="9">
        <v>1</v>
      </c>
      <c r="V1001" s="37">
        <v>0</v>
      </c>
      <c r="W1001" s="15">
        <f t="shared" si="30"/>
        <v>3</v>
      </c>
      <c r="X1001" s="16">
        <f t="shared" si="31"/>
        <v>9</v>
      </c>
    </row>
    <row r="1002" spans="2:24" x14ac:dyDescent="0.25">
      <c r="B1002" s="9">
        <v>1</v>
      </c>
      <c r="C1002" s="3">
        <v>0</v>
      </c>
      <c r="D1002" s="9">
        <v>1</v>
      </c>
      <c r="E1002" s="3">
        <v>0</v>
      </c>
      <c r="F1002" s="14">
        <v>0</v>
      </c>
      <c r="G1002" s="13">
        <v>0</v>
      </c>
      <c r="H1002" s="13">
        <v>1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1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9">
        <v>1</v>
      </c>
      <c r="V1002" s="28">
        <v>0</v>
      </c>
      <c r="W1002" s="15">
        <f t="shared" si="30"/>
        <v>5</v>
      </c>
      <c r="X1002" s="16">
        <f t="shared" si="31"/>
        <v>25</v>
      </c>
    </row>
    <row r="1003" spans="2:24" x14ac:dyDescent="0.25">
      <c r="B1003" s="9">
        <v>1</v>
      </c>
      <c r="C1003" s="3">
        <v>0</v>
      </c>
      <c r="D1003" s="9">
        <v>0</v>
      </c>
      <c r="E1003" s="3">
        <v>1</v>
      </c>
      <c r="F1003" s="14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9">
        <v>1</v>
      </c>
      <c r="V1003" s="28">
        <v>0</v>
      </c>
      <c r="W1003" s="15">
        <f t="shared" si="30"/>
        <v>3</v>
      </c>
      <c r="X1003" s="16">
        <f t="shared" si="31"/>
        <v>9</v>
      </c>
    </row>
    <row r="1004" spans="2:24" x14ac:dyDescent="0.25">
      <c r="B1004" s="9">
        <v>0</v>
      </c>
      <c r="C1004" s="3">
        <v>1</v>
      </c>
      <c r="D1004" s="9">
        <v>0</v>
      </c>
      <c r="E1004" s="3">
        <v>1</v>
      </c>
      <c r="F1004" s="14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9">
        <v>1</v>
      </c>
      <c r="V1004" s="28">
        <v>0</v>
      </c>
      <c r="W1004" s="15">
        <f t="shared" si="30"/>
        <v>3</v>
      </c>
      <c r="X1004" s="16">
        <f t="shared" si="31"/>
        <v>9</v>
      </c>
    </row>
    <row r="1005" spans="2:24" x14ac:dyDescent="0.25">
      <c r="B1005" s="9">
        <v>1</v>
      </c>
      <c r="C1005" s="3">
        <v>0</v>
      </c>
      <c r="D1005" s="9">
        <v>1</v>
      </c>
      <c r="E1005" s="3">
        <v>0</v>
      </c>
      <c r="F1005" s="14">
        <v>0</v>
      </c>
      <c r="G1005" s="13">
        <v>0</v>
      </c>
      <c r="H1005" s="13">
        <v>1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0</v>
      </c>
      <c r="S1005" s="13">
        <v>0</v>
      </c>
      <c r="T1005" s="13">
        <v>0</v>
      </c>
      <c r="U1005" s="9">
        <v>1</v>
      </c>
      <c r="V1005" s="28">
        <v>0</v>
      </c>
      <c r="W1005" s="15">
        <f t="shared" si="30"/>
        <v>4</v>
      </c>
      <c r="X1005" s="16">
        <f t="shared" si="31"/>
        <v>16</v>
      </c>
    </row>
    <row r="1006" spans="2:24" x14ac:dyDescent="0.25">
      <c r="B1006" s="9">
        <v>0</v>
      </c>
      <c r="C1006" s="3">
        <v>0</v>
      </c>
      <c r="D1006" s="9">
        <v>1</v>
      </c>
      <c r="E1006" s="3">
        <v>0</v>
      </c>
      <c r="F1006" s="14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  <c r="U1006" s="9">
        <v>1</v>
      </c>
      <c r="V1006" s="28">
        <v>0</v>
      </c>
      <c r="W1006" s="15">
        <f t="shared" si="30"/>
        <v>2</v>
      </c>
      <c r="X1006" s="16">
        <f t="shared" si="31"/>
        <v>4</v>
      </c>
    </row>
    <row r="1007" spans="2:24" x14ac:dyDescent="0.25">
      <c r="B1007" s="9">
        <v>1</v>
      </c>
      <c r="C1007" s="3">
        <v>0</v>
      </c>
      <c r="D1007" s="9">
        <v>0</v>
      </c>
      <c r="E1007" s="3">
        <v>1</v>
      </c>
      <c r="F1007" s="14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1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1</v>
      </c>
      <c r="U1007" s="9">
        <v>1</v>
      </c>
      <c r="V1007" s="28">
        <v>0</v>
      </c>
      <c r="W1007" s="15">
        <f t="shared" si="30"/>
        <v>5</v>
      </c>
      <c r="X1007" s="16">
        <f t="shared" si="31"/>
        <v>25</v>
      </c>
    </row>
  </sheetData>
  <conditionalFormatting sqref="F2:T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:T1007">
    <cfRule type="cellIs" dxfId="20" priority="3" operator="greaterThan">
      <formula>0.5</formula>
    </cfRule>
  </conditionalFormatting>
  <conditionalFormatting sqref="B5:S5 U5">
    <cfRule type="cellIs" dxfId="19" priority="2" operator="greaterThan">
      <formula>0.05</formula>
    </cfRule>
  </conditionalFormatting>
  <conditionalFormatting sqref="B2:T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:E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:T2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max"/>
        <color rgb="FFFCFCFF"/>
        <color rgb="FF63BE7B"/>
      </colorScale>
    </cfRule>
  </conditionalFormatting>
  <conditionalFormatting sqref="T5">
    <cfRule type="cellIs" dxfId="18" priority="1" operator="greaterThan">
      <formula>0.05</formula>
    </cfRule>
  </conditionalFormatting>
  <pageMargins left="0.75" right="0.75" top="1" bottom="1" header="0.5" footer="0.5"/>
  <pageSetup orientation="portrait" horizontalDpi="4294967292" verticalDpi="4294967292"/>
  <ignoredErrors>
    <ignoredError sqref="W8:W25" formulaRange="1"/>
  </ignoredErrors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11"/>
  <sheetViews>
    <sheetView zoomScale="80" zoomScaleNormal="80" workbookViewId="0">
      <selection activeCell="B2" sqref="B2:U2"/>
    </sheetView>
  </sheetViews>
  <sheetFormatPr defaultColWidth="11" defaultRowHeight="15.75" x14ac:dyDescent="0.25"/>
  <cols>
    <col min="1" max="1" width="18.125" customWidth="1"/>
    <col min="2" max="2" width="5.5" style="9" bestFit="1" customWidth="1"/>
    <col min="3" max="3" width="7.125" style="3" bestFit="1" customWidth="1"/>
    <col min="4" max="4" width="5.875" style="9" bestFit="1" customWidth="1"/>
    <col min="5" max="5" width="4.875" style="3" bestFit="1" customWidth="1"/>
    <col min="6" max="6" width="10.125" style="14" customWidth="1"/>
    <col min="7" max="7" width="7.875" style="13" customWidth="1"/>
    <col min="8" max="8" width="8.875" style="13" customWidth="1"/>
    <col min="9" max="9" width="5.625" style="13" customWidth="1"/>
    <col min="10" max="10" width="8.625" style="13" customWidth="1"/>
    <col min="11" max="11" width="7.875" style="13" customWidth="1"/>
    <col min="12" max="12" width="7.125" style="13" customWidth="1"/>
    <col min="13" max="13" width="6.625" style="13" customWidth="1"/>
    <col min="14" max="14" width="6.5" style="13" customWidth="1"/>
    <col min="15" max="15" width="13" style="13" customWidth="1"/>
    <col min="16" max="17" width="10.125" style="13" customWidth="1"/>
    <col min="18" max="18" width="11.875" style="13" customWidth="1"/>
    <col min="19" max="19" width="5.625" style="13" bestFit="1" customWidth="1"/>
    <col min="20" max="20" width="10.125" style="13" customWidth="1"/>
    <col min="21" max="21" width="10.5" style="9" bestFit="1" customWidth="1"/>
    <col min="22" max="22" width="11" style="28"/>
    <col min="23" max="23" width="18" customWidth="1"/>
  </cols>
  <sheetData>
    <row r="1" spans="1:24" ht="31.5" x14ac:dyDescent="0.25">
      <c r="B1" s="9" t="s">
        <v>18</v>
      </c>
      <c r="C1" s="49" t="s">
        <v>19</v>
      </c>
      <c r="D1" s="9" t="s">
        <v>20</v>
      </c>
      <c r="E1" s="49" t="s">
        <v>21</v>
      </c>
      <c r="F1" s="14" t="s">
        <v>1</v>
      </c>
      <c r="G1" s="62" t="s">
        <v>2</v>
      </c>
      <c r="H1" s="62" t="s">
        <v>16</v>
      </c>
      <c r="I1" s="62" t="s">
        <v>3</v>
      </c>
      <c r="J1" s="62" t="s">
        <v>4</v>
      </c>
      <c r="K1" s="62" t="s">
        <v>23</v>
      </c>
      <c r="L1" s="62" t="s">
        <v>5</v>
      </c>
      <c r="M1" s="62" t="s">
        <v>24</v>
      </c>
      <c r="N1" s="62" t="s">
        <v>25</v>
      </c>
      <c r="O1" s="62" t="s">
        <v>27</v>
      </c>
      <c r="P1" s="62" t="s">
        <v>7</v>
      </c>
      <c r="Q1" s="62" t="s">
        <v>6</v>
      </c>
      <c r="R1" s="62" t="s">
        <v>26</v>
      </c>
      <c r="S1" s="62" t="s">
        <v>17</v>
      </c>
      <c r="T1" s="62" t="s">
        <v>8</v>
      </c>
      <c r="U1" s="8" t="s">
        <v>33</v>
      </c>
      <c r="V1" s="41"/>
      <c r="W1" s="33" t="s">
        <v>36</v>
      </c>
      <c r="X1" s="66">
        <f>SUM(X8:X1007)</f>
        <v>138.48180408943705</v>
      </c>
    </row>
    <row r="2" spans="1:24" x14ac:dyDescent="0.25">
      <c r="A2" t="s">
        <v>34</v>
      </c>
      <c r="B2" s="46">
        <v>-5.0002254387043761E-2</v>
      </c>
      <c r="C2" s="46">
        <v>1.0472428249235295E-2</v>
      </c>
      <c r="D2" s="15">
        <v>9.4531931445875683E-2</v>
      </c>
      <c r="E2" s="46">
        <v>9.4110400983735631E-2</v>
      </c>
      <c r="F2" s="15">
        <v>0.26230671907856062</v>
      </c>
      <c r="G2" s="46">
        <v>-0.24601667873093291</v>
      </c>
      <c r="H2" s="46">
        <v>-0.20042120492069582</v>
      </c>
      <c r="I2" s="46">
        <v>0.29527176820776041</v>
      </c>
      <c r="J2" s="46">
        <v>0.3106934693787195</v>
      </c>
      <c r="K2" s="46">
        <v>0.25567590737991214</v>
      </c>
      <c r="L2" s="46">
        <v>5.7969250852656279E-2</v>
      </c>
      <c r="M2" s="46">
        <v>0.19764198851041836</v>
      </c>
      <c r="N2" s="46">
        <v>0.18918277374578327</v>
      </c>
      <c r="O2" s="46">
        <v>0.13492033788798355</v>
      </c>
      <c r="P2" s="46">
        <v>-0.11586709868082214</v>
      </c>
      <c r="Q2" s="46">
        <v>0.19570593497563196</v>
      </c>
      <c r="R2" s="46">
        <v>0.17735952278472061</v>
      </c>
      <c r="S2" s="46">
        <v>-0.21481329384630177</v>
      </c>
      <c r="T2" s="46">
        <v>0.26674724010488315</v>
      </c>
      <c r="U2" s="24">
        <v>0.32532333047245715</v>
      </c>
      <c r="V2" s="37"/>
      <c r="X2" s="3"/>
    </row>
    <row r="3" spans="1:24" x14ac:dyDescent="0.25">
      <c r="B3" s="63"/>
      <c r="C3" s="64"/>
      <c r="D3" s="65"/>
      <c r="E3" s="64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4"/>
      <c r="U3" s="48"/>
      <c r="V3" s="37"/>
      <c r="X3" s="67"/>
    </row>
    <row r="4" spans="1:24" x14ac:dyDescent="0.25">
      <c r="C4" s="39"/>
      <c r="E4" s="39"/>
      <c r="F4" s="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39"/>
      <c r="U4" s="37"/>
      <c r="V4" s="37"/>
    </row>
    <row r="5" spans="1:24" x14ac:dyDescent="0.25">
      <c r="A5" s="26"/>
      <c r="B5" s="17"/>
      <c r="C5" s="18"/>
      <c r="D5" s="17"/>
      <c r="E5" s="18"/>
      <c r="F5" s="17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18"/>
      <c r="U5" s="45"/>
      <c r="V5" s="37"/>
    </row>
    <row r="6" spans="1:24" x14ac:dyDescent="0.25">
      <c r="B6" s="15"/>
      <c r="V6" s="37"/>
    </row>
    <row r="7" spans="1:24" ht="31.5" x14ac:dyDescent="0.25">
      <c r="B7" s="7" t="s">
        <v>18</v>
      </c>
      <c r="C7" s="5" t="s">
        <v>19</v>
      </c>
      <c r="D7" s="7" t="s">
        <v>20</v>
      </c>
      <c r="E7" s="5" t="s">
        <v>21</v>
      </c>
      <c r="F7" s="8" t="s">
        <v>1</v>
      </c>
      <c r="G7" s="6" t="s">
        <v>2</v>
      </c>
      <c r="H7" s="6" t="s">
        <v>16</v>
      </c>
      <c r="I7" s="6" t="s">
        <v>3</v>
      </c>
      <c r="J7" s="6" t="s">
        <v>4</v>
      </c>
      <c r="K7" s="6" t="s">
        <v>23</v>
      </c>
      <c r="L7" s="6" t="s">
        <v>5</v>
      </c>
      <c r="M7" s="6" t="s">
        <v>24</v>
      </c>
      <c r="N7" s="6" t="s">
        <v>25</v>
      </c>
      <c r="O7" s="6" t="s">
        <v>27</v>
      </c>
      <c r="P7" s="6" t="s">
        <v>7</v>
      </c>
      <c r="Q7" s="6" t="s">
        <v>6</v>
      </c>
      <c r="R7" s="6" t="s">
        <v>26</v>
      </c>
      <c r="S7" s="6" t="s">
        <v>17</v>
      </c>
      <c r="T7" s="6" t="s">
        <v>8</v>
      </c>
      <c r="U7" s="44" t="s">
        <v>33</v>
      </c>
      <c r="V7" s="37" t="s">
        <v>12</v>
      </c>
      <c r="W7" s="11" t="s">
        <v>32</v>
      </c>
      <c r="X7" s="12" t="s">
        <v>29</v>
      </c>
    </row>
    <row r="8" spans="1:24" x14ac:dyDescent="0.25">
      <c r="B8" s="9">
        <v>1</v>
      </c>
      <c r="C8" s="3">
        <v>0</v>
      </c>
      <c r="D8" s="9">
        <v>0</v>
      </c>
      <c r="E8" s="3">
        <v>1</v>
      </c>
      <c r="F8" s="14">
        <v>1</v>
      </c>
      <c r="G8" s="13">
        <v>0</v>
      </c>
      <c r="H8" s="13">
        <v>0</v>
      </c>
      <c r="I8" s="13">
        <v>0</v>
      </c>
      <c r="J8" s="13">
        <v>1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9">
        <v>1</v>
      </c>
      <c r="V8" s="37">
        <v>1</v>
      </c>
      <c r="W8" s="15">
        <f>SUMPRODUCT(B$2:U$2,B8:U8)</f>
        <v>0.9424316655264291</v>
      </c>
      <c r="X8" s="16">
        <f>(V8-W8)^2</f>
        <v>3.3141131340609321E-3</v>
      </c>
    </row>
    <row r="9" spans="1:24" x14ac:dyDescent="0.25">
      <c r="B9" s="9">
        <v>1</v>
      </c>
      <c r="C9" s="3">
        <v>0</v>
      </c>
      <c r="D9" s="9">
        <v>1</v>
      </c>
      <c r="E9" s="3">
        <v>0</v>
      </c>
      <c r="F9" s="14">
        <v>1</v>
      </c>
      <c r="G9" s="13">
        <v>0</v>
      </c>
      <c r="H9" s="13">
        <v>0</v>
      </c>
      <c r="I9" s="13">
        <v>0</v>
      </c>
      <c r="J9" s="13">
        <v>1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9">
        <v>1</v>
      </c>
      <c r="V9" s="37">
        <v>1</v>
      </c>
      <c r="W9" s="15">
        <f t="shared" ref="W9:W72" si="0">SUMPRODUCT(B$2:U$2,B9:U9)</f>
        <v>0.94285319598856931</v>
      </c>
      <c r="X9" s="16">
        <f t="shared" ref="X9:X72" si="1">(V9-W9)^2</f>
        <v>3.2657572087208702E-3</v>
      </c>
    </row>
    <row r="10" spans="1:24" x14ac:dyDescent="0.25">
      <c r="B10" s="9">
        <v>1</v>
      </c>
      <c r="C10" s="3">
        <v>0</v>
      </c>
      <c r="D10" s="9">
        <v>1</v>
      </c>
      <c r="E10" s="3">
        <v>0</v>
      </c>
      <c r="F10" s="14">
        <v>1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9">
        <v>1</v>
      </c>
      <c r="V10" s="37">
        <v>1</v>
      </c>
      <c r="W10" s="15">
        <f t="shared" si="0"/>
        <v>0.82134250035563294</v>
      </c>
      <c r="X10" s="16">
        <f t="shared" si="1"/>
        <v>3.1918502179177015E-2</v>
      </c>
    </row>
    <row r="11" spans="1:24" x14ac:dyDescent="0.25">
      <c r="B11" s="9">
        <v>0</v>
      </c>
      <c r="C11" s="3">
        <v>0</v>
      </c>
      <c r="D11" s="9">
        <v>1</v>
      </c>
      <c r="E11" s="3">
        <v>0</v>
      </c>
      <c r="F11" s="14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1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9">
        <v>1</v>
      </c>
      <c r="V11" s="37">
        <v>1</v>
      </c>
      <c r="W11" s="15">
        <f t="shared" si="0"/>
        <v>0.61749725042875125</v>
      </c>
      <c r="X11" s="16">
        <f>(V11-W11)^2</f>
        <v>0.14630835342956544</v>
      </c>
    </row>
    <row r="12" spans="1:24" x14ac:dyDescent="0.25">
      <c r="B12" s="9">
        <v>0</v>
      </c>
      <c r="C12" s="3">
        <v>1</v>
      </c>
      <c r="D12" s="9">
        <v>0</v>
      </c>
      <c r="E12" s="3">
        <v>1</v>
      </c>
      <c r="F12" s="14">
        <v>0</v>
      </c>
      <c r="G12" s="13">
        <v>0</v>
      </c>
      <c r="H12" s="13">
        <v>0</v>
      </c>
      <c r="I12" s="13">
        <v>0</v>
      </c>
      <c r="J12" s="13">
        <v>0</v>
      </c>
      <c r="K12" s="13">
        <v>1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1</v>
      </c>
      <c r="S12" s="13">
        <v>0</v>
      </c>
      <c r="T12" s="13">
        <v>0</v>
      </c>
      <c r="U12" s="9">
        <v>1</v>
      </c>
      <c r="V12" s="37">
        <v>1</v>
      </c>
      <c r="W12" s="15">
        <f t="shared" si="0"/>
        <v>0.86294158987006075</v>
      </c>
      <c r="X12" s="16">
        <f>(V12-W12)^2</f>
        <v>1.8785007787346632E-2</v>
      </c>
    </row>
    <row r="13" spans="1:24" x14ac:dyDescent="0.25">
      <c r="B13" s="9">
        <v>0</v>
      </c>
      <c r="C13" s="3">
        <v>1</v>
      </c>
      <c r="D13" s="9">
        <v>1</v>
      </c>
      <c r="E13" s="3">
        <v>0</v>
      </c>
      <c r="F13" s="14">
        <v>0</v>
      </c>
      <c r="G13" s="13">
        <v>0</v>
      </c>
      <c r="H13" s="13">
        <v>0</v>
      </c>
      <c r="I13" s="13">
        <v>0</v>
      </c>
      <c r="J13" s="13">
        <v>1</v>
      </c>
      <c r="K13" s="13">
        <v>0</v>
      </c>
      <c r="L13" s="13">
        <v>0</v>
      </c>
      <c r="M13" s="13">
        <v>0</v>
      </c>
      <c r="N13" s="13">
        <v>0</v>
      </c>
      <c r="O13" s="13">
        <v>1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9">
        <v>1</v>
      </c>
      <c r="V13" s="37">
        <v>1</v>
      </c>
      <c r="W13" s="15">
        <f t="shared" si="0"/>
        <v>0.87594149743427119</v>
      </c>
      <c r="X13" s="16">
        <f t="shared" si="1"/>
        <v>1.5390512058850942E-2</v>
      </c>
    </row>
    <row r="14" spans="1:24" x14ac:dyDescent="0.25">
      <c r="B14" s="9">
        <v>1</v>
      </c>
      <c r="C14" s="3">
        <v>0</v>
      </c>
      <c r="D14" s="9">
        <v>1</v>
      </c>
      <c r="E14" s="3">
        <v>0</v>
      </c>
      <c r="F14" s="14">
        <v>0</v>
      </c>
      <c r="G14" s="13">
        <v>1</v>
      </c>
      <c r="H14" s="13">
        <v>0</v>
      </c>
      <c r="I14" s="13">
        <v>1</v>
      </c>
      <c r="J14" s="13">
        <v>1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9">
        <v>1</v>
      </c>
      <c r="V14" s="37">
        <v>1</v>
      </c>
      <c r="W14" s="15">
        <f t="shared" si="0"/>
        <v>0.72980156638683602</v>
      </c>
      <c r="X14" s="16">
        <f t="shared" si="1"/>
        <v>7.300719352700738E-2</v>
      </c>
    </row>
    <row r="15" spans="1:24" x14ac:dyDescent="0.25">
      <c r="B15" s="9">
        <v>0</v>
      </c>
      <c r="C15" s="3">
        <v>1</v>
      </c>
      <c r="D15" s="9">
        <v>1</v>
      </c>
      <c r="E15" s="3">
        <v>0</v>
      </c>
      <c r="F15" s="14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1</v>
      </c>
      <c r="U15" s="9">
        <v>1</v>
      </c>
      <c r="V15" s="37">
        <v>1</v>
      </c>
      <c r="W15" s="15">
        <f t="shared" si="0"/>
        <v>0.69707493027245127</v>
      </c>
      <c r="X15" s="16">
        <f t="shared" si="1"/>
        <v>9.1763597869440258E-2</v>
      </c>
    </row>
    <row r="16" spans="1:24" x14ac:dyDescent="0.25">
      <c r="B16" s="9">
        <v>0</v>
      </c>
      <c r="C16" s="3">
        <v>1</v>
      </c>
      <c r="D16" s="9">
        <v>1</v>
      </c>
      <c r="E16" s="3">
        <v>0</v>
      </c>
      <c r="F16" s="14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1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9">
        <v>1</v>
      </c>
      <c r="V16" s="37">
        <v>1</v>
      </c>
      <c r="W16" s="15">
        <f t="shared" si="0"/>
        <v>0.62796967867798648</v>
      </c>
      <c r="X16" s="16">
        <f t="shared" si="1"/>
        <v>0.13840655998296064</v>
      </c>
    </row>
    <row r="17" spans="2:24" x14ac:dyDescent="0.25">
      <c r="B17" s="9">
        <v>0</v>
      </c>
      <c r="C17" s="3">
        <v>1</v>
      </c>
      <c r="D17" s="9">
        <v>1</v>
      </c>
      <c r="E17" s="3">
        <v>0</v>
      </c>
      <c r="F17" s="14">
        <v>0</v>
      </c>
      <c r="G17" s="13">
        <v>0</v>
      </c>
      <c r="H17" s="13">
        <v>0</v>
      </c>
      <c r="I17" s="13">
        <v>0</v>
      </c>
      <c r="J17" s="13">
        <v>1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1</v>
      </c>
      <c r="U17" s="9">
        <v>1</v>
      </c>
      <c r="V17" s="37">
        <v>1</v>
      </c>
      <c r="W17" s="15">
        <f t="shared" si="0"/>
        <v>1.0077683996511708</v>
      </c>
      <c r="X17" s="16">
        <f t="shared" si="1"/>
        <v>6.0348033140310929E-5</v>
      </c>
    </row>
    <row r="18" spans="2:24" x14ac:dyDescent="0.25">
      <c r="B18" s="9">
        <v>0</v>
      </c>
      <c r="C18" s="3">
        <v>1</v>
      </c>
      <c r="D18" s="9">
        <v>1</v>
      </c>
      <c r="E18" s="3">
        <v>0</v>
      </c>
      <c r="F18" s="14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1</v>
      </c>
      <c r="S18" s="13">
        <v>0</v>
      </c>
      <c r="T18" s="13">
        <v>0</v>
      </c>
      <c r="U18" s="9">
        <v>1</v>
      </c>
      <c r="V18" s="37">
        <v>1</v>
      </c>
      <c r="W18" s="15">
        <f t="shared" si="0"/>
        <v>0.60768721295228878</v>
      </c>
      <c r="X18" s="16">
        <f t="shared" si="1"/>
        <v>0.15390932288114281</v>
      </c>
    </row>
    <row r="19" spans="2:24" x14ac:dyDescent="0.25">
      <c r="B19" s="9">
        <v>0</v>
      </c>
      <c r="C19" s="3">
        <v>1</v>
      </c>
      <c r="D19" s="9">
        <v>0</v>
      </c>
      <c r="E19" s="3">
        <v>1</v>
      </c>
      <c r="F19" s="14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1</v>
      </c>
      <c r="Q19" s="13">
        <v>0</v>
      </c>
      <c r="R19" s="13">
        <v>1</v>
      </c>
      <c r="S19" s="13">
        <v>0</v>
      </c>
      <c r="T19" s="13">
        <v>0</v>
      </c>
      <c r="U19" s="9">
        <v>1</v>
      </c>
      <c r="V19" s="37">
        <v>1</v>
      </c>
      <c r="W19" s="15">
        <f t="shared" si="0"/>
        <v>0.49139858380932655</v>
      </c>
      <c r="X19" s="16">
        <f t="shared" si="1"/>
        <v>0.25867540055115862</v>
      </c>
    </row>
    <row r="20" spans="2:24" x14ac:dyDescent="0.25">
      <c r="B20" s="9">
        <v>0</v>
      </c>
      <c r="C20" s="3">
        <v>1</v>
      </c>
      <c r="D20" s="9">
        <v>1</v>
      </c>
      <c r="E20" s="3">
        <v>0</v>
      </c>
      <c r="F20" s="14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1</v>
      </c>
      <c r="P20" s="13">
        <v>0</v>
      </c>
      <c r="Q20" s="13">
        <v>1</v>
      </c>
      <c r="R20" s="13">
        <v>1</v>
      </c>
      <c r="S20" s="13">
        <v>0</v>
      </c>
      <c r="T20" s="13">
        <v>0</v>
      </c>
      <c r="U20" s="9">
        <v>1</v>
      </c>
      <c r="V20" s="37">
        <v>1</v>
      </c>
      <c r="W20" s="15">
        <f t="shared" si="0"/>
        <v>0.93831348581590435</v>
      </c>
      <c r="X20" s="16">
        <f t="shared" si="1"/>
        <v>3.8052260321846344E-3</v>
      </c>
    </row>
    <row r="21" spans="2:24" x14ac:dyDescent="0.25">
      <c r="B21" s="9">
        <v>0</v>
      </c>
      <c r="C21" s="3">
        <v>0</v>
      </c>
      <c r="D21" s="9">
        <v>0</v>
      </c>
      <c r="E21" s="3">
        <v>1</v>
      </c>
      <c r="F21" s="14">
        <v>0</v>
      </c>
      <c r="G21" s="13">
        <v>0</v>
      </c>
      <c r="H21" s="13">
        <v>0</v>
      </c>
      <c r="I21" s="13">
        <v>1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1</v>
      </c>
      <c r="R21" s="13">
        <v>0</v>
      </c>
      <c r="S21" s="13">
        <v>0</v>
      </c>
      <c r="T21" s="13">
        <v>0</v>
      </c>
      <c r="U21" s="9">
        <v>1</v>
      </c>
      <c r="V21" s="37">
        <v>1</v>
      </c>
      <c r="W21" s="15">
        <f t="shared" si="0"/>
        <v>0.91041143463958507</v>
      </c>
      <c r="X21" s="16">
        <f t="shared" si="1"/>
        <v>8.0261110433373379E-3</v>
      </c>
    </row>
    <row r="22" spans="2:24" x14ac:dyDescent="0.25">
      <c r="B22" s="9">
        <v>1</v>
      </c>
      <c r="C22" s="3">
        <v>0</v>
      </c>
      <c r="D22" s="9">
        <v>0</v>
      </c>
      <c r="E22" s="3">
        <v>1</v>
      </c>
      <c r="F22" s="14">
        <v>0</v>
      </c>
      <c r="G22" s="13">
        <v>0</v>
      </c>
      <c r="H22" s="13">
        <v>0</v>
      </c>
      <c r="I22" s="13">
        <v>0</v>
      </c>
      <c r="J22" s="13">
        <v>1</v>
      </c>
      <c r="K22" s="13">
        <v>0</v>
      </c>
      <c r="L22" s="13">
        <v>0</v>
      </c>
      <c r="M22" s="13">
        <v>0</v>
      </c>
      <c r="N22" s="13">
        <v>1</v>
      </c>
      <c r="O22" s="13">
        <v>1</v>
      </c>
      <c r="P22" s="13">
        <v>0</v>
      </c>
      <c r="Q22" s="13">
        <v>0</v>
      </c>
      <c r="R22" s="13">
        <v>1</v>
      </c>
      <c r="S22" s="13">
        <v>0</v>
      </c>
      <c r="T22" s="13">
        <v>1</v>
      </c>
      <c r="U22" s="9">
        <v>1</v>
      </c>
      <c r="V22" s="37">
        <v>1</v>
      </c>
      <c r="W22" s="15">
        <f t="shared" si="0"/>
        <v>1.4483348209712392</v>
      </c>
      <c r="X22" s="16">
        <f t="shared" si="1"/>
        <v>0.20100411169531313</v>
      </c>
    </row>
    <row r="23" spans="2:24" x14ac:dyDescent="0.25">
      <c r="B23" s="9">
        <v>1</v>
      </c>
      <c r="C23" s="3">
        <v>0</v>
      </c>
      <c r="D23" s="9">
        <v>1</v>
      </c>
      <c r="E23" s="3">
        <v>0</v>
      </c>
      <c r="F23" s="14">
        <v>0</v>
      </c>
      <c r="G23" s="13">
        <v>0</v>
      </c>
      <c r="H23" s="13">
        <v>0</v>
      </c>
      <c r="I23" s="13">
        <v>1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1</v>
      </c>
      <c r="S23" s="13">
        <v>0</v>
      </c>
      <c r="T23" s="13">
        <v>0</v>
      </c>
      <c r="U23" s="9">
        <v>1</v>
      </c>
      <c r="V23" s="37">
        <v>1</v>
      </c>
      <c r="W23" s="15">
        <f t="shared" si="0"/>
        <v>0.84248429852377016</v>
      </c>
      <c r="X23" s="16">
        <f t="shared" si="1"/>
        <v>2.4811196211548755E-2</v>
      </c>
    </row>
    <row r="24" spans="2:24" x14ac:dyDescent="0.25">
      <c r="B24" s="9">
        <v>1</v>
      </c>
      <c r="C24" s="3">
        <v>0</v>
      </c>
      <c r="D24" s="9">
        <v>0</v>
      </c>
      <c r="E24" s="3">
        <v>0</v>
      </c>
      <c r="F24" s="14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1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9">
        <v>1</v>
      </c>
      <c r="V24" s="37">
        <v>1</v>
      </c>
      <c r="W24" s="15">
        <f t="shared" si="0"/>
        <v>0.41024141397339697</v>
      </c>
      <c r="X24" s="16">
        <f t="shared" si="1"/>
        <v>0.34781518979209813</v>
      </c>
    </row>
    <row r="25" spans="2:24" x14ac:dyDescent="0.25">
      <c r="B25" s="9">
        <v>0</v>
      </c>
      <c r="C25" s="3">
        <v>1</v>
      </c>
      <c r="D25" s="9">
        <v>1</v>
      </c>
      <c r="E25" s="3">
        <v>0</v>
      </c>
      <c r="F25" s="14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1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9">
        <v>1</v>
      </c>
      <c r="V25" s="37">
        <v>1</v>
      </c>
      <c r="W25" s="15">
        <f t="shared" si="0"/>
        <v>0.76289001656597</v>
      </c>
      <c r="X25" s="16">
        <f t="shared" si="1"/>
        <v>5.6221144244085981E-2</v>
      </c>
    </row>
    <row r="26" spans="2:24" x14ac:dyDescent="0.25">
      <c r="B26" s="9">
        <v>1</v>
      </c>
      <c r="C26" s="3">
        <v>0</v>
      </c>
      <c r="D26" s="9">
        <v>0</v>
      </c>
      <c r="E26" s="3">
        <v>1</v>
      </c>
      <c r="F26" s="14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1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9">
        <v>1</v>
      </c>
      <c r="V26" s="37">
        <v>1</v>
      </c>
      <c r="W26" s="15">
        <f t="shared" si="0"/>
        <v>0.50435181495713255</v>
      </c>
      <c r="X26" s="16">
        <f t="shared" si="1"/>
        <v>0.24566712333628857</v>
      </c>
    </row>
    <row r="27" spans="2:24" x14ac:dyDescent="0.25">
      <c r="B27" s="9">
        <v>0</v>
      </c>
      <c r="C27" s="3">
        <v>1</v>
      </c>
      <c r="D27" s="9">
        <v>1</v>
      </c>
      <c r="E27" s="3">
        <v>0</v>
      </c>
      <c r="F27" s="14">
        <v>1</v>
      </c>
      <c r="G27" s="13">
        <v>1</v>
      </c>
      <c r="H27" s="13">
        <v>0</v>
      </c>
      <c r="I27" s="13">
        <v>0</v>
      </c>
      <c r="J27" s="13">
        <v>1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1</v>
      </c>
      <c r="R27" s="13">
        <v>0</v>
      </c>
      <c r="S27" s="13">
        <v>0</v>
      </c>
      <c r="T27" s="13">
        <v>1</v>
      </c>
      <c r="U27" s="9">
        <v>1</v>
      </c>
      <c r="V27" s="37">
        <v>1</v>
      </c>
      <c r="W27" s="15">
        <f t="shared" si="0"/>
        <v>1.2197643749744305</v>
      </c>
      <c r="X27" s="16">
        <f t="shared" si="1"/>
        <v>4.8296380507902081E-2</v>
      </c>
    </row>
    <row r="28" spans="2:24" x14ac:dyDescent="0.25">
      <c r="B28" s="9">
        <v>1</v>
      </c>
      <c r="C28" s="3">
        <v>0</v>
      </c>
      <c r="D28" s="9">
        <v>0</v>
      </c>
      <c r="E28" s="3">
        <v>1</v>
      </c>
      <c r="F28" s="14">
        <v>0</v>
      </c>
      <c r="G28" s="13">
        <v>0</v>
      </c>
      <c r="H28" s="13">
        <v>1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9">
        <v>1</v>
      </c>
      <c r="V28" s="37">
        <v>1</v>
      </c>
      <c r="W28" s="15">
        <f t="shared" si="0"/>
        <v>0.16901027214845321</v>
      </c>
      <c r="X28" s="16">
        <f t="shared" si="1"/>
        <v>0.69054392779478779</v>
      </c>
    </row>
    <row r="29" spans="2:24" x14ac:dyDescent="0.25">
      <c r="B29" s="9">
        <v>0</v>
      </c>
      <c r="C29" s="3">
        <v>1</v>
      </c>
      <c r="D29" s="9">
        <v>1</v>
      </c>
      <c r="E29" s="3">
        <v>0</v>
      </c>
      <c r="F29" s="14">
        <v>0</v>
      </c>
      <c r="G29" s="13">
        <v>0</v>
      </c>
      <c r="H29" s="13">
        <v>1</v>
      </c>
      <c r="I29" s="13">
        <v>0</v>
      </c>
      <c r="J29" s="13">
        <v>1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1</v>
      </c>
      <c r="S29" s="13">
        <v>0</v>
      </c>
      <c r="T29" s="13">
        <v>0</v>
      </c>
      <c r="U29" s="9">
        <v>1</v>
      </c>
      <c r="V29" s="37">
        <v>1</v>
      </c>
      <c r="W29" s="15">
        <f t="shared" si="0"/>
        <v>0.71795947741031241</v>
      </c>
      <c r="X29" s="16">
        <f t="shared" si="1"/>
        <v>7.954685638266408E-2</v>
      </c>
    </row>
    <row r="30" spans="2:24" x14ac:dyDescent="0.25">
      <c r="B30" s="9">
        <v>0</v>
      </c>
      <c r="C30" s="3">
        <v>1</v>
      </c>
      <c r="D30" s="9">
        <v>0</v>
      </c>
      <c r="E30" s="3">
        <v>0</v>
      </c>
      <c r="F30" s="14">
        <v>0</v>
      </c>
      <c r="G30" s="13">
        <v>1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1</v>
      </c>
      <c r="Q30" s="13">
        <v>0</v>
      </c>
      <c r="R30" s="13">
        <v>0</v>
      </c>
      <c r="S30" s="13">
        <v>0</v>
      </c>
      <c r="T30" s="13">
        <v>0</v>
      </c>
      <c r="U30" s="9">
        <v>1</v>
      </c>
      <c r="V30" s="37">
        <v>1</v>
      </c>
      <c r="W30" s="15">
        <f t="shared" si="0"/>
        <v>-2.6088018690062609E-2</v>
      </c>
      <c r="X30" s="16">
        <f t="shared" si="1"/>
        <v>1.0528566220992981</v>
      </c>
    </row>
    <row r="31" spans="2:24" x14ac:dyDescent="0.25">
      <c r="B31" s="9">
        <v>0</v>
      </c>
      <c r="C31" s="3">
        <v>1</v>
      </c>
      <c r="D31" s="9">
        <v>1</v>
      </c>
      <c r="E31" s="3">
        <v>0</v>
      </c>
      <c r="F31" s="14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9">
        <v>1</v>
      </c>
      <c r="V31" s="37">
        <v>1</v>
      </c>
      <c r="W31" s="15">
        <f t="shared" si="0"/>
        <v>0.43032769016756811</v>
      </c>
      <c r="X31" s="16">
        <f t="shared" si="1"/>
        <v>0.32452654058981828</v>
      </c>
    </row>
    <row r="32" spans="2:24" x14ac:dyDescent="0.25">
      <c r="B32" s="9">
        <v>1</v>
      </c>
      <c r="C32" s="3">
        <v>0</v>
      </c>
      <c r="D32" s="9">
        <v>0</v>
      </c>
      <c r="E32" s="3">
        <v>1</v>
      </c>
      <c r="F32" s="14">
        <v>0</v>
      </c>
      <c r="G32" s="13">
        <v>0</v>
      </c>
      <c r="H32" s="13">
        <v>0</v>
      </c>
      <c r="I32" s="13">
        <v>1</v>
      </c>
      <c r="J32" s="13">
        <v>1</v>
      </c>
      <c r="K32" s="13">
        <v>0</v>
      </c>
      <c r="L32" s="13">
        <v>0</v>
      </c>
      <c r="M32" s="13">
        <v>1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1</v>
      </c>
      <c r="U32" s="9">
        <v>1</v>
      </c>
      <c r="V32" s="37">
        <v>1</v>
      </c>
      <c r="W32" s="15">
        <f t="shared" si="0"/>
        <v>1.4397859432709306</v>
      </c>
      <c r="X32" s="16">
        <f t="shared" si="1"/>
        <v>0.19341167589870217</v>
      </c>
    </row>
    <row r="33" spans="2:24" x14ac:dyDescent="0.25">
      <c r="B33" s="9">
        <v>0</v>
      </c>
      <c r="C33" s="3">
        <v>1</v>
      </c>
      <c r="D33" s="9">
        <v>0</v>
      </c>
      <c r="E33" s="3">
        <v>1</v>
      </c>
      <c r="F33" s="14">
        <v>0</v>
      </c>
      <c r="G33" s="13">
        <v>0</v>
      </c>
      <c r="H33" s="13">
        <v>0</v>
      </c>
      <c r="I33" s="13">
        <v>1</v>
      </c>
      <c r="J33" s="13">
        <v>0</v>
      </c>
      <c r="K33" s="13">
        <v>1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1</v>
      </c>
      <c r="U33" s="9">
        <v>1</v>
      </c>
      <c r="V33" s="37">
        <v>1</v>
      </c>
      <c r="W33" s="15">
        <f t="shared" si="0"/>
        <v>1.2476010753979838</v>
      </c>
      <c r="X33" s="16">
        <f t="shared" si="1"/>
        <v>6.1306292538238064E-2</v>
      </c>
    </row>
    <row r="34" spans="2:24" x14ac:dyDescent="0.25">
      <c r="B34" s="9">
        <v>0</v>
      </c>
      <c r="C34" s="3">
        <v>1</v>
      </c>
      <c r="D34" s="9">
        <v>1</v>
      </c>
      <c r="E34" s="3">
        <v>0</v>
      </c>
      <c r="F34" s="14">
        <v>0</v>
      </c>
      <c r="G34" s="13">
        <v>1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1</v>
      </c>
      <c r="S34" s="13">
        <v>0</v>
      </c>
      <c r="T34" s="13">
        <v>0</v>
      </c>
      <c r="U34" s="9">
        <v>1</v>
      </c>
      <c r="V34" s="37">
        <v>1</v>
      </c>
      <c r="W34" s="15">
        <f t="shared" si="0"/>
        <v>0.36167053422135581</v>
      </c>
      <c r="X34" s="16">
        <f t="shared" si="1"/>
        <v>0.40746450688124936</v>
      </c>
    </row>
    <row r="35" spans="2:24" x14ac:dyDescent="0.25">
      <c r="B35" s="9">
        <v>1</v>
      </c>
      <c r="C35" s="3">
        <v>0</v>
      </c>
      <c r="D35" s="9">
        <v>1</v>
      </c>
      <c r="E35" s="3">
        <v>0</v>
      </c>
      <c r="F35" s="14">
        <v>0</v>
      </c>
      <c r="G35" s="13">
        <v>0</v>
      </c>
      <c r="H35" s="13">
        <v>1</v>
      </c>
      <c r="I35" s="13">
        <v>1</v>
      </c>
      <c r="J35" s="13">
        <v>0</v>
      </c>
      <c r="K35" s="13">
        <v>0</v>
      </c>
      <c r="L35" s="13">
        <v>1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1</v>
      </c>
      <c r="U35" s="9">
        <v>1</v>
      </c>
      <c r="V35" s="37">
        <v>1</v>
      </c>
      <c r="W35" s="15">
        <f t="shared" si="0"/>
        <v>0.78942006177589308</v>
      </c>
      <c r="X35" s="16">
        <f t="shared" si="1"/>
        <v>4.4343910382468689E-2</v>
      </c>
    </row>
    <row r="36" spans="2:24" x14ac:dyDescent="0.25">
      <c r="B36" s="9">
        <v>1</v>
      </c>
      <c r="C36" s="3">
        <v>0</v>
      </c>
      <c r="D36" s="9">
        <v>0</v>
      </c>
      <c r="E36" s="3">
        <v>1</v>
      </c>
      <c r="F36" s="14">
        <v>0</v>
      </c>
      <c r="G36" s="13">
        <v>0</v>
      </c>
      <c r="H36" s="13">
        <v>0</v>
      </c>
      <c r="I36" s="13">
        <v>1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1</v>
      </c>
      <c r="S36" s="13">
        <v>0</v>
      </c>
      <c r="T36" s="13">
        <v>0</v>
      </c>
      <c r="U36" s="9">
        <v>1</v>
      </c>
      <c r="V36" s="37">
        <v>1</v>
      </c>
      <c r="W36" s="15">
        <f t="shared" si="0"/>
        <v>0.84206276806163016</v>
      </c>
      <c r="X36" s="16">
        <f t="shared" si="1"/>
        <v>2.494416923235443E-2</v>
      </c>
    </row>
    <row r="37" spans="2:24" x14ac:dyDescent="0.25">
      <c r="B37" s="9">
        <v>0</v>
      </c>
      <c r="C37" s="3">
        <v>1</v>
      </c>
      <c r="D37" s="9">
        <v>0</v>
      </c>
      <c r="E37" s="3">
        <v>1</v>
      </c>
      <c r="F37" s="14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9">
        <v>1</v>
      </c>
      <c r="V37" s="37">
        <v>1</v>
      </c>
      <c r="W37" s="15">
        <f t="shared" si="0"/>
        <v>0.42990615970542806</v>
      </c>
      <c r="X37" s="16">
        <f t="shared" si="1"/>
        <v>0.32500698674181283</v>
      </c>
    </row>
    <row r="38" spans="2:24" x14ac:dyDescent="0.25">
      <c r="B38" s="9">
        <v>0</v>
      </c>
      <c r="C38" s="3">
        <v>1</v>
      </c>
      <c r="D38" s="9">
        <v>0</v>
      </c>
      <c r="E38" s="3">
        <v>1</v>
      </c>
      <c r="F38" s="14">
        <v>1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1</v>
      </c>
      <c r="R38" s="13">
        <v>0</v>
      </c>
      <c r="S38" s="13">
        <v>0</v>
      </c>
      <c r="T38" s="13">
        <v>0</v>
      </c>
      <c r="U38" s="9">
        <v>1</v>
      </c>
      <c r="V38" s="37">
        <v>1</v>
      </c>
      <c r="W38" s="15">
        <f t="shared" si="0"/>
        <v>0.88791881375962056</v>
      </c>
      <c r="X38" s="16">
        <f t="shared" si="1"/>
        <v>1.2562192309050622E-2</v>
      </c>
    </row>
    <row r="39" spans="2:24" x14ac:dyDescent="0.25">
      <c r="B39" s="9">
        <v>0</v>
      </c>
      <c r="C39" s="3">
        <v>1</v>
      </c>
      <c r="D39" s="9">
        <v>0</v>
      </c>
      <c r="E39" s="3">
        <v>1</v>
      </c>
      <c r="F39" s="14">
        <v>0</v>
      </c>
      <c r="G39" s="13">
        <v>0</v>
      </c>
      <c r="H39" s="13">
        <v>0</v>
      </c>
      <c r="I39" s="13">
        <v>1</v>
      </c>
      <c r="J39" s="13">
        <v>0</v>
      </c>
      <c r="K39" s="13">
        <v>0</v>
      </c>
      <c r="L39" s="13">
        <v>0</v>
      </c>
      <c r="M39" s="13">
        <v>0</v>
      </c>
      <c r="N39" s="13">
        <v>1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9">
        <v>1</v>
      </c>
      <c r="V39" s="37">
        <v>1</v>
      </c>
      <c r="W39" s="15">
        <f t="shared" si="0"/>
        <v>0.91436070165897165</v>
      </c>
      <c r="X39" s="16">
        <f t="shared" si="1"/>
        <v>7.3340894203436603E-3</v>
      </c>
    </row>
    <row r="40" spans="2:24" x14ac:dyDescent="0.25">
      <c r="B40" s="9">
        <v>1</v>
      </c>
      <c r="C40" s="3">
        <v>0</v>
      </c>
      <c r="D40" s="9">
        <v>1</v>
      </c>
      <c r="E40" s="3">
        <v>0</v>
      </c>
      <c r="F40" s="14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1</v>
      </c>
      <c r="R40" s="13">
        <v>0</v>
      </c>
      <c r="S40" s="13">
        <v>0</v>
      </c>
      <c r="T40" s="13">
        <v>0</v>
      </c>
      <c r="U40" s="9">
        <v>1</v>
      </c>
      <c r="V40" s="37">
        <v>1</v>
      </c>
      <c r="W40" s="15">
        <f t="shared" si="0"/>
        <v>0.56555894250692107</v>
      </c>
      <c r="X40" s="16">
        <f t="shared" si="1"/>
        <v>0.18873903243570472</v>
      </c>
    </row>
    <row r="41" spans="2:24" x14ac:dyDescent="0.25">
      <c r="B41" s="9">
        <v>0</v>
      </c>
      <c r="C41" s="3">
        <v>0</v>
      </c>
      <c r="D41" s="9">
        <v>0</v>
      </c>
      <c r="E41" s="3">
        <v>1</v>
      </c>
      <c r="F41" s="14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1</v>
      </c>
      <c r="T41" s="13">
        <v>1</v>
      </c>
      <c r="U41" s="9">
        <v>1</v>
      </c>
      <c r="V41" s="37">
        <v>1</v>
      </c>
      <c r="W41" s="15">
        <f t="shared" si="0"/>
        <v>0.47136767771477417</v>
      </c>
      <c r="X41" s="16">
        <f t="shared" si="1"/>
        <v>0.27945213216467085</v>
      </c>
    </row>
    <row r="42" spans="2:24" x14ac:dyDescent="0.25">
      <c r="B42" s="9">
        <v>0</v>
      </c>
      <c r="C42" s="3">
        <v>1</v>
      </c>
      <c r="D42" s="9">
        <v>0</v>
      </c>
      <c r="E42" s="3">
        <v>1</v>
      </c>
      <c r="F42" s="14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1</v>
      </c>
      <c r="P42" s="13">
        <v>0</v>
      </c>
      <c r="Q42" s="13">
        <v>0</v>
      </c>
      <c r="R42" s="13">
        <v>1</v>
      </c>
      <c r="S42" s="13">
        <v>0</v>
      </c>
      <c r="T42" s="13">
        <v>0</v>
      </c>
      <c r="U42" s="9">
        <v>1</v>
      </c>
      <c r="V42" s="37">
        <v>1</v>
      </c>
      <c r="W42" s="15">
        <f t="shared" si="0"/>
        <v>0.74218602037813231</v>
      </c>
      <c r="X42" s="16">
        <f t="shared" si="1"/>
        <v>6.6468048088464807E-2</v>
      </c>
    </row>
    <row r="43" spans="2:24" x14ac:dyDescent="0.25">
      <c r="B43" s="9">
        <v>1</v>
      </c>
      <c r="C43" s="3">
        <v>0</v>
      </c>
      <c r="D43" s="9">
        <v>1</v>
      </c>
      <c r="E43" s="3">
        <v>0</v>
      </c>
      <c r="F43" s="14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9">
        <v>1</v>
      </c>
      <c r="V43" s="37">
        <v>1</v>
      </c>
      <c r="W43" s="15">
        <f t="shared" si="0"/>
        <v>0.36985300753128908</v>
      </c>
      <c r="X43" s="16">
        <f t="shared" si="1"/>
        <v>0.39708523211736158</v>
      </c>
    </row>
    <row r="44" spans="2:24" x14ac:dyDescent="0.25">
      <c r="B44" s="9">
        <v>1</v>
      </c>
      <c r="C44" s="3">
        <v>0</v>
      </c>
      <c r="D44" s="9">
        <v>1</v>
      </c>
      <c r="E44" s="3">
        <v>0</v>
      </c>
      <c r="F44" s="14">
        <v>1</v>
      </c>
      <c r="G44" s="13">
        <v>0</v>
      </c>
      <c r="H44" s="13">
        <v>0</v>
      </c>
      <c r="I44" s="13">
        <v>1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1</v>
      </c>
      <c r="U44" s="9">
        <v>1</v>
      </c>
      <c r="V44" s="37">
        <v>1</v>
      </c>
      <c r="W44" s="15">
        <f t="shared" si="0"/>
        <v>1.1941787349224933</v>
      </c>
      <c r="X44" s="16">
        <f t="shared" si="1"/>
        <v>3.7705381096099909E-2</v>
      </c>
    </row>
    <row r="45" spans="2:24" x14ac:dyDescent="0.25">
      <c r="B45" s="9">
        <v>1</v>
      </c>
      <c r="C45" s="3">
        <v>0</v>
      </c>
      <c r="D45" s="9">
        <v>0</v>
      </c>
      <c r="E45" s="3">
        <v>1</v>
      </c>
      <c r="F45" s="14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9">
        <v>1</v>
      </c>
      <c r="V45" s="37">
        <v>1</v>
      </c>
      <c r="W45" s="15">
        <f t="shared" si="0"/>
        <v>0.36943147706914903</v>
      </c>
      <c r="X45" s="16">
        <f t="shared" si="1"/>
        <v>0.39761666211119512</v>
      </c>
    </row>
    <row r="46" spans="2:24" x14ac:dyDescent="0.25">
      <c r="B46" s="9">
        <v>1</v>
      </c>
      <c r="C46" s="3">
        <v>0</v>
      </c>
      <c r="D46" s="9">
        <v>1</v>
      </c>
      <c r="E46" s="3">
        <v>0</v>
      </c>
      <c r="F46" s="14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1</v>
      </c>
      <c r="S46" s="13">
        <v>0</v>
      </c>
      <c r="T46" s="13">
        <v>0</v>
      </c>
      <c r="U46" s="9">
        <v>1</v>
      </c>
      <c r="V46" s="37">
        <v>1</v>
      </c>
      <c r="W46" s="15">
        <f t="shared" si="0"/>
        <v>0.54721253031600969</v>
      </c>
      <c r="X46" s="16">
        <f t="shared" si="1"/>
        <v>0.20501649270283043</v>
      </c>
    </row>
    <row r="47" spans="2:24" x14ac:dyDescent="0.25">
      <c r="B47" s="9">
        <v>0</v>
      </c>
      <c r="C47" s="3">
        <v>1</v>
      </c>
      <c r="D47" s="9">
        <v>0</v>
      </c>
      <c r="E47" s="3">
        <v>0</v>
      </c>
      <c r="F47" s="14">
        <v>1</v>
      </c>
      <c r="G47" s="13">
        <v>1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1</v>
      </c>
      <c r="N47" s="13">
        <v>0</v>
      </c>
      <c r="O47" s="13">
        <v>0</v>
      </c>
      <c r="P47" s="13">
        <v>0</v>
      </c>
      <c r="Q47" s="13">
        <v>1</v>
      </c>
      <c r="R47" s="13">
        <v>0</v>
      </c>
      <c r="S47" s="13">
        <v>0</v>
      </c>
      <c r="T47" s="13">
        <v>0</v>
      </c>
      <c r="U47" s="9">
        <v>1</v>
      </c>
      <c r="V47" s="37">
        <v>1</v>
      </c>
      <c r="W47" s="15">
        <f t="shared" si="0"/>
        <v>0.74543372255537044</v>
      </c>
      <c r="X47" s="16">
        <f t="shared" si="1"/>
        <v>6.4803989612016111E-2</v>
      </c>
    </row>
    <row r="48" spans="2:24" x14ac:dyDescent="0.25">
      <c r="B48" s="9">
        <v>1</v>
      </c>
      <c r="C48" s="3">
        <v>0</v>
      </c>
      <c r="D48" s="9">
        <v>0</v>
      </c>
      <c r="E48" s="3">
        <v>1</v>
      </c>
      <c r="F48" s="14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1</v>
      </c>
      <c r="S48" s="13">
        <v>0</v>
      </c>
      <c r="T48" s="13">
        <v>0</v>
      </c>
      <c r="U48" s="9">
        <v>1</v>
      </c>
      <c r="V48" s="37">
        <v>1</v>
      </c>
      <c r="W48" s="15">
        <f t="shared" si="0"/>
        <v>0.54679099985386959</v>
      </c>
      <c r="X48" s="16">
        <f t="shared" si="1"/>
        <v>0.20539839781345523</v>
      </c>
    </row>
    <row r="49" spans="2:24" x14ac:dyDescent="0.25">
      <c r="B49" s="9">
        <v>1</v>
      </c>
      <c r="C49" s="3">
        <v>0</v>
      </c>
      <c r="D49" s="9">
        <v>0</v>
      </c>
      <c r="E49" s="3">
        <v>1</v>
      </c>
      <c r="F49" s="14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9">
        <v>1</v>
      </c>
      <c r="V49" s="37">
        <v>1</v>
      </c>
      <c r="W49" s="15">
        <f t="shared" si="0"/>
        <v>0.55861425081493232</v>
      </c>
      <c r="X49" s="16">
        <f t="shared" si="1"/>
        <v>0.19482137958366347</v>
      </c>
    </row>
    <row r="50" spans="2:24" x14ac:dyDescent="0.25">
      <c r="B50" s="9">
        <v>0</v>
      </c>
      <c r="C50" s="3">
        <v>1</v>
      </c>
      <c r="D50" s="9">
        <v>0</v>
      </c>
      <c r="E50" s="3">
        <v>1</v>
      </c>
      <c r="F50" s="14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1</v>
      </c>
      <c r="T50" s="13">
        <v>0</v>
      </c>
      <c r="U50" s="9">
        <v>1</v>
      </c>
      <c r="V50" s="37">
        <v>1</v>
      </c>
      <c r="W50" s="15">
        <f t="shared" si="0"/>
        <v>0.21509286585912629</v>
      </c>
      <c r="X50" s="16">
        <f t="shared" si="1"/>
        <v>0.61607920922523962</v>
      </c>
    </row>
    <row r="51" spans="2:24" x14ac:dyDescent="0.25">
      <c r="B51" s="9">
        <v>0</v>
      </c>
      <c r="C51" s="3">
        <v>1</v>
      </c>
      <c r="D51" s="9">
        <v>0</v>
      </c>
      <c r="E51" s="3">
        <v>1</v>
      </c>
      <c r="F51" s="14">
        <v>0</v>
      </c>
      <c r="G51" s="13">
        <v>0</v>
      </c>
      <c r="H51" s="13">
        <v>0</v>
      </c>
      <c r="I51" s="13">
        <v>1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9">
        <v>1</v>
      </c>
      <c r="V51" s="37">
        <v>1</v>
      </c>
      <c r="W51" s="15">
        <f t="shared" si="0"/>
        <v>0.72517792791318847</v>
      </c>
      <c r="X51" s="16">
        <f t="shared" si="1"/>
        <v>7.5527171306088631E-2</v>
      </c>
    </row>
    <row r="52" spans="2:24" x14ac:dyDescent="0.25">
      <c r="B52" s="9">
        <v>1</v>
      </c>
      <c r="C52" s="3">
        <v>0</v>
      </c>
      <c r="D52" s="9">
        <v>0</v>
      </c>
      <c r="E52" s="3">
        <v>1</v>
      </c>
      <c r="F52" s="14">
        <v>0</v>
      </c>
      <c r="G52" s="13">
        <v>0</v>
      </c>
      <c r="H52" s="13">
        <v>1</v>
      </c>
      <c r="I52" s="13">
        <v>0</v>
      </c>
      <c r="J52" s="13">
        <v>0</v>
      </c>
      <c r="K52" s="13">
        <v>1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1</v>
      </c>
      <c r="U52" s="9">
        <v>1</v>
      </c>
      <c r="V52" s="37">
        <v>1</v>
      </c>
      <c r="W52" s="15">
        <f t="shared" si="0"/>
        <v>0.69143341963324856</v>
      </c>
      <c r="X52" s="16">
        <f t="shared" si="1"/>
        <v>9.5213334519230877E-2</v>
      </c>
    </row>
    <row r="53" spans="2:24" x14ac:dyDescent="0.25">
      <c r="B53" s="9">
        <v>0</v>
      </c>
      <c r="C53" s="3">
        <v>1</v>
      </c>
      <c r="D53" s="9">
        <v>1</v>
      </c>
      <c r="E53" s="3">
        <v>0</v>
      </c>
      <c r="F53" s="14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9">
        <v>1</v>
      </c>
      <c r="V53" s="37">
        <v>1</v>
      </c>
      <c r="W53" s="15">
        <f t="shared" si="0"/>
        <v>0.43032769016756811</v>
      </c>
      <c r="X53" s="16">
        <f t="shared" si="1"/>
        <v>0.32452654058981828</v>
      </c>
    </row>
    <row r="54" spans="2:24" x14ac:dyDescent="0.25">
      <c r="B54" s="9">
        <v>0</v>
      </c>
      <c r="C54" s="3">
        <v>1</v>
      </c>
      <c r="D54" s="9">
        <v>1</v>
      </c>
      <c r="E54" s="3">
        <v>0</v>
      </c>
      <c r="F54" s="14">
        <v>0</v>
      </c>
      <c r="G54" s="13">
        <v>0</v>
      </c>
      <c r="H54" s="13">
        <v>0</v>
      </c>
      <c r="I54" s="13">
        <v>1</v>
      </c>
      <c r="J54" s="13">
        <v>0</v>
      </c>
      <c r="K54" s="13">
        <v>0</v>
      </c>
      <c r="L54" s="13">
        <v>0</v>
      </c>
      <c r="M54" s="13">
        <v>1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1</v>
      </c>
      <c r="T54" s="13">
        <v>1</v>
      </c>
      <c r="U54" s="9">
        <v>1</v>
      </c>
      <c r="V54" s="37">
        <v>1</v>
      </c>
      <c r="W54" s="15">
        <f t="shared" si="0"/>
        <v>0.97517539314432833</v>
      </c>
      <c r="X54" s="16">
        <f t="shared" si="1"/>
        <v>6.1626110553866093E-4</v>
      </c>
    </row>
    <row r="55" spans="2:24" x14ac:dyDescent="0.25">
      <c r="B55" s="9">
        <v>0</v>
      </c>
      <c r="C55" s="3">
        <v>1</v>
      </c>
      <c r="D55" s="9">
        <v>0</v>
      </c>
      <c r="E55" s="3">
        <v>0</v>
      </c>
      <c r="F55" s="14">
        <v>0</v>
      </c>
      <c r="G55" s="13">
        <v>0</v>
      </c>
      <c r="H55" s="13">
        <v>0</v>
      </c>
      <c r="I55" s="13">
        <v>1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9">
        <v>1</v>
      </c>
      <c r="V55" s="37">
        <v>1</v>
      </c>
      <c r="W55" s="15">
        <f t="shared" si="0"/>
        <v>0.63106752692945278</v>
      </c>
      <c r="X55" s="16">
        <f t="shared" si="1"/>
        <v>0.13611116968595005</v>
      </c>
    </row>
    <row r="56" spans="2:24" x14ac:dyDescent="0.25">
      <c r="B56" s="9">
        <v>1</v>
      </c>
      <c r="C56" s="3">
        <v>0</v>
      </c>
      <c r="D56" s="9">
        <v>1</v>
      </c>
      <c r="E56" s="3">
        <v>0</v>
      </c>
      <c r="F56" s="14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1</v>
      </c>
      <c r="N56" s="13">
        <v>0</v>
      </c>
      <c r="O56" s="13">
        <v>1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9">
        <v>1</v>
      </c>
      <c r="V56" s="37">
        <v>1</v>
      </c>
      <c r="W56" s="15">
        <f t="shared" si="0"/>
        <v>0.70241533392969102</v>
      </c>
      <c r="X56" s="16">
        <f t="shared" si="1"/>
        <v>8.855663348017731E-2</v>
      </c>
    </row>
    <row r="57" spans="2:24" x14ac:dyDescent="0.25">
      <c r="B57" s="9">
        <v>0</v>
      </c>
      <c r="C57" s="3">
        <v>1</v>
      </c>
      <c r="D57" s="9">
        <v>1</v>
      </c>
      <c r="E57" s="3">
        <v>0</v>
      </c>
      <c r="F57" s="14">
        <v>1</v>
      </c>
      <c r="G57" s="13">
        <v>0</v>
      </c>
      <c r="H57" s="13">
        <v>0</v>
      </c>
      <c r="I57" s="13">
        <v>0</v>
      </c>
      <c r="J57" s="13">
        <v>1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1</v>
      </c>
      <c r="R57" s="13">
        <v>1</v>
      </c>
      <c r="S57" s="13">
        <v>0</v>
      </c>
      <c r="T57" s="13">
        <v>0</v>
      </c>
      <c r="U57" s="9">
        <v>1</v>
      </c>
      <c r="V57" s="37">
        <v>1</v>
      </c>
      <c r="W57" s="15">
        <f t="shared" si="0"/>
        <v>1.5113136742731845</v>
      </c>
      <c r="X57" s="16">
        <f t="shared" si="1"/>
        <v>0.26144167349874425</v>
      </c>
    </row>
    <row r="58" spans="2:24" x14ac:dyDescent="0.25">
      <c r="B58" s="9">
        <v>1</v>
      </c>
      <c r="C58" s="3">
        <v>0</v>
      </c>
      <c r="D58" s="9">
        <v>0</v>
      </c>
      <c r="E58" s="3">
        <v>1</v>
      </c>
      <c r="F58" s="14">
        <v>0</v>
      </c>
      <c r="G58" s="13">
        <v>0</v>
      </c>
      <c r="H58" s="13">
        <v>0</v>
      </c>
      <c r="I58" s="13">
        <v>1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1</v>
      </c>
      <c r="S58" s="13">
        <v>0</v>
      </c>
      <c r="T58" s="13">
        <v>0</v>
      </c>
      <c r="U58" s="9">
        <v>1</v>
      </c>
      <c r="V58" s="37">
        <v>1</v>
      </c>
      <c r="W58" s="15">
        <f t="shared" si="0"/>
        <v>0.84206276806163016</v>
      </c>
      <c r="X58" s="16">
        <f t="shared" si="1"/>
        <v>2.494416923235443E-2</v>
      </c>
    </row>
    <row r="59" spans="2:24" x14ac:dyDescent="0.25">
      <c r="B59" s="9">
        <v>1</v>
      </c>
      <c r="C59" s="3">
        <v>0</v>
      </c>
      <c r="D59" s="9">
        <v>1</v>
      </c>
      <c r="E59" s="3">
        <v>0</v>
      </c>
      <c r="F59" s="14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9">
        <v>1</v>
      </c>
      <c r="V59" s="37">
        <v>1</v>
      </c>
      <c r="W59" s="15">
        <f t="shared" si="0"/>
        <v>0.36985300753128908</v>
      </c>
      <c r="X59" s="16">
        <f t="shared" si="1"/>
        <v>0.39708523211736158</v>
      </c>
    </row>
    <row r="60" spans="2:24" x14ac:dyDescent="0.25">
      <c r="B60" s="9">
        <v>0</v>
      </c>
      <c r="C60" s="3">
        <v>0</v>
      </c>
      <c r="D60" s="9">
        <v>1</v>
      </c>
      <c r="E60" s="3">
        <v>0</v>
      </c>
      <c r="F60" s="14">
        <v>0</v>
      </c>
      <c r="G60" s="13">
        <v>0</v>
      </c>
      <c r="H60" s="13">
        <v>0</v>
      </c>
      <c r="I60" s="13">
        <v>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9">
        <v>1</v>
      </c>
      <c r="V60" s="37">
        <v>1</v>
      </c>
      <c r="W60" s="15">
        <f t="shared" si="0"/>
        <v>0.71512703012609324</v>
      </c>
      <c r="X60" s="16">
        <f t="shared" si="1"/>
        <v>8.1152608964779785E-2</v>
      </c>
    </row>
    <row r="61" spans="2:24" x14ac:dyDescent="0.25">
      <c r="B61" s="9">
        <v>0</v>
      </c>
      <c r="C61" s="3">
        <v>1</v>
      </c>
      <c r="D61" s="9">
        <v>1</v>
      </c>
      <c r="E61" s="3">
        <v>0</v>
      </c>
      <c r="F61" s="14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1</v>
      </c>
      <c r="U61" s="9">
        <v>1</v>
      </c>
      <c r="V61" s="37">
        <v>1</v>
      </c>
      <c r="W61" s="15">
        <f t="shared" si="0"/>
        <v>0.69707493027245127</v>
      </c>
      <c r="X61" s="16">
        <f t="shared" si="1"/>
        <v>9.1763597869440258E-2</v>
      </c>
    </row>
    <row r="62" spans="2:24" x14ac:dyDescent="0.25">
      <c r="B62" s="9">
        <v>0</v>
      </c>
      <c r="C62" s="3">
        <v>1</v>
      </c>
      <c r="D62" s="9">
        <v>1</v>
      </c>
      <c r="E62" s="3">
        <v>0</v>
      </c>
      <c r="F62" s="14">
        <v>1</v>
      </c>
      <c r="G62" s="13">
        <v>0</v>
      </c>
      <c r="H62" s="13">
        <v>1</v>
      </c>
      <c r="I62" s="13">
        <v>0</v>
      </c>
      <c r="J62" s="13">
        <v>1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1</v>
      </c>
      <c r="S62" s="13">
        <v>0</v>
      </c>
      <c r="T62" s="13">
        <v>0</v>
      </c>
      <c r="U62" s="9">
        <v>1</v>
      </c>
      <c r="V62" s="37">
        <v>1</v>
      </c>
      <c r="W62" s="15">
        <f t="shared" si="0"/>
        <v>0.98026619648887303</v>
      </c>
      <c r="X62" s="16">
        <f t="shared" si="1"/>
        <v>3.8942300101576708E-4</v>
      </c>
    </row>
    <row r="63" spans="2:24" x14ac:dyDescent="0.25">
      <c r="B63" s="9">
        <v>0</v>
      </c>
      <c r="C63" s="3">
        <v>0</v>
      </c>
      <c r="D63" s="9">
        <v>1</v>
      </c>
      <c r="E63" s="3">
        <v>0</v>
      </c>
      <c r="F63" s="14">
        <v>1</v>
      </c>
      <c r="G63" s="13">
        <v>0</v>
      </c>
      <c r="H63" s="13">
        <v>0</v>
      </c>
      <c r="I63" s="13">
        <v>1</v>
      </c>
      <c r="J63" s="13">
        <v>1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9">
        <v>1</v>
      </c>
      <c r="V63" s="37">
        <v>1</v>
      </c>
      <c r="W63" s="15">
        <f t="shared" si="0"/>
        <v>1.2881272185833734</v>
      </c>
      <c r="X63" s="16">
        <f t="shared" si="1"/>
        <v>8.3017294088591043E-2</v>
      </c>
    </row>
    <row r="64" spans="2:24" x14ac:dyDescent="0.25">
      <c r="B64" s="9">
        <v>1</v>
      </c>
      <c r="C64" s="3">
        <v>0</v>
      </c>
      <c r="D64" s="9">
        <v>0</v>
      </c>
      <c r="E64" s="3">
        <v>0</v>
      </c>
      <c r="F64" s="14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1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9">
        <v>1</v>
      </c>
      <c r="V64" s="37">
        <v>1</v>
      </c>
      <c r="W64" s="15">
        <f t="shared" si="0"/>
        <v>0.41024141397339697</v>
      </c>
      <c r="X64" s="16">
        <f t="shared" si="1"/>
        <v>0.34781518979209813</v>
      </c>
    </row>
    <row r="65" spans="2:24" x14ac:dyDescent="0.25">
      <c r="B65" s="9">
        <v>0</v>
      </c>
      <c r="C65" s="3">
        <v>1</v>
      </c>
      <c r="D65" s="9">
        <v>1</v>
      </c>
      <c r="E65" s="3">
        <v>0</v>
      </c>
      <c r="F65" s="14">
        <v>0</v>
      </c>
      <c r="G65" s="13">
        <v>0</v>
      </c>
      <c r="H65" s="13">
        <v>0</v>
      </c>
      <c r="I65" s="13">
        <v>1</v>
      </c>
      <c r="J65" s="13">
        <v>0</v>
      </c>
      <c r="K65" s="13">
        <v>0</v>
      </c>
      <c r="L65" s="13">
        <v>0</v>
      </c>
      <c r="M65" s="13">
        <v>1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9">
        <v>1</v>
      </c>
      <c r="V65" s="37">
        <v>1</v>
      </c>
      <c r="W65" s="15">
        <f t="shared" si="0"/>
        <v>0.92324144688574683</v>
      </c>
      <c r="X65" s="16">
        <f t="shared" si="1"/>
        <v>5.8918754761936249E-3</v>
      </c>
    </row>
    <row r="66" spans="2:24" x14ac:dyDescent="0.25">
      <c r="B66" s="9">
        <v>0</v>
      </c>
      <c r="C66" s="3">
        <v>0</v>
      </c>
      <c r="D66" s="9">
        <v>0</v>
      </c>
      <c r="E66" s="3">
        <v>1</v>
      </c>
      <c r="F66" s="14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9">
        <v>1</v>
      </c>
      <c r="V66" s="37">
        <v>1</v>
      </c>
      <c r="W66" s="15">
        <f t="shared" si="0"/>
        <v>0.41943373145619278</v>
      </c>
      <c r="X66" s="16">
        <f t="shared" si="1"/>
        <v>0.33705719217088009</v>
      </c>
    </row>
    <row r="67" spans="2:24" x14ac:dyDescent="0.25">
      <c r="B67" s="9">
        <v>1</v>
      </c>
      <c r="C67" s="3">
        <v>0</v>
      </c>
      <c r="D67" s="9">
        <v>0</v>
      </c>
      <c r="E67" s="3">
        <v>0</v>
      </c>
      <c r="F67" s="14">
        <v>0</v>
      </c>
      <c r="G67" s="13">
        <v>1</v>
      </c>
      <c r="H67" s="13">
        <v>0</v>
      </c>
      <c r="I67" s="13">
        <v>1</v>
      </c>
      <c r="J67" s="13">
        <v>1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9">
        <v>1</v>
      </c>
      <c r="V67" s="37">
        <v>1</v>
      </c>
      <c r="W67" s="15">
        <f t="shared" si="0"/>
        <v>0.63526963494096034</v>
      </c>
      <c r="X67" s="16">
        <f t="shared" si="1"/>
        <v>0.13302823919610035</v>
      </c>
    </row>
    <row r="68" spans="2:24" x14ac:dyDescent="0.25">
      <c r="B68" s="9">
        <v>0</v>
      </c>
      <c r="C68" s="3">
        <v>1</v>
      </c>
      <c r="D68" s="9">
        <v>1</v>
      </c>
      <c r="E68" s="3">
        <v>0</v>
      </c>
      <c r="F68" s="14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1</v>
      </c>
      <c r="S68" s="13">
        <v>0</v>
      </c>
      <c r="T68" s="13">
        <v>1</v>
      </c>
      <c r="U68" s="9">
        <v>1</v>
      </c>
      <c r="V68" s="37">
        <v>1</v>
      </c>
      <c r="W68" s="15">
        <f t="shared" si="0"/>
        <v>0.87443445305717193</v>
      </c>
      <c r="X68" s="16">
        <f t="shared" si="1"/>
        <v>1.5766706579051559E-2</v>
      </c>
    </row>
    <row r="69" spans="2:24" x14ac:dyDescent="0.25">
      <c r="B69" s="9">
        <v>0</v>
      </c>
      <c r="C69" s="3">
        <v>1</v>
      </c>
      <c r="D69" s="9">
        <v>0</v>
      </c>
      <c r="E69" s="3">
        <v>1</v>
      </c>
      <c r="F69" s="14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1</v>
      </c>
      <c r="P69" s="13">
        <v>0</v>
      </c>
      <c r="Q69" s="13">
        <v>0</v>
      </c>
      <c r="R69" s="13">
        <v>1</v>
      </c>
      <c r="S69" s="13">
        <v>0</v>
      </c>
      <c r="T69" s="13">
        <v>1</v>
      </c>
      <c r="U69" s="9">
        <v>1</v>
      </c>
      <c r="V69" s="37">
        <v>1</v>
      </c>
      <c r="W69" s="15">
        <f t="shared" si="0"/>
        <v>1.0089332604830155</v>
      </c>
      <c r="X69" s="16">
        <f t="shared" si="1"/>
        <v>7.9803142857405601E-5</v>
      </c>
    </row>
    <row r="70" spans="2:24" x14ac:dyDescent="0.25">
      <c r="B70" s="9">
        <v>1</v>
      </c>
      <c r="C70" s="3">
        <v>0</v>
      </c>
      <c r="D70" s="9">
        <v>0</v>
      </c>
      <c r="E70" s="3">
        <v>1</v>
      </c>
      <c r="F70" s="14">
        <v>0</v>
      </c>
      <c r="G70" s="13">
        <v>0</v>
      </c>
      <c r="H70" s="13">
        <v>0</v>
      </c>
      <c r="I70" s="13">
        <v>1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9">
        <v>1</v>
      </c>
      <c r="V70" s="37">
        <v>1</v>
      </c>
      <c r="W70" s="15">
        <f t="shared" si="0"/>
        <v>0.66470324527690949</v>
      </c>
      <c r="X70" s="16">
        <f t="shared" si="1"/>
        <v>0.11242391372783632</v>
      </c>
    </row>
    <row r="71" spans="2:24" x14ac:dyDescent="0.25">
      <c r="B71" s="9">
        <v>0</v>
      </c>
      <c r="C71" s="3">
        <v>1</v>
      </c>
      <c r="D71" s="9">
        <v>0</v>
      </c>
      <c r="E71" s="3">
        <v>1</v>
      </c>
      <c r="F71" s="14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1</v>
      </c>
      <c r="P71" s="13">
        <v>0</v>
      </c>
      <c r="Q71" s="13">
        <v>0</v>
      </c>
      <c r="R71" s="13">
        <v>1</v>
      </c>
      <c r="S71" s="13">
        <v>0</v>
      </c>
      <c r="T71" s="13">
        <v>1</v>
      </c>
      <c r="U71" s="9">
        <v>1</v>
      </c>
      <c r="V71" s="37">
        <v>1</v>
      </c>
      <c r="W71" s="15">
        <f t="shared" si="0"/>
        <v>1.0089332604830155</v>
      </c>
      <c r="X71" s="16">
        <f t="shared" si="1"/>
        <v>7.9803142857405601E-5</v>
      </c>
    </row>
    <row r="72" spans="2:24" x14ac:dyDescent="0.25">
      <c r="B72" s="9">
        <v>1</v>
      </c>
      <c r="C72" s="3">
        <v>0</v>
      </c>
      <c r="D72" s="9">
        <v>0</v>
      </c>
      <c r="E72" s="3">
        <v>1</v>
      </c>
      <c r="F72" s="14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9">
        <v>1</v>
      </c>
      <c r="V72" s="37">
        <v>1</v>
      </c>
      <c r="W72" s="15">
        <f t="shared" si="0"/>
        <v>0.36943147706914903</v>
      </c>
      <c r="X72" s="16">
        <f t="shared" si="1"/>
        <v>0.39761666211119512</v>
      </c>
    </row>
    <row r="73" spans="2:24" x14ac:dyDescent="0.25">
      <c r="B73" s="9">
        <v>1</v>
      </c>
      <c r="C73" s="3">
        <v>0</v>
      </c>
      <c r="D73" s="9">
        <v>0</v>
      </c>
      <c r="E73" s="3">
        <v>1</v>
      </c>
      <c r="F73" s="14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1</v>
      </c>
      <c r="M73" s="13">
        <v>0</v>
      </c>
      <c r="N73" s="13">
        <v>0</v>
      </c>
      <c r="O73" s="13">
        <v>0</v>
      </c>
      <c r="P73" s="13">
        <v>0</v>
      </c>
      <c r="Q73" s="13">
        <v>1</v>
      </c>
      <c r="R73" s="13">
        <v>0</v>
      </c>
      <c r="S73" s="13">
        <v>0</v>
      </c>
      <c r="T73" s="13">
        <v>0</v>
      </c>
      <c r="U73" s="9">
        <v>1</v>
      </c>
      <c r="V73" s="37">
        <v>1</v>
      </c>
      <c r="W73" s="15">
        <f t="shared" ref="W73:W136" si="2">SUMPRODUCT(B$2:U$2,B73:U73)</f>
        <v>0.62310666289743732</v>
      </c>
      <c r="X73" s="16">
        <f t="shared" ref="X73:X136" si="3">(V73-W73)^2</f>
        <v>0.14204858755230595</v>
      </c>
    </row>
    <row r="74" spans="2:24" x14ac:dyDescent="0.25">
      <c r="B74" s="9">
        <v>1</v>
      </c>
      <c r="C74" s="3">
        <v>0</v>
      </c>
      <c r="D74" s="9">
        <v>0</v>
      </c>
      <c r="E74" s="3">
        <v>1</v>
      </c>
      <c r="F74" s="14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1</v>
      </c>
      <c r="S74" s="13">
        <v>0</v>
      </c>
      <c r="T74" s="13">
        <v>1</v>
      </c>
      <c r="U74" s="9">
        <v>1</v>
      </c>
      <c r="V74" s="37">
        <v>1</v>
      </c>
      <c r="W74" s="15">
        <f t="shared" si="2"/>
        <v>0.81353823995875274</v>
      </c>
      <c r="X74" s="16">
        <f t="shared" si="3"/>
        <v>3.4767987957679672E-2</v>
      </c>
    </row>
    <row r="75" spans="2:24" x14ac:dyDescent="0.25">
      <c r="B75" s="9">
        <v>0</v>
      </c>
      <c r="C75" s="3">
        <v>0</v>
      </c>
      <c r="D75" s="9">
        <v>0</v>
      </c>
      <c r="E75" s="3">
        <v>1</v>
      </c>
      <c r="F75" s="14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1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1</v>
      </c>
      <c r="T75" s="13">
        <v>0</v>
      </c>
      <c r="U75" s="9">
        <v>1</v>
      </c>
      <c r="V75" s="37">
        <v>1</v>
      </c>
      <c r="W75" s="15">
        <f t="shared" si="2"/>
        <v>0.40226242612030938</v>
      </c>
      <c r="X75" s="16">
        <f t="shared" si="3"/>
        <v>0.35729020722757859</v>
      </c>
    </row>
    <row r="76" spans="2:24" x14ac:dyDescent="0.25">
      <c r="B76" s="9">
        <v>1</v>
      </c>
      <c r="C76" s="3">
        <v>0</v>
      </c>
      <c r="D76" s="9">
        <v>0</v>
      </c>
      <c r="E76" s="3">
        <v>1</v>
      </c>
      <c r="F76" s="14">
        <v>0</v>
      </c>
      <c r="G76" s="13">
        <v>0</v>
      </c>
      <c r="H76" s="13">
        <v>0</v>
      </c>
      <c r="I76" s="13">
        <v>1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1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9">
        <v>1</v>
      </c>
      <c r="V76" s="37">
        <v>1</v>
      </c>
      <c r="W76" s="15">
        <f t="shared" si="2"/>
        <v>0.79962358316489301</v>
      </c>
      <c r="X76" s="16">
        <f t="shared" si="3"/>
        <v>4.0150708423676545E-2</v>
      </c>
    </row>
    <row r="77" spans="2:24" x14ac:dyDescent="0.25">
      <c r="B77" s="9">
        <v>0</v>
      </c>
      <c r="C77" s="3">
        <v>1</v>
      </c>
      <c r="D77" s="9">
        <v>1</v>
      </c>
      <c r="E77" s="3">
        <v>0</v>
      </c>
      <c r="F77" s="14">
        <v>0</v>
      </c>
      <c r="G77" s="13">
        <v>0</v>
      </c>
      <c r="H77" s="13">
        <v>0</v>
      </c>
      <c r="I77" s="13">
        <v>0</v>
      </c>
      <c r="J77" s="13">
        <v>1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9">
        <v>1</v>
      </c>
      <c r="V77" s="37">
        <v>1</v>
      </c>
      <c r="W77" s="15">
        <f t="shared" si="2"/>
        <v>0.74102115954628767</v>
      </c>
      <c r="X77" s="16">
        <f t="shared" si="3"/>
        <v>6.7070039802749393E-2</v>
      </c>
    </row>
    <row r="78" spans="2:24" x14ac:dyDescent="0.25">
      <c r="B78" s="9">
        <v>0</v>
      </c>
      <c r="C78" s="3">
        <v>1</v>
      </c>
      <c r="D78" s="9">
        <v>1</v>
      </c>
      <c r="E78" s="3">
        <v>0</v>
      </c>
      <c r="F78" s="14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1</v>
      </c>
      <c r="P78" s="13">
        <v>0</v>
      </c>
      <c r="Q78" s="13">
        <v>1</v>
      </c>
      <c r="R78" s="13">
        <v>0</v>
      </c>
      <c r="S78" s="13">
        <v>0</v>
      </c>
      <c r="T78" s="13">
        <v>1</v>
      </c>
      <c r="U78" s="9">
        <v>1</v>
      </c>
      <c r="V78" s="37">
        <v>1</v>
      </c>
      <c r="W78" s="15">
        <f t="shared" si="2"/>
        <v>1.0277012031360668</v>
      </c>
      <c r="X78" s="16">
        <f t="shared" si="3"/>
        <v>7.6735665518563889E-4</v>
      </c>
    </row>
    <row r="79" spans="2:24" x14ac:dyDescent="0.25">
      <c r="B79" s="9">
        <v>0</v>
      </c>
      <c r="C79" s="3">
        <v>0</v>
      </c>
      <c r="D79" s="9">
        <v>0</v>
      </c>
      <c r="E79" s="3">
        <v>1</v>
      </c>
      <c r="F79" s="14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9">
        <v>1</v>
      </c>
      <c r="V79" s="37">
        <v>1</v>
      </c>
      <c r="W79" s="15">
        <f t="shared" si="2"/>
        <v>0.60861650520197608</v>
      </c>
      <c r="X79" s="16">
        <f t="shared" si="3"/>
        <v>0.15318104000031482</v>
      </c>
    </row>
    <row r="80" spans="2:24" x14ac:dyDescent="0.25">
      <c r="B80" s="9">
        <v>1</v>
      </c>
      <c r="C80" s="3">
        <v>0</v>
      </c>
      <c r="D80" s="9">
        <v>0</v>
      </c>
      <c r="E80" s="3">
        <v>0</v>
      </c>
      <c r="F80" s="14">
        <v>0</v>
      </c>
      <c r="G80" s="13">
        <v>0</v>
      </c>
      <c r="H80" s="13">
        <v>0</v>
      </c>
      <c r="I80" s="13">
        <v>1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1</v>
      </c>
      <c r="Q80" s="13">
        <v>0</v>
      </c>
      <c r="R80" s="13">
        <v>0</v>
      </c>
      <c r="S80" s="13">
        <v>0</v>
      </c>
      <c r="T80" s="13">
        <v>0</v>
      </c>
      <c r="U80" s="9">
        <v>1</v>
      </c>
      <c r="V80" s="37">
        <v>1</v>
      </c>
      <c r="W80" s="15">
        <f t="shared" si="2"/>
        <v>0.45472574561235168</v>
      </c>
      <c r="X80" s="16">
        <f t="shared" si="3"/>
        <v>0.29732401249800583</v>
      </c>
    </row>
    <row r="81" spans="2:24" x14ac:dyDescent="0.25">
      <c r="B81" s="9">
        <v>1</v>
      </c>
      <c r="C81" s="3">
        <v>0</v>
      </c>
      <c r="D81" s="9">
        <v>1</v>
      </c>
      <c r="E81" s="3">
        <v>0</v>
      </c>
      <c r="F81" s="14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1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9">
        <v>1</v>
      </c>
      <c r="V81" s="37">
        <v>1</v>
      </c>
      <c r="W81" s="15">
        <f t="shared" si="2"/>
        <v>0.5674949960417075</v>
      </c>
      <c r="X81" s="16">
        <f t="shared" si="3"/>
        <v>0.18706057844896262</v>
      </c>
    </row>
    <row r="82" spans="2:24" x14ac:dyDescent="0.25">
      <c r="B82" s="9">
        <v>0</v>
      </c>
      <c r="C82" s="3">
        <v>1</v>
      </c>
      <c r="D82" s="9">
        <v>0</v>
      </c>
      <c r="E82" s="3">
        <v>1</v>
      </c>
      <c r="F82" s="14">
        <v>0</v>
      </c>
      <c r="G82" s="13">
        <v>0</v>
      </c>
      <c r="H82" s="13">
        <v>0</v>
      </c>
      <c r="I82" s="13">
        <v>0</v>
      </c>
      <c r="J82" s="13">
        <v>1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1</v>
      </c>
      <c r="Q82" s="13">
        <v>0</v>
      </c>
      <c r="R82" s="13">
        <v>0</v>
      </c>
      <c r="S82" s="13">
        <v>0</v>
      </c>
      <c r="T82" s="13">
        <v>1</v>
      </c>
      <c r="U82" s="9">
        <v>1</v>
      </c>
      <c r="V82" s="37">
        <v>1</v>
      </c>
      <c r="W82" s="15">
        <f t="shared" si="2"/>
        <v>0.8914797705082087</v>
      </c>
      <c r="X82" s="16">
        <f t="shared" si="3"/>
        <v>1.1776640208951051E-2</v>
      </c>
    </row>
    <row r="83" spans="2:24" x14ac:dyDescent="0.25">
      <c r="B83" s="9">
        <v>1</v>
      </c>
      <c r="C83" s="3">
        <v>0</v>
      </c>
      <c r="D83" s="9">
        <v>0</v>
      </c>
      <c r="E83" s="3">
        <v>1</v>
      </c>
      <c r="F83" s="14">
        <v>0</v>
      </c>
      <c r="G83" s="13">
        <v>0</v>
      </c>
      <c r="H83" s="13">
        <v>0</v>
      </c>
      <c r="I83" s="13">
        <v>1</v>
      </c>
      <c r="J83" s="13">
        <v>1</v>
      </c>
      <c r="K83" s="13">
        <v>0</v>
      </c>
      <c r="L83" s="13">
        <v>0</v>
      </c>
      <c r="M83" s="13">
        <v>0</v>
      </c>
      <c r="N83" s="13">
        <v>0</v>
      </c>
      <c r="O83" s="13">
        <v>1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9">
        <v>1</v>
      </c>
      <c r="V83" s="37">
        <v>1</v>
      </c>
      <c r="W83" s="15">
        <f t="shared" si="2"/>
        <v>1.1103170525436126</v>
      </c>
      <c r="X83" s="16">
        <f t="shared" si="3"/>
        <v>1.2169852081910177E-2</v>
      </c>
    </row>
    <row r="84" spans="2:24" x14ac:dyDescent="0.25">
      <c r="B84" s="9">
        <v>0</v>
      </c>
      <c r="C84" s="3">
        <v>1</v>
      </c>
      <c r="D84" s="9">
        <v>0</v>
      </c>
      <c r="E84" s="3">
        <v>1</v>
      </c>
      <c r="F84" s="14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1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9">
        <v>1</v>
      </c>
      <c r="V84" s="37">
        <v>1</v>
      </c>
      <c r="W84" s="15">
        <f t="shared" si="2"/>
        <v>0.56482649759341164</v>
      </c>
      <c r="X84" s="16">
        <f t="shared" si="3"/>
        <v>0.18937597719681698</v>
      </c>
    </row>
    <row r="85" spans="2:24" x14ac:dyDescent="0.25">
      <c r="B85" s="9">
        <v>0</v>
      </c>
      <c r="C85" s="3">
        <v>1</v>
      </c>
      <c r="D85" s="9">
        <v>0</v>
      </c>
      <c r="E85" s="3">
        <v>1</v>
      </c>
      <c r="F85" s="14">
        <v>1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1</v>
      </c>
      <c r="U85" s="9">
        <v>1</v>
      </c>
      <c r="V85" s="37">
        <v>1</v>
      </c>
      <c r="W85" s="15">
        <f t="shared" si="2"/>
        <v>0.95896011888887189</v>
      </c>
      <c r="X85" s="16">
        <f t="shared" si="3"/>
        <v>1.6842718416155296E-3</v>
      </c>
    </row>
    <row r="86" spans="2:24" x14ac:dyDescent="0.25">
      <c r="B86" s="9">
        <v>0</v>
      </c>
      <c r="C86" s="3">
        <v>1</v>
      </c>
      <c r="D86" s="9">
        <v>0</v>
      </c>
      <c r="E86" s="3">
        <v>0</v>
      </c>
      <c r="F86" s="14">
        <v>0</v>
      </c>
      <c r="G86" s="13">
        <v>0</v>
      </c>
      <c r="H86" s="13">
        <v>0</v>
      </c>
      <c r="I86" s="13">
        <v>1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9">
        <v>1</v>
      </c>
      <c r="V86" s="37">
        <v>1</v>
      </c>
      <c r="W86" s="15">
        <f t="shared" si="2"/>
        <v>0.63106752692945278</v>
      </c>
      <c r="X86" s="16">
        <f t="shared" si="3"/>
        <v>0.13611116968595005</v>
      </c>
    </row>
    <row r="87" spans="2:24" x14ac:dyDescent="0.25">
      <c r="B87" s="9">
        <v>0</v>
      </c>
      <c r="C87" s="3">
        <v>1</v>
      </c>
      <c r="D87" s="9">
        <v>0</v>
      </c>
      <c r="E87" s="3">
        <v>1</v>
      </c>
      <c r="F87" s="14">
        <v>0</v>
      </c>
      <c r="G87" s="13">
        <v>0</v>
      </c>
      <c r="H87" s="13">
        <v>0</v>
      </c>
      <c r="I87" s="13">
        <v>0</v>
      </c>
      <c r="J87" s="13">
        <v>1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9">
        <v>1</v>
      </c>
      <c r="V87" s="37">
        <v>1</v>
      </c>
      <c r="W87" s="15">
        <f t="shared" si="2"/>
        <v>0.74059962908414756</v>
      </c>
      <c r="X87" s="16">
        <f t="shared" si="3"/>
        <v>6.7288552431281831E-2</v>
      </c>
    </row>
    <row r="88" spans="2:24" x14ac:dyDescent="0.25">
      <c r="B88" s="9">
        <v>0</v>
      </c>
      <c r="C88" s="3">
        <v>1</v>
      </c>
      <c r="D88" s="9">
        <v>1</v>
      </c>
      <c r="E88" s="3">
        <v>0</v>
      </c>
      <c r="F88" s="14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1</v>
      </c>
      <c r="S88" s="13">
        <v>0</v>
      </c>
      <c r="T88" s="13">
        <v>0</v>
      </c>
      <c r="U88" s="9">
        <v>1</v>
      </c>
      <c r="V88" s="37">
        <v>1</v>
      </c>
      <c r="W88" s="15">
        <f t="shared" si="2"/>
        <v>0.60768721295228878</v>
      </c>
      <c r="X88" s="16">
        <f t="shared" si="3"/>
        <v>0.15390932288114281</v>
      </c>
    </row>
    <row r="89" spans="2:24" x14ac:dyDescent="0.25">
      <c r="B89" s="9">
        <v>1</v>
      </c>
      <c r="C89" s="3">
        <v>0</v>
      </c>
      <c r="D89" s="9">
        <v>1</v>
      </c>
      <c r="E89" s="3">
        <v>0</v>
      </c>
      <c r="F89" s="14">
        <v>0</v>
      </c>
      <c r="G89" s="13">
        <v>0</v>
      </c>
      <c r="H89" s="13">
        <v>0</v>
      </c>
      <c r="I89" s="13">
        <v>0</v>
      </c>
      <c r="J89" s="13">
        <v>0</v>
      </c>
      <c r="K89" s="13">
        <v>1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9">
        <v>1</v>
      </c>
      <c r="V89" s="37">
        <v>1</v>
      </c>
      <c r="W89" s="15">
        <f t="shared" si="2"/>
        <v>0.62552891491120122</v>
      </c>
      <c r="X89" s="16">
        <f t="shared" si="3"/>
        <v>0.14022859356758238</v>
      </c>
    </row>
    <row r="90" spans="2:24" x14ac:dyDescent="0.25">
      <c r="B90" s="9">
        <v>0</v>
      </c>
      <c r="C90" s="3">
        <v>0</v>
      </c>
      <c r="D90" s="9">
        <v>0</v>
      </c>
      <c r="E90" s="3">
        <v>0</v>
      </c>
      <c r="F90" s="14">
        <v>1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1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9">
        <v>1</v>
      </c>
      <c r="V90" s="37">
        <v>1</v>
      </c>
      <c r="W90" s="15">
        <f t="shared" si="2"/>
        <v>0.7852720380614362</v>
      </c>
      <c r="X90" s="16">
        <f t="shared" si="3"/>
        <v>4.6108097638289304E-2</v>
      </c>
    </row>
    <row r="91" spans="2:24" x14ac:dyDescent="0.25">
      <c r="B91" s="9">
        <v>0</v>
      </c>
      <c r="C91" s="3">
        <v>1</v>
      </c>
      <c r="D91" s="9">
        <v>0</v>
      </c>
      <c r="E91" s="3">
        <v>1</v>
      </c>
      <c r="F91" s="14">
        <v>0</v>
      </c>
      <c r="G91" s="13">
        <v>0</v>
      </c>
      <c r="H91" s="13">
        <v>1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9">
        <v>1</v>
      </c>
      <c r="V91" s="37">
        <v>1</v>
      </c>
      <c r="W91" s="15">
        <f t="shared" si="2"/>
        <v>0.22948495478473224</v>
      </c>
      <c r="X91" s="16">
        <f t="shared" si="3"/>
        <v>0.59369343490308624</v>
      </c>
    </row>
    <row r="92" spans="2:24" x14ac:dyDescent="0.25">
      <c r="B92" s="9">
        <v>0</v>
      </c>
      <c r="C92" s="3">
        <v>1</v>
      </c>
      <c r="D92" s="9">
        <v>1</v>
      </c>
      <c r="E92" s="3">
        <v>0</v>
      </c>
      <c r="F92" s="14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1</v>
      </c>
      <c r="N92" s="13">
        <v>0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9">
        <v>1</v>
      </c>
      <c r="V92" s="37">
        <v>1</v>
      </c>
      <c r="W92" s="15">
        <f t="shared" si="2"/>
        <v>0.80532920146270714</v>
      </c>
      <c r="X92" s="16">
        <f t="shared" si="3"/>
        <v>3.7896719803147259E-2</v>
      </c>
    </row>
    <row r="93" spans="2:24" x14ac:dyDescent="0.25">
      <c r="B93" s="9">
        <v>0</v>
      </c>
      <c r="C93" s="3">
        <v>1</v>
      </c>
      <c r="D93" s="9">
        <v>0</v>
      </c>
      <c r="E93" s="3">
        <v>1</v>
      </c>
      <c r="F93" s="14">
        <v>1</v>
      </c>
      <c r="G93" s="13">
        <v>0</v>
      </c>
      <c r="H93" s="13">
        <v>0</v>
      </c>
      <c r="I93" s="13">
        <v>1</v>
      </c>
      <c r="J93" s="13">
        <v>1</v>
      </c>
      <c r="K93" s="13">
        <v>0</v>
      </c>
      <c r="L93" s="13">
        <v>0</v>
      </c>
      <c r="M93" s="13">
        <v>1</v>
      </c>
      <c r="N93" s="13">
        <v>0</v>
      </c>
      <c r="O93" s="13">
        <v>1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9">
        <v>1</v>
      </c>
      <c r="V93" s="37">
        <v>1</v>
      </c>
      <c r="W93" s="15">
        <f t="shared" si="2"/>
        <v>1.6307404427688705</v>
      </c>
      <c r="X93" s="16">
        <f t="shared" si="3"/>
        <v>0.39783350614427082</v>
      </c>
    </row>
    <row r="94" spans="2:24" x14ac:dyDescent="0.25">
      <c r="B94" s="9">
        <v>0</v>
      </c>
      <c r="C94" s="3">
        <v>0</v>
      </c>
      <c r="D94" s="9">
        <v>0</v>
      </c>
      <c r="E94" s="3">
        <v>1</v>
      </c>
      <c r="F94" s="14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9">
        <v>1</v>
      </c>
      <c r="V94" s="37">
        <v>1</v>
      </c>
      <c r="W94" s="15">
        <f t="shared" si="2"/>
        <v>0.41943373145619278</v>
      </c>
      <c r="X94" s="16">
        <f t="shared" si="3"/>
        <v>0.33705719217088009</v>
      </c>
    </row>
    <row r="95" spans="2:24" x14ac:dyDescent="0.25">
      <c r="B95" s="9">
        <v>0</v>
      </c>
      <c r="C95" s="3">
        <v>1</v>
      </c>
      <c r="D95" s="9">
        <v>1</v>
      </c>
      <c r="E95" s="3">
        <v>0</v>
      </c>
      <c r="F95" s="14">
        <v>1</v>
      </c>
      <c r="G95" s="13">
        <v>0</v>
      </c>
      <c r="H95" s="13">
        <v>0</v>
      </c>
      <c r="I95" s="13">
        <v>0</v>
      </c>
      <c r="J95" s="13">
        <v>1</v>
      </c>
      <c r="K95" s="13">
        <v>0</v>
      </c>
      <c r="L95" s="13">
        <v>0</v>
      </c>
      <c r="M95" s="13">
        <v>0</v>
      </c>
      <c r="N95" s="13">
        <v>0</v>
      </c>
      <c r="O95" s="13">
        <v>1</v>
      </c>
      <c r="P95" s="13">
        <v>0</v>
      </c>
      <c r="Q95" s="13">
        <v>0</v>
      </c>
      <c r="R95" s="13">
        <v>1</v>
      </c>
      <c r="S95" s="13">
        <v>0</v>
      </c>
      <c r="T95" s="13">
        <v>0</v>
      </c>
      <c r="U95" s="9">
        <v>1</v>
      </c>
      <c r="V95" s="37">
        <v>1</v>
      </c>
      <c r="W95" s="15">
        <f t="shared" si="2"/>
        <v>1.3156077392975525</v>
      </c>
      <c r="X95" s="16">
        <f t="shared" si="3"/>
        <v>9.9608245104511856E-2</v>
      </c>
    </row>
    <row r="96" spans="2:24" x14ac:dyDescent="0.25">
      <c r="B96" s="9">
        <v>0</v>
      </c>
      <c r="C96" s="3">
        <v>0</v>
      </c>
      <c r="D96" s="9">
        <v>0</v>
      </c>
      <c r="E96" s="3">
        <v>1</v>
      </c>
      <c r="F96" s="14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1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9">
        <v>1</v>
      </c>
      <c r="V96" s="37">
        <v>1</v>
      </c>
      <c r="W96" s="15">
        <f t="shared" si="2"/>
        <v>0.60861650520197608</v>
      </c>
      <c r="X96" s="16">
        <f t="shared" si="3"/>
        <v>0.15318104000031482</v>
      </c>
    </row>
    <row r="97" spans="2:24" x14ac:dyDescent="0.25">
      <c r="B97" s="9">
        <v>1</v>
      </c>
      <c r="C97" s="3">
        <v>0</v>
      </c>
      <c r="D97" s="9">
        <v>1</v>
      </c>
      <c r="E97" s="3">
        <v>0</v>
      </c>
      <c r="F97" s="14">
        <v>1</v>
      </c>
      <c r="G97" s="13">
        <v>0</v>
      </c>
      <c r="H97" s="13">
        <v>1</v>
      </c>
      <c r="I97" s="13">
        <v>0</v>
      </c>
      <c r="J97" s="13">
        <v>0</v>
      </c>
      <c r="K97" s="13">
        <v>1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9">
        <v>1</v>
      </c>
      <c r="V97" s="37">
        <v>1</v>
      </c>
      <c r="W97" s="15">
        <f t="shared" si="2"/>
        <v>0.68741442906906602</v>
      </c>
      <c r="X97" s="16">
        <f t="shared" si="3"/>
        <v>9.7709739154217962E-2</v>
      </c>
    </row>
    <row r="98" spans="2:24" x14ac:dyDescent="0.25">
      <c r="B98" s="9">
        <v>0</v>
      </c>
      <c r="C98" s="3">
        <v>1</v>
      </c>
      <c r="D98" s="9">
        <v>0</v>
      </c>
      <c r="E98" s="3">
        <v>1</v>
      </c>
      <c r="F98" s="14">
        <v>0</v>
      </c>
      <c r="G98" s="13">
        <v>0</v>
      </c>
      <c r="H98" s="13">
        <v>0</v>
      </c>
      <c r="I98" s="13">
        <v>0</v>
      </c>
      <c r="J98" s="13">
        <v>1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9">
        <v>1</v>
      </c>
      <c r="V98" s="37">
        <v>1</v>
      </c>
      <c r="W98" s="15">
        <f t="shared" si="2"/>
        <v>0.74059962908414756</v>
      </c>
      <c r="X98" s="16">
        <f t="shared" si="3"/>
        <v>6.7288552431281831E-2</v>
      </c>
    </row>
    <row r="99" spans="2:24" x14ac:dyDescent="0.25">
      <c r="B99" s="9">
        <v>0</v>
      </c>
      <c r="C99" s="3">
        <v>1</v>
      </c>
      <c r="D99" s="9">
        <v>1</v>
      </c>
      <c r="E99" s="3">
        <v>0</v>
      </c>
      <c r="F99" s="14">
        <v>0</v>
      </c>
      <c r="G99" s="13">
        <v>0</v>
      </c>
      <c r="H99" s="13">
        <v>0</v>
      </c>
      <c r="I99" s="13">
        <v>1</v>
      </c>
      <c r="J99" s="13">
        <v>0</v>
      </c>
      <c r="K99" s="13">
        <v>0</v>
      </c>
      <c r="L99" s="13">
        <v>0</v>
      </c>
      <c r="M99" s="13">
        <v>1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1</v>
      </c>
      <c r="T99" s="13">
        <v>1</v>
      </c>
      <c r="U99" s="9">
        <v>1</v>
      </c>
      <c r="V99" s="37">
        <v>1</v>
      </c>
      <c r="W99" s="15">
        <f t="shared" si="2"/>
        <v>0.97517539314432833</v>
      </c>
      <c r="X99" s="16">
        <f t="shared" si="3"/>
        <v>6.1626110553866093E-4</v>
      </c>
    </row>
    <row r="100" spans="2:24" x14ac:dyDescent="0.25">
      <c r="B100" s="9">
        <v>0</v>
      </c>
      <c r="C100" s="3">
        <v>1</v>
      </c>
      <c r="D100" s="9">
        <v>0</v>
      </c>
      <c r="E100" s="3">
        <v>1</v>
      </c>
      <c r="F100" s="14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1</v>
      </c>
      <c r="P100" s="13">
        <v>0</v>
      </c>
      <c r="Q100" s="13">
        <v>0</v>
      </c>
      <c r="R100" s="13">
        <v>1</v>
      </c>
      <c r="S100" s="13">
        <v>0</v>
      </c>
      <c r="T100" s="13">
        <v>0</v>
      </c>
      <c r="U100" s="9">
        <v>1</v>
      </c>
      <c r="V100" s="37">
        <v>1</v>
      </c>
      <c r="W100" s="15">
        <f t="shared" si="2"/>
        <v>0.74218602037813231</v>
      </c>
      <c r="X100" s="16">
        <f t="shared" si="3"/>
        <v>6.6468048088464807E-2</v>
      </c>
    </row>
    <row r="101" spans="2:24" x14ac:dyDescent="0.25">
      <c r="B101" s="9">
        <v>1</v>
      </c>
      <c r="C101" s="3">
        <v>0</v>
      </c>
      <c r="D101" s="9">
        <v>1</v>
      </c>
      <c r="E101" s="3">
        <v>0</v>
      </c>
      <c r="F101" s="14">
        <v>0</v>
      </c>
      <c r="G101" s="13">
        <v>0</v>
      </c>
      <c r="H101" s="13">
        <v>1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1</v>
      </c>
      <c r="S101" s="13">
        <v>0</v>
      </c>
      <c r="T101" s="13">
        <v>1</v>
      </c>
      <c r="U101" s="9">
        <v>1</v>
      </c>
      <c r="V101" s="37">
        <v>1</v>
      </c>
      <c r="W101" s="15">
        <f t="shared" si="2"/>
        <v>0.61353856550019703</v>
      </c>
      <c r="X101" s="16">
        <f t="shared" si="3"/>
        <v>0.14935244035564549</v>
      </c>
    </row>
    <row r="102" spans="2:24" x14ac:dyDescent="0.25">
      <c r="B102" s="9">
        <v>1</v>
      </c>
      <c r="C102" s="3">
        <v>0</v>
      </c>
      <c r="D102" s="9">
        <v>0</v>
      </c>
      <c r="E102" s="3">
        <v>1</v>
      </c>
      <c r="F102" s="14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9">
        <v>1</v>
      </c>
      <c r="V102" s="37">
        <v>1</v>
      </c>
      <c r="W102" s="15">
        <f t="shared" si="2"/>
        <v>0.36943147706914903</v>
      </c>
      <c r="X102" s="16">
        <f t="shared" si="3"/>
        <v>0.39761666211119512</v>
      </c>
    </row>
    <row r="103" spans="2:24" x14ac:dyDescent="0.25">
      <c r="B103" s="9">
        <v>0</v>
      </c>
      <c r="C103" s="3">
        <v>1</v>
      </c>
      <c r="D103" s="9">
        <v>0</v>
      </c>
      <c r="E103" s="3">
        <v>1</v>
      </c>
      <c r="F103" s="14">
        <v>0</v>
      </c>
      <c r="G103" s="13">
        <v>0</v>
      </c>
      <c r="H103" s="13">
        <v>0</v>
      </c>
      <c r="I103" s="13">
        <v>0</v>
      </c>
      <c r="J103" s="13">
        <v>1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9">
        <v>1</v>
      </c>
      <c r="V103" s="37">
        <v>1</v>
      </c>
      <c r="W103" s="15">
        <f t="shared" si="2"/>
        <v>0.74059962908414756</v>
      </c>
      <c r="X103" s="16">
        <f t="shared" si="3"/>
        <v>6.7288552431281831E-2</v>
      </c>
    </row>
    <row r="104" spans="2:24" x14ac:dyDescent="0.25">
      <c r="B104" s="9">
        <v>0</v>
      </c>
      <c r="C104" s="3">
        <v>1</v>
      </c>
      <c r="D104" s="9">
        <v>0</v>
      </c>
      <c r="E104" s="3">
        <v>0</v>
      </c>
      <c r="F104" s="14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9">
        <v>1</v>
      </c>
      <c r="V104" s="37">
        <v>1</v>
      </c>
      <c r="W104" s="15">
        <f t="shared" si="2"/>
        <v>0.33579575872169243</v>
      </c>
      <c r="X104" s="16">
        <f t="shared" si="3"/>
        <v>0.44116727413209222</v>
      </c>
    </row>
    <row r="105" spans="2:24" x14ac:dyDescent="0.25">
      <c r="B105" s="9">
        <v>1</v>
      </c>
      <c r="C105" s="3">
        <v>0</v>
      </c>
      <c r="D105" s="9">
        <v>1</v>
      </c>
      <c r="E105" s="3">
        <v>0</v>
      </c>
      <c r="F105" s="14">
        <v>0</v>
      </c>
      <c r="G105" s="13">
        <v>0</v>
      </c>
      <c r="H105" s="13">
        <v>0</v>
      </c>
      <c r="I105" s="13">
        <v>1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1</v>
      </c>
      <c r="S105" s="13">
        <v>0</v>
      </c>
      <c r="T105" s="13">
        <v>0</v>
      </c>
      <c r="U105" s="9">
        <v>1</v>
      </c>
      <c r="V105" s="37">
        <v>1</v>
      </c>
      <c r="W105" s="15">
        <f t="shared" si="2"/>
        <v>0.84248429852377016</v>
      </c>
      <c r="X105" s="16">
        <f t="shared" si="3"/>
        <v>2.4811196211548755E-2</v>
      </c>
    </row>
    <row r="106" spans="2:24" x14ac:dyDescent="0.25">
      <c r="B106" s="9">
        <v>0</v>
      </c>
      <c r="C106" s="3">
        <v>0</v>
      </c>
      <c r="D106" s="9">
        <v>0</v>
      </c>
      <c r="E106" s="3">
        <v>1</v>
      </c>
      <c r="F106" s="14">
        <v>0</v>
      </c>
      <c r="G106" s="13">
        <v>0</v>
      </c>
      <c r="H106" s="13">
        <v>1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9">
        <v>1</v>
      </c>
      <c r="V106" s="37">
        <v>1</v>
      </c>
      <c r="W106" s="15">
        <f t="shared" si="2"/>
        <v>0.21901252653549697</v>
      </c>
      <c r="X106" s="16">
        <f t="shared" si="3"/>
        <v>0.60994143370846787</v>
      </c>
    </row>
    <row r="107" spans="2:24" x14ac:dyDescent="0.25">
      <c r="B107" s="9">
        <v>1</v>
      </c>
      <c r="C107" s="3">
        <v>0</v>
      </c>
      <c r="D107" s="9">
        <v>1</v>
      </c>
      <c r="E107" s="3">
        <v>0</v>
      </c>
      <c r="F107" s="14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1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9">
        <v>1</v>
      </c>
      <c r="V107" s="37">
        <v>1</v>
      </c>
      <c r="W107" s="15">
        <f t="shared" si="2"/>
        <v>0.62552891491120122</v>
      </c>
      <c r="X107" s="16">
        <f t="shared" si="3"/>
        <v>0.14022859356758238</v>
      </c>
    </row>
    <row r="108" spans="2:24" x14ac:dyDescent="0.25">
      <c r="B108" s="9">
        <v>1</v>
      </c>
      <c r="C108" s="3">
        <v>0</v>
      </c>
      <c r="D108" s="9">
        <v>1</v>
      </c>
      <c r="E108" s="3">
        <v>0</v>
      </c>
      <c r="F108" s="14">
        <v>0</v>
      </c>
      <c r="G108" s="13">
        <v>0</v>
      </c>
      <c r="H108" s="13">
        <v>0</v>
      </c>
      <c r="I108" s="13">
        <v>1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9">
        <v>1</v>
      </c>
      <c r="V108" s="37">
        <v>1</v>
      </c>
      <c r="W108" s="15">
        <f t="shared" si="2"/>
        <v>0.66512477573904949</v>
      </c>
      <c r="X108" s="16">
        <f t="shared" si="3"/>
        <v>0.11214141582382189</v>
      </c>
    </row>
    <row r="109" spans="2:24" x14ac:dyDescent="0.25">
      <c r="B109" s="9">
        <v>0</v>
      </c>
      <c r="C109" s="3">
        <v>1</v>
      </c>
      <c r="D109" s="9">
        <v>0</v>
      </c>
      <c r="E109" s="3">
        <v>1</v>
      </c>
      <c r="F109" s="14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1</v>
      </c>
      <c r="N109" s="13">
        <v>0</v>
      </c>
      <c r="O109" s="13">
        <v>0</v>
      </c>
      <c r="P109" s="13">
        <v>1</v>
      </c>
      <c r="Q109" s="13">
        <v>1</v>
      </c>
      <c r="R109" s="13">
        <v>0</v>
      </c>
      <c r="S109" s="13">
        <v>0</v>
      </c>
      <c r="T109" s="13">
        <v>0</v>
      </c>
      <c r="U109" s="9">
        <v>1</v>
      </c>
      <c r="V109" s="37">
        <v>1</v>
      </c>
      <c r="W109" s="15">
        <f t="shared" si="2"/>
        <v>0.70738698451065618</v>
      </c>
      <c r="X109" s="16">
        <f t="shared" si="3"/>
        <v>8.5622376833766972E-2</v>
      </c>
    </row>
    <row r="110" spans="2:24" x14ac:dyDescent="0.25">
      <c r="B110" s="9">
        <v>0</v>
      </c>
      <c r="C110" s="3">
        <v>1</v>
      </c>
      <c r="D110" s="9">
        <v>1</v>
      </c>
      <c r="E110" s="3">
        <v>0</v>
      </c>
      <c r="F110" s="14">
        <v>0</v>
      </c>
      <c r="G110" s="13">
        <v>0</v>
      </c>
      <c r="H110" s="13">
        <v>1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9">
        <v>1</v>
      </c>
      <c r="V110" s="37">
        <v>1</v>
      </c>
      <c r="W110" s="15">
        <f t="shared" si="2"/>
        <v>0.22990648524687229</v>
      </c>
      <c r="X110" s="16">
        <f t="shared" si="3"/>
        <v>0.59304402146482571</v>
      </c>
    </row>
    <row r="111" spans="2:24" x14ac:dyDescent="0.25">
      <c r="B111" s="9">
        <v>1</v>
      </c>
      <c r="C111" s="3">
        <v>0</v>
      </c>
      <c r="D111" s="9">
        <v>0</v>
      </c>
      <c r="E111" s="3">
        <v>1</v>
      </c>
      <c r="F111" s="14">
        <v>0</v>
      </c>
      <c r="G111" s="13">
        <v>0</v>
      </c>
      <c r="H111" s="13">
        <v>0</v>
      </c>
      <c r="I111" s="13">
        <v>0</v>
      </c>
      <c r="J111" s="13">
        <v>1</v>
      </c>
      <c r="K111" s="13">
        <v>1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9">
        <v>1</v>
      </c>
      <c r="V111" s="37">
        <v>1</v>
      </c>
      <c r="W111" s="15">
        <f t="shared" si="2"/>
        <v>0.93580085382778067</v>
      </c>
      <c r="X111" s="16">
        <f t="shared" si="3"/>
        <v>4.1215303692419842E-3</v>
      </c>
    </row>
    <row r="112" spans="2:24" x14ac:dyDescent="0.25">
      <c r="B112" s="9">
        <v>0</v>
      </c>
      <c r="C112" s="3">
        <v>0</v>
      </c>
      <c r="D112" s="9">
        <v>1</v>
      </c>
      <c r="E112" s="3">
        <v>0</v>
      </c>
      <c r="F112" s="14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1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1</v>
      </c>
      <c r="U112" s="9">
        <v>1</v>
      </c>
      <c r="V112" s="37">
        <v>1</v>
      </c>
      <c r="W112" s="15">
        <f t="shared" si="2"/>
        <v>0.74457175287587218</v>
      </c>
      <c r="X112" s="16">
        <f t="shared" si="3"/>
        <v>6.5243589428904514E-2</v>
      </c>
    </row>
    <row r="113" spans="2:24" x14ac:dyDescent="0.25">
      <c r="B113" s="9">
        <v>1</v>
      </c>
      <c r="C113" s="3">
        <v>0</v>
      </c>
      <c r="D113" s="9">
        <v>0</v>
      </c>
      <c r="E113" s="3">
        <v>1</v>
      </c>
      <c r="F113" s="14">
        <v>0</v>
      </c>
      <c r="G113" s="13">
        <v>0</v>
      </c>
      <c r="H113" s="13">
        <v>0</v>
      </c>
      <c r="I113" s="13">
        <v>0</v>
      </c>
      <c r="J113" s="13">
        <v>1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1</v>
      </c>
      <c r="S113" s="13">
        <v>0</v>
      </c>
      <c r="T113" s="13">
        <v>0</v>
      </c>
      <c r="U113" s="9">
        <v>1</v>
      </c>
      <c r="V113" s="37">
        <v>1</v>
      </c>
      <c r="W113" s="15">
        <f t="shared" si="2"/>
        <v>0.85748446923258914</v>
      </c>
      <c r="X113" s="16">
        <f t="shared" si="3"/>
        <v>2.0310676509916831E-2</v>
      </c>
    </row>
    <row r="114" spans="2:24" x14ac:dyDescent="0.25">
      <c r="B114" s="9">
        <v>1</v>
      </c>
      <c r="C114" s="3">
        <v>0</v>
      </c>
      <c r="D114" s="9">
        <v>0</v>
      </c>
      <c r="E114" s="3">
        <v>1</v>
      </c>
      <c r="F114" s="14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1</v>
      </c>
      <c r="U114" s="9">
        <v>1</v>
      </c>
      <c r="V114" s="37">
        <v>1</v>
      </c>
      <c r="W114" s="15">
        <f t="shared" si="2"/>
        <v>0.63617871717403218</v>
      </c>
      <c r="X114" s="16">
        <f t="shared" si="3"/>
        <v>0.13236592583713286</v>
      </c>
    </row>
    <row r="115" spans="2:24" x14ac:dyDescent="0.25">
      <c r="B115" s="9">
        <v>0</v>
      </c>
      <c r="C115" s="3">
        <v>1</v>
      </c>
      <c r="D115" s="9">
        <v>1</v>
      </c>
      <c r="E115" s="3">
        <v>0</v>
      </c>
      <c r="F115" s="14">
        <v>1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1</v>
      </c>
      <c r="U115" s="9">
        <v>1</v>
      </c>
      <c r="V115" s="37">
        <v>1</v>
      </c>
      <c r="W115" s="15">
        <f t="shared" si="2"/>
        <v>0.95938164935101189</v>
      </c>
      <c r="X115" s="16">
        <f t="shared" si="3"/>
        <v>1.6498504094441529E-3</v>
      </c>
    </row>
    <row r="116" spans="2:24" x14ac:dyDescent="0.25">
      <c r="B116" s="9">
        <v>0</v>
      </c>
      <c r="C116" s="3">
        <v>1</v>
      </c>
      <c r="D116" s="9">
        <v>0</v>
      </c>
      <c r="E116" s="3">
        <v>1</v>
      </c>
      <c r="F116" s="14">
        <v>0</v>
      </c>
      <c r="G116" s="13">
        <v>0</v>
      </c>
      <c r="H116" s="13">
        <v>0</v>
      </c>
      <c r="I116" s="13">
        <v>0</v>
      </c>
      <c r="J116" s="13">
        <v>1</v>
      </c>
      <c r="K116" s="13">
        <v>0</v>
      </c>
      <c r="L116" s="13">
        <v>0</v>
      </c>
      <c r="M116" s="13">
        <v>1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9">
        <v>1</v>
      </c>
      <c r="V116" s="37">
        <v>1</v>
      </c>
      <c r="W116" s="15">
        <f t="shared" si="2"/>
        <v>0.93824161759456604</v>
      </c>
      <c r="X116" s="16">
        <f t="shared" si="3"/>
        <v>3.8140977973358157E-3</v>
      </c>
    </row>
    <row r="117" spans="2:24" x14ac:dyDescent="0.25">
      <c r="B117" s="9">
        <v>1</v>
      </c>
      <c r="C117" s="3">
        <v>0</v>
      </c>
      <c r="D117" s="9">
        <v>1</v>
      </c>
      <c r="E117" s="3">
        <v>0</v>
      </c>
      <c r="F117" s="14">
        <v>1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1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9">
        <v>1</v>
      </c>
      <c r="V117" s="37">
        <v>1</v>
      </c>
      <c r="W117" s="15">
        <f t="shared" si="2"/>
        <v>0.82980171512026812</v>
      </c>
      <c r="X117" s="16">
        <f t="shared" si="3"/>
        <v>2.8967456176002368E-2</v>
      </c>
    </row>
    <row r="118" spans="2:24" x14ac:dyDescent="0.25">
      <c r="B118" s="9">
        <v>1</v>
      </c>
      <c r="C118" s="3">
        <v>0</v>
      </c>
      <c r="D118" s="9">
        <v>1</v>
      </c>
      <c r="E118" s="3">
        <v>0</v>
      </c>
      <c r="F118" s="14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9">
        <v>1</v>
      </c>
      <c r="V118" s="37">
        <v>1</v>
      </c>
      <c r="W118" s="15">
        <f t="shared" si="2"/>
        <v>0.36985300753128908</v>
      </c>
      <c r="X118" s="16">
        <f t="shared" si="3"/>
        <v>0.39708523211736158</v>
      </c>
    </row>
    <row r="119" spans="2:24" x14ac:dyDescent="0.25">
      <c r="B119" s="9">
        <v>1</v>
      </c>
      <c r="C119" s="3">
        <v>0</v>
      </c>
      <c r="D119" s="9">
        <v>1</v>
      </c>
      <c r="E119" s="3">
        <v>0</v>
      </c>
      <c r="F119" s="14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1</v>
      </c>
      <c r="N119" s="13">
        <v>0</v>
      </c>
      <c r="O119" s="13">
        <v>0</v>
      </c>
      <c r="P119" s="13">
        <v>0</v>
      </c>
      <c r="Q119" s="13">
        <v>1</v>
      </c>
      <c r="R119" s="13">
        <v>0</v>
      </c>
      <c r="S119" s="13">
        <v>0</v>
      </c>
      <c r="T119" s="13">
        <v>0</v>
      </c>
      <c r="U119" s="9">
        <v>1</v>
      </c>
      <c r="V119" s="37">
        <v>1</v>
      </c>
      <c r="W119" s="15">
        <f t="shared" si="2"/>
        <v>0.76320093101733932</v>
      </c>
      <c r="X119" s="16">
        <f t="shared" si="3"/>
        <v>5.6073799071054892E-2</v>
      </c>
    </row>
    <row r="120" spans="2:24" x14ac:dyDescent="0.25">
      <c r="B120" s="9">
        <v>0</v>
      </c>
      <c r="C120" s="3">
        <v>1</v>
      </c>
      <c r="D120" s="9">
        <v>0</v>
      </c>
      <c r="E120" s="3">
        <v>1</v>
      </c>
      <c r="F120" s="14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9">
        <v>1</v>
      </c>
      <c r="V120" s="37">
        <v>1</v>
      </c>
      <c r="W120" s="15">
        <f t="shared" si="2"/>
        <v>0.42990615970542806</v>
      </c>
      <c r="X120" s="16">
        <f t="shared" si="3"/>
        <v>0.32500698674181283</v>
      </c>
    </row>
    <row r="121" spans="2:24" x14ac:dyDescent="0.25">
      <c r="B121" s="9">
        <v>1</v>
      </c>
      <c r="C121" s="3">
        <v>0</v>
      </c>
      <c r="D121" s="9">
        <v>0</v>
      </c>
      <c r="E121" s="3">
        <v>1</v>
      </c>
      <c r="F121" s="14">
        <v>0</v>
      </c>
      <c r="G121" s="13">
        <v>0</v>
      </c>
      <c r="H121" s="13">
        <v>0</v>
      </c>
      <c r="I121" s="13">
        <v>1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9">
        <v>1</v>
      </c>
      <c r="V121" s="37">
        <v>1</v>
      </c>
      <c r="W121" s="15">
        <f t="shared" si="2"/>
        <v>0.66470324527690949</v>
      </c>
      <c r="X121" s="16">
        <f t="shared" si="3"/>
        <v>0.11242391372783632</v>
      </c>
    </row>
    <row r="122" spans="2:24" x14ac:dyDescent="0.25">
      <c r="B122" s="9">
        <v>1</v>
      </c>
      <c r="C122" s="3">
        <v>0</v>
      </c>
      <c r="D122" s="9">
        <v>0</v>
      </c>
      <c r="E122" s="3">
        <v>1</v>
      </c>
      <c r="F122" s="14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9">
        <v>1</v>
      </c>
      <c r="V122" s="37">
        <v>1</v>
      </c>
      <c r="W122" s="15">
        <f t="shared" si="2"/>
        <v>0.36943147706914903</v>
      </c>
      <c r="X122" s="16">
        <f t="shared" si="3"/>
        <v>0.39761666211119512</v>
      </c>
    </row>
    <row r="123" spans="2:24" x14ac:dyDescent="0.25">
      <c r="B123" s="9">
        <v>1</v>
      </c>
      <c r="C123" s="3">
        <v>0</v>
      </c>
      <c r="D123" s="9">
        <v>1</v>
      </c>
      <c r="E123" s="3">
        <v>0</v>
      </c>
      <c r="F123" s="14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1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9">
        <v>1</v>
      </c>
      <c r="V123" s="37">
        <v>1</v>
      </c>
      <c r="W123" s="15">
        <f t="shared" si="2"/>
        <v>0.50477334541927266</v>
      </c>
      <c r="X123" s="16">
        <f t="shared" si="3"/>
        <v>0.24524943940721902</v>
      </c>
    </row>
    <row r="124" spans="2:24" x14ac:dyDescent="0.25">
      <c r="B124" s="9">
        <v>1</v>
      </c>
      <c r="C124" s="3">
        <v>0</v>
      </c>
      <c r="D124" s="9">
        <v>0</v>
      </c>
      <c r="E124" s="3">
        <v>1</v>
      </c>
      <c r="F124" s="14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1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9">
        <v>1</v>
      </c>
      <c r="V124" s="37">
        <v>1</v>
      </c>
      <c r="W124" s="15">
        <f t="shared" si="2"/>
        <v>0.56707346557956739</v>
      </c>
      <c r="X124" s="16">
        <f t="shared" si="3"/>
        <v>0.18742538420528601</v>
      </c>
    </row>
    <row r="125" spans="2:24" x14ac:dyDescent="0.25">
      <c r="B125" s="9">
        <v>0</v>
      </c>
      <c r="C125" s="3">
        <v>1</v>
      </c>
      <c r="D125" s="9">
        <v>1</v>
      </c>
      <c r="E125" s="3">
        <v>0</v>
      </c>
      <c r="F125" s="14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1</v>
      </c>
      <c r="L125" s="13">
        <v>0</v>
      </c>
      <c r="M125" s="13">
        <v>1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1</v>
      </c>
      <c r="U125" s="9">
        <v>1</v>
      </c>
      <c r="V125" s="37">
        <v>1</v>
      </c>
      <c r="W125" s="15">
        <f t="shared" si="2"/>
        <v>1.1503928261627818</v>
      </c>
      <c r="X125" s="16">
        <f t="shared" si="3"/>
        <v>2.2618002161228713E-2</v>
      </c>
    </row>
    <row r="126" spans="2:24" x14ac:dyDescent="0.25">
      <c r="B126" s="9">
        <v>0</v>
      </c>
      <c r="C126" s="3">
        <v>0</v>
      </c>
      <c r="D126" s="9">
        <v>1</v>
      </c>
      <c r="E126" s="3">
        <v>0</v>
      </c>
      <c r="F126" s="14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1</v>
      </c>
      <c r="U126" s="9">
        <v>1</v>
      </c>
      <c r="V126" s="37">
        <v>1</v>
      </c>
      <c r="W126" s="15">
        <f t="shared" si="2"/>
        <v>0.68660250202321604</v>
      </c>
      <c r="X126" s="16">
        <f t="shared" si="3"/>
        <v>9.8217991738108301E-2</v>
      </c>
    </row>
    <row r="127" spans="2:24" x14ac:dyDescent="0.25">
      <c r="B127" s="9">
        <v>1</v>
      </c>
      <c r="C127" s="3">
        <v>0</v>
      </c>
      <c r="D127" s="9">
        <v>1</v>
      </c>
      <c r="E127" s="3">
        <v>0</v>
      </c>
      <c r="F127" s="14">
        <v>0</v>
      </c>
      <c r="G127" s="13">
        <v>0</v>
      </c>
      <c r="H127" s="13">
        <v>1</v>
      </c>
      <c r="I127" s="13">
        <v>0</v>
      </c>
      <c r="J127" s="13">
        <v>0</v>
      </c>
      <c r="K127" s="13">
        <v>0</v>
      </c>
      <c r="L127" s="13">
        <v>1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1</v>
      </c>
      <c r="U127" s="9">
        <v>1</v>
      </c>
      <c r="V127" s="37">
        <v>1</v>
      </c>
      <c r="W127" s="15">
        <f t="shared" si="2"/>
        <v>0.49414829356813272</v>
      </c>
      <c r="X127" s="16">
        <f t="shared" si="3"/>
        <v>0.25588594890003202</v>
      </c>
    </row>
    <row r="128" spans="2:24" x14ac:dyDescent="0.25">
      <c r="B128" s="9">
        <v>0</v>
      </c>
      <c r="C128" s="3">
        <v>1</v>
      </c>
      <c r="D128" s="9">
        <v>0</v>
      </c>
      <c r="E128" s="3">
        <v>1</v>
      </c>
      <c r="F128" s="14">
        <v>0</v>
      </c>
      <c r="G128" s="13">
        <v>1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1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9">
        <v>1</v>
      </c>
      <c r="V128" s="37">
        <v>1</v>
      </c>
      <c r="W128" s="15">
        <f t="shared" si="2"/>
        <v>0.38153146948491351</v>
      </c>
      <c r="X128" s="16">
        <f t="shared" si="3"/>
        <v>0.38250332323749053</v>
      </c>
    </row>
    <row r="129" spans="2:24" x14ac:dyDescent="0.25">
      <c r="B129" s="9">
        <v>1</v>
      </c>
      <c r="C129" s="3">
        <v>0</v>
      </c>
      <c r="D129" s="9">
        <v>0</v>
      </c>
      <c r="E129" s="3">
        <v>1</v>
      </c>
      <c r="F129" s="14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1</v>
      </c>
      <c r="U129" s="9">
        <v>1</v>
      </c>
      <c r="V129" s="37">
        <v>1</v>
      </c>
      <c r="W129" s="15">
        <f t="shared" si="2"/>
        <v>0.63617871717403218</v>
      </c>
      <c r="X129" s="16">
        <f t="shared" si="3"/>
        <v>0.13236592583713286</v>
      </c>
    </row>
    <row r="130" spans="2:24" x14ac:dyDescent="0.25">
      <c r="B130" s="9">
        <v>1</v>
      </c>
      <c r="C130" s="3">
        <v>0</v>
      </c>
      <c r="D130" s="9">
        <v>1</v>
      </c>
      <c r="E130" s="3">
        <v>0</v>
      </c>
      <c r="F130" s="14">
        <v>0</v>
      </c>
      <c r="G130" s="13">
        <v>0</v>
      </c>
      <c r="H130" s="13">
        <v>0</v>
      </c>
      <c r="I130" s="13">
        <v>1</v>
      </c>
      <c r="J130" s="13">
        <v>1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9">
        <v>1</v>
      </c>
      <c r="V130" s="37">
        <v>1</v>
      </c>
      <c r="W130" s="15">
        <f t="shared" si="2"/>
        <v>0.97581824511776905</v>
      </c>
      <c r="X130" s="16">
        <f t="shared" si="3"/>
        <v>5.8475726918430059E-4</v>
      </c>
    </row>
    <row r="131" spans="2:24" x14ac:dyDescent="0.25">
      <c r="B131" s="9">
        <v>0</v>
      </c>
      <c r="C131" s="3">
        <v>1</v>
      </c>
      <c r="D131" s="9">
        <v>0</v>
      </c>
      <c r="E131" s="3">
        <v>1</v>
      </c>
      <c r="F131" s="14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9">
        <v>1</v>
      </c>
      <c r="V131" s="37">
        <v>1</v>
      </c>
      <c r="W131" s="15">
        <f t="shared" si="2"/>
        <v>0.42990615970542806</v>
      </c>
      <c r="X131" s="16">
        <f t="shared" si="3"/>
        <v>0.32500698674181283</v>
      </c>
    </row>
    <row r="132" spans="2:24" x14ac:dyDescent="0.25">
      <c r="B132" s="9">
        <v>0</v>
      </c>
      <c r="C132" s="3">
        <v>1</v>
      </c>
      <c r="D132" s="9">
        <v>1</v>
      </c>
      <c r="E132" s="3">
        <v>0</v>
      </c>
      <c r="F132" s="14">
        <v>1</v>
      </c>
      <c r="G132" s="13">
        <v>0</v>
      </c>
      <c r="H132" s="13">
        <v>0</v>
      </c>
      <c r="I132" s="13">
        <v>1</v>
      </c>
      <c r="J132" s="13">
        <v>0</v>
      </c>
      <c r="K132" s="13">
        <v>0</v>
      </c>
      <c r="L132" s="13">
        <v>0</v>
      </c>
      <c r="M132" s="13">
        <v>0</v>
      </c>
      <c r="N132" s="13">
        <v>1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1</v>
      </c>
      <c r="U132" s="9">
        <v>1</v>
      </c>
      <c r="V132" s="37">
        <v>1</v>
      </c>
      <c r="W132" s="15">
        <f t="shared" si="2"/>
        <v>1.4438361913045556</v>
      </c>
      <c r="X132" s="16">
        <f t="shared" si="3"/>
        <v>0.19699056471173412</v>
      </c>
    </row>
    <row r="133" spans="2:24" x14ac:dyDescent="0.25">
      <c r="B133" s="9">
        <v>0</v>
      </c>
      <c r="C133" s="3">
        <v>0</v>
      </c>
      <c r="D133" s="9">
        <v>0</v>
      </c>
      <c r="E133" s="3">
        <v>1</v>
      </c>
      <c r="F133" s="14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9">
        <v>1</v>
      </c>
      <c r="V133" s="37">
        <v>1</v>
      </c>
      <c r="W133" s="15">
        <f t="shared" si="2"/>
        <v>0.41943373145619278</v>
      </c>
      <c r="X133" s="16">
        <f t="shared" si="3"/>
        <v>0.33705719217088009</v>
      </c>
    </row>
    <row r="134" spans="2:24" x14ac:dyDescent="0.25">
      <c r="B134" s="9">
        <v>0</v>
      </c>
      <c r="C134" s="3">
        <v>1</v>
      </c>
      <c r="D134" s="9">
        <v>0</v>
      </c>
      <c r="E134" s="3">
        <v>0</v>
      </c>
      <c r="F134" s="14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9">
        <v>1</v>
      </c>
      <c r="V134" s="37">
        <v>1</v>
      </c>
      <c r="W134" s="15">
        <f t="shared" si="2"/>
        <v>0.33579575872169243</v>
      </c>
      <c r="X134" s="16">
        <f t="shared" si="3"/>
        <v>0.44116727413209222</v>
      </c>
    </row>
    <row r="135" spans="2:24" x14ac:dyDescent="0.25">
      <c r="B135" s="9">
        <v>0</v>
      </c>
      <c r="C135" s="3">
        <v>1</v>
      </c>
      <c r="D135" s="9">
        <v>1</v>
      </c>
      <c r="E135" s="3">
        <v>0</v>
      </c>
      <c r="F135" s="14">
        <v>0</v>
      </c>
      <c r="G135" s="13">
        <v>0</v>
      </c>
      <c r="H135" s="13">
        <v>0</v>
      </c>
      <c r="I135" s="13">
        <v>0</v>
      </c>
      <c r="J135" s="13">
        <v>1</v>
      </c>
      <c r="K135" s="13">
        <v>0</v>
      </c>
      <c r="L135" s="13">
        <v>1</v>
      </c>
      <c r="M135" s="13">
        <v>0</v>
      </c>
      <c r="N135" s="13">
        <v>0</v>
      </c>
      <c r="O135" s="13">
        <v>1</v>
      </c>
      <c r="P135" s="13">
        <v>0</v>
      </c>
      <c r="Q135" s="13">
        <v>0</v>
      </c>
      <c r="R135" s="13">
        <v>0</v>
      </c>
      <c r="S135" s="13">
        <v>0</v>
      </c>
      <c r="T135" s="13">
        <v>1</v>
      </c>
      <c r="U135" s="9">
        <v>1</v>
      </c>
      <c r="V135" s="37">
        <v>1</v>
      </c>
      <c r="W135" s="15">
        <f t="shared" si="2"/>
        <v>1.2006579883918105</v>
      </c>
      <c r="X135" s="16">
        <f t="shared" si="3"/>
        <v>4.0263628305447947E-2</v>
      </c>
    </row>
    <row r="136" spans="2:24" x14ac:dyDescent="0.25">
      <c r="B136" s="9">
        <v>1</v>
      </c>
      <c r="C136" s="3">
        <v>0</v>
      </c>
      <c r="D136" s="9">
        <v>1</v>
      </c>
      <c r="E136" s="3">
        <v>0</v>
      </c>
      <c r="F136" s="14">
        <v>0</v>
      </c>
      <c r="G136" s="13">
        <v>0</v>
      </c>
      <c r="H136" s="13">
        <v>0</v>
      </c>
      <c r="I136" s="13">
        <v>1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1</v>
      </c>
      <c r="Q136" s="13">
        <v>0</v>
      </c>
      <c r="R136" s="13">
        <v>1</v>
      </c>
      <c r="S136" s="13">
        <v>0</v>
      </c>
      <c r="T136" s="13">
        <v>0</v>
      </c>
      <c r="U136" s="9">
        <v>1</v>
      </c>
      <c r="V136" s="37">
        <v>1</v>
      </c>
      <c r="W136" s="15">
        <f t="shared" si="2"/>
        <v>0.72661719984294804</v>
      </c>
      <c r="X136" s="16">
        <f t="shared" si="3"/>
        <v>7.4738155421710611E-2</v>
      </c>
    </row>
    <row r="137" spans="2:24" x14ac:dyDescent="0.25">
      <c r="B137" s="9">
        <v>0</v>
      </c>
      <c r="C137" s="3">
        <v>1</v>
      </c>
      <c r="D137" s="9">
        <v>0</v>
      </c>
      <c r="E137" s="3">
        <v>1</v>
      </c>
      <c r="F137" s="14">
        <v>1</v>
      </c>
      <c r="G137" s="13">
        <v>0</v>
      </c>
      <c r="H137" s="13">
        <v>1</v>
      </c>
      <c r="I137" s="13">
        <v>1</v>
      </c>
      <c r="J137" s="13">
        <v>0</v>
      </c>
      <c r="K137" s="13">
        <v>1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9">
        <v>1</v>
      </c>
      <c r="V137" s="37">
        <v>1</v>
      </c>
      <c r="W137" s="15">
        <f t="shared" ref="W137:W200" si="4">SUMPRODUCT(B$2:U$2,B137:U137)</f>
        <v>1.0427393494509654</v>
      </c>
      <c r="X137" s="16">
        <f t="shared" ref="X137:X200" si="5">(V137-W137)^2</f>
        <v>1.8266519914917328E-3</v>
      </c>
    </row>
    <row r="138" spans="2:24" x14ac:dyDescent="0.25">
      <c r="B138" s="9">
        <v>1</v>
      </c>
      <c r="C138" s="3">
        <v>0</v>
      </c>
      <c r="D138" s="9">
        <v>1</v>
      </c>
      <c r="E138" s="3">
        <v>0</v>
      </c>
      <c r="F138" s="14">
        <v>0</v>
      </c>
      <c r="G138" s="13">
        <v>0</v>
      </c>
      <c r="H138" s="13">
        <v>0</v>
      </c>
      <c r="I138" s="13">
        <v>0</v>
      </c>
      <c r="J138" s="13">
        <v>1</v>
      </c>
      <c r="K138" s="13">
        <v>0</v>
      </c>
      <c r="L138" s="13">
        <v>1</v>
      </c>
      <c r="M138" s="13">
        <v>0</v>
      </c>
      <c r="N138" s="13">
        <v>0</v>
      </c>
      <c r="O138" s="13">
        <v>1</v>
      </c>
      <c r="P138" s="13">
        <v>0</v>
      </c>
      <c r="Q138" s="13">
        <v>0</v>
      </c>
      <c r="R138" s="13">
        <v>1</v>
      </c>
      <c r="S138" s="13">
        <v>0</v>
      </c>
      <c r="T138" s="13">
        <v>0</v>
      </c>
      <c r="U138" s="9">
        <v>1</v>
      </c>
      <c r="V138" s="37">
        <v>1</v>
      </c>
      <c r="W138" s="15">
        <f t="shared" si="4"/>
        <v>1.050795588435369</v>
      </c>
      <c r="X138" s="16">
        <f t="shared" si="5"/>
        <v>2.5801918044953951E-3</v>
      </c>
    </row>
    <row r="139" spans="2:24" x14ac:dyDescent="0.25">
      <c r="B139" s="9">
        <v>0</v>
      </c>
      <c r="C139" s="3">
        <v>1</v>
      </c>
      <c r="D139" s="9">
        <v>1</v>
      </c>
      <c r="E139" s="3">
        <v>0</v>
      </c>
      <c r="F139" s="14">
        <v>0</v>
      </c>
      <c r="G139" s="13">
        <v>0</v>
      </c>
      <c r="H139" s="13">
        <v>0</v>
      </c>
      <c r="I139" s="13">
        <v>1</v>
      </c>
      <c r="J139" s="13">
        <v>0</v>
      </c>
      <c r="K139" s="13">
        <v>0</v>
      </c>
      <c r="L139" s="13">
        <v>0</v>
      </c>
      <c r="M139" s="13">
        <v>1</v>
      </c>
      <c r="N139" s="13">
        <v>0</v>
      </c>
      <c r="O139" s="13">
        <v>0</v>
      </c>
      <c r="P139" s="13">
        <v>0</v>
      </c>
      <c r="Q139" s="13">
        <v>0</v>
      </c>
      <c r="R139" s="13">
        <v>1</v>
      </c>
      <c r="S139" s="13">
        <v>0</v>
      </c>
      <c r="T139" s="13">
        <v>0</v>
      </c>
      <c r="U139" s="9">
        <v>1</v>
      </c>
      <c r="V139" s="37">
        <v>1</v>
      </c>
      <c r="W139" s="15">
        <f t="shared" si="4"/>
        <v>1.1006009696704675</v>
      </c>
      <c r="X139" s="16">
        <f t="shared" si="5"/>
        <v>1.0120555098638321E-2</v>
      </c>
    </row>
    <row r="140" spans="2:24" x14ac:dyDescent="0.25">
      <c r="B140" s="9">
        <v>0</v>
      </c>
      <c r="C140" s="3">
        <v>0</v>
      </c>
      <c r="D140" s="9">
        <v>1</v>
      </c>
      <c r="E140" s="3">
        <v>0</v>
      </c>
      <c r="F140" s="14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1</v>
      </c>
      <c r="U140" s="9">
        <v>1</v>
      </c>
      <c r="V140" s="37">
        <v>1</v>
      </c>
      <c r="W140" s="15">
        <f t="shared" si="4"/>
        <v>0.68660250202321604</v>
      </c>
      <c r="X140" s="16">
        <f t="shared" si="5"/>
        <v>9.8217991738108301E-2</v>
      </c>
    </row>
    <row r="141" spans="2:24" x14ac:dyDescent="0.25">
      <c r="B141" s="9">
        <v>1</v>
      </c>
      <c r="C141" s="3">
        <v>0</v>
      </c>
      <c r="D141" s="9">
        <v>1</v>
      </c>
      <c r="E141" s="3">
        <v>0</v>
      </c>
      <c r="F141" s="14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9">
        <v>1</v>
      </c>
      <c r="V141" s="37">
        <v>1</v>
      </c>
      <c r="W141" s="15">
        <f t="shared" si="4"/>
        <v>0.36985300753128908</v>
      </c>
      <c r="X141" s="16">
        <f t="shared" si="5"/>
        <v>0.39708523211736158</v>
      </c>
    </row>
    <row r="142" spans="2:24" x14ac:dyDescent="0.25">
      <c r="B142" s="9">
        <v>0</v>
      </c>
      <c r="C142" s="3">
        <v>1</v>
      </c>
      <c r="D142" s="9">
        <v>1</v>
      </c>
      <c r="E142" s="3">
        <v>0</v>
      </c>
      <c r="F142" s="14">
        <v>0</v>
      </c>
      <c r="G142" s="13">
        <v>0</v>
      </c>
      <c r="H142" s="13">
        <v>0</v>
      </c>
      <c r="I142" s="13">
        <v>0</v>
      </c>
      <c r="J142" s="13">
        <v>1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9">
        <v>1</v>
      </c>
      <c r="V142" s="37">
        <v>1</v>
      </c>
      <c r="W142" s="15">
        <f t="shared" si="4"/>
        <v>0.74102115954628767</v>
      </c>
      <c r="X142" s="16">
        <f t="shared" si="5"/>
        <v>6.7070039802749393E-2</v>
      </c>
    </row>
    <row r="143" spans="2:24" x14ac:dyDescent="0.25">
      <c r="B143" s="9">
        <v>1</v>
      </c>
      <c r="C143" s="3">
        <v>0</v>
      </c>
      <c r="D143" s="9">
        <v>1</v>
      </c>
      <c r="E143" s="3">
        <v>0</v>
      </c>
      <c r="F143" s="14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9">
        <v>1</v>
      </c>
      <c r="V143" s="37">
        <v>1</v>
      </c>
      <c r="W143" s="15">
        <f t="shared" si="4"/>
        <v>0.36985300753128908</v>
      </c>
      <c r="X143" s="16">
        <f t="shared" si="5"/>
        <v>0.39708523211736158</v>
      </c>
    </row>
    <row r="144" spans="2:24" x14ac:dyDescent="0.25">
      <c r="B144" s="9">
        <v>0</v>
      </c>
      <c r="C144" s="3">
        <v>1</v>
      </c>
      <c r="D144" s="9">
        <v>0</v>
      </c>
      <c r="E144" s="3">
        <v>0</v>
      </c>
      <c r="F144" s="14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9">
        <v>1</v>
      </c>
      <c r="V144" s="37">
        <v>1</v>
      </c>
      <c r="W144" s="15">
        <f t="shared" si="4"/>
        <v>0.33579575872169243</v>
      </c>
      <c r="X144" s="16">
        <f t="shared" si="5"/>
        <v>0.44116727413209222</v>
      </c>
    </row>
    <row r="145" spans="2:24" x14ac:dyDescent="0.25">
      <c r="B145" s="9">
        <v>1</v>
      </c>
      <c r="C145" s="3">
        <v>0</v>
      </c>
      <c r="D145" s="9">
        <v>1</v>
      </c>
      <c r="E145" s="3">
        <v>0</v>
      </c>
      <c r="F145" s="14">
        <v>0</v>
      </c>
      <c r="G145" s="13">
        <v>0</v>
      </c>
      <c r="H145" s="13">
        <v>0</v>
      </c>
      <c r="I145" s="13">
        <v>0</v>
      </c>
      <c r="J145" s="13">
        <v>1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9">
        <v>1</v>
      </c>
      <c r="V145" s="37">
        <v>1</v>
      </c>
      <c r="W145" s="15">
        <f t="shared" si="4"/>
        <v>0.68054647691000858</v>
      </c>
      <c r="X145" s="16">
        <f t="shared" si="5"/>
        <v>0.10205055341460768</v>
      </c>
    </row>
    <row r="146" spans="2:24" x14ac:dyDescent="0.25">
      <c r="B146" s="9">
        <v>1</v>
      </c>
      <c r="C146" s="3">
        <v>0</v>
      </c>
      <c r="D146" s="9">
        <v>1</v>
      </c>
      <c r="E146" s="3">
        <v>0</v>
      </c>
      <c r="F146" s="14">
        <v>0</v>
      </c>
      <c r="G146" s="13">
        <v>0</v>
      </c>
      <c r="H146" s="13">
        <v>0</v>
      </c>
      <c r="I146" s="13">
        <v>1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1</v>
      </c>
      <c r="S146" s="13">
        <v>0</v>
      </c>
      <c r="T146" s="13">
        <v>0</v>
      </c>
      <c r="U146" s="9">
        <v>1</v>
      </c>
      <c r="V146" s="37">
        <v>1</v>
      </c>
      <c r="W146" s="15">
        <f t="shared" si="4"/>
        <v>0.84248429852377016</v>
      </c>
      <c r="X146" s="16">
        <f t="shared" si="5"/>
        <v>2.4811196211548755E-2</v>
      </c>
    </row>
    <row r="147" spans="2:24" x14ac:dyDescent="0.25">
      <c r="B147" s="9">
        <v>0</v>
      </c>
      <c r="C147" s="3">
        <v>0</v>
      </c>
      <c r="D147" s="9">
        <v>1</v>
      </c>
      <c r="E147" s="3">
        <v>0</v>
      </c>
      <c r="F147" s="14">
        <v>0</v>
      </c>
      <c r="G147" s="13">
        <v>0</v>
      </c>
      <c r="H147" s="13">
        <v>0</v>
      </c>
      <c r="I147" s="13">
        <v>1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9">
        <v>1</v>
      </c>
      <c r="V147" s="37">
        <v>1</v>
      </c>
      <c r="W147" s="15">
        <f t="shared" si="4"/>
        <v>0.71512703012609324</v>
      </c>
      <c r="X147" s="16">
        <f t="shared" si="5"/>
        <v>8.1152608964779785E-2</v>
      </c>
    </row>
    <row r="148" spans="2:24" x14ac:dyDescent="0.25">
      <c r="B148" s="9">
        <v>0</v>
      </c>
      <c r="C148" s="3">
        <v>1</v>
      </c>
      <c r="D148" s="9">
        <v>0</v>
      </c>
      <c r="E148" s="3">
        <v>1</v>
      </c>
      <c r="F148" s="14">
        <v>1</v>
      </c>
      <c r="G148" s="13">
        <v>0</v>
      </c>
      <c r="H148" s="13">
        <v>0</v>
      </c>
      <c r="I148" s="13">
        <v>0</v>
      </c>
      <c r="J148" s="13">
        <v>1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1</v>
      </c>
      <c r="S148" s="13">
        <v>0</v>
      </c>
      <c r="T148" s="13">
        <v>0</v>
      </c>
      <c r="U148" s="9">
        <v>1</v>
      </c>
      <c r="V148" s="37">
        <v>1</v>
      </c>
      <c r="W148" s="15">
        <f t="shared" si="4"/>
        <v>1.180265870947429</v>
      </c>
      <c r="X148" s="16">
        <f t="shared" si="5"/>
        <v>3.2495784228435111E-2</v>
      </c>
    </row>
    <row r="149" spans="2:24" x14ac:dyDescent="0.25">
      <c r="B149" s="9">
        <v>0</v>
      </c>
      <c r="C149" s="3">
        <v>0</v>
      </c>
      <c r="D149" s="9">
        <v>0</v>
      </c>
      <c r="E149" s="3">
        <v>1</v>
      </c>
      <c r="F149" s="14">
        <v>1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9">
        <v>1</v>
      </c>
      <c r="V149" s="37">
        <v>1</v>
      </c>
      <c r="W149" s="15">
        <f t="shared" si="4"/>
        <v>0.68174045053475341</v>
      </c>
      <c r="X149" s="16">
        <f t="shared" si="5"/>
        <v>0.10128914082582174</v>
      </c>
    </row>
    <row r="150" spans="2:24" x14ac:dyDescent="0.25">
      <c r="B150" s="9">
        <v>0</v>
      </c>
      <c r="C150" s="3">
        <v>1</v>
      </c>
      <c r="D150" s="9">
        <v>1</v>
      </c>
      <c r="E150" s="3">
        <v>0</v>
      </c>
      <c r="F150" s="14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9">
        <v>1</v>
      </c>
      <c r="V150" s="37">
        <v>1</v>
      </c>
      <c r="W150" s="15">
        <f t="shared" si="4"/>
        <v>0.43032769016756811</v>
      </c>
      <c r="X150" s="16">
        <f t="shared" si="5"/>
        <v>0.32452654058981828</v>
      </c>
    </row>
    <row r="151" spans="2:24" x14ac:dyDescent="0.25">
      <c r="B151" s="9">
        <v>1</v>
      </c>
      <c r="C151" s="3">
        <v>0</v>
      </c>
      <c r="D151" s="9">
        <v>1</v>
      </c>
      <c r="E151" s="3">
        <v>0</v>
      </c>
      <c r="F151" s="14">
        <v>0</v>
      </c>
      <c r="G151" s="13">
        <v>0</v>
      </c>
      <c r="H151" s="13">
        <v>1</v>
      </c>
      <c r="I151" s="13">
        <v>1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9">
        <v>1</v>
      </c>
      <c r="V151" s="37">
        <v>1</v>
      </c>
      <c r="W151" s="15">
        <f t="shared" si="4"/>
        <v>0.46470357081835367</v>
      </c>
      <c r="X151" s="16">
        <f t="shared" si="5"/>
        <v>0.28654226709462133</v>
      </c>
    </row>
    <row r="152" spans="2:24" x14ac:dyDescent="0.25">
      <c r="B152" s="9">
        <v>0</v>
      </c>
      <c r="C152" s="3">
        <v>1</v>
      </c>
      <c r="D152" s="9">
        <v>0</v>
      </c>
      <c r="E152" s="3">
        <v>1</v>
      </c>
      <c r="F152" s="14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1</v>
      </c>
      <c r="S152" s="13">
        <v>0</v>
      </c>
      <c r="T152" s="13">
        <v>0</v>
      </c>
      <c r="U152" s="9">
        <v>1</v>
      </c>
      <c r="V152" s="37">
        <v>1</v>
      </c>
      <c r="W152" s="15">
        <f t="shared" si="4"/>
        <v>0.74218602037813231</v>
      </c>
      <c r="X152" s="16">
        <f t="shared" si="5"/>
        <v>6.6468048088464807E-2</v>
      </c>
    </row>
    <row r="153" spans="2:24" x14ac:dyDescent="0.25">
      <c r="B153" s="9">
        <v>0</v>
      </c>
      <c r="C153" s="3">
        <v>1</v>
      </c>
      <c r="D153" s="9">
        <v>0</v>
      </c>
      <c r="E153" s="3">
        <v>1</v>
      </c>
      <c r="F153" s="14">
        <v>1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9">
        <v>1</v>
      </c>
      <c r="V153" s="37">
        <v>1</v>
      </c>
      <c r="W153" s="15">
        <f t="shared" si="4"/>
        <v>0.69221287878398874</v>
      </c>
      <c r="X153" s="16">
        <f t="shared" si="5"/>
        <v>9.4732911986439614E-2</v>
      </c>
    </row>
    <row r="154" spans="2:24" x14ac:dyDescent="0.25">
      <c r="B154" s="9">
        <v>0</v>
      </c>
      <c r="C154" s="3">
        <v>1</v>
      </c>
      <c r="D154" s="9">
        <v>1</v>
      </c>
      <c r="E154" s="3">
        <v>0</v>
      </c>
      <c r="F154" s="14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9">
        <v>1</v>
      </c>
      <c r="V154" s="37">
        <v>1</v>
      </c>
      <c r="W154" s="15">
        <f t="shared" si="4"/>
        <v>0.43032769016756811</v>
      </c>
      <c r="X154" s="16">
        <f t="shared" si="5"/>
        <v>0.32452654058981828</v>
      </c>
    </row>
    <row r="155" spans="2:24" x14ac:dyDescent="0.25">
      <c r="B155" s="9">
        <v>0</v>
      </c>
      <c r="C155" s="3">
        <v>1</v>
      </c>
      <c r="D155" s="9">
        <v>1</v>
      </c>
      <c r="E155" s="3">
        <v>0</v>
      </c>
      <c r="F155" s="14">
        <v>1</v>
      </c>
      <c r="G155" s="13">
        <v>1</v>
      </c>
      <c r="H155" s="13">
        <v>0</v>
      </c>
      <c r="I155" s="13">
        <v>0</v>
      </c>
      <c r="J155" s="13">
        <v>1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1</v>
      </c>
      <c r="S155" s="13">
        <v>0</v>
      </c>
      <c r="T155" s="13">
        <v>0</v>
      </c>
      <c r="U155" s="9">
        <v>1</v>
      </c>
      <c r="V155" s="37">
        <v>1</v>
      </c>
      <c r="W155" s="15">
        <f t="shared" si="4"/>
        <v>0.93467072267863593</v>
      </c>
      <c r="X155" s="16">
        <f t="shared" si="5"/>
        <v>4.2679144753316935E-3</v>
      </c>
    </row>
    <row r="156" spans="2:24" x14ac:dyDescent="0.25">
      <c r="B156" s="9">
        <v>1</v>
      </c>
      <c r="C156" s="3">
        <v>0</v>
      </c>
      <c r="D156" s="9">
        <v>1</v>
      </c>
      <c r="E156" s="3">
        <v>0</v>
      </c>
      <c r="F156" s="14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1</v>
      </c>
      <c r="S156" s="13">
        <v>0</v>
      </c>
      <c r="T156" s="13">
        <v>1</v>
      </c>
      <c r="U156" s="9">
        <v>1</v>
      </c>
      <c r="V156" s="37">
        <v>1</v>
      </c>
      <c r="W156" s="15">
        <f t="shared" si="4"/>
        <v>0.81395977042089285</v>
      </c>
      <c r="X156" s="16">
        <f t="shared" si="5"/>
        <v>3.4610967021846899E-2</v>
      </c>
    </row>
    <row r="157" spans="2:24" x14ac:dyDescent="0.25">
      <c r="B157" s="9">
        <v>0</v>
      </c>
      <c r="C157" s="3">
        <v>1</v>
      </c>
      <c r="D157" s="9">
        <v>1</v>
      </c>
      <c r="E157" s="3">
        <v>0</v>
      </c>
      <c r="F157" s="14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1</v>
      </c>
      <c r="N157" s="13">
        <v>0</v>
      </c>
      <c r="O157" s="13">
        <v>0</v>
      </c>
      <c r="P157" s="13">
        <v>0</v>
      </c>
      <c r="Q157" s="13">
        <v>0</v>
      </c>
      <c r="R157" s="13">
        <v>1</v>
      </c>
      <c r="S157" s="13">
        <v>0</v>
      </c>
      <c r="T157" s="13">
        <v>0</v>
      </c>
      <c r="U157" s="9">
        <v>1</v>
      </c>
      <c r="V157" s="37">
        <v>1</v>
      </c>
      <c r="W157" s="15">
        <f t="shared" si="4"/>
        <v>0.80532920146270714</v>
      </c>
      <c r="X157" s="16">
        <f t="shared" si="5"/>
        <v>3.7896719803147259E-2</v>
      </c>
    </row>
    <row r="158" spans="2:24" x14ac:dyDescent="0.25">
      <c r="B158" s="9">
        <v>0</v>
      </c>
      <c r="C158" s="3">
        <v>1</v>
      </c>
      <c r="D158" s="9">
        <v>0</v>
      </c>
      <c r="E158" s="3">
        <v>1</v>
      </c>
      <c r="F158" s="14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1</v>
      </c>
      <c r="T158" s="13">
        <v>0</v>
      </c>
      <c r="U158" s="9">
        <v>1</v>
      </c>
      <c r="V158" s="37">
        <v>1</v>
      </c>
      <c r="W158" s="15">
        <f t="shared" si="4"/>
        <v>0.21509286585912629</v>
      </c>
      <c r="X158" s="16">
        <f t="shared" si="5"/>
        <v>0.61607920922523962</v>
      </c>
    </row>
    <row r="159" spans="2:24" x14ac:dyDescent="0.25">
      <c r="B159" s="9">
        <v>1</v>
      </c>
      <c r="C159" s="3">
        <v>0</v>
      </c>
      <c r="D159" s="9">
        <v>0</v>
      </c>
      <c r="E159" s="3">
        <v>0</v>
      </c>
      <c r="F159" s="14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1</v>
      </c>
      <c r="N159" s="13">
        <v>0</v>
      </c>
      <c r="O159" s="13">
        <v>0</v>
      </c>
      <c r="P159" s="13">
        <v>0</v>
      </c>
      <c r="Q159" s="13">
        <v>0</v>
      </c>
      <c r="R159" s="13">
        <v>1</v>
      </c>
      <c r="S159" s="13">
        <v>0</v>
      </c>
      <c r="T159" s="13">
        <v>0</v>
      </c>
      <c r="U159" s="9">
        <v>1</v>
      </c>
      <c r="V159" s="37">
        <v>1</v>
      </c>
      <c r="W159" s="15">
        <f t="shared" si="4"/>
        <v>0.65032258738055237</v>
      </c>
      <c r="X159" s="16">
        <f t="shared" si="5"/>
        <v>0.12227429289623143</v>
      </c>
    </row>
    <row r="160" spans="2:24" x14ac:dyDescent="0.25">
      <c r="B160" s="9">
        <v>0</v>
      </c>
      <c r="C160" s="3">
        <v>1</v>
      </c>
      <c r="D160" s="9">
        <v>0</v>
      </c>
      <c r="E160" s="3">
        <v>1</v>
      </c>
      <c r="F160" s="14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1</v>
      </c>
      <c r="S160" s="13">
        <v>0</v>
      </c>
      <c r="T160" s="13">
        <v>0</v>
      </c>
      <c r="U160" s="9">
        <v>1</v>
      </c>
      <c r="V160" s="37">
        <v>1</v>
      </c>
      <c r="W160" s="15">
        <f t="shared" si="4"/>
        <v>0.60726568249014867</v>
      </c>
      <c r="X160" s="16">
        <f t="shared" si="5"/>
        <v>0.15424024414992871</v>
      </c>
    </row>
    <row r="161" spans="2:24" x14ac:dyDescent="0.25">
      <c r="B161" s="9">
        <v>0</v>
      </c>
      <c r="C161" s="3">
        <v>1</v>
      </c>
      <c r="D161" s="9">
        <v>1</v>
      </c>
      <c r="E161" s="3">
        <v>0</v>
      </c>
      <c r="F161" s="14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1</v>
      </c>
      <c r="Q161" s="13">
        <v>0</v>
      </c>
      <c r="R161" s="13">
        <v>0</v>
      </c>
      <c r="S161" s="13">
        <v>0</v>
      </c>
      <c r="T161" s="13">
        <v>1</v>
      </c>
      <c r="U161" s="9">
        <v>1</v>
      </c>
      <c r="V161" s="37">
        <v>1</v>
      </c>
      <c r="W161" s="15">
        <f t="shared" si="4"/>
        <v>0.58120783159162914</v>
      </c>
      <c r="X161" s="16">
        <f t="shared" si="5"/>
        <v>0.17538688032018526</v>
      </c>
    </row>
    <row r="162" spans="2:24" x14ac:dyDescent="0.25">
      <c r="B162" s="9">
        <v>0</v>
      </c>
      <c r="C162" s="3">
        <v>1</v>
      </c>
      <c r="D162" s="9">
        <v>1</v>
      </c>
      <c r="E162" s="3">
        <v>0</v>
      </c>
      <c r="F162" s="14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1</v>
      </c>
      <c r="S162" s="13">
        <v>0</v>
      </c>
      <c r="T162" s="13">
        <v>0</v>
      </c>
      <c r="U162" s="9">
        <v>1</v>
      </c>
      <c r="V162" s="37">
        <v>1</v>
      </c>
      <c r="W162" s="15">
        <f t="shared" si="4"/>
        <v>0.60768721295228878</v>
      </c>
      <c r="X162" s="16">
        <f t="shared" si="5"/>
        <v>0.15390932288114281</v>
      </c>
    </row>
    <row r="163" spans="2:24" x14ac:dyDescent="0.25">
      <c r="B163" s="9">
        <v>0</v>
      </c>
      <c r="C163" s="3">
        <v>1</v>
      </c>
      <c r="D163" s="9">
        <v>1</v>
      </c>
      <c r="E163" s="3">
        <v>0</v>
      </c>
      <c r="F163" s="14">
        <v>0</v>
      </c>
      <c r="G163" s="13">
        <v>0</v>
      </c>
      <c r="H163" s="13">
        <v>0</v>
      </c>
      <c r="I163" s="13">
        <v>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1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9">
        <v>1</v>
      </c>
      <c r="V163" s="37">
        <v>1</v>
      </c>
      <c r="W163" s="15">
        <f t="shared" si="4"/>
        <v>0.86051979626331199</v>
      </c>
      <c r="X163" s="16">
        <f t="shared" si="5"/>
        <v>1.9454727234427996E-2</v>
      </c>
    </row>
    <row r="164" spans="2:24" x14ac:dyDescent="0.25">
      <c r="B164" s="9">
        <v>0</v>
      </c>
      <c r="C164" s="3">
        <v>0</v>
      </c>
      <c r="D164" s="9">
        <v>0</v>
      </c>
      <c r="E164" s="3">
        <v>0</v>
      </c>
      <c r="F164" s="14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1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1</v>
      </c>
      <c r="U164" s="9">
        <v>1</v>
      </c>
      <c r="V164" s="37">
        <v>1</v>
      </c>
      <c r="W164" s="15">
        <f t="shared" si="4"/>
        <v>0.78971255908775873</v>
      </c>
      <c r="X164" s="16">
        <f t="shared" si="5"/>
        <v>4.4220807805419364E-2</v>
      </c>
    </row>
    <row r="165" spans="2:24" x14ac:dyDescent="0.25">
      <c r="B165" s="9">
        <v>0</v>
      </c>
      <c r="C165" s="3">
        <v>0</v>
      </c>
      <c r="D165" s="9">
        <v>0</v>
      </c>
      <c r="E165" s="3">
        <v>1</v>
      </c>
      <c r="F165" s="14">
        <v>0</v>
      </c>
      <c r="G165" s="13">
        <v>0</v>
      </c>
      <c r="H165" s="13">
        <v>0</v>
      </c>
      <c r="I165" s="13">
        <v>0</v>
      </c>
      <c r="J165" s="13">
        <v>1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9">
        <v>1</v>
      </c>
      <c r="V165" s="37">
        <v>1</v>
      </c>
      <c r="W165" s="15">
        <f t="shared" si="4"/>
        <v>0.73012720083491223</v>
      </c>
      <c r="X165" s="16">
        <f t="shared" si="5"/>
        <v>7.2831327729199799E-2</v>
      </c>
    </row>
    <row r="166" spans="2:24" x14ac:dyDescent="0.25">
      <c r="B166" s="9">
        <v>1</v>
      </c>
      <c r="C166" s="3">
        <v>0</v>
      </c>
      <c r="D166" s="9">
        <v>1</v>
      </c>
      <c r="E166" s="3">
        <v>0</v>
      </c>
      <c r="F166" s="14">
        <v>0</v>
      </c>
      <c r="G166" s="13">
        <v>0</v>
      </c>
      <c r="H166" s="13">
        <v>0</v>
      </c>
      <c r="I166" s="13">
        <v>0</v>
      </c>
      <c r="J166" s="13">
        <v>1</v>
      </c>
      <c r="K166" s="13">
        <v>0</v>
      </c>
      <c r="L166" s="13">
        <v>0</v>
      </c>
      <c r="M166" s="13">
        <v>1</v>
      </c>
      <c r="N166" s="13">
        <v>0</v>
      </c>
      <c r="O166" s="13">
        <v>0</v>
      </c>
      <c r="P166" s="13">
        <v>1</v>
      </c>
      <c r="Q166" s="13">
        <v>0</v>
      </c>
      <c r="R166" s="13">
        <v>0</v>
      </c>
      <c r="S166" s="13">
        <v>0</v>
      </c>
      <c r="T166" s="13">
        <v>1</v>
      </c>
      <c r="U166" s="9">
        <v>1</v>
      </c>
      <c r="V166" s="37">
        <v>1</v>
      </c>
      <c r="W166" s="15">
        <f t="shared" si="4"/>
        <v>1.0290686068444881</v>
      </c>
      <c r="X166" s="16">
        <f t="shared" si="5"/>
        <v>8.4498390387941966E-4</v>
      </c>
    </row>
    <row r="167" spans="2:24" x14ac:dyDescent="0.25">
      <c r="B167" s="9">
        <v>0</v>
      </c>
      <c r="C167" s="3">
        <v>1</v>
      </c>
      <c r="D167" s="9">
        <v>1</v>
      </c>
      <c r="E167" s="3">
        <v>0</v>
      </c>
      <c r="F167" s="14">
        <v>0</v>
      </c>
      <c r="G167" s="13">
        <v>0</v>
      </c>
      <c r="H167" s="13">
        <v>0</v>
      </c>
      <c r="I167" s="13">
        <v>0</v>
      </c>
      <c r="J167" s="13">
        <v>1</v>
      </c>
      <c r="K167" s="13">
        <v>0</v>
      </c>
      <c r="L167" s="13">
        <v>0</v>
      </c>
      <c r="M167" s="13">
        <v>1</v>
      </c>
      <c r="N167" s="13">
        <v>0</v>
      </c>
      <c r="O167" s="13">
        <v>0</v>
      </c>
      <c r="P167" s="13">
        <v>0</v>
      </c>
      <c r="Q167" s="13">
        <v>1</v>
      </c>
      <c r="R167" s="13">
        <v>0</v>
      </c>
      <c r="S167" s="13">
        <v>0</v>
      </c>
      <c r="T167" s="13">
        <v>1</v>
      </c>
      <c r="U167" s="9">
        <v>1</v>
      </c>
      <c r="V167" s="37">
        <v>1</v>
      </c>
      <c r="W167" s="15">
        <f t="shared" si="4"/>
        <v>1.4011163231372212</v>
      </c>
      <c r="X167" s="16">
        <f t="shared" si="5"/>
        <v>0.16089430468712368</v>
      </c>
    </row>
    <row r="168" spans="2:24" x14ac:dyDescent="0.25">
      <c r="B168" s="9">
        <v>1</v>
      </c>
      <c r="C168" s="3">
        <v>0</v>
      </c>
      <c r="D168" s="9">
        <v>0</v>
      </c>
      <c r="E168" s="3">
        <v>1</v>
      </c>
      <c r="F168" s="14">
        <v>0</v>
      </c>
      <c r="G168" s="13">
        <v>0</v>
      </c>
      <c r="H168" s="13">
        <v>1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9">
        <v>1</v>
      </c>
      <c r="V168" s="37">
        <v>1</v>
      </c>
      <c r="W168" s="15">
        <f t="shared" si="4"/>
        <v>0.16901027214845321</v>
      </c>
      <c r="X168" s="16">
        <f t="shared" si="5"/>
        <v>0.69054392779478779</v>
      </c>
    </row>
    <row r="169" spans="2:24" x14ac:dyDescent="0.25">
      <c r="B169" s="9">
        <v>1</v>
      </c>
      <c r="C169" s="3">
        <v>0</v>
      </c>
      <c r="D169" s="9">
        <v>0</v>
      </c>
      <c r="E169" s="3">
        <v>1</v>
      </c>
      <c r="F169" s="14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1</v>
      </c>
      <c r="T169" s="13">
        <v>0</v>
      </c>
      <c r="U169" s="9">
        <v>1</v>
      </c>
      <c r="V169" s="37">
        <v>1</v>
      </c>
      <c r="W169" s="15">
        <f t="shared" si="4"/>
        <v>0.15461818322284726</v>
      </c>
      <c r="X169" s="16">
        <f t="shared" si="5"/>
        <v>0.71467041613743942</v>
      </c>
    </row>
    <row r="170" spans="2:24" x14ac:dyDescent="0.25">
      <c r="B170" s="9">
        <v>0</v>
      </c>
      <c r="C170" s="3">
        <v>1</v>
      </c>
      <c r="D170" s="9">
        <v>1</v>
      </c>
      <c r="E170" s="3">
        <v>0</v>
      </c>
      <c r="F170" s="14">
        <v>0</v>
      </c>
      <c r="G170" s="13">
        <v>0</v>
      </c>
      <c r="H170" s="13">
        <v>1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1</v>
      </c>
      <c r="U170" s="9">
        <v>1</v>
      </c>
      <c r="V170" s="37">
        <v>1</v>
      </c>
      <c r="W170" s="15">
        <f t="shared" si="4"/>
        <v>0.49665372535175545</v>
      </c>
      <c r="X170" s="16">
        <f t="shared" si="5"/>
        <v>0.25335747220226601</v>
      </c>
    </row>
    <row r="171" spans="2:24" x14ac:dyDescent="0.25">
      <c r="B171" s="9">
        <v>1</v>
      </c>
      <c r="C171" s="3">
        <v>0</v>
      </c>
      <c r="D171" s="9">
        <v>0</v>
      </c>
      <c r="E171" s="3">
        <v>1</v>
      </c>
      <c r="F171" s="14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1</v>
      </c>
      <c r="S171" s="13">
        <v>0</v>
      </c>
      <c r="T171" s="13">
        <v>0</v>
      </c>
      <c r="U171" s="9">
        <v>1</v>
      </c>
      <c r="V171" s="37">
        <v>1</v>
      </c>
      <c r="W171" s="15">
        <f t="shared" si="4"/>
        <v>0.54679099985386959</v>
      </c>
      <c r="X171" s="16">
        <f t="shared" si="5"/>
        <v>0.20539839781345523</v>
      </c>
    </row>
    <row r="172" spans="2:24" x14ac:dyDescent="0.25">
      <c r="B172" s="9">
        <v>0</v>
      </c>
      <c r="C172" s="3">
        <v>1</v>
      </c>
      <c r="D172" s="9">
        <v>1</v>
      </c>
      <c r="E172" s="3">
        <v>0</v>
      </c>
      <c r="F172" s="14">
        <v>0</v>
      </c>
      <c r="G172" s="13">
        <v>0</v>
      </c>
      <c r="H172" s="13">
        <v>0</v>
      </c>
      <c r="I172" s="13">
        <v>0</v>
      </c>
      <c r="J172" s="13">
        <v>1</v>
      </c>
      <c r="K172" s="13">
        <v>0</v>
      </c>
      <c r="L172" s="13">
        <v>0</v>
      </c>
      <c r="M172" s="13">
        <v>0</v>
      </c>
      <c r="N172" s="13">
        <v>0</v>
      </c>
      <c r="O172" s="13">
        <v>1</v>
      </c>
      <c r="P172" s="13">
        <v>0</v>
      </c>
      <c r="Q172" s="13">
        <v>0</v>
      </c>
      <c r="R172" s="13">
        <v>1</v>
      </c>
      <c r="S172" s="13">
        <v>0</v>
      </c>
      <c r="T172" s="13">
        <v>0</v>
      </c>
      <c r="U172" s="9">
        <v>1</v>
      </c>
      <c r="V172" s="37">
        <v>1</v>
      </c>
      <c r="W172" s="15">
        <f t="shared" si="4"/>
        <v>1.0533010202189919</v>
      </c>
      <c r="X172" s="16">
        <f t="shared" si="5"/>
        <v>2.8409987563853788E-3</v>
      </c>
    </row>
    <row r="173" spans="2:24" x14ac:dyDescent="0.25">
      <c r="B173" s="9">
        <v>1</v>
      </c>
      <c r="C173" s="3">
        <v>0</v>
      </c>
      <c r="D173" s="9">
        <v>1</v>
      </c>
      <c r="E173" s="3">
        <v>0</v>
      </c>
      <c r="F173" s="14">
        <v>1</v>
      </c>
      <c r="G173" s="13">
        <v>0</v>
      </c>
      <c r="H173" s="13">
        <v>0</v>
      </c>
      <c r="I173" s="13">
        <v>1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1</v>
      </c>
      <c r="R173" s="13">
        <v>0</v>
      </c>
      <c r="S173" s="13">
        <v>0</v>
      </c>
      <c r="T173" s="13">
        <v>1</v>
      </c>
      <c r="U173" s="9">
        <v>1</v>
      </c>
      <c r="V173" s="37">
        <v>1</v>
      </c>
      <c r="W173" s="15">
        <f t="shared" si="4"/>
        <v>1.3898846698981251</v>
      </c>
      <c r="X173" s="16">
        <f t="shared" si="5"/>
        <v>0.15201005582156996</v>
      </c>
    </row>
    <row r="174" spans="2:24" x14ac:dyDescent="0.25">
      <c r="B174" s="9">
        <v>0</v>
      </c>
      <c r="C174" s="3">
        <v>0</v>
      </c>
      <c r="D174" s="9">
        <v>1</v>
      </c>
      <c r="E174" s="3">
        <v>0</v>
      </c>
      <c r="F174" s="14">
        <v>0</v>
      </c>
      <c r="G174" s="13">
        <v>0</v>
      </c>
      <c r="H174" s="13">
        <v>0</v>
      </c>
      <c r="I174" s="13">
        <v>0</v>
      </c>
      <c r="J174" s="13">
        <v>1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9">
        <v>1</v>
      </c>
      <c r="V174" s="37">
        <v>1</v>
      </c>
      <c r="W174" s="15">
        <f t="shared" si="4"/>
        <v>0.73054873129705233</v>
      </c>
      <c r="X174" s="16">
        <f t="shared" si="5"/>
        <v>7.2603986205628107E-2</v>
      </c>
    </row>
    <row r="175" spans="2:24" x14ac:dyDescent="0.25">
      <c r="B175" s="9">
        <v>1</v>
      </c>
      <c r="C175" s="3">
        <v>0</v>
      </c>
      <c r="D175" s="9">
        <v>0</v>
      </c>
      <c r="E175" s="3">
        <v>1</v>
      </c>
      <c r="F175" s="14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9">
        <v>1</v>
      </c>
      <c r="V175" s="37">
        <v>1</v>
      </c>
      <c r="W175" s="15">
        <f t="shared" si="4"/>
        <v>0.36943147706914903</v>
      </c>
      <c r="X175" s="16">
        <f t="shared" si="5"/>
        <v>0.39761666211119512</v>
      </c>
    </row>
    <row r="176" spans="2:24" x14ac:dyDescent="0.25">
      <c r="B176" s="9">
        <v>0</v>
      </c>
      <c r="C176" s="3">
        <v>0</v>
      </c>
      <c r="D176" s="9">
        <v>0</v>
      </c>
      <c r="E176" s="3">
        <v>0</v>
      </c>
      <c r="F176" s="14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9">
        <v>1</v>
      </c>
      <c r="V176" s="37">
        <v>1</v>
      </c>
      <c r="W176" s="15">
        <f t="shared" si="4"/>
        <v>0.32532333047245715</v>
      </c>
      <c r="X176" s="16">
        <f t="shared" si="5"/>
        <v>0.45518860840477721</v>
      </c>
    </row>
    <row r="177" spans="2:24" x14ac:dyDescent="0.25">
      <c r="B177" s="9">
        <v>0</v>
      </c>
      <c r="C177" s="3">
        <v>1</v>
      </c>
      <c r="D177" s="9">
        <v>0</v>
      </c>
      <c r="E177" s="3">
        <v>1</v>
      </c>
      <c r="F177" s="14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9">
        <v>1</v>
      </c>
      <c r="V177" s="37">
        <v>1</v>
      </c>
      <c r="W177" s="15">
        <f t="shared" si="4"/>
        <v>0.42990615970542806</v>
      </c>
      <c r="X177" s="16">
        <f t="shared" si="5"/>
        <v>0.32500698674181283</v>
      </c>
    </row>
    <row r="178" spans="2:24" x14ac:dyDescent="0.25">
      <c r="B178" s="9">
        <v>1</v>
      </c>
      <c r="C178" s="3">
        <v>0</v>
      </c>
      <c r="D178" s="9">
        <v>1</v>
      </c>
      <c r="E178" s="3">
        <v>0</v>
      </c>
      <c r="F178" s="14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1</v>
      </c>
      <c r="R178" s="13">
        <v>1</v>
      </c>
      <c r="S178" s="13">
        <v>0</v>
      </c>
      <c r="T178" s="13">
        <v>0</v>
      </c>
      <c r="U178" s="9">
        <v>1</v>
      </c>
      <c r="V178" s="37">
        <v>1</v>
      </c>
      <c r="W178" s="15">
        <f t="shared" si="4"/>
        <v>0.74291846529164163</v>
      </c>
      <c r="X178" s="16">
        <f t="shared" si="5"/>
        <v>6.6090915488004873E-2</v>
      </c>
    </row>
    <row r="179" spans="2:24" x14ac:dyDescent="0.25">
      <c r="B179" s="9">
        <v>1</v>
      </c>
      <c r="C179" s="3">
        <v>0</v>
      </c>
      <c r="D179" s="9">
        <v>0</v>
      </c>
      <c r="E179" s="3">
        <v>1</v>
      </c>
      <c r="F179" s="14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9">
        <v>1</v>
      </c>
      <c r="V179" s="37">
        <v>1</v>
      </c>
      <c r="W179" s="15">
        <f t="shared" si="4"/>
        <v>0.36943147706914903</v>
      </c>
      <c r="X179" s="16">
        <f t="shared" si="5"/>
        <v>0.39761666211119512</v>
      </c>
    </row>
    <row r="180" spans="2:24" x14ac:dyDescent="0.25">
      <c r="B180" s="9">
        <v>1</v>
      </c>
      <c r="C180" s="3">
        <v>0</v>
      </c>
      <c r="D180" s="9">
        <v>0</v>
      </c>
      <c r="E180" s="3">
        <v>1</v>
      </c>
      <c r="F180" s="14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9">
        <v>1</v>
      </c>
      <c r="V180" s="37">
        <v>1</v>
      </c>
      <c r="W180" s="15">
        <f t="shared" si="4"/>
        <v>0.36943147706914903</v>
      </c>
      <c r="X180" s="16">
        <f t="shared" si="5"/>
        <v>0.39761666211119512</v>
      </c>
    </row>
    <row r="181" spans="2:24" x14ac:dyDescent="0.25">
      <c r="B181" s="9">
        <v>0</v>
      </c>
      <c r="C181" s="3">
        <v>1</v>
      </c>
      <c r="D181" s="9">
        <v>1</v>
      </c>
      <c r="E181" s="3">
        <v>0</v>
      </c>
      <c r="F181" s="14">
        <v>1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1</v>
      </c>
      <c r="U181" s="9">
        <v>1</v>
      </c>
      <c r="V181" s="37">
        <v>1</v>
      </c>
      <c r="W181" s="15">
        <f t="shared" si="4"/>
        <v>0.95938164935101189</v>
      </c>
      <c r="X181" s="16">
        <f t="shared" si="5"/>
        <v>1.6498504094441529E-3</v>
      </c>
    </row>
    <row r="182" spans="2:24" x14ac:dyDescent="0.25">
      <c r="B182" s="9">
        <v>0</v>
      </c>
      <c r="C182" s="3">
        <v>1</v>
      </c>
      <c r="D182" s="9">
        <v>0</v>
      </c>
      <c r="E182" s="3">
        <v>1</v>
      </c>
      <c r="F182" s="14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9">
        <v>1</v>
      </c>
      <c r="V182" s="37">
        <v>1</v>
      </c>
      <c r="W182" s="15">
        <f t="shared" si="4"/>
        <v>0.42990615970542806</v>
      </c>
      <c r="X182" s="16">
        <f t="shared" si="5"/>
        <v>0.32500698674181283</v>
      </c>
    </row>
    <row r="183" spans="2:24" x14ac:dyDescent="0.25">
      <c r="B183" s="9">
        <v>0</v>
      </c>
      <c r="C183" s="3">
        <v>0</v>
      </c>
      <c r="D183" s="9">
        <v>0</v>
      </c>
      <c r="E183" s="3">
        <v>1</v>
      </c>
      <c r="F183" s="14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1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9">
        <v>1</v>
      </c>
      <c r="V183" s="37">
        <v>1</v>
      </c>
      <c r="W183" s="15">
        <f t="shared" si="4"/>
        <v>0.5543540693441763</v>
      </c>
      <c r="X183" s="16">
        <f t="shared" si="5"/>
        <v>0.19860029551009523</v>
      </c>
    </row>
    <row r="184" spans="2:24" x14ac:dyDescent="0.25">
      <c r="B184" s="9">
        <v>0</v>
      </c>
      <c r="C184" s="3">
        <v>0</v>
      </c>
      <c r="D184" s="9">
        <v>0</v>
      </c>
      <c r="E184" s="3">
        <v>1</v>
      </c>
      <c r="F184" s="14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1</v>
      </c>
      <c r="R184" s="13">
        <v>1</v>
      </c>
      <c r="S184" s="13">
        <v>0</v>
      </c>
      <c r="T184" s="13">
        <v>1</v>
      </c>
      <c r="U184" s="9">
        <v>1</v>
      </c>
      <c r="V184" s="37">
        <v>1</v>
      </c>
      <c r="W184" s="15">
        <f t="shared" si="4"/>
        <v>1.0592464293214285</v>
      </c>
      <c r="X184" s="16">
        <f t="shared" si="5"/>
        <v>3.5101393873390274E-3</v>
      </c>
    </row>
    <row r="185" spans="2:24" x14ac:dyDescent="0.25">
      <c r="B185" s="9">
        <v>0</v>
      </c>
      <c r="C185" s="3">
        <v>1</v>
      </c>
      <c r="D185" s="9">
        <v>1</v>
      </c>
      <c r="E185" s="3">
        <v>0</v>
      </c>
      <c r="F185" s="14">
        <v>0</v>
      </c>
      <c r="G185" s="13">
        <v>0</v>
      </c>
      <c r="H185" s="13">
        <v>0</v>
      </c>
      <c r="I185" s="13">
        <v>0</v>
      </c>
      <c r="J185" s="13">
        <v>1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9">
        <v>1</v>
      </c>
      <c r="V185" s="37">
        <v>1</v>
      </c>
      <c r="W185" s="15">
        <f t="shared" si="4"/>
        <v>0.74102115954628767</v>
      </c>
      <c r="X185" s="16">
        <f t="shared" si="5"/>
        <v>6.7070039802749393E-2</v>
      </c>
    </row>
    <row r="186" spans="2:24" x14ac:dyDescent="0.25">
      <c r="B186" s="9">
        <v>0</v>
      </c>
      <c r="C186" s="3">
        <v>1</v>
      </c>
      <c r="D186" s="9">
        <v>1</v>
      </c>
      <c r="E186" s="3">
        <v>0</v>
      </c>
      <c r="F186" s="14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1</v>
      </c>
      <c r="Q186" s="13">
        <v>0</v>
      </c>
      <c r="R186" s="13">
        <v>0</v>
      </c>
      <c r="S186" s="13">
        <v>0</v>
      </c>
      <c r="T186" s="13">
        <v>0</v>
      </c>
      <c r="U186" s="9">
        <v>1</v>
      </c>
      <c r="V186" s="37">
        <v>1</v>
      </c>
      <c r="W186" s="15">
        <f t="shared" si="4"/>
        <v>0.31446059148674599</v>
      </c>
      <c r="X186" s="16">
        <f t="shared" si="5"/>
        <v>0.46996428062470219</v>
      </c>
    </row>
    <row r="187" spans="2:24" x14ac:dyDescent="0.25">
      <c r="B187" s="9">
        <v>0</v>
      </c>
      <c r="C187" s="3">
        <v>1</v>
      </c>
      <c r="D187" s="9">
        <v>1</v>
      </c>
      <c r="E187" s="3">
        <v>0</v>
      </c>
      <c r="F187" s="14">
        <v>1</v>
      </c>
      <c r="G187" s="13">
        <v>0</v>
      </c>
      <c r="H187" s="13">
        <v>0</v>
      </c>
      <c r="I187" s="13">
        <v>0</v>
      </c>
      <c r="J187" s="13">
        <v>1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1</v>
      </c>
      <c r="U187" s="9">
        <v>1</v>
      </c>
      <c r="V187" s="37">
        <v>1</v>
      </c>
      <c r="W187" s="15">
        <f t="shared" si="4"/>
        <v>1.2700751187297314</v>
      </c>
      <c r="X187" s="16">
        <f t="shared" si="5"/>
        <v>7.2940569756878543E-2</v>
      </c>
    </row>
    <row r="188" spans="2:24" x14ac:dyDescent="0.25">
      <c r="B188" s="9">
        <v>0</v>
      </c>
      <c r="C188" s="3">
        <v>1</v>
      </c>
      <c r="D188" s="9">
        <v>1</v>
      </c>
      <c r="E188" s="3">
        <v>0</v>
      </c>
      <c r="F188" s="14">
        <v>0</v>
      </c>
      <c r="G188" s="13">
        <v>0</v>
      </c>
      <c r="H188" s="13">
        <v>0</v>
      </c>
      <c r="I188" s="13">
        <v>0</v>
      </c>
      <c r="J188" s="13">
        <v>1</v>
      </c>
      <c r="K188" s="13">
        <v>0</v>
      </c>
      <c r="L188" s="13">
        <v>0</v>
      </c>
      <c r="M188" s="13">
        <v>0</v>
      </c>
      <c r="N188" s="13">
        <v>1</v>
      </c>
      <c r="O188" s="13">
        <v>0</v>
      </c>
      <c r="P188" s="13">
        <v>0</v>
      </c>
      <c r="Q188" s="13">
        <v>0</v>
      </c>
      <c r="R188" s="13">
        <v>1</v>
      </c>
      <c r="S188" s="13">
        <v>0</v>
      </c>
      <c r="T188" s="13">
        <v>0</v>
      </c>
      <c r="U188" s="9">
        <v>1</v>
      </c>
      <c r="V188" s="37">
        <v>1</v>
      </c>
      <c r="W188" s="15">
        <f t="shared" si="4"/>
        <v>1.1075634560767915</v>
      </c>
      <c r="X188" s="16">
        <f t="shared" si="5"/>
        <v>1.1569897083183858E-2</v>
      </c>
    </row>
    <row r="189" spans="2:24" x14ac:dyDescent="0.25">
      <c r="B189" s="9">
        <v>0</v>
      </c>
      <c r="C189" s="3">
        <v>1</v>
      </c>
      <c r="D189" s="9">
        <v>0</v>
      </c>
      <c r="E189" s="3">
        <v>0</v>
      </c>
      <c r="F189" s="14">
        <v>0</v>
      </c>
      <c r="G189" s="13">
        <v>0</v>
      </c>
      <c r="H189" s="13">
        <v>0</v>
      </c>
      <c r="I189" s="13">
        <v>1</v>
      </c>
      <c r="J189" s="13">
        <v>1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9">
        <v>1</v>
      </c>
      <c r="V189" s="37">
        <v>1</v>
      </c>
      <c r="W189" s="15">
        <f t="shared" si="4"/>
        <v>0.94176099630817234</v>
      </c>
      <c r="X189" s="16">
        <f t="shared" si="5"/>
        <v>3.3917815510167162E-3</v>
      </c>
    </row>
    <row r="190" spans="2:24" x14ac:dyDescent="0.25">
      <c r="B190" s="9">
        <v>0</v>
      </c>
      <c r="C190" s="3">
        <v>1</v>
      </c>
      <c r="D190" s="9">
        <v>0</v>
      </c>
      <c r="E190" s="3">
        <v>1</v>
      </c>
      <c r="F190" s="14">
        <v>0</v>
      </c>
      <c r="G190" s="13">
        <v>0</v>
      </c>
      <c r="H190" s="13">
        <v>0</v>
      </c>
      <c r="I190" s="13">
        <v>1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1</v>
      </c>
      <c r="S190" s="13">
        <v>0</v>
      </c>
      <c r="T190" s="13">
        <v>1</v>
      </c>
      <c r="U190" s="9">
        <v>1</v>
      </c>
      <c r="V190" s="37">
        <v>1</v>
      </c>
      <c r="W190" s="15">
        <f t="shared" si="4"/>
        <v>1.1692846908027923</v>
      </c>
      <c r="X190" s="16">
        <f t="shared" si="5"/>
        <v>2.8657306540196988E-2</v>
      </c>
    </row>
    <row r="191" spans="2:24" x14ac:dyDescent="0.25">
      <c r="B191" s="9">
        <v>1</v>
      </c>
      <c r="C191" s="3">
        <v>0</v>
      </c>
      <c r="D191" s="9">
        <v>0</v>
      </c>
      <c r="E191" s="3">
        <v>1</v>
      </c>
      <c r="F191" s="14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1</v>
      </c>
      <c r="N191" s="13">
        <v>0</v>
      </c>
      <c r="O191" s="13">
        <v>0</v>
      </c>
      <c r="P191" s="13">
        <v>0</v>
      </c>
      <c r="Q191" s="13">
        <v>1</v>
      </c>
      <c r="R191" s="13">
        <v>0</v>
      </c>
      <c r="S191" s="13">
        <v>0</v>
      </c>
      <c r="T191" s="13">
        <v>1</v>
      </c>
      <c r="U191" s="9">
        <v>1</v>
      </c>
      <c r="V191" s="37">
        <v>1</v>
      </c>
      <c r="W191" s="15">
        <f t="shared" si="4"/>
        <v>1.0295266406600825</v>
      </c>
      <c r="X191" s="16">
        <f t="shared" si="5"/>
        <v>8.71822508669636E-4</v>
      </c>
    </row>
    <row r="192" spans="2:24" x14ac:dyDescent="0.25">
      <c r="B192" s="9">
        <v>0</v>
      </c>
      <c r="C192" s="3">
        <v>1</v>
      </c>
      <c r="D192" s="9">
        <v>1</v>
      </c>
      <c r="E192" s="3">
        <v>0</v>
      </c>
      <c r="F192" s="14">
        <v>0</v>
      </c>
      <c r="G192" s="13">
        <v>0</v>
      </c>
      <c r="H192" s="13">
        <v>1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1</v>
      </c>
      <c r="Q192" s="13">
        <v>1</v>
      </c>
      <c r="R192" s="13">
        <v>1</v>
      </c>
      <c r="S192" s="13">
        <v>0</v>
      </c>
      <c r="T192" s="13">
        <v>0</v>
      </c>
      <c r="U192" s="9">
        <v>1</v>
      </c>
      <c r="V192" s="37">
        <v>1</v>
      </c>
      <c r="W192" s="15">
        <f t="shared" si="4"/>
        <v>0.48710484432640277</v>
      </c>
      <c r="X192" s="16">
        <f t="shared" si="5"/>
        <v>0.26306144071344351</v>
      </c>
    </row>
    <row r="193" spans="2:24" x14ac:dyDescent="0.25">
      <c r="B193" s="9">
        <v>0</v>
      </c>
      <c r="C193" s="3">
        <v>0</v>
      </c>
      <c r="D193" s="9">
        <v>1</v>
      </c>
      <c r="E193" s="3">
        <v>0</v>
      </c>
      <c r="F193" s="14">
        <v>1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1</v>
      </c>
      <c r="S193" s="13">
        <v>0</v>
      </c>
      <c r="T193" s="13">
        <v>0</v>
      </c>
      <c r="U193" s="9">
        <v>1</v>
      </c>
      <c r="V193" s="37">
        <v>1</v>
      </c>
      <c r="W193" s="15">
        <f t="shared" si="4"/>
        <v>0.85952150378161418</v>
      </c>
      <c r="X193" s="16">
        <f t="shared" si="5"/>
        <v>1.973420789977904E-2</v>
      </c>
    </row>
    <row r="194" spans="2:24" x14ac:dyDescent="0.25">
      <c r="B194" s="9">
        <v>0</v>
      </c>
      <c r="C194" s="3">
        <v>1</v>
      </c>
      <c r="D194" s="9">
        <v>0</v>
      </c>
      <c r="E194" s="3">
        <v>1</v>
      </c>
      <c r="F194" s="14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9">
        <v>1</v>
      </c>
      <c r="V194" s="37">
        <v>1</v>
      </c>
      <c r="W194" s="15">
        <f t="shared" si="4"/>
        <v>0.42990615970542806</v>
      </c>
      <c r="X194" s="16">
        <f t="shared" si="5"/>
        <v>0.32500698674181283</v>
      </c>
    </row>
    <row r="195" spans="2:24" x14ac:dyDescent="0.25">
      <c r="B195" s="9">
        <v>1</v>
      </c>
      <c r="C195" s="3">
        <v>0</v>
      </c>
      <c r="D195" s="9">
        <v>0</v>
      </c>
      <c r="E195" s="3">
        <v>0</v>
      </c>
      <c r="F195" s="14">
        <v>1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1</v>
      </c>
      <c r="N195" s="13">
        <v>0</v>
      </c>
      <c r="O195" s="13">
        <v>0</v>
      </c>
      <c r="P195" s="13">
        <v>0</v>
      </c>
      <c r="Q195" s="13">
        <v>1</v>
      </c>
      <c r="R195" s="13">
        <v>0</v>
      </c>
      <c r="S195" s="13">
        <v>0</v>
      </c>
      <c r="T195" s="13">
        <v>1</v>
      </c>
      <c r="U195" s="9">
        <v>1</v>
      </c>
      <c r="V195" s="37">
        <v>1</v>
      </c>
      <c r="W195" s="15">
        <f t="shared" si="4"/>
        <v>1.1977229587549074</v>
      </c>
      <c r="X195" s="16">
        <f t="shared" si="5"/>
        <v>3.9094368418794823E-2</v>
      </c>
    </row>
    <row r="196" spans="2:24" x14ac:dyDescent="0.25">
      <c r="B196" s="9">
        <v>1</v>
      </c>
      <c r="C196" s="3">
        <v>0</v>
      </c>
      <c r="D196" s="9">
        <v>0</v>
      </c>
      <c r="E196" s="3">
        <v>1</v>
      </c>
      <c r="F196" s="14">
        <v>0</v>
      </c>
      <c r="G196" s="13">
        <v>0</v>
      </c>
      <c r="H196" s="13">
        <v>0</v>
      </c>
      <c r="I196" s="13">
        <v>1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1</v>
      </c>
      <c r="P196" s="13">
        <v>0</v>
      </c>
      <c r="Q196" s="13">
        <v>0</v>
      </c>
      <c r="R196" s="13">
        <v>0</v>
      </c>
      <c r="S196" s="13">
        <v>0</v>
      </c>
      <c r="T196" s="13">
        <v>1</v>
      </c>
      <c r="U196" s="9">
        <v>1</v>
      </c>
      <c r="V196" s="37">
        <v>1</v>
      </c>
      <c r="W196" s="15">
        <f t="shared" si="4"/>
        <v>1.0663708232697762</v>
      </c>
      <c r="X196" s="16">
        <f t="shared" si="5"/>
        <v>4.4050861815078616E-3</v>
      </c>
    </row>
    <row r="197" spans="2:24" x14ac:dyDescent="0.25">
      <c r="B197" s="9">
        <v>1</v>
      </c>
      <c r="C197" s="3">
        <v>0</v>
      </c>
      <c r="D197" s="9">
        <v>1</v>
      </c>
      <c r="E197" s="3">
        <v>0</v>
      </c>
      <c r="F197" s="14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1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1</v>
      </c>
      <c r="U197" s="9">
        <v>1</v>
      </c>
      <c r="V197" s="37">
        <v>1</v>
      </c>
      <c r="W197" s="15">
        <f t="shared" si="4"/>
        <v>0.83424223614659065</v>
      </c>
      <c r="X197" s="16">
        <f t="shared" si="5"/>
        <v>2.7475636277682618E-2</v>
      </c>
    </row>
    <row r="198" spans="2:24" x14ac:dyDescent="0.25">
      <c r="B198" s="9">
        <v>1</v>
      </c>
      <c r="C198" s="3">
        <v>0</v>
      </c>
      <c r="D198" s="9">
        <v>0</v>
      </c>
      <c r="E198" s="3">
        <v>1</v>
      </c>
      <c r="F198" s="14">
        <v>1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9">
        <v>1</v>
      </c>
      <c r="V198" s="37">
        <v>1</v>
      </c>
      <c r="W198" s="15">
        <f t="shared" si="4"/>
        <v>0.63173819614770965</v>
      </c>
      <c r="X198" s="16">
        <f t="shared" si="5"/>
        <v>0.13561675617654276</v>
      </c>
    </row>
    <row r="199" spans="2:24" x14ac:dyDescent="0.25">
      <c r="B199" s="9">
        <v>0</v>
      </c>
      <c r="C199" s="3">
        <v>1</v>
      </c>
      <c r="D199" s="9">
        <v>0</v>
      </c>
      <c r="E199" s="3">
        <v>0</v>
      </c>
      <c r="F199" s="14">
        <v>0</v>
      </c>
      <c r="G199" s="13">
        <v>0</v>
      </c>
      <c r="H199" s="13">
        <v>0</v>
      </c>
      <c r="I199" s="13">
        <v>1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9">
        <v>1</v>
      </c>
      <c r="V199" s="37">
        <v>1</v>
      </c>
      <c r="W199" s="15">
        <f t="shared" si="4"/>
        <v>0.63106752692945278</v>
      </c>
      <c r="X199" s="16">
        <f t="shared" si="5"/>
        <v>0.13611116968595005</v>
      </c>
    </row>
    <row r="200" spans="2:24" x14ac:dyDescent="0.25">
      <c r="B200" s="9">
        <v>0</v>
      </c>
      <c r="C200" s="3">
        <v>1</v>
      </c>
      <c r="D200" s="9">
        <v>1</v>
      </c>
      <c r="E200" s="3">
        <v>0</v>
      </c>
      <c r="F200" s="14">
        <v>0</v>
      </c>
      <c r="G200" s="13">
        <v>0</v>
      </c>
      <c r="H200" s="13">
        <v>0</v>
      </c>
      <c r="I200" s="13">
        <v>1</v>
      </c>
      <c r="J200" s="13">
        <v>1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1</v>
      </c>
      <c r="Q200" s="13">
        <v>0</v>
      </c>
      <c r="R200" s="13">
        <v>0</v>
      </c>
      <c r="S200" s="13">
        <v>0</v>
      </c>
      <c r="T200" s="13">
        <v>0</v>
      </c>
      <c r="U200" s="9">
        <v>1</v>
      </c>
      <c r="V200" s="37">
        <v>1</v>
      </c>
      <c r="W200" s="15">
        <f t="shared" si="4"/>
        <v>0.9204258290732259</v>
      </c>
      <c r="X200" s="16">
        <f t="shared" si="5"/>
        <v>6.3320486786834608E-3</v>
      </c>
    </row>
    <row r="201" spans="2:24" x14ac:dyDescent="0.25">
      <c r="B201" s="9">
        <v>0</v>
      </c>
      <c r="C201" s="3">
        <v>1</v>
      </c>
      <c r="D201" s="9">
        <v>0</v>
      </c>
      <c r="E201" s="3">
        <v>1</v>
      </c>
      <c r="F201" s="14">
        <v>0</v>
      </c>
      <c r="G201" s="13">
        <v>0</v>
      </c>
      <c r="H201" s="13">
        <v>0</v>
      </c>
      <c r="I201" s="13">
        <v>0</v>
      </c>
      <c r="J201" s="13">
        <v>1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9">
        <v>1</v>
      </c>
      <c r="V201" s="37">
        <v>1</v>
      </c>
      <c r="W201" s="15">
        <f t="shared" ref="W201:W264" si="6">SUMPRODUCT(B$2:U$2,B201:U201)</f>
        <v>0.74059962908414756</v>
      </c>
      <c r="X201" s="16">
        <f t="shared" ref="X201:X264" si="7">(V201-W201)^2</f>
        <v>6.7288552431281831E-2</v>
      </c>
    </row>
    <row r="202" spans="2:24" x14ac:dyDescent="0.25">
      <c r="B202" s="9">
        <v>0</v>
      </c>
      <c r="C202" s="3">
        <v>1</v>
      </c>
      <c r="D202" s="9">
        <v>0</v>
      </c>
      <c r="E202" s="3">
        <v>1</v>
      </c>
      <c r="F202" s="14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1</v>
      </c>
      <c r="R202" s="13">
        <v>0</v>
      </c>
      <c r="S202" s="13">
        <v>0</v>
      </c>
      <c r="T202" s="13">
        <v>0</v>
      </c>
      <c r="U202" s="9">
        <v>1</v>
      </c>
      <c r="V202" s="37">
        <v>1</v>
      </c>
      <c r="W202" s="15">
        <f t="shared" si="6"/>
        <v>0.62561209468106005</v>
      </c>
      <c r="X202" s="16">
        <f t="shared" si="7"/>
        <v>0.14016630364910354</v>
      </c>
    </row>
    <row r="203" spans="2:24" x14ac:dyDescent="0.25">
      <c r="B203" s="9">
        <v>1</v>
      </c>
      <c r="C203" s="3">
        <v>0</v>
      </c>
      <c r="D203" s="9">
        <v>0</v>
      </c>
      <c r="E203" s="3">
        <v>1</v>
      </c>
      <c r="F203" s="14">
        <v>0</v>
      </c>
      <c r="G203" s="13">
        <v>0</v>
      </c>
      <c r="H203" s="13">
        <v>1</v>
      </c>
      <c r="I203" s="13">
        <v>1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9">
        <v>1</v>
      </c>
      <c r="V203" s="37">
        <v>1</v>
      </c>
      <c r="W203" s="15">
        <f t="shared" si="6"/>
        <v>0.46428204035621362</v>
      </c>
      <c r="X203" s="16">
        <f t="shared" si="7"/>
        <v>0.2869937322849016</v>
      </c>
    </row>
    <row r="204" spans="2:24" x14ac:dyDescent="0.25">
      <c r="B204" s="9">
        <v>1</v>
      </c>
      <c r="C204" s="3">
        <v>0</v>
      </c>
      <c r="D204" s="9">
        <v>1</v>
      </c>
      <c r="E204" s="3">
        <v>0</v>
      </c>
      <c r="F204" s="14">
        <v>1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1</v>
      </c>
      <c r="P204" s="13">
        <v>0</v>
      </c>
      <c r="Q204" s="13">
        <v>0</v>
      </c>
      <c r="R204" s="13">
        <v>1</v>
      </c>
      <c r="S204" s="13">
        <v>0</v>
      </c>
      <c r="T204" s="13">
        <v>0</v>
      </c>
      <c r="U204" s="9">
        <v>1</v>
      </c>
      <c r="V204" s="37">
        <v>1</v>
      </c>
      <c r="W204" s="15">
        <f t="shared" si="6"/>
        <v>0.94443958728255395</v>
      </c>
      <c r="X204" s="16">
        <f t="shared" si="7"/>
        <v>3.0869594613329408E-3</v>
      </c>
    </row>
    <row r="205" spans="2:24" x14ac:dyDescent="0.25">
      <c r="B205" s="9">
        <v>0</v>
      </c>
      <c r="C205" s="3">
        <v>1</v>
      </c>
      <c r="D205" s="9">
        <v>0</v>
      </c>
      <c r="E205" s="3">
        <v>0</v>
      </c>
      <c r="F205" s="14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1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9">
        <v>1</v>
      </c>
      <c r="V205" s="37">
        <v>1</v>
      </c>
      <c r="W205" s="15">
        <f t="shared" si="6"/>
        <v>0.470716096609676</v>
      </c>
      <c r="X205" s="16">
        <f t="shared" si="7"/>
        <v>0.2801414503880979</v>
      </c>
    </row>
    <row r="206" spans="2:24" x14ac:dyDescent="0.25">
      <c r="B206" s="9">
        <v>0</v>
      </c>
      <c r="C206" s="3">
        <v>1</v>
      </c>
      <c r="D206" s="9">
        <v>0</v>
      </c>
      <c r="E206" s="3">
        <v>0</v>
      </c>
      <c r="F206" s="14">
        <v>0</v>
      </c>
      <c r="G206" s="13">
        <v>1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9">
        <v>1</v>
      </c>
      <c r="V206" s="37">
        <v>1</v>
      </c>
      <c r="W206" s="15">
        <f t="shared" si="6"/>
        <v>8.9779079990759542E-2</v>
      </c>
      <c r="X206" s="16">
        <f t="shared" si="7"/>
        <v>0.82850212322246819</v>
      </c>
    </row>
    <row r="207" spans="2:24" x14ac:dyDescent="0.25">
      <c r="B207" s="9">
        <v>1</v>
      </c>
      <c r="C207" s="3">
        <v>0</v>
      </c>
      <c r="D207" s="9">
        <v>1</v>
      </c>
      <c r="E207" s="3">
        <v>0</v>
      </c>
      <c r="F207" s="14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1</v>
      </c>
      <c r="U207" s="9">
        <v>1</v>
      </c>
      <c r="V207" s="37">
        <v>1</v>
      </c>
      <c r="W207" s="15">
        <f t="shared" si="6"/>
        <v>0.63660024763617229</v>
      </c>
      <c r="X207" s="16">
        <f t="shared" si="7"/>
        <v>0.13205938001809131</v>
      </c>
    </row>
    <row r="208" spans="2:24" x14ac:dyDescent="0.25">
      <c r="B208" s="9">
        <v>0</v>
      </c>
      <c r="C208" s="3">
        <v>1</v>
      </c>
      <c r="D208" s="9">
        <v>1</v>
      </c>
      <c r="E208" s="3">
        <v>0</v>
      </c>
      <c r="F208" s="14">
        <v>0</v>
      </c>
      <c r="G208" s="13">
        <v>0</v>
      </c>
      <c r="H208" s="13">
        <v>0</v>
      </c>
      <c r="I208" s="13">
        <v>1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9">
        <v>1</v>
      </c>
      <c r="V208" s="37">
        <v>1</v>
      </c>
      <c r="W208" s="15">
        <f t="shared" si="6"/>
        <v>0.72559945837532847</v>
      </c>
      <c r="X208" s="16">
        <f t="shared" si="7"/>
        <v>7.52956572439131E-2</v>
      </c>
    </row>
    <row r="209" spans="2:24" x14ac:dyDescent="0.25">
      <c r="B209" s="9">
        <v>0</v>
      </c>
      <c r="C209" s="3">
        <v>1</v>
      </c>
      <c r="D209" s="9">
        <v>1</v>
      </c>
      <c r="E209" s="3">
        <v>0</v>
      </c>
      <c r="F209" s="14">
        <v>0</v>
      </c>
      <c r="G209" s="13">
        <v>0</v>
      </c>
      <c r="H209" s="13">
        <v>0</v>
      </c>
      <c r="I209" s="13">
        <v>0</v>
      </c>
      <c r="J209" s="13">
        <v>1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9">
        <v>1</v>
      </c>
      <c r="V209" s="37">
        <v>1</v>
      </c>
      <c r="W209" s="15">
        <f t="shared" si="6"/>
        <v>0.74102115954628767</v>
      </c>
      <c r="X209" s="16">
        <f t="shared" si="7"/>
        <v>6.7070039802749393E-2</v>
      </c>
    </row>
    <row r="210" spans="2:24" x14ac:dyDescent="0.25">
      <c r="B210" s="9">
        <v>1</v>
      </c>
      <c r="C210" s="3">
        <v>0</v>
      </c>
      <c r="D210" s="9">
        <v>1</v>
      </c>
      <c r="E210" s="3">
        <v>0</v>
      </c>
      <c r="F210" s="14">
        <v>0</v>
      </c>
      <c r="G210" s="13">
        <v>0</v>
      </c>
      <c r="H210" s="13">
        <v>0</v>
      </c>
      <c r="I210" s="13">
        <v>1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1</v>
      </c>
      <c r="Q210" s="13">
        <v>0</v>
      </c>
      <c r="R210" s="13">
        <v>0</v>
      </c>
      <c r="S210" s="13">
        <v>0</v>
      </c>
      <c r="T210" s="13">
        <v>0</v>
      </c>
      <c r="U210" s="9">
        <v>1</v>
      </c>
      <c r="V210" s="37">
        <v>1</v>
      </c>
      <c r="W210" s="15">
        <f t="shared" si="6"/>
        <v>0.54925767705822737</v>
      </c>
      <c r="X210" s="16">
        <f t="shared" si="7"/>
        <v>0.20316864169094526</v>
      </c>
    </row>
    <row r="211" spans="2:24" x14ac:dyDescent="0.25">
      <c r="B211" s="9">
        <v>1</v>
      </c>
      <c r="C211" s="3">
        <v>0</v>
      </c>
      <c r="D211" s="9">
        <v>1</v>
      </c>
      <c r="E211" s="3">
        <v>0</v>
      </c>
      <c r="F211" s="14">
        <v>0</v>
      </c>
      <c r="G211" s="13">
        <v>0</v>
      </c>
      <c r="H211" s="13">
        <v>0</v>
      </c>
      <c r="I211" s="13">
        <v>1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9">
        <v>1</v>
      </c>
      <c r="V211" s="37">
        <v>1</v>
      </c>
      <c r="W211" s="15">
        <f t="shared" si="6"/>
        <v>0.66512477573904949</v>
      </c>
      <c r="X211" s="16">
        <f t="shared" si="7"/>
        <v>0.11214141582382189</v>
      </c>
    </row>
    <row r="212" spans="2:24" x14ac:dyDescent="0.25">
      <c r="B212" s="9">
        <v>0</v>
      </c>
      <c r="C212" s="3">
        <v>1</v>
      </c>
      <c r="D212" s="9">
        <v>0</v>
      </c>
      <c r="E212" s="3">
        <v>1</v>
      </c>
      <c r="F212" s="14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1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9">
        <v>1</v>
      </c>
      <c r="V212" s="37">
        <v>1</v>
      </c>
      <c r="W212" s="15">
        <f t="shared" si="6"/>
        <v>0.62754814821584648</v>
      </c>
      <c r="X212" s="16">
        <f t="shared" si="7"/>
        <v>0.13872038189744507</v>
      </c>
    </row>
    <row r="213" spans="2:24" x14ac:dyDescent="0.25">
      <c r="B213" s="9">
        <v>0</v>
      </c>
      <c r="C213" s="3">
        <v>1</v>
      </c>
      <c r="D213" s="9">
        <v>1</v>
      </c>
      <c r="E213" s="3">
        <v>0</v>
      </c>
      <c r="F213" s="14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9">
        <v>1</v>
      </c>
      <c r="V213" s="37">
        <v>1</v>
      </c>
      <c r="W213" s="15">
        <f t="shared" si="6"/>
        <v>0.43032769016756811</v>
      </c>
      <c r="X213" s="16">
        <f t="shared" si="7"/>
        <v>0.32452654058981828</v>
      </c>
    </row>
    <row r="214" spans="2:24" x14ac:dyDescent="0.25">
      <c r="B214" s="9">
        <v>0</v>
      </c>
      <c r="C214" s="3">
        <v>1</v>
      </c>
      <c r="D214" s="9">
        <v>0</v>
      </c>
      <c r="E214" s="3">
        <v>1</v>
      </c>
      <c r="F214" s="14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1</v>
      </c>
      <c r="U214" s="9">
        <v>1</v>
      </c>
      <c r="V214" s="37">
        <v>1</v>
      </c>
      <c r="W214" s="15">
        <f t="shared" si="6"/>
        <v>0.69665339981031127</v>
      </c>
      <c r="X214" s="16">
        <f t="shared" si="7"/>
        <v>9.201915984664287E-2</v>
      </c>
    </row>
    <row r="215" spans="2:24" x14ac:dyDescent="0.25">
      <c r="B215" s="9">
        <v>0</v>
      </c>
      <c r="C215" s="3">
        <v>0</v>
      </c>
      <c r="D215" s="9">
        <v>0</v>
      </c>
      <c r="E215" s="3">
        <v>1</v>
      </c>
      <c r="F215" s="14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9">
        <v>1</v>
      </c>
      <c r="V215" s="37">
        <v>1</v>
      </c>
      <c r="W215" s="15">
        <f t="shared" si="6"/>
        <v>0.41943373145619278</v>
      </c>
      <c r="X215" s="16">
        <f t="shared" si="7"/>
        <v>0.33705719217088009</v>
      </c>
    </row>
    <row r="216" spans="2:24" x14ac:dyDescent="0.25">
      <c r="B216" s="9">
        <v>0</v>
      </c>
      <c r="C216" s="3">
        <v>0</v>
      </c>
      <c r="D216" s="9">
        <v>1</v>
      </c>
      <c r="E216" s="3">
        <v>0</v>
      </c>
      <c r="F216" s="14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1</v>
      </c>
      <c r="T216" s="13">
        <v>0</v>
      </c>
      <c r="U216" s="9">
        <v>1</v>
      </c>
      <c r="V216" s="37">
        <v>1</v>
      </c>
      <c r="W216" s="15">
        <f t="shared" si="6"/>
        <v>0.20504196807203107</v>
      </c>
      <c r="X216" s="16">
        <f t="shared" si="7"/>
        <v>0.63195827252678971</v>
      </c>
    </row>
    <row r="217" spans="2:24" x14ac:dyDescent="0.25">
      <c r="B217" s="9">
        <v>1</v>
      </c>
      <c r="C217" s="3">
        <v>0</v>
      </c>
      <c r="D217" s="9">
        <v>1</v>
      </c>
      <c r="E217" s="3">
        <v>0</v>
      </c>
      <c r="F217" s="14">
        <v>1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9">
        <v>1</v>
      </c>
      <c r="V217" s="37">
        <v>1</v>
      </c>
      <c r="W217" s="15">
        <f t="shared" si="6"/>
        <v>0.63215972660984976</v>
      </c>
      <c r="X217" s="16">
        <f t="shared" si="7"/>
        <v>0.13530646672774047</v>
      </c>
    </row>
    <row r="218" spans="2:24" x14ac:dyDescent="0.25">
      <c r="B218" s="9">
        <v>0</v>
      </c>
      <c r="C218" s="3">
        <v>1</v>
      </c>
      <c r="D218" s="9">
        <v>1</v>
      </c>
      <c r="E218" s="3">
        <v>0</v>
      </c>
      <c r="F218" s="14">
        <v>0</v>
      </c>
      <c r="G218" s="13">
        <v>0</v>
      </c>
      <c r="H218" s="13">
        <v>0</v>
      </c>
      <c r="I218" s="13">
        <v>1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1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9">
        <v>1</v>
      </c>
      <c r="V218" s="37">
        <v>1</v>
      </c>
      <c r="W218" s="15">
        <f t="shared" si="6"/>
        <v>0.86051979626331199</v>
      </c>
      <c r="X218" s="16">
        <f t="shared" si="7"/>
        <v>1.9454727234427996E-2</v>
      </c>
    </row>
    <row r="219" spans="2:24" x14ac:dyDescent="0.25">
      <c r="B219" s="9">
        <v>1</v>
      </c>
      <c r="C219" s="3">
        <v>0</v>
      </c>
      <c r="D219" s="9">
        <v>0</v>
      </c>
      <c r="E219" s="3">
        <v>1</v>
      </c>
      <c r="F219" s="14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1</v>
      </c>
      <c r="S219" s="13">
        <v>0</v>
      </c>
      <c r="T219" s="13">
        <v>0</v>
      </c>
      <c r="U219" s="9">
        <v>1</v>
      </c>
      <c r="V219" s="37">
        <v>1</v>
      </c>
      <c r="W219" s="15">
        <f t="shared" si="6"/>
        <v>0.54679099985386959</v>
      </c>
      <c r="X219" s="16">
        <f t="shared" si="7"/>
        <v>0.20539839781345523</v>
      </c>
    </row>
    <row r="220" spans="2:24" x14ac:dyDescent="0.25">
      <c r="B220" s="9">
        <v>0</v>
      </c>
      <c r="C220" s="3">
        <v>1</v>
      </c>
      <c r="D220" s="9">
        <v>1</v>
      </c>
      <c r="E220" s="3">
        <v>0</v>
      </c>
      <c r="F220" s="14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1</v>
      </c>
      <c r="P220" s="13">
        <v>0</v>
      </c>
      <c r="Q220" s="13">
        <v>0</v>
      </c>
      <c r="R220" s="13">
        <v>0</v>
      </c>
      <c r="S220" s="13">
        <v>0</v>
      </c>
      <c r="T220" s="13">
        <v>1</v>
      </c>
      <c r="U220" s="9">
        <v>1</v>
      </c>
      <c r="V220" s="37">
        <v>1</v>
      </c>
      <c r="W220" s="15">
        <f t="shared" si="6"/>
        <v>0.83199526816043479</v>
      </c>
      <c r="X220" s="16">
        <f t="shared" si="7"/>
        <v>2.8225589920484219E-2</v>
      </c>
    </row>
    <row r="221" spans="2:24" x14ac:dyDescent="0.25">
      <c r="B221" s="9">
        <v>0</v>
      </c>
      <c r="C221" s="3">
        <v>1</v>
      </c>
      <c r="D221" s="9">
        <v>0</v>
      </c>
      <c r="E221" s="3">
        <v>1</v>
      </c>
      <c r="F221" s="14">
        <v>0</v>
      </c>
      <c r="G221" s="13">
        <v>0</v>
      </c>
      <c r="H221" s="13">
        <v>1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1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9">
        <v>1</v>
      </c>
      <c r="V221" s="37">
        <v>1</v>
      </c>
      <c r="W221" s="15">
        <f t="shared" si="6"/>
        <v>0.36440529267271582</v>
      </c>
      <c r="X221" s="16">
        <f t="shared" si="7"/>
        <v>0.40398063198245604</v>
      </c>
    </row>
    <row r="222" spans="2:24" x14ac:dyDescent="0.25">
      <c r="B222" s="9">
        <v>0</v>
      </c>
      <c r="C222" s="3">
        <v>1</v>
      </c>
      <c r="D222" s="9">
        <v>0</v>
      </c>
      <c r="E222" s="3">
        <v>1</v>
      </c>
      <c r="F222" s="14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1</v>
      </c>
      <c r="R222" s="13">
        <v>0</v>
      </c>
      <c r="S222" s="13">
        <v>0</v>
      </c>
      <c r="T222" s="13">
        <v>0</v>
      </c>
      <c r="U222" s="9">
        <v>1</v>
      </c>
      <c r="V222" s="37">
        <v>1</v>
      </c>
      <c r="W222" s="15">
        <f t="shared" si="6"/>
        <v>0.62561209468106005</v>
      </c>
      <c r="X222" s="16">
        <f t="shared" si="7"/>
        <v>0.14016630364910354</v>
      </c>
    </row>
    <row r="223" spans="2:24" x14ac:dyDescent="0.25">
      <c r="B223" s="9">
        <v>0</v>
      </c>
      <c r="C223" s="3">
        <v>0</v>
      </c>
      <c r="D223" s="9">
        <v>0</v>
      </c>
      <c r="E223" s="3">
        <v>1</v>
      </c>
      <c r="F223" s="14">
        <v>1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1</v>
      </c>
      <c r="R223" s="13">
        <v>1</v>
      </c>
      <c r="S223" s="13">
        <v>0</v>
      </c>
      <c r="T223" s="13">
        <v>0</v>
      </c>
      <c r="U223" s="9">
        <v>1</v>
      </c>
      <c r="V223" s="37">
        <v>1</v>
      </c>
      <c r="W223" s="15">
        <f t="shared" si="6"/>
        <v>1.054805908295106</v>
      </c>
      <c r="X223" s="16">
        <f t="shared" si="7"/>
        <v>3.0036875840515698E-3</v>
      </c>
    </row>
    <row r="224" spans="2:24" x14ac:dyDescent="0.25">
      <c r="B224" s="9">
        <v>0</v>
      </c>
      <c r="C224" s="3">
        <v>1</v>
      </c>
      <c r="D224" s="9">
        <v>1</v>
      </c>
      <c r="E224" s="3">
        <v>0</v>
      </c>
      <c r="F224" s="14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1</v>
      </c>
      <c r="U224" s="9">
        <v>1</v>
      </c>
      <c r="V224" s="37">
        <v>1</v>
      </c>
      <c r="W224" s="15">
        <f t="shared" si="6"/>
        <v>0.69707493027245127</v>
      </c>
      <c r="X224" s="16">
        <f t="shared" si="7"/>
        <v>9.1763597869440258E-2</v>
      </c>
    </row>
    <row r="225" spans="2:24" x14ac:dyDescent="0.25">
      <c r="B225" s="9">
        <v>1</v>
      </c>
      <c r="C225" s="3">
        <v>0</v>
      </c>
      <c r="D225" s="9">
        <v>1</v>
      </c>
      <c r="E225" s="3">
        <v>0</v>
      </c>
      <c r="F225" s="14">
        <v>0</v>
      </c>
      <c r="G225" s="13">
        <v>0</v>
      </c>
      <c r="H225" s="13">
        <v>0</v>
      </c>
      <c r="I225" s="13">
        <v>1</v>
      </c>
      <c r="J225" s="13">
        <v>0</v>
      </c>
      <c r="K225" s="13">
        <v>0</v>
      </c>
      <c r="L225" s="13">
        <v>0</v>
      </c>
      <c r="M225" s="13">
        <v>1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1</v>
      </c>
      <c r="U225" s="9">
        <v>1</v>
      </c>
      <c r="V225" s="37">
        <v>1</v>
      </c>
      <c r="W225" s="15">
        <f t="shared" si="6"/>
        <v>1.129514004354351</v>
      </c>
      <c r="X225" s="16">
        <f t="shared" si="7"/>
        <v>1.6773877323898852E-2</v>
      </c>
    </row>
    <row r="226" spans="2:24" x14ac:dyDescent="0.25">
      <c r="B226" s="9">
        <v>0</v>
      </c>
      <c r="C226" s="3">
        <v>1</v>
      </c>
      <c r="D226" s="9">
        <v>0</v>
      </c>
      <c r="E226" s="3">
        <v>0</v>
      </c>
      <c r="F226" s="14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1</v>
      </c>
      <c r="U226" s="9">
        <v>1</v>
      </c>
      <c r="V226" s="37">
        <v>1</v>
      </c>
      <c r="W226" s="15">
        <f t="shared" si="6"/>
        <v>0.60254299882657558</v>
      </c>
      <c r="X226" s="16">
        <f t="shared" si="7"/>
        <v>0.1579720677817715</v>
      </c>
    </row>
    <row r="227" spans="2:24" x14ac:dyDescent="0.25">
      <c r="B227" s="9">
        <v>0</v>
      </c>
      <c r="C227" s="3">
        <v>1</v>
      </c>
      <c r="D227" s="9">
        <v>0</v>
      </c>
      <c r="E227" s="3">
        <v>1</v>
      </c>
      <c r="F227" s="14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9">
        <v>1</v>
      </c>
      <c r="V227" s="37">
        <v>1</v>
      </c>
      <c r="W227" s="15">
        <f t="shared" si="6"/>
        <v>0.42990615970542806</v>
      </c>
      <c r="X227" s="16">
        <f t="shared" si="7"/>
        <v>0.32500698674181283</v>
      </c>
    </row>
    <row r="228" spans="2:24" x14ac:dyDescent="0.25">
      <c r="B228" s="9">
        <v>0</v>
      </c>
      <c r="C228" s="3">
        <v>1</v>
      </c>
      <c r="D228" s="9">
        <v>0</v>
      </c>
      <c r="E228" s="3">
        <v>0</v>
      </c>
      <c r="F228" s="14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1</v>
      </c>
      <c r="R228" s="13">
        <v>0</v>
      </c>
      <c r="S228" s="13">
        <v>0</v>
      </c>
      <c r="T228" s="13">
        <v>0</v>
      </c>
      <c r="U228" s="9">
        <v>1</v>
      </c>
      <c r="V228" s="37">
        <v>1</v>
      </c>
      <c r="W228" s="15">
        <f t="shared" si="6"/>
        <v>0.53150169369732447</v>
      </c>
      <c r="X228" s="16">
        <f t="shared" si="7"/>
        <v>0.21949066300847558</v>
      </c>
    </row>
    <row r="229" spans="2:24" x14ac:dyDescent="0.25">
      <c r="B229" s="9">
        <v>1</v>
      </c>
      <c r="C229" s="3">
        <v>0</v>
      </c>
      <c r="D229" s="9">
        <v>1</v>
      </c>
      <c r="E229" s="3">
        <v>0</v>
      </c>
      <c r="F229" s="14">
        <v>0</v>
      </c>
      <c r="G229" s="13">
        <v>0</v>
      </c>
      <c r="H229" s="13">
        <v>0</v>
      </c>
      <c r="I229" s="13">
        <v>1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1</v>
      </c>
      <c r="U229" s="9">
        <v>1</v>
      </c>
      <c r="V229" s="37">
        <v>1</v>
      </c>
      <c r="W229" s="15">
        <f t="shared" si="6"/>
        <v>0.93187201584393264</v>
      </c>
      <c r="X229" s="16">
        <f t="shared" si="7"/>
        <v>4.641422225169365E-3</v>
      </c>
    </row>
    <row r="230" spans="2:24" x14ac:dyDescent="0.25">
      <c r="B230" s="9">
        <v>0</v>
      </c>
      <c r="C230" s="3">
        <v>1</v>
      </c>
      <c r="D230" s="9">
        <v>1</v>
      </c>
      <c r="E230" s="3">
        <v>0</v>
      </c>
      <c r="F230" s="14">
        <v>0</v>
      </c>
      <c r="G230" s="13">
        <v>0</v>
      </c>
      <c r="H230" s="13">
        <v>0</v>
      </c>
      <c r="I230" s="13">
        <v>0</v>
      </c>
      <c r="J230" s="13">
        <v>1</v>
      </c>
      <c r="K230" s="13">
        <v>0</v>
      </c>
      <c r="L230" s="13">
        <v>0</v>
      </c>
      <c r="M230" s="13">
        <v>1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9">
        <v>1</v>
      </c>
      <c r="V230" s="37">
        <v>1</v>
      </c>
      <c r="W230" s="15">
        <f t="shared" si="6"/>
        <v>0.93866314805670603</v>
      </c>
      <c r="X230" s="16">
        <f t="shared" si="7"/>
        <v>3.7622094063135651E-3</v>
      </c>
    </row>
    <row r="231" spans="2:24" x14ac:dyDescent="0.25">
      <c r="B231" s="9">
        <v>1</v>
      </c>
      <c r="C231" s="3">
        <v>0</v>
      </c>
      <c r="D231" s="9">
        <v>0</v>
      </c>
      <c r="E231" s="3">
        <v>0</v>
      </c>
      <c r="F231" s="14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1</v>
      </c>
      <c r="S231" s="13">
        <v>0</v>
      </c>
      <c r="T231" s="13">
        <v>0</v>
      </c>
      <c r="U231" s="9">
        <v>1</v>
      </c>
      <c r="V231" s="37">
        <v>1</v>
      </c>
      <c r="W231" s="15">
        <f t="shared" si="6"/>
        <v>0.45268059887013401</v>
      </c>
      <c r="X231" s="16">
        <f t="shared" si="7"/>
        <v>0.29955852685315515</v>
      </c>
    </row>
    <row r="232" spans="2:24" x14ac:dyDescent="0.25">
      <c r="B232" s="9">
        <v>1</v>
      </c>
      <c r="C232" s="3">
        <v>0</v>
      </c>
      <c r="D232" s="9">
        <v>0</v>
      </c>
      <c r="E232" s="3">
        <v>1</v>
      </c>
      <c r="F232" s="14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9">
        <v>1</v>
      </c>
      <c r="V232" s="37">
        <v>1</v>
      </c>
      <c r="W232" s="15">
        <f t="shared" si="6"/>
        <v>0.36943147706914903</v>
      </c>
      <c r="X232" s="16">
        <f t="shared" si="7"/>
        <v>0.39761666211119512</v>
      </c>
    </row>
    <row r="233" spans="2:24" x14ac:dyDescent="0.25">
      <c r="B233" s="9">
        <v>1</v>
      </c>
      <c r="C233" s="3">
        <v>0</v>
      </c>
      <c r="D233" s="9">
        <v>0</v>
      </c>
      <c r="E233" s="3">
        <v>1</v>
      </c>
      <c r="F233" s="14">
        <v>0</v>
      </c>
      <c r="G233" s="13">
        <v>0</v>
      </c>
      <c r="H233" s="13">
        <v>0</v>
      </c>
      <c r="I233" s="13">
        <v>1</v>
      </c>
      <c r="J233" s="13">
        <v>1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9">
        <v>1</v>
      </c>
      <c r="V233" s="37">
        <v>1</v>
      </c>
      <c r="W233" s="15">
        <f t="shared" si="6"/>
        <v>0.97539671465562905</v>
      </c>
      <c r="X233" s="16">
        <f t="shared" si="7"/>
        <v>6.0532164973653847E-4</v>
      </c>
    </row>
    <row r="234" spans="2:24" x14ac:dyDescent="0.25">
      <c r="B234" s="9">
        <v>0</v>
      </c>
      <c r="C234" s="3">
        <v>1</v>
      </c>
      <c r="D234" s="9">
        <v>1</v>
      </c>
      <c r="E234" s="3">
        <v>0</v>
      </c>
      <c r="F234" s="14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1</v>
      </c>
      <c r="S234" s="13">
        <v>0</v>
      </c>
      <c r="T234" s="13">
        <v>0</v>
      </c>
      <c r="U234" s="9">
        <v>1</v>
      </c>
      <c r="V234" s="37">
        <v>1</v>
      </c>
      <c r="W234" s="15">
        <f t="shared" si="6"/>
        <v>0.60768721295228878</v>
      </c>
      <c r="X234" s="16">
        <f t="shared" si="7"/>
        <v>0.15390932288114281</v>
      </c>
    </row>
    <row r="235" spans="2:24" x14ac:dyDescent="0.25">
      <c r="B235" s="9">
        <v>0</v>
      </c>
      <c r="C235" s="3">
        <v>1</v>
      </c>
      <c r="D235" s="9">
        <v>0</v>
      </c>
      <c r="E235" s="3">
        <v>0</v>
      </c>
      <c r="F235" s="14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1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9">
        <v>1</v>
      </c>
      <c r="V235" s="37">
        <v>1</v>
      </c>
      <c r="W235" s="15">
        <f t="shared" si="6"/>
        <v>0.470716096609676</v>
      </c>
      <c r="X235" s="16">
        <f t="shared" si="7"/>
        <v>0.2801414503880979</v>
      </c>
    </row>
    <row r="236" spans="2:24" x14ac:dyDescent="0.25">
      <c r="B236" s="9">
        <v>1</v>
      </c>
      <c r="C236" s="3">
        <v>0</v>
      </c>
      <c r="D236" s="9">
        <v>0</v>
      </c>
      <c r="E236" s="3">
        <v>0</v>
      </c>
      <c r="F236" s="14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1</v>
      </c>
      <c r="U236" s="9">
        <v>1</v>
      </c>
      <c r="V236" s="37">
        <v>1</v>
      </c>
      <c r="W236" s="15">
        <f t="shared" si="6"/>
        <v>0.54206831619029661</v>
      </c>
      <c r="X236" s="16">
        <f t="shared" si="7"/>
        <v>0.20970142703679018</v>
      </c>
    </row>
    <row r="237" spans="2:24" x14ac:dyDescent="0.25">
      <c r="B237" s="9">
        <v>0</v>
      </c>
      <c r="C237" s="3">
        <v>0</v>
      </c>
      <c r="D237" s="9">
        <v>0</v>
      </c>
      <c r="E237" s="3">
        <v>0</v>
      </c>
      <c r="F237" s="14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1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1</v>
      </c>
      <c r="S237" s="13">
        <v>0</v>
      </c>
      <c r="T237" s="13">
        <v>0</v>
      </c>
      <c r="U237" s="9">
        <v>1</v>
      </c>
      <c r="V237" s="37">
        <v>1</v>
      </c>
      <c r="W237" s="15">
        <f t="shared" si="6"/>
        <v>0.56065210410983402</v>
      </c>
      <c r="X237" s="16">
        <f t="shared" si="7"/>
        <v>0.19302657362311612</v>
      </c>
    </row>
    <row r="238" spans="2:24" x14ac:dyDescent="0.25">
      <c r="B238" s="9">
        <v>1</v>
      </c>
      <c r="C238" s="3">
        <v>0</v>
      </c>
      <c r="D238" s="9">
        <v>0</v>
      </c>
      <c r="E238" s="3">
        <v>1</v>
      </c>
      <c r="F238" s="14">
        <v>0</v>
      </c>
      <c r="G238" s="13">
        <v>0</v>
      </c>
      <c r="H238" s="13">
        <v>1</v>
      </c>
      <c r="I238" s="13">
        <v>0</v>
      </c>
      <c r="J238" s="13">
        <v>1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9">
        <v>1</v>
      </c>
      <c r="V238" s="37">
        <v>1</v>
      </c>
      <c r="W238" s="15">
        <f t="shared" si="6"/>
        <v>0.47970374152717271</v>
      </c>
      <c r="X238" s="16">
        <f t="shared" si="7"/>
        <v>0.27070819658082307</v>
      </c>
    </row>
    <row r="239" spans="2:24" x14ac:dyDescent="0.25">
      <c r="B239" s="9">
        <v>1</v>
      </c>
      <c r="C239" s="3">
        <v>0</v>
      </c>
      <c r="D239" s="9">
        <v>0</v>
      </c>
      <c r="E239" s="3">
        <v>1</v>
      </c>
      <c r="F239" s="14">
        <v>1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1</v>
      </c>
      <c r="Q239" s="13">
        <v>0</v>
      </c>
      <c r="R239" s="13">
        <v>0</v>
      </c>
      <c r="S239" s="13">
        <v>0</v>
      </c>
      <c r="T239" s="13">
        <v>0</v>
      </c>
      <c r="U239" s="9">
        <v>1</v>
      </c>
      <c r="V239" s="37">
        <v>1</v>
      </c>
      <c r="W239" s="15">
        <f t="shared" si="6"/>
        <v>0.51587109746688753</v>
      </c>
      <c r="X239" s="16">
        <f t="shared" si="7"/>
        <v>0.23438079426791592</v>
      </c>
    </row>
    <row r="240" spans="2:24" x14ac:dyDescent="0.25">
      <c r="B240" s="9">
        <v>1</v>
      </c>
      <c r="C240" s="3">
        <v>0</v>
      </c>
      <c r="D240" s="9">
        <v>1</v>
      </c>
      <c r="E240" s="3">
        <v>0</v>
      </c>
      <c r="F240" s="14">
        <v>1</v>
      </c>
      <c r="G240" s="13">
        <v>0</v>
      </c>
      <c r="H240" s="13">
        <v>0</v>
      </c>
      <c r="I240" s="13">
        <v>0</v>
      </c>
      <c r="J240" s="13">
        <v>1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1</v>
      </c>
      <c r="R240" s="13">
        <v>0</v>
      </c>
      <c r="S240" s="13">
        <v>0</v>
      </c>
      <c r="T240" s="13">
        <v>1</v>
      </c>
      <c r="U240" s="9">
        <v>1</v>
      </c>
      <c r="V240" s="37">
        <v>1</v>
      </c>
      <c r="W240" s="15">
        <f t="shared" si="6"/>
        <v>1.4053063710690845</v>
      </c>
      <c r="X240" s="16">
        <f t="shared" si="7"/>
        <v>0.16427325442919044</v>
      </c>
    </row>
    <row r="241" spans="2:24" x14ac:dyDescent="0.25">
      <c r="B241" s="9">
        <v>0</v>
      </c>
      <c r="C241" s="3">
        <v>1</v>
      </c>
      <c r="D241" s="9">
        <v>1</v>
      </c>
      <c r="E241" s="3">
        <v>0</v>
      </c>
      <c r="F241" s="14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9">
        <v>1</v>
      </c>
      <c r="V241" s="37">
        <v>1</v>
      </c>
      <c r="W241" s="15">
        <f t="shared" si="6"/>
        <v>0.43032769016756811</v>
      </c>
      <c r="X241" s="16">
        <f t="shared" si="7"/>
        <v>0.32452654058981828</v>
      </c>
    </row>
    <row r="242" spans="2:24" x14ac:dyDescent="0.25">
      <c r="B242" s="9">
        <v>0</v>
      </c>
      <c r="C242" s="3">
        <v>0</v>
      </c>
      <c r="D242" s="9">
        <v>0</v>
      </c>
      <c r="E242" s="3">
        <v>1</v>
      </c>
      <c r="F242" s="14">
        <v>1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1</v>
      </c>
      <c r="P242" s="13">
        <v>0</v>
      </c>
      <c r="Q242" s="13">
        <v>1</v>
      </c>
      <c r="R242" s="13">
        <v>1</v>
      </c>
      <c r="S242" s="13">
        <v>0</v>
      </c>
      <c r="T242" s="13">
        <v>1</v>
      </c>
      <c r="U242" s="9">
        <v>1</v>
      </c>
      <c r="V242" s="37">
        <v>1</v>
      </c>
      <c r="W242" s="15">
        <f t="shared" si="6"/>
        <v>1.4564734862879727</v>
      </c>
      <c r="X242" s="16">
        <f t="shared" si="7"/>
        <v>0.208368043683896</v>
      </c>
    </row>
    <row r="243" spans="2:24" x14ac:dyDescent="0.25">
      <c r="B243" s="9">
        <v>1</v>
      </c>
      <c r="C243" s="3">
        <v>0</v>
      </c>
      <c r="D243" s="9">
        <v>1</v>
      </c>
      <c r="E243" s="3">
        <v>0</v>
      </c>
      <c r="F243" s="14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1</v>
      </c>
      <c r="L243" s="13">
        <v>0</v>
      </c>
      <c r="M243" s="13">
        <v>0</v>
      </c>
      <c r="N243" s="13">
        <v>1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9">
        <v>1</v>
      </c>
      <c r="V243" s="37">
        <v>1</v>
      </c>
      <c r="W243" s="15">
        <f t="shared" si="6"/>
        <v>0.81471168865698451</v>
      </c>
      <c r="X243" s="16">
        <f t="shared" si="7"/>
        <v>3.433175832034624E-2</v>
      </c>
    </row>
    <row r="244" spans="2:24" x14ac:dyDescent="0.25">
      <c r="B244" s="9">
        <v>0</v>
      </c>
      <c r="C244" s="3">
        <v>1</v>
      </c>
      <c r="D244" s="9">
        <v>0</v>
      </c>
      <c r="E244" s="3">
        <v>1</v>
      </c>
      <c r="F244" s="14">
        <v>0</v>
      </c>
      <c r="G244" s="13">
        <v>0</v>
      </c>
      <c r="H244" s="13">
        <v>1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1</v>
      </c>
      <c r="P244" s="13">
        <v>0</v>
      </c>
      <c r="Q244" s="13">
        <v>0</v>
      </c>
      <c r="R244" s="13">
        <v>0</v>
      </c>
      <c r="S244" s="13">
        <v>0</v>
      </c>
      <c r="T244" s="13">
        <v>1</v>
      </c>
      <c r="U244" s="9">
        <v>1</v>
      </c>
      <c r="V244" s="37">
        <v>1</v>
      </c>
      <c r="W244" s="15">
        <f t="shared" si="6"/>
        <v>0.63115253277759897</v>
      </c>
      <c r="X244" s="16">
        <f t="shared" si="7"/>
        <v>0.13604845407638019</v>
      </c>
    </row>
    <row r="245" spans="2:24" x14ac:dyDescent="0.25">
      <c r="B245" s="9">
        <v>0</v>
      </c>
      <c r="C245" s="3">
        <v>1</v>
      </c>
      <c r="D245" s="9">
        <v>0</v>
      </c>
      <c r="E245" s="3">
        <v>1</v>
      </c>
      <c r="F245" s="14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9">
        <v>1</v>
      </c>
      <c r="V245" s="37">
        <v>1</v>
      </c>
      <c r="W245" s="15">
        <f t="shared" si="6"/>
        <v>0.42990615970542806</v>
      </c>
      <c r="X245" s="16">
        <f t="shared" si="7"/>
        <v>0.32500698674181283</v>
      </c>
    </row>
    <row r="246" spans="2:24" x14ac:dyDescent="0.25">
      <c r="B246" s="9">
        <v>0</v>
      </c>
      <c r="C246" s="3">
        <v>1</v>
      </c>
      <c r="D246" s="9">
        <v>0</v>
      </c>
      <c r="E246" s="3">
        <v>1</v>
      </c>
      <c r="F246" s="14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9">
        <v>1</v>
      </c>
      <c r="V246" s="37">
        <v>1</v>
      </c>
      <c r="W246" s="15">
        <f t="shared" si="6"/>
        <v>0.42990615970542806</v>
      </c>
      <c r="X246" s="16">
        <f t="shared" si="7"/>
        <v>0.32500698674181283</v>
      </c>
    </row>
    <row r="247" spans="2:24" x14ac:dyDescent="0.25">
      <c r="B247" s="9">
        <v>0</v>
      </c>
      <c r="C247" s="3">
        <v>0</v>
      </c>
      <c r="D247" s="9">
        <v>1</v>
      </c>
      <c r="E247" s="3">
        <v>0</v>
      </c>
      <c r="F247" s="14">
        <v>0</v>
      </c>
      <c r="G247" s="13">
        <v>0</v>
      </c>
      <c r="H247" s="13">
        <v>0</v>
      </c>
      <c r="I247" s="13">
        <v>1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9">
        <v>1</v>
      </c>
      <c r="V247" s="37">
        <v>1</v>
      </c>
      <c r="W247" s="15">
        <f t="shared" si="6"/>
        <v>0.71512703012609324</v>
      </c>
      <c r="X247" s="16">
        <f t="shared" si="7"/>
        <v>8.1152608964779785E-2</v>
      </c>
    </row>
    <row r="248" spans="2:24" x14ac:dyDescent="0.25">
      <c r="B248" s="9">
        <v>0</v>
      </c>
      <c r="C248" s="3">
        <v>1</v>
      </c>
      <c r="D248" s="9">
        <v>0</v>
      </c>
      <c r="E248" s="3">
        <v>1</v>
      </c>
      <c r="F248" s="14">
        <v>0</v>
      </c>
      <c r="G248" s="13">
        <v>0</v>
      </c>
      <c r="H248" s="13">
        <v>0</v>
      </c>
      <c r="I248" s="13">
        <v>0</v>
      </c>
      <c r="J248" s="13">
        <v>1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1</v>
      </c>
      <c r="T248" s="13">
        <v>0</v>
      </c>
      <c r="U248" s="9">
        <v>1</v>
      </c>
      <c r="V248" s="37">
        <v>1</v>
      </c>
      <c r="W248" s="15">
        <f t="shared" si="6"/>
        <v>0.52578633523784579</v>
      </c>
      <c r="X248" s="16">
        <f t="shared" si="7"/>
        <v>0.22487859984715278</v>
      </c>
    </row>
    <row r="249" spans="2:24" x14ac:dyDescent="0.25">
      <c r="B249" s="9">
        <v>0</v>
      </c>
      <c r="C249" s="3">
        <v>1</v>
      </c>
      <c r="D249" s="9">
        <v>1</v>
      </c>
      <c r="E249" s="3">
        <v>0</v>
      </c>
      <c r="F249" s="14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1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9">
        <v>1</v>
      </c>
      <c r="V249" s="37">
        <v>1</v>
      </c>
      <c r="W249" s="15">
        <f t="shared" si="6"/>
        <v>0.62796967867798648</v>
      </c>
      <c r="X249" s="16">
        <f t="shared" si="7"/>
        <v>0.13840655998296064</v>
      </c>
    </row>
    <row r="250" spans="2:24" x14ac:dyDescent="0.25">
      <c r="B250" s="9">
        <v>0</v>
      </c>
      <c r="C250" s="3">
        <v>1</v>
      </c>
      <c r="D250" s="9">
        <v>0</v>
      </c>
      <c r="E250" s="3">
        <v>1</v>
      </c>
      <c r="F250" s="14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9">
        <v>1</v>
      </c>
      <c r="V250" s="37">
        <v>1</v>
      </c>
      <c r="W250" s="15">
        <f t="shared" si="6"/>
        <v>0.42990615970542806</v>
      </c>
      <c r="X250" s="16">
        <f t="shared" si="7"/>
        <v>0.32500698674181283</v>
      </c>
    </row>
    <row r="251" spans="2:24" x14ac:dyDescent="0.25">
      <c r="B251" s="9">
        <v>1</v>
      </c>
      <c r="C251" s="3">
        <v>0</v>
      </c>
      <c r="D251" s="9">
        <v>0</v>
      </c>
      <c r="E251" s="3">
        <v>1</v>
      </c>
      <c r="F251" s="14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9">
        <v>1</v>
      </c>
      <c r="V251" s="37">
        <v>1</v>
      </c>
      <c r="W251" s="15">
        <f t="shared" si="6"/>
        <v>0.36943147706914903</v>
      </c>
      <c r="X251" s="16">
        <f t="shared" si="7"/>
        <v>0.39761666211119512</v>
      </c>
    </row>
    <row r="252" spans="2:24" x14ac:dyDescent="0.25">
      <c r="B252" s="9">
        <v>0</v>
      </c>
      <c r="C252" s="3">
        <v>1</v>
      </c>
      <c r="D252" s="9">
        <v>0</v>
      </c>
      <c r="E252" s="3">
        <v>1</v>
      </c>
      <c r="F252" s="14">
        <v>0</v>
      </c>
      <c r="G252" s="13">
        <v>0</v>
      </c>
      <c r="H252" s="13">
        <v>0</v>
      </c>
      <c r="I252" s="13">
        <v>0</v>
      </c>
      <c r="J252" s="13">
        <v>1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1</v>
      </c>
      <c r="U252" s="9">
        <v>1</v>
      </c>
      <c r="V252" s="37">
        <v>1</v>
      </c>
      <c r="W252" s="15">
        <f t="shared" si="6"/>
        <v>1.0073468691890308</v>
      </c>
      <c r="X252" s="16">
        <f t="shared" si="7"/>
        <v>5.3976486880730448E-5</v>
      </c>
    </row>
    <row r="253" spans="2:24" x14ac:dyDescent="0.25">
      <c r="B253" s="9">
        <v>0</v>
      </c>
      <c r="C253" s="3">
        <v>1</v>
      </c>
      <c r="D253" s="9">
        <v>1</v>
      </c>
      <c r="E253" s="3">
        <v>0</v>
      </c>
      <c r="F253" s="14">
        <v>0</v>
      </c>
      <c r="G253" s="13">
        <v>0</v>
      </c>
      <c r="H253" s="13">
        <v>1</v>
      </c>
      <c r="I253" s="13">
        <v>0</v>
      </c>
      <c r="J253" s="13">
        <v>1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1</v>
      </c>
      <c r="S253" s="13">
        <v>0</v>
      </c>
      <c r="T253" s="13">
        <v>0</v>
      </c>
      <c r="U253" s="9">
        <v>1</v>
      </c>
      <c r="V253" s="37">
        <v>1</v>
      </c>
      <c r="W253" s="15">
        <f t="shared" si="6"/>
        <v>0.71795947741031241</v>
      </c>
      <c r="X253" s="16">
        <f t="shared" si="7"/>
        <v>7.954685638266408E-2</v>
      </c>
    </row>
    <row r="254" spans="2:24" x14ac:dyDescent="0.25">
      <c r="B254" s="9">
        <v>1</v>
      </c>
      <c r="C254" s="3">
        <v>0</v>
      </c>
      <c r="D254" s="9">
        <v>0</v>
      </c>
      <c r="E254" s="3">
        <v>1</v>
      </c>
      <c r="F254" s="14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9">
        <v>1</v>
      </c>
      <c r="V254" s="37">
        <v>1</v>
      </c>
      <c r="W254" s="15">
        <f t="shared" si="6"/>
        <v>0.36943147706914903</v>
      </c>
      <c r="X254" s="16">
        <f t="shared" si="7"/>
        <v>0.39761666211119512</v>
      </c>
    </row>
    <row r="255" spans="2:24" x14ac:dyDescent="0.25">
      <c r="B255" s="9">
        <v>1</v>
      </c>
      <c r="C255" s="3">
        <v>0</v>
      </c>
      <c r="D255" s="9">
        <v>1</v>
      </c>
      <c r="E255" s="3">
        <v>0</v>
      </c>
      <c r="F255" s="14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1</v>
      </c>
      <c r="P255" s="13">
        <v>0</v>
      </c>
      <c r="Q255" s="13">
        <v>1</v>
      </c>
      <c r="R255" s="13">
        <v>0</v>
      </c>
      <c r="S255" s="13">
        <v>0</v>
      </c>
      <c r="T255" s="13">
        <v>0</v>
      </c>
      <c r="U255" s="9">
        <v>1</v>
      </c>
      <c r="V255" s="37">
        <v>1</v>
      </c>
      <c r="W255" s="15">
        <f t="shared" si="6"/>
        <v>0.70047928039490459</v>
      </c>
      <c r="X255" s="16">
        <f t="shared" si="7"/>
        <v>8.9712661472754182E-2</v>
      </c>
    </row>
    <row r="256" spans="2:24" x14ac:dyDescent="0.25">
      <c r="B256" s="9">
        <v>1</v>
      </c>
      <c r="C256" s="3">
        <v>0</v>
      </c>
      <c r="D256" s="9">
        <v>1</v>
      </c>
      <c r="E256" s="3">
        <v>0</v>
      </c>
      <c r="F256" s="14">
        <v>1</v>
      </c>
      <c r="G256" s="13">
        <v>0</v>
      </c>
      <c r="H256" s="13">
        <v>0</v>
      </c>
      <c r="I256" s="13">
        <v>0</v>
      </c>
      <c r="J256" s="13">
        <v>1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1</v>
      </c>
      <c r="R256" s="13">
        <v>1</v>
      </c>
      <c r="S256" s="13">
        <v>0</v>
      </c>
      <c r="T256" s="13">
        <v>0</v>
      </c>
      <c r="U256" s="9">
        <v>1</v>
      </c>
      <c r="V256" s="37">
        <v>1</v>
      </c>
      <c r="W256" s="15">
        <f t="shared" si="6"/>
        <v>1.3159186537489218</v>
      </c>
      <c r="X256" s="16">
        <f t="shared" si="7"/>
        <v>9.9804595786531142E-2</v>
      </c>
    </row>
    <row r="257" spans="2:24" x14ac:dyDescent="0.25">
      <c r="B257" s="9">
        <v>1</v>
      </c>
      <c r="C257" s="3">
        <v>0</v>
      </c>
      <c r="D257" s="9">
        <v>0</v>
      </c>
      <c r="E257" s="3">
        <v>1</v>
      </c>
      <c r="F257" s="14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9">
        <v>1</v>
      </c>
      <c r="V257" s="37">
        <v>1</v>
      </c>
      <c r="W257" s="15">
        <f t="shared" si="6"/>
        <v>0.36943147706914903</v>
      </c>
      <c r="X257" s="16">
        <f t="shared" si="7"/>
        <v>0.39761666211119512</v>
      </c>
    </row>
    <row r="258" spans="2:24" x14ac:dyDescent="0.25">
      <c r="B258" s="9">
        <v>1</v>
      </c>
      <c r="C258" s="3">
        <v>0</v>
      </c>
      <c r="D258" s="9">
        <v>1</v>
      </c>
      <c r="E258" s="3">
        <v>0</v>
      </c>
      <c r="F258" s="14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1</v>
      </c>
      <c r="R258" s="13">
        <v>1</v>
      </c>
      <c r="S258" s="13">
        <v>0</v>
      </c>
      <c r="T258" s="13">
        <v>0</v>
      </c>
      <c r="U258" s="9">
        <v>1</v>
      </c>
      <c r="V258" s="37">
        <v>1</v>
      </c>
      <c r="W258" s="15">
        <f t="shared" si="6"/>
        <v>0.74291846529164163</v>
      </c>
      <c r="X258" s="16">
        <f t="shared" si="7"/>
        <v>6.6090915488004873E-2</v>
      </c>
    </row>
    <row r="259" spans="2:24" x14ac:dyDescent="0.25">
      <c r="B259" s="9">
        <v>1</v>
      </c>
      <c r="C259" s="3">
        <v>0</v>
      </c>
      <c r="D259" s="9">
        <v>1</v>
      </c>
      <c r="E259" s="3">
        <v>0</v>
      </c>
      <c r="F259" s="14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9">
        <v>1</v>
      </c>
      <c r="V259" s="37">
        <v>1</v>
      </c>
      <c r="W259" s="15">
        <f t="shared" si="6"/>
        <v>0.36985300753128908</v>
      </c>
      <c r="X259" s="16">
        <f t="shared" si="7"/>
        <v>0.39708523211736158</v>
      </c>
    </row>
    <row r="260" spans="2:24" x14ac:dyDescent="0.25">
      <c r="B260" s="9">
        <v>0</v>
      </c>
      <c r="C260" s="3">
        <v>1</v>
      </c>
      <c r="D260" s="9">
        <v>0</v>
      </c>
      <c r="E260" s="3">
        <v>1</v>
      </c>
      <c r="F260" s="14">
        <v>0</v>
      </c>
      <c r="G260" s="13">
        <v>0</v>
      </c>
      <c r="H260" s="13">
        <v>0</v>
      </c>
      <c r="I260" s="13">
        <v>0</v>
      </c>
      <c r="J260" s="13">
        <v>1</v>
      </c>
      <c r="K260" s="13">
        <v>0</v>
      </c>
      <c r="L260" s="13">
        <v>0</v>
      </c>
      <c r="M260" s="13">
        <v>0</v>
      </c>
      <c r="N260" s="13">
        <v>0</v>
      </c>
      <c r="O260" s="13">
        <v>1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9">
        <v>1</v>
      </c>
      <c r="V260" s="37">
        <v>1</v>
      </c>
      <c r="W260" s="15">
        <f t="shared" si="6"/>
        <v>0.87551996697213119</v>
      </c>
      <c r="X260" s="16">
        <f t="shared" si="7"/>
        <v>1.549527862261931E-2</v>
      </c>
    </row>
    <row r="261" spans="2:24" x14ac:dyDescent="0.25">
      <c r="B261" s="9">
        <v>0</v>
      </c>
      <c r="C261" s="3">
        <v>1</v>
      </c>
      <c r="D261" s="9">
        <v>0</v>
      </c>
      <c r="E261" s="3">
        <v>0</v>
      </c>
      <c r="F261" s="14">
        <v>0</v>
      </c>
      <c r="G261" s="13">
        <v>0</v>
      </c>
      <c r="H261" s="13">
        <v>0</v>
      </c>
      <c r="I261" s="13">
        <v>0</v>
      </c>
      <c r="J261" s="13">
        <v>1</v>
      </c>
      <c r="K261" s="13">
        <v>0</v>
      </c>
      <c r="L261" s="13">
        <v>0</v>
      </c>
      <c r="M261" s="13">
        <v>0</v>
      </c>
      <c r="N261" s="13">
        <v>1</v>
      </c>
      <c r="O261" s="13">
        <v>0</v>
      </c>
      <c r="P261" s="13">
        <v>0</v>
      </c>
      <c r="Q261" s="13">
        <v>0</v>
      </c>
      <c r="R261" s="13">
        <v>1</v>
      </c>
      <c r="S261" s="13">
        <v>0</v>
      </c>
      <c r="T261" s="13">
        <v>0</v>
      </c>
      <c r="U261" s="9">
        <v>1</v>
      </c>
      <c r="V261" s="37">
        <v>1</v>
      </c>
      <c r="W261" s="15">
        <f t="shared" si="6"/>
        <v>1.0130315246309158</v>
      </c>
      <c r="X261" s="16">
        <f t="shared" si="7"/>
        <v>1.6982063420616612E-4</v>
      </c>
    </row>
    <row r="262" spans="2:24" x14ac:dyDescent="0.25">
      <c r="B262" s="9">
        <v>0</v>
      </c>
      <c r="C262" s="3">
        <v>1</v>
      </c>
      <c r="D262" s="9">
        <v>1</v>
      </c>
      <c r="E262" s="3">
        <v>0</v>
      </c>
      <c r="F262" s="14">
        <v>1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1</v>
      </c>
      <c r="R262" s="13">
        <v>0</v>
      </c>
      <c r="S262" s="13">
        <v>0</v>
      </c>
      <c r="T262" s="13">
        <v>0</v>
      </c>
      <c r="U262" s="9">
        <v>1</v>
      </c>
      <c r="V262" s="37">
        <v>1</v>
      </c>
      <c r="W262" s="15">
        <f t="shared" si="6"/>
        <v>0.88834034422176078</v>
      </c>
      <c r="X262" s="16">
        <f t="shared" si="7"/>
        <v>1.2467878728514872E-2</v>
      </c>
    </row>
    <row r="263" spans="2:24" x14ac:dyDescent="0.25">
      <c r="B263" s="9">
        <v>0</v>
      </c>
      <c r="C263" s="3">
        <v>1</v>
      </c>
      <c r="D263" s="9">
        <v>0</v>
      </c>
      <c r="E263" s="3">
        <v>1</v>
      </c>
      <c r="F263" s="14">
        <v>0</v>
      </c>
      <c r="G263" s="13">
        <v>1</v>
      </c>
      <c r="H263" s="13">
        <v>0</v>
      </c>
      <c r="I263" s="13">
        <v>1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  <c r="U263" s="9">
        <v>1</v>
      </c>
      <c r="V263" s="37">
        <v>1</v>
      </c>
      <c r="W263" s="15">
        <f t="shared" si="6"/>
        <v>0.47916124918225556</v>
      </c>
      <c r="X263" s="16">
        <f t="shared" si="7"/>
        <v>0.27127300435338847</v>
      </c>
    </row>
    <row r="264" spans="2:24" x14ac:dyDescent="0.25">
      <c r="B264" s="9">
        <v>1</v>
      </c>
      <c r="C264" s="3">
        <v>0</v>
      </c>
      <c r="D264" s="9">
        <v>0</v>
      </c>
      <c r="E264" s="3">
        <v>1</v>
      </c>
      <c r="F264" s="14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9">
        <v>1</v>
      </c>
      <c r="V264" s="37">
        <v>1</v>
      </c>
      <c r="W264" s="15">
        <f t="shared" si="6"/>
        <v>0.36943147706914903</v>
      </c>
      <c r="X264" s="16">
        <f t="shared" si="7"/>
        <v>0.39761666211119512</v>
      </c>
    </row>
    <row r="265" spans="2:24" x14ac:dyDescent="0.25">
      <c r="B265" s="9">
        <v>0</v>
      </c>
      <c r="C265" s="3">
        <v>1</v>
      </c>
      <c r="D265" s="9">
        <v>0</v>
      </c>
      <c r="E265" s="3">
        <v>0</v>
      </c>
      <c r="F265" s="14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9">
        <v>1</v>
      </c>
      <c r="V265" s="37">
        <v>1</v>
      </c>
      <c r="W265" s="15">
        <f t="shared" ref="W265:W328" si="8">SUMPRODUCT(B$2:U$2,B265:U265)</f>
        <v>0.33579575872169243</v>
      </c>
      <c r="X265" s="16">
        <f t="shared" ref="X265:X328" si="9">(V265-W265)^2</f>
        <v>0.44116727413209222</v>
      </c>
    </row>
    <row r="266" spans="2:24" x14ac:dyDescent="0.25">
      <c r="B266" s="9">
        <v>1</v>
      </c>
      <c r="C266" s="3">
        <v>0</v>
      </c>
      <c r="D266" s="9">
        <v>0</v>
      </c>
      <c r="E266" s="3">
        <v>0</v>
      </c>
      <c r="F266" s="14">
        <v>0</v>
      </c>
      <c r="G266" s="13">
        <v>0</v>
      </c>
      <c r="H266" s="13">
        <v>0</v>
      </c>
      <c r="I266" s="13">
        <v>1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1</v>
      </c>
      <c r="P266" s="13">
        <v>0</v>
      </c>
      <c r="Q266" s="13">
        <v>1</v>
      </c>
      <c r="R266" s="13">
        <v>0</v>
      </c>
      <c r="S266" s="13">
        <v>0</v>
      </c>
      <c r="T266" s="13">
        <v>1</v>
      </c>
      <c r="U266" s="9">
        <v>1</v>
      </c>
      <c r="V266" s="37">
        <v>1</v>
      </c>
      <c r="W266" s="15">
        <f t="shared" si="8"/>
        <v>1.1679663572616725</v>
      </c>
      <c r="X266" s="16">
        <f t="shared" si="9"/>
        <v>2.8212697171755813E-2</v>
      </c>
    </row>
    <row r="267" spans="2:24" x14ac:dyDescent="0.25">
      <c r="B267" s="9">
        <v>1</v>
      </c>
      <c r="C267" s="3">
        <v>0</v>
      </c>
      <c r="D267" s="9">
        <v>0</v>
      </c>
      <c r="E267" s="3">
        <v>1</v>
      </c>
      <c r="F267" s="14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1</v>
      </c>
      <c r="S267" s="13">
        <v>0</v>
      </c>
      <c r="T267" s="13">
        <v>0</v>
      </c>
      <c r="U267" s="9">
        <v>1</v>
      </c>
      <c r="V267" s="37">
        <v>1</v>
      </c>
      <c r="W267" s="15">
        <f t="shared" si="8"/>
        <v>0.54679099985386959</v>
      </c>
      <c r="X267" s="16">
        <f t="shared" si="9"/>
        <v>0.20539839781345523</v>
      </c>
    </row>
    <row r="268" spans="2:24" x14ac:dyDescent="0.25">
      <c r="B268" s="9">
        <v>0</v>
      </c>
      <c r="C268" s="3">
        <v>1</v>
      </c>
      <c r="D268" s="9">
        <v>0</v>
      </c>
      <c r="E268" s="3">
        <v>1</v>
      </c>
      <c r="F268" s="14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1</v>
      </c>
      <c r="U268" s="9">
        <v>1</v>
      </c>
      <c r="V268" s="37">
        <v>1</v>
      </c>
      <c r="W268" s="15">
        <f t="shared" si="8"/>
        <v>0.69665339981031127</v>
      </c>
      <c r="X268" s="16">
        <f t="shared" si="9"/>
        <v>9.201915984664287E-2</v>
      </c>
    </row>
    <row r="269" spans="2:24" x14ac:dyDescent="0.25">
      <c r="B269" s="9">
        <v>0</v>
      </c>
      <c r="C269" s="3">
        <v>0</v>
      </c>
      <c r="D269" s="9">
        <v>0</v>
      </c>
      <c r="E269" s="3">
        <v>1</v>
      </c>
      <c r="F269" s="14">
        <v>0</v>
      </c>
      <c r="G269" s="13">
        <v>0</v>
      </c>
      <c r="H269" s="13">
        <v>0</v>
      </c>
      <c r="I269" s="13">
        <v>1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9">
        <v>1</v>
      </c>
      <c r="V269" s="37">
        <v>1</v>
      </c>
      <c r="W269" s="15">
        <f t="shared" si="8"/>
        <v>0.71470549966395325</v>
      </c>
      <c r="X269" s="16">
        <f t="shared" si="9"/>
        <v>8.1392951921994583E-2</v>
      </c>
    </row>
    <row r="270" spans="2:24" x14ac:dyDescent="0.25">
      <c r="B270" s="9">
        <v>0</v>
      </c>
      <c r="C270" s="3">
        <v>1</v>
      </c>
      <c r="D270" s="9">
        <v>0</v>
      </c>
      <c r="E270" s="3">
        <v>1</v>
      </c>
      <c r="F270" s="14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1</v>
      </c>
      <c r="U270" s="9">
        <v>1</v>
      </c>
      <c r="V270" s="37">
        <v>1</v>
      </c>
      <c r="W270" s="15">
        <f t="shared" si="8"/>
        <v>0.69665339981031127</v>
      </c>
      <c r="X270" s="16">
        <f t="shared" si="9"/>
        <v>9.201915984664287E-2</v>
      </c>
    </row>
    <row r="271" spans="2:24" x14ac:dyDescent="0.25">
      <c r="B271" s="9">
        <v>0</v>
      </c>
      <c r="C271" s="3">
        <v>0</v>
      </c>
      <c r="D271" s="9">
        <v>0</v>
      </c>
      <c r="E271" s="3">
        <v>1</v>
      </c>
      <c r="F271" s="14">
        <v>0</v>
      </c>
      <c r="G271" s="13">
        <v>0</v>
      </c>
      <c r="H271" s="13">
        <v>1</v>
      </c>
      <c r="I271" s="13">
        <v>0</v>
      </c>
      <c r="J271" s="13">
        <v>1</v>
      </c>
      <c r="K271" s="13">
        <v>0</v>
      </c>
      <c r="L271" s="13">
        <v>0</v>
      </c>
      <c r="M271" s="13">
        <v>0</v>
      </c>
      <c r="N271" s="13">
        <v>0</v>
      </c>
      <c r="O271" s="13">
        <v>1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9">
        <v>1</v>
      </c>
      <c r="V271" s="37">
        <v>1</v>
      </c>
      <c r="W271" s="15">
        <f t="shared" si="8"/>
        <v>0.66462633380220004</v>
      </c>
      <c r="X271" s="16">
        <f t="shared" si="9"/>
        <v>0.11247549597895334</v>
      </c>
    </row>
    <row r="272" spans="2:24" x14ac:dyDescent="0.25">
      <c r="B272" s="9">
        <v>1</v>
      </c>
      <c r="C272" s="3">
        <v>0</v>
      </c>
      <c r="D272" s="9">
        <v>1</v>
      </c>
      <c r="E272" s="3">
        <v>0</v>
      </c>
      <c r="F272" s="14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1</v>
      </c>
      <c r="P272" s="13">
        <v>0</v>
      </c>
      <c r="Q272" s="13">
        <v>0</v>
      </c>
      <c r="R272" s="13">
        <v>1</v>
      </c>
      <c r="S272" s="13">
        <v>0</v>
      </c>
      <c r="T272" s="13">
        <v>0</v>
      </c>
      <c r="U272" s="9">
        <v>1</v>
      </c>
      <c r="V272" s="37">
        <v>1</v>
      </c>
      <c r="W272" s="15">
        <f t="shared" si="8"/>
        <v>0.68213286820399333</v>
      </c>
      <c r="X272" s="16">
        <f t="shared" si="9"/>
        <v>0.10103951347621988</v>
      </c>
    </row>
    <row r="273" spans="2:24" x14ac:dyDescent="0.25">
      <c r="B273" s="9">
        <v>0</v>
      </c>
      <c r="C273" s="3">
        <v>0</v>
      </c>
      <c r="D273" s="9">
        <v>1</v>
      </c>
      <c r="E273" s="3">
        <v>0</v>
      </c>
      <c r="F273" s="14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9">
        <v>1</v>
      </c>
      <c r="V273" s="37">
        <v>1</v>
      </c>
      <c r="W273" s="15">
        <f t="shared" si="8"/>
        <v>0.41985526191833283</v>
      </c>
      <c r="X273" s="16">
        <f t="shared" si="9"/>
        <v>0.33656791712384615</v>
      </c>
    </row>
    <row r="274" spans="2:24" x14ac:dyDescent="0.25">
      <c r="B274" s="9">
        <v>1</v>
      </c>
      <c r="C274" s="3">
        <v>0</v>
      </c>
      <c r="D274" s="9">
        <v>0</v>
      </c>
      <c r="E274" s="3">
        <v>1</v>
      </c>
      <c r="F274" s="14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1</v>
      </c>
      <c r="S274" s="13">
        <v>0</v>
      </c>
      <c r="T274" s="13">
        <v>0</v>
      </c>
      <c r="U274" s="9">
        <v>1</v>
      </c>
      <c r="V274" s="37">
        <v>1</v>
      </c>
      <c r="W274" s="15">
        <f t="shared" si="8"/>
        <v>0.54679099985386959</v>
      </c>
      <c r="X274" s="16">
        <f t="shared" si="9"/>
        <v>0.20539839781345523</v>
      </c>
    </row>
    <row r="275" spans="2:24" x14ac:dyDescent="0.25">
      <c r="B275" s="9">
        <v>0</v>
      </c>
      <c r="C275" s="3">
        <v>1</v>
      </c>
      <c r="D275" s="9">
        <v>1</v>
      </c>
      <c r="E275" s="3">
        <v>0</v>
      </c>
      <c r="F275" s="14">
        <v>0</v>
      </c>
      <c r="G275" s="13">
        <v>0</v>
      </c>
      <c r="H275" s="13">
        <v>0</v>
      </c>
      <c r="I275" s="13">
        <v>1</v>
      </c>
      <c r="J275" s="13">
        <v>0</v>
      </c>
      <c r="K275" s="13">
        <v>0</v>
      </c>
      <c r="L275" s="13">
        <v>0</v>
      </c>
      <c r="M275" s="13">
        <v>0</v>
      </c>
      <c r="N275" s="13">
        <v>1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9">
        <v>1</v>
      </c>
      <c r="V275" s="37">
        <v>1</v>
      </c>
      <c r="W275" s="15">
        <f t="shared" si="8"/>
        <v>0.91478223212111187</v>
      </c>
      <c r="X275" s="16">
        <f t="shared" si="9"/>
        <v>7.2620679622600577E-3</v>
      </c>
    </row>
    <row r="276" spans="2:24" x14ac:dyDescent="0.25">
      <c r="B276" s="9">
        <v>0</v>
      </c>
      <c r="C276" s="3">
        <v>1</v>
      </c>
      <c r="D276" s="9">
        <v>0</v>
      </c>
      <c r="E276" s="3">
        <v>1</v>
      </c>
      <c r="F276" s="14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9">
        <v>1</v>
      </c>
      <c r="V276" s="37">
        <v>1</v>
      </c>
      <c r="W276" s="15">
        <f t="shared" si="8"/>
        <v>0.42990615970542806</v>
      </c>
      <c r="X276" s="16">
        <f t="shared" si="9"/>
        <v>0.32500698674181283</v>
      </c>
    </row>
    <row r="277" spans="2:24" x14ac:dyDescent="0.25">
      <c r="B277" s="9">
        <v>0</v>
      </c>
      <c r="C277" s="3">
        <v>1</v>
      </c>
      <c r="D277" s="9">
        <v>1</v>
      </c>
      <c r="E277" s="3">
        <v>0</v>
      </c>
      <c r="F277" s="14">
        <v>1</v>
      </c>
      <c r="G277" s="13">
        <v>0</v>
      </c>
      <c r="H277" s="13">
        <v>0</v>
      </c>
      <c r="I277" s="13">
        <v>1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9">
        <v>1</v>
      </c>
      <c r="V277" s="37">
        <v>1</v>
      </c>
      <c r="W277" s="15">
        <f t="shared" si="8"/>
        <v>0.98790617745388909</v>
      </c>
      <c r="X277" s="16">
        <f t="shared" si="9"/>
        <v>1.4626054377682058E-4</v>
      </c>
    </row>
    <row r="278" spans="2:24" x14ac:dyDescent="0.25">
      <c r="B278" s="9">
        <v>1</v>
      </c>
      <c r="C278" s="3">
        <v>0</v>
      </c>
      <c r="D278" s="9">
        <v>1</v>
      </c>
      <c r="E278" s="3">
        <v>0</v>
      </c>
      <c r="F278" s="14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9">
        <v>1</v>
      </c>
      <c r="V278" s="37">
        <v>1</v>
      </c>
      <c r="W278" s="15">
        <f t="shared" si="8"/>
        <v>0.36985300753128908</v>
      </c>
      <c r="X278" s="16">
        <f t="shared" si="9"/>
        <v>0.39708523211736158</v>
      </c>
    </row>
    <row r="279" spans="2:24" x14ac:dyDescent="0.25">
      <c r="B279" s="9">
        <v>0</v>
      </c>
      <c r="C279" s="3">
        <v>1</v>
      </c>
      <c r="D279" s="9">
        <v>1</v>
      </c>
      <c r="E279" s="3">
        <v>0</v>
      </c>
      <c r="F279" s="14">
        <v>0</v>
      </c>
      <c r="G279" s="13">
        <v>0</v>
      </c>
      <c r="H279" s="13">
        <v>0</v>
      </c>
      <c r="I279" s="13">
        <v>1</v>
      </c>
      <c r="J279" s="13">
        <v>1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9">
        <v>1</v>
      </c>
      <c r="V279" s="37">
        <v>1</v>
      </c>
      <c r="W279" s="15">
        <f t="shared" si="8"/>
        <v>1.036292927754048</v>
      </c>
      <c r="X279" s="16">
        <f t="shared" si="9"/>
        <v>1.3171766049605491E-3</v>
      </c>
    </row>
    <row r="280" spans="2:24" x14ac:dyDescent="0.25">
      <c r="B280" s="9">
        <v>1</v>
      </c>
      <c r="C280" s="3">
        <v>0</v>
      </c>
      <c r="D280" s="9">
        <v>1</v>
      </c>
      <c r="E280" s="3">
        <v>0</v>
      </c>
      <c r="F280" s="14">
        <v>0</v>
      </c>
      <c r="G280" s="13">
        <v>0</v>
      </c>
      <c r="H280" s="13">
        <v>0</v>
      </c>
      <c r="I280" s="13">
        <v>0</v>
      </c>
      <c r="J280" s="13">
        <v>1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9">
        <v>1</v>
      </c>
      <c r="V280" s="37">
        <v>1</v>
      </c>
      <c r="W280" s="15">
        <f t="shared" si="8"/>
        <v>0.68054647691000858</v>
      </c>
      <c r="X280" s="16">
        <f t="shared" si="9"/>
        <v>0.10205055341460768</v>
      </c>
    </row>
    <row r="281" spans="2:24" x14ac:dyDescent="0.25">
      <c r="B281" s="9">
        <v>0</v>
      </c>
      <c r="C281" s="3">
        <v>1</v>
      </c>
      <c r="D281" s="9">
        <v>0</v>
      </c>
      <c r="E281" s="3">
        <v>0</v>
      </c>
      <c r="F281" s="14">
        <v>0</v>
      </c>
      <c r="G281" s="13">
        <v>0</v>
      </c>
      <c r="H281" s="13">
        <v>0</v>
      </c>
      <c r="I281" s="13">
        <v>0</v>
      </c>
      <c r="J281" s="13">
        <v>1</v>
      </c>
      <c r="K281" s="13">
        <v>0</v>
      </c>
      <c r="L281" s="13">
        <v>0</v>
      </c>
      <c r="M281" s="13">
        <v>0</v>
      </c>
      <c r="N281" s="13">
        <v>1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9">
        <v>1</v>
      </c>
      <c r="V281" s="37">
        <v>1</v>
      </c>
      <c r="W281" s="15">
        <f t="shared" si="8"/>
        <v>0.83567200184619517</v>
      </c>
      <c r="X281" s="16">
        <f t="shared" si="9"/>
        <v>2.7003690977236885E-2</v>
      </c>
    </row>
    <row r="282" spans="2:24" x14ac:dyDescent="0.25">
      <c r="B282" s="9">
        <v>0</v>
      </c>
      <c r="C282" s="3">
        <v>1</v>
      </c>
      <c r="D282" s="9">
        <v>0</v>
      </c>
      <c r="E282" s="3">
        <v>1</v>
      </c>
      <c r="F282" s="14">
        <v>0</v>
      </c>
      <c r="G282" s="13">
        <v>0</v>
      </c>
      <c r="H282" s="13">
        <v>0</v>
      </c>
      <c r="I282" s="13">
        <v>0</v>
      </c>
      <c r="J282" s="13">
        <v>1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9">
        <v>1</v>
      </c>
      <c r="V282" s="37">
        <v>1</v>
      </c>
      <c r="W282" s="15">
        <f t="shared" si="8"/>
        <v>0.74059962908414756</v>
      </c>
      <c r="X282" s="16">
        <f t="shared" si="9"/>
        <v>6.7288552431281831E-2</v>
      </c>
    </row>
    <row r="283" spans="2:24" x14ac:dyDescent="0.25">
      <c r="B283" s="9">
        <v>0</v>
      </c>
      <c r="C283" s="3">
        <v>1</v>
      </c>
      <c r="D283" s="9">
        <v>1</v>
      </c>
      <c r="E283" s="3">
        <v>0</v>
      </c>
      <c r="F283" s="14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1</v>
      </c>
      <c r="U283" s="9">
        <v>1</v>
      </c>
      <c r="V283" s="37">
        <v>1</v>
      </c>
      <c r="W283" s="15">
        <f t="shared" si="8"/>
        <v>0.69707493027245127</v>
      </c>
      <c r="X283" s="16">
        <f t="shared" si="9"/>
        <v>9.1763597869440258E-2</v>
      </c>
    </row>
    <row r="284" spans="2:24" x14ac:dyDescent="0.25">
      <c r="B284" s="9">
        <v>0</v>
      </c>
      <c r="C284" s="3">
        <v>1</v>
      </c>
      <c r="D284" s="9">
        <v>1</v>
      </c>
      <c r="E284" s="3">
        <v>0</v>
      </c>
      <c r="F284" s="14">
        <v>0</v>
      </c>
      <c r="G284" s="13">
        <v>0</v>
      </c>
      <c r="H284" s="13">
        <v>0</v>
      </c>
      <c r="I284" s="13">
        <v>0</v>
      </c>
      <c r="J284" s="13">
        <v>1</v>
      </c>
      <c r="K284" s="13">
        <v>0</v>
      </c>
      <c r="L284" s="13">
        <v>0</v>
      </c>
      <c r="M284" s="13">
        <v>0</v>
      </c>
      <c r="N284" s="13">
        <v>1</v>
      </c>
      <c r="O284" s="13">
        <v>1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9">
        <v>1</v>
      </c>
      <c r="V284" s="37">
        <v>1</v>
      </c>
      <c r="W284" s="15">
        <f t="shared" si="8"/>
        <v>1.0651242711800544</v>
      </c>
      <c r="X284" s="16">
        <f t="shared" si="9"/>
        <v>4.2411706967332603E-3</v>
      </c>
    </row>
    <row r="285" spans="2:24" x14ac:dyDescent="0.25">
      <c r="B285" s="9">
        <v>0</v>
      </c>
      <c r="C285" s="3">
        <v>1</v>
      </c>
      <c r="D285" s="9">
        <v>0</v>
      </c>
      <c r="E285" s="3">
        <v>1</v>
      </c>
      <c r="F285" s="14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1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9">
        <v>1</v>
      </c>
      <c r="V285" s="37">
        <v>1</v>
      </c>
      <c r="W285" s="15">
        <f t="shared" si="8"/>
        <v>0.6190889334512113</v>
      </c>
      <c r="X285" s="16">
        <f t="shared" si="9"/>
        <v>0.14509324061933573</v>
      </c>
    </row>
    <row r="286" spans="2:24" x14ac:dyDescent="0.25">
      <c r="B286" s="9">
        <v>0</v>
      </c>
      <c r="C286" s="3">
        <v>1</v>
      </c>
      <c r="D286" s="9">
        <v>0</v>
      </c>
      <c r="E286" s="3">
        <v>1</v>
      </c>
      <c r="F286" s="14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1</v>
      </c>
      <c r="U286" s="9">
        <v>1</v>
      </c>
      <c r="V286" s="37">
        <v>1</v>
      </c>
      <c r="W286" s="15">
        <f t="shared" si="8"/>
        <v>0.69665339981031127</v>
      </c>
      <c r="X286" s="16">
        <f t="shared" si="9"/>
        <v>9.201915984664287E-2</v>
      </c>
    </row>
    <row r="287" spans="2:24" x14ac:dyDescent="0.25">
      <c r="B287" s="9">
        <v>0</v>
      </c>
      <c r="C287" s="3">
        <v>1</v>
      </c>
      <c r="D287" s="9">
        <v>0</v>
      </c>
      <c r="E287" s="3">
        <v>1</v>
      </c>
      <c r="F287" s="14">
        <v>0</v>
      </c>
      <c r="G287" s="13">
        <v>0</v>
      </c>
      <c r="H287" s="13">
        <v>0</v>
      </c>
      <c r="I287" s="13">
        <v>1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9">
        <v>1</v>
      </c>
      <c r="V287" s="37">
        <v>1</v>
      </c>
      <c r="W287" s="15">
        <f t="shared" si="8"/>
        <v>0.72517792791318847</v>
      </c>
      <c r="X287" s="16">
        <f t="shared" si="9"/>
        <v>7.5527171306088631E-2</v>
      </c>
    </row>
    <row r="288" spans="2:24" x14ac:dyDescent="0.25">
      <c r="B288" s="9">
        <v>1</v>
      </c>
      <c r="C288" s="3">
        <v>0</v>
      </c>
      <c r="D288" s="9">
        <v>0</v>
      </c>
      <c r="E288" s="3">
        <v>1</v>
      </c>
      <c r="F288" s="14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1</v>
      </c>
      <c r="P288" s="13">
        <v>0</v>
      </c>
      <c r="Q288" s="13">
        <v>0</v>
      </c>
      <c r="R288" s="13">
        <v>0</v>
      </c>
      <c r="S288" s="13">
        <v>0</v>
      </c>
      <c r="T288" s="13">
        <v>1</v>
      </c>
      <c r="U288" s="9">
        <v>1</v>
      </c>
      <c r="V288" s="37">
        <v>1</v>
      </c>
      <c r="W288" s="15">
        <f t="shared" si="8"/>
        <v>0.77109905506201581</v>
      </c>
      <c r="X288" s="16">
        <f t="shared" si="9"/>
        <v>5.2395642593502066E-2</v>
      </c>
    </row>
    <row r="289" spans="2:24" x14ac:dyDescent="0.25">
      <c r="B289" s="9">
        <v>1</v>
      </c>
      <c r="C289" s="3">
        <v>0</v>
      </c>
      <c r="D289" s="9">
        <v>1</v>
      </c>
      <c r="E289" s="3">
        <v>0</v>
      </c>
      <c r="F289" s="14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9">
        <v>1</v>
      </c>
      <c r="V289" s="37">
        <v>1</v>
      </c>
      <c r="W289" s="15">
        <f t="shared" si="8"/>
        <v>0.36985300753128908</v>
      </c>
      <c r="X289" s="16">
        <f t="shared" si="9"/>
        <v>0.39708523211736158</v>
      </c>
    </row>
    <row r="290" spans="2:24" x14ac:dyDescent="0.25">
      <c r="B290" s="9">
        <v>0</v>
      </c>
      <c r="C290" s="3">
        <v>1</v>
      </c>
      <c r="D290" s="9">
        <v>0</v>
      </c>
      <c r="E290" s="3">
        <v>1</v>
      </c>
      <c r="F290" s="14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9">
        <v>1</v>
      </c>
      <c r="V290" s="37">
        <v>1</v>
      </c>
      <c r="W290" s="15">
        <f t="shared" si="8"/>
        <v>0.42990615970542806</v>
      </c>
      <c r="X290" s="16">
        <f t="shared" si="9"/>
        <v>0.32500698674181283</v>
      </c>
    </row>
    <row r="291" spans="2:24" x14ac:dyDescent="0.25">
      <c r="B291" s="9">
        <v>0</v>
      </c>
      <c r="C291" s="3">
        <v>1</v>
      </c>
      <c r="D291" s="9">
        <v>1</v>
      </c>
      <c r="E291" s="3">
        <v>0</v>
      </c>
      <c r="F291" s="14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1</v>
      </c>
      <c r="P291" s="13">
        <v>0</v>
      </c>
      <c r="Q291" s="13">
        <v>0</v>
      </c>
      <c r="R291" s="13">
        <v>0</v>
      </c>
      <c r="S291" s="13">
        <v>0</v>
      </c>
      <c r="T291" s="13">
        <v>1</v>
      </c>
      <c r="U291" s="9">
        <v>1</v>
      </c>
      <c r="V291" s="37">
        <v>1</v>
      </c>
      <c r="W291" s="15">
        <f t="shared" si="8"/>
        <v>0.83199526816043479</v>
      </c>
      <c r="X291" s="16">
        <f t="shared" si="9"/>
        <v>2.8225589920484219E-2</v>
      </c>
    </row>
    <row r="292" spans="2:24" x14ac:dyDescent="0.25">
      <c r="B292" s="9">
        <v>0</v>
      </c>
      <c r="C292" s="3">
        <v>0</v>
      </c>
      <c r="D292" s="9">
        <v>1</v>
      </c>
      <c r="E292" s="3">
        <v>0</v>
      </c>
      <c r="F292" s="14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1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9">
        <v>1</v>
      </c>
      <c r="V292" s="37">
        <v>1</v>
      </c>
      <c r="W292" s="15">
        <f t="shared" si="8"/>
        <v>0.55477559980631641</v>
      </c>
      <c r="X292" s="16">
        <f t="shared" si="9"/>
        <v>0.19822476652782531</v>
      </c>
    </row>
    <row r="293" spans="2:24" x14ac:dyDescent="0.25">
      <c r="B293" s="9">
        <v>0</v>
      </c>
      <c r="C293" s="3">
        <v>0</v>
      </c>
      <c r="D293" s="9">
        <v>0</v>
      </c>
      <c r="E293" s="3">
        <v>1</v>
      </c>
      <c r="F293" s="14">
        <v>0</v>
      </c>
      <c r="G293" s="13">
        <v>0</v>
      </c>
      <c r="H293" s="13">
        <v>0</v>
      </c>
      <c r="I293" s="13">
        <v>1</v>
      </c>
      <c r="J293" s="13">
        <v>1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1</v>
      </c>
      <c r="T293" s="13">
        <v>0</v>
      </c>
      <c r="U293" s="9">
        <v>1</v>
      </c>
      <c r="V293" s="37">
        <v>1</v>
      </c>
      <c r="W293" s="15">
        <f t="shared" si="8"/>
        <v>0.81058567519637093</v>
      </c>
      <c r="X293" s="16">
        <f t="shared" si="9"/>
        <v>3.5877786440814692E-2</v>
      </c>
    </row>
    <row r="294" spans="2:24" x14ac:dyDescent="0.25">
      <c r="B294" s="9">
        <v>0</v>
      </c>
      <c r="C294" s="3">
        <v>1</v>
      </c>
      <c r="D294" s="9">
        <v>1</v>
      </c>
      <c r="E294" s="3">
        <v>0</v>
      </c>
      <c r="F294" s="14">
        <v>0</v>
      </c>
      <c r="G294" s="13">
        <v>0</v>
      </c>
      <c r="H294" s="13">
        <v>0</v>
      </c>
      <c r="I294" s="13">
        <v>0</v>
      </c>
      <c r="J294" s="13">
        <v>1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1</v>
      </c>
      <c r="U294" s="9">
        <v>1</v>
      </c>
      <c r="V294" s="37">
        <v>1</v>
      </c>
      <c r="W294" s="15">
        <f t="shared" si="8"/>
        <v>1.0077683996511708</v>
      </c>
      <c r="X294" s="16">
        <f t="shared" si="9"/>
        <v>6.0348033140310929E-5</v>
      </c>
    </row>
    <row r="295" spans="2:24" x14ac:dyDescent="0.25">
      <c r="B295" s="9">
        <v>1</v>
      </c>
      <c r="C295" s="3">
        <v>0</v>
      </c>
      <c r="D295" s="9">
        <v>0</v>
      </c>
      <c r="E295" s="3">
        <v>1</v>
      </c>
      <c r="F295" s="14">
        <v>1</v>
      </c>
      <c r="G295" s="13">
        <v>0</v>
      </c>
      <c r="H295" s="13">
        <v>0</v>
      </c>
      <c r="I295" s="13">
        <v>0</v>
      </c>
      <c r="J295" s="13">
        <v>1</v>
      </c>
      <c r="K295" s="13">
        <v>0</v>
      </c>
      <c r="L295" s="13">
        <v>0</v>
      </c>
      <c r="M295" s="13">
        <v>1</v>
      </c>
      <c r="N295" s="13">
        <v>1</v>
      </c>
      <c r="O295" s="13">
        <v>0</v>
      </c>
      <c r="P295" s="13">
        <v>1</v>
      </c>
      <c r="Q295" s="13">
        <v>0</v>
      </c>
      <c r="R295" s="13">
        <v>0</v>
      </c>
      <c r="S295" s="13">
        <v>0</v>
      </c>
      <c r="T295" s="13">
        <v>0</v>
      </c>
      <c r="U295" s="9">
        <v>1</v>
      </c>
      <c r="V295" s="37">
        <v>1</v>
      </c>
      <c r="W295" s="15">
        <f t="shared" si="8"/>
        <v>1.2133893291018087</v>
      </c>
      <c r="X295" s="16">
        <f t="shared" si="9"/>
        <v>4.5535005774520042E-2</v>
      </c>
    </row>
    <row r="296" spans="2:24" x14ac:dyDescent="0.25">
      <c r="B296" s="9">
        <v>0</v>
      </c>
      <c r="C296" s="3">
        <v>1</v>
      </c>
      <c r="D296" s="9">
        <v>0</v>
      </c>
      <c r="E296" s="3">
        <v>1</v>
      </c>
      <c r="F296" s="14">
        <v>0</v>
      </c>
      <c r="G296" s="13">
        <v>0</v>
      </c>
      <c r="H296" s="13">
        <v>1</v>
      </c>
      <c r="I296" s="13">
        <v>1</v>
      </c>
      <c r="J296" s="13">
        <v>1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9">
        <v>1</v>
      </c>
      <c r="V296" s="37">
        <v>1</v>
      </c>
      <c r="W296" s="15">
        <f t="shared" si="8"/>
        <v>0.8354501923712121</v>
      </c>
      <c r="X296" s="16">
        <f t="shared" si="9"/>
        <v>2.7076639190671107E-2</v>
      </c>
    </row>
    <row r="297" spans="2:24" x14ac:dyDescent="0.25">
      <c r="B297" s="9">
        <v>0</v>
      </c>
      <c r="C297" s="3">
        <v>0</v>
      </c>
      <c r="D297" s="9">
        <v>1</v>
      </c>
      <c r="E297" s="3">
        <v>0</v>
      </c>
      <c r="F297" s="14">
        <v>1</v>
      </c>
      <c r="G297" s="13">
        <v>0</v>
      </c>
      <c r="H297" s="13">
        <v>0</v>
      </c>
      <c r="I297" s="13">
        <v>0</v>
      </c>
      <c r="J297" s="13">
        <v>0</v>
      </c>
      <c r="K297" s="13">
        <v>1</v>
      </c>
      <c r="L297" s="13">
        <v>0</v>
      </c>
      <c r="M297" s="13">
        <v>1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9">
        <v>1</v>
      </c>
      <c r="V297" s="37">
        <v>1</v>
      </c>
      <c r="W297" s="15">
        <f t="shared" si="8"/>
        <v>1.1354798768872241</v>
      </c>
      <c r="X297" s="16">
        <f t="shared" si="9"/>
        <v>1.835479704137739E-2</v>
      </c>
    </row>
    <row r="298" spans="2:24" x14ac:dyDescent="0.25">
      <c r="B298" s="9">
        <v>0</v>
      </c>
      <c r="C298" s="3">
        <v>1</v>
      </c>
      <c r="D298" s="9">
        <v>1</v>
      </c>
      <c r="E298" s="3">
        <v>0</v>
      </c>
      <c r="F298" s="14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1</v>
      </c>
      <c r="Q298" s="13">
        <v>1</v>
      </c>
      <c r="R298" s="13">
        <v>0</v>
      </c>
      <c r="S298" s="13">
        <v>0</v>
      </c>
      <c r="T298" s="13">
        <v>1</v>
      </c>
      <c r="U298" s="9">
        <v>1</v>
      </c>
      <c r="V298" s="37">
        <v>1</v>
      </c>
      <c r="W298" s="15">
        <f t="shared" si="8"/>
        <v>0.77691376656726119</v>
      </c>
      <c r="X298" s="16">
        <f t="shared" si="9"/>
        <v>4.9767467547206429E-2</v>
      </c>
    </row>
    <row r="299" spans="2:24" x14ac:dyDescent="0.25">
      <c r="B299" s="9">
        <v>0</v>
      </c>
      <c r="C299" s="3">
        <v>1</v>
      </c>
      <c r="D299" s="9">
        <v>1</v>
      </c>
      <c r="E299" s="3">
        <v>0</v>
      </c>
      <c r="F299" s="14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1</v>
      </c>
      <c r="N299" s="13">
        <v>0</v>
      </c>
      <c r="O299" s="13">
        <v>0</v>
      </c>
      <c r="P299" s="13">
        <v>1</v>
      </c>
      <c r="Q299" s="13">
        <v>1</v>
      </c>
      <c r="R299" s="13">
        <v>0</v>
      </c>
      <c r="S299" s="13">
        <v>0</v>
      </c>
      <c r="T299" s="13">
        <v>0</v>
      </c>
      <c r="U299" s="9">
        <v>1</v>
      </c>
      <c r="V299" s="37">
        <v>1</v>
      </c>
      <c r="W299" s="15">
        <f t="shared" si="8"/>
        <v>0.7078085149727964</v>
      </c>
      <c r="X299" s="16">
        <f t="shared" si="9"/>
        <v>8.537586392240254E-2</v>
      </c>
    </row>
    <row r="300" spans="2:24" x14ac:dyDescent="0.25">
      <c r="B300" s="9">
        <v>1</v>
      </c>
      <c r="C300" s="3">
        <v>0</v>
      </c>
      <c r="D300" s="9">
        <v>1</v>
      </c>
      <c r="E300" s="3">
        <v>0</v>
      </c>
      <c r="F300" s="14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9">
        <v>1</v>
      </c>
      <c r="V300" s="37">
        <v>1</v>
      </c>
      <c r="W300" s="15">
        <f t="shared" si="8"/>
        <v>0.36985300753128908</v>
      </c>
      <c r="X300" s="16">
        <f t="shared" si="9"/>
        <v>0.39708523211736158</v>
      </c>
    </row>
    <row r="301" spans="2:24" x14ac:dyDescent="0.25">
      <c r="B301" s="9">
        <v>1</v>
      </c>
      <c r="C301" s="3">
        <v>0</v>
      </c>
      <c r="D301" s="9">
        <v>1</v>
      </c>
      <c r="E301" s="3">
        <v>0</v>
      </c>
      <c r="F301" s="14">
        <v>1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1</v>
      </c>
      <c r="R301" s="13">
        <v>0</v>
      </c>
      <c r="S301" s="13">
        <v>0</v>
      </c>
      <c r="T301" s="13">
        <v>0</v>
      </c>
      <c r="U301" s="9">
        <v>1</v>
      </c>
      <c r="V301" s="37">
        <v>1</v>
      </c>
      <c r="W301" s="15">
        <f t="shared" si="8"/>
        <v>0.82786566158548158</v>
      </c>
      <c r="X301" s="16">
        <f t="shared" si="9"/>
        <v>2.963023046140395E-2</v>
      </c>
    </row>
    <row r="302" spans="2:24" x14ac:dyDescent="0.25">
      <c r="B302" s="9">
        <v>1</v>
      </c>
      <c r="C302" s="3">
        <v>0</v>
      </c>
      <c r="D302" s="9">
        <v>0</v>
      </c>
      <c r="E302" s="3">
        <v>1</v>
      </c>
      <c r="F302" s="14">
        <v>1</v>
      </c>
      <c r="G302" s="13">
        <v>0</v>
      </c>
      <c r="H302" s="13">
        <v>0</v>
      </c>
      <c r="I302" s="13">
        <v>0</v>
      </c>
      <c r="J302" s="13">
        <v>1</v>
      </c>
      <c r="K302" s="13">
        <v>0</v>
      </c>
      <c r="L302" s="13">
        <v>0</v>
      </c>
      <c r="M302" s="13">
        <v>0</v>
      </c>
      <c r="N302" s="13">
        <v>0</v>
      </c>
      <c r="O302" s="13">
        <v>1</v>
      </c>
      <c r="P302" s="13">
        <v>0</v>
      </c>
      <c r="Q302" s="13">
        <v>0</v>
      </c>
      <c r="R302" s="13">
        <v>1</v>
      </c>
      <c r="S302" s="13">
        <v>0</v>
      </c>
      <c r="T302" s="13">
        <v>1</v>
      </c>
      <c r="U302" s="9">
        <v>1</v>
      </c>
      <c r="V302" s="37">
        <v>1</v>
      </c>
      <c r="W302" s="15">
        <f t="shared" si="8"/>
        <v>1.5214587663040164</v>
      </c>
      <c r="X302" s="16">
        <f t="shared" si="9"/>
        <v>0.27191924495530684</v>
      </c>
    </row>
    <row r="303" spans="2:24" x14ac:dyDescent="0.25">
      <c r="B303" s="9">
        <v>0</v>
      </c>
      <c r="C303" s="3">
        <v>1</v>
      </c>
      <c r="D303" s="9">
        <v>1</v>
      </c>
      <c r="E303" s="3">
        <v>0</v>
      </c>
      <c r="F303" s="14">
        <v>0</v>
      </c>
      <c r="G303" s="13">
        <v>1</v>
      </c>
      <c r="H303" s="13">
        <v>0</v>
      </c>
      <c r="I303" s="13">
        <v>1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1</v>
      </c>
      <c r="P303" s="13">
        <v>0</v>
      </c>
      <c r="Q303" s="13">
        <v>0</v>
      </c>
      <c r="R303" s="13">
        <v>1</v>
      </c>
      <c r="S303" s="13">
        <v>0</v>
      </c>
      <c r="T303" s="13">
        <v>0</v>
      </c>
      <c r="U303" s="9">
        <v>1</v>
      </c>
      <c r="V303" s="37">
        <v>1</v>
      </c>
      <c r="W303" s="15">
        <f t="shared" si="8"/>
        <v>0.79186264031709974</v>
      </c>
      <c r="X303" s="16">
        <f t="shared" si="9"/>
        <v>4.3321160495768993E-2</v>
      </c>
    </row>
    <row r="304" spans="2:24" x14ac:dyDescent="0.25">
      <c r="B304" s="9">
        <v>0</v>
      </c>
      <c r="C304" s="3">
        <v>1</v>
      </c>
      <c r="D304" s="9">
        <v>0</v>
      </c>
      <c r="E304" s="3">
        <v>0</v>
      </c>
      <c r="F304" s="14">
        <v>0</v>
      </c>
      <c r="G304" s="13">
        <v>0</v>
      </c>
      <c r="H304" s="13">
        <v>0</v>
      </c>
      <c r="I304" s="13">
        <v>1</v>
      </c>
      <c r="J304" s="13">
        <v>1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9">
        <v>1</v>
      </c>
      <c r="V304" s="37">
        <v>1</v>
      </c>
      <c r="W304" s="15">
        <f t="shared" si="8"/>
        <v>0.94176099630817234</v>
      </c>
      <c r="X304" s="16">
        <f t="shared" si="9"/>
        <v>3.3917815510167162E-3</v>
      </c>
    </row>
    <row r="305" spans="2:24" x14ac:dyDescent="0.25">
      <c r="B305" s="9">
        <v>0</v>
      </c>
      <c r="C305" s="3">
        <v>1</v>
      </c>
      <c r="D305" s="9">
        <v>0</v>
      </c>
      <c r="E305" s="3">
        <v>1</v>
      </c>
      <c r="F305" s="14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9">
        <v>1</v>
      </c>
      <c r="V305" s="37">
        <v>1</v>
      </c>
      <c r="W305" s="15">
        <f t="shared" si="8"/>
        <v>0.42990615970542806</v>
      </c>
      <c r="X305" s="16">
        <f t="shared" si="9"/>
        <v>0.32500698674181283</v>
      </c>
    </row>
    <row r="306" spans="2:24" x14ac:dyDescent="0.25">
      <c r="B306" s="9">
        <v>0</v>
      </c>
      <c r="C306" s="3">
        <v>1</v>
      </c>
      <c r="D306" s="9">
        <v>0</v>
      </c>
      <c r="E306" s="3">
        <v>0</v>
      </c>
      <c r="F306" s="14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1</v>
      </c>
      <c r="R306" s="13">
        <v>0</v>
      </c>
      <c r="S306" s="13">
        <v>0</v>
      </c>
      <c r="T306" s="13">
        <v>0</v>
      </c>
      <c r="U306" s="9">
        <v>1</v>
      </c>
      <c r="V306" s="37">
        <v>1</v>
      </c>
      <c r="W306" s="15">
        <f t="shared" si="8"/>
        <v>0.53150169369732447</v>
      </c>
      <c r="X306" s="16">
        <f t="shared" si="9"/>
        <v>0.21949066300847558</v>
      </c>
    </row>
    <row r="307" spans="2:24" x14ac:dyDescent="0.25">
      <c r="B307" s="9">
        <v>0</v>
      </c>
      <c r="C307" s="3">
        <v>1</v>
      </c>
      <c r="D307" s="9">
        <v>1</v>
      </c>
      <c r="E307" s="3">
        <v>0</v>
      </c>
      <c r="F307" s="14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1</v>
      </c>
      <c r="R307" s="13">
        <v>0</v>
      </c>
      <c r="S307" s="13">
        <v>0</v>
      </c>
      <c r="T307" s="13">
        <v>0</v>
      </c>
      <c r="U307" s="9">
        <v>1</v>
      </c>
      <c r="V307" s="37">
        <v>1</v>
      </c>
      <c r="W307" s="15">
        <f t="shared" si="8"/>
        <v>0.62603362514320016</v>
      </c>
      <c r="X307" s="16">
        <f t="shared" si="9"/>
        <v>0.13985084952353655</v>
      </c>
    </row>
    <row r="308" spans="2:24" x14ac:dyDescent="0.25">
      <c r="B308" s="9">
        <v>1</v>
      </c>
      <c r="C308" s="3">
        <v>0</v>
      </c>
      <c r="D308" s="9">
        <v>1</v>
      </c>
      <c r="E308" s="3">
        <v>0</v>
      </c>
      <c r="F308" s="14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1</v>
      </c>
      <c r="R308" s="13">
        <v>0</v>
      </c>
      <c r="S308" s="13">
        <v>1</v>
      </c>
      <c r="T308" s="13">
        <v>1</v>
      </c>
      <c r="U308" s="9">
        <v>1</v>
      </c>
      <c r="V308" s="37">
        <v>1</v>
      </c>
      <c r="W308" s="15">
        <f t="shared" si="8"/>
        <v>0.61749288876550246</v>
      </c>
      <c r="X308" s="16">
        <f t="shared" si="9"/>
        <v>0.14631169014496029</v>
      </c>
    </row>
    <row r="309" spans="2:24" x14ac:dyDescent="0.25">
      <c r="B309" s="9">
        <v>0</v>
      </c>
      <c r="C309" s="3">
        <v>1</v>
      </c>
      <c r="D309" s="9">
        <v>1</v>
      </c>
      <c r="E309" s="3">
        <v>0</v>
      </c>
      <c r="F309" s="14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1</v>
      </c>
      <c r="S309" s="13">
        <v>0</v>
      </c>
      <c r="T309" s="13">
        <v>0</v>
      </c>
      <c r="U309" s="9">
        <v>1</v>
      </c>
      <c r="V309" s="37">
        <v>1</v>
      </c>
      <c r="W309" s="15">
        <f t="shared" si="8"/>
        <v>0.60768721295228878</v>
      </c>
      <c r="X309" s="16">
        <f t="shared" si="9"/>
        <v>0.15390932288114281</v>
      </c>
    </row>
    <row r="310" spans="2:24" x14ac:dyDescent="0.25">
      <c r="B310" s="9">
        <v>1</v>
      </c>
      <c r="C310" s="3">
        <v>0</v>
      </c>
      <c r="D310" s="9">
        <v>1</v>
      </c>
      <c r="E310" s="3">
        <v>0</v>
      </c>
      <c r="F310" s="14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9">
        <v>1</v>
      </c>
      <c r="V310" s="37">
        <v>1</v>
      </c>
      <c r="W310" s="15">
        <f t="shared" si="8"/>
        <v>0.36985300753128908</v>
      </c>
      <c r="X310" s="16">
        <f t="shared" si="9"/>
        <v>0.39708523211736158</v>
      </c>
    </row>
    <row r="311" spans="2:24" x14ac:dyDescent="0.25">
      <c r="B311" s="9">
        <v>0</v>
      </c>
      <c r="C311" s="3">
        <v>1</v>
      </c>
      <c r="D311" s="9">
        <v>1</v>
      </c>
      <c r="E311" s="3">
        <v>0</v>
      </c>
      <c r="F311" s="14">
        <v>1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9">
        <v>1</v>
      </c>
      <c r="V311" s="37">
        <v>1</v>
      </c>
      <c r="W311" s="15">
        <f t="shared" si="8"/>
        <v>0.69263440924612873</v>
      </c>
      <c r="X311" s="16">
        <f t="shared" si="9"/>
        <v>9.4473606379476271E-2</v>
      </c>
    </row>
    <row r="312" spans="2:24" x14ac:dyDescent="0.25">
      <c r="B312" s="9">
        <v>1</v>
      </c>
      <c r="C312" s="3">
        <v>0</v>
      </c>
      <c r="D312" s="9">
        <v>0</v>
      </c>
      <c r="E312" s="3">
        <v>1</v>
      </c>
      <c r="F312" s="14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1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9">
        <v>1</v>
      </c>
      <c r="V312" s="37">
        <v>1</v>
      </c>
      <c r="W312" s="15">
        <f t="shared" si="8"/>
        <v>0.50435181495713255</v>
      </c>
      <c r="X312" s="16">
        <f t="shared" si="9"/>
        <v>0.24566712333628857</v>
      </c>
    </row>
    <row r="313" spans="2:24" x14ac:dyDescent="0.25">
      <c r="B313" s="9">
        <v>1</v>
      </c>
      <c r="C313" s="3">
        <v>0</v>
      </c>
      <c r="D313" s="9">
        <v>0</v>
      </c>
      <c r="E313" s="3">
        <v>1</v>
      </c>
      <c r="F313" s="14">
        <v>0</v>
      </c>
      <c r="G313" s="13">
        <v>0</v>
      </c>
      <c r="H313" s="13">
        <v>0</v>
      </c>
      <c r="I313" s="13">
        <v>0</v>
      </c>
      <c r="J313" s="13">
        <v>1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1</v>
      </c>
      <c r="S313" s="13">
        <v>0</v>
      </c>
      <c r="T313" s="13">
        <v>1</v>
      </c>
      <c r="U313" s="9">
        <v>1</v>
      </c>
      <c r="V313" s="37">
        <v>1</v>
      </c>
      <c r="W313" s="15">
        <f t="shared" si="8"/>
        <v>1.1242317093374723</v>
      </c>
      <c r="X313" s="16">
        <f t="shared" si="9"/>
        <v>1.5433517604910201E-2</v>
      </c>
    </row>
    <row r="314" spans="2:24" x14ac:dyDescent="0.25">
      <c r="B314" s="9">
        <v>0</v>
      </c>
      <c r="C314" s="3">
        <v>0</v>
      </c>
      <c r="D314" s="9">
        <v>0</v>
      </c>
      <c r="E314" s="3">
        <v>1</v>
      </c>
      <c r="F314" s="14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1</v>
      </c>
      <c r="S314" s="13">
        <v>0</v>
      </c>
      <c r="T314" s="13">
        <v>0</v>
      </c>
      <c r="U314" s="9">
        <v>1</v>
      </c>
      <c r="V314" s="37">
        <v>1</v>
      </c>
      <c r="W314" s="15">
        <f t="shared" si="8"/>
        <v>0.59679325424091334</v>
      </c>
      <c r="X314" s="16">
        <f t="shared" si="9"/>
        <v>0.16257567982563276</v>
      </c>
    </row>
    <row r="315" spans="2:24" x14ac:dyDescent="0.25">
      <c r="B315" s="9">
        <v>0</v>
      </c>
      <c r="C315" s="3">
        <v>1</v>
      </c>
      <c r="D315" s="9">
        <v>0</v>
      </c>
      <c r="E315" s="3">
        <v>1</v>
      </c>
      <c r="F315" s="14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1</v>
      </c>
      <c r="U315" s="9">
        <v>1</v>
      </c>
      <c r="V315" s="37">
        <v>1</v>
      </c>
      <c r="W315" s="15">
        <f t="shared" si="8"/>
        <v>0.69665339981031127</v>
      </c>
      <c r="X315" s="16">
        <f t="shared" si="9"/>
        <v>9.201915984664287E-2</v>
      </c>
    </row>
    <row r="316" spans="2:24" x14ac:dyDescent="0.25">
      <c r="B316" s="9">
        <v>1</v>
      </c>
      <c r="C316" s="3">
        <v>0</v>
      </c>
      <c r="D316" s="9">
        <v>1</v>
      </c>
      <c r="E316" s="3">
        <v>0</v>
      </c>
      <c r="F316" s="14">
        <v>0</v>
      </c>
      <c r="G316" s="13">
        <v>1</v>
      </c>
      <c r="H316" s="13">
        <v>0</v>
      </c>
      <c r="I316" s="13">
        <v>1</v>
      </c>
      <c r="J316" s="13">
        <v>1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9">
        <v>1</v>
      </c>
      <c r="V316" s="37">
        <v>1</v>
      </c>
      <c r="W316" s="15">
        <f t="shared" si="8"/>
        <v>0.72980156638683602</v>
      </c>
      <c r="X316" s="16">
        <f t="shared" si="9"/>
        <v>7.300719352700738E-2</v>
      </c>
    </row>
    <row r="317" spans="2:24" x14ac:dyDescent="0.25">
      <c r="B317" s="9">
        <v>0</v>
      </c>
      <c r="C317" s="3">
        <v>1</v>
      </c>
      <c r="D317" s="9">
        <v>1</v>
      </c>
      <c r="E317" s="3">
        <v>0</v>
      </c>
      <c r="F317" s="14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1</v>
      </c>
      <c r="S317" s="13">
        <v>0</v>
      </c>
      <c r="T317" s="13">
        <v>0</v>
      </c>
      <c r="U317" s="9">
        <v>1</v>
      </c>
      <c r="V317" s="37">
        <v>1</v>
      </c>
      <c r="W317" s="15">
        <f t="shared" si="8"/>
        <v>0.60768721295228878</v>
      </c>
      <c r="X317" s="16">
        <f t="shared" si="9"/>
        <v>0.15390932288114281</v>
      </c>
    </row>
    <row r="318" spans="2:24" x14ac:dyDescent="0.25">
      <c r="B318" s="9">
        <v>0</v>
      </c>
      <c r="C318" s="3">
        <v>0</v>
      </c>
      <c r="D318" s="9">
        <v>0</v>
      </c>
      <c r="E318" s="3">
        <v>1</v>
      </c>
      <c r="F318" s="14">
        <v>0</v>
      </c>
      <c r="G318" s="13">
        <v>0</v>
      </c>
      <c r="H318" s="13">
        <v>0</v>
      </c>
      <c r="I318" s="13">
        <v>1</v>
      </c>
      <c r="J318" s="13">
        <v>1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1</v>
      </c>
      <c r="S318" s="13">
        <v>0</v>
      </c>
      <c r="T318" s="13">
        <v>0</v>
      </c>
      <c r="U318" s="9">
        <v>1</v>
      </c>
      <c r="V318" s="37">
        <v>1</v>
      </c>
      <c r="W318" s="15">
        <f t="shared" si="8"/>
        <v>1.2027584918273935</v>
      </c>
      <c r="X318" s="16">
        <f t="shared" si="9"/>
        <v>4.1111006008119184E-2</v>
      </c>
    </row>
    <row r="319" spans="2:24" x14ac:dyDescent="0.25">
      <c r="B319" s="9">
        <v>0</v>
      </c>
      <c r="C319" s="3">
        <v>0</v>
      </c>
      <c r="D319" s="9">
        <v>1</v>
      </c>
      <c r="E319" s="3">
        <v>0</v>
      </c>
      <c r="F319" s="14">
        <v>1</v>
      </c>
      <c r="G319" s="13">
        <v>0</v>
      </c>
      <c r="H319" s="13">
        <v>1</v>
      </c>
      <c r="I319" s="13">
        <v>1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1</v>
      </c>
      <c r="S319" s="13">
        <v>0</v>
      </c>
      <c r="T319" s="13">
        <v>0</v>
      </c>
      <c r="U319" s="9">
        <v>1</v>
      </c>
      <c r="V319" s="37">
        <v>1</v>
      </c>
      <c r="W319" s="15">
        <f t="shared" si="8"/>
        <v>0.95437206706867861</v>
      </c>
      <c r="X319" s="16">
        <f t="shared" si="9"/>
        <v>2.0819082635851632E-3</v>
      </c>
    </row>
    <row r="320" spans="2:24" x14ac:dyDescent="0.25">
      <c r="B320" s="9">
        <v>1</v>
      </c>
      <c r="C320" s="3">
        <v>0</v>
      </c>
      <c r="D320" s="9">
        <v>0</v>
      </c>
      <c r="E320" s="3">
        <v>1</v>
      </c>
      <c r="F320" s="14">
        <v>1</v>
      </c>
      <c r="G320" s="13">
        <v>0</v>
      </c>
      <c r="H320" s="13">
        <v>0</v>
      </c>
      <c r="I320" s="13">
        <v>1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1</v>
      </c>
      <c r="R320" s="13">
        <v>0</v>
      </c>
      <c r="S320" s="13">
        <v>0</v>
      </c>
      <c r="T320" s="13">
        <v>1</v>
      </c>
      <c r="U320" s="9">
        <v>1</v>
      </c>
      <c r="V320" s="37">
        <v>1</v>
      </c>
      <c r="W320" s="15">
        <f t="shared" si="8"/>
        <v>1.3894631394359853</v>
      </c>
      <c r="X320" s="16">
        <f t="shared" si="9"/>
        <v>0.15168153697933373</v>
      </c>
    </row>
    <row r="321" spans="2:24" x14ac:dyDescent="0.25">
      <c r="B321" s="9">
        <v>0</v>
      </c>
      <c r="C321" s="3">
        <v>1</v>
      </c>
      <c r="D321" s="9">
        <v>0</v>
      </c>
      <c r="E321" s="3">
        <v>1</v>
      </c>
      <c r="F321" s="14">
        <v>1</v>
      </c>
      <c r="G321" s="13">
        <v>0</v>
      </c>
      <c r="H321" s="13">
        <v>0</v>
      </c>
      <c r="I321" s="13">
        <v>0</v>
      </c>
      <c r="J321" s="13">
        <v>1</v>
      </c>
      <c r="K321" s="13">
        <v>0</v>
      </c>
      <c r="L321" s="13">
        <v>0</v>
      </c>
      <c r="M321" s="13">
        <v>0</v>
      </c>
      <c r="N321" s="13">
        <v>0</v>
      </c>
      <c r="O321" s="13">
        <v>1</v>
      </c>
      <c r="P321" s="13">
        <v>0</v>
      </c>
      <c r="Q321" s="13">
        <v>0</v>
      </c>
      <c r="R321" s="13">
        <v>0</v>
      </c>
      <c r="S321" s="13">
        <v>1</v>
      </c>
      <c r="T321" s="13">
        <v>0</v>
      </c>
      <c r="U321" s="9">
        <v>1</v>
      </c>
      <c r="V321" s="37">
        <v>1</v>
      </c>
      <c r="W321" s="15">
        <f t="shared" si="8"/>
        <v>0.92301339220438994</v>
      </c>
      <c r="X321" s="16">
        <f t="shared" si="9"/>
        <v>5.9269377798750883E-3</v>
      </c>
    </row>
    <row r="322" spans="2:24" x14ac:dyDescent="0.25">
      <c r="B322" s="9">
        <v>0</v>
      </c>
      <c r="C322" s="3">
        <v>1</v>
      </c>
      <c r="D322" s="9">
        <v>1</v>
      </c>
      <c r="E322" s="3">
        <v>0</v>
      </c>
      <c r="F322" s="14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1</v>
      </c>
      <c r="S322" s="13">
        <v>0</v>
      </c>
      <c r="T322" s="13">
        <v>0</v>
      </c>
      <c r="U322" s="9">
        <v>1</v>
      </c>
      <c r="V322" s="37">
        <v>1</v>
      </c>
      <c r="W322" s="15">
        <f t="shared" si="8"/>
        <v>0.60768721295228878</v>
      </c>
      <c r="X322" s="16">
        <f t="shared" si="9"/>
        <v>0.15390932288114281</v>
      </c>
    </row>
    <row r="323" spans="2:24" x14ac:dyDescent="0.25">
      <c r="B323" s="9">
        <v>1</v>
      </c>
      <c r="C323" s="3">
        <v>0</v>
      </c>
      <c r="D323" s="9">
        <v>0</v>
      </c>
      <c r="E323" s="3">
        <v>1</v>
      </c>
      <c r="F323" s="14">
        <v>1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9">
        <v>1</v>
      </c>
      <c r="V323" s="37">
        <v>1</v>
      </c>
      <c r="W323" s="15">
        <f t="shared" si="8"/>
        <v>0.63173819614770965</v>
      </c>
      <c r="X323" s="16">
        <f t="shared" si="9"/>
        <v>0.13561675617654276</v>
      </c>
    </row>
    <row r="324" spans="2:24" x14ac:dyDescent="0.25">
      <c r="B324" s="9">
        <v>0</v>
      </c>
      <c r="C324" s="3">
        <v>1</v>
      </c>
      <c r="D324" s="9">
        <v>1</v>
      </c>
      <c r="E324" s="3">
        <v>0</v>
      </c>
      <c r="F324" s="14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1</v>
      </c>
      <c r="R324" s="13">
        <v>0</v>
      </c>
      <c r="S324" s="13">
        <v>0</v>
      </c>
      <c r="T324" s="13">
        <v>1</v>
      </c>
      <c r="U324" s="9">
        <v>1</v>
      </c>
      <c r="V324" s="37">
        <v>1</v>
      </c>
      <c r="W324" s="15">
        <f t="shared" si="8"/>
        <v>0.89278086524808331</v>
      </c>
      <c r="X324" s="16">
        <f t="shared" si="9"/>
        <v>1.149594285694967E-2</v>
      </c>
    </row>
    <row r="325" spans="2:24" x14ac:dyDescent="0.25">
      <c r="B325" s="9">
        <v>1</v>
      </c>
      <c r="C325" s="3">
        <v>0</v>
      </c>
      <c r="D325" s="9">
        <v>1</v>
      </c>
      <c r="E325" s="3">
        <v>0</v>
      </c>
      <c r="F325" s="14">
        <v>0</v>
      </c>
      <c r="G325" s="13">
        <v>0</v>
      </c>
      <c r="H325" s="13">
        <v>0</v>
      </c>
      <c r="I325" s="13">
        <v>1</v>
      </c>
      <c r="J325" s="13">
        <v>0</v>
      </c>
      <c r="K325" s="13">
        <v>0</v>
      </c>
      <c r="L325" s="13">
        <v>0</v>
      </c>
      <c r="M325" s="13">
        <v>1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1</v>
      </c>
      <c r="U325" s="9">
        <v>1</v>
      </c>
      <c r="V325" s="37">
        <v>1</v>
      </c>
      <c r="W325" s="15">
        <f t="shared" si="8"/>
        <v>1.129514004354351</v>
      </c>
      <c r="X325" s="16">
        <f t="shared" si="9"/>
        <v>1.6773877323898852E-2</v>
      </c>
    </row>
    <row r="326" spans="2:24" x14ac:dyDescent="0.25">
      <c r="B326" s="9">
        <v>1</v>
      </c>
      <c r="C326" s="3">
        <v>0</v>
      </c>
      <c r="D326" s="9">
        <v>1</v>
      </c>
      <c r="E326" s="3">
        <v>0</v>
      </c>
      <c r="F326" s="14">
        <v>0</v>
      </c>
      <c r="G326" s="13">
        <v>0</v>
      </c>
      <c r="H326" s="13">
        <v>0</v>
      </c>
      <c r="I326" s="13">
        <v>1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1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9">
        <v>1</v>
      </c>
      <c r="V326" s="37">
        <v>1</v>
      </c>
      <c r="W326" s="15">
        <f t="shared" si="8"/>
        <v>0.80004511362703301</v>
      </c>
      <c r="X326" s="16">
        <f t="shared" si="9"/>
        <v>3.9981956584426138E-2</v>
      </c>
    </row>
    <row r="327" spans="2:24" x14ac:dyDescent="0.25">
      <c r="B327" s="9">
        <v>0</v>
      </c>
      <c r="C327" s="3">
        <v>1</v>
      </c>
      <c r="D327" s="9">
        <v>1</v>
      </c>
      <c r="E327" s="3">
        <v>0</v>
      </c>
      <c r="F327" s="14">
        <v>0</v>
      </c>
      <c r="G327" s="13">
        <v>1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9">
        <v>1</v>
      </c>
      <c r="V327" s="37">
        <v>1</v>
      </c>
      <c r="W327" s="15">
        <f t="shared" si="8"/>
        <v>0.1843110114366352</v>
      </c>
      <c r="X327" s="16">
        <f t="shared" si="9"/>
        <v>0.66534852606352513</v>
      </c>
    </row>
    <row r="328" spans="2:24" x14ac:dyDescent="0.25">
      <c r="B328" s="9">
        <v>1</v>
      </c>
      <c r="C328" s="3">
        <v>0</v>
      </c>
      <c r="D328" s="9">
        <v>0</v>
      </c>
      <c r="E328" s="3">
        <v>1</v>
      </c>
      <c r="F328" s="14">
        <v>1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9">
        <v>1</v>
      </c>
      <c r="V328" s="37">
        <v>1</v>
      </c>
      <c r="W328" s="15">
        <f t="shared" si="8"/>
        <v>0.63173819614770965</v>
      </c>
      <c r="X328" s="16">
        <f t="shared" si="9"/>
        <v>0.13561675617654276</v>
      </c>
    </row>
    <row r="329" spans="2:24" x14ac:dyDescent="0.25">
      <c r="B329" s="9">
        <v>0</v>
      </c>
      <c r="C329" s="3">
        <v>0</v>
      </c>
      <c r="D329" s="9">
        <v>0</v>
      </c>
      <c r="E329" s="3">
        <v>1</v>
      </c>
      <c r="F329" s="14">
        <v>0</v>
      </c>
      <c r="G329" s="13">
        <v>1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1</v>
      </c>
      <c r="S329" s="13">
        <v>0</v>
      </c>
      <c r="T329" s="13">
        <v>0</v>
      </c>
      <c r="U329" s="9">
        <v>1</v>
      </c>
      <c r="V329" s="37">
        <v>1</v>
      </c>
      <c r="W329" s="15">
        <f t="shared" ref="W329:W392" si="10">SUMPRODUCT(B$2:U$2,B329:U329)</f>
        <v>0.35077657550998048</v>
      </c>
      <c r="X329" s="16">
        <f t="shared" ref="X329:X392" si="11">(V329-W329)^2</f>
        <v>0.42149105490654798</v>
      </c>
    </row>
    <row r="330" spans="2:24" x14ac:dyDescent="0.25">
      <c r="B330" s="9">
        <v>0</v>
      </c>
      <c r="C330" s="3">
        <v>1</v>
      </c>
      <c r="D330" s="9">
        <v>0</v>
      </c>
      <c r="E330" s="3">
        <v>1</v>
      </c>
      <c r="F330" s="14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9">
        <v>1</v>
      </c>
      <c r="V330" s="37">
        <v>1</v>
      </c>
      <c r="W330" s="15">
        <f t="shared" si="10"/>
        <v>0.42990615970542806</v>
      </c>
      <c r="X330" s="16">
        <f t="shared" si="11"/>
        <v>0.32500698674181283</v>
      </c>
    </row>
    <row r="331" spans="2:24" x14ac:dyDescent="0.25">
      <c r="B331" s="9">
        <v>0</v>
      </c>
      <c r="C331" s="3">
        <v>1</v>
      </c>
      <c r="D331" s="9">
        <v>0</v>
      </c>
      <c r="E331" s="3">
        <v>0</v>
      </c>
      <c r="F331" s="14">
        <v>0</v>
      </c>
      <c r="G331" s="13">
        <v>0</v>
      </c>
      <c r="H331" s="13">
        <v>0</v>
      </c>
      <c r="I331" s="13">
        <v>1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1</v>
      </c>
      <c r="R331" s="13">
        <v>1</v>
      </c>
      <c r="S331" s="13">
        <v>0</v>
      </c>
      <c r="T331" s="13">
        <v>0</v>
      </c>
      <c r="U331" s="9">
        <v>1</v>
      </c>
      <c r="V331" s="37">
        <v>1</v>
      </c>
      <c r="W331" s="15">
        <f t="shared" si="10"/>
        <v>1.0041329846898055</v>
      </c>
      <c r="X331" s="16">
        <f t="shared" si="11"/>
        <v>1.7081562446166638E-5</v>
      </c>
    </row>
    <row r="332" spans="2:24" x14ac:dyDescent="0.25">
      <c r="B332" s="9">
        <v>0</v>
      </c>
      <c r="C332" s="3">
        <v>1</v>
      </c>
      <c r="D332" s="9">
        <v>1</v>
      </c>
      <c r="E332" s="3">
        <v>0</v>
      </c>
      <c r="F332" s="14">
        <v>0</v>
      </c>
      <c r="G332" s="13">
        <v>0</v>
      </c>
      <c r="H332" s="13">
        <v>0</v>
      </c>
      <c r="I332" s="13">
        <v>0</v>
      </c>
      <c r="J332" s="13">
        <v>1</v>
      </c>
      <c r="K332" s="13">
        <v>0</v>
      </c>
      <c r="L332" s="13">
        <v>0</v>
      </c>
      <c r="M332" s="13">
        <v>1</v>
      </c>
      <c r="N332" s="13">
        <v>0</v>
      </c>
      <c r="O332" s="13">
        <v>1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9">
        <v>1</v>
      </c>
      <c r="V332" s="37">
        <v>1</v>
      </c>
      <c r="W332" s="15">
        <f t="shared" si="10"/>
        <v>1.0735834859446896</v>
      </c>
      <c r="X332" s="16">
        <f t="shared" si="11"/>
        <v>5.414529403772325E-3</v>
      </c>
    </row>
    <row r="333" spans="2:24" x14ac:dyDescent="0.25">
      <c r="B333" s="9">
        <v>1</v>
      </c>
      <c r="C333" s="3">
        <v>0</v>
      </c>
      <c r="D333" s="9">
        <v>0</v>
      </c>
      <c r="E333" s="3">
        <v>0</v>
      </c>
      <c r="F333" s="14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1</v>
      </c>
      <c r="U333" s="9">
        <v>1</v>
      </c>
      <c r="V333" s="37">
        <v>1</v>
      </c>
      <c r="W333" s="15">
        <f t="shared" si="10"/>
        <v>0.54206831619029661</v>
      </c>
      <c r="X333" s="16">
        <f t="shared" si="11"/>
        <v>0.20970142703679018</v>
      </c>
    </row>
    <row r="334" spans="2:24" x14ac:dyDescent="0.25">
      <c r="B334" s="9">
        <v>0</v>
      </c>
      <c r="C334" s="3">
        <v>1</v>
      </c>
      <c r="D334" s="9">
        <v>1</v>
      </c>
      <c r="E334" s="3">
        <v>0</v>
      </c>
      <c r="F334" s="14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1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1</v>
      </c>
      <c r="S334" s="13">
        <v>0</v>
      </c>
      <c r="T334" s="13">
        <v>0</v>
      </c>
      <c r="U334" s="9">
        <v>1</v>
      </c>
      <c r="V334" s="37">
        <v>1</v>
      </c>
      <c r="W334" s="15">
        <f t="shared" si="10"/>
        <v>0.86336312033220097</v>
      </c>
      <c r="X334" s="16">
        <f t="shared" si="11"/>
        <v>1.866963688535259E-2</v>
      </c>
    </row>
    <row r="335" spans="2:24" x14ac:dyDescent="0.25">
      <c r="B335" s="9">
        <v>0</v>
      </c>
      <c r="C335" s="3">
        <v>1</v>
      </c>
      <c r="D335" s="9">
        <v>0</v>
      </c>
      <c r="E335" s="3">
        <v>1</v>
      </c>
      <c r="F335" s="14">
        <v>0</v>
      </c>
      <c r="G335" s="13">
        <v>0</v>
      </c>
      <c r="H335" s="13">
        <v>0</v>
      </c>
      <c r="I335" s="13">
        <v>0</v>
      </c>
      <c r="J335" s="13">
        <v>1</v>
      </c>
      <c r="K335" s="13">
        <v>1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1</v>
      </c>
      <c r="S335" s="13">
        <v>0</v>
      </c>
      <c r="T335" s="13">
        <v>0</v>
      </c>
      <c r="U335" s="9">
        <v>1</v>
      </c>
      <c r="V335" s="37">
        <v>1</v>
      </c>
      <c r="W335" s="15">
        <f t="shared" si="10"/>
        <v>1.1736350592487803</v>
      </c>
      <c r="X335" s="16">
        <f t="shared" si="11"/>
        <v>3.0149133800327448E-2</v>
      </c>
    </row>
    <row r="336" spans="2:24" x14ac:dyDescent="0.25">
      <c r="B336" s="9">
        <v>0</v>
      </c>
      <c r="C336" s="3">
        <v>1</v>
      </c>
      <c r="D336" s="9">
        <v>1</v>
      </c>
      <c r="E336" s="3">
        <v>0</v>
      </c>
      <c r="F336" s="14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1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9">
        <v>1</v>
      </c>
      <c r="V336" s="37">
        <v>1</v>
      </c>
      <c r="W336" s="15">
        <f t="shared" si="10"/>
        <v>0.56524802805555163</v>
      </c>
      <c r="X336" s="16">
        <f t="shared" si="11"/>
        <v>0.18900927710958643</v>
      </c>
    </row>
    <row r="337" spans="2:24" x14ac:dyDescent="0.25">
      <c r="B337" s="9">
        <v>0</v>
      </c>
      <c r="C337" s="3">
        <v>0</v>
      </c>
      <c r="D337" s="9">
        <v>1</v>
      </c>
      <c r="E337" s="3">
        <v>0</v>
      </c>
      <c r="F337" s="14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1</v>
      </c>
      <c r="N337" s="13">
        <v>0</v>
      </c>
      <c r="O337" s="13">
        <v>0</v>
      </c>
      <c r="P337" s="13">
        <v>0</v>
      </c>
      <c r="Q337" s="13">
        <v>0</v>
      </c>
      <c r="R337" s="13">
        <v>1</v>
      </c>
      <c r="S337" s="13">
        <v>0</v>
      </c>
      <c r="T337" s="13">
        <v>0</v>
      </c>
      <c r="U337" s="9">
        <v>1</v>
      </c>
      <c r="V337" s="37">
        <v>1</v>
      </c>
      <c r="W337" s="15">
        <f t="shared" si="10"/>
        <v>0.79485677321347181</v>
      </c>
      <c r="X337" s="16">
        <f t="shared" si="11"/>
        <v>4.2083743496388937E-2</v>
      </c>
    </row>
    <row r="338" spans="2:24" x14ac:dyDescent="0.25">
      <c r="B338" s="9">
        <v>1</v>
      </c>
      <c r="C338" s="3">
        <v>0</v>
      </c>
      <c r="D338" s="9">
        <v>1</v>
      </c>
      <c r="E338" s="3">
        <v>0</v>
      </c>
      <c r="F338" s="14">
        <v>0</v>
      </c>
      <c r="G338" s="13">
        <v>0</v>
      </c>
      <c r="H338" s="13">
        <v>0</v>
      </c>
      <c r="I338" s="13">
        <v>1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1</v>
      </c>
      <c r="R338" s="13">
        <v>1</v>
      </c>
      <c r="S338" s="13">
        <v>0</v>
      </c>
      <c r="T338" s="13">
        <v>0</v>
      </c>
      <c r="U338" s="9">
        <v>1</v>
      </c>
      <c r="V338" s="37">
        <v>1</v>
      </c>
      <c r="W338" s="15">
        <f t="shared" si="10"/>
        <v>1.0381902334994022</v>
      </c>
      <c r="X338" s="16">
        <f t="shared" si="11"/>
        <v>1.4584939347388624E-3</v>
      </c>
    </row>
    <row r="339" spans="2:24" x14ac:dyDescent="0.25">
      <c r="B339" s="9">
        <v>0</v>
      </c>
      <c r="C339" s="3">
        <v>1</v>
      </c>
      <c r="D339" s="9">
        <v>1</v>
      </c>
      <c r="E339" s="3">
        <v>0</v>
      </c>
      <c r="F339" s="14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1</v>
      </c>
      <c r="L339" s="13">
        <v>1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9">
        <v>1</v>
      </c>
      <c r="V339" s="37">
        <v>1</v>
      </c>
      <c r="W339" s="15">
        <f t="shared" si="10"/>
        <v>0.74397284840013644</v>
      </c>
      <c r="X339" s="16">
        <f t="shared" si="11"/>
        <v>6.5549902356339521E-2</v>
      </c>
    </row>
    <row r="340" spans="2:24" x14ac:dyDescent="0.25">
      <c r="B340" s="9">
        <v>0</v>
      </c>
      <c r="C340" s="3">
        <v>0</v>
      </c>
      <c r="D340" s="9">
        <v>1</v>
      </c>
      <c r="E340" s="3">
        <v>0</v>
      </c>
      <c r="F340" s="14">
        <v>0</v>
      </c>
      <c r="G340" s="13">
        <v>0</v>
      </c>
      <c r="H340" s="13">
        <v>0</v>
      </c>
      <c r="I340" s="13">
        <v>0</v>
      </c>
      <c r="J340" s="13">
        <v>1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1</v>
      </c>
      <c r="U340" s="9">
        <v>1</v>
      </c>
      <c r="V340" s="37">
        <v>1</v>
      </c>
      <c r="W340" s="15">
        <f t="shared" si="10"/>
        <v>0.9972959714019356</v>
      </c>
      <c r="X340" s="16">
        <f t="shared" si="11"/>
        <v>7.3117706591501285E-6</v>
      </c>
    </row>
    <row r="341" spans="2:24" x14ac:dyDescent="0.25">
      <c r="B341" s="9">
        <v>1</v>
      </c>
      <c r="C341" s="3">
        <v>0</v>
      </c>
      <c r="D341" s="9">
        <v>1</v>
      </c>
      <c r="E341" s="3">
        <v>0</v>
      </c>
      <c r="F341" s="14">
        <v>0</v>
      </c>
      <c r="G341" s="13">
        <v>0</v>
      </c>
      <c r="H341" s="13">
        <v>0</v>
      </c>
      <c r="I341" s="13">
        <v>1</v>
      </c>
      <c r="J341" s="13">
        <v>1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>
        <v>0</v>
      </c>
      <c r="U341" s="9">
        <v>1</v>
      </c>
      <c r="V341" s="37">
        <v>1</v>
      </c>
      <c r="W341" s="15">
        <f t="shared" si="10"/>
        <v>0.97581824511776905</v>
      </c>
      <c r="X341" s="16">
        <f t="shared" si="11"/>
        <v>5.8475726918430059E-4</v>
      </c>
    </row>
    <row r="342" spans="2:24" x14ac:dyDescent="0.25">
      <c r="B342" s="9">
        <v>0</v>
      </c>
      <c r="C342" s="3">
        <v>0</v>
      </c>
      <c r="D342" s="9">
        <v>0</v>
      </c>
      <c r="E342" s="3">
        <v>1</v>
      </c>
      <c r="F342" s="14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9">
        <v>1</v>
      </c>
      <c r="V342" s="37">
        <v>1</v>
      </c>
      <c r="W342" s="15">
        <f t="shared" si="10"/>
        <v>0.41943373145619278</v>
      </c>
      <c r="X342" s="16">
        <f t="shared" si="11"/>
        <v>0.33705719217088009</v>
      </c>
    </row>
    <row r="343" spans="2:24" x14ac:dyDescent="0.25">
      <c r="B343" s="9">
        <v>0</v>
      </c>
      <c r="C343" s="3">
        <v>0</v>
      </c>
      <c r="D343" s="9">
        <v>0</v>
      </c>
      <c r="E343" s="3">
        <v>1</v>
      </c>
      <c r="F343" s="14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1</v>
      </c>
      <c r="U343" s="9">
        <v>1</v>
      </c>
      <c r="V343" s="37">
        <v>1</v>
      </c>
      <c r="W343" s="15">
        <f t="shared" si="10"/>
        <v>0.68618097156107594</v>
      </c>
      <c r="X343" s="16">
        <f t="shared" si="11"/>
        <v>9.8482382610350236E-2</v>
      </c>
    </row>
    <row r="344" spans="2:24" x14ac:dyDescent="0.25">
      <c r="B344" s="9">
        <v>0</v>
      </c>
      <c r="C344" s="3">
        <v>1</v>
      </c>
      <c r="D344" s="9">
        <v>0</v>
      </c>
      <c r="E344" s="3">
        <v>1</v>
      </c>
      <c r="F344" s="14">
        <v>1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1</v>
      </c>
      <c r="S344" s="13">
        <v>0</v>
      </c>
      <c r="T344" s="13">
        <v>0</v>
      </c>
      <c r="U344" s="9">
        <v>1</v>
      </c>
      <c r="V344" s="37">
        <v>1</v>
      </c>
      <c r="W344" s="15">
        <f t="shared" si="10"/>
        <v>0.86957240156870941</v>
      </c>
      <c r="X344" s="16">
        <f t="shared" si="11"/>
        <v>1.7011358432553997E-2</v>
      </c>
    </row>
    <row r="345" spans="2:24" x14ac:dyDescent="0.25">
      <c r="B345" s="9">
        <v>0</v>
      </c>
      <c r="C345" s="3">
        <v>1</v>
      </c>
      <c r="D345" s="9">
        <v>0</v>
      </c>
      <c r="E345" s="3">
        <v>1</v>
      </c>
      <c r="F345" s="14">
        <v>0</v>
      </c>
      <c r="G345" s="13">
        <v>0</v>
      </c>
      <c r="H345" s="13">
        <v>0</v>
      </c>
      <c r="I345" s="13">
        <v>0</v>
      </c>
      <c r="J345" s="13">
        <v>1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9">
        <v>1</v>
      </c>
      <c r="V345" s="37">
        <v>1</v>
      </c>
      <c r="W345" s="15">
        <f t="shared" si="10"/>
        <v>0.74059962908414756</v>
      </c>
      <c r="X345" s="16">
        <f t="shared" si="11"/>
        <v>6.7288552431281831E-2</v>
      </c>
    </row>
    <row r="346" spans="2:24" x14ac:dyDescent="0.25">
      <c r="B346" s="9">
        <v>1</v>
      </c>
      <c r="C346" s="3">
        <v>0</v>
      </c>
      <c r="D346" s="9">
        <v>0</v>
      </c>
      <c r="E346" s="3">
        <v>1</v>
      </c>
      <c r="F346" s="14">
        <v>1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1</v>
      </c>
      <c r="P346" s="13">
        <v>0</v>
      </c>
      <c r="Q346" s="13">
        <v>1</v>
      </c>
      <c r="R346" s="13">
        <v>0</v>
      </c>
      <c r="S346" s="13">
        <v>0</v>
      </c>
      <c r="T346" s="13">
        <v>0</v>
      </c>
      <c r="U346" s="9">
        <v>1</v>
      </c>
      <c r="V346" s="37">
        <v>1</v>
      </c>
      <c r="W346" s="15">
        <f t="shared" si="10"/>
        <v>0.96236446901132511</v>
      </c>
      <c r="X346" s="16">
        <f t="shared" si="11"/>
        <v>1.4164331927995081E-3</v>
      </c>
    </row>
    <row r="347" spans="2:24" x14ac:dyDescent="0.25">
      <c r="B347" s="9">
        <v>0</v>
      </c>
      <c r="C347" s="3">
        <v>1</v>
      </c>
      <c r="D347" s="9">
        <v>1</v>
      </c>
      <c r="E347" s="3">
        <v>0</v>
      </c>
      <c r="F347" s="14">
        <v>0</v>
      </c>
      <c r="G347" s="13">
        <v>0</v>
      </c>
      <c r="H347" s="13">
        <v>0</v>
      </c>
      <c r="I347" s="13">
        <v>0</v>
      </c>
      <c r="J347" s="13">
        <v>1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1</v>
      </c>
      <c r="S347" s="13">
        <v>0</v>
      </c>
      <c r="T347" s="13">
        <v>0</v>
      </c>
      <c r="U347" s="9">
        <v>1</v>
      </c>
      <c r="V347" s="37">
        <v>1</v>
      </c>
      <c r="W347" s="15">
        <f t="shared" si="10"/>
        <v>0.91838068233100834</v>
      </c>
      <c r="X347" s="16">
        <f t="shared" si="11"/>
        <v>6.661713016751775E-3</v>
      </c>
    </row>
    <row r="348" spans="2:24" x14ac:dyDescent="0.25">
      <c r="B348" s="9">
        <v>0</v>
      </c>
      <c r="C348" s="3">
        <v>1</v>
      </c>
      <c r="D348" s="9">
        <v>1</v>
      </c>
      <c r="E348" s="3">
        <v>0</v>
      </c>
      <c r="F348" s="14">
        <v>1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1</v>
      </c>
      <c r="R348" s="13">
        <v>0</v>
      </c>
      <c r="S348" s="13">
        <v>0</v>
      </c>
      <c r="T348" s="13">
        <v>0</v>
      </c>
      <c r="U348" s="9">
        <v>1</v>
      </c>
      <c r="V348" s="37">
        <v>1</v>
      </c>
      <c r="W348" s="15">
        <f t="shared" si="10"/>
        <v>0.88834034422176078</v>
      </c>
      <c r="X348" s="16">
        <f t="shared" si="11"/>
        <v>1.2467878728514872E-2</v>
      </c>
    </row>
    <row r="349" spans="2:24" x14ac:dyDescent="0.25">
      <c r="B349" s="9">
        <v>0</v>
      </c>
      <c r="C349" s="3">
        <v>1</v>
      </c>
      <c r="D349" s="9">
        <v>0</v>
      </c>
      <c r="E349" s="3">
        <v>0</v>
      </c>
      <c r="F349" s="14">
        <v>0</v>
      </c>
      <c r="G349" s="13">
        <v>0</v>
      </c>
      <c r="H349" s="13">
        <v>0</v>
      </c>
      <c r="I349" s="13">
        <v>1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1</v>
      </c>
      <c r="U349" s="9">
        <v>1</v>
      </c>
      <c r="V349" s="37">
        <v>1</v>
      </c>
      <c r="W349" s="15">
        <f t="shared" si="10"/>
        <v>0.89781476703433594</v>
      </c>
      <c r="X349" s="16">
        <f t="shared" si="11"/>
        <v>1.0441821836247037E-2</v>
      </c>
    </row>
    <row r="350" spans="2:24" x14ac:dyDescent="0.25">
      <c r="B350" s="9">
        <v>0</v>
      </c>
      <c r="C350" s="3">
        <v>1</v>
      </c>
      <c r="D350" s="9">
        <v>0</v>
      </c>
      <c r="E350" s="3">
        <v>0</v>
      </c>
      <c r="F350" s="14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9">
        <v>1</v>
      </c>
      <c r="V350" s="37">
        <v>1</v>
      </c>
      <c r="W350" s="15">
        <f t="shared" si="10"/>
        <v>0.33579575872169243</v>
      </c>
      <c r="X350" s="16">
        <f t="shared" si="11"/>
        <v>0.44116727413209222</v>
      </c>
    </row>
    <row r="351" spans="2:24" x14ac:dyDescent="0.25">
      <c r="B351" s="9">
        <v>1</v>
      </c>
      <c r="C351" s="3">
        <v>0</v>
      </c>
      <c r="D351" s="9">
        <v>0</v>
      </c>
      <c r="E351" s="3">
        <v>1</v>
      </c>
      <c r="F351" s="14">
        <v>0</v>
      </c>
      <c r="G351" s="13">
        <v>0</v>
      </c>
      <c r="H351" s="13">
        <v>0</v>
      </c>
      <c r="I351" s="13">
        <v>1</v>
      </c>
      <c r="J351" s="13">
        <v>0</v>
      </c>
      <c r="K351" s="13">
        <v>0</v>
      </c>
      <c r="L351" s="13">
        <v>0</v>
      </c>
      <c r="M351" s="13">
        <v>1</v>
      </c>
      <c r="N351" s="13">
        <v>0</v>
      </c>
      <c r="O351" s="13">
        <v>0</v>
      </c>
      <c r="P351" s="13">
        <v>0</v>
      </c>
      <c r="Q351" s="13">
        <v>0</v>
      </c>
      <c r="R351" s="13">
        <v>1</v>
      </c>
      <c r="S351" s="13">
        <v>0</v>
      </c>
      <c r="T351" s="13">
        <v>0</v>
      </c>
      <c r="U351" s="9">
        <v>1</v>
      </c>
      <c r="V351" s="37">
        <v>1</v>
      </c>
      <c r="W351" s="15">
        <f t="shared" si="10"/>
        <v>1.0397047565720485</v>
      </c>
      <c r="X351" s="16">
        <f t="shared" si="11"/>
        <v>1.5764676944456308E-3</v>
      </c>
    </row>
    <row r="352" spans="2:24" x14ac:dyDescent="0.25">
      <c r="B352" s="9">
        <v>0</v>
      </c>
      <c r="C352" s="3">
        <v>1</v>
      </c>
      <c r="D352" s="9">
        <v>0</v>
      </c>
      <c r="E352" s="3">
        <v>1</v>
      </c>
      <c r="F352" s="14">
        <v>0</v>
      </c>
      <c r="G352" s="13">
        <v>1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9">
        <v>1</v>
      </c>
      <c r="V352" s="37">
        <v>1</v>
      </c>
      <c r="W352" s="15">
        <f t="shared" si="10"/>
        <v>0.18388948097449515</v>
      </c>
      <c r="X352" s="16">
        <f t="shared" si="11"/>
        <v>0.66603637926407899</v>
      </c>
    </row>
    <row r="353" spans="2:24" x14ac:dyDescent="0.25">
      <c r="B353" s="9">
        <v>0</v>
      </c>
      <c r="C353" s="3">
        <v>1</v>
      </c>
      <c r="D353" s="9">
        <v>0</v>
      </c>
      <c r="E353" s="3">
        <v>1</v>
      </c>
      <c r="F353" s="14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1</v>
      </c>
      <c r="U353" s="9">
        <v>1</v>
      </c>
      <c r="V353" s="37">
        <v>1</v>
      </c>
      <c r="W353" s="15">
        <f t="shared" si="10"/>
        <v>0.69665339981031127</v>
      </c>
      <c r="X353" s="16">
        <f t="shared" si="11"/>
        <v>9.201915984664287E-2</v>
      </c>
    </row>
    <row r="354" spans="2:24" x14ac:dyDescent="0.25">
      <c r="B354" s="9">
        <v>0</v>
      </c>
      <c r="C354" s="3">
        <v>1</v>
      </c>
      <c r="D354" s="9">
        <v>1</v>
      </c>
      <c r="E354" s="3">
        <v>0</v>
      </c>
      <c r="F354" s="14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9">
        <v>1</v>
      </c>
      <c r="V354" s="37">
        <v>1</v>
      </c>
      <c r="W354" s="15">
        <f t="shared" si="10"/>
        <v>0.43032769016756811</v>
      </c>
      <c r="X354" s="16">
        <f t="shared" si="11"/>
        <v>0.32452654058981828</v>
      </c>
    </row>
    <row r="355" spans="2:24" x14ac:dyDescent="0.25">
      <c r="B355" s="9">
        <v>1</v>
      </c>
      <c r="C355" s="3">
        <v>0</v>
      </c>
      <c r="D355" s="9">
        <v>0</v>
      </c>
      <c r="E355" s="3">
        <v>0</v>
      </c>
      <c r="F355" s="14">
        <v>0</v>
      </c>
      <c r="G355" s="13">
        <v>0</v>
      </c>
      <c r="H355" s="13">
        <v>0</v>
      </c>
      <c r="I355" s="13">
        <v>1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1</v>
      </c>
      <c r="S355" s="13">
        <v>0</v>
      </c>
      <c r="T355" s="13">
        <v>0</v>
      </c>
      <c r="U355" s="9">
        <v>1</v>
      </c>
      <c r="V355" s="37">
        <v>1</v>
      </c>
      <c r="W355" s="15">
        <f t="shared" si="10"/>
        <v>0.74795236707789448</v>
      </c>
      <c r="X355" s="16">
        <f t="shared" si="11"/>
        <v>6.3528009261636459E-2</v>
      </c>
    </row>
    <row r="356" spans="2:24" x14ac:dyDescent="0.25">
      <c r="B356" s="9">
        <v>0</v>
      </c>
      <c r="C356" s="3">
        <v>0</v>
      </c>
      <c r="D356" s="9">
        <v>1</v>
      </c>
      <c r="E356" s="3">
        <v>0</v>
      </c>
      <c r="F356" s="14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1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9">
        <v>1</v>
      </c>
      <c r="V356" s="37">
        <v>1</v>
      </c>
      <c r="W356" s="15">
        <f t="shared" si="10"/>
        <v>0.55477559980631641</v>
      </c>
      <c r="X356" s="16">
        <f t="shared" si="11"/>
        <v>0.19822476652782531</v>
      </c>
    </row>
    <row r="357" spans="2:24" x14ac:dyDescent="0.25">
      <c r="B357" s="9">
        <v>0</v>
      </c>
      <c r="C357" s="3">
        <v>1</v>
      </c>
      <c r="D357" s="9">
        <v>0</v>
      </c>
      <c r="E357" s="3">
        <v>1</v>
      </c>
      <c r="F357" s="14">
        <v>0</v>
      </c>
      <c r="G357" s="13">
        <v>0</v>
      </c>
      <c r="H357" s="13">
        <v>0</v>
      </c>
      <c r="I357" s="13">
        <v>0</v>
      </c>
      <c r="J357" s="13">
        <v>1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9">
        <v>1</v>
      </c>
      <c r="V357" s="37">
        <v>1</v>
      </c>
      <c r="W357" s="15">
        <f t="shared" si="10"/>
        <v>0.74059962908414756</v>
      </c>
      <c r="X357" s="16">
        <f t="shared" si="11"/>
        <v>6.7288552431281831E-2</v>
      </c>
    </row>
    <row r="358" spans="2:24" x14ac:dyDescent="0.25">
      <c r="B358" s="9">
        <v>0</v>
      </c>
      <c r="C358" s="3">
        <v>1</v>
      </c>
      <c r="D358" s="9">
        <v>1</v>
      </c>
      <c r="E358" s="3">
        <v>0</v>
      </c>
      <c r="F358" s="14">
        <v>0</v>
      </c>
      <c r="G358" s="13">
        <v>0</v>
      </c>
      <c r="H358" s="13">
        <v>0</v>
      </c>
      <c r="I358" s="13">
        <v>1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9">
        <v>1</v>
      </c>
      <c r="V358" s="37">
        <v>1</v>
      </c>
      <c r="W358" s="15">
        <f t="shared" si="10"/>
        <v>0.72559945837532847</v>
      </c>
      <c r="X358" s="16">
        <f t="shared" si="11"/>
        <v>7.52956572439131E-2</v>
      </c>
    </row>
    <row r="359" spans="2:24" x14ac:dyDescent="0.25">
      <c r="B359" s="9">
        <v>0</v>
      </c>
      <c r="C359" s="3">
        <v>1</v>
      </c>
      <c r="D359" s="9">
        <v>1</v>
      </c>
      <c r="E359" s="3">
        <v>0</v>
      </c>
      <c r="F359" s="14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>
        <v>1</v>
      </c>
      <c r="U359" s="9">
        <v>1</v>
      </c>
      <c r="V359" s="37">
        <v>1</v>
      </c>
      <c r="W359" s="15">
        <f t="shared" si="10"/>
        <v>0.69707493027245127</v>
      </c>
      <c r="X359" s="16">
        <f t="shared" si="11"/>
        <v>9.1763597869440258E-2</v>
      </c>
    </row>
    <row r="360" spans="2:24" x14ac:dyDescent="0.25">
      <c r="B360" s="9">
        <v>1</v>
      </c>
      <c r="C360" s="3">
        <v>0</v>
      </c>
      <c r="D360" s="9">
        <v>0</v>
      </c>
      <c r="E360" s="3">
        <v>1</v>
      </c>
      <c r="F360" s="14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1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1</v>
      </c>
      <c r="U360" s="9">
        <v>1</v>
      </c>
      <c r="V360" s="37">
        <v>1</v>
      </c>
      <c r="W360" s="15">
        <f t="shared" si="10"/>
        <v>0.89185462455394426</v>
      </c>
      <c r="X360" s="16">
        <f t="shared" si="11"/>
        <v>1.1695422230368355E-2</v>
      </c>
    </row>
    <row r="361" spans="2:24" x14ac:dyDescent="0.25">
      <c r="B361" s="9">
        <v>1</v>
      </c>
      <c r="C361" s="3">
        <v>0</v>
      </c>
      <c r="D361" s="9">
        <v>0</v>
      </c>
      <c r="E361" s="3">
        <v>0</v>
      </c>
      <c r="F361" s="14">
        <v>1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1</v>
      </c>
      <c r="O361" s="13">
        <v>0</v>
      </c>
      <c r="P361" s="13">
        <v>0</v>
      </c>
      <c r="Q361" s="13">
        <v>1</v>
      </c>
      <c r="R361" s="13">
        <v>0</v>
      </c>
      <c r="S361" s="13">
        <v>0</v>
      </c>
      <c r="T361" s="13">
        <v>0</v>
      </c>
      <c r="U361" s="9">
        <v>1</v>
      </c>
      <c r="V361" s="37">
        <v>1</v>
      </c>
      <c r="W361" s="15">
        <f t="shared" si="10"/>
        <v>0.92251650388538931</v>
      </c>
      <c r="X361" s="16">
        <f t="shared" si="11"/>
        <v>6.0036921701428908E-3</v>
      </c>
    </row>
    <row r="362" spans="2:24" x14ac:dyDescent="0.25">
      <c r="B362" s="9">
        <v>0</v>
      </c>
      <c r="C362" s="3">
        <v>1</v>
      </c>
      <c r="D362" s="9">
        <v>1</v>
      </c>
      <c r="E362" s="3">
        <v>0</v>
      </c>
      <c r="F362" s="14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1</v>
      </c>
      <c r="T362" s="13">
        <v>0</v>
      </c>
      <c r="U362" s="9">
        <v>1</v>
      </c>
      <c r="V362" s="37">
        <v>1</v>
      </c>
      <c r="W362" s="15">
        <f t="shared" si="10"/>
        <v>0.21551439632126634</v>
      </c>
      <c r="X362" s="16">
        <f t="shared" si="11"/>
        <v>0.61541766237918716</v>
      </c>
    </row>
    <row r="363" spans="2:24" x14ac:dyDescent="0.25">
      <c r="B363" s="9">
        <v>0</v>
      </c>
      <c r="C363" s="3">
        <v>1</v>
      </c>
      <c r="D363" s="9">
        <v>0</v>
      </c>
      <c r="E363" s="3">
        <v>0</v>
      </c>
      <c r="F363" s="14">
        <v>0</v>
      </c>
      <c r="G363" s="13">
        <v>0</v>
      </c>
      <c r="H363" s="13">
        <v>0</v>
      </c>
      <c r="I363" s="13">
        <v>1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1</v>
      </c>
      <c r="U363" s="9">
        <v>1</v>
      </c>
      <c r="V363" s="37">
        <v>1</v>
      </c>
      <c r="W363" s="15">
        <f t="shared" si="10"/>
        <v>0.89781476703433594</v>
      </c>
      <c r="X363" s="16">
        <f t="shared" si="11"/>
        <v>1.0441821836247037E-2</v>
      </c>
    </row>
    <row r="364" spans="2:24" x14ac:dyDescent="0.25">
      <c r="B364" s="9">
        <v>0</v>
      </c>
      <c r="C364" s="3">
        <v>1</v>
      </c>
      <c r="D364" s="9">
        <v>0</v>
      </c>
      <c r="E364" s="3">
        <v>1</v>
      </c>
      <c r="F364" s="14">
        <v>0</v>
      </c>
      <c r="G364" s="13">
        <v>0</v>
      </c>
      <c r="H364" s="13">
        <v>0</v>
      </c>
      <c r="I364" s="13">
        <v>1</v>
      </c>
      <c r="J364" s="13">
        <v>1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9">
        <v>1</v>
      </c>
      <c r="V364" s="37">
        <v>1</v>
      </c>
      <c r="W364" s="15">
        <f t="shared" si="10"/>
        <v>1.035871397291908</v>
      </c>
      <c r="X364" s="16">
        <f t="shared" si="11"/>
        <v>1.2867571436739065E-3</v>
      </c>
    </row>
    <row r="365" spans="2:24" x14ac:dyDescent="0.25">
      <c r="B365" s="9">
        <v>1</v>
      </c>
      <c r="C365" s="3">
        <v>0</v>
      </c>
      <c r="D365" s="9">
        <v>0</v>
      </c>
      <c r="E365" s="3">
        <v>1</v>
      </c>
      <c r="F365" s="14">
        <v>0</v>
      </c>
      <c r="G365" s="13">
        <v>0</v>
      </c>
      <c r="H365" s="13">
        <v>0</v>
      </c>
      <c r="I365" s="13">
        <v>1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1</v>
      </c>
      <c r="S365" s="13">
        <v>0</v>
      </c>
      <c r="T365" s="13">
        <v>1</v>
      </c>
      <c r="U365" s="9">
        <v>1</v>
      </c>
      <c r="V365" s="37">
        <v>1</v>
      </c>
      <c r="W365" s="15">
        <f t="shared" si="10"/>
        <v>1.1088100081665133</v>
      </c>
      <c r="X365" s="16">
        <f t="shared" si="11"/>
        <v>1.1839617877196694E-2</v>
      </c>
    </row>
    <row r="366" spans="2:24" x14ac:dyDescent="0.25">
      <c r="B366" s="9">
        <v>1</v>
      </c>
      <c r="C366" s="3">
        <v>0</v>
      </c>
      <c r="D366" s="9">
        <v>0</v>
      </c>
      <c r="E366" s="3">
        <v>1</v>
      </c>
      <c r="F366" s="14">
        <v>0</v>
      </c>
      <c r="G366" s="13">
        <v>0</v>
      </c>
      <c r="H366" s="13">
        <v>0</v>
      </c>
      <c r="I366" s="13">
        <v>0</v>
      </c>
      <c r="J366" s="13">
        <v>1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9">
        <v>1</v>
      </c>
      <c r="V366" s="37">
        <v>1</v>
      </c>
      <c r="W366" s="15">
        <f t="shared" si="10"/>
        <v>0.68012494644786847</v>
      </c>
      <c r="X366" s="16">
        <f t="shared" si="11"/>
        <v>0.10232004988497902</v>
      </c>
    </row>
    <row r="367" spans="2:24" x14ac:dyDescent="0.25">
      <c r="B367" s="9">
        <v>0</v>
      </c>
      <c r="C367" s="3">
        <v>1</v>
      </c>
      <c r="D367" s="9">
        <v>0</v>
      </c>
      <c r="E367" s="3">
        <v>1</v>
      </c>
      <c r="F367" s="14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1</v>
      </c>
      <c r="S367" s="13">
        <v>0</v>
      </c>
      <c r="T367" s="13">
        <v>1</v>
      </c>
      <c r="U367" s="9">
        <v>1</v>
      </c>
      <c r="V367" s="37">
        <v>1</v>
      </c>
      <c r="W367" s="15">
        <f t="shared" si="10"/>
        <v>0.87401292259503194</v>
      </c>
      <c r="X367" s="16">
        <f t="shared" si="11"/>
        <v>1.5872743673045413E-2</v>
      </c>
    </row>
    <row r="368" spans="2:24" x14ac:dyDescent="0.25">
      <c r="B368" s="9">
        <v>0</v>
      </c>
      <c r="C368" s="3">
        <v>0</v>
      </c>
      <c r="D368" s="9">
        <v>1</v>
      </c>
      <c r="E368" s="3">
        <v>0</v>
      </c>
      <c r="F368" s="14">
        <v>0</v>
      </c>
      <c r="G368" s="13">
        <v>1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1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9">
        <v>1</v>
      </c>
      <c r="V368" s="37">
        <v>1</v>
      </c>
      <c r="W368" s="15">
        <f t="shared" si="10"/>
        <v>0.37148057169781828</v>
      </c>
      <c r="X368" s="16">
        <f t="shared" si="11"/>
        <v>0.39503667175330143</v>
      </c>
    </row>
    <row r="369" spans="2:24" x14ac:dyDescent="0.25">
      <c r="B369" s="9">
        <v>0</v>
      </c>
      <c r="C369" s="3">
        <v>1</v>
      </c>
      <c r="D369" s="9">
        <v>0</v>
      </c>
      <c r="E369" s="3">
        <v>1</v>
      </c>
      <c r="F369" s="14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9">
        <v>1</v>
      </c>
      <c r="V369" s="37">
        <v>1</v>
      </c>
      <c r="W369" s="15">
        <f t="shared" si="10"/>
        <v>0.42990615970542806</v>
      </c>
      <c r="X369" s="16">
        <f t="shared" si="11"/>
        <v>0.32500698674181283</v>
      </c>
    </row>
    <row r="370" spans="2:24" x14ac:dyDescent="0.25">
      <c r="B370" s="9">
        <v>1</v>
      </c>
      <c r="C370" s="3">
        <v>0</v>
      </c>
      <c r="D370" s="9">
        <v>1</v>
      </c>
      <c r="E370" s="3">
        <v>0</v>
      </c>
      <c r="F370" s="14">
        <v>0</v>
      </c>
      <c r="G370" s="13">
        <v>0</v>
      </c>
      <c r="H370" s="13">
        <v>0</v>
      </c>
      <c r="I370" s="13">
        <v>0</v>
      </c>
      <c r="J370" s="13">
        <v>1</v>
      </c>
      <c r="K370" s="13">
        <v>0</v>
      </c>
      <c r="L370" s="13">
        <v>1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9">
        <v>1</v>
      </c>
      <c r="V370" s="37">
        <v>1</v>
      </c>
      <c r="W370" s="15">
        <f t="shared" si="10"/>
        <v>0.73851572776266483</v>
      </c>
      <c r="X370" s="16">
        <f t="shared" si="11"/>
        <v>6.8374024627488816E-2</v>
      </c>
    </row>
    <row r="371" spans="2:24" x14ac:dyDescent="0.25">
      <c r="B371" s="9">
        <v>0</v>
      </c>
      <c r="C371" s="3">
        <v>1</v>
      </c>
      <c r="D371" s="9">
        <v>1</v>
      </c>
      <c r="E371" s="3">
        <v>0</v>
      </c>
      <c r="F371" s="14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1</v>
      </c>
      <c r="S371" s="13">
        <v>0</v>
      </c>
      <c r="T371" s="13">
        <v>0</v>
      </c>
      <c r="U371" s="9">
        <v>1</v>
      </c>
      <c r="V371" s="37">
        <v>1</v>
      </c>
      <c r="W371" s="15">
        <f t="shared" si="10"/>
        <v>0.60768721295228878</v>
      </c>
      <c r="X371" s="16">
        <f t="shared" si="11"/>
        <v>0.15390932288114281</v>
      </c>
    </row>
    <row r="372" spans="2:24" x14ac:dyDescent="0.25">
      <c r="B372" s="9">
        <v>0</v>
      </c>
      <c r="C372" s="3">
        <v>1</v>
      </c>
      <c r="D372" s="9">
        <v>1</v>
      </c>
      <c r="E372" s="3">
        <v>0</v>
      </c>
      <c r="F372" s="14">
        <v>0</v>
      </c>
      <c r="G372" s="13">
        <v>0</v>
      </c>
      <c r="H372" s="13">
        <v>0</v>
      </c>
      <c r="I372" s="13">
        <v>1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1</v>
      </c>
      <c r="U372" s="9">
        <v>1</v>
      </c>
      <c r="V372" s="37">
        <v>1</v>
      </c>
      <c r="W372" s="15">
        <f t="shared" si="10"/>
        <v>0.99234669848021162</v>
      </c>
      <c r="X372" s="16">
        <f t="shared" si="11"/>
        <v>5.857302415279513E-5</v>
      </c>
    </row>
    <row r="373" spans="2:24" x14ac:dyDescent="0.25">
      <c r="B373" s="9">
        <v>0</v>
      </c>
      <c r="C373" s="3">
        <v>1</v>
      </c>
      <c r="D373" s="9">
        <v>0</v>
      </c>
      <c r="E373" s="3">
        <v>1</v>
      </c>
      <c r="F373" s="14">
        <v>0</v>
      </c>
      <c r="G373" s="13">
        <v>0</v>
      </c>
      <c r="H373" s="13">
        <v>0</v>
      </c>
      <c r="I373" s="13">
        <v>0</v>
      </c>
      <c r="J373" s="13">
        <v>1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9">
        <v>1</v>
      </c>
      <c r="V373" s="37">
        <v>1</v>
      </c>
      <c r="W373" s="15">
        <f t="shared" si="10"/>
        <v>0.74059962908414756</v>
      </c>
      <c r="X373" s="16">
        <f t="shared" si="11"/>
        <v>6.7288552431281831E-2</v>
      </c>
    </row>
    <row r="374" spans="2:24" x14ac:dyDescent="0.25">
      <c r="B374" s="9">
        <v>0</v>
      </c>
      <c r="C374" s="3">
        <v>1</v>
      </c>
      <c r="D374" s="9">
        <v>1</v>
      </c>
      <c r="E374" s="3">
        <v>0</v>
      </c>
      <c r="F374" s="14">
        <v>0</v>
      </c>
      <c r="G374" s="13">
        <v>0</v>
      </c>
      <c r="H374" s="13">
        <v>0</v>
      </c>
      <c r="I374" s="13">
        <v>1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1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9">
        <v>1</v>
      </c>
      <c r="V374" s="37">
        <v>1</v>
      </c>
      <c r="W374" s="15">
        <f t="shared" si="10"/>
        <v>0.86051979626331199</v>
      </c>
      <c r="X374" s="16">
        <f t="shared" si="11"/>
        <v>1.9454727234427996E-2</v>
      </c>
    </row>
    <row r="375" spans="2:24" x14ac:dyDescent="0.25">
      <c r="B375" s="9">
        <v>1</v>
      </c>
      <c r="C375" s="3">
        <v>0</v>
      </c>
      <c r="D375" s="9">
        <v>0</v>
      </c>
      <c r="E375" s="3">
        <v>1</v>
      </c>
      <c r="F375" s="14">
        <v>0</v>
      </c>
      <c r="G375" s="13">
        <v>0</v>
      </c>
      <c r="H375" s="13">
        <v>0</v>
      </c>
      <c r="I375" s="13">
        <v>0</v>
      </c>
      <c r="J375" s="13">
        <v>1</v>
      </c>
      <c r="K375" s="13">
        <v>0</v>
      </c>
      <c r="L375" s="13">
        <v>0</v>
      </c>
      <c r="M375" s="13">
        <v>1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13">
        <v>0</v>
      </c>
      <c r="T375" s="13">
        <v>1</v>
      </c>
      <c r="U375" s="9">
        <v>1</v>
      </c>
      <c r="V375" s="37">
        <v>1</v>
      </c>
      <c r="W375" s="15">
        <f t="shared" si="10"/>
        <v>1.2794345129511535</v>
      </c>
      <c r="X375" s="16">
        <f t="shared" si="11"/>
        <v>7.8083647028248382E-2</v>
      </c>
    </row>
    <row r="376" spans="2:24" x14ac:dyDescent="0.25">
      <c r="B376" s="9">
        <v>0</v>
      </c>
      <c r="C376" s="3">
        <v>1</v>
      </c>
      <c r="D376" s="9">
        <v>0</v>
      </c>
      <c r="E376" s="3">
        <v>1</v>
      </c>
      <c r="F376" s="14">
        <v>0</v>
      </c>
      <c r="G376" s="13">
        <v>0</v>
      </c>
      <c r="H376" s="13">
        <v>0</v>
      </c>
      <c r="I376" s="13">
        <v>0</v>
      </c>
      <c r="J376" s="13">
        <v>1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9">
        <v>1</v>
      </c>
      <c r="V376" s="37">
        <v>1</v>
      </c>
      <c r="W376" s="15">
        <f t="shared" si="10"/>
        <v>0.74059962908414756</v>
      </c>
      <c r="X376" s="16">
        <f t="shared" si="11"/>
        <v>6.7288552431281831E-2</v>
      </c>
    </row>
    <row r="377" spans="2:24" x14ac:dyDescent="0.25">
      <c r="B377" s="9">
        <v>0</v>
      </c>
      <c r="C377" s="3">
        <v>0</v>
      </c>
      <c r="D377" s="9">
        <v>1</v>
      </c>
      <c r="E377" s="3">
        <v>0</v>
      </c>
      <c r="F377" s="14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1</v>
      </c>
      <c r="S377" s="13">
        <v>0</v>
      </c>
      <c r="T377" s="13">
        <v>0</v>
      </c>
      <c r="U377" s="9">
        <v>1</v>
      </c>
      <c r="V377" s="37">
        <v>1</v>
      </c>
      <c r="W377" s="15">
        <f t="shared" si="10"/>
        <v>0.59721478470305345</v>
      </c>
      <c r="X377" s="16">
        <f t="shared" si="11"/>
        <v>0.16223592966180758</v>
      </c>
    </row>
    <row r="378" spans="2:24" x14ac:dyDescent="0.25">
      <c r="B378" s="9">
        <v>0</v>
      </c>
      <c r="C378" s="3">
        <v>1</v>
      </c>
      <c r="D378" s="9">
        <v>0</v>
      </c>
      <c r="E378" s="3">
        <v>1</v>
      </c>
      <c r="F378" s="14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1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1</v>
      </c>
      <c r="R378" s="13">
        <v>0</v>
      </c>
      <c r="S378" s="13">
        <v>0</v>
      </c>
      <c r="T378" s="13">
        <v>1</v>
      </c>
      <c r="U378" s="9">
        <v>1</v>
      </c>
      <c r="V378" s="37">
        <v>1</v>
      </c>
      <c r="W378" s="15">
        <f t="shared" si="10"/>
        <v>1.1480352421658553</v>
      </c>
      <c r="X378" s="16">
        <f t="shared" si="11"/>
        <v>2.1914432923103418E-2</v>
      </c>
    </row>
    <row r="379" spans="2:24" x14ac:dyDescent="0.25">
      <c r="B379" s="9">
        <v>1</v>
      </c>
      <c r="C379" s="3">
        <v>0</v>
      </c>
      <c r="D379" s="9">
        <v>1</v>
      </c>
      <c r="E379" s="3">
        <v>0</v>
      </c>
      <c r="F379" s="14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9">
        <v>1</v>
      </c>
      <c r="V379" s="37">
        <v>1</v>
      </c>
      <c r="W379" s="15">
        <f t="shared" si="10"/>
        <v>0.36985300753128908</v>
      </c>
      <c r="X379" s="16">
        <f t="shared" si="11"/>
        <v>0.39708523211736158</v>
      </c>
    </row>
    <row r="380" spans="2:24" x14ac:dyDescent="0.25">
      <c r="B380" s="9">
        <v>0</v>
      </c>
      <c r="C380" s="3">
        <v>0</v>
      </c>
      <c r="D380" s="9">
        <v>1</v>
      </c>
      <c r="E380" s="3">
        <v>0</v>
      </c>
      <c r="F380" s="14">
        <v>0</v>
      </c>
      <c r="G380" s="13">
        <v>0</v>
      </c>
      <c r="H380" s="13">
        <v>0</v>
      </c>
      <c r="I380" s="13">
        <v>1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9">
        <v>1</v>
      </c>
      <c r="V380" s="37">
        <v>1</v>
      </c>
      <c r="W380" s="15">
        <f t="shared" si="10"/>
        <v>0.71512703012609324</v>
      </c>
      <c r="X380" s="16">
        <f t="shared" si="11"/>
        <v>8.1152608964779785E-2</v>
      </c>
    </row>
    <row r="381" spans="2:24" x14ac:dyDescent="0.25">
      <c r="B381" s="9">
        <v>0</v>
      </c>
      <c r="C381" s="3">
        <v>1</v>
      </c>
      <c r="D381" s="9">
        <v>0</v>
      </c>
      <c r="E381" s="3">
        <v>1</v>
      </c>
      <c r="F381" s="14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9">
        <v>1</v>
      </c>
      <c r="V381" s="37">
        <v>1</v>
      </c>
      <c r="W381" s="15">
        <f t="shared" si="10"/>
        <v>0.42990615970542806</v>
      </c>
      <c r="X381" s="16">
        <f t="shared" si="11"/>
        <v>0.32500698674181283</v>
      </c>
    </row>
    <row r="382" spans="2:24" x14ac:dyDescent="0.25">
      <c r="B382" s="9">
        <v>0</v>
      </c>
      <c r="C382" s="3">
        <v>1</v>
      </c>
      <c r="D382" s="9">
        <v>0</v>
      </c>
      <c r="E382" s="3">
        <v>1</v>
      </c>
      <c r="F382" s="14">
        <v>0</v>
      </c>
      <c r="G382" s="13">
        <v>0</v>
      </c>
      <c r="H382" s="13">
        <v>0</v>
      </c>
      <c r="I382" s="13">
        <v>1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9">
        <v>1</v>
      </c>
      <c r="V382" s="37">
        <v>1</v>
      </c>
      <c r="W382" s="15">
        <f t="shared" si="10"/>
        <v>0.72517792791318847</v>
      </c>
      <c r="X382" s="16">
        <f t="shared" si="11"/>
        <v>7.5527171306088631E-2</v>
      </c>
    </row>
    <row r="383" spans="2:24" x14ac:dyDescent="0.25">
      <c r="B383" s="9">
        <v>0</v>
      </c>
      <c r="C383" s="3">
        <v>1</v>
      </c>
      <c r="D383" s="9">
        <v>1</v>
      </c>
      <c r="E383" s="3">
        <v>0</v>
      </c>
      <c r="F383" s="14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1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9">
        <v>1</v>
      </c>
      <c r="V383" s="37">
        <v>1</v>
      </c>
      <c r="W383" s="15">
        <f t="shared" si="10"/>
        <v>0.62796967867798648</v>
      </c>
      <c r="X383" s="16">
        <f t="shared" si="11"/>
        <v>0.13840655998296064</v>
      </c>
    </row>
    <row r="384" spans="2:24" x14ac:dyDescent="0.25">
      <c r="B384" s="9">
        <v>0</v>
      </c>
      <c r="C384" s="3">
        <v>1</v>
      </c>
      <c r="D384" s="9">
        <v>1</v>
      </c>
      <c r="E384" s="3">
        <v>0</v>
      </c>
      <c r="F384" s="14">
        <v>1</v>
      </c>
      <c r="G384" s="13">
        <v>0</v>
      </c>
      <c r="H384" s="13">
        <v>0</v>
      </c>
      <c r="I384" s="13">
        <v>1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1</v>
      </c>
      <c r="S384" s="13">
        <v>0</v>
      </c>
      <c r="T384" s="13">
        <v>0</v>
      </c>
      <c r="U384" s="9">
        <v>1</v>
      </c>
      <c r="V384" s="37">
        <v>1</v>
      </c>
      <c r="W384" s="15">
        <f t="shared" si="10"/>
        <v>1.1652657002386098</v>
      </c>
      <c r="X384" s="16">
        <f t="shared" si="11"/>
        <v>2.7312751675358019E-2</v>
      </c>
    </row>
    <row r="385" spans="2:24" x14ac:dyDescent="0.25">
      <c r="B385" s="9">
        <v>1</v>
      </c>
      <c r="C385" s="3">
        <v>0</v>
      </c>
      <c r="D385" s="9">
        <v>1</v>
      </c>
      <c r="E385" s="3">
        <v>0</v>
      </c>
      <c r="F385" s="14">
        <v>0</v>
      </c>
      <c r="G385" s="13">
        <v>0</v>
      </c>
      <c r="H385" s="13">
        <v>0</v>
      </c>
      <c r="I385" s="13">
        <v>1</v>
      </c>
      <c r="J385" s="13">
        <v>1</v>
      </c>
      <c r="K385" s="13">
        <v>0</v>
      </c>
      <c r="L385" s="13">
        <v>0</v>
      </c>
      <c r="M385" s="13">
        <v>0</v>
      </c>
      <c r="N385" s="13">
        <v>0</v>
      </c>
      <c r="O385" s="13">
        <v>1</v>
      </c>
      <c r="P385" s="13">
        <v>0</v>
      </c>
      <c r="Q385" s="13">
        <v>0</v>
      </c>
      <c r="R385" s="13">
        <v>0</v>
      </c>
      <c r="S385" s="13">
        <v>1</v>
      </c>
      <c r="T385" s="13">
        <v>1</v>
      </c>
      <c r="U385" s="9">
        <v>1</v>
      </c>
      <c r="V385" s="37">
        <v>1</v>
      </c>
      <c r="W385" s="15">
        <f t="shared" si="10"/>
        <v>1.1626725292643338</v>
      </c>
      <c r="X385" s="16">
        <f t="shared" si="11"/>
        <v>2.646235177725555E-2</v>
      </c>
    </row>
    <row r="386" spans="2:24" x14ac:dyDescent="0.25">
      <c r="B386" s="9">
        <v>0</v>
      </c>
      <c r="C386" s="3">
        <v>0</v>
      </c>
      <c r="D386" s="9">
        <v>1</v>
      </c>
      <c r="E386" s="3">
        <v>0</v>
      </c>
      <c r="F386" s="14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9">
        <v>1</v>
      </c>
      <c r="V386" s="37">
        <v>1</v>
      </c>
      <c r="W386" s="15">
        <f t="shared" si="10"/>
        <v>0.41985526191833283</v>
      </c>
      <c r="X386" s="16">
        <f t="shared" si="11"/>
        <v>0.33656791712384615</v>
      </c>
    </row>
    <row r="387" spans="2:24" x14ac:dyDescent="0.25">
      <c r="B387" s="9">
        <v>0</v>
      </c>
      <c r="C387" s="3">
        <v>1</v>
      </c>
      <c r="D387" s="9">
        <v>1</v>
      </c>
      <c r="E387" s="3">
        <v>0</v>
      </c>
      <c r="F387" s="14">
        <v>0</v>
      </c>
      <c r="G387" s="13">
        <v>0</v>
      </c>
      <c r="H387" s="13">
        <v>0</v>
      </c>
      <c r="I387" s="13">
        <v>0</v>
      </c>
      <c r="J387" s="13">
        <v>1</v>
      </c>
      <c r="K387" s="13">
        <v>0</v>
      </c>
      <c r="L387" s="13">
        <v>0</v>
      </c>
      <c r="M387" s="13">
        <v>0</v>
      </c>
      <c r="N387" s="13">
        <v>1</v>
      </c>
      <c r="O387" s="13">
        <v>0</v>
      </c>
      <c r="P387" s="13">
        <v>1</v>
      </c>
      <c r="Q387" s="13">
        <v>0</v>
      </c>
      <c r="R387" s="13">
        <v>0</v>
      </c>
      <c r="S387" s="13">
        <v>0</v>
      </c>
      <c r="T387" s="13">
        <v>1</v>
      </c>
      <c r="U387" s="9">
        <v>1</v>
      </c>
      <c r="V387" s="37">
        <v>1</v>
      </c>
      <c r="W387" s="15">
        <f t="shared" si="10"/>
        <v>1.0810840747161319</v>
      </c>
      <c r="X387" s="16">
        <f t="shared" si="11"/>
        <v>6.5746271725712572E-3</v>
      </c>
    </row>
    <row r="388" spans="2:24" x14ac:dyDescent="0.25">
      <c r="B388" s="9">
        <v>1</v>
      </c>
      <c r="C388" s="3">
        <v>0</v>
      </c>
      <c r="D388" s="9">
        <v>0</v>
      </c>
      <c r="E388" s="3">
        <v>0</v>
      </c>
      <c r="F388" s="14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1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9">
        <v>1</v>
      </c>
      <c r="V388" s="37">
        <v>1</v>
      </c>
      <c r="W388" s="15">
        <f t="shared" si="10"/>
        <v>0.41024141397339697</v>
      </c>
      <c r="X388" s="16">
        <f t="shared" si="11"/>
        <v>0.34781518979209813</v>
      </c>
    </row>
    <row r="389" spans="2:24" x14ac:dyDescent="0.25">
      <c r="B389" s="9">
        <v>0</v>
      </c>
      <c r="C389" s="3">
        <v>1</v>
      </c>
      <c r="D389" s="9">
        <v>1</v>
      </c>
      <c r="E389" s="3">
        <v>0</v>
      </c>
      <c r="F389" s="14">
        <v>0</v>
      </c>
      <c r="G389" s="13">
        <v>0</v>
      </c>
      <c r="H389" s="13">
        <v>1</v>
      </c>
      <c r="I389" s="13">
        <v>0</v>
      </c>
      <c r="J389" s="13">
        <v>1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1</v>
      </c>
      <c r="U389" s="9">
        <v>1</v>
      </c>
      <c r="V389" s="37">
        <v>1</v>
      </c>
      <c r="W389" s="15">
        <f t="shared" si="10"/>
        <v>0.80734719473047489</v>
      </c>
      <c r="X389" s="16">
        <f t="shared" si="11"/>
        <v>3.7115103378217558E-2</v>
      </c>
    </row>
    <row r="390" spans="2:24" x14ac:dyDescent="0.25">
      <c r="B390" s="9">
        <v>1</v>
      </c>
      <c r="C390" s="3">
        <v>0</v>
      </c>
      <c r="D390" s="9">
        <v>1</v>
      </c>
      <c r="E390" s="3">
        <v>0</v>
      </c>
      <c r="F390" s="14">
        <v>1</v>
      </c>
      <c r="G390" s="13">
        <v>0</v>
      </c>
      <c r="H390" s="13">
        <v>0</v>
      </c>
      <c r="I390" s="13">
        <v>0</v>
      </c>
      <c r="J390" s="13">
        <v>1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9">
        <v>1</v>
      </c>
      <c r="V390" s="37">
        <v>1</v>
      </c>
      <c r="W390" s="15">
        <f t="shared" si="10"/>
        <v>0.94285319598856931</v>
      </c>
      <c r="X390" s="16">
        <f t="shared" si="11"/>
        <v>3.2657572087208702E-3</v>
      </c>
    </row>
    <row r="391" spans="2:24" x14ac:dyDescent="0.25">
      <c r="B391" s="9">
        <v>1</v>
      </c>
      <c r="C391" s="3">
        <v>0</v>
      </c>
      <c r="D391" s="9">
        <v>0</v>
      </c>
      <c r="E391" s="3">
        <v>1</v>
      </c>
      <c r="F391" s="14">
        <v>0</v>
      </c>
      <c r="G391" s="13">
        <v>0</v>
      </c>
      <c r="H391" s="13">
        <v>0</v>
      </c>
      <c r="I391" s="13">
        <v>1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9">
        <v>1</v>
      </c>
      <c r="V391" s="37">
        <v>1</v>
      </c>
      <c r="W391" s="15">
        <f t="shared" si="10"/>
        <v>0.66470324527690949</v>
      </c>
      <c r="X391" s="16">
        <f t="shared" si="11"/>
        <v>0.11242391372783632</v>
      </c>
    </row>
    <row r="392" spans="2:24" x14ac:dyDescent="0.25">
      <c r="B392" s="9">
        <v>1</v>
      </c>
      <c r="C392" s="3">
        <v>0</v>
      </c>
      <c r="D392" s="9">
        <v>1</v>
      </c>
      <c r="E392" s="3">
        <v>0</v>
      </c>
      <c r="F392" s="14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9">
        <v>1</v>
      </c>
      <c r="V392" s="37">
        <v>1</v>
      </c>
      <c r="W392" s="15">
        <f t="shared" si="10"/>
        <v>0.36985300753128908</v>
      </c>
      <c r="X392" s="16">
        <f t="shared" si="11"/>
        <v>0.39708523211736158</v>
      </c>
    </row>
    <row r="393" spans="2:24" x14ac:dyDescent="0.25">
      <c r="B393" s="9">
        <v>0</v>
      </c>
      <c r="C393" s="3">
        <v>1</v>
      </c>
      <c r="D393" s="9">
        <v>0</v>
      </c>
      <c r="E393" s="3">
        <v>1</v>
      </c>
      <c r="F393" s="14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1</v>
      </c>
      <c r="U393" s="9">
        <v>1</v>
      </c>
      <c r="V393" s="37">
        <v>1</v>
      </c>
      <c r="W393" s="15">
        <f t="shared" ref="W393:W456" si="12">SUMPRODUCT(B$2:U$2,B393:U393)</f>
        <v>0.69665339981031127</v>
      </c>
      <c r="X393" s="16">
        <f t="shared" ref="X393:X456" si="13">(V393-W393)^2</f>
        <v>9.201915984664287E-2</v>
      </c>
    </row>
    <row r="394" spans="2:24" x14ac:dyDescent="0.25">
      <c r="B394" s="9">
        <v>1</v>
      </c>
      <c r="C394" s="3">
        <v>0</v>
      </c>
      <c r="D394" s="9">
        <v>0</v>
      </c>
      <c r="E394" s="3">
        <v>0</v>
      </c>
      <c r="F394" s="14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9">
        <v>1</v>
      </c>
      <c r="V394" s="37">
        <v>1</v>
      </c>
      <c r="W394" s="15">
        <f t="shared" si="12"/>
        <v>0.2753210760854134</v>
      </c>
      <c r="X394" s="16">
        <f t="shared" si="13"/>
        <v>0.52515954276600307</v>
      </c>
    </row>
    <row r="395" spans="2:24" x14ac:dyDescent="0.25">
      <c r="B395" s="9">
        <v>0</v>
      </c>
      <c r="C395" s="3">
        <v>1</v>
      </c>
      <c r="D395" s="9">
        <v>0</v>
      </c>
      <c r="E395" s="3">
        <v>1</v>
      </c>
      <c r="F395" s="14">
        <v>0</v>
      </c>
      <c r="G395" s="13">
        <v>0</v>
      </c>
      <c r="H395" s="13">
        <v>0</v>
      </c>
      <c r="I395" s="13">
        <v>0</v>
      </c>
      <c r="J395" s="13">
        <v>1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9">
        <v>1</v>
      </c>
      <c r="V395" s="37">
        <v>1</v>
      </c>
      <c r="W395" s="15">
        <f t="shared" si="12"/>
        <v>0.74059962908414756</v>
      </c>
      <c r="X395" s="16">
        <f t="shared" si="13"/>
        <v>6.7288552431281831E-2</v>
      </c>
    </row>
    <row r="396" spans="2:24" x14ac:dyDescent="0.25">
      <c r="B396" s="9">
        <v>0</v>
      </c>
      <c r="C396" s="3">
        <v>1</v>
      </c>
      <c r="D396" s="9">
        <v>0</v>
      </c>
      <c r="E396" s="3">
        <v>1</v>
      </c>
      <c r="F396" s="14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  <c r="U396" s="9">
        <v>1</v>
      </c>
      <c r="V396" s="37">
        <v>1</v>
      </c>
      <c r="W396" s="15">
        <f t="shared" si="12"/>
        <v>0.42990615970542806</v>
      </c>
      <c r="X396" s="16">
        <f t="shared" si="13"/>
        <v>0.32500698674181283</v>
      </c>
    </row>
    <row r="397" spans="2:24" x14ac:dyDescent="0.25">
      <c r="B397" s="9">
        <v>0</v>
      </c>
      <c r="C397" s="3">
        <v>1</v>
      </c>
      <c r="D397" s="9">
        <v>0</v>
      </c>
      <c r="E397" s="3">
        <v>1</v>
      </c>
      <c r="F397" s="14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9">
        <v>1</v>
      </c>
      <c r="V397" s="37">
        <v>1</v>
      </c>
      <c r="W397" s="15">
        <f t="shared" si="12"/>
        <v>0.42990615970542806</v>
      </c>
      <c r="X397" s="16">
        <f t="shared" si="13"/>
        <v>0.32500698674181283</v>
      </c>
    </row>
    <row r="398" spans="2:24" x14ac:dyDescent="0.25">
      <c r="B398" s="9">
        <v>1</v>
      </c>
      <c r="C398" s="3">
        <v>0</v>
      </c>
      <c r="D398" s="9">
        <v>0</v>
      </c>
      <c r="E398" s="3">
        <v>1</v>
      </c>
      <c r="F398" s="14">
        <v>0</v>
      </c>
      <c r="G398" s="13">
        <v>0</v>
      </c>
      <c r="H398" s="13">
        <v>0</v>
      </c>
      <c r="I398" s="13">
        <v>1</v>
      </c>
      <c r="J398" s="13">
        <v>0</v>
      </c>
      <c r="K398" s="13">
        <v>0</v>
      </c>
      <c r="L398" s="13">
        <v>0</v>
      </c>
      <c r="M398" s="13">
        <v>0</v>
      </c>
      <c r="N398" s="13">
        <v>1</v>
      </c>
      <c r="O398" s="13">
        <v>0</v>
      </c>
      <c r="P398" s="13">
        <v>0</v>
      </c>
      <c r="Q398" s="13">
        <v>1</v>
      </c>
      <c r="R398" s="13">
        <v>0</v>
      </c>
      <c r="S398" s="13">
        <v>0</v>
      </c>
      <c r="T398" s="13">
        <v>1</v>
      </c>
      <c r="U398" s="9">
        <v>1</v>
      </c>
      <c r="V398" s="37">
        <v>1</v>
      </c>
      <c r="W398" s="15">
        <f t="shared" si="12"/>
        <v>1.3163391941032079</v>
      </c>
      <c r="X398" s="16">
        <f t="shared" si="13"/>
        <v>0.10007048572586703</v>
      </c>
    </row>
    <row r="399" spans="2:24" x14ac:dyDescent="0.25">
      <c r="B399" s="9">
        <v>0</v>
      </c>
      <c r="C399" s="3">
        <v>0</v>
      </c>
      <c r="D399" s="9">
        <v>1</v>
      </c>
      <c r="E399" s="3">
        <v>0</v>
      </c>
      <c r="F399" s="14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1</v>
      </c>
      <c r="P399" s="13">
        <v>0</v>
      </c>
      <c r="Q399" s="13">
        <v>1</v>
      </c>
      <c r="R399" s="13">
        <v>1</v>
      </c>
      <c r="S399" s="13">
        <v>0</v>
      </c>
      <c r="T399" s="13">
        <v>0</v>
      </c>
      <c r="U399" s="9">
        <v>1</v>
      </c>
      <c r="V399" s="37">
        <v>1</v>
      </c>
      <c r="W399" s="15">
        <f t="shared" si="12"/>
        <v>0.9278410575666689</v>
      </c>
      <c r="X399" s="16">
        <f t="shared" si="13"/>
        <v>5.2069129730967908E-3</v>
      </c>
    </row>
    <row r="400" spans="2:24" x14ac:dyDescent="0.25">
      <c r="B400" s="9">
        <v>0</v>
      </c>
      <c r="C400" s="3">
        <v>1</v>
      </c>
      <c r="D400" s="9">
        <v>1</v>
      </c>
      <c r="E400" s="3">
        <v>0</v>
      </c>
      <c r="F400" s="14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1</v>
      </c>
      <c r="N400" s="13">
        <v>0</v>
      </c>
      <c r="O400" s="13">
        <v>1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9">
        <v>1</v>
      </c>
      <c r="V400" s="37">
        <v>1</v>
      </c>
      <c r="W400" s="15">
        <f t="shared" si="12"/>
        <v>0.76289001656597</v>
      </c>
      <c r="X400" s="16">
        <f t="shared" si="13"/>
        <v>5.6221144244085981E-2</v>
      </c>
    </row>
    <row r="401" spans="2:24" x14ac:dyDescent="0.25">
      <c r="B401" s="9">
        <v>0</v>
      </c>
      <c r="C401" s="3">
        <v>1</v>
      </c>
      <c r="D401" s="9">
        <v>1</v>
      </c>
      <c r="E401" s="3">
        <v>0</v>
      </c>
      <c r="F401" s="14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1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9">
        <v>1</v>
      </c>
      <c r="V401" s="37">
        <v>1</v>
      </c>
      <c r="W401" s="15">
        <f t="shared" si="12"/>
        <v>0.62796967867798648</v>
      </c>
      <c r="X401" s="16">
        <f t="shared" si="13"/>
        <v>0.13840655998296064</v>
      </c>
    </row>
    <row r="402" spans="2:24" x14ac:dyDescent="0.25">
      <c r="B402" s="9">
        <v>0</v>
      </c>
      <c r="C402" s="3">
        <v>1</v>
      </c>
      <c r="D402" s="9">
        <v>0</v>
      </c>
      <c r="E402" s="3">
        <v>1</v>
      </c>
      <c r="F402" s="14">
        <v>0</v>
      </c>
      <c r="G402" s="13">
        <v>0</v>
      </c>
      <c r="H402" s="13">
        <v>0</v>
      </c>
      <c r="I402" s="13">
        <v>1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1</v>
      </c>
      <c r="R402" s="13">
        <v>0</v>
      </c>
      <c r="S402" s="13">
        <v>0</v>
      </c>
      <c r="T402" s="13">
        <v>0</v>
      </c>
      <c r="U402" s="9">
        <v>1</v>
      </c>
      <c r="V402" s="37">
        <v>1</v>
      </c>
      <c r="W402" s="15">
        <f t="shared" si="12"/>
        <v>0.92088386288882051</v>
      </c>
      <c r="X402" s="16">
        <f t="shared" si="13"/>
        <v>6.2593631513949517E-3</v>
      </c>
    </row>
    <row r="403" spans="2:24" x14ac:dyDescent="0.25">
      <c r="B403" s="9">
        <v>0</v>
      </c>
      <c r="C403" s="3">
        <v>1</v>
      </c>
      <c r="D403" s="9">
        <v>1</v>
      </c>
      <c r="E403" s="3">
        <v>0</v>
      </c>
      <c r="F403" s="14">
        <v>0</v>
      </c>
      <c r="G403" s="13">
        <v>0</v>
      </c>
      <c r="H403" s="13">
        <v>1</v>
      </c>
      <c r="I403" s="13">
        <v>1</v>
      </c>
      <c r="J403" s="13">
        <v>0</v>
      </c>
      <c r="K403" s="13">
        <v>1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13">
        <v>0</v>
      </c>
      <c r="U403" s="9">
        <v>1</v>
      </c>
      <c r="V403" s="37">
        <v>1</v>
      </c>
      <c r="W403" s="15">
        <f t="shared" si="12"/>
        <v>0.78085416083454484</v>
      </c>
      <c r="X403" s="16">
        <f t="shared" si="13"/>
        <v>4.8024898823531538E-2</v>
      </c>
    </row>
    <row r="404" spans="2:24" x14ac:dyDescent="0.25">
      <c r="B404" s="9">
        <v>1</v>
      </c>
      <c r="C404" s="3">
        <v>0</v>
      </c>
      <c r="D404" s="9">
        <v>1</v>
      </c>
      <c r="E404" s="3">
        <v>0</v>
      </c>
      <c r="F404" s="14">
        <v>1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1</v>
      </c>
      <c r="Q404" s="13">
        <v>0</v>
      </c>
      <c r="R404" s="13">
        <v>0</v>
      </c>
      <c r="S404" s="13">
        <v>0</v>
      </c>
      <c r="T404" s="13">
        <v>0</v>
      </c>
      <c r="U404" s="9">
        <v>1</v>
      </c>
      <c r="V404" s="37">
        <v>1</v>
      </c>
      <c r="W404" s="15">
        <f t="shared" si="12"/>
        <v>0.51629262792902764</v>
      </c>
      <c r="X404" s="16">
        <f t="shared" si="13"/>
        <v>0.23397282179580609</v>
      </c>
    </row>
    <row r="405" spans="2:24" x14ac:dyDescent="0.25">
      <c r="B405" s="9">
        <v>0</v>
      </c>
      <c r="C405" s="3">
        <v>1</v>
      </c>
      <c r="D405" s="9">
        <v>1</v>
      </c>
      <c r="E405" s="3">
        <v>0</v>
      </c>
      <c r="F405" s="14">
        <v>0</v>
      </c>
      <c r="G405" s="13">
        <v>0</v>
      </c>
      <c r="H405" s="13">
        <v>0</v>
      </c>
      <c r="I405" s="13">
        <v>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1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9">
        <v>1</v>
      </c>
      <c r="V405" s="37">
        <v>1</v>
      </c>
      <c r="W405" s="15">
        <f t="shared" si="12"/>
        <v>0.86051979626331199</v>
      </c>
      <c r="X405" s="16">
        <f t="shared" si="13"/>
        <v>1.9454727234427996E-2</v>
      </c>
    </row>
    <row r="406" spans="2:24" x14ac:dyDescent="0.25">
      <c r="B406" s="9">
        <v>0</v>
      </c>
      <c r="C406" s="3">
        <v>1</v>
      </c>
      <c r="D406" s="9">
        <v>0</v>
      </c>
      <c r="E406" s="3">
        <v>1</v>
      </c>
      <c r="F406" s="14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1</v>
      </c>
      <c r="Q406" s="13">
        <v>0</v>
      </c>
      <c r="R406" s="13">
        <v>0</v>
      </c>
      <c r="S406" s="13">
        <v>0</v>
      </c>
      <c r="T406" s="13">
        <v>1</v>
      </c>
      <c r="U406" s="9">
        <v>1</v>
      </c>
      <c r="V406" s="37">
        <v>1</v>
      </c>
      <c r="W406" s="15">
        <f t="shared" si="12"/>
        <v>0.58078630112948915</v>
      </c>
      <c r="X406" s="16">
        <f t="shared" si="13"/>
        <v>0.17574012532069536</v>
      </c>
    </row>
    <row r="407" spans="2:24" x14ac:dyDescent="0.25">
      <c r="B407" s="9">
        <v>1</v>
      </c>
      <c r="C407" s="3">
        <v>0</v>
      </c>
      <c r="D407" s="9">
        <v>0</v>
      </c>
      <c r="E407" s="3">
        <v>0</v>
      </c>
      <c r="F407" s="14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9">
        <v>1</v>
      </c>
      <c r="V407" s="37">
        <v>1</v>
      </c>
      <c r="W407" s="15">
        <f t="shared" si="12"/>
        <v>0.2753210760854134</v>
      </c>
      <c r="X407" s="16">
        <f t="shared" si="13"/>
        <v>0.52515954276600307</v>
      </c>
    </row>
    <row r="408" spans="2:24" x14ac:dyDescent="0.25">
      <c r="B408" s="9">
        <v>1</v>
      </c>
      <c r="C408" s="3">
        <v>0</v>
      </c>
      <c r="D408" s="9">
        <v>1</v>
      </c>
      <c r="E408" s="3">
        <v>0</v>
      </c>
      <c r="F408" s="14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1</v>
      </c>
      <c r="U408" s="9">
        <v>1</v>
      </c>
      <c r="V408" s="37">
        <v>1</v>
      </c>
      <c r="W408" s="15">
        <f t="shared" si="12"/>
        <v>0.63660024763617229</v>
      </c>
      <c r="X408" s="16">
        <f t="shared" si="13"/>
        <v>0.13205938001809131</v>
      </c>
    </row>
    <row r="409" spans="2:24" x14ac:dyDescent="0.25">
      <c r="B409" s="9">
        <v>0</v>
      </c>
      <c r="C409" s="3">
        <v>0</v>
      </c>
      <c r="D409" s="9">
        <v>0</v>
      </c>
      <c r="E409" s="3">
        <v>1</v>
      </c>
      <c r="F409" s="14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1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9">
        <v>1</v>
      </c>
      <c r="V409" s="37">
        <v>1</v>
      </c>
      <c r="W409" s="15">
        <f t="shared" si="12"/>
        <v>0.5543540693441763</v>
      </c>
      <c r="X409" s="16">
        <f t="shared" si="13"/>
        <v>0.19860029551009523</v>
      </c>
    </row>
    <row r="410" spans="2:24" x14ac:dyDescent="0.25">
      <c r="B410" s="9">
        <v>0</v>
      </c>
      <c r="C410" s="3">
        <v>1</v>
      </c>
      <c r="D410" s="9">
        <v>1</v>
      </c>
      <c r="E410" s="3">
        <v>0</v>
      </c>
      <c r="F410" s="14">
        <v>0</v>
      </c>
      <c r="G410" s="13">
        <v>0</v>
      </c>
      <c r="H410" s="13">
        <v>0</v>
      </c>
      <c r="I410" s="13">
        <v>0</v>
      </c>
      <c r="J410" s="13">
        <v>1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9">
        <v>1</v>
      </c>
      <c r="V410" s="37">
        <v>1</v>
      </c>
      <c r="W410" s="15">
        <f t="shared" si="12"/>
        <v>0.74102115954628767</v>
      </c>
      <c r="X410" s="16">
        <f t="shared" si="13"/>
        <v>6.7070039802749393E-2</v>
      </c>
    </row>
    <row r="411" spans="2:24" x14ac:dyDescent="0.25">
      <c r="B411" s="9">
        <v>0</v>
      </c>
      <c r="C411" s="3">
        <v>1</v>
      </c>
      <c r="D411" s="9">
        <v>0</v>
      </c>
      <c r="E411" s="3">
        <v>0</v>
      </c>
      <c r="F411" s="14">
        <v>1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1</v>
      </c>
      <c r="P411" s="13">
        <v>0</v>
      </c>
      <c r="Q411" s="13">
        <v>1</v>
      </c>
      <c r="R411" s="13">
        <v>0</v>
      </c>
      <c r="S411" s="13">
        <v>0</v>
      </c>
      <c r="T411" s="13">
        <v>1</v>
      </c>
      <c r="U411" s="9">
        <v>1</v>
      </c>
      <c r="V411" s="37">
        <v>1</v>
      </c>
      <c r="W411" s="15">
        <f t="shared" si="12"/>
        <v>1.1954759907687518</v>
      </c>
      <c r="X411" s="16">
        <f t="shared" si="13"/>
        <v>3.8210862967025125E-2</v>
      </c>
    </row>
    <row r="412" spans="2:24" x14ac:dyDescent="0.25">
      <c r="B412" s="9">
        <v>1</v>
      </c>
      <c r="C412" s="3">
        <v>0</v>
      </c>
      <c r="D412" s="9">
        <v>0</v>
      </c>
      <c r="E412" s="3">
        <v>1</v>
      </c>
      <c r="F412" s="14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1</v>
      </c>
      <c r="S412" s="13">
        <v>0</v>
      </c>
      <c r="T412" s="13">
        <v>1</v>
      </c>
      <c r="U412" s="9">
        <v>1</v>
      </c>
      <c r="V412" s="37">
        <v>1</v>
      </c>
      <c r="W412" s="15">
        <f t="shared" si="12"/>
        <v>0.81353823995875274</v>
      </c>
      <c r="X412" s="16">
        <f t="shared" si="13"/>
        <v>3.4767987957679672E-2</v>
      </c>
    </row>
    <row r="413" spans="2:24" x14ac:dyDescent="0.25">
      <c r="B413" s="9">
        <v>1</v>
      </c>
      <c r="C413" s="3">
        <v>0</v>
      </c>
      <c r="D413" s="9">
        <v>0</v>
      </c>
      <c r="E413" s="3">
        <v>0</v>
      </c>
      <c r="F413" s="14">
        <v>1</v>
      </c>
      <c r="G413" s="13">
        <v>1</v>
      </c>
      <c r="H413" s="13">
        <v>1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1</v>
      </c>
      <c r="R413" s="13">
        <v>0</v>
      </c>
      <c r="S413" s="13">
        <v>0</v>
      </c>
      <c r="T413" s="13">
        <v>1</v>
      </c>
      <c r="U413" s="9">
        <v>1</v>
      </c>
      <c r="V413" s="37">
        <v>1</v>
      </c>
      <c r="W413" s="15">
        <f t="shared" si="12"/>
        <v>0.55364308659286043</v>
      </c>
      <c r="X413" s="16">
        <f t="shared" si="13"/>
        <v>0.1992344941463487</v>
      </c>
    </row>
    <row r="414" spans="2:24" x14ac:dyDescent="0.25">
      <c r="B414" s="9">
        <v>0</v>
      </c>
      <c r="C414" s="3">
        <v>1</v>
      </c>
      <c r="D414" s="9">
        <v>1</v>
      </c>
      <c r="E414" s="3">
        <v>0</v>
      </c>
      <c r="F414" s="14">
        <v>0</v>
      </c>
      <c r="G414" s="13">
        <v>0</v>
      </c>
      <c r="H414" s="13">
        <v>0</v>
      </c>
      <c r="I414" s="13">
        <v>1</v>
      </c>
      <c r="J414" s="13">
        <v>0</v>
      </c>
      <c r="K414" s="13">
        <v>0</v>
      </c>
      <c r="L414" s="13">
        <v>0</v>
      </c>
      <c r="M414" s="13">
        <v>0</v>
      </c>
      <c r="N414" s="13">
        <v>1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9">
        <v>1</v>
      </c>
      <c r="V414" s="37">
        <v>1</v>
      </c>
      <c r="W414" s="15">
        <f t="shared" si="12"/>
        <v>0.91478223212111187</v>
      </c>
      <c r="X414" s="16">
        <f t="shared" si="13"/>
        <v>7.2620679622600577E-3</v>
      </c>
    </row>
    <row r="415" spans="2:24" x14ac:dyDescent="0.25">
      <c r="B415" s="9">
        <v>0</v>
      </c>
      <c r="C415" s="3">
        <v>1</v>
      </c>
      <c r="D415" s="9">
        <v>0</v>
      </c>
      <c r="E415" s="3">
        <v>1</v>
      </c>
      <c r="F415" s="14">
        <v>0</v>
      </c>
      <c r="G415" s="13">
        <v>0</v>
      </c>
      <c r="H415" s="13">
        <v>0</v>
      </c>
      <c r="I415" s="13">
        <v>0</v>
      </c>
      <c r="J415" s="13">
        <v>1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1</v>
      </c>
      <c r="S415" s="13">
        <v>0</v>
      </c>
      <c r="T415" s="13">
        <v>0</v>
      </c>
      <c r="U415" s="9">
        <v>1</v>
      </c>
      <c r="V415" s="37">
        <v>1</v>
      </c>
      <c r="W415" s="15">
        <f t="shared" si="12"/>
        <v>0.91795915186886812</v>
      </c>
      <c r="X415" s="16">
        <f t="shared" si="13"/>
        <v>6.7307007620754453E-3</v>
      </c>
    </row>
    <row r="416" spans="2:24" x14ac:dyDescent="0.25">
      <c r="B416" s="9">
        <v>1</v>
      </c>
      <c r="C416" s="3">
        <v>0</v>
      </c>
      <c r="D416" s="9">
        <v>0</v>
      </c>
      <c r="E416" s="3">
        <v>1</v>
      </c>
      <c r="F416" s="14">
        <v>0</v>
      </c>
      <c r="G416" s="13">
        <v>0</v>
      </c>
      <c r="H416" s="13">
        <v>0</v>
      </c>
      <c r="I416" s="13">
        <v>1</v>
      </c>
      <c r="J416" s="13">
        <v>1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1</v>
      </c>
      <c r="S416" s="13">
        <v>0</v>
      </c>
      <c r="T416" s="13">
        <v>1</v>
      </c>
      <c r="U416" s="9">
        <v>1</v>
      </c>
      <c r="V416" s="37">
        <v>1</v>
      </c>
      <c r="W416" s="15">
        <f t="shared" si="12"/>
        <v>1.4195034775452329</v>
      </c>
      <c r="X416" s="16">
        <f t="shared" si="13"/>
        <v>0.17598316767254371</v>
      </c>
    </row>
    <row r="417" spans="2:24" x14ac:dyDescent="0.25">
      <c r="B417" s="9">
        <v>0</v>
      </c>
      <c r="C417" s="3">
        <v>1</v>
      </c>
      <c r="D417" s="9">
        <v>0</v>
      </c>
      <c r="E417" s="3">
        <v>1</v>
      </c>
      <c r="F417" s="14">
        <v>1</v>
      </c>
      <c r="G417" s="13">
        <v>0</v>
      </c>
      <c r="H417" s="13">
        <v>0</v>
      </c>
      <c r="I417" s="13">
        <v>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9">
        <v>1</v>
      </c>
      <c r="V417" s="37">
        <v>1</v>
      </c>
      <c r="W417" s="15">
        <f t="shared" si="12"/>
        <v>0.98748464699174909</v>
      </c>
      <c r="X417" s="16">
        <f t="shared" si="13"/>
        <v>1.5663406092113503E-4</v>
      </c>
    </row>
    <row r="418" spans="2:24" x14ac:dyDescent="0.25">
      <c r="B418" s="9">
        <v>0</v>
      </c>
      <c r="C418" s="3">
        <v>1</v>
      </c>
      <c r="D418" s="9">
        <v>0</v>
      </c>
      <c r="E418" s="3">
        <v>1</v>
      </c>
      <c r="F418" s="14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9">
        <v>1</v>
      </c>
      <c r="V418" s="37">
        <v>1</v>
      </c>
      <c r="W418" s="15">
        <f t="shared" si="12"/>
        <v>0.42990615970542806</v>
      </c>
      <c r="X418" s="16">
        <f t="shared" si="13"/>
        <v>0.32500698674181283</v>
      </c>
    </row>
    <row r="419" spans="2:24" x14ac:dyDescent="0.25">
      <c r="B419" s="9">
        <v>0</v>
      </c>
      <c r="C419" s="3">
        <v>1</v>
      </c>
      <c r="D419" s="9">
        <v>1</v>
      </c>
      <c r="E419" s="3">
        <v>0</v>
      </c>
      <c r="F419" s="14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9">
        <v>1</v>
      </c>
      <c r="V419" s="37">
        <v>1</v>
      </c>
      <c r="W419" s="15">
        <f t="shared" si="12"/>
        <v>0.43032769016756811</v>
      </c>
      <c r="X419" s="16">
        <f t="shared" si="13"/>
        <v>0.32452654058981828</v>
      </c>
    </row>
    <row r="420" spans="2:24" x14ac:dyDescent="0.25">
      <c r="B420" s="9">
        <v>0</v>
      </c>
      <c r="C420" s="3">
        <v>1</v>
      </c>
      <c r="D420" s="9">
        <v>0</v>
      </c>
      <c r="E420" s="3">
        <v>1</v>
      </c>
      <c r="F420" s="14">
        <v>0</v>
      </c>
      <c r="G420" s="13">
        <v>0</v>
      </c>
      <c r="H420" s="13">
        <v>0</v>
      </c>
      <c r="I420" s="13">
        <v>1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9">
        <v>1</v>
      </c>
      <c r="V420" s="37">
        <v>1</v>
      </c>
      <c r="W420" s="15">
        <f t="shared" si="12"/>
        <v>0.72517792791318847</v>
      </c>
      <c r="X420" s="16">
        <f t="shared" si="13"/>
        <v>7.5527171306088631E-2</v>
      </c>
    </row>
    <row r="421" spans="2:24" x14ac:dyDescent="0.25">
      <c r="B421" s="9">
        <v>1</v>
      </c>
      <c r="C421" s="3">
        <v>0</v>
      </c>
      <c r="D421" s="9">
        <v>0</v>
      </c>
      <c r="E421" s="3">
        <v>1</v>
      </c>
      <c r="F421" s="14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9">
        <v>1</v>
      </c>
      <c r="V421" s="37">
        <v>1</v>
      </c>
      <c r="W421" s="15">
        <f t="shared" si="12"/>
        <v>0.36943147706914903</v>
      </c>
      <c r="X421" s="16">
        <f t="shared" si="13"/>
        <v>0.39761666211119512</v>
      </c>
    </row>
    <row r="422" spans="2:24" x14ac:dyDescent="0.25">
      <c r="B422" s="9">
        <v>1</v>
      </c>
      <c r="C422" s="3">
        <v>0</v>
      </c>
      <c r="D422" s="9">
        <v>0</v>
      </c>
      <c r="E422" s="3">
        <v>1</v>
      </c>
      <c r="F422" s="14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9">
        <v>1</v>
      </c>
      <c r="V422" s="37">
        <v>1</v>
      </c>
      <c r="W422" s="15">
        <f t="shared" si="12"/>
        <v>0.36943147706914903</v>
      </c>
      <c r="X422" s="16">
        <f t="shared" si="13"/>
        <v>0.39761666211119512</v>
      </c>
    </row>
    <row r="423" spans="2:24" x14ac:dyDescent="0.25">
      <c r="B423" s="9">
        <v>1</v>
      </c>
      <c r="C423" s="3">
        <v>0</v>
      </c>
      <c r="D423" s="9">
        <v>0</v>
      </c>
      <c r="E423" s="3">
        <v>1</v>
      </c>
      <c r="F423" s="14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1</v>
      </c>
      <c r="O423" s="13">
        <v>0</v>
      </c>
      <c r="P423" s="13">
        <v>1</v>
      </c>
      <c r="Q423" s="13">
        <v>0</v>
      </c>
      <c r="R423" s="13">
        <v>0</v>
      </c>
      <c r="S423" s="13">
        <v>0</v>
      </c>
      <c r="T423" s="13">
        <v>0</v>
      </c>
      <c r="U423" s="9">
        <v>1</v>
      </c>
      <c r="V423" s="37">
        <v>1</v>
      </c>
      <c r="W423" s="15">
        <f t="shared" si="12"/>
        <v>0.44274715213411014</v>
      </c>
      <c r="X423" s="16">
        <f t="shared" si="13"/>
        <v>0.31053073645464452</v>
      </c>
    </row>
    <row r="424" spans="2:24" x14ac:dyDescent="0.25">
      <c r="B424" s="9">
        <v>0</v>
      </c>
      <c r="C424" s="3">
        <v>1</v>
      </c>
      <c r="D424" s="9">
        <v>0</v>
      </c>
      <c r="E424" s="3">
        <v>1</v>
      </c>
      <c r="F424" s="14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9">
        <v>1</v>
      </c>
      <c r="V424" s="37">
        <v>1</v>
      </c>
      <c r="W424" s="15">
        <f t="shared" si="12"/>
        <v>0.42990615970542806</v>
      </c>
      <c r="X424" s="16">
        <f t="shared" si="13"/>
        <v>0.32500698674181283</v>
      </c>
    </row>
    <row r="425" spans="2:24" x14ac:dyDescent="0.25">
      <c r="B425" s="9">
        <v>1</v>
      </c>
      <c r="C425" s="3">
        <v>0</v>
      </c>
      <c r="D425" s="9">
        <v>1</v>
      </c>
      <c r="E425" s="3">
        <v>0</v>
      </c>
      <c r="F425" s="14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1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1</v>
      </c>
      <c r="U425" s="9">
        <v>1</v>
      </c>
      <c r="V425" s="37">
        <v>1</v>
      </c>
      <c r="W425" s="15">
        <f t="shared" si="12"/>
        <v>0.83424223614659065</v>
      </c>
      <c r="X425" s="16">
        <f t="shared" si="13"/>
        <v>2.7475636277682618E-2</v>
      </c>
    </row>
    <row r="426" spans="2:24" x14ac:dyDescent="0.25">
      <c r="B426" s="9">
        <v>1</v>
      </c>
      <c r="C426" s="3">
        <v>0</v>
      </c>
      <c r="D426" s="9">
        <v>0</v>
      </c>
      <c r="E426" s="3">
        <v>1</v>
      </c>
      <c r="F426" s="14">
        <v>0</v>
      </c>
      <c r="G426" s="13">
        <v>0</v>
      </c>
      <c r="H426" s="13">
        <v>0</v>
      </c>
      <c r="I426" s="13">
        <v>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1</v>
      </c>
      <c r="P426" s="13">
        <v>0</v>
      </c>
      <c r="Q426" s="13">
        <v>0</v>
      </c>
      <c r="R426" s="13">
        <v>1</v>
      </c>
      <c r="S426" s="13">
        <v>0</v>
      </c>
      <c r="T426" s="13">
        <v>0</v>
      </c>
      <c r="U426" s="9">
        <v>1</v>
      </c>
      <c r="V426" s="37">
        <v>1</v>
      </c>
      <c r="W426" s="15">
        <f t="shared" si="12"/>
        <v>0.97698310594961368</v>
      </c>
      <c r="X426" s="16">
        <f t="shared" si="13"/>
        <v>5.2977741172670898E-4</v>
      </c>
    </row>
    <row r="427" spans="2:24" x14ac:dyDescent="0.25">
      <c r="B427" s="9">
        <v>0</v>
      </c>
      <c r="C427" s="3">
        <v>1</v>
      </c>
      <c r="D427" s="9">
        <v>0</v>
      </c>
      <c r="E427" s="3">
        <v>1</v>
      </c>
      <c r="F427" s="14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9">
        <v>1</v>
      </c>
      <c r="V427" s="37">
        <v>1</v>
      </c>
      <c r="W427" s="15">
        <f t="shared" si="12"/>
        <v>0.42990615970542806</v>
      </c>
      <c r="X427" s="16">
        <f t="shared" si="13"/>
        <v>0.32500698674181283</v>
      </c>
    </row>
    <row r="428" spans="2:24" x14ac:dyDescent="0.25">
      <c r="B428" s="9">
        <v>0</v>
      </c>
      <c r="C428" s="3">
        <v>1</v>
      </c>
      <c r="D428" s="9">
        <v>0</v>
      </c>
      <c r="E428" s="3">
        <v>1</v>
      </c>
      <c r="F428" s="14">
        <v>0</v>
      </c>
      <c r="G428" s="13">
        <v>1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1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9">
        <v>1</v>
      </c>
      <c r="V428" s="37">
        <v>1</v>
      </c>
      <c r="W428" s="15">
        <f t="shared" si="12"/>
        <v>0.38153146948491351</v>
      </c>
      <c r="X428" s="16">
        <f t="shared" si="13"/>
        <v>0.38250332323749053</v>
      </c>
    </row>
    <row r="429" spans="2:24" x14ac:dyDescent="0.25">
      <c r="B429" s="9">
        <v>0</v>
      </c>
      <c r="C429" s="3">
        <v>1</v>
      </c>
      <c r="D429" s="9">
        <v>0</v>
      </c>
      <c r="E429" s="3">
        <v>1</v>
      </c>
      <c r="F429" s="14">
        <v>0</v>
      </c>
      <c r="G429" s="13">
        <v>0</v>
      </c>
      <c r="H429" s="13">
        <v>0</v>
      </c>
      <c r="I429" s="13">
        <v>1</v>
      </c>
      <c r="J429" s="13">
        <v>1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1</v>
      </c>
      <c r="R429" s="13">
        <v>1</v>
      </c>
      <c r="S429" s="13">
        <v>0</v>
      </c>
      <c r="T429" s="13">
        <v>0</v>
      </c>
      <c r="U429" s="9">
        <v>1</v>
      </c>
      <c r="V429" s="37">
        <v>1</v>
      </c>
      <c r="W429" s="15">
        <f t="shared" si="12"/>
        <v>1.4089368550522605</v>
      </c>
      <c r="X429" s="16">
        <f t="shared" si="13"/>
        <v>0.16722935142003353</v>
      </c>
    </row>
    <row r="430" spans="2:24" x14ac:dyDescent="0.25">
      <c r="B430" s="9">
        <v>1</v>
      </c>
      <c r="C430" s="3">
        <v>0</v>
      </c>
      <c r="D430" s="9">
        <v>1</v>
      </c>
      <c r="E430" s="3">
        <v>0</v>
      </c>
      <c r="F430" s="14">
        <v>0</v>
      </c>
      <c r="G430" s="13">
        <v>0</v>
      </c>
      <c r="H430" s="13">
        <v>0</v>
      </c>
      <c r="I430" s="13">
        <v>0</v>
      </c>
      <c r="J430" s="13">
        <v>1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1</v>
      </c>
      <c r="Q430" s="13">
        <v>0</v>
      </c>
      <c r="R430" s="13">
        <v>0</v>
      </c>
      <c r="S430" s="13">
        <v>1</v>
      </c>
      <c r="T430" s="13">
        <v>1</v>
      </c>
      <c r="U430" s="9">
        <v>1</v>
      </c>
      <c r="V430" s="37">
        <v>1</v>
      </c>
      <c r="W430" s="15">
        <f t="shared" si="12"/>
        <v>0.61661332448776784</v>
      </c>
      <c r="X430" s="16">
        <f t="shared" si="13"/>
        <v>0.14698534296032159</v>
      </c>
    </row>
    <row r="431" spans="2:24" x14ac:dyDescent="0.25">
      <c r="B431" s="9">
        <v>0</v>
      </c>
      <c r="C431" s="3">
        <v>0</v>
      </c>
      <c r="D431" s="9">
        <v>1</v>
      </c>
      <c r="E431" s="3">
        <v>0</v>
      </c>
      <c r="F431" s="14">
        <v>1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9">
        <v>1</v>
      </c>
      <c r="V431" s="37">
        <v>1</v>
      </c>
      <c r="W431" s="15">
        <f t="shared" si="12"/>
        <v>0.68216198099689351</v>
      </c>
      <c r="X431" s="16">
        <f t="shared" si="13"/>
        <v>0.10102100632381908</v>
      </c>
    </row>
    <row r="432" spans="2:24" x14ac:dyDescent="0.25">
      <c r="B432" s="9">
        <v>0</v>
      </c>
      <c r="C432" s="3">
        <v>1</v>
      </c>
      <c r="D432" s="9">
        <v>0</v>
      </c>
      <c r="E432" s="3">
        <v>1</v>
      </c>
      <c r="F432" s="14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1</v>
      </c>
      <c r="U432" s="9">
        <v>1</v>
      </c>
      <c r="V432" s="37">
        <v>1</v>
      </c>
      <c r="W432" s="15">
        <f t="shared" si="12"/>
        <v>0.69665339981031127</v>
      </c>
      <c r="X432" s="16">
        <f t="shared" si="13"/>
        <v>9.201915984664287E-2</v>
      </c>
    </row>
    <row r="433" spans="2:24" x14ac:dyDescent="0.25">
      <c r="B433" s="9">
        <v>1</v>
      </c>
      <c r="C433" s="3">
        <v>0</v>
      </c>
      <c r="D433" s="9">
        <v>1</v>
      </c>
      <c r="E433" s="3">
        <v>0</v>
      </c>
      <c r="F433" s="14">
        <v>1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1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1</v>
      </c>
      <c r="S433" s="13">
        <v>0</v>
      </c>
      <c r="T433" s="13">
        <v>0</v>
      </c>
      <c r="U433" s="9">
        <v>1</v>
      </c>
      <c r="V433" s="37">
        <v>1</v>
      </c>
      <c r="W433" s="15">
        <f t="shared" si="12"/>
        <v>0.86748850024722657</v>
      </c>
      <c r="X433" s="16">
        <f t="shared" si="13"/>
        <v>1.7559297566729273E-2</v>
      </c>
    </row>
    <row r="434" spans="2:24" x14ac:dyDescent="0.25">
      <c r="B434" s="9">
        <v>0</v>
      </c>
      <c r="C434" s="3">
        <v>1</v>
      </c>
      <c r="D434" s="9">
        <v>1</v>
      </c>
      <c r="E434" s="3">
        <v>0</v>
      </c>
      <c r="F434" s="14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9">
        <v>1</v>
      </c>
      <c r="V434" s="37">
        <v>1</v>
      </c>
      <c r="W434" s="15">
        <f t="shared" si="12"/>
        <v>0.43032769016756811</v>
      </c>
      <c r="X434" s="16">
        <f t="shared" si="13"/>
        <v>0.32452654058981828</v>
      </c>
    </row>
    <row r="435" spans="2:24" x14ac:dyDescent="0.25">
      <c r="B435" s="9">
        <v>0</v>
      </c>
      <c r="C435" s="3">
        <v>1</v>
      </c>
      <c r="D435" s="9">
        <v>0</v>
      </c>
      <c r="E435" s="3">
        <v>1</v>
      </c>
      <c r="F435" s="14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1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9">
        <v>1</v>
      </c>
      <c r="V435" s="37">
        <v>1</v>
      </c>
      <c r="W435" s="15">
        <f t="shared" si="12"/>
        <v>0.6190889334512113</v>
      </c>
      <c r="X435" s="16">
        <f t="shared" si="13"/>
        <v>0.14509324061933573</v>
      </c>
    </row>
    <row r="436" spans="2:24" x14ac:dyDescent="0.25">
      <c r="B436" s="9">
        <v>0</v>
      </c>
      <c r="C436" s="3">
        <v>1</v>
      </c>
      <c r="D436" s="9">
        <v>0</v>
      </c>
      <c r="E436" s="3">
        <v>1</v>
      </c>
      <c r="F436" s="14">
        <v>0</v>
      </c>
      <c r="G436" s="13">
        <v>0</v>
      </c>
      <c r="H436" s="13">
        <v>0</v>
      </c>
      <c r="I436" s="13">
        <v>0</v>
      </c>
      <c r="J436" s="13">
        <v>1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9">
        <v>1</v>
      </c>
      <c r="V436" s="37">
        <v>1</v>
      </c>
      <c r="W436" s="15">
        <f t="shared" si="12"/>
        <v>0.74059962908414756</v>
      </c>
      <c r="X436" s="16">
        <f t="shared" si="13"/>
        <v>6.7288552431281831E-2</v>
      </c>
    </row>
    <row r="437" spans="2:24" x14ac:dyDescent="0.25">
      <c r="B437" s="9">
        <v>0</v>
      </c>
      <c r="C437" s="3">
        <v>1</v>
      </c>
      <c r="D437" s="9">
        <v>1</v>
      </c>
      <c r="E437" s="3">
        <v>0</v>
      </c>
      <c r="F437" s="14">
        <v>1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1</v>
      </c>
      <c r="Q437" s="13">
        <v>0</v>
      </c>
      <c r="R437" s="13">
        <v>0</v>
      </c>
      <c r="S437" s="13">
        <v>0</v>
      </c>
      <c r="T437" s="13">
        <v>0</v>
      </c>
      <c r="U437" s="9">
        <v>1</v>
      </c>
      <c r="V437" s="37">
        <v>1</v>
      </c>
      <c r="W437" s="15">
        <f t="shared" si="12"/>
        <v>0.57676731056530661</v>
      </c>
      <c r="X437" s="16">
        <f t="shared" si="13"/>
        <v>0.17912590940612363</v>
      </c>
    </row>
    <row r="438" spans="2:24" x14ac:dyDescent="0.25">
      <c r="B438" s="9">
        <v>0</v>
      </c>
      <c r="C438" s="3">
        <v>1</v>
      </c>
      <c r="D438" s="9">
        <v>0</v>
      </c>
      <c r="E438" s="3">
        <v>1</v>
      </c>
      <c r="F438" s="14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1</v>
      </c>
      <c r="N438" s="13">
        <v>0</v>
      </c>
      <c r="O438" s="13">
        <v>0</v>
      </c>
      <c r="P438" s="13">
        <v>0</v>
      </c>
      <c r="Q438" s="13">
        <v>0</v>
      </c>
      <c r="R438" s="13">
        <v>1</v>
      </c>
      <c r="S438" s="13">
        <v>0</v>
      </c>
      <c r="T438" s="13">
        <v>0</v>
      </c>
      <c r="U438" s="9">
        <v>1</v>
      </c>
      <c r="V438" s="37">
        <v>1</v>
      </c>
      <c r="W438" s="15">
        <f t="shared" si="12"/>
        <v>0.80490767100056704</v>
      </c>
      <c r="X438" s="16">
        <f t="shared" si="13"/>
        <v>3.8061016834422992E-2</v>
      </c>
    </row>
    <row r="439" spans="2:24" x14ac:dyDescent="0.25">
      <c r="B439" s="9">
        <v>0</v>
      </c>
      <c r="C439" s="3">
        <v>1</v>
      </c>
      <c r="D439" s="9">
        <v>1</v>
      </c>
      <c r="E439" s="3">
        <v>0</v>
      </c>
      <c r="F439" s="14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1</v>
      </c>
      <c r="P439" s="13">
        <v>0</v>
      </c>
      <c r="Q439" s="13">
        <v>0</v>
      </c>
      <c r="R439" s="13">
        <v>1</v>
      </c>
      <c r="S439" s="13">
        <v>0</v>
      </c>
      <c r="T439" s="13">
        <v>0</v>
      </c>
      <c r="U439" s="9">
        <v>1</v>
      </c>
      <c r="V439" s="37">
        <v>1</v>
      </c>
      <c r="W439" s="15">
        <f t="shared" si="12"/>
        <v>0.7426075508402723</v>
      </c>
      <c r="X439" s="16">
        <f t="shared" si="13"/>
        <v>6.6250872884443007E-2</v>
      </c>
    </row>
    <row r="440" spans="2:24" x14ac:dyDescent="0.25">
      <c r="B440" s="9">
        <v>0</v>
      </c>
      <c r="C440" s="3">
        <v>1</v>
      </c>
      <c r="D440" s="9">
        <v>0</v>
      </c>
      <c r="E440" s="3">
        <v>1</v>
      </c>
      <c r="F440" s="14">
        <v>0</v>
      </c>
      <c r="G440" s="13">
        <v>0</v>
      </c>
      <c r="H440" s="13">
        <v>0</v>
      </c>
      <c r="I440" s="13">
        <v>1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1</v>
      </c>
      <c r="R440" s="13">
        <v>0</v>
      </c>
      <c r="S440" s="13">
        <v>0</v>
      </c>
      <c r="T440" s="13">
        <v>0</v>
      </c>
      <c r="U440" s="9">
        <v>1</v>
      </c>
      <c r="V440" s="37">
        <v>1</v>
      </c>
      <c r="W440" s="15">
        <f t="shared" si="12"/>
        <v>0.92088386288882051</v>
      </c>
      <c r="X440" s="16">
        <f t="shared" si="13"/>
        <v>6.2593631513949517E-3</v>
      </c>
    </row>
    <row r="441" spans="2:24" x14ac:dyDescent="0.25">
      <c r="B441" s="9">
        <v>0</v>
      </c>
      <c r="C441" s="3">
        <v>1</v>
      </c>
      <c r="D441" s="9">
        <v>1</v>
      </c>
      <c r="E441" s="3">
        <v>0</v>
      </c>
      <c r="F441" s="14">
        <v>1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1</v>
      </c>
      <c r="T441" s="13">
        <v>0</v>
      </c>
      <c r="U441" s="9">
        <v>1</v>
      </c>
      <c r="V441" s="37">
        <v>1</v>
      </c>
      <c r="W441" s="15">
        <f t="shared" si="12"/>
        <v>0.47782111539982697</v>
      </c>
      <c r="X441" s="16">
        <f t="shared" si="13"/>
        <v>0.2726707875222808</v>
      </c>
    </row>
    <row r="442" spans="2:24" x14ac:dyDescent="0.25">
      <c r="B442" s="9">
        <v>0</v>
      </c>
      <c r="C442" s="3">
        <v>0</v>
      </c>
      <c r="D442" s="9">
        <v>0</v>
      </c>
      <c r="E442" s="3">
        <v>1</v>
      </c>
      <c r="F442" s="14">
        <v>0</v>
      </c>
      <c r="G442" s="13">
        <v>0</v>
      </c>
      <c r="H442" s="13">
        <v>0</v>
      </c>
      <c r="I442" s="13">
        <v>0</v>
      </c>
      <c r="J442" s="13">
        <v>1</v>
      </c>
      <c r="K442" s="13">
        <v>0</v>
      </c>
      <c r="L442" s="13">
        <v>0</v>
      </c>
      <c r="M442" s="13">
        <v>0</v>
      </c>
      <c r="N442" s="13">
        <v>0</v>
      </c>
      <c r="O442" s="13">
        <v>1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9">
        <v>1</v>
      </c>
      <c r="V442" s="37">
        <v>1</v>
      </c>
      <c r="W442" s="15">
        <f t="shared" si="12"/>
        <v>0.86504753872289575</v>
      </c>
      <c r="X442" s="16">
        <f t="shared" si="13"/>
        <v>1.8212166804748322E-2</v>
      </c>
    </row>
    <row r="443" spans="2:24" x14ac:dyDescent="0.25">
      <c r="B443" s="9">
        <v>0</v>
      </c>
      <c r="C443" s="3">
        <v>1</v>
      </c>
      <c r="D443" s="9">
        <v>0</v>
      </c>
      <c r="E443" s="3">
        <v>1</v>
      </c>
      <c r="F443" s="14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1</v>
      </c>
      <c r="S443" s="13">
        <v>0</v>
      </c>
      <c r="T443" s="13">
        <v>0</v>
      </c>
      <c r="U443" s="9">
        <v>1</v>
      </c>
      <c r="V443" s="37">
        <v>1</v>
      </c>
      <c r="W443" s="15">
        <f t="shared" si="12"/>
        <v>0.60726568249014867</v>
      </c>
      <c r="X443" s="16">
        <f t="shared" si="13"/>
        <v>0.15424024414992871</v>
      </c>
    </row>
    <row r="444" spans="2:24" x14ac:dyDescent="0.25">
      <c r="B444" s="9">
        <v>0</v>
      </c>
      <c r="C444" s="3">
        <v>1</v>
      </c>
      <c r="D444" s="9">
        <v>0</v>
      </c>
      <c r="E444" s="3">
        <v>1</v>
      </c>
      <c r="F444" s="14">
        <v>0</v>
      </c>
      <c r="G444" s="13">
        <v>0</v>
      </c>
      <c r="H444" s="13">
        <v>0</v>
      </c>
      <c r="I444" s="13">
        <v>0</v>
      </c>
      <c r="J444" s="13">
        <v>1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9">
        <v>1</v>
      </c>
      <c r="V444" s="37">
        <v>1</v>
      </c>
      <c r="W444" s="15">
        <f t="shared" si="12"/>
        <v>0.74059962908414756</v>
      </c>
      <c r="X444" s="16">
        <f t="shared" si="13"/>
        <v>6.7288552431281831E-2</v>
      </c>
    </row>
    <row r="445" spans="2:24" x14ac:dyDescent="0.25">
      <c r="B445" s="9">
        <v>0</v>
      </c>
      <c r="C445" s="3">
        <v>1</v>
      </c>
      <c r="D445" s="9">
        <v>1</v>
      </c>
      <c r="E445" s="3">
        <v>0</v>
      </c>
      <c r="F445" s="14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9">
        <v>1</v>
      </c>
      <c r="V445" s="37">
        <v>1</v>
      </c>
      <c r="W445" s="15">
        <f t="shared" si="12"/>
        <v>0.43032769016756811</v>
      </c>
      <c r="X445" s="16">
        <f t="shared" si="13"/>
        <v>0.32452654058981828</v>
      </c>
    </row>
    <row r="446" spans="2:24" x14ac:dyDescent="0.25">
      <c r="B446" s="9">
        <v>0</v>
      </c>
      <c r="C446" s="3">
        <v>1</v>
      </c>
      <c r="D446" s="9">
        <v>1</v>
      </c>
      <c r="E446" s="3">
        <v>0</v>
      </c>
      <c r="F446" s="14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1</v>
      </c>
      <c r="T446" s="13">
        <v>1</v>
      </c>
      <c r="U446" s="9">
        <v>1</v>
      </c>
      <c r="V446" s="37">
        <v>1</v>
      </c>
      <c r="W446" s="15">
        <f t="shared" si="12"/>
        <v>0.4822616364261495</v>
      </c>
      <c r="X446" s="16">
        <f t="shared" si="13"/>
        <v>0.26805301311612861</v>
      </c>
    </row>
    <row r="447" spans="2:24" x14ac:dyDescent="0.25">
      <c r="B447" s="9">
        <v>1</v>
      </c>
      <c r="C447" s="3">
        <v>0</v>
      </c>
      <c r="D447" s="9">
        <v>1</v>
      </c>
      <c r="E447" s="3">
        <v>0</v>
      </c>
      <c r="F447" s="14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1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9">
        <v>1</v>
      </c>
      <c r="V447" s="37">
        <v>1</v>
      </c>
      <c r="W447" s="15">
        <f t="shared" si="12"/>
        <v>0.50477334541927266</v>
      </c>
      <c r="X447" s="16">
        <f t="shared" si="13"/>
        <v>0.24524943940721902</v>
      </c>
    </row>
    <row r="448" spans="2:24" x14ac:dyDescent="0.25">
      <c r="B448" s="9">
        <v>0</v>
      </c>
      <c r="C448" s="3">
        <v>1</v>
      </c>
      <c r="D448" s="9">
        <v>1</v>
      </c>
      <c r="E448" s="3">
        <v>0</v>
      </c>
      <c r="F448" s="14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1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9">
        <v>1</v>
      </c>
      <c r="V448" s="37">
        <v>1</v>
      </c>
      <c r="W448" s="15">
        <f t="shared" si="12"/>
        <v>0.56524802805555163</v>
      </c>
      <c r="X448" s="16">
        <f t="shared" si="13"/>
        <v>0.18900927710958643</v>
      </c>
    </row>
    <row r="449" spans="2:24" x14ac:dyDescent="0.25">
      <c r="B449" s="9">
        <v>0</v>
      </c>
      <c r="C449" s="3">
        <v>1</v>
      </c>
      <c r="D449" s="9">
        <v>1</v>
      </c>
      <c r="E449" s="3">
        <v>0</v>
      </c>
      <c r="F449" s="14">
        <v>0</v>
      </c>
      <c r="G449" s="13">
        <v>0</v>
      </c>
      <c r="H449" s="13">
        <v>0</v>
      </c>
      <c r="I449" s="13">
        <v>0</v>
      </c>
      <c r="J449" s="13">
        <v>1</v>
      </c>
      <c r="K449" s="13">
        <v>0</v>
      </c>
      <c r="L449" s="13">
        <v>0</v>
      </c>
      <c r="M449" s="13">
        <v>0</v>
      </c>
      <c r="N449" s="13">
        <v>0</v>
      </c>
      <c r="O449" s="13">
        <v>1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9">
        <v>1</v>
      </c>
      <c r="V449" s="37">
        <v>1</v>
      </c>
      <c r="W449" s="15">
        <f t="shared" si="12"/>
        <v>0.87594149743427119</v>
      </c>
      <c r="X449" s="16">
        <f t="shared" si="13"/>
        <v>1.5390512058850942E-2</v>
      </c>
    </row>
    <row r="450" spans="2:24" x14ac:dyDescent="0.25">
      <c r="B450" s="9">
        <v>0</v>
      </c>
      <c r="C450" s="3">
        <v>1</v>
      </c>
      <c r="D450" s="9">
        <v>1</v>
      </c>
      <c r="E450" s="3">
        <v>0</v>
      </c>
      <c r="F450" s="14">
        <v>1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1</v>
      </c>
      <c r="S450" s="13">
        <v>0</v>
      </c>
      <c r="T450" s="13">
        <v>1</v>
      </c>
      <c r="U450" s="9">
        <v>1</v>
      </c>
      <c r="V450" s="37">
        <v>1</v>
      </c>
      <c r="W450" s="15">
        <f t="shared" si="12"/>
        <v>1.1367411721357326</v>
      </c>
      <c r="X450" s="16">
        <f t="shared" si="13"/>
        <v>1.8698148157054041E-2</v>
      </c>
    </row>
    <row r="451" spans="2:24" x14ac:dyDescent="0.25">
      <c r="B451" s="9">
        <v>0</v>
      </c>
      <c r="C451" s="3">
        <v>1</v>
      </c>
      <c r="D451" s="9">
        <v>1</v>
      </c>
      <c r="E451" s="3">
        <v>0</v>
      </c>
      <c r="F451" s="14">
        <v>0</v>
      </c>
      <c r="G451" s="13">
        <v>0</v>
      </c>
      <c r="H451" s="13">
        <v>0</v>
      </c>
      <c r="I451" s="13">
        <v>1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1</v>
      </c>
      <c r="U451" s="9">
        <v>1</v>
      </c>
      <c r="V451" s="37">
        <v>1</v>
      </c>
      <c r="W451" s="15">
        <f t="shared" si="12"/>
        <v>0.99234669848021162</v>
      </c>
      <c r="X451" s="16">
        <f t="shared" si="13"/>
        <v>5.857302415279513E-5</v>
      </c>
    </row>
    <row r="452" spans="2:24" x14ac:dyDescent="0.25">
      <c r="B452" s="9">
        <v>0</v>
      </c>
      <c r="C452" s="3">
        <v>0</v>
      </c>
      <c r="D452" s="9">
        <v>1</v>
      </c>
      <c r="E452" s="3">
        <v>0</v>
      </c>
      <c r="F452" s="14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1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9">
        <v>1</v>
      </c>
      <c r="V452" s="37">
        <v>1</v>
      </c>
      <c r="W452" s="15">
        <f t="shared" si="12"/>
        <v>0.61749725042875125</v>
      </c>
      <c r="X452" s="16">
        <f t="shared" si="13"/>
        <v>0.14630835342956544</v>
      </c>
    </row>
    <row r="453" spans="2:24" x14ac:dyDescent="0.25">
      <c r="B453" s="9">
        <v>1</v>
      </c>
      <c r="C453" s="3">
        <v>0</v>
      </c>
      <c r="D453" s="9">
        <v>1</v>
      </c>
      <c r="E453" s="3">
        <v>0</v>
      </c>
      <c r="F453" s="14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1</v>
      </c>
      <c r="S453" s="13">
        <v>0</v>
      </c>
      <c r="T453" s="13">
        <v>0</v>
      </c>
      <c r="U453" s="9">
        <v>1</v>
      </c>
      <c r="V453" s="37">
        <v>1</v>
      </c>
      <c r="W453" s="15">
        <f t="shared" si="12"/>
        <v>0.54721253031600969</v>
      </c>
      <c r="X453" s="16">
        <f t="shared" si="13"/>
        <v>0.20501649270283043</v>
      </c>
    </row>
    <row r="454" spans="2:24" x14ac:dyDescent="0.25">
      <c r="B454" s="9">
        <v>0</v>
      </c>
      <c r="C454" s="3">
        <v>1</v>
      </c>
      <c r="D454" s="9">
        <v>1</v>
      </c>
      <c r="E454" s="3">
        <v>0</v>
      </c>
      <c r="F454" s="14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9">
        <v>1</v>
      </c>
      <c r="V454" s="37">
        <v>1</v>
      </c>
      <c r="W454" s="15">
        <f t="shared" si="12"/>
        <v>0.43032769016756811</v>
      </c>
      <c r="X454" s="16">
        <f t="shared" si="13"/>
        <v>0.32452654058981828</v>
      </c>
    </row>
    <row r="455" spans="2:24" x14ac:dyDescent="0.25">
      <c r="B455" s="9">
        <v>0</v>
      </c>
      <c r="C455" s="3">
        <v>1</v>
      </c>
      <c r="D455" s="9">
        <v>1</v>
      </c>
      <c r="E455" s="3">
        <v>0</v>
      </c>
      <c r="F455" s="14">
        <v>1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1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1</v>
      </c>
      <c r="U455" s="9">
        <v>1</v>
      </c>
      <c r="V455" s="37">
        <v>1</v>
      </c>
      <c r="W455" s="15">
        <f t="shared" si="12"/>
        <v>1.1485644230967951</v>
      </c>
      <c r="X455" s="16">
        <f t="shared" si="13"/>
        <v>2.2071387810083536E-2</v>
      </c>
    </row>
    <row r="456" spans="2:24" x14ac:dyDescent="0.25">
      <c r="B456" s="9">
        <v>0</v>
      </c>
      <c r="C456" s="3">
        <v>1</v>
      </c>
      <c r="D456" s="9">
        <v>0</v>
      </c>
      <c r="E456" s="3">
        <v>1</v>
      </c>
      <c r="F456" s="14">
        <v>0</v>
      </c>
      <c r="G456" s="13">
        <v>0</v>
      </c>
      <c r="H456" s="13">
        <v>0</v>
      </c>
      <c r="I456" s="13">
        <v>0</v>
      </c>
      <c r="J456" s="13">
        <v>1</v>
      </c>
      <c r="K456" s="13">
        <v>0</v>
      </c>
      <c r="L456" s="13">
        <v>0</v>
      </c>
      <c r="M456" s="13">
        <v>0</v>
      </c>
      <c r="N456" s="13">
        <v>1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9">
        <v>1</v>
      </c>
      <c r="V456" s="37">
        <v>1</v>
      </c>
      <c r="W456" s="15">
        <f t="shared" si="12"/>
        <v>0.92978240282993085</v>
      </c>
      <c r="X456" s="16">
        <f t="shared" si="13"/>
        <v>4.9305109523381024E-3</v>
      </c>
    </row>
    <row r="457" spans="2:24" x14ac:dyDescent="0.25">
      <c r="B457" s="9">
        <v>0</v>
      </c>
      <c r="C457" s="3">
        <v>1</v>
      </c>
      <c r="D457" s="9">
        <v>0</v>
      </c>
      <c r="E457" s="3">
        <v>1</v>
      </c>
      <c r="F457" s="14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9">
        <v>1</v>
      </c>
      <c r="V457" s="37">
        <v>1</v>
      </c>
      <c r="W457" s="15">
        <f t="shared" ref="W457:W520" si="14">SUMPRODUCT(B$2:U$2,B457:U457)</f>
        <v>0.42990615970542806</v>
      </c>
      <c r="X457" s="16">
        <f t="shared" ref="X457:X520" si="15">(V457-W457)^2</f>
        <v>0.32500698674181283</v>
      </c>
    </row>
    <row r="458" spans="2:24" x14ac:dyDescent="0.25">
      <c r="B458" s="9">
        <v>0</v>
      </c>
      <c r="C458" s="3">
        <v>1</v>
      </c>
      <c r="D458" s="9">
        <v>1</v>
      </c>
      <c r="E458" s="3">
        <v>0</v>
      </c>
      <c r="F458" s="14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9">
        <v>1</v>
      </c>
      <c r="V458" s="37">
        <v>1</v>
      </c>
      <c r="W458" s="15">
        <f t="shared" si="14"/>
        <v>0.43032769016756811</v>
      </c>
      <c r="X458" s="16">
        <f t="shared" si="15"/>
        <v>0.32452654058981828</v>
      </c>
    </row>
    <row r="459" spans="2:24" x14ac:dyDescent="0.25">
      <c r="B459" s="9">
        <v>1</v>
      </c>
      <c r="C459" s="3">
        <v>0</v>
      </c>
      <c r="D459" s="9">
        <v>1</v>
      </c>
      <c r="E459" s="3">
        <v>0</v>
      </c>
      <c r="F459" s="14">
        <v>0</v>
      </c>
      <c r="G459" s="13">
        <v>0</v>
      </c>
      <c r="H459" s="13">
        <v>0</v>
      </c>
      <c r="I459" s="13">
        <v>0</v>
      </c>
      <c r="J459" s="13">
        <v>1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9">
        <v>1</v>
      </c>
      <c r="V459" s="37">
        <v>1</v>
      </c>
      <c r="W459" s="15">
        <f t="shared" si="14"/>
        <v>0.68054647691000858</v>
      </c>
      <c r="X459" s="16">
        <f t="shared" si="15"/>
        <v>0.10205055341460768</v>
      </c>
    </row>
    <row r="460" spans="2:24" x14ac:dyDescent="0.25">
      <c r="B460" s="9">
        <v>0</v>
      </c>
      <c r="C460" s="3">
        <v>1</v>
      </c>
      <c r="D460" s="9">
        <v>1</v>
      </c>
      <c r="E460" s="3">
        <v>0</v>
      </c>
      <c r="F460" s="14">
        <v>1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9">
        <v>1</v>
      </c>
      <c r="V460" s="37">
        <v>1</v>
      </c>
      <c r="W460" s="15">
        <f t="shared" si="14"/>
        <v>0.69263440924612873</v>
      </c>
      <c r="X460" s="16">
        <f t="shared" si="15"/>
        <v>9.4473606379476271E-2</v>
      </c>
    </row>
    <row r="461" spans="2:24" x14ac:dyDescent="0.25">
      <c r="B461" s="9">
        <v>1</v>
      </c>
      <c r="C461" s="3">
        <v>0</v>
      </c>
      <c r="D461" s="9">
        <v>0</v>
      </c>
      <c r="E461" s="3">
        <v>1</v>
      </c>
      <c r="F461" s="14">
        <v>0</v>
      </c>
      <c r="G461" s="13">
        <v>0</v>
      </c>
      <c r="H461" s="13">
        <v>0</v>
      </c>
      <c r="I461" s="13">
        <v>0</v>
      </c>
      <c r="J461" s="13">
        <v>1</v>
      </c>
      <c r="K461" s="13">
        <v>0</v>
      </c>
      <c r="L461" s="13">
        <v>0</v>
      </c>
      <c r="M461" s="13">
        <v>0</v>
      </c>
      <c r="N461" s="13">
        <v>0</v>
      </c>
      <c r="O461" s="13">
        <v>1</v>
      </c>
      <c r="P461" s="13">
        <v>0</v>
      </c>
      <c r="Q461" s="13">
        <v>0</v>
      </c>
      <c r="R461" s="13">
        <v>1</v>
      </c>
      <c r="S461" s="13">
        <v>0</v>
      </c>
      <c r="T461" s="13">
        <v>0</v>
      </c>
      <c r="U461" s="9">
        <v>1</v>
      </c>
      <c r="V461" s="37">
        <v>1</v>
      </c>
      <c r="W461" s="15">
        <f t="shared" si="14"/>
        <v>0.99240480712057266</v>
      </c>
      <c r="X461" s="16">
        <f t="shared" si="15"/>
        <v>5.7686954875703724E-5</v>
      </c>
    </row>
    <row r="462" spans="2:24" x14ac:dyDescent="0.25">
      <c r="B462" s="9">
        <v>0</v>
      </c>
      <c r="C462" s="3">
        <v>1</v>
      </c>
      <c r="D462" s="9">
        <v>1</v>
      </c>
      <c r="E462" s="3">
        <v>0</v>
      </c>
      <c r="F462" s="14">
        <v>0</v>
      </c>
      <c r="G462" s="13">
        <v>1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9">
        <v>1</v>
      </c>
      <c r="V462" s="37">
        <v>1</v>
      </c>
      <c r="W462" s="15">
        <f t="shared" si="14"/>
        <v>0.1843110114366352</v>
      </c>
      <c r="X462" s="16">
        <f t="shared" si="15"/>
        <v>0.66534852606352513</v>
      </c>
    </row>
    <row r="463" spans="2:24" x14ac:dyDescent="0.25">
      <c r="B463" s="9">
        <v>0</v>
      </c>
      <c r="C463" s="3">
        <v>1</v>
      </c>
      <c r="D463" s="9">
        <v>1</v>
      </c>
      <c r="E463" s="3">
        <v>0</v>
      </c>
      <c r="F463" s="14">
        <v>1</v>
      </c>
      <c r="G463" s="13">
        <v>0</v>
      </c>
      <c r="H463" s="13">
        <v>0</v>
      </c>
      <c r="I463" s="13">
        <v>1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1</v>
      </c>
      <c r="S463" s="13">
        <v>0</v>
      </c>
      <c r="T463" s="13">
        <v>0</v>
      </c>
      <c r="U463" s="9">
        <v>1</v>
      </c>
      <c r="V463" s="37">
        <v>1</v>
      </c>
      <c r="W463" s="15">
        <f t="shared" si="14"/>
        <v>1.1652657002386098</v>
      </c>
      <c r="X463" s="16">
        <f t="shared" si="15"/>
        <v>2.7312751675358019E-2</v>
      </c>
    </row>
    <row r="464" spans="2:24" x14ac:dyDescent="0.25">
      <c r="B464" s="9">
        <v>0</v>
      </c>
      <c r="C464" s="3">
        <v>1</v>
      </c>
      <c r="D464" s="9">
        <v>1</v>
      </c>
      <c r="E464" s="3">
        <v>0</v>
      </c>
      <c r="F464" s="14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1</v>
      </c>
      <c r="S464" s="13">
        <v>0</v>
      </c>
      <c r="T464" s="13">
        <v>1</v>
      </c>
      <c r="U464" s="9">
        <v>1</v>
      </c>
      <c r="V464" s="37">
        <v>1</v>
      </c>
      <c r="W464" s="15">
        <f t="shared" si="14"/>
        <v>0.87443445305717193</v>
      </c>
      <c r="X464" s="16">
        <f t="shared" si="15"/>
        <v>1.5766706579051559E-2</v>
      </c>
    </row>
    <row r="465" spans="2:24" x14ac:dyDescent="0.25">
      <c r="B465" s="9">
        <v>1</v>
      </c>
      <c r="C465" s="3">
        <v>0</v>
      </c>
      <c r="D465" s="9">
        <v>0</v>
      </c>
      <c r="E465" s="3">
        <v>0</v>
      </c>
      <c r="F465" s="14">
        <v>0</v>
      </c>
      <c r="G465" s="13">
        <v>0</v>
      </c>
      <c r="H465" s="13">
        <v>0</v>
      </c>
      <c r="I465" s="13">
        <v>0</v>
      </c>
      <c r="J465" s="13">
        <v>1</v>
      </c>
      <c r="K465" s="13">
        <v>0</v>
      </c>
      <c r="L465" s="13">
        <v>0</v>
      </c>
      <c r="M465" s="13">
        <v>0</v>
      </c>
      <c r="N465" s="13">
        <v>0</v>
      </c>
      <c r="O465" s="13">
        <v>1</v>
      </c>
      <c r="P465" s="13">
        <v>0</v>
      </c>
      <c r="Q465" s="13">
        <v>0</v>
      </c>
      <c r="R465" s="13">
        <v>0</v>
      </c>
      <c r="S465" s="13">
        <v>1</v>
      </c>
      <c r="T465" s="13">
        <v>0</v>
      </c>
      <c r="U465" s="9">
        <v>1</v>
      </c>
      <c r="V465" s="37">
        <v>1</v>
      </c>
      <c r="W465" s="15">
        <f t="shared" si="14"/>
        <v>0.50612158950581465</v>
      </c>
      <c r="X465" s="16">
        <f t="shared" si="15"/>
        <v>0.24391588435226305</v>
      </c>
    </row>
    <row r="466" spans="2:24" x14ac:dyDescent="0.25">
      <c r="B466" s="9">
        <v>0</v>
      </c>
      <c r="C466" s="3">
        <v>0</v>
      </c>
      <c r="D466" s="9">
        <v>1</v>
      </c>
      <c r="E466" s="3">
        <v>0</v>
      </c>
      <c r="F466" s="14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1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9">
        <v>1</v>
      </c>
      <c r="V466" s="37">
        <v>1</v>
      </c>
      <c r="W466" s="15">
        <f t="shared" si="14"/>
        <v>0.55477559980631641</v>
      </c>
      <c r="X466" s="16">
        <f t="shared" si="15"/>
        <v>0.19822476652782531</v>
      </c>
    </row>
    <row r="467" spans="2:24" x14ac:dyDescent="0.25">
      <c r="B467" s="9">
        <v>0</v>
      </c>
      <c r="C467" s="3">
        <v>1</v>
      </c>
      <c r="D467" s="9">
        <v>1</v>
      </c>
      <c r="E467" s="3">
        <v>0</v>
      </c>
      <c r="F467" s="14">
        <v>1</v>
      </c>
      <c r="G467" s="13">
        <v>0</v>
      </c>
      <c r="H467" s="13">
        <v>0</v>
      </c>
      <c r="I467" s="13">
        <v>1</v>
      </c>
      <c r="J467" s="13">
        <v>0</v>
      </c>
      <c r="K467" s="13">
        <v>0</v>
      </c>
      <c r="L467" s="13">
        <v>0</v>
      </c>
      <c r="M467" s="13">
        <v>1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9">
        <v>1</v>
      </c>
      <c r="V467" s="37">
        <v>1</v>
      </c>
      <c r="W467" s="15">
        <f t="shared" si="14"/>
        <v>1.1855481659643075</v>
      </c>
      <c r="X467" s="16">
        <f t="shared" si="15"/>
        <v>3.4428121892718183E-2</v>
      </c>
    </row>
    <row r="468" spans="2:24" x14ac:dyDescent="0.25">
      <c r="B468" s="9">
        <v>0</v>
      </c>
      <c r="C468" s="3">
        <v>1</v>
      </c>
      <c r="D468" s="9">
        <v>0</v>
      </c>
      <c r="E468" s="3">
        <v>1</v>
      </c>
      <c r="F468" s="14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1</v>
      </c>
      <c r="U468" s="9">
        <v>1</v>
      </c>
      <c r="V468" s="37">
        <v>1</v>
      </c>
      <c r="W468" s="15">
        <f t="shared" si="14"/>
        <v>0.69665339981031127</v>
      </c>
      <c r="X468" s="16">
        <f t="shared" si="15"/>
        <v>9.201915984664287E-2</v>
      </c>
    </row>
    <row r="469" spans="2:24" x14ac:dyDescent="0.25">
      <c r="B469" s="9">
        <v>1</v>
      </c>
      <c r="C469" s="3">
        <v>0</v>
      </c>
      <c r="D469" s="9">
        <v>1</v>
      </c>
      <c r="E469" s="3">
        <v>0</v>
      </c>
      <c r="F469" s="14">
        <v>0</v>
      </c>
      <c r="G469" s="13">
        <v>0</v>
      </c>
      <c r="H469" s="13">
        <v>0</v>
      </c>
      <c r="I469" s="13">
        <v>0</v>
      </c>
      <c r="J469" s="13">
        <v>1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9">
        <v>1</v>
      </c>
      <c r="V469" s="37">
        <v>1</v>
      </c>
      <c r="W469" s="15">
        <f t="shared" si="14"/>
        <v>0.68054647691000858</v>
      </c>
      <c r="X469" s="16">
        <f t="shared" si="15"/>
        <v>0.10205055341460768</v>
      </c>
    </row>
    <row r="470" spans="2:24" x14ac:dyDescent="0.25">
      <c r="B470" s="9">
        <v>0</v>
      </c>
      <c r="C470" s="3">
        <v>1</v>
      </c>
      <c r="D470" s="9">
        <v>1</v>
      </c>
      <c r="E470" s="3">
        <v>0</v>
      </c>
      <c r="F470" s="14">
        <v>0</v>
      </c>
      <c r="G470" s="13">
        <v>0</v>
      </c>
      <c r="H470" s="13">
        <v>0</v>
      </c>
      <c r="I470" s="13">
        <v>1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1</v>
      </c>
      <c r="S470" s="13">
        <v>0</v>
      </c>
      <c r="T470" s="13">
        <v>0</v>
      </c>
      <c r="U470" s="9">
        <v>1</v>
      </c>
      <c r="V470" s="37">
        <v>1</v>
      </c>
      <c r="W470" s="15">
        <f t="shared" si="14"/>
        <v>0.90295898116004913</v>
      </c>
      <c r="X470" s="16">
        <f t="shared" si="15"/>
        <v>9.4169593374956988E-3</v>
      </c>
    </row>
    <row r="471" spans="2:24" x14ac:dyDescent="0.25">
      <c r="B471" s="9">
        <v>0</v>
      </c>
      <c r="C471" s="3">
        <v>1</v>
      </c>
      <c r="D471" s="9">
        <v>1</v>
      </c>
      <c r="E471" s="3">
        <v>0</v>
      </c>
      <c r="F471" s="14">
        <v>0</v>
      </c>
      <c r="G471" s="13">
        <v>0</v>
      </c>
      <c r="H471" s="13">
        <v>1</v>
      </c>
      <c r="I471" s="13">
        <v>0</v>
      </c>
      <c r="J471" s="13">
        <v>0</v>
      </c>
      <c r="K471" s="13">
        <v>0</v>
      </c>
      <c r="L471" s="13">
        <v>0</v>
      </c>
      <c r="M471" s="13">
        <v>1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1</v>
      </c>
      <c r="U471" s="9">
        <v>1</v>
      </c>
      <c r="V471" s="37">
        <v>1</v>
      </c>
      <c r="W471" s="15">
        <f t="shared" si="14"/>
        <v>0.69429571386217381</v>
      </c>
      <c r="X471" s="16">
        <f t="shared" si="15"/>
        <v>9.3455110563037902E-2</v>
      </c>
    </row>
    <row r="472" spans="2:24" x14ac:dyDescent="0.25">
      <c r="B472" s="9">
        <v>0</v>
      </c>
      <c r="C472" s="3">
        <v>1</v>
      </c>
      <c r="D472" s="9">
        <v>0</v>
      </c>
      <c r="E472" s="3">
        <v>1</v>
      </c>
      <c r="F472" s="14">
        <v>0</v>
      </c>
      <c r="G472" s="13">
        <v>0</v>
      </c>
      <c r="H472" s="13">
        <v>0</v>
      </c>
      <c r="I472" s="13">
        <v>0</v>
      </c>
      <c r="J472" s="13">
        <v>1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9">
        <v>1</v>
      </c>
      <c r="V472" s="37">
        <v>1</v>
      </c>
      <c r="W472" s="15">
        <f t="shared" si="14"/>
        <v>0.74059962908414756</v>
      </c>
      <c r="X472" s="16">
        <f t="shared" si="15"/>
        <v>6.7288552431281831E-2</v>
      </c>
    </row>
    <row r="473" spans="2:24" x14ac:dyDescent="0.25">
      <c r="B473" s="9">
        <v>1</v>
      </c>
      <c r="C473" s="3">
        <v>0</v>
      </c>
      <c r="D473" s="9">
        <v>0</v>
      </c>
      <c r="E473" s="3">
        <v>1</v>
      </c>
      <c r="F473" s="14">
        <v>0</v>
      </c>
      <c r="G473" s="13">
        <v>0</v>
      </c>
      <c r="H473" s="13">
        <v>0</v>
      </c>
      <c r="I473" s="13">
        <v>0</v>
      </c>
      <c r="J473" s="13">
        <v>1</v>
      </c>
      <c r="K473" s="13">
        <v>0</v>
      </c>
      <c r="L473" s="13">
        <v>0</v>
      </c>
      <c r="M473" s="13">
        <v>0</v>
      </c>
      <c r="N473" s="13">
        <v>1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9">
        <v>1</v>
      </c>
      <c r="V473" s="37">
        <v>1</v>
      </c>
      <c r="W473" s="15">
        <f t="shared" si="14"/>
        <v>0.86930772019365188</v>
      </c>
      <c r="X473" s="16">
        <f t="shared" si="15"/>
        <v>1.7080472000980788E-2</v>
      </c>
    </row>
    <row r="474" spans="2:24" x14ac:dyDescent="0.25">
      <c r="B474" s="9">
        <v>0</v>
      </c>
      <c r="C474" s="3">
        <v>1</v>
      </c>
      <c r="D474" s="9">
        <v>1</v>
      </c>
      <c r="E474" s="3">
        <v>0</v>
      </c>
      <c r="F474" s="14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9">
        <v>1</v>
      </c>
      <c r="V474" s="37">
        <v>1</v>
      </c>
      <c r="W474" s="15">
        <f t="shared" si="14"/>
        <v>0.43032769016756811</v>
      </c>
      <c r="X474" s="16">
        <f t="shared" si="15"/>
        <v>0.32452654058981828</v>
      </c>
    </row>
    <row r="475" spans="2:24" x14ac:dyDescent="0.25">
      <c r="B475" s="9">
        <v>1</v>
      </c>
      <c r="C475" s="3">
        <v>0</v>
      </c>
      <c r="D475" s="9">
        <v>0</v>
      </c>
      <c r="E475" s="3">
        <v>1</v>
      </c>
      <c r="F475" s="14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1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9">
        <v>1</v>
      </c>
      <c r="V475" s="37">
        <v>1</v>
      </c>
      <c r="W475" s="15">
        <f t="shared" si="14"/>
        <v>0.50435181495713255</v>
      </c>
      <c r="X475" s="16">
        <f t="shared" si="15"/>
        <v>0.24566712333628857</v>
      </c>
    </row>
    <row r="476" spans="2:24" x14ac:dyDescent="0.25">
      <c r="B476" s="9">
        <v>1</v>
      </c>
      <c r="C476" s="3">
        <v>0</v>
      </c>
      <c r="D476" s="9">
        <v>0</v>
      </c>
      <c r="E476" s="3">
        <v>1</v>
      </c>
      <c r="F476" s="14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1</v>
      </c>
      <c r="N476" s="13">
        <v>0</v>
      </c>
      <c r="O476" s="13">
        <v>0</v>
      </c>
      <c r="P476" s="13">
        <v>0</v>
      </c>
      <c r="Q476" s="13">
        <v>0</v>
      </c>
      <c r="R476" s="13">
        <v>1</v>
      </c>
      <c r="S476" s="13">
        <v>0</v>
      </c>
      <c r="T476" s="13">
        <v>1</v>
      </c>
      <c r="U476" s="9">
        <v>1</v>
      </c>
      <c r="V476" s="37">
        <v>1</v>
      </c>
      <c r="W476" s="15">
        <f t="shared" si="14"/>
        <v>1.0111802284691711</v>
      </c>
      <c r="X476" s="16">
        <f t="shared" si="15"/>
        <v>1.2499750862286408E-4</v>
      </c>
    </row>
    <row r="477" spans="2:24" x14ac:dyDescent="0.25">
      <c r="B477" s="9">
        <v>0</v>
      </c>
      <c r="C477" s="3">
        <v>1</v>
      </c>
      <c r="D477" s="9">
        <v>1</v>
      </c>
      <c r="E477" s="3">
        <v>0</v>
      </c>
      <c r="F477" s="14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1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9">
        <v>1</v>
      </c>
      <c r="V477" s="37">
        <v>1</v>
      </c>
      <c r="W477" s="15">
        <f t="shared" si="14"/>
        <v>0.48829694102022442</v>
      </c>
      <c r="X477" s="16">
        <f t="shared" si="15"/>
        <v>0.26184002056925965</v>
      </c>
    </row>
    <row r="478" spans="2:24" x14ac:dyDescent="0.25">
      <c r="B478" s="9">
        <v>0</v>
      </c>
      <c r="C478" s="3">
        <v>0</v>
      </c>
      <c r="D478" s="9">
        <v>0</v>
      </c>
      <c r="E478" s="3">
        <v>1</v>
      </c>
      <c r="F478" s="14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1</v>
      </c>
      <c r="S478" s="13">
        <v>0</v>
      </c>
      <c r="T478" s="13">
        <v>0</v>
      </c>
      <c r="U478" s="9">
        <v>1</v>
      </c>
      <c r="V478" s="37">
        <v>1</v>
      </c>
      <c r="W478" s="15">
        <f t="shared" si="14"/>
        <v>0.59679325424091334</v>
      </c>
      <c r="X478" s="16">
        <f t="shared" si="15"/>
        <v>0.16257567982563276</v>
      </c>
    </row>
    <row r="479" spans="2:24" x14ac:dyDescent="0.25">
      <c r="B479" s="9">
        <v>0</v>
      </c>
      <c r="C479" s="3">
        <v>1</v>
      </c>
      <c r="D479" s="9">
        <v>1</v>
      </c>
      <c r="E479" s="3">
        <v>0</v>
      </c>
      <c r="F479" s="14">
        <v>0</v>
      </c>
      <c r="G479" s="13">
        <v>0</v>
      </c>
      <c r="H479" s="13">
        <v>0</v>
      </c>
      <c r="I479" s="13">
        <v>1</v>
      </c>
      <c r="J479" s="13">
        <v>0</v>
      </c>
      <c r="K479" s="13">
        <v>0</v>
      </c>
      <c r="L479" s="13">
        <v>0</v>
      </c>
      <c r="M479" s="13">
        <v>1</v>
      </c>
      <c r="N479" s="13">
        <v>0</v>
      </c>
      <c r="O479" s="13">
        <v>0</v>
      </c>
      <c r="P479" s="13">
        <v>0</v>
      </c>
      <c r="Q479" s="13">
        <v>1</v>
      </c>
      <c r="R479" s="13">
        <v>0</v>
      </c>
      <c r="S479" s="13">
        <v>0</v>
      </c>
      <c r="T479" s="13">
        <v>0</v>
      </c>
      <c r="U479" s="9">
        <v>1</v>
      </c>
      <c r="V479" s="37">
        <v>1</v>
      </c>
      <c r="W479" s="15">
        <f t="shared" si="14"/>
        <v>1.1189473818613789</v>
      </c>
      <c r="X479" s="16">
        <f t="shared" si="15"/>
        <v>1.4148479651676685E-2</v>
      </c>
    </row>
    <row r="480" spans="2:24" x14ac:dyDescent="0.25">
      <c r="B480" s="9">
        <v>0</v>
      </c>
      <c r="C480" s="3">
        <v>1</v>
      </c>
      <c r="D480" s="9">
        <v>1</v>
      </c>
      <c r="E480" s="3">
        <v>0</v>
      </c>
      <c r="F480" s="14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1</v>
      </c>
      <c r="R480" s="13">
        <v>0</v>
      </c>
      <c r="S480" s="13">
        <v>0</v>
      </c>
      <c r="T480" s="13">
        <v>0</v>
      </c>
      <c r="U480" s="9">
        <v>1</v>
      </c>
      <c r="V480" s="37">
        <v>1</v>
      </c>
      <c r="W480" s="15">
        <f t="shared" si="14"/>
        <v>0.62603362514320016</v>
      </c>
      <c r="X480" s="16">
        <f t="shared" si="15"/>
        <v>0.13985084952353655</v>
      </c>
    </row>
    <row r="481" spans="2:24" x14ac:dyDescent="0.25">
      <c r="B481" s="9">
        <v>1</v>
      </c>
      <c r="C481" s="3">
        <v>0</v>
      </c>
      <c r="D481" s="9">
        <v>1</v>
      </c>
      <c r="E481" s="3">
        <v>0</v>
      </c>
      <c r="F481" s="14">
        <v>0</v>
      </c>
      <c r="G481" s="13">
        <v>0</v>
      </c>
      <c r="H481" s="13">
        <v>0</v>
      </c>
      <c r="I481" s="13">
        <v>0</v>
      </c>
      <c r="J481" s="13">
        <v>1</v>
      </c>
      <c r="K481" s="13">
        <v>0</v>
      </c>
      <c r="L481" s="13">
        <v>1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9">
        <v>1</v>
      </c>
      <c r="V481" s="37">
        <v>1</v>
      </c>
      <c r="W481" s="15">
        <f t="shared" si="14"/>
        <v>0.73851572776266483</v>
      </c>
      <c r="X481" s="16">
        <f t="shared" si="15"/>
        <v>6.8374024627488816E-2</v>
      </c>
    </row>
    <row r="482" spans="2:24" x14ac:dyDescent="0.25">
      <c r="B482" s="9">
        <v>0</v>
      </c>
      <c r="C482" s="3">
        <v>1</v>
      </c>
      <c r="D482" s="9">
        <v>0</v>
      </c>
      <c r="E482" s="3">
        <v>1</v>
      </c>
      <c r="F482" s="14">
        <v>0</v>
      </c>
      <c r="G482" s="13">
        <v>0</v>
      </c>
      <c r="H482" s="13">
        <v>0</v>
      </c>
      <c r="I482" s="13">
        <v>1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1</v>
      </c>
      <c r="S482" s="13">
        <v>0</v>
      </c>
      <c r="T482" s="13">
        <v>0</v>
      </c>
      <c r="U482" s="9">
        <v>1</v>
      </c>
      <c r="V482" s="37">
        <v>1</v>
      </c>
      <c r="W482" s="15">
        <f t="shared" si="14"/>
        <v>0.90253745069790914</v>
      </c>
      <c r="X482" s="16">
        <f t="shared" si="15"/>
        <v>9.4989485164624927E-3</v>
      </c>
    </row>
    <row r="483" spans="2:24" x14ac:dyDescent="0.25">
      <c r="B483" s="9">
        <v>0</v>
      </c>
      <c r="C483" s="3">
        <v>1</v>
      </c>
      <c r="D483" s="9">
        <v>1</v>
      </c>
      <c r="E483" s="3">
        <v>0</v>
      </c>
      <c r="F483" s="14">
        <v>0</v>
      </c>
      <c r="G483" s="13">
        <v>0</v>
      </c>
      <c r="H483" s="13">
        <v>0</v>
      </c>
      <c r="I483" s="13">
        <v>0</v>
      </c>
      <c r="J483" s="13">
        <v>1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9">
        <v>1</v>
      </c>
      <c r="V483" s="37">
        <v>1</v>
      </c>
      <c r="W483" s="15">
        <f t="shared" si="14"/>
        <v>0.74102115954628767</v>
      </c>
      <c r="X483" s="16">
        <f t="shared" si="15"/>
        <v>6.7070039802749393E-2</v>
      </c>
    </row>
    <row r="484" spans="2:24" x14ac:dyDescent="0.25">
      <c r="B484" s="9">
        <v>0</v>
      </c>
      <c r="C484" s="3">
        <v>1</v>
      </c>
      <c r="D484" s="9">
        <v>1</v>
      </c>
      <c r="E484" s="3">
        <v>0</v>
      </c>
      <c r="F484" s="14">
        <v>0</v>
      </c>
      <c r="G484" s="13">
        <v>0</v>
      </c>
      <c r="H484" s="13">
        <v>0</v>
      </c>
      <c r="I484" s="13">
        <v>1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1</v>
      </c>
      <c r="S484" s="13">
        <v>0</v>
      </c>
      <c r="T484" s="13">
        <v>0</v>
      </c>
      <c r="U484" s="9">
        <v>1</v>
      </c>
      <c r="V484" s="37">
        <v>1</v>
      </c>
      <c r="W484" s="15">
        <f t="shared" si="14"/>
        <v>0.90295898116004913</v>
      </c>
      <c r="X484" s="16">
        <f t="shared" si="15"/>
        <v>9.4169593374956988E-3</v>
      </c>
    </row>
    <row r="485" spans="2:24" x14ac:dyDescent="0.25">
      <c r="B485" s="9">
        <v>0</v>
      </c>
      <c r="C485" s="3">
        <v>1</v>
      </c>
      <c r="D485" s="9">
        <v>0</v>
      </c>
      <c r="E485" s="3">
        <v>1</v>
      </c>
      <c r="F485" s="14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9">
        <v>1</v>
      </c>
      <c r="V485" s="37">
        <v>1</v>
      </c>
      <c r="W485" s="15">
        <f t="shared" si="14"/>
        <v>0.42990615970542806</v>
      </c>
      <c r="X485" s="16">
        <f t="shared" si="15"/>
        <v>0.32500698674181283</v>
      </c>
    </row>
    <row r="486" spans="2:24" x14ac:dyDescent="0.25">
      <c r="B486" s="9">
        <v>0</v>
      </c>
      <c r="C486" s="3">
        <v>1</v>
      </c>
      <c r="D486" s="9">
        <v>1</v>
      </c>
      <c r="E486" s="3">
        <v>0</v>
      </c>
      <c r="F486" s="14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9">
        <v>1</v>
      </c>
      <c r="V486" s="37">
        <v>1</v>
      </c>
      <c r="W486" s="15">
        <f t="shared" si="14"/>
        <v>0.43032769016756811</v>
      </c>
      <c r="X486" s="16">
        <f t="shared" si="15"/>
        <v>0.32452654058981828</v>
      </c>
    </row>
    <row r="487" spans="2:24" x14ac:dyDescent="0.25">
      <c r="B487" s="9">
        <v>0</v>
      </c>
      <c r="C487" s="3">
        <v>0</v>
      </c>
      <c r="D487" s="9">
        <v>1</v>
      </c>
      <c r="E487" s="3">
        <v>0</v>
      </c>
      <c r="F487" s="14">
        <v>0</v>
      </c>
      <c r="G487" s="13">
        <v>0</v>
      </c>
      <c r="H487" s="13">
        <v>0</v>
      </c>
      <c r="I487" s="13">
        <v>0</v>
      </c>
      <c r="J487" s="13">
        <v>1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9">
        <v>1</v>
      </c>
      <c r="V487" s="37">
        <v>1</v>
      </c>
      <c r="W487" s="15">
        <f t="shared" si="14"/>
        <v>0.73054873129705233</v>
      </c>
      <c r="X487" s="16">
        <f t="shared" si="15"/>
        <v>7.2603986205628107E-2</v>
      </c>
    </row>
    <row r="488" spans="2:24" x14ac:dyDescent="0.25">
      <c r="B488" s="9">
        <v>0</v>
      </c>
      <c r="C488" s="3">
        <v>1</v>
      </c>
      <c r="D488" s="9">
        <v>1</v>
      </c>
      <c r="E488" s="3">
        <v>0</v>
      </c>
      <c r="F488" s="14">
        <v>1</v>
      </c>
      <c r="G488" s="13">
        <v>0</v>
      </c>
      <c r="H488" s="13">
        <v>0</v>
      </c>
      <c r="I488" s="13">
        <v>0</v>
      </c>
      <c r="J488" s="13">
        <v>1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9">
        <v>1</v>
      </c>
      <c r="V488" s="37">
        <v>1</v>
      </c>
      <c r="W488" s="15">
        <f t="shared" si="14"/>
        <v>1.0033278786248483</v>
      </c>
      <c r="X488" s="16">
        <f t="shared" si="15"/>
        <v>1.107477614172215E-5</v>
      </c>
    </row>
    <row r="489" spans="2:24" x14ac:dyDescent="0.25">
      <c r="B489" s="9">
        <v>0</v>
      </c>
      <c r="C489" s="3">
        <v>1</v>
      </c>
      <c r="D489" s="9">
        <v>1</v>
      </c>
      <c r="E489" s="3">
        <v>0</v>
      </c>
      <c r="F489" s="14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9">
        <v>1</v>
      </c>
      <c r="V489" s="37">
        <v>1</v>
      </c>
      <c r="W489" s="15">
        <f t="shared" si="14"/>
        <v>0.43032769016756811</v>
      </c>
      <c r="X489" s="16">
        <f t="shared" si="15"/>
        <v>0.32452654058981828</v>
      </c>
    </row>
    <row r="490" spans="2:24" x14ac:dyDescent="0.25">
      <c r="B490" s="9">
        <v>0</v>
      </c>
      <c r="C490" s="3">
        <v>1</v>
      </c>
      <c r="D490" s="9">
        <v>1</v>
      </c>
      <c r="E490" s="3">
        <v>0</v>
      </c>
      <c r="F490" s="14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1</v>
      </c>
      <c r="P490" s="13">
        <v>0</v>
      </c>
      <c r="Q490" s="13">
        <v>0</v>
      </c>
      <c r="R490" s="13">
        <v>0</v>
      </c>
      <c r="S490" s="13">
        <v>1</v>
      </c>
      <c r="T490" s="13">
        <v>0</v>
      </c>
      <c r="U490" s="9">
        <v>1</v>
      </c>
      <c r="V490" s="37">
        <v>1</v>
      </c>
      <c r="W490" s="15">
        <f t="shared" si="14"/>
        <v>0.35043473420924992</v>
      </c>
      <c r="X490" s="16">
        <f t="shared" si="15"/>
        <v>0.42193503452180775</v>
      </c>
    </row>
    <row r="491" spans="2:24" x14ac:dyDescent="0.25">
      <c r="B491" s="9">
        <v>0</v>
      </c>
      <c r="C491" s="3">
        <v>1</v>
      </c>
      <c r="D491" s="9">
        <v>1</v>
      </c>
      <c r="E491" s="3">
        <v>0</v>
      </c>
      <c r="F491" s="14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9">
        <v>1</v>
      </c>
      <c r="V491" s="37">
        <v>1</v>
      </c>
      <c r="W491" s="15">
        <f t="shared" si="14"/>
        <v>0.43032769016756811</v>
      </c>
      <c r="X491" s="16">
        <f t="shared" si="15"/>
        <v>0.32452654058981828</v>
      </c>
    </row>
    <row r="492" spans="2:24" x14ac:dyDescent="0.25">
      <c r="B492" s="9">
        <v>1</v>
      </c>
      <c r="C492" s="3">
        <v>0</v>
      </c>
      <c r="D492" s="9">
        <v>1</v>
      </c>
      <c r="E492" s="3">
        <v>0</v>
      </c>
      <c r="F492" s="14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1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  <c r="U492" s="9">
        <v>1</v>
      </c>
      <c r="V492" s="37">
        <v>1</v>
      </c>
      <c r="W492" s="15">
        <f t="shared" si="14"/>
        <v>0.50477334541927266</v>
      </c>
      <c r="X492" s="16">
        <f t="shared" si="15"/>
        <v>0.24524943940721902</v>
      </c>
    </row>
    <row r="493" spans="2:24" x14ac:dyDescent="0.25">
      <c r="B493" s="9">
        <v>0</v>
      </c>
      <c r="C493" s="3">
        <v>1</v>
      </c>
      <c r="D493" s="9">
        <v>0</v>
      </c>
      <c r="E493" s="3">
        <v>0</v>
      </c>
      <c r="F493" s="14">
        <v>0</v>
      </c>
      <c r="G493" s="13">
        <v>0</v>
      </c>
      <c r="H493" s="13">
        <v>0</v>
      </c>
      <c r="I493" s="13">
        <v>0</v>
      </c>
      <c r="J493" s="13">
        <v>1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1</v>
      </c>
      <c r="U493" s="9">
        <v>1</v>
      </c>
      <c r="V493" s="37">
        <v>1</v>
      </c>
      <c r="W493" s="15">
        <f t="shared" si="14"/>
        <v>0.91323646820529514</v>
      </c>
      <c r="X493" s="16">
        <f t="shared" si="15"/>
        <v>7.527910449490762E-3</v>
      </c>
    </row>
    <row r="494" spans="2:24" x14ac:dyDescent="0.25">
      <c r="B494" s="9">
        <v>0</v>
      </c>
      <c r="C494" s="3">
        <v>1</v>
      </c>
      <c r="D494" s="9">
        <v>1</v>
      </c>
      <c r="E494" s="3">
        <v>0</v>
      </c>
      <c r="F494" s="14">
        <v>0</v>
      </c>
      <c r="G494" s="13">
        <v>0</v>
      </c>
      <c r="H494" s="13">
        <v>0</v>
      </c>
      <c r="I494" s="13">
        <v>0</v>
      </c>
      <c r="J494" s="13">
        <v>1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9">
        <v>1</v>
      </c>
      <c r="V494" s="37">
        <v>1</v>
      </c>
      <c r="W494" s="15">
        <f t="shared" si="14"/>
        <v>0.74102115954628767</v>
      </c>
      <c r="X494" s="16">
        <f t="shared" si="15"/>
        <v>6.7070039802749393E-2</v>
      </c>
    </row>
    <row r="495" spans="2:24" x14ac:dyDescent="0.25">
      <c r="B495" s="9">
        <v>1</v>
      </c>
      <c r="C495" s="3">
        <v>0</v>
      </c>
      <c r="D495" s="9">
        <v>1</v>
      </c>
      <c r="E495" s="3">
        <v>0</v>
      </c>
      <c r="F495" s="14">
        <v>0</v>
      </c>
      <c r="G495" s="13">
        <v>0</v>
      </c>
      <c r="H495" s="13">
        <v>0</v>
      </c>
      <c r="I495" s="13">
        <v>0</v>
      </c>
      <c r="J495" s="13">
        <v>1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1</v>
      </c>
      <c r="T495" s="13">
        <v>0</v>
      </c>
      <c r="U495" s="9">
        <v>1</v>
      </c>
      <c r="V495" s="37">
        <v>1</v>
      </c>
      <c r="W495" s="15">
        <f t="shared" si="14"/>
        <v>0.46573318306370681</v>
      </c>
      <c r="X495" s="16">
        <f t="shared" si="15"/>
        <v>0.28544103167923862</v>
      </c>
    </row>
    <row r="496" spans="2:24" x14ac:dyDescent="0.25">
      <c r="B496" s="9">
        <v>0</v>
      </c>
      <c r="C496" s="3">
        <v>1</v>
      </c>
      <c r="D496" s="9">
        <v>1</v>
      </c>
      <c r="E496" s="3">
        <v>0</v>
      </c>
      <c r="F496" s="14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1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9">
        <v>1</v>
      </c>
      <c r="V496" s="37">
        <v>1</v>
      </c>
      <c r="W496" s="15">
        <f t="shared" si="14"/>
        <v>0.62796967867798648</v>
      </c>
      <c r="X496" s="16">
        <f t="shared" si="15"/>
        <v>0.13840655998296064</v>
      </c>
    </row>
    <row r="497" spans="2:24" x14ac:dyDescent="0.25">
      <c r="B497" s="9">
        <v>0</v>
      </c>
      <c r="C497" s="3">
        <v>1</v>
      </c>
      <c r="D497" s="9">
        <v>0</v>
      </c>
      <c r="E497" s="3">
        <v>1</v>
      </c>
      <c r="F497" s="14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9">
        <v>1</v>
      </c>
      <c r="V497" s="37">
        <v>1</v>
      </c>
      <c r="W497" s="15">
        <f t="shared" si="14"/>
        <v>0.42990615970542806</v>
      </c>
      <c r="X497" s="16">
        <f t="shared" si="15"/>
        <v>0.32500698674181283</v>
      </c>
    </row>
    <row r="498" spans="2:24" x14ac:dyDescent="0.25">
      <c r="B498" s="9">
        <v>0</v>
      </c>
      <c r="C498" s="3">
        <v>1</v>
      </c>
      <c r="D498" s="9">
        <v>1</v>
      </c>
      <c r="E498" s="3">
        <v>0</v>
      </c>
      <c r="F498" s="14">
        <v>1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9">
        <v>1</v>
      </c>
      <c r="V498" s="37">
        <v>1</v>
      </c>
      <c r="W498" s="15">
        <f t="shared" si="14"/>
        <v>0.69263440924612873</v>
      </c>
      <c r="X498" s="16">
        <f t="shared" si="15"/>
        <v>9.4473606379476271E-2</v>
      </c>
    </row>
    <row r="499" spans="2:24" x14ac:dyDescent="0.25">
      <c r="B499" s="9">
        <v>1</v>
      </c>
      <c r="C499" s="3">
        <v>0</v>
      </c>
      <c r="D499" s="9">
        <v>0</v>
      </c>
      <c r="E499" s="3">
        <v>1</v>
      </c>
      <c r="F499" s="14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9">
        <v>1</v>
      </c>
      <c r="V499" s="37">
        <v>1</v>
      </c>
      <c r="W499" s="15">
        <f t="shared" si="14"/>
        <v>0.36943147706914903</v>
      </c>
      <c r="X499" s="16">
        <f t="shared" si="15"/>
        <v>0.39761666211119512</v>
      </c>
    </row>
    <row r="500" spans="2:24" x14ac:dyDescent="0.25">
      <c r="B500" s="9">
        <v>0</v>
      </c>
      <c r="C500" s="3">
        <v>1</v>
      </c>
      <c r="D500" s="9">
        <v>1</v>
      </c>
      <c r="E500" s="3">
        <v>0</v>
      </c>
      <c r="F500" s="14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1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1</v>
      </c>
      <c r="S500" s="13">
        <v>0</v>
      </c>
      <c r="T500" s="13">
        <v>0</v>
      </c>
      <c r="U500" s="9">
        <v>1</v>
      </c>
      <c r="V500" s="37">
        <v>1</v>
      </c>
      <c r="W500" s="15">
        <f t="shared" si="14"/>
        <v>0.66565646380494503</v>
      </c>
      <c r="X500" s="16">
        <f t="shared" si="15"/>
        <v>0.11178560019541403</v>
      </c>
    </row>
    <row r="501" spans="2:24" x14ac:dyDescent="0.25">
      <c r="B501" s="9">
        <v>1</v>
      </c>
      <c r="C501" s="3">
        <v>0</v>
      </c>
      <c r="D501" s="9">
        <v>0</v>
      </c>
      <c r="E501" s="3">
        <v>1</v>
      </c>
      <c r="F501" s="14">
        <v>0</v>
      </c>
      <c r="G501" s="13">
        <v>0</v>
      </c>
      <c r="H501" s="13">
        <v>0</v>
      </c>
      <c r="I501" s="13">
        <v>0</v>
      </c>
      <c r="J501" s="13">
        <v>1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9">
        <v>1</v>
      </c>
      <c r="V501" s="37">
        <v>1</v>
      </c>
      <c r="W501" s="15">
        <f t="shared" si="14"/>
        <v>0.68012494644786847</v>
      </c>
      <c r="X501" s="16">
        <f t="shared" si="15"/>
        <v>0.10232004988497902</v>
      </c>
    </row>
    <row r="502" spans="2:24" x14ac:dyDescent="0.25">
      <c r="B502" s="9">
        <v>0</v>
      </c>
      <c r="C502" s="3">
        <v>1</v>
      </c>
      <c r="D502" s="9">
        <v>0</v>
      </c>
      <c r="E502" s="3">
        <v>1</v>
      </c>
      <c r="F502" s="14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1</v>
      </c>
      <c r="U502" s="9">
        <v>1</v>
      </c>
      <c r="V502" s="37">
        <v>1</v>
      </c>
      <c r="W502" s="15">
        <f t="shared" si="14"/>
        <v>0.69665339981031127</v>
      </c>
      <c r="X502" s="16">
        <f t="shared" si="15"/>
        <v>9.201915984664287E-2</v>
      </c>
    </row>
    <row r="503" spans="2:24" x14ac:dyDescent="0.25">
      <c r="B503" s="9">
        <v>1</v>
      </c>
      <c r="C503" s="3">
        <v>0</v>
      </c>
      <c r="D503" s="9">
        <v>1</v>
      </c>
      <c r="E503" s="3">
        <v>0</v>
      </c>
      <c r="F503" s="14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1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9">
        <v>1</v>
      </c>
      <c r="V503" s="37">
        <v>1</v>
      </c>
      <c r="W503" s="15">
        <f t="shared" si="14"/>
        <v>0.5674949960417075</v>
      </c>
      <c r="X503" s="16">
        <f t="shared" si="15"/>
        <v>0.18706057844896262</v>
      </c>
    </row>
    <row r="504" spans="2:24" x14ac:dyDescent="0.25">
      <c r="B504" s="9">
        <v>0</v>
      </c>
      <c r="C504" s="3">
        <v>1</v>
      </c>
      <c r="D504" s="9">
        <v>0</v>
      </c>
      <c r="E504" s="3">
        <v>0</v>
      </c>
      <c r="F504" s="14">
        <v>0</v>
      </c>
      <c r="G504" s="13">
        <v>0</v>
      </c>
      <c r="H504" s="13">
        <v>0</v>
      </c>
      <c r="I504" s="13">
        <v>1</v>
      </c>
      <c r="J504" s="13">
        <v>1</v>
      </c>
      <c r="K504" s="13">
        <v>0</v>
      </c>
      <c r="L504" s="13">
        <v>0</v>
      </c>
      <c r="M504" s="13">
        <v>0</v>
      </c>
      <c r="N504" s="13">
        <v>0</v>
      </c>
      <c r="O504" s="13">
        <v>1</v>
      </c>
      <c r="P504" s="13">
        <v>0</v>
      </c>
      <c r="Q504" s="13">
        <v>1</v>
      </c>
      <c r="R504" s="13">
        <v>0</v>
      </c>
      <c r="S504" s="13">
        <v>0</v>
      </c>
      <c r="T504" s="13">
        <v>0</v>
      </c>
      <c r="U504" s="9">
        <v>1</v>
      </c>
      <c r="V504" s="37">
        <v>1</v>
      </c>
      <c r="W504" s="15">
        <f t="shared" si="14"/>
        <v>1.2723872691717877</v>
      </c>
      <c r="X504" s="16">
        <f t="shared" si="15"/>
        <v>7.419482440686391E-2</v>
      </c>
    </row>
    <row r="505" spans="2:24" x14ac:dyDescent="0.25">
      <c r="B505" s="9">
        <v>1</v>
      </c>
      <c r="C505" s="3">
        <v>0</v>
      </c>
      <c r="D505" s="9">
        <v>1</v>
      </c>
      <c r="E505" s="3">
        <v>0</v>
      </c>
      <c r="F505" s="14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9">
        <v>1</v>
      </c>
      <c r="V505" s="37">
        <v>1</v>
      </c>
      <c r="W505" s="15">
        <f t="shared" si="14"/>
        <v>0.36985300753128908</v>
      </c>
      <c r="X505" s="16">
        <f t="shared" si="15"/>
        <v>0.39708523211736158</v>
      </c>
    </row>
    <row r="506" spans="2:24" x14ac:dyDescent="0.25">
      <c r="B506" s="9">
        <v>0</v>
      </c>
      <c r="C506" s="3">
        <v>1</v>
      </c>
      <c r="D506" s="9">
        <v>1</v>
      </c>
      <c r="E506" s="3">
        <v>0</v>
      </c>
      <c r="F506" s="14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1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1</v>
      </c>
      <c r="S506" s="13">
        <v>0</v>
      </c>
      <c r="T506" s="13">
        <v>0</v>
      </c>
      <c r="U506" s="9">
        <v>1</v>
      </c>
      <c r="V506" s="37">
        <v>1</v>
      </c>
      <c r="W506" s="15">
        <f t="shared" si="14"/>
        <v>0.66565646380494503</v>
      </c>
      <c r="X506" s="16">
        <f t="shared" si="15"/>
        <v>0.11178560019541403</v>
      </c>
    </row>
    <row r="507" spans="2:24" x14ac:dyDescent="0.25">
      <c r="B507" s="9">
        <v>1</v>
      </c>
      <c r="C507" s="3">
        <v>0</v>
      </c>
      <c r="D507" s="9">
        <v>1</v>
      </c>
      <c r="E507" s="3">
        <v>0</v>
      </c>
      <c r="F507" s="14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9">
        <v>1</v>
      </c>
      <c r="V507" s="37">
        <v>1</v>
      </c>
      <c r="W507" s="15">
        <f t="shared" si="14"/>
        <v>0.36985300753128908</v>
      </c>
      <c r="X507" s="16">
        <f t="shared" si="15"/>
        <v>0.39708523211736158</v>
      </c>
    </row>
    <row r="508" spans="2:24" x14ac:dyDescent="0.25">
      <c r="B508" s="9">
        <v>1</v>
      </c>
      <c r="C508" s="3">
        <v>0</v>
      </c>
      <c r="D508" s="9">
        <v>0</v>
      </c>
      <c r="E508" s="3">
        <v>1</v>
      </c>
      <c r="F508" s="14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1</v>
      </c>
      <c r="U508" s="9">
        <v>1</v>
      </c>
      <c r="V508" s="37">
        <v>0</v>
      </c>
      <c r="W508" s="15">
        <f t="shared" si="14"/>
        <v>0.63617871717403218</v>
      </c>
      <c r="X508" s="16">
        <f t="shared" si="15"/>
        <v>0.40472336018519722</v>
      </c>
    </row>
    <row r="509" spans="2:24" x14ac:dyDescent="0.25">
      <c r="B509" s="9">
        <v>0</v>
      </c>
      <c r="C509" s="3">
        <v>1</v>
      </c>
      <c r="D509" s="9">
        <v>1</v>
      </c>
      <c r="E509" s="3">
        <v>0</v>
      </c>
      <c r="F509" s="14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1</v>
      </c>
      <c r="S509" s="13">
        <v>0</v>
      </c>
      <c r="T509" s="13">
        <v>0</v>
      </c>
      <c r="U509" s="9">
        <v>1</v>
      </c>
      <c r="V509" s="37">
        <v>0</v>
      </c>
      <c r="W509" s="15">
        <f t="shared" si="14"/>
        <v>0.60768721295228878</v>
      </c>
      <c r="X509" s="16">
        <f t="shared" si="15"/>
        <v>0.36928374878572034</v>
      </c>
    </row>
    <row r="510" spans="2:24" x14ac:dyDescent="0.25">
      <c r="B510" s="9">
        <v>1</v>
      </c>
      <c r="C510" s="3">
        <v>0</v>
      </c>
      <c r="D510" s="9">
        <v>0</v>
      </c>
      <c r="E510" s="3">
        <v>1</v>
      </c>
      <c r="F510" s="14">
        <v>0</v>
      </c>
      <c r="G510" s="13">
        <v>1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9">
        <v>1</v>
      </c>
      <c r="V510" s="37">
        <v>0</v>
      </c>
      <c r="W510" s="15">
        <f t="shared" si="14"/>
        <v>0.12341479833821611</v>
      </c>
      <c r="X510" s="16">
        <f t="shared" si="15"/>
        <v>1.523121244886255E-2</v>
      </c>
    </row>
    <row r="511" spans="2:24" x14ac:dyDescent="0.25">
      <c r="B511" s="9">
        <v>1</v>
      </c>
      <c r="C511" s="3">
        <v>0</v>
      </c>
      <c r="D511" s="9">
        <v>0</v>
      </c>
      <c r="E511" s="3">
        <v>1</v>
      </c>
      <c r="F511" s="14">
        <v>0</v>
      </c>
      <c r="G511" s="13">
        <v>1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9">
        <v>1</v>
      </c>
      <c r="V511" s="37">
        <v>0</v>
      </c>
      <c r="W511" s="15">
        <f t="shared" si="14"/>
        <v>0.12341479833821611</v>
      </c>
      <c r="X511" s="16">
        <f t="shared" si="15"/>
        <v>1.523121244886255E-2</v>
      </c>
    </row>
    <row r="512" spans="2:24" x14ac:dyDescent="0.25">
      <c r="B512" s="9">
        <v>0</v>
      </c>
      <c r="C512" s="3">
        <v>1</v>
      </c>
      <c r="D512" s="9">
        <v>0</v>
      </c>
      <c r="E512" s="3">
        <v>0</v>
      </c>
      <c r="F512" s="14">
        <v>0</v>
      </c>
      <c r="G512" s="13">
        <v>1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9">
        <v>1</v>
      </c>
      <c r="V512" s="37">
        <v>0</v>
      </c>
      <c r="W512" s="15">
        <f t="shared" si="14"/>
        <v>8.9779079990759542E-2</v>
      </c>
      <c r="X512" s="16">
        <f t="shared" si="15"/>
        <v>8.0602832039872001E-3</v>
      </c>
    </row>
    <row r="513" spans="2:24" x14ac:dyDescent="0.25">
      <c r="B513" s="9">
        <v>1</v>
      </c>
      <c r="C513" s="3">
        <v>0</v>
      </c>
      <c r="D513" s="9">
        <v>0</v>
      </c>
      <c r="E513" s="3">
        <v>1</v>
      </c>
      <c r="F513" s="14">
        <v>0</v>
      </c>
      <c r="G513" s="13">
        <v>0</v>
      </c>
      <c r="H513" s="13">
        <v>1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1</v>
      </c>
      <c r="S513" s="13">
        <v>0</v>
      </c>
      <c r="T513" s="13">
        <v>1</v>
      </c>
      <c r="U513" s="9">
        <v>1</v>
      </c>
      <c r="V513" s="37">
        <v>0</v>
      </c>
      <c r="W513" s="15">
        <f t="shared" si="14"/>
        <v>0.61311703503805703</v>
      </c>
      <c r="X513" s="16">
        <f t="shared" si="15"/>
        <v>0.37591249865385806</v>
      </c>
    </row>
    <row r="514" spans="2:24" x14ac:dyDescent="0.25">
      <c r="B514" s="9">
        <v>1</v>
      </c>
      <c r="C514" s="3">
        <v>0</v>
      </c>
      <c r="D514" s="9">
        <v>1</v>
      </c>
      <c r="E514" s="3">
        <v>0</v>
      </c>
      <c r="F514" s="14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9">
        <v>1</v>
      </c>
      <c r="V514" s="37">
        <v>0</v>
      </c>
      <c r="W514" s="15">
        <f t="shared" si="14"/>
        <v>0.36985300753128908</v>
      </c>
      <c r="X514" s="16">
        <f t="shared" si="15"/>
        <v>0.13679124717993979</v>
      </c>
    </row>
    <row r="515" spans="2:24" x14ac:dyDescent="0.25">
      <c r="B515" s="9">
        <v>1</v>
      </c>
      <c r="C515" s="3">
        <v>0</v>
      </c>
      <c r="D515" s="9">
        <v>0</v>
      </c>
      <c r="E515" s="3">
        <v>1</v>
      </c>
      <c r="F515" s="14">
        <v>0</v>
      </c>
      <c r="G515" s="13">
        <v>1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9">
        <v>1</v>
      </c>
      <c r="V515" s="37">
        <v>0</v>
      </c>
      <c r="W515" s="15">
        <f t="shared" si="14"/>
        <v>0.12341479833821611</v>
      </c>
      <c r="X515" s="16">
        <f t="shared" si="15"/>
        <v>1.523121244886255E-2</v>
      </c>
    </row>
    <row r="516" spans="2:24" x14ac:dyDescent="0.25">
      <c r="B516" s="9">
        <v>0</v>
      </c>
      <c r="C516" s="3">
        <v>1</v>
      </c>
      <c r="D516" s="9">
        <v>0</v>
      </c>
      <c r="E516" s="3">
        <v>1</v>
      </c>
      <c r="F516" s="14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9">
        <v>1</v>
      </c>
      <c r="V516" s="37">
        <v>0</v>
      </c>
      <c r="W516" s="15">
        <f t="shared" si="14"/>
        <v>0.42990615970542806</v>
      </c>
      <c r="X516" s="16">
        <f t="shared" si="15"/>
        <v>0.18481930615266901</v>
      </c>
    </row>
    <row r="517" spans="2:24" x14ac:dyDescent="0.25">
      <c r="B517" s="9">
        <v>1</v>
      </c>
      <c r="C517" s="3">
        <v>0</v>
      </c>
      <c r="D517" s="9">
        <v>1</v>
      </c>
      <c r="E517" s="3">
        <v>0</v>
      </c>
      <c r="F517" s="14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9">
        <v>1</v>
      </c>
      <c r="V517" s="37">
        <v>0</v>
      </c>
      <c r="W517" s="15">
        <f t="shared" si="14"/>
        <v>0.36985300753128908</v>
      </c>
      <c r="X517" s="16">
        <f t="shared" si="15"/>
        <v>0.13679124717993979</v>
      </c>
    </row>
    <row r="518" spans="2:24" x14ac:dyDescent="0.25">
      <c r="B518" s="9">
        <v>0</v>
      </c>
      <c r="C518" s="3">
        <v>1</v>
      </c>
      <c r="D518" s="9">
        <v>0</v>
      </c>
      <c r="E518" s="3">
        <v>1</v>
      </c>
      <c r="F518" s="14">
        <v>0</v>
      </c>
      <c r="G518" s="13">
        <v>1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1</v>
      </c>
      <c r="U518" s="9">
        <v>1</v>
      </c>
      <c r="V518" s="37">
        <v>0</v>
      </c>
      <c r="W518" s="15">
        <f t="shared" si="14"/>
        <v>0.4506367210793783</v>
      </c>
      <c r="X518" s="16">
        <f t="shared" si="15"/>
        <v>0.20307345438517341</v>
      </c>
    </row>
    <row r="519" spans="2:24" x14ac:dyDescent="0.25">
      <c r="B519" s="9">
        <v>1</v>
      </c>
      <c r="C519" s="3">
        <v>0</v>
      </c>
      <c r="D519" s="9">
        <v>1</v>
      </c>
      <c r="E519" s="3">
        <v>0</v>
      </c>
      <c r="F519" s="14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9">
        <v>1</v>
      </c>
      <c r="V519" s="37">
        <v>0</v>
      </c>
      <c r="W519" s="15">
        <f t="shared" si="14"/>
        <v>0.36985300753128908</v>
      </c>
      <c r="X519" s="16">
        <f t="shared" si="15"/>
        <v>0.13679124717993979</v>
      </c>
    </row>
    <row r="520" spans="2:24" x14ac:dyDescent="0.25">
      <c r="B520" s="9">
        <v>1</v>
      </c>
      <c r="C520" s="3">
        <v>0</v>
      </c>
      <c r="D520" s="9">
        <v>1</v>
      </c>
      <c r="E520" s="3">
        <v>0</v>
      </c>
      <c r="F520" s="14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1</v>
      </c>
      <c r="Q520" s="13">
        <v>0</v>
      </c>
      <c r="R520" s="13">
        <v>0</v>
      </c>
      <c r="S520" s="13">
        <v>0</v>
      </c>
      <c r="T520" s="13">
        <v>0</v>
      </c>
      <c r="U520" s="9">
        <v>1</v>
      </c>
      <c r="V520" s="37">
        <v>0</v>
      </c>
      <c r="W520" s="15">
        <f t="shared" si="14"/>
        <v>0.2539859088504669</v>
      </c>
      <c r="X520" s="16">
        <f t="shared" si="15"/>
        <v>6.4508841894597685E-2</v>
      </c>
    </row>
    <row r="521" spans="2:24" x14ac:dyDescent="0.25">
      <c r="B521" s="9">
        <v>1</v>
      </c>
      <c r="C521" s="3">
        <v>0</v>
      </c>
      <c r="D521" s="9">
        <v>1</v>
      </c>
      <c r="E521" s="3">
        <v>0</v>
      </c>
      <c r="F521" s="14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1</v>
      </c>
      <c r="T521" s="13">
        <v>0</v>
      </c>
      <c r="U521" s="9">
        <v>1</v>
      </c>
      <c r="V521" s="37">
        <v>0</v>
      </c>
      <c r="W521" s="15">
        <f t="shared" ref="W521:W584" si="16">SUMPRODUCT(B$2:U$2,B521:U521)</f>
        <v>0.15503971368498731</v>
      </c>
      <c r="X521" s="16">
        <f t="shared" ref="X521:X584" si="17">(V521-W521)^2</f>
        <v>2.4037312819522844E-2</v>
      </c>
    </row>
    <row r="522" spans="2:24" x14ac:dyDescent="0.25">
      <c r="B522" s="9">
        <v>1</v>
      </c>
      <c r="C522" s="3">
        <v>0</v>
      </c>
      <c r="D522" s="9">
        <v>1</v>
      </c>
      <c r="E522" s="3">
        <v>0</v>
      </c>
      <c r="F522" s="14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9">
        <v>1</v>
      </c>
      <c r="V522" s="37">
        <v>0</v>
      </c>
      <c r="W522" s="15">
        <f t="shared" si="16"/>
        <v>0.36985300753128908</v>
      </c>
      <c r="X522" s="16">
        <f t="shared" si="17"/>
        <v>0.13679124717993979</v>
      </c>
    </row>
    <row r="523" spans="2:24" x14ac:dyDescent="0.25">
      <c r="B523" s="9">
        <v>1</v>
      </c>
      <c r="C523" s="3">
        <v>0</v>
      </c>
      <c r="D523" s="9">
        <v>1</v>
      </c>
      <c r="E523" s="3">
        <v>0</v>
      </c>
      <c r="F523" s="14">
        <v>0</v>
      </c>
      <c r="G523" s="13">
        <v>0</v>
      </c>
      <c r="H523" s="13">
        <v>1</v>
      </c>
      <c r="I523" s="13">
        <v>0</v>
      </c>
      <c r="J523" s="13">
        <v>0</v>
      </c>
      <c r="K523" s="13">
        <v>0</v>
      </c>
      <c r="L523" s="13">
        <v>0</v>
      </c>
      <c r="M523" s="13">
        <v>1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9">
        <v>1</v>
      </c>
      <c r="V523" s="37">
        <v>0</v>
      </c>
      <c r="W523" s="15">
        <f t="shared" si="16"/>
        <v>0.36707379112101163</v>
      </c>
      <c r="X523" s="16">
        <f t="shared" si="17"/>
        <v>0.13474316812795206</v>
      </c>
    </row>
    <row r="524" spans="2:24" x14ac:dyDescent="0.25">
      <c r="B524" s="9">
        <v>0</v>
      </c>
      <c r="C524" s="3">
        <v>1</v>
      </c>
      <c r="D524" s="9">
        <v>1</v>
      </c>
      <c r="E524" s="3">
        <v>0</v>
      </c>
      <c r="F524" s="14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1</v>
      </c>
      <c r="T524" s="13">
        <v>0</v>
      </c>
      <c r="U524" s="9">
        <v>1</v>
      </c>
      <c r="V524" s="37">
        <v>0</v>
      </c>
      <c r="W524" s="15">
        <f t="shared" si="16"/>
        <v>0.21551439632126634</v>
      </c>
      <c r="X524" s="16">
        <f t="shared" si="17"/>
        <v>4.644645502171986E-2</v>
      </c>
    </row>
    <row r="525" spans="2:24" x14ac:dyDescent="0.25">
      <c r="B525" s="9">
        <v>0</v>
      </c>
      <c r="C525" s="3">
        <v>1</v>
      </c>
      <c r="D525" s="9">
        <v>0</v>
      </c>
      <c r="E525" s="3">
        <v>0</v>
      </c>
      <c r="F525" s="14">
        <v>0</v>
      </c>
      <c r="G525" s="13">
        <v>1</v>
      </c>
      <c r="H525" s="13">
        <v>1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1</v>
      </c>
      <c r="Q525" s="13">
        <v>0</v>
      </c>
      <c r="R525" s="13">
        <v>0</v>
      </c>
      <c r="S525" s="13">
        <v>0</v>
      </c>
      <c r="T525" s="13">
        <v>0</v>
      </c>
      <c r="U525" s="9">
        <v>1</v>
      </c>
      <c r="V525" s="37">
        <v>0</v>
      </c>
      <c r="W525" s="15">
        <f t="shared" si="16"/>
        <v>-0.22650922361075837</v>
      </c>
      <c r="X525" s="16">
        <f t="shared" si="17"/>
        <v>5.1306428380748538E-2</v>
      </c>
    </row>
    <row r="526" spans="2:24" x14ac:dyDescent="0.25">
      <c r="B526" s="9">
        <v>0</v>
      </c>
      <c r="C526" s="3">
        <v>1</v>
      </c>
      <c r="D526" s="9">
        <v>0</v>
      </c>
      <c r="E526" s="3">
        <v>1</v>
      </c>
      <c r="F526" s="14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9">
        <v>1</v>
      </c>
      <c r="V526" s="37">
        <v>0</v>
      </c>
      <c r="W526" s="15">
        <f t="shared" si="16"/>
        <v>0.42990615970542806</v>
      </c>
      <c r="X526" s="16">
        <f t="shared" si="17"/>
        <v>0.18481930615266901</v>
      </c>
    </row>
    <row r="527" spans="2:24" x14ac:dyDescent="0.25">
      <c r="B527" s="9">
        <v>1</v>
      </c>
      <c r="C527" s="3">
        <v>0</v>
      </c>
      <c r="D527" s="9">
        <v>1</v>
      </c>
      <c r="E527" s="3">
        <v>0</v>
      </c>
      <c r="F527" s="14">
        <v>0</v>
      </c>
      <c r="G527" s="13">
        <v>0</v>
      </c>
      <c r="H527" s="13">
        <v>1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1</v>
      </c>
      <c r="T527" s="13">
        <v>0</v>
      </c>
      <c r="U527" s="9">
        <v>1</v>
      </c>
      <c r="V527" s="37">
        <v>0</v>
      </c>
      <c r="W527" s="15">
        <f t="shared" si="16"/>
        <v>-4.5381491235708504E-2</v>
      </c>
      <c r="X527" s="16">
        <f t="shared" si="17"/>
        <v>2.0594797467766877E-3</v>
      </c>
    </row>
    <row r="528" spans="2:24" x14ac:dyDescent="0.25">
      <c r="B528" s="9">
        <v>0</v>
      </c>
      <c r="C528" s="3">
        <v>1</v>
      </c>
      <c r="D528" s="9">
        <v>1</v>
      </c>
      <c r="E528" s="3">
        <v>0</v>
      </c>
      <c r="F528" s="14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9">
        <v>1</v>
      </c>
      <c r="V528" s="37">
        <v>0</v>
      </c>
      <c r="W528" s="15">
        <f t="shared" si="16"/>
        <v>0.43032769016756811</v>
      </c>
      <c r="X528" s="16">
        <f t="shared" si="17"/>
        <v>0.1851819209249545</v>
      </c>
    </row>
    <row r="529" spans="2:24" x14ac:dyDescent="0.25">
      <c r="B529" s="9">
        <v>0</v>
      </c>
      <c r="C529" s="3">
        <v>1</v>
      </c>
      <c r="D529" s="9">
        <v>0</v>
      </c>
      <c r="E529" s="3">
        <v>1</v>
      </c>
      <c r="F529" s="14">
        <v>0</v>
      </c>
      <c r="G529" s="13">
        <v>1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9">
        <v>1</v>
      </c>
      <c r="V529" s="37">
        <v>0</v>
      </c>
      <c r="W529" s="15">
        <f t="shared" si="16"/>
        <v>0.18388948097449515</v>
      </c>
      <c r="X529" s="16">
        <f t="shared" si="17"/>
        <v>3.3815341213069214E-2</v>
      </c>
    </row>
    <row r="530" spans="2:24" x14ac:dyDescent="0.25">
      <c r="B530" s="9">
        <v>1</v>
      </c>
      <c r="C530" s="3">
        <v>0</v>
      </c>
      <c r="D530" s="9">
        <v>0</v>
      </c>
      <c r="E530" s="3">
        <v>1</v>
      </c>
      <c r="F530" s="14">
        <v>0</v>
      </c>
      <c r="G530" s="13">
        <v>0</v>
      </c>
      <c r="H530" s="13">
        <v>1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9">
        <v>1</v>
      </c>
      <c r="V530" s="37">
        <v>0</v>
      </c>
      <c r="W530" s="15">
        <f t="shared" si="16"/>
        <v>0.16901027214845321</v>
      </c>
      <c r="X530" s="16">
        <f t="shared" si="17"/>
        <v>2.8564472091694219E-2</v>
      </c>
    </row>
    <row r="531" spans="2:24" x14ac:dyDescent="0.25">
      <c r="B531" s="9">
        <v>0</v>
      </c>
      <c r="C531" s="3">
        <v>1</v>
      </c>
      <c r="D531" s="9">
        <v>1</v>
      </c>
      <c r="E531" s="3">
        <v>0</v>
      </c>
      <c r="F531" s="14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9">
        <v>1</v>
      </c>
      <c r="V531" s="37">
        <v>0</v>
      </c>
      <c r="W531" s="15">
        <f t="shared" si="16"/>
        <v>0.43032769016756811</v>
      </c>
      <c r="X531" s="16">
        <f t="shared" si="17"/>
        <v>0.1851819209249545</v>
      </c>
    </row>
    <row r="532" spans="2:24" x14ac:dyDescent="0.25">
      <c r="B532" s="9">
        <v>0</v>
      </c>
      <c r="C532" s="3">
        <v>1</v>
      </c>
      <c r="D532" s="9">
        <v>0</v>
      </c>
      <c r="E532" s="3">
        <v>1</v>
      </c>
      <c r="F532" s="14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1</v>
      </c>
      <c r="S532" s="13">
        <v>0</v>
      </c>
      <c r="T532" s="13">
        <v>0</v>
      </c>
      <c r="U532" s="9">
        <v>1</v>
      </c>
      <c r="V532" s="37">
        <v>0</v>
      </c>
      <c r="W532" s="15">
        <f t="shared" si="16"/>
        <v>0.60726568249014867</v>
      </c>
      <c r="X532" s="16">
        <f t="shared" si="17"/>
        <v>0.36877160913022605</v>
      </c>
    </row>
    <row r="533" spans="2:24" x14ac:dyDescent="0.25">
      <c r="B533" s="9">
        <v>0</v>
      </c>
      <c r="C533" s="3">
        <v>1</v>
      </c>
      <c r="D533" s="9">
        <v>0</v>
      </c>
      <c r="E533" s="3">
        <v>1</v>
      </c>
      <c r="F533" s="14">
        <v>0</v>
      </c>
      <c r="G533" s="13">
        <v>0</v>
      </c>
      <c r="H533" s="13">
        <v>1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1</v>
      </c>
      <c r="T533" s="13">
        <v>0</v>
      </c>
      <c r="U533" s="9">
        <v>1</v>
      </c>
      <c r="V533" s="37">
        <v>0</v>
      </c>
      <c r="W533" s="15">
        <f t="shared" si="16"/>
        <v>1.4671660938430475E-2</v>
      </c>
      <c r="X533" s="16">
        <f t="shared" si="17"/>
        <v>2.152576346922666E-4</v>
      </c>
    </row>
    <row r="534" spans="2:24" x14ac:dyDescent="0.25">
      <c r="B534" s="9">
        <v>0</v>
      </c>
      <c r="C534" s="3">
        <v>1</v>
      </c>
      <c r="D534" s="9">
        <v>0</v>
      </c>
      <c r="E534" s="3">
        <v>1</v>
      </c>
      <c r="F534" s="14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1</v>
      </c>
      <c r="Q534" s="13">
        <v>0</v>
      </c>
      <c r="R534" s="13">
        <v>0</v>
      </c>
      <c r="S534" s="13">
        <v>1</v>
      </c>
      <c r="T534" s="13">
        <v>0</v>
      </c>
      <c r="U534" s="9">
        <v>1</v>
      </c>
      <c r="V534" s="37">
        <v>0</v>
      </c>
      <c r="W534" s="15">
        <f t="shared" si="16"/>
        <v>9.9225767178304169E-2</v>
      </c>
      <c r="X534" s="16">
        <f t="shared" si="17"/>
        <v>9.8457528721230241E-3</v>
      </c>
    </row>
    <row r="535" spans="2:24" x14ac:dyDescent="0.25">
      <c r="B535" s="9">
        <v>1</v>
      </c>
      <c r="C535" s="3">
        <v>0</v>
      </c>
      <c r="D535" s="9">
        <v>0</v>
      </c>
      <c r="E535" s="3">
        <v>1</v>
      </c>
      <c r="F535" s="14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1</v>
      </c>
      <c r="S535" s="13">
        <v>0</v>
      </c>
      <c r="T535" s="13">
        <v>0</v>
      </c>
      <c r="U535" s="9">
        <v>1</v>
      </c>
      <c r="V535" s="37">
        <v>0</v>
      </c>
      <c r="W535" s="15">
        <f t="shared" si="16"/>
        <v>0.54679099985386959</v>
      </c>
      <c r="X535" s="16">
        <f t="shared" si="17"/>
        <v>0.29898039752119443</v>
      </c>
    </row>
    <row r="536" spans="2:24" x14ac:dyDescent="0.25">
      <c r="B536" s="9">
        <v>1</v>
      </c>
      <c r="C536" s="3">
        <v>0</v>
      </c>
      <c r="D536" s="9">
        <v>1</v>
      </c>
      <c r="E536" s="3">
        <v>0</v>
      </c>
      <c r="F536" s="14">
        <v>0</v>
      </c>
      <c r="G536" s="13">
        <v>0</v>
      </c>
      <c r="H536" s="13">
        <v>1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9">
        <v>1</v>
      </c>
      <c r="V536" s="37">
        <v>0</v>
      </c>
      <c r="W536" s="15">
        <f t="shared" si="16"/>
        <v>0.16943180261059326</v>
      </c>
      <c r="X536" s="16">
        <f t="shared" si="17"/>
        <v>2.870713573587504E-2</v>
      </c>
    </row>
    <row r="537" spans="2:24" x14ac:dyDescent="0.25">
      <c r="B537" s="9">
        <v>1</v>
      </c>
      <c r="C537" s="3">
        <v>0</v>
      </c>
      <c r="D537" s="9">
        <v>1</v>
      </c>
      <c r="E537" s="3">
        <v>0</v>
      </c>
      <c r="F537" s="14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9">
        <v>1</v>
      </c>
      <c r="V537" s="37">
        <v>0</v>
      </c>
      <c r="W537" s="15">
        <f t="shared" si="16"/>
        <v>0.36985300753128908</v>
      </c>
      <c r="X537" s="16">
        <f t="shared" si="17"/>
        <v>0.13679124717993979</v>
      </c>
    </row>
    <row r="538" spans="2:24" x14ac:dyDescent="0.25">
      <c r="B538" s="9">
        <v>0</v>
      </c>
      <c r="C538" s="3">
        <v>1</v>
      </c>
      <c r="D538" s="9">
        <v>0</v>
      </c>
      <c r="E538" s="3">
        <v>1</v>
      </c>
      <c r="F538" s="14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9">
        <v>1</v>
      </c>
      <c r="V538" s="37">
        <v>0</v>
      </c>
      <c r="W538" s="15">
        <f t="shared" si="16"/>
        <v>0.42990615970542806</v>
      </c>
      <c r="X538" s="16">
        <f t="shared" si="17"/>
        <v>0.18481930615266901</v>
      </c>
    </row>
    <row r="539" spans="2:24" x14ac:dyDescent="0.25">
      <c r="B539" s="9">
        <v>1</v>
      </c>
      <c r="C539" s="3">
        <v>0</v>
      </c>
      <c r="D539" s="9">
        <v>0</v>
      </c>
      <c r="E539" s="3">
        <v>1</v>
      </c>
      <c r="F539" s="14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1</v>
      </c>
      <c r="T539" s="13">
        <v>0</v>
      </c>
      <c r="U539" s="9">
        <v>1</v>
      </c>
      <c r="V539" s="37">
        <v>0</v>
      </c>
      <c r="W539" s="15">
        <f t="shared" si="16"/>
        <v>0.15461818322284726</v>
      </c>
      <c r="X539" s="16">
        <f t="shared" si="17"/>
        <v>2.3906782583133966E-2</v>
      </c>
    </row>
    <row r="540" spans="2:24" x14ac:dyDescent="0.25">
      <c r="B540" s="9">
        <v>0</v>
      </c>
      <c r="C540" s="3">
        <v>1</v>
      </c>
      <c r="D540" s="9">
        <v>0</v>
      </c>
      <c r="E540" s="3">
        <v>1</v>
      </c>
      <c r="F540" s="14">
        <v>0</v>
      </c>
      <c r="G540" s="13">
        <v>0</v>
      </c>
      <c r="H540" s="13">
        <v>1</v>
      </c>
      <c r="I540" s="13">
        <v>0</v>
      </c>
      <c r="J540" s="13">
        <v>1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9">
        <v>1</v>
      </c>
      <c r="V540" s="37">
        <v>0</v>
      </c>
      <c r="W540" s="15">
        <f t="shared" si="16"/>
        <v>0.54017842416345174</v>
      </c>
      <c r="X540" s="16">
        <f t="shared" si="17"/>
        <v>0.29179272993170996</v>
      </c>
    </row>
    <row r="541" spans="2:24" x14ac:dyDescent="0.25">
      <c r="B541" s="9">
        <v>1</v>
      </c>
      <c r="C541" s="3">
        <v>0</v>
      </c>
      <c r="D541" s="9">
        <v>1</v>
      </c>
      <c r="E541" s="3">
        <v>0</v>
      </c>
      <c r="F541" s="14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9">
        <v>1</v>
      </c>
      <c r="V541" s="37">
        <v>0</v>
      </c>
      <c r="W541" s="15">
        <f t="shared" si="16"/>
        <v>0.36985300753128908</v>
      </c>
      <c r="X541" s="16">
        <f t="shared" si="17"/>
        <v>0.13679124717993979</v>
      </c>
    </row>
    <row r="542" spans="2:24" x14ac:dyDescent="0.25">
      <c r="B542" s="9">
        <v>0</v>
      </c>
      <c r="C542" s="3">
        <v>1</v>
      </c>
      <c r="D542" s="9">
        <v>1</v>
      </c>
      <c r="E542" s="3">
        <v>0</v>
      </c>
      <c r="F542" s="14">
        <v>0</v>
      </c>
      <c r="G542" s="13">
        <v>1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1</v>
      </c>
      <c r="T542" s="13">
        <v>0</v>
      </c>
      <c r="U542" s="9">
        <v>1</v>
      </c>
      <c r="V542" s="37">
        <v>0</v>
      </c>
      <c r="W542" s="15">
        <f t="shared" si="16"/>
        <v>-3.050228240966657E-2</v>
      </c>
      <c r="X542" s="16">
        <f t="shared" si="17"/>
        <v>9.3038923219905469E-4</v>
      </c>
    </row>
    <row r="543" spans="2:24" x14ac:dyDescent="0.25">
      <c r="B543" s="9">
        <v>0</v>
      </c>
      <c r="C543" s="3">
        <v>1</v>
      </c>
      <c r="D543" s="9">
        <v>0</v>
      </c>
      <c r="E543" s="3">
        <v>1</v>
      </c>
      <c r="F543" s="14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1</v>
      </c>
      <c r="Q543" s="13">
        <v>0</v>
      </c>
      <c r="R543" s="13">
        <v>0</v>
      </c>
      <c r="S543" s="13">
        <v>0</v>
      </c>
      <c r="T543" s="13">
        <v>0</v>
      </c>
      <c r="U543" s="9">
        <v>1</v>
      </c>
      <c r="V543" s="37">
        <v>0</v>
      </c>
      <c r="W543" s="15">
        <f t="shared" si="16"/>
        <v>0.31403906102460594</v>
      </c>
      <c r="X543" s="16">
        <f t="shared" si="17"/>
        <v>9.8620531849216167E-2</v>
      </c>
    </row>
    <row r="544" spans="2:24" x14ac:dyDescent="0.25">
      <c r="B544" s="9">
        <v>0</v>
      </c>
      <c r="C544" s="3">
        <v>1</v>
      </c>
      <c r="D544" s="9">
        <v>1</v>
      </c>
      <c r="E544" s="3">
        <v>0</v>
      </c>
      <c r="F544" s="14">
        <v>0</v>
      </c>
      <c r="G544" s="13">
        <v>0</v>
      </c>
      <c r="H544" s="13">
        <v>1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1</v>
      </c>
      <c r="U544" s="9">
        <v>1</v>
      </c>
      <c r="V544" s="37">
        <v>0</v>
      </c>
      <c r="W544" s="15">
        <f t="shared" si="16"/>
        <v>0.49665372535175545</v>
      </c>
      <c r="X544" s="16">
        <f t="shared" si="17"/>
        <v>0.24666492290577693</v>
      </c>
    </row>
    <row r="545" spans="2:24" x14ac:dyDescent="0.25">
      <c r="B545" s="9">
        <v>1</v>
      </c>
      <c r="C545" s="3">
        <v>0</v>
      </c>
      <c r="D545" s="9">
        <v>0</v>
      </c>
      <c r="E545" s="3">
        <v>1</v>
      </c>
      <c r="F545" s="14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1</v>
      </c>
      <c r="Q545" s="13">
        <v>0</v>
      </c>
      <c r="R545" s="13">
        <v>0</v>
      </c>
      <c r="S545" s="13">
        <v>0</v>
      </c>
      <c r="T545" s="13">
        <v>0</v>
      </c>
      <c r="U545" s="9">
        <v>1</v>
      </c>
      <c r="V545" s="37">
        <v>0</v>
      </c>
      <c r="W545" s="15">
        <f t="shared" si="16"/>
        <v>0.25356437838832691</v>
      </c>
      <c r="X545" s="16">
        <f t="shared" si="17"/>
        <v>6.4294893987458621E-2</v>
      </c>
    </row>
    <row r="546" spans="2:24" x14ac:dyDescent="0.25">
      <c r="B546" s="9">
        <v>0</v>
      </c>
      <c r="C546" s="3">
        <v>0</v>
      </c>
      <c r="D546" s="9">
        <v>0</v>
      </c>
      <c r="E546" s="3">
        <v>1</v>
      </c>
      <c r="F546" s="14">
        <v>0</v>
      </c>
      <c r="G546" s="13">
        <v>0</v>
      </c>
      <c r="H546" s="13">
        <v>1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9">
        <v>1</v>
      </c>
      <c r="V546" s="37">
        <v>0</v>
      </c>
      <c r="W546" s="15">
        <f t="shared" si="16"/>
        <v>0.21901252653549697</v>
      </c>
      <c r="X546" s="16">
        <f t="shared" si="17"/>
        <v>4.7966486779461762E-2</v>
      </c>
    </row>
    <row r="547" spans="2:24" x14ac:dyDescent="0.25">
      <c r="B547" s="9">
        <v>0</v>
      </c>
      <c r="C547" s="3">
        <v>1</v>
      </c>
      <c r="D547" s="9">
        <v>0</v>
      </c>
      <c r="E547" s="3">
        <v>1</v>
      </c>
      <c r="F547" s="14">
        <v>0</v>
      </c>
      <c r="G547" s="13">
        <v>1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1</v>
      </c>
      <c r="Q547" s="13">
        <v>0</v>
      </c>
      <c r="R547" s="13">
        <v>1</v>
      </c>
      <c r="S547" s="13">
        <v>0</v>
      </c>
      <c r="T547" s="13">
        <v>0</v>
      </c>
      <c r="U547" s="9">
        <v>1</v>
      </c>
      <c r="V547" s="37">
        <v>0</v>
      </c>
      <c r="W547" s="15">
        <f t="shared" si="16"/>
        <v>0.24538190507839364</v>
      </c>
      <c r="X547" s="16">
        <f t="shared" si="17"/>
        <v>6.0212279339901788E-2</v>
      </c>
    </row>
    <row r="548" spans="2:24" x14ac:dyDescent="0.25">
      <c r="B548" s="9">
        <v>0</v>
      </c>
      <c r="C548" s="3">
        <v>1</v>
      </c>
      <c r="D548" s="9">
        <v>1</v>
      </c>
      <c r="E548" s="3">
        <v>0</v>
      </c>
      <c r="F548" s="14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9">
        <v>1</v>
      </c>
      <c r="V548" s="37">
        <v>0</v>
      </c>
      <c r="W548" s="15">
        <f t="shared" si="16"/>
        <v>0.43032769016756811</v>
      </c>
      <c r="X548" s="16">
        <f t="shared" si="17"/>
        <v>0.1851819209249545</v>
      </c>
    </row>
    <row r="549" spans="2:24" x14ac:dyDescent="0.25">
      <c r="B549" s="9">
        <v>1</v>
      </c>
      <c r="C549" s="3">
        <v>0</v>
      </c>
      <c r="D549" s="9">
        <v>1</v>
      </c>
      <c r="E549" s="3">
        <v>0</v>
      </c>
      <c r="F549" s="14">
        <v>0</v>
      </c>
      <c r="G549" s="13">
        <v>1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1</v>
      </c>
      <c r="T549" s="13">
        <v>0</v>
      </c>
      <c r="U549" s="9">
        <v>1</v>
      </c>
      <c r="V549" s="37">
        <v>0</v>
      </c>
      <c r="W549" s="15">
        <f t="shared" si="16"/>
        <v>-9.0976965045945601E-2</v>
      </c>
      <c r="X549" s="16">
        <f t="shared" si="17"/>
        <v>8.2768081689712069E-3</v>
      </c>
    </row>
    <row r="550" spans="2:24" x14ac:dyDescent="0.25">
      <c r="B550" s="9">
        <v>0</v>
      </c>
      <c r="C550" s="3">
        <v>1</v>
      </c>
      <c r="D550" s="9">
        <v>1</v>
      </c>
      <c r="E550" s="3">
        <v>0</v>
      </c>
      <c r="F550" s="14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9">
        <v>1</v>
      </c>
      <c r="V550" s="37">
        <v>0</v>
      </c>
      <c r="W550" s="15">
        <f t="shared" si="16"/>
        <v>0.43032769016756811</v>
      </c>
      <c r="X550" s="16">
        <f t="shared" si="17"/>
        <v>0.1851819209249545</v>
      </c>
    </row>
    <row r="551" spans="2:24" x14ac:dyDescent="0.25">
      <c r="B551" s="9">
        <v>0</v>
      </c>
      <c r="C551" s="3">
        <v>1</v>
      </c>
      <c r="D551" s="9">
        <v>1</v>
      </c>
      <c r="E551" s="3">
        <v>0</v>
      </c>
      <c r="F551" s="14">
        <v>0</v>
      </c>
      <c r="G551" s="13">
        <v>0</v>
      </c>
      <c r="H551" s="13">
        <v>1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1</v>
      </c>
      <c r="T551" s="13">
        <v>0</v>
      </c>
      <c r="U551" s="9">
        <v>1</v>
      </c>
      <c r="V551" s="37">
        <v>0</v>
      </c>
      <c r="W551" s="15">
        <f t="shared" si="16"/>
        <v>1.5093191400570527E-2</v>
      </c>
      <c r="X551" s="16">
        <f t="shared" si="17"/>
        <v>2.278044266542561E-4</v>
      </c>
    </row>
    <row r="552" spans="2:24" x14ac:dyDescent="0.25">
      <c r="B552" s="9">
        <v>1</v>
      </c>
      <c r="C552" s="3">
        <v>0</v>
      </c>
      <c r="D552" s="9">
        <v>0</v>
      </c>
      <c r="E552" s="3">
        <v>1</v>
      </c>
      <c r="F552" s="14">
        <v>0</v>
      </c>
      <c r="G552" s="13">
        <v>1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9">
        <v>1</v>
      </c>
      <c r="V552" s="37">
        <v>0</v>
      </c>
      <c r="W552" s="15">
        <f t="shared" si="16"/>
        <v>0.12341479833821611</v>
      </c>
      <c r="X552" s="16">
        <f t="shared" si="17"/>
        <v>1.523121244886255E-2</v>
      </c>
    </row>
    <row r="553" spans="2:24" x14ac:dyDescent="0.25">
      <c r="B553" s="9">
        <v>1</v>
      </c>
      <c r="C553" s="3">
        <v>0</v>
      </c>
      <c r="D553" s="9">
        <v>0</v>
      </c>
      <c r="E553" s="3">
        <v>0</v>
      </c>
      <c r="F553" s="14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9">
        <v>1</v>
      </c>
      <c r="V553" s="37">
        <v>0</v>
      </c>
      <c r="W553" s="15">
        <f t="shared" si="16"/>
        <v>0.2753210760854134</v>
      </c>
      <c r="X553" s="16">
        <f t="shared" si="17"/>
        <v>7.5801694936829991E-2</v>
      </c>
    </row>
    <row r="554" spans="2:24" x14ac:dyDescent="0.25">
      <c r="B554" s="9">
        <v>1</v>
      </c>
      <c r="C554" s="3">
        <v>0</v>
      </c>
      <c r="D554" s="9">
        <v>0</v>
      </c>
      <c r="E554" s="3">
        <v>1</v>
      </c>
      <c r="F554" s="14">
        <v>0</v>
      </c>
      <c r="G554" s="13">
        <v>1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1</v>
      </c>
      <c r="T554" s="13">
        <v>0</v>
      </c>
      <c r="U554" s="9">
        <v>1</v>
      </c>
      <c r="V554" s="37">
        <v>0</v>
      </c>
      <c r="W554" s="15">
        <f t="shared" si="16"/>
        <v>-9.1398495508085653E-2</v>
      </c>
      <c r="X554" s="16">
        <f t="shared" si="17"/>
        <v>8.3536849811415535E-3</v>
      </c>
    </row>
    <row r="555" spans="2:24" x14ac:dyDescent="0.25">
      <c r="B555" s="9">
        <v>0</v>
      </c>
      <c r="C555" s="3">
        <v>0</v>
      </c>
      <c r="D555" s="9">
        <v>0</v>
      </c>
      <c r="E555" s="3">
        <v>1</v>
      </c>
      <c r="F555" s="14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1</v>
      </c>
      <c r="P555" s="13">
        <v>0</v>
      </c>
      <c r="Q555" s="13">
        <v>0</v>
      </c>
      <c r="R555" s="13">
        <v>0</v>
      </c>
      <c r="S555" s="13">
        <v>0</v>
      </c>
      <c r="T555" s="13">
        <v>1</v>
      </c>
      <c r="U555" s="9">
        <v>1</v>
      </c>
      <c r="V555" s="37">
        <v>0</v>
      </c>
      <c r="W555" s="15">
        <f t="shared" si="16"/>
        <v>0.82110130944905957</v>
      </c>
      <c r="X555" s="16">
        <f t="shared" si="17"/>
        <v>0.67420736037896023</v>
      </c>
    </row>
    <row r="556" spans="2:24" x14ac:dyDescent="0.25">
      <c r="B556" s="9">
        <v>1</v>
      </c>
      <c r="C556" s="3">
        <v>0</v>
      </c>
      <c r="D556" s="9">
        <v>0</v>
      </c>
      <c r="E556" s="3">
        <v>0</v>
      </c>
      <c r="F556" s="14">
        <v>0</v>
      </c>
      <c r="G556" s="13">
        <v>1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9">
        <v>1</v>
      </c>
      <c r="V556" s="37">
        <v>0</v>
      </c>
      <c r="W556" s="15">
        <f t="shared" si="16"/>
        <v>2.9304397354480483E-2</v>
      </c>
      <c r="X556" s="16">
        <f t="shared" si="17"/>
        <v>8.5874770430928275E-4</v>
      </c>
    </row>
    <row r="557" spans="2:24" x14ac:dyDescent="0.25">
      <c r="B557" s="9">
        <v>0</v>
      </c>
      <c r="C557" s="3">
        <v>1</v>
      </c>
      <c r="D557" s="9">
        <v>0</v>
      </c>
      <c r="E557" s="3">
        <v>1</v>
      </c>
      <c r="F557" s="14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9">
        <v>1</v>
      </c>
      <c r="V557" s="37">
        <v>0</v>
      </c>
      <c r="W557" s="15">
        <f t="shared" si="16"/>
        <v>0.42990615970542806</v>
      </c>
      <c r="X557" s="16">
        <f t="shared" si="17"/>
        <v>0.18481930615266901</v>
      </c>
    </row>
    <row r="558" spans="2:24" x14ac:dyDescent="0.25">
      <c r="B558" s="9">
        <v>0</v>
      </c>
      <c r="C558" s="3">
        <v>1</v>
      </c>
      <c r="D558" s="9">
        <v>0</v>
      </c>
      <c r="E558" s="3">
        <v>1</v>
      </c>
      <c r="F558" s="14">
        <v>0</v>
      </c>
      <c r="G558" s="13">
        <v>0</v>
      </c>
      <c r="H558" s="13">
        <v>1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9">
        <v>1</v>
      </c>
      <c r="V558" s="37">
        <v>0</v>
      </c>
      <c r="W558" s="15">
        <f t="shared" si="16"/>
        <v>0.22948495478473224</v>
      </c>
      <c r="X558" s="16">
        <f t="shared" si="17"/>
        <v>5.2663344472550604E-2</v>
      </c>
    </row>
    <row r="559" spans="2:24" x14ac:dyDescent="0.25">
      <c r="B559" s="9">
        <v>0</v>
      </c>
      <c r="C559" s="3">
        <v>1</v>
      </c>
      <c r="D559" s="9">
        <v>0</v>
      </c>
      <c r="E559" s="3">
        <v>1</v>
      </c>
      <c r="F559" s="14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1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9">
        <v>1</v>
      </c>
      <c r="V559" s="37">
        <v>0</v>
      </c>
      <c r="W559" s="15">
        <f t="shared" si="16"/>
        <v>0.56482649759341164</v>
      </c>
      <c r="X559" s="16">
        <f t="shared" si="17"/>
        <v>0.31902897238364025</v>
      </c>
    </row>
    <row r="560" spans="2:24" x14ac:dyDescent="0.25">
      <c r="B560" s="9">
        <v>0</v>
      </c>
      <c r="C560" s="3">
        <v>0</v>
      </c>
      <c r="D560" s="9">
        <v>1</v>
      </c>
      <c r="E560" s="3">
        <v>0</v>
      </c>
      <c r="F560" s="14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1</v>
      </c>
      <c r="T560" s="13">
        <v>0</v>
      </c>
      <c r="U560" s="9">
        <v>1</v>
      </c>
      <c r="V560" s="37">
        <v>0</v>
      </c>
      <c r="W560" s="15">
        <f t="shared" si="16"/>
        <v>0.20504196807203107</v>
      </c>
      <c r="X560" s="16">
        <f t="shared" si="17"/>
        <v>4.2042208670851809E-2</v>
      </c>
    </row>
    <row r="561" spans="2:24" x14ac:dyDescent="0.25">
      <c r="B561" s="9">
        <v>0</v>
      </c>
      <c r="C561" s="3">
        <v>1</v>
      </c>
      <c r="D561" s="9">
        <v>1</v>
      </c>
      <c r="E561" s="3">
        <v>0</v>
      </c>
      <c r="F561" s="14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9">
        <v>1</v>
      </c>
      <c r="V561" s="37">
        <v>0</v>
      </c>
      <c r="W561" s="15">
        <f t="shared" si="16"/>
        <v>0.43032769016756811</v>
      </c>
      <c r="X561" s="16">
        <f t="shared" si="17"/>
        <v>0.1851819209249545</v>
      </c>
    </row>
    <row r="562" spans="2:24" x14ac:dyDescent="0.25">
      <c r="B562" s="9">
        <v>1</v>
      </c>
      <c r="C562" s="3">
        <v>0</v>
      </c>
      <c r="D562" s="9">
        <v>1</v>
      </c>
      <c r="E562" s="3">
        <v>0</v>
      </c>
      <c r="F562" s="14">
        <v>0</v>
      </c>
      <c r="G562" s="13">
        <v>1</v>
      </c>
      <c r="H562" s="13">
        <v>1</v>
      </c>
      <c r="I562" s="13">
        <v>0</v>
      </c>
      <c r="J562" s="13">
        <v>1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9">
        <v>1</v>
      </c>
      <c r="V562" s="37">
        <v>0</v>
      </c>
      <c r="W562" s="15">
        <f t="shared" si="16"/>
        <v>0.23410859325837985</v>
      </c>
      <c r="X562" s="16">
        <f t="shared" si="17"/>
        <v>5.4806833437417532E-2</v>
      </c>
    </row>
    <row r="563" spans="2:24" x14ac:dyDescent="0.25">
      <c r="B563" s="9">
        <v>1</v>
      </c>
      <c r="C563" s="3">
        <v>0</v>
      </c>
      <c r="D563" s="9">
        <v>1</v>
      </c>
      <c r="E563" s="3">
        <v>0</v>
      </c>
      <c r="F563" s="14">
        <v>0</v>
      </c>
      <c r="G563" s="13">
        <v>0</v>
      </c>
      <c r="H563" s="13">
        <v>1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9">
        <v>1</v>
      </c>
      <c r="V563" s="37">
        <v>0</v>
      </c>
      <c r="W563" s="15">
        <f t="shared" si="16"/>
        <v>0.16943180261059326</v>
      </c>
      <c r="X563" s="16">
        <f t="shared" si="17"/>
        <v>2.870713573587504E-2</v>
      </c>
    </row>
    <row r="564" spans="2:24" x14ac:dyDescent="0.25">
      <c r="B564" s="9">
        <v>1</v>
      </c>
      <c r="C564" s="3">
        <v>0</v>
      </c>
      <c r="D564" s="9">
        <v>0</v>
      </c>
      <c r="E564" s="3">
        <v>0</v>
      </c>
      <c r="F564" s="14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1</v>
      </c>
      <c r="T564" s="13">
        <v>0</v>
      </c>
      <c r="U564" s="9">
        <v>1</v>
      </c>
      <c r="V564" s="37">
        <v>0</v>
      </c>
      <c r="W564" s="15">
        <f t="shared" si="16"/>
        <v>6.0507782239111629E-2</v>
      </c>
      <c r="X564" s="16">
        <f t="shared" si="17"/>
        <v>3.6611917114957528E-3</v>
      </c>
    </row>
    <row r="565" spans="2:24" x14ac:dyDescent="0.25">
      <c r="B565" s="9">
        <v>1</v>
      </c>
      <c r="C565" s="3">
        <v>0</v>
      </c>
      <c r="D565" s="9">
        <v>1</v>
      </c>
      <c r="E565" s="3">
        <v>0</v>
      </c>
      <c r="F565" s="14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9">
        <v>1</v>
      </c>
      <c r="V565" s="37">
        <v>0</v>
      </c>
      <c r="W565" s="15">
        <f t="shared" si="16"/>
        <v>0.36985300753128908</v>
      </c>
      <c r="X565" s="16">
        <f t="shared" si="17"/>
        <v>0.13679124717993979</v>
      </c>
    </row>
    <row r="566" spans="2:24" x14ac:dyDescent="0.25">
      <c r="B566" s="9">
        <v>0</v>
      </c>
      <c r="C566" s="3">
        <v>1</v>
      </c>
      <c r="D566" s="9">
        <v>0</v>
      </c>
      <c r="E566" s="3">
        <v>1</v>
      </c>
      <c r="F566" s="14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1</v>
      </c>
      <c r="S566" s="13">
        <v>0</v>
      </c>
      <c r="T566" s="13">
        <v>0</v>
      </c>
      <c r="U566" s="9">
        <v>1</v>
      </c>
      <c r="V566" s="37">
        <v>0</v>
      </c>
      <c r="W566" s="15">
        <f t="shared" si="16"/>
        <v>0.60726568249014867</v>
      </c>
      <c r="X566" s="16">
        <f t="shared" si="17"/>
        <v>0.36877160913022605</v>
      </c>
    </row>
    <row r="567" spans="2:24" x14ac:dyDescent="0.25">
      <c r="B567" s="9">
        <v>1</v>
      </c>
      <c r="C567" s="3">
        <v>0</v>
      </c>
      <c r="D567" s="9">
        <v>0</v>
      </c>
      <c r="E567" s="3">
        <v>0</v>
      </c>
      <c r="F567" s="14">
        <v>0</v>
      </c>
      <c r="G567" s="13">
        <v>1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1</v>
      </c>
      <c r="Q567" s="13">
        <v>0</v>
      </c>
      <c r="R567" s="13">
        <v>0</v>
      </c>
      <c r="S567" s="13">
        <v>0</v>
      </c>
      <c r="T567" s="13">
        <v>0</v>
      </c>
      <c r="U567" s="9">
        <v>1</v>
      </c>
      <c r="V567" s="37">
        <v>0</v>
      </c>
      <c r="W567" s="15">
        <f t="shared" si="16"/>
        <v>-8.656270132634164E-2</v>
      </c>
      <c r="X567" s="16">
        <f t="shared" si="17"/>
        <v>7.4931012609134292E-3</v>
      </c>
    </row>
    <row r="568" spans="2:24" x14ac:dyDescent="0.25">
      <c r="B568" s="9">
        <v>0</v>
      </c>
      <c r="C568" s="3">
        <v>0</v>
      </c>
      <c r="D568" s="9">
        <v>1</v>
      </c>
      <c r="E568" s="3">
        <v>0</v>
      </c>
      <c r="F568" s="14">
        <v>0</v>
      </c>
      <c r="G568" s="13">
        <v>0</v>
      </c>
      <c r="H568" s="13">
        <v>1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9">
        <v>1</v>
      </c>
      <c r="V568" s="37">
        <v>0</v>
      </c>
      <c r="W568" s="15">
        <f t="shared" si="16"/>
        <v>0.21943405699763702</v>
      </c>
      <c r="X568" s="16">
        <f t="shared" si="17"/>
        <v>4.815130537044221E-2</v>
      </c>
    </row>
    <row r="569" spans="2:24" x14ac:dyDescent="0.25">
      <c r="B569" s="9">
        <v>0</v>
      </c>
      <c r="C569" s="3">
        <v>1</v>
      </c>
      <c r="D569" s="9">
        <v>0</v>
      </c>
      <c r="E569" s="3">
        <v>1</v>
      </c>
      <c r="F569" s="14">
        <v>0</v>
      </c>
      <c r="G569" s="13">
        <v>0</v>
      </c>
      <c r="H569" s="13">
        <v>1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1</v>
      </c>
      <c r="Q569" s="13">
        <v>0</v>
      </c>
      <c r="R569" s="13">
        <v>0</v>
      </c>
      <c r="S569" s="13">
        <v>0</v>
      </c>
      <c r="T569" s="13">
        <v>0</v>
      </c>
      <c r="U569" s="9">
        <v>1</v>
      </c>
      <c r="V569" s="37">
        <v>0</v>
      </c>
      <c r="W569" s="15">
        <f t="shared" si="16"/>
        <v>0.11361785610391012</v>
      </c>
      <c r="X569" s="16">
        <f t="shared" si="17"/>
        <v>1.2909017225648826E-2</v>
      </c>
    </row>
    <row r="570" spans="2:24" x14ac:dyDescent="0.25">
      <c r="B570" s="9">
        <v>0</v>
      </c>
      <c r="C570" s="3">
        <v>1</v>
      </c>
      <c r="D570" s="9">
        <v>1</v>
      </c>
      <c r="E570" s="3">
        <v>0</v>
      </c>
      <c r="F570" s="14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1</v>
      </c>
      <c r="T570" s="13">
        <v>0</v>
      </c>
      <c r="U570" s="9">
        <v>1</v>
      </c>
      <c r="V570" s="37">
        <v>0</v>
      </c>
      <c r="W570" s="15">
        <f t="shared" si="16"/>
        <v>0.21551439632126634</v>
      </c>
      <c r="X570" s="16">
        <f t="shared" si="17"/>
        <v>4.644645502171986E-2</v>
      </c>
    </row>
    <row r="571" spans="2:24" x14ac:dyDescent="0.25">
      <c r="B571" s="9">
        <v>1</v>
      </c>
      <c r="C571" s="3">
        <v>0</v>
      </c>
      <c r="D571" s="9">
        <v>1</v>
      </c>
      <c r="E571" s="3">
        <v>0</v>
      </c>
      <c r="F571" s="14">
        <v>0</v>
      </c>
      <c r="G571" s="13">
        <v>0</v>
      </c>
      <c r="H571" s="13">
        <v>1</v>
      </c>
      <c r="I571" s="13">
        <v>0</v>
      </c>
      <c r="J571" s="13">
        <v>0</v>
      </c>
      <c r="K571" s="13">
        <v>0</v>
      </c>
      <c r="L571" s="13">
        <v>1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9">
        <v>1</v>
      </c>
      <c r="V571" s="37">
        <v>0</v>
      </c>
      <c r="W571" s="15">
        <f t="shared" si="16"/>
        <v>0.22740105346324954</v>
      </c>
      <c r="X571" s="16">
        <f t="shared" si="17"/>
        <v>5.1711239116195677E-2</v>
      </c>
    </row>
    <row r="572" spans="2:24" x14ac:dyDescent="0.25">
      <c r="B572" s="9">
        <v>1</v>
      </c>
      <c r="C572" s="3">
        <v>0</v>
      </c>
      <c r="D572" s="9">
        <v>0</v>
      </c>
      <c r="E572" s="3">
        <v>0</v>
      </c>
      <c r="F572" s="14">
        <v>0</v>
      </c>
      <c r="G572" s="13">
        <v>0</v>
      </c>
      <c r="H572" s="13">
        <v>1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9">
        <v>1</v>
      </c>
      <c r="V572" s="37">
        <v>0</v>
      </c>
      <c r="W572" s="15">
        <f t="shared" si="16"/>
        <v>7.489987116471758E-2</v>
      </c>
      <c r="X572" s="16">
        <f t="shared" si="17"/>
        <v>5.6099907004912922E-3</v>
      </c>
    </row>
    <row r="573" spans="2:24" x14ac:dyDescent="0.25">
      <c r="B573" s="9">
        <v>1</v>
      </c>
      <c r="C573" s="3">
        <v>0</v>
      </c>
      <c r="D573" s="9">
        <v>1</v>
      </c>
      <c r="E573" s="3">
        <v>0</v>
      </c>
      <c r="F573" s="14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1</v>
      </c>
      <c r="Q573" s="13">
        <v>0</v>
      </c>
      <c r="R573" s="13">
        <v>0</v>
      </c>
      <c r="S573" s="13">
        <v>0</v>
      </c>
      <c r="T573" s="13">
        <v>0</v>
      </c>
      <c r="U573" s="9">
        <v>1</v>
      </c>
      <c r="V573" s="37">
        <v>0</v>
      </c>
      <c r="W573" s="15">
        <f t="shared" si="16"/>
        <v>0.2539859088504669</v>
      </c>
      <c r="X573" s="16">
        <f t="shared" si="17"/>
        <v>6.4508841894597685E-2</v>
      </c>
    </row>
    <row r="574" spans="2:24" x14ac:dyDescent="0.25">
      <c r="B574" s="9">
        <v>1</v>
      </c>
      <c r="C574" s="3">
        <v>0</v>
      </c>
      <c r="D574" s="9">
        <v>1</v>
      </c>
      <c r="E574" s="3">
        <v>0</v>
      </c>
      <c r="F574" s="14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9">
        <v>1</v>
      </c>
      <c r="V574" s="37">
        <v>0</v>
      </c>
      <c r="W574" s="15">
        <f t="shared" si="16"/>
        <v>0.36985300753128908</v>
      </c>
      <c r="X574" s="16">
        <f t="shared" si="17"/>
        <v>0.13679124717993979</v>
      </c>
    </row>
    <row r="575" spans="2:24" x14ac:dyDescent="0.25">
      <c r="B575" s="9">
        <v>0</v>
      </c>
      <c r="C575" s="3">
        <v>1</v>
      </c>
      <c r="D575" s="9">
        <v>1</v>
      </c>
      <c r="E575" s="3">
        <v>0</v>
      </c>
      <c r="F575" s="14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1</v>
      </c>
      <c r="R575" s="13">
        <v>0</v>
      </c>
      <c r="S575" s="13">
        <v>0</v>
      </c>
      <c r="T575" s="13">
        <v>0</v>
      </c>
      <c r="U575" s="9">
        <v>1</v>
      </c>
      <c r="V575" s="37">
        <v>0</v>
      </c>
      <c r="W575" s="15">
        <f t="shared" si="16"/>
        <v>0.62603362514320016</v>
      </c>
      <c r="X575" s="16">
        <f t="shared" si="17"/>
        <v>0.39191809980993686</v>
      </c>
    </row>
    <row r="576" spans="2:24" x14ac:dyDescent="0.25">
      <c r="B576" s="9">
        <v>0</v>
      </c>
      <c r="C576" s="3">
        <v>1</v>
      </c>
      <c r="D576" s="9">
        <v>1</v>
      </c>
      <c r="E576" s="3">
        <v>0</v>
      </c>
      <c r="F576" s="14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9">
        <v>1</v>
      </c>
      <c r="V576" s="37">
        <v>0</v>
      </c>
      <c r="W576" s="15">
        <f t="shared" si="16"/>
        <v>0.43032769016756811</v>
      </c>
      <c r="X576" s="16">
        <f t="shared" si="17"/>
        <v>0.1851819209249545</v>
      </c>
    </row>
    <row r="577" spans="2:24" x14ac:dyDescent="0.25">
      <c r="B577" s="9">
        <v>0</v>
      </c>
      <c r="C577" s="3">
        <v>1</v>
      </c>
      <c r="D577" s="9">
        <v>1</v>
      </c>
      <c r="E577" s="3">
        <v>0</v>
      </c>
      <c r="F577" s="14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9">
        <v>1</v>
      </c>
      <c r="V577" s="37">
        <v>0</v>
      </c>
      <c r="W577" s="15">
        <f t="shared" si="16"/>
        <v>0.43032769016756811</v>
      </c>
      <c r="X577" s="16">
        <f t="shared" si="17"/>
        <v>0.1851819209249545</v>
      </c>
    </row>
    <row r="578" spans="2:24" x14ac:dyDescent="0.25">
      <c r="B578" s="9">
        <v>0</v>
      </c>
      <c r="C578" s="3">
        <v>1</v>
      </c>
      <c r="D578" s="9">
        <v>0</v>
      </c>
      <c r="E578" s="3">
        <v>1</v>
      </c>
      <c r="F578" s="14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9">
        <v>1</v>
      </c>
      <c r="V578" s="37">
        <v>0</v>
      </c>
      <c r="W578" s="15">
        <f t="shared" si="16"/>
        <v>0.42990615970542806</v>
      </c>
      <c r="X578" s="16">
        <f t="shared" si="17"/>
        <v>0.18481930615266901</v>
      </c>
    </row>
    <row r="579" spans="2:24" x14ac:dyDescent="0.25">
      <c r="B579" s="9">
        <v>0</v>
      </c>
      <c r="C579" s="3">
        <v>1</v>
      </c>
      <c r="D579" s="9">
        <v>0</v>
      </c>
      <c r="E579" s="3">
        <v>0</v>
      </c>
      <c r="F579" s="14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9">
        <v>1</v>
      </c>
      <c r="V579" s="37">
        <v>0</v>
      </c>
      <c r="W579" s="15">
        <f t="shared" si="16"/>
        <v>0.33579575872169243</v>
      </c>
      <c r="X579" s="16">
        <f t="shared" si="17"/>
        <v>0.11275879157547708</v>
      </c>
    </row>
    <row r="580" spans="2:24" x14ac:dyDescent="0.25">
      <c r="B580" s="9">
        <v>1</v>
      </c>
      <c r="C580" s="3">
        <v>0</v>
      </c>
      <c r="D580" s="9">
        <v>1</v>
      </c>
      <c r="E580" s="3">
        <v>0</v>
      </c>
      <c r="F580" s="14">
        <v>0</v>
      </c>
      <c r="G580" s="13">
        <v>1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9">
        <v>1</v>
      </c>
      <c r="V580" s="37">
        <v>0</v>
      </c>
      <c r="W580" s="15">
        <f t="shared" si="16"/>
        <v>0.12383632880035617</v>
      </c>
      <c r="X580" s="16">
        <f t="shared" si="17"/>
        <v>1.5335436330749921E-2</v>
      </c>
    </row>
    <row r="581" spans="2:24" x14ac:dyDescent="0.25">
      <c r="B581" s="9">
        <v>0</v>
      </c>
      <c r="C581" s="3">
        <v>1</v>
      </c>
      <c r="D581" s="9">
        <v>0</v>
      </c>
      <c r="E581" s="3">
        <v>1</v>
      </c>
      <c r="F581" s="14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1</v>
      </c>
      <c r="T581" s="13">
        <v>0</v>
      </c>
      <c r="U581" s="9">
        <v>1</v>
      </c>
      <c r="V581" s="37">
        <v>0</v>
      </c>
      <c r="W581" s="15">
        <f t="shared" si="16"/>
        <v>0.21509286585912629</v>
      </c>
      <c r="X581" s="16">
        <f t="shared" si="17"/>
        <v>4.6264940943492094E-2</v>
      </c>
    </row>
    <row r="582" spans="2:24" x14ac:dyDescent="0.25">
      <c r="B582" s="9">
        <v>1</v>
      </c>
      <c r="C582" s="3">
        <v>0</v>
      </c>
      <c r="D582" s="9">
        <v>1</v>
      </c>
      <c r="E582" s="3">
        <v>0</v>
      </c>
      <c r="F582" s="14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9">
        <v>1</v>
      </c>
      <c r="V582" s="37">
        <v>0</v>
      </c>
      <c r="W582" s="15">
        <f t="shared" si="16"/>
        <v>0.36985300753128908</v>
      </c>
      <c r="X582" s="16">
        <f t="shared" si="17"/>
        <v>0.13679124717993979</v>
      </c>
    </row>
    <row r="583" spans="2:24" x14ac:dyDescent="0.25">
      <c r="B583" s="9">
        <v>0</v>
      </c>
      <c r="C583" s="3">
        <v>0</v>
      </c>
      <c r="D583" s="9">
        <v>1</v>
      </c>
      <c r="E583" s="3">
        <v>0</v>
      </c>
      <c r="F583" s="14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9">
        <v>1</v>
      </c>
      <c r="V583" s="37">
        <v>0</v>
      </c>
      <c r="W583" s="15">
        <f t="shared" si="16"/>
        <v>0.41985526191833283</v>
      </c>
      <c r="X583" s="16">
        <f t="shared" si="17"/>
        <v>0.17627844096051187</v>
      </c>
    </row>
    <row r="584" spans="2:24" x14ac:dyDescent="0.25">
      <c r="B584" s="9">
        <v>0</v>
      </c>
      <c r="C584" s="3">
        <v>1</v>
      </c>
      <c r="D584" s="9">
        <v>1</v>
      </c>
      <c r="E584" s="3">
        <v>0</v>
      </c>
      <c r="F584" s="14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1</v>
      </c>
      <c r="Q584" s="13">
        <v>0</v>
      </c>
      <c r="R584" s="13">
        <v>0</v>
      </c>
      <c r="S584" s="13">
        <v>0</v>
      </c>
      <c r="T584" s="13">
        <v>0</v>
      </c>
      <c r="U584" s="9">
        <v>1</v>
      </c>
      <c r="V584" s="37">
        <v>0</v>
      </c>
      <c r="W584" s="15">
        <f t="shared" si="16"/>
        <v>0.31446059148674599</v>
      </c>
      <c r="X584" s="16">
        <f t="shared" si="17"/>
        <v>9.888546359819414E-2</v>
      </c>
    </row>
    <row r="585" spans="2:24" x14ac:dyDescent="0.25">
      <c r="B585" s="9">
        <v>1</v>
      </c>
      <c r="C585" s="3">
        <v>0</v>
      </c>
      <c r="D585" s="9">
        <v>0</v>
      </c>
      <c r="E585" s="3">
        <v>0</v>
      </c>
      <c r="F585" s="14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9">
        <v>1</v>
      </c>
      <c r="V585" s="37">
        <v>0</v>
      </c>
      <c r="W585" s="15">
        <f t="shared" ref="W585:W648" si="18">SUMPRODUCT(B$2:U$2,B585:U585)</f>
        <v>0.2753210760854134</v>
      </c>
      <c r="X585" s="16">
        <f t="shared" ref="X585:X648" si="19">(V585-W585)^2</f>
        <v>7.5801694936829991E-2</v>
      </c>
    </row>
    <row r="586" spans="2:24" x14ac:dyDescent="0.25">
      <c r="B586" s="9">
        <v>0</v>
      </c>
      <c r="C586" s="3">
        <v>1</v>
      </c>
      <c r="D586" s="9">
        <v>1</v>
      </c>
      <c r="E586" s="3">
        <v>0</v>
      </c>
      <c r="F586" s="14">
        <v>0</v>
      </c>
      <c r="G586" s="13">
        <v>0</v>
      </c>
      <c r="H586" s="13">
        <v>1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9">
        <v>1</v>
      </c>
      <c r="V586" s="37">
        <v>0</v>
      </c>
      <c r="W586" s="15">
        <f t="shared" si="18"/>
        <v>0.22990648524687229</v>
      </c>
      <c r="X586" s="16">
        <f t="shared" si="19"/>
        <v>5.2856991958570305E-2</v>
      </c>
    </row>
    <row r="587" spans="2:24" x14ac:dyDescent="0.25">
      <c r="B587" s="9">
        <v>1</v>
      </c>
      <c r="C587" s="3">
        <v>0</v>
      </c>
      <c r="D587" s="9">
        <v>1</v>
      </c>
      <c r="E587" s="3">
        <v>0</v>
      </c>
      <c r="F587" s="14">
        <v>0</v>
      </c>
      <c r="G587" s="13">
        <v>1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1</v>
      </c>
      <c r="S587" s="13">
        <v>0</v>
      </c>
      <c r="T587" s="13">
        <v>0</v>
      </c>
      <c r="U587" s="9">
        <v>1</v>
      </c>
      <c r="V587" s="37">
        <v>0</v>
      </c>
      <c r="W587" s="15">
        <f t="shared" si="18"/>
        <v>0.30119585158507678</v>
      </c>
      <c r="X587" s="16">
        <f t="shared" si="19"/>
        <v>9.0718941012059601E-2</v>
      </c>
    </row>
    <row r="588" spans="2:24" x14ac:dyDescent="0.25">
      <c r="B588" s="9">
        <v>0</v>
      </c>
      <c r="C588" s="3">
        <v>1</v>
      </c>
      <c r="D588" s="9">
        <v>0</v>
      </c>
      <c r="E588" s="3">
        <v>1</v>
      </c>
      <c r="F588" s="14">
        <v>0</v>
      </c>
      <c r="G588" s="13">
        <v>0</v>
      </c>
      <c r="H588" s="13">
        <v>1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1</v>
      </c>
      <c r="T588" s="13">
        <v>0</v>
      </c>
      <c r="U588" s="9">
        <v>1</v>
      </c>
      <c r="V588" s="37">
        <v>0</v>
      </c>
      <c r="W588" s="15">
        <f t="shared" si="18"/>
        <v>1.4671660938430475E-2</v>
      </c>
      <c r="X588" s="16">
        <f t="shared" si="19"/>
        <v>2.152576346922666E-4</v>
      </c>
    </row>
    <row r="589" spans="2:24" x14ac:dyDescent="0.25">
      <c r="B589" s="9">
        <v>0</v>
      </c>
      <c r="C589" s="3">
        <v>1</v>
      </c>
      <c r="D589" s="9">
        <v>1</v>
      </c>
      <c r="E589" s="3">
        <v>0</v>
      </c>
      <c r="F589" s="14">
        <v>0</v>
      </c>
      <c r="G589" s="13">
        <v>1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1</v>
      </c>
      <c r="S589" s="13">
        <v>0</v>
      </c>
      <c r="T589" s="13">
        <v>1</v>
      </c>
      <c r="U589" s="9">
        <v>1</v>
      </c>
      <c r="V589" s="37">
        <v>0</v>
      </c>
      <c r="W589" s="15">
        <f t="shared" si="18"/>
        <v>0.62841777432623891</v>
      </c>
      <c r="X589" s="16">
        <f t="shared" si="19"/>
        <v>0.39490889908914373</v>
      </c>
    </row>
    <row r="590" spans="2:24" x14ac:dyDescent="0.25">
      <c r="B590" s="9">
        <v>1</v>
      </c>
      <c r="C590" s="3">
        <v>0</v>
      </c>
      <c r="D590" s="9">
        <v>1</v>
      </c>
      <c r="E590" s="3">
        <v>0</v>
      </c>
      <c r="F590" s="14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1</v>
      </c>
      <c r="Q590" s="13">
        <v>1</v>
      </c>
      <c r="R590" s="13">
        <v>0</v>
      </c>
      <c r="S590" s="13">
        <v>0</v>
      </c>
      <c r="T590" s="13">
        <v>0</v>
      </c>
      <c r="U590" s="9">
        <v>1</v>
      </c>
      <c r="V590" s="37">
        <v>0</v>
      </c>
      <c r="W590" s="15">
        <f t="shared" si="18"/>
        <v>0.44969184382609889</v>
      </c>
      <c r="X590" s="16">
        <f t="shared" si="19"/>
        <v>0.20222275440371651</v>
      </c>
    </row>
    <row r="591" spans="2:24" x14ac:dyDescent="0.25">
      <c r="B591" s="9">
        <v>0</v>
      </c>
      <c r="C591" s="3">
        <v>1</v>
      </c>
      <c r="D591" s="9">
        <v>1</v>
      </c>
      <c r="E591" s="3">
        <v>0</v>
      </c>
      <c r="F591" s="14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9">
        <v>1</v>
      </c>
      <c r="V591" s="37">
        <v>0</v>
      </c>
      <c r="W591" s="15">
        <f t="shared" si="18"/>
        <v>0.43032769016756811</v>
      </c>
      <c r="X591" s="16">
        <f t="shared" si="19"/>
        <v>0.1851819209249545</v>
      </c>
    </row>
    <row r="592" spans="2:24" x14ac:dyDescent="0.25">
      <c r="B592" s="9">
        <v>0</v>
      </c>
      <c r="C592" s="3">
        <v>1</v>
      </c>
      <c r="D592" s="9">
        <v>0</v>
      </c>
      <c r="E592" s="3">
        <v>0</v>
      </c>
      <c r="F592" s="14">
        <v>0</v>
      </c>
      <c r="G592" s="13">
        <v>1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9">
        <v>1</v>
      </c>
      <c r="V592" s="37">
        <v>0</v>
      </c>
      <c r="W592" s="15">
        <f t="shared" si="18"/>
        <v>8.9779079990759542E-2</v>
      </c>
      <c r="X592" s="16">
        <f t="shared" si="19"/>
        <v>8.0602832039872001E-3</v>
      </c>
    </row>
    <row r="593" spans="2:24" x14ac:dyDescent="0.25">
      <c r="B593" s="9">
        <v>0</v>
      </c>
      <c r="C593" s="3">
        <v>1</v>
      </c>
      <c r="D593" s="9">
        <v>0</v>
      </c>
      <c r="E593" s="3">
        <v>1</v>
      </c>
      <c r="F593" s="14">
        <v>0</v>
      </c>
      <c r="G593" s="13">
        <v>1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1</v>
      </c>
      <c r="T593" s="13">
        <v>0</v>
      </c>
      <c r="U593" s="9">
        <v>1</v>
      </c>
      <c r="V593" s="37">
        <v>0</v>
      </c>
      <c r="W593" s="15">
        <f t="shared" si="18"/>
        <v>-3.0923812871806622E-2</v>
      </c>
      <c r="X593" s="16">
        <f t="shared" si="19"/>
        <v>9.562822025305129E-4</v>
      </c>
    </row>
    <row r="594" spans="2:24" x14ac:dyDescent="0.25">
      <c r="B594" s="9">
        <v>1</v>
      </c>
      <c r="C594" s="3">
        <v>0</v>
      </c>
      <c r="D594" s="9">
        <v>1</v>
      </c>
      <c r="E594" s="3">
        <v>0</v>
      </c>
      <c r="F594" s="14">
        <v>0</v>
      </c>
      <c r="G594" s="13">
        <v>1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9">
        <v>1</v>
      </c>
      <c r="V594" s="37">
        <v>0</v>
      </c>
      <c r="W594" s="15">
        <f t="shared" si="18"/>
        <v>0.12383632880035617</v>
      </c>
      <c r="X594" s="16">
        <f t="shared" si="19"/>
        <v>1.5335436330749921E-2</v>
      </c>
    </row>
    <row r="595" spans="2:24" x14ac:dyDescent="0.25">
      <c r="B595" s="9">
        <v>1</v>
      </c>
      <c r="C595" s="3">
        <v>0</v>
      </c>
      <c r="D595" s="9">
        <v>1</v>
      </c>
      <c r="E595" s="3">
        <v>0</v>
      </c>
      <c r="F595" s="14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9">
        <v>1</v>
      </c>
      <c r="V595" s="37">
        <v>0</v>
      </c>
      <c r="W595" s="15">
        <f t="shared" si="18"/>
        <v>0.36985300753128908</v>
      </c>
      <c r="X595" s="16">
        <f t="shared" si="19"/>
        <v>0.13679124717993979</v>
      </c>
    </row>
    <row r="596" spans="2:24" x14ac:dyDescent="0.25">
      <c r="B596" s="9">
        <v>0</v>
      </c>
      <c r="C596" s="3">
        <v>1</v>
      </c>
      <c r="D596" s="9">
        <v>1</v>
      </c>
      <c r="E596" s="3">
        <v>0</v>
      </c>
      <c r="F596" s="14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9">
        <v>1</v>
      </c>
      <c r="V596" s="37">
        <v>0</v>
      </c>
      <c r="W596" s="15">
        <f t="shared" si="18"/>
        <v>0.43032769016756811</v>
      </c>
      <c r="X596" s="16">
        <f t="shared" si="19"/>
        <v>0.1851819209249545</v>
      </c>
    </row>
    <row r="597" spans="2:24" x14ac:dyDescent="0.25">
      <c r="B597" s="9">
        <v>0</v>
      </c>
      <c r="C597" s="3">
        <v>1</v>
      </c>
      <c r="D597" s="9">
        <v>0</v>
      </c>
      <c r="E597" s="3">
        <v>1</v>
      </c>
      <c r="F597" s="14">
        <v>0</v>
      </c>
      <c r="G597" s="13">
        <v>0</v>
      </c>
      <c r="H597" s="13">
        <v>0</v>
      </c>
      <c r="I597" s="13">
        <v>1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1</v>
      </c>
      <c r="S597" s="13">
        <v>0</v>
      </c>
      <c r="T597" s="13">
        <v>0</v>
      </c>
      <c r="U597" s="9">
        <v>1</v>
      </c>
      <c r="V597" s="37">
        <v>0</v>
      </c>
      <c r="W597" s="15">
        <f t="shared" si="18"/>
        <v>0.90253745069790914</v>
      </c>
      <c r="X597" s="16">
        <f t="shared" si="19"/>
        <v>0.81457384991228077</v>
      </c>
    </row>
    <row r="598" spans="2:24" x14ac:dyDescent="0.25">
      <c r="B598" s="9">
        <v>0</v>
      </c>
      <c r="C598" s="3">
        <v>1</v>
      </c>
      <c r="D598" s="9">
        <v>0</v>
      </c>
      <c r="E598" s="3">
        <v>1</v>
      </c>
      <c r="F598" s="14">
        <v>0</v>
      </c>
      <c r="G598" s="13">
        <v>1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9">
        <v>1</v>
      </c>
      <c r="V598" s="37">
        <v>0</v>
      </c>
      <c r="W598" s="15">
        <f t="shared" si="18"/>
        <v>0.18388948097449515</v>
      </c>
      <c r="X598" s="16">
        <f t="shared" si="19"/>
        <v>3.3815341213069214E-2</v>
      </c>
    </row>
    <row r="599" spans="2:24" x14ac:dyDescent="0.25">
      <c r="B599" s="9">
        <v>0</v>
      </c>
      <c r="C599" s="3">
        <v>1</v>
      </c>
      <c r="D599" s="9">
        <v>0</v>
      </c>
      <c r="E599" s="3">
        <v>1</v>
      </c>
      <c r="F599" s="14">
        <v>0</v>
      </c>
      <c r="G599" s="13">
        <v>1</v>
      </c>
      <c r="H599" s="13">
        <v>1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9">
        <v>1</v>
      </c>
      <c r="V599" s="37">
        <v>0</v>
      </c>
      <c r="W599" s="15">
        <f t="shared" si="18"/>
        <v>-1.6531723946200672E-2</v>
      </c>
      <c r="X599" s="16">
        <f t="shared" si="19"/>
        <v>2.7329789663338471E-4</v>
      </c>
    </row>
    <row r="600" spans="2:24" x14ac:dyDescent="0.25">
      <c r="B600" s="9">
        <v>1</v>
      </c>
      <c r="C600" s="3">
        <v>0</v>
      </c>
      <c r="D600" s="9">
        <v>0</v>
      </c>
      <c r="E600" s="3">
        <v>1</v>
      </c>
      <c r="F600" s="14">
        <v>0</v>
      </c>
      <c r="G600" s="13">
        <v>1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9">
        <v>1</v>
      </c>
      <c r="V600" s="37">
        <v>0</v>
      </c>
      <c r="W600" s="15">
        <f t="shared" si="18"/>
        <v>0.12341479833821611</v>
      </c>
      <c r="X600" s="16">
        <f t="shared" si="19"/>
        <v>1.523121244886255E-2</v>
      </c>
    </row>
    <row r="601" spans="2:24" x14ac:dyDescent="0.25">
      <c r="B601" s="9">
        <v>0</v>
      </c>
      <c r="C601" s="3">
        <v>1</v>
      </c>
      <c r="D601" s="9">
        <v>1</v>
      </c>
      <c r="E601" s="3">
        <v>0</v>
      </c>
      <c r="F601" s="14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9">
        <v>1</v>
      </c>
      <c r="V601" s="37">
        <v>0</v>
      </c>
      <c r="W601" s="15">
        <f t="shared" si="18"/>
        <v>0.43032769016756811</v>
      </c>
      <c r="X601" s="16">
        <f t="shared" si="19"/>
        <v>0.1851819209249545</v>
      </c>
    </row>
    <row r="602" spans="2:24" x14ac:dyDescent="0.25">
      <c r="B602" s="9">
        <v>1</v>
      </c>
      <c r="C602" s="3">
        <v>0</v>
      </c>
      <c r="D602" s="9">
        <v>1</v>
      </c>
      <c r="E602" s="3">
        <v>0</v>
      </c>
      <c r="F602" s="14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9">
        <v>1</v>
      </c>
      <c r="V602" s="37">
        <v>0</v>
      </c>
      <c r="W602" s="15">
        <f t="shared" si="18"/>
        <v>0.36985300753128908</v>
      </c>
      <c r="X602" s="16">
        <f t="shared" si="19"/>
        <v>0.13679124717993979</v>
      </c>
    </row>
    <row r="603" spans="2:24" x14ac:dyDescent="0.25">
      <c r="B603" s="9">
        <v>1</v>
      </c>
      <c r="C603" s="3">
        <v>0</v>
      </c>
      <c r="D603" s="9">
        <v>1</v>
      </c>
      <c r="E603" s="3">
        <v>0</v>
      </c>
      <c r="F603" s="14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9">
        <v>1</v>
      </c>
      <c r="V603" s="37">
        <v>0</v>
      </c>
      <c r="W603" s="15">
        <f t="shared" si="18"/>
        <v>0.36985300753128908</v>
      </c>
      <c r="X603" s="16">
        <f t="shared" si="19"/>
        <v>0.13679124717993979</v>
      </c>
    </row>
    <row r="604" spans="2:24" x14ac:dyDescent="0.25">
      <c r="B604" s="9">
        <v>0</v>
      </c>
      <c r="C604" s="3">
        <v>1</v>
      </c>
      <c r="D604" s="9">
        <v>1</v>
      </c>
      <c r="E604" s="3">
        <v>0</v>
      </c>
      <c r="F604" s="14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1</v>
      </c>
      <c r="Q604" s="13">
        <v>0</v>
      </c>
      <c r="R604" s="13">
        <v>0</v>
      </c>
      <c r="S604" s="13">
        <v>0</v>
      </c>
      <c r="T604" s="13">
        <v>0</v>
      </c>
      <c r="U604" s="9">
        <v>1</v>
      </c>
      <c r="V604" s="37">
        <v>0</v>
      </c>
      <c r="W604" s="15">
        <f t="shared" si="18"/>
        <v>0.31446059148674599</v>
      </c>
      <c r="X604" s="16">
        <f t="shared" si="19"/>
        <v>9.888546359819414E-2</v>
      </c>
    </row>
    <row r="605" spans="2:24" x14ac:dyDescent="0.25">
      <c r="B605" s="9">
        <v>0</v>
      </c>
      <c r="C605" s="3">
        <v>1</v>
      </c>
      <c r="D605" s="9">
        <v>0</v>
      </c>
      <c r="E605" s="3">
        <v>1</v>
      </c>
      <c r="F605" s="14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9">
        <v>1</v>
      </c>
      <c r="V605" s="37">
        <v>0</v>
      </c>
      <c r="W605" s="15">
        <f t="shared" si="18"/>
        <v>0.42990615970542806</v>
      </c>
      <c r="X605" s="16">
        <f t="shared" si="19"/>
        <v>0.18481930615266901</v>
      </c>
    </row>
    <row r="606" spans="2:24" x14ac:dyDescent="0.25">
      <c r="B606" s="9">
        <v>0</v>
      </c>
      <c r="C606" s="3">
        <v>1</v>
      </c>
      <c r="D606" s="9">
        <v>1</v>
      </c>
      <c r="E606" s="3">
        <v>0</v>
      </c>
      <c r="F606" s="14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9">
        <v>1</v>
      </c>
      <c r="V606" s="37">
        <v>0</v>
      </c>
      <c r="W606" s="15">
        <f t="shared" si="18"/>
        <v>0.43032769016756811</v>
      </c>
      <c r="X606" s="16">
        <f t="shared" si="19"/>
        <v>0.1851819209249545</v>
      </c>
    </row>
    <row r="607" spans="2:24" x14ac:dyDescent="0.25">
      <c r="B607" s="9">
        <v>1</v>
      </c>
      <c r="C607" s="3">
        <v>0</v>
      </c>
      <c r="D607" s="9">
        <v>0</v>
      </c>
      <c r="E607" s="3">
        <v>1</v>
      </c>
      <c r="F607" s="14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9">
        <v>1</v>
      </c>
      <c r="V607" s="37">
        <v>0</v>
      </c>
      <c r="W607" s="15">
        <f t="shared" si="18"/>
        <v>0.36943147706914903</v>
      </c>
      <c r="X607" s="16">
        <f t="shared" si="19"/>
        <v>0.13647961624949317</v>
      </c>
    </row>
    <row r="608" spans="2:24" x14ac:dyDescent="0.25">
      <c r="B608" s="9">
        <v>1</v>
      </c>
      <c r="C608" s="3">
        <v>0</v>
      </c>
      <c r="D608" s="9">
        <v>0</v>
      </c>
      <c r="E608" s="3">
        <v>1</v>
      </c>
      <c r="F608" s="14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9">
        <v>1</v>
      </c>
      <c r="V608" s="37">
        <v>0</v>
      </c>
      <c r="W608" s="15">
        <f t="shared" si="18"/>
        <v>0.36943147706914903</v>
      </c>
      <c r="X608" s="16">
        <f t="shared" si="19"/>
        <v>0.13647961624949317</v>
      </c>
    </row>
    <row r="609" spans="2:24" x14ac:dyDescent="0.25">
      <c r="B609" s="9">
        <v>0</v>
      </c>
      <c r="C609" s="3">
        <v>1</v>
      </c>
      <c r="D609" s="9">
        <v>1</v>
      </c>
      <c r="E609" s="3">
        <v>0</v>
      </c>
      <c r="F609" s="14">
        <v>0</v>
      </c>
      <c r="G609" s="13">
        <v>1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1</v>
      </c>
      <c r="T609" s="13">
        <v>0</v>
      </c>
      <c r="U609" s="9">
        <v>1</v>
      </c>
      <c r="V609" s="37">
        <v>0</v>
      </c>
      <c r="W609" s="15">
        <f t="shared" si="18"/>
        <v>-3.050228240966657E-2</v>
      </c>
      <c r="X609" s="16">
        <f t="shared" si="19"/>
        <v>9.3038923219905469E-4</v>
      </c>
    </row>
    <row r="610" spans="2:24" x14ac:dyDescent="0.25">
      <c r="B610" s="9">
        <v>0</v>
      </c>
      <c r="C610" s="3">
        <v>1</v>
      </c>
      <c r="D610" s="9">
        <v>0</v>
      </c>
      <c r="E610" s="3">
        <v>1</v>
      </c>
      <c r="F610" s="14">
        <v>0</v>
      </c>
      <c r="G610" s="13">
        <v>1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9">
        <v>1</v>
      </c>
      <c r="V610" s="37">
        <v>0</v>
      </c>
      <c r="W610" s="15">
        <f t="shared" si="18"/>
        <v>0.18388948097449515</v>
      </c>
      <c r="X610" s="16">
        <f t="shared" si="19"/>
        <v>3.3815341213069214E-2</v>
      </c>
    </row>
    <row r="611" spans="2:24" x14ac:dyDescent="0.25">
      <c r="B611" s="9">
        <v>1</v>
      </c>
      <c r="C611" s="3">
        <v>0</v>
      </c>
      <c r="D611" s="9">
        <v>0</v>
      </c>
      <c r="E611" s="3">
        <v>1</v>
      </c>
      <c r="F611" s="14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9">
        <v>1</v>
      </c>
      <c r="V611" s="37">
        <v>0</v>
      </c>
      <c r="W611" s="15">
        <f t="shared" si="18"/>
        <v>0.36943147706914903</v>
      </c>
      <c r="X611" s="16">
        <f t="shared" si="19"/>
        <v>0.13647961624949317</v>
      </c>
    </row>
    <row r="612" spans="2:24" x14ac:dyDescent="0.25">
      <c r="B612" s="9">
        <v>0</v>
      </c>
      <c r="C612" s="3">
        <v>1</v>
      </c>
      <c r="D612" s="9">
        <v>1</v>
      </c>
      <c r="E612" s="3">
        <v>0</v>
      </c>
      <c r="F612" s="14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9">
        <v>1</v>
      </c>
      <c r="V612" s="37">
        <v>0</v>
      </c>
      <c r="W612" s="15">
        <f t="shared" si="18"/>
        <v>0.43032769016756811</v>
      </c>
      <c r="X612" s="16">
        <f t="shared" si="19"/>
        <v>0.1851819209249545</v>
      </c>
    </row>
    <row r="613" spans="2:24" x14ac:dyDescent="0.25">
      <c r="B613" s="9">
        <v>1</v>
      </c>
      <c r="C613" s="3">
        <v>0</v>
      </c>
      <c r="D613" s="9">
        <v>0</v>
      </c>
      <c r="E613" s="3">
        <v>0</v>
      </c>
      <c r="F613" s="14">
        <v>0</v>
      </c>
      <c r="G613" s="13">
        <v>1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9">
        <v>1</v>
      </c>
      <c r="V613" s="37">
        <v>0</v>
      </c>
      <c r="W613" s="15">
        <f t="shared" si="18"/>
        <v>2.9304397354480483E-2</v>
      </c>
      <c r="X613" s="16">
        <f t="shared" si="19"/>
        <v>8.5874770430928275E-4</v>
      </c>
    </row>
    <row r="614" spans="2:24" x14ac:dyDescent="0.25">
      <c r="B614" s="9">
        <v>1</v>
      </c>
      <c r="C614" s="3">
        <v>0</v>
      </c>
      <c r="D614" s="9">
        <v>1</v>
      </c>
      <c r="E614" s="3">
        <v>0</v>
      </c>
      <c r="F614" s="14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9">
        <v>1</v>
      </c>
      <c r="V614" s="37">
        <v>0</v>
      </c>
      <c r="W614" s="15">
        <f t="shared" si="18"/>
        <v>0.36985300753128908</v>
      </c>
      <c r="X614" s="16">
        <f t="shared" si="19"/>
        <v>0.13679124717993979</v>
      </c>
    </row>
    <row r="615" spans="2:24" x14ac:dyDescent="0.25">
      <c r="B615" s="9">
        <v>1</v>
      </c>
      <c r="C615" s="3">
        <v>0</v>
      </c>
      <c r="D615" s="9">
        <v>0</v>
      </c>
      <c r="E615" s="3">
        <v>1</v>
      </c>
      <c r="F615" s="14">
        <v>0</v>
      </c>
      <c r="G615" s="13">
        <v>0</v>
      </c>
      <c r="H615" s="13">
        <v>1</v>
      </c>
      <c r="I615" s="13">
        <v>0</v>
      </c>
      <c r="J615" s="13">
        <v>1</v>
      </c>
      <c r="K615" s="13">
        <v>0</v>
      </c>
      <c r="L615" s="13">
        <v>0</v>
      </c>
      <c r="M615" s="13">
        <v>0</v>
      </c>
      <c r="N615" s="13">
        <v>1</v>
      </c>
      <c r="O615" s="13">
        <v>0</v>
      </c>
      <c r="P615" s="13">
        <v>0</v>
      </c>
      <c r="Q615" s="13">
        <v>1</v>
      </c>
      <c r="R615" s="13">
        <v>0</v>
      </c>
      <c r="S615" s="13">
        <v>0</v>
      </c>
      <c r="T615" s="13">
        <v>0</v>
      </c>
      <c r="U615" s="9">
        <v>1</v>
      </c>
      <c r="V615" s="37">
        <v>0</v>
      </c>
      <c r="W615" s="15">
        <f t="shared" si="18"/>
        <v>0.864592450248588</v>
      </c>
      <c r="X615" s="16">
        <f t="shared" si="19"/>
        <v>0.74752010502685706</v>
      </c>
    </row>
    <row r="616" spans="2:24" x14ac:dyDescent="0.25">
      <c r="B616" s="9">
        <v>0</v>
      </c>
      <c r="C616" s="3">
        <v>1</v>
      </c>
      <c r="D616" s="9">
        <v>1</v>
      </c>
      <c r="E616" s="3">
        <v>0</v>
      </c>
      <c r="F616" s="14">
        <v>0</v>
      </c>
      <c r="G616" s="13">
        <v>1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9">
        <v>1</v>
      </c>
      <c r="V616" s="37">
        <v>0</v>
      </c>
      <c r="W616" s="15">
        <f t="shared" si="18"/>
        <v>0.1843110114366352</v>
      </c>
      <c r="X616" s="16">
        <f t="shared" si="19"/>
        <v>3.3970548936795471E-2</v>
      </c>
    </row>
    <row r="617" spans="2:24" x14ac:dyDescent="0.25">
      <c r="B617" s="9">
        <v>1</v>
      </c>
      <c r="C617" s="3">
        <v>0</v>
      </c>
      <c r="D617" s="9">
        <v>1</v>
      </c>
      <c r="E617" s="3">
        <v>0</v>
      </c>
      <c r="F617" s="14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9">
        <v>1</v>
      </c>
      <c r="V617" s="37">
        <v>0</v>
      </c>
      <c r="W617" s="15">
        <f t="shared" si="18"/>
        <v>0.36985300753128908</v>
      </c>
      <c r="X617" s="16">
        <f t="shared" si="19"/>
        <v>0.13679124717993979</v>
      </c>
    </row>
    <row r="618" spans="2:24" x14ac:dyDescent="0.25">
      <c r="B618" s="9">
        <v>1</v>
      </c>
      <c r="C618" s="3">
        <v>0</v>
      </c>
      <c r="D618" s="9">
        <v>0</v>
      </c>
      <c r="E618" s="3">
        <v>1</v>
      </c>
      <c r="F618" s="14">
        <v>0</v>
      </c>
      <c r="G618" s="13">
        <v>1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1</v>
      </c>
      <c r="T618" s="13">
        <v>0</v>
      </c>
      <c r="U618" s="9">
        <v>1</v>
      </c>
      <c r="V618" s="37">
        <v>0</v>
      </c>
      <c r="W618" s="15">
        <f t="shared" si="18"/>
        <v>-9.1398495508085653E-2</v>
      </c>
      <c r="X618" s="16">
        <f t="shared" si="19"/>
        <v>8.3536849811415535E-3</v>
      </c>
    </row>
    <row r="619" spans="2:24" x14ac:dyDescent="0.25">
      <c r="B619" s="9">
        <v>0</v>
      </c>
      <c r="C619" s="3">
        <v>1</v>
      </c>
      <c r="D619" s="9">
        <v>1</v>
      </c>
      <c r="E619" s="3">
        <v>0</v>
      </c>
      <c r="F619" s="14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9">
        <v>1</v>
      </c>
      <c r="V619" s="37">
        <v>0</v>
      </c>
      <c r="W619" s="15">
        <f t="shared" si="18"/>
        <v>0.43032769016756811</v>
      </c>
      <c r="X619" s="16">
        <f t="shared" si="19"/>
        <v>0.1851819209249545</v>
      </c>
    </row>
    <row r="620" spans="2:24" x14ac:dyDescent="0.25">
      <c r="B620" s="9">
        <v>0</v>
      </c>
      <c r="C620" s="3">
        <v>1</v>
      </c>
      <c r="D620" s="9">
        <v>0</v>
      </c>
      <c r="E620" s="3">
        <v>1</v>
      </c>
      <c r="F620" s="14">
        <v>0</v>
      </c>
      <c r="G620" s="13">
        <v>0</v>
      </c>
      <c r="H620" s="13">
        <v>1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9">
        <v>1</v>
      </c>
      <c r="V620" s="37">
        <v>0</v>
      </c>
      <c r="W620" s="15">
        <f t="shared" si="18"/>
        <v>0.22948495478473224</v>
      </c>
      <c r="X620" s="16">
        <f t="shared" si="19"/>
        <v>5.2663344472550604E-2</v>
      </c>
    </row>
    <row r="621" spans="2:24" x14ac:dyDescent="0.25">
      <c r="B621" s="9">
        <v>1</v>
      </c>
      <c r="C621" s="3">
        <v>0</v>
      </c>
      <c r="D621" s="9">
        <v>1</v>
      </c>
      <c r="E621" s="3">
        <v>0</v>
      </c>
      <c r="F621" s="14">
        <v>0</v>
      </c>
      <c r="G621" s="13">
        <v>1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1</v>
      </c>
      <c r="T621" s="13">
        <v>0</v>
      </c>
      <c r="U621" s="9">
        <v>1</v>
      </c>
      <c r="V621" s="37">
        <v>0</v>
      </c>
      <c r="W621" s="15">
        <f t="shared" si="18"/>
        <v>-9.0976965045945601E-2</v>
      </c>
      <c r="X621" s="16">
        <f t="shared" si="19"/>
        <v>8.2768081689712069E-3</v>
      </c>
    </row>
    <row r="622" spans="2:24" x14ac:dyDescent="0.25">
      <c r="B622" s="9">
        <v>1</v>
      </c>
      <c r="C622" s="3">
        <v>0</v>
      </c>
      <c r="D622" s="9">
        <v>0</v>
      </c>
      <c r="E622" s="3">
        <v>0</v>
      </c>
      <c r="F622" s="14">
        <v>0</v>
      </c>
      <c r="G622" s="13">
        <v>1</v>
      </c>
      <c r="H622" s="13">
        <v>0</v>
      </c>
      <c r="I622" s="13">
        <v>0</v>
      </c>
      <c r="J622" s="13">
        <v>1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9">
        <v>1</v>
      </c>
      <c r="V622" s="37">
        <v>0</v>
      </c>
      <c r="W622" s="15">
        <f t="shared" si="18"/>
        <v>0.33999786673319998</v>
      </c>
      <c r="X622" s="16">
        <f t="shared" si="19"/>
        <v>0.11559854938312682</v>
      </c>
    </row>
    <row r="623" spans="2:24" x14ac:dyDescent="0.25">
      <c r="B623" s="9">
        <v>0</v>
      </c>
      <c r="C623" s="3">
        <v>1</v>
      </c>
      <c r="D623" s="9">
        <v>0</v>
      </c>
      <c r="E623" s="3">
        <v>1</v>
      </c>
      <c r="F623" s="14">
        <v>0</v>
      </c>
      <c r="G623" s="13">
        <v>1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1</v>
      </c>
      <c r="Q623" s="13">
        <v>0</v>
      </c>
      <c r="R623" s="13">
        <v>0</v>
      </c>
      <c r="S623" s="13">
        <v>0</v>
      </c>
      <c r="T623" s="13">
        <v>0</v>
      </c>
      <c r="U623" s="9">
        <v>1</v>
      </c>
      <c r="V623" s="37">
        <v>0</v>
      </c>
      <c r="W623" s="15">
        <f t="shared" si="18"/>
        <v>6.8022382293673023E-2</v>
      </c>
      <c r="X623" s="16">
        <f t="shared" si="19"/>
        <v>4.6270444929066012E-3</v>
      </c>
    </row>
    <row r="624" spans="2:24" x14ac:dyDescent="0.25">
      <c r="B624" s="9">
        <v>0</v>
      </c>
      <c r="C624" s="3">
        <v>1</v>
      </c>
      <c r="D624" s="9">
        <v>0</v>
      </c>
      <c r="E624" s="3">
        <v>1</v>
      </c>
      <c r="F624" s="14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1</v>
      </c>
      <c r="Q624" s="13">
        <v>0</v>
      </c>
      <c r="R624" s="13">
        <v>0</v>
      </c>
      <c r="S624" s="13">
        <v>0</v>
      </c>
      <c r="T624" s="13">
        <v>0</v>
      </c>
      <c r="U624" s="9">
        <v>1</v>
      </c>
      <c r="V624" s="37">
        <v>0</v>
      </c>
      <c r="W624" s="15">
        <f t="shared" si="18"/>
        <v>0.31403906102460594</v>
      </c>
      <c r="X624" s="16">
        <f t="shared" si="19"/>
        <v>9.8620531849216167E-2</v>
      </c>
    </row>
    <row r="625" spans="2:24" x14ac:dyDescent="0.25">
      <c r="B625" s="9">
        <v>1</v>
      </c>
      <c r="C625" s="3">
        <v>0</v>
      </c>
      <c r="D625" s="9">
        <v>0</v>
      </c>
      <c r="E625" s="3">
        <v>1</v>
      </c>
      <c r="F625" s="14">
        <v>0</v>
      </c>
      <c r="G625" s="13">
        <v>1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9">
        <v>1</v>
      </c>
      <c r="V625" s="37">
        <v>0</v>
      </c>
      <c r="W625" s="15">
        <f t="shared" si="18"/>
        <v>0.12341479833821611</v>
      </c>
      <c r="X625" s="16">
        <f t="shared" si="19"/>
        <v>1.523121244886255E-2</v>
      </c>
    </row>
    <row r="626" spans="2:24" x14ac:dyDescent="0.25">
      <c r="B626" s="9">
        <v>0</v>
      </c>
      <c r="C626" s="3">
        <v>1</v>
      </c>
      <c r="D626" s="9">
        <v>1</v>
      </c>
      <c r="E626" s="3">
        <v>0</v>
      </c>
      <c r="F626" s="14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9">
        <v>1</v>
      </c>
      <c r="V626" s="37">
        <v>0</v>
      </c>
      <c r="W626" s="15">
        <f t="shared" si="18"/>
        <v>0.43032769016756811</v>
      </c>
      <c r="X626" s="16">
        <f t="shared" si="19"/>
        <v>0.1851819209249545</v>
      </c>
    </row>
    <row r="627" spans="2:24" x14ac:dyDescent="0.25">
      <c r="B627" s="9">
        <v>1</v>
      </c>
      <c r="C627" s="3">
        <v>0</v>
      </c>
      <c r="D627" s="9">
        <v>1</v>
      </c>
      <c r="E627" s="3">
        <v>0</v>
      </c>
      <c r="F627" s="14">
        <v>0</v>
      </c>
      <c r="G627" s="13">
        <v>1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9">
        <v>1</v>
      </c>
      <c r="V627" s="37">
        <v>0</v>
      </c>
      <c r="W627" s="15">
        <f t="shared" si="18"/>
        <v>0.12383632880035617</v>
      </c>
      <c r="X627" s="16">
        <f t="shared" si="19"/>
        <v>1.5335436330749921E-2</v>
      </c>
    </row>
    <row r="628" spans="2:24" x14ac:dyDescent="0.25">
      <c r="B628" s="9">
        <v>0</v>
      </c>
      <c r="C628" s="3">
        <v>1</v>
      </c>
      <c r="D628" s="9">
        <v>1</v>
      </c>
      <c r="E628" s="3">
        <v>0</v>
      </c>
      <c r="F628" s="14">
        <v>0</v>
      </c>
      <c r="G628" s="13">
        <v>0</v>
      </c>
      <c r="H628" s="13">
        <v>1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1</v>
      </c>
      <c r="T628" s="13">
        <v>0</v>
      </c>
      <c r="U628" s="9">
        <v>1</v>
      </c>
      <c r="V628" s="37">
        <v>0</v>
      </c>
      <c r="W628" s="15">
        <f t="shared" si="18"/>
        <v>1.5093191400570527E-2</v>
      </c>
      <c r="X628" s="16">
        <f t="shared" si="19"/>
        <v>2.278044266542561E-4</v>
      </c>
    </row>
    <row r="629" spans="2:24" x14ac:dyDescent="0.25">
      <c r="B629" s="9">
        <v>0</v>
      </c>
      <c r="C629" s="3">
        <v>1</v>
      </c>
      <c r="D629" s="9">
        <v>0</v>
      </c>
      <c r="E629" s="3">
        <v>1</v>
      </c>
      <c r="F629" s="14">
        <v>0</v>
      </c>
      <c r="G629" s="13">
        <v>1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9">
        <v>1</v>
      </c>
      <c r="V629" s="37">
        <v>0</v>
      </c>
      <c r="W629" s="15">
        <f t="shared" si="18"/>
        <v>0.18388948097449515</v>
      </c>
      <c r="X629" s="16">
        <f t="shared" si="19"/>
        <v>3.3815341213069214E-2</v>
      </c>
    </row>
    <row r="630" spans="2:24" x14ac:dyDescent="0.25">
      <c r="B630" s="9">
        <v>0</v>
      </c>
      <c r="C630" s="3">
        <v>1</v>
      </c>
      <c r="D630" s="9">
        <v>0</v>
      </c>
      <c r="E630" s="3">
        <v>1</v>
      </c>
      <c r="F630" s="14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9">
        <v>1</v>
      </c>
      <c r="V630" s="37">
        <v>0</v>
      </c>
      <c r="W630" s="15">
        <f t="shared" si="18"/>
        <v>0.42990615970542806</v>
      </c>
      <c r="X630" s="16">
        <f t="shared" si="19"/>
        <v>0.18481930615266901</v>
      </c>
    </row>
    <row r="631" spans="2:24" x14ac:dyDescent="0.25">
      <c r="B631" s="9">
        <v>1</v>
      </c>
      <c r="C631" s="3">
        <v>0</v>
      </c>
      <c r="D631" s="9">
        <v>0</v>
      </c>
      <c r="E631" s="3">
        <v>1</v>
      </c>
      <c r="F631" s="14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1</v>
      </c>
      <c r="Q631" s="13">
        <v>0</v>
      </c>
      <c r="R631" s="13">
        <v>0</v>
      </c>
      <c r="S631" s="13">
        <v>1</v>
      </c>
      <c r="T631" s="13">
        <v>0</v>
      </c>
      <c r="U631" s="9">
        <v>1</v>
      </c>
      <c r="V631" s="37">
        <v>0</v>
      </c>
      <c r="W631" s="15">
        <f t="shared" si="18"/>
        <v>3.8751084542025083E-2</v>
      </c>
      <c r="X631" s="16">
        <f t="shared" si="19"/>
        <v>1.5016465531831754E-3</v>
      </c>
    </row>
    <row r="632" spans="2:24" x14ac:dyDescent="0.25">
      <c r="B632" s="9">
        <v>0</v>
      </c>
      <c r="C632" s="3">
        <v>1</v>
      </c>
      <c r="D632" s="9">
        <v>0</v>
      </c>
      <c r="E632" s="3">
        <v>1</v>
      </c>
      <c r="F632" s="14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1</v>
      </c>
      <c r="T632" s="13">
        <v>0</v>
      </c>
      <c r="U632" s="9">
        <v>1</v>
      </c>
      <c r="V632" s="37">
        <v>0</v>
      </c>
      <c r="W632" s="15">
        <f t="shared" si="18"/>
        <v>0.21509286585912629</v>
      </c>
      <c r="X632" s="16">
        <f t="shared" si="19"/>
        <v>4.6264940943492094E-2</v>
      </c>
    </row>
    <row r="633" spans="2:24" x14ac:dyDescent="0.25">
      <c r="B633" s="9">
        <v>1</v>
      </c>
      <c r="C633" s="3">
        <v>0</v>
      </c>
      <c r="D633" s="9">
        <v>0</v>
      </c>
      <c r="E633" s="3">
        <v>0</v>
      </c>
      <c r="F633" s="14">
        <v>0</v>
      </c>
      <c r="G633" s="13">
        <v>1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1</v>
      </c>
      <c r="Q633" s="13">
        <v>0</v>
      </c>
      <c r="R633" s="13">
        <v>1</v>
      </c>
      <c r="S633" s="13">
        <v>0</v>
      </c>
      <c r="T633" s="13">
        <v>0</v>
      </c>
      <c r="U633" s="9">
        <v>1</v>
      </c>
      <c r="V633" s="37">
        <v>0</v>
      </c>
      <c r="W633" s="15">
        <f t="shared" si="18"/>
        <v>9.0796821458378973E-2</v>
      </c>
      <c r="X633" s="16">
        <f t="shared" si="19"/>
        <v>8.2440627869447489E-3</v>
      </c>
    </row>
    <row r="634" spans="2:24" x14ac:dyDescent="0.25">
      <c r="B634" s="9">
        <v>0</v>
      </c>
      <c r="C634" s="3">
        <v>1</v>
      </c>
      <c r="D634" s="9">
        <v>0</v>
      </c>
      <c r="E634" s="3">
        <v>0</v>
      </c>
      <c r="F634" s="14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1</v>
      </c>
      <c r="T634" s="13">
        <v>0</v>
      </c>
      <c r="U634" s="9">
        <v>1</v>
      </c>
      <c r="V634" s="37">
        <v>0</v>
      </c>
      <c r="W634" s="15">
        <f t="shared" si="18"/>
        <v>0.12098246487539069</v>
      </c>
      <c r="X634" s="16">
        <f t="shared" si="19"/>
        <v>1.4636756807325142E-2</v>
      </c>
    </row>
    <row r="635" spans="2:24" x14ac:dyDescent="0.25">
      <c r="B635" s="9">
        <v>1</v>
      </c>
      <c r="C635" s="3">
        <v>0</v>
      </c>
      <c r="D635" s="9">
        <v>0</v>
      </c>
      <c r="E635" s="3">
        <v>1</v>
      </c>
      <c r="F635" s="14">
        <v>0</v>
      </c>
      <c r="G635" s="13">
        <v>0</v>
      </c>
      <c r="H635" s="13">
        <v>1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1</v>
      </c>
      <c r="T635" s="13">
        <v>0</v>
      </c>
      <c r="U635" s="9">
        <v>1</v>
      </c>
      <c r="V635" s="37">
        <v>0</v>
      </c>
      <c r="W635" s="15">
        <f t="shared" si="18"/>
        <v>-4.5803021697848556E-2</v>
      </c>
      <c r="X635" s="16">
        <f t="shared" si="19"/>
        <v>2.0979167966535856E-3</v>
      </c>
    </row>
    <row r="636" spans="2:24" x14ac:dyDescent="0.25">
      <c r="B636" s="9">
        <v>1</v>
      </c>
      <c r="C636" s="3">
        <v>0</v>
      </c>
      <c r="D636" s="9">
        <v>0</v>
      </c>
      <c r="E636" s="3">
        <v>1</v>
      </c>
      <c r="F636" s="14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1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9">
        <v>1</v>
      </c>
      <c r="V636" s="37">
        <v>0</v>
      </c>
      <c r="W636" s="15">
        <f t="shared" si="18"/>
        <v>0.50435181495713255</v>
      </c>
      <c r="X636" s="16">
        <f t="shared" si="19"/>
        <v>0.25437075325055369</v>
      </c>
    </row>
    <row r="637" spans="2:24" x14ac:dyDescent="0.25">
      <c r="B637" s="9">
        <v>0</v>
      </c>
      <c r="C637" s="3">
        <v>1</v>
      </c>
      <c r="D637" s="9">
        <v>0</v>
      </c>
      <c r="E637" s="3">
        <v>1</v>
      </c>
      <c r="F637" s="14">
        <v>0</v>
      </c>
      <c r="G637" s="13">
        <v>0</v>
      </c>
      <c r="H637" s="13">
        <v>1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9">
        <v>1</v>
      </c>
      <c r="V637" s="37">
        <v>0</v>
      </c>
      <c r="W637" s="15">
        <f t="shared" si="18"/>
        <v>0.22948495478473224</v>
      </c>
      <c r="X637" s="16">
        <f t="shared" si="19"/>
        <v>5.2663344472550604E-2</v>
      </c>
    </row>
    <row r="638" spans="2:24" x14ac:dyDescent="0.25">
      <c r="B638" s="9">
        <v>1</v>
      </c>
      <c r="C638" s="3">
        <v>0</v>
      </c>
      <c r="D638" s="9">
        <v>0</v>
      </c>
      <c r="E638" s="3">
        <v>1</v>
      </c>
      <c r="F638" s="14">
        <v>0</v>
      </c>
      <c r="G638" s="13">
        <v>1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9">
        <v>1</v>
      </c>
      <c r="V638" s="37">
        <v>0</v>
      </c>
      <c r="W638" s="15">
        <f t="shared" si="18"/>
        <v>0.12341479833821611</v>
      </c>
      <c r="X638" s="16">
        <f t="shared" si="19"/>
        <v>1.523121244886255E-2</v>
      </c>
    </row>
    <row r="639" spans="2:24" x14ac:dyDescent="0.25">
      <c r="B639" s="9">
        <v>1</v>
      </c>
      <c r="C639" s="3">
        <v>0</v>
      </c>
      <c r="D639" s="9">
        <v>1</v>
      </c>
      <c r="E639" s="3">
        <v>0</v>
      </c>
      <c r="F639" s="14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9">
        <v>1</v>
      </c>
      <c r="V639" s="37">
        <v>0</v>
      </c>
      <c r="W639" s="15">
        <f t="shared" si="18"/>
        <v>0.36985300753128908</v>
      </c>
      <c r="X639" s="16">
        <f t="shared" si="19"/>
        <v>0.13679124717993979</v>
      </c>
    </row>
    <row r="640" spans="2:24" x14ac:dyDescent="0.25">
      <c r="B640" s="9">
        <v>1</v>
      </c>
      <c r="C640" s="3">
        <v>0</v>
      </c>
      <c r="D640" s="9">
        <v>1</v>
      </c>
      <c r="E640" s="3">
        <v>0</v>
      </c>
      <c r="F640" s="14">
        <v>0</v>
      </c>
      <c r="G640" s="13">
        <v>0</v>
      </c>
      <c r="H640" s="13">
        <v>1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9">
        <v>1</v>
      </c>
      <c r="V640" s="37">
        <v>0</v>
      </c>
      <c r="W640" s="15">
        <f t="shared" si="18"/>
        <v>0.16943180261059326</v>
      </c>
      <c r="X640" s="16">
        <f t="shared" si="19"/>
        <v>2.870713573587504E-2</v>
      </c>
    </row>
    <row r="641" spans="2:24" x14ac:dyDescent="0.25">
      <c r="B641" s="9">
        <v>1</v>
      </c>
      <c r="C641" s="3">
        <v>0</v>
      </c>
      <c r="D641" s="9">
        <v>1</v>
      </c>
      <c r="E641" s="3">
        <v>0</v>
      </c>
      <c r="F641" s="14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1</v>
      </c>
      <c r="Q641" s="13">
        <v>0</v>
      </c>
      <c r="R641" s="13">
        <v>0</v>
      </c>
      <c r="S641" s="13">
        <v>0</v>
      </c>
      <c r="T641" s="13">
        <v>0</v>
      </c>
      <c r="U641" s="9">
        <v>1</v>
      </c>
      <c r="V641" s="37">
        <v>0</v>
      </c>
      <c r="W641" s="15">
        <f t="shared" si="18"/>
        <v>0.2539859088504669</v>
      </c>
      <c r="X641" s="16">
        <f t="shared" si="19"/>
        <v>6.4508841894597685E-2</v>
      </c>
    </row>
    <row r="642" spans="2:24" x14ac:dyDescent="0.25">
      <c r="B642" s="9">
        <v>1</v>
      </c>
      <c r="C642" s="3">
        <v>0</v>
      </c>
      <c r="D642" s="9">
        <v>0</v>
      </c>
      <c r="E642" s="3">
        <v>1</v>
      </c>
      <c r="F642" s="14">
        <v>0</v>
      </c>
      <c r="G642" s="13">
        <v>1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9">
        <v>1</v>
      </c>
      <c r="V642" s="37">
        <v>0</v>
      </c>
      <c r="W642" s="15">
        <f t="shared" si="18"/>
        <v>0.12341479833821611</v>
      </c>
      <c r="X642" s="16">
        <f t="shared" si="19"/>
        <v>1.523121244886255E-2</v>
      </c>
    </row>
    <row r="643" spans="2:24" x14ac:dyDescent="0.25">
      <c r="B643" s="9">
        <v>0</v>
      </c>
      <c r="C643" s="3">
        <v>1</v>
      </c>
      <c r="D643" s="9">
        <v>1</v>
      </c>
      <c r="E643" s="3">
        <v>0</v>
      </c>
      <c r="F643" s="14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9">
        <v>1</v>
      </c>
      <c r="V643" s="37">
        <v>0</v>
      </c>
      <c r="W643" s="15">
        <f t="shared" si="18"/>
        <v>0.43032769016756811</v>
      </c>
      <c r="X643" s="16">
        <f t="shared" si="19"/>
        <v>0.1851819209249545</v>
      </c>
    </row>
    <row r="644" spans="2:24" x14ac:dyDescent="0.25">
      <c r="B644" s="9">
        <v>1</v>
      </c>
      <c r="C644" s="3">
        <v>0</v>
      </c>
      <c r="D644" s="9">
        <v>1</v>
      </c>
      <c r="E644" s="3">
        <v>0</v>
      </c>
      <c r="F644" s="14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9">
        <v>1</v>
      </c>
      <c r="V644" s="37">
        <v>0</v>
      </c>
      <c r="W644" s="15">
        <f t="shared" si="18"/>
        <v>0.36985300753128908</v>
      </c>
      <c r="X644" s="16">
        <f t="shared" si="19"/>
        <v>0.13679124717993979</v>
      </c>
    </row>
    <row r="645" spans="2:24" x14ac:dyDescent="0.25">
      <c r="B645" s="9">
        <v>1</v>
      </c>
      <c r="C645" s="3">
        <v>0</v>
      </c>
      <c r="D645" s="9">
        <v>1</v>
      </c>
      <c r="E645" s="3">
        <v>0</v>
      </c>
      <c r="F645" s="14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9">
        <v>1</v>
      </c>
      <c r="V645" s="37">
        <v>0</v>
      </c>
      <c r="W645" s="15">
        <f t="shared" si="18"/>
        <v>0.36985300753128908</v>
      </c>
      <c r="X645" s="16">
        <f t="shared" si="19"/>
        <v>0.13679124717993979</v>
      </c>
    </row>
    <row r="646" spans="2:24" x14ac:dyDescent="0.25">
      <c r="B646" s="9">
        <v>1</v>
      </c>
      <c r="C646" s="3">
        <v>0</v>
      </c>
      <c r="D646" s="9">
        <v>1</v>
      </c>
      <c r="E646" s="3">
        <v>0</v>
      </c>
      <c r="F646" s="14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9">
        <v>1</v>
      </c>
      <c r="V646" s="37">
        <v>0</v>
      </c>
      <c r="W646" s="15">
        <f t="shared" si="18"/>
        <v>0.36985300753128908</v>
      </c>
      <c r="X646" s="16">
        <f t="shared" si="19"/>
        <v>0.13679124717993979</v>
      </c>
    </row>
    <row r="647" spans="2:24" x14ac:dyDescent="0.25">
      <c r="B647" s="9">
        <v>0</v>
      </c>
      <c r="C647" s="3">
        <v>1</v>
      </c>
      <c r="D647" s="9">
        <v>0</v>
      </c>
      <c r="E647" s="3">
        <v>1</v>
      </c>
      <c r="F647" s="14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1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9">
        <v>1</v>
      </c>
      <c r="V647" s="37">
        <v>0</v>
      </c>
      <c r="W647" s="15">
        <f t="shared" si="18"/>
        <v>0.6190889334512113</v>
      </c>
      <c r="X647" s="16">
        <f t="shared" si="19"/>
        <v>0.38327110752175836</v>
      </c>
    </row>
    <row r="648" spans="2:24" x14ac:dyDescent="0.25">
      <c r="B648" s="9">
        <v>0</v>
      </c>
      <c r="C648" s="3">
        <v>1</v>
      </c>
      <c r="D648" s="9">
        <v>1</v>
      </c>
      <c r="E648" s="3">
        <v>0</v>
      </c>
      <c r="F648" s="14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1</v>
      </c>
      <c r="T648" s="13">
        <v>0</v>
      </c>
      <c r="U648" s="9">
        <v>1</v>
      </c>
      <c r="V648" s="37">
        <v>0</v>
      </c>
      <c r="W648" s="15">
        <f t="shared" si="18"/>
        <v>0.21551439632126634</v>
      </c>
      <c r="X648" s="16">
        <f t="shared" si="19"/>
        <v>4.644645502171986E-2</v>
      </c>
    </row>
    <row r="649" spans="2:24" x14ac:dyDescent="0.25">
      <c r="B649" s="9">
        <v>1</v>
      </c>
      <c r="C649" s="3">
        <v>0</v>
      </c>
      <c r="D649" s="9">
        <v>0</v>
      </c>
      <c r="E649" s="3">
        <v>1</v>
      </c>
      <c r="F649" s="14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1</v>
      </c>
      <c r="T649" s="13">
        <v>0</v>
      </c>
      <c r="U649" s="9">
        <v>1</v>
      </c>
      <c r="V649" s="37">
        <v>0</v>
      </c>
      <c r="W649" s="15">
        <f t="shared" ref="W649:W712" si="20">SUMPRODUCT(B$2:U$2,B649:U649)</f>
        <v>0.15461818322284726</v>
      </c>
      <c r="X649" s="16">
        <f t="shared" ref="X649:X712" si="21">(V649-W649)^2</f>
        <v>2.3906782583133966E-2</v>
      </c>
    </row>
    <row r="650" spans="2:24" x14ac:dyDescent="0.25">
      <c r="B650" s="9">
        <v>1</v>
      </c>
      <c r="C650" s="3">
        <v>0</v>
      </c>
      <c r="D650" s="9">
        <v>0</v>
      </c>
      <c r="E650" s="3">
        <v>1</v>
      </c>
      <c r="F650" s="14">
        <v>0</v>
      </c>
      <c r="G650" s="13">
        <v>0</v>
      </c>
      <c r="H650" s="13">
        <v>1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1</v>
      </c>
      <c r="T650" s="13">
        <v>0</v>
      </c>
      <c r="U650" s="9">
        <v>1</v>
      </c>
      <c r="V650" s="37">
        <v>0</v>
      </c>
      <c r="W650" s="15">
        <f t="shared" si="20"/>
        <v>-4.5803021697848556E-2</v>
      </c>
      <c r="X650" s="16">
        <f t="shared" si="21"/>
        <v>2.0979167966535856E-3</v>
      </c>
    </row>
    <row r="651" spans="2:24" x14ac:dyDescent="0.25">
      <c r="B651" s="9">
        <v>0</v>
      </c>
      <c r="C651" s="3">
        <v>1</v>
      </c>
      <c r="D651" s="9">
        <v>1</v>
      </c>
      <c r="E651" s="3">
        <v>0</v>
      </c>
      <c r="F651" s="14">
        <v>0</v>
      </c>
      <c r="G651" s="13">
        <v>1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9">
        <v>1</v>
      </c>
      <c r="V651" s="37">
        <v>0</v>
      </c>
      <c r="W651" s="15">
        <f t="shared" si="20"/>
        <v>0.1843110114366352</v>
      </c>
      <c r="X651" s="16">
        <f t="shared" si="21"/>
        <v>3.3970548936795471E-2</v>
      </c>
    </row>
    <row r="652" spans="2:24" x14ac:dyDescent="0.25">
      <c r="B652" s="9">
        <v>0</v>
      </c>
      <c r="C652" s="3">
        <v>1</v>
      </c>
      <c r="D652" s="9">
        <v>1</v>
      </c>
      <c r="E652" s="3">
        <v>0</v>
      </c>
      <c r="F652" s="14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9">
        <v>1</v>
      </c>
      <c r="V652" s="37">
        <v>0</v>
      </c>
      <c r="W652" s="15">
        <f t="shared" si="20"/>
        <v>0.43032769016756811</v>
      </c>
      <c r="X652" s="16">
        <f t="shared" si="21"/>
        <v>0.1851819209249545</v>
      </c>
    </row>
    <row r="653" spans="2:24" x14ac:dyDescent="0.25">
      <c r="B653" s="9">
        <v>1</v>
      </c>
      <c r="C653" s="3">
        <v>0</v>
      </c>
      <c r="D653" s="9">
        <v>0</v>
      </c>
      <c r="E653" s="3">
        <v>1</v>
      </c>
      <c r="F653" s="14">
        <v>0</v>
      </c>
      <c r="G653" s="13">
        <v>1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9">
        <v>1</v>
      </c>
      <c r="V653" s="37">
        <v>0</v>
      </c>
      <c r="W653" s="15">
        <f t="shared" si="20"/>
        <v>0.12341479833821611</v>
      </c>
      <c r="X653" s="16">
        <f t="shared" si="21"/>
        <v>1.523121244886255E-2</v>
      </c>
    </row>
    <row r="654" spans="2:24" x14ac:dyDescent="0.25">
      <c r="B654" s="9">
        <v>1</v>
      </c>
      <c r="C654" s="3">
        <v>0</v>
      </c>
      <c r="D654" s="9">
        <v>1</v>
      </c>
      <c r="E654" s="3">
        <v>0</v>
      </c>
      <c r="F654" s="14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1</v>
      </c>
      <c r="Q654" s="13">
        <v>0</v>
      </c>
      <c r="R654" s="13">
        <v>0</v>
      </c>
      <c r="S654" s="13">
        <v>1</v>
      </c>
      <c r="T654" s="13">
        <v>0</v>
      </c>
      <c r="U654" s="9">
        <v>1</v>
      </c>
      <c r="V654" s="37">
        <v>0</v>
      </c>
      <c r="W654" s="15">
        <f t="shared" si="20"/>
        <v>3.917261500416519E-2</v>
      </c>
      <c r="X654" s="16">
        <f t="shared" si="21"/>
        <v>1.5344937662645477E-3</v>
      </c>
    </row>
    <row r="655" spans="2:24" x14ac:dyDescent="0.25">
      <c r="B655" s="9">
        <v>1</v>
      </c>
      <c r="C655" s="3">
        <v>0</v>
      </c>
      <c r="D655" s="9">
        <v>1</v>
      </c>
      <c r="E655" s="3">
        <v>0</v>
      </c>
      <c r="F655" s="14">
        <v>0</v>
      </c>
      <c r="G655" s="13">
        <v>0</v>
      </c>
      <c r="H655" s="13">
        <v>1</v>
      </c>
      <c r="I655" s="13">
        <v>0</v>
      </c>
      <c r="J655" s="13">
        <v>1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1</v>
      </c>
      <c r="Q655" s="13">
        <v>0</v>
      </c>
      <c r="R655" s="13">
        <v>0</v>
      </c>
      <c r="S655" s="13">
        <v>0</v>
      </c>
      <c r="T655" s="13">
        <v>0</v>
      </c>
      <c r="U655" s="9">
        <v>1</v>
      </c>
      <c r="V655" s="37">
        <v>0</v>
      </c>
      <c r="W655" s="15">
        <f t="shared" si="20"/>
        <v>0.36425817330849064</v>
      </c>
      <c r="X655" s="16">
        <f t="shared" si="21"/>
        <v>0.1326840168220384</v>
      </c>
    </row>
    <row r="656" spans="2:24" x14ac:dyDescent="0.25">
      <c r="B656" s="9">
        <v>1</v>
      </c>
      <c r="C656" s="3">
        <v>0</v>
      </c>
      <c r="D656" s="9">
        <v>1</v>
      </c>
      <c r="E656" s="3">
        <v>0</v>
      </c>
      <c r="F656" s="14">
        <v>0</v>
      </c>
      <c r="G656" s="13">
        <v>0</v>
      </c>
      <c r="H656" s="13">
        <v>1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9">
        <v>1</v>
      </c>
      <c r="V656" s="37">
        <v>0</v>
      </c>
      <c r="W656" s="15">
        <f t="shared" si="20"/>
        <v>0.16943180261059326</v>
      </c>
      <c r="X656" s="16">
        <f t="shared" si="21"/>
        <v>2.870713573587504E-2</v>
      </c>
    </row>
    <row r="657" spans="2:24" x14ac:dyDescent="0.25">
      <c r="B657" s="9">
        <v>1</v>
      </c>
      <c r="C657" s="3">
        <v>0</v>
      </c>
      <c r="D657" s="9">
        <v>0</v>
      </c>
      <c r="E657" s="3">
        <v>1</v>
      </c>
      <c r="F657" s="14">
        <v>0</v>
      </c>
      <c r="G657" s="13">
        <v>1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9">
        <v>1</v>
      </c>
      <c r="V657" s="37">
        <v>0</v>
      </c>
      <c r="W657" s="15">
        <f t="shared" si="20"/>
        <v>0.12341479833821611</v>
      </c>
      <c r="X657" s="16">
        <f t="shared" si="21"/>
        <v>1.523121244886255E-2</v>
      </c>
    </row>
    <row r="658" spans="2:24" x14ac:dyDescent="0.25">
      <c r="B658" s="9">
        <v>0</v>
      </c>
      <c r="C658" s="3">
        <v>1</v>
      </c>
      <c r="D658" s="9">
        <v>0</v>
      </c>
      <c r="E658" s="3">
        <v>0</v>
      </c>
      <c r="F658" s="14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9">
        <v>1</v>
      </c>
      <c r="V658" s="37">
        <v>0</v>
      </c>
      <c r="W658" s="15">
        <f t="shared" si="20"/>
        <v>0.33579575872169243</v>
      </c>
      <c r="X658" s="16">
        <f t="shared" si="21"/>
        <v>0.11275879157547708</v>
      </c>
    </row>
    <row r="659" spans="2:24" x14ac:dyDescent="0.25">
      <c r="B659" s="9">
        <v>0</v>
      </c>
      <c r="C659" s="3">
        <v>1</v>
      </c>
      <c r="D659" s="9">
        <v>1</v>
      </c>
      <c r="E659" s="3">
        <v>0</v>
      </c>
      <c r="F659" s="14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1</v>
      </c>
      <c r="Q659" s="13">
        <v>0</v>
      </c>
      <c r="R659" s="13">
        <v>0</v>
      </c>
      <c r="S659" s="13">
        <v>1</v>
      </c>
      <c r="T659" s="13">
        <v>0</v>
      </c>
      <c r="U659" s="9">
        <v>1</v>
      </c>
      <c r="V659" s="37">
        <v>0</v>
      </c>
      <c r="W659" s="15">
        <f t="shared" si="20"/>
        <v>9.9647297640444221E-2</v>
      </c>
      <c r="X659" s="16">
        <f t="shared" si="21"/>
        <v>9.9295839270432812E-3</v>
      </c>
    </row>
    <row r="660" spans="2:24" x14ac:dyDescent="0.25">
      <c r="B660" s="9">
        <v>1</v>
      </c>
      <c r="C660" s="3">
        <v>0</v>
      </c>
      <c r="D660" s="9">
        <v>0</v>
      </c>
      <c r="E660" s="3">
        <v>1</v>
      </c>
      <c r="F660" s="14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1</v>
      </c>
      <c r="T660" s="13">
        <v>0</v>
      </c>
      <c r="U660" s="9">
        <v>1</v>
      </c>
      <c r="V660" s="37">
        <v>0</v>
      </c>
      <c r="W660" s="15">
        <f t="shared" si="20"/>
        <v>0.15461818322284726</v>
      </c>
      <c r="X660" s="16">
        <f t="shared" si="21"/>
        <v>2.3906782583133966E-2</v>
      </c>
    </row>
    <row r="661" spans="2:24" x14ac:dyDescent="0.25">
      <c r="B661" s="9">
        <v>0</v>
      </c>
      <c r="C661" s="3">
        <v>1</v>
      </c>
      <c r="D661" s="9">
        <v>1</v>
      </c>
      <c r="E661" s="3">
        <v>0</v>
      </c>
      <c r="F661" s="14">
        <v>0</v>
      </c>
      <c r="G661" s="13">
        <v>0</v>
      </c>
      <c r="H661" s="13">
        <v>0</v>
      </c>
      <c r="I661" s="13">
        <v>1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9">
        <v>1</v>
      </c>
      <c r="V661" s="37">
        <v>0</v>
      </c>
      <c r="W661" s="15">
        <f t="shared" si="20"/>
        <v>0.72559945837532847</v>
      </c>
      <c r="X661" s="16">
        <f t="shared" si="21"/>
        <v>0.52649457399457</v>
      </c>
    </row>
    <row r="662" spans="2:24" x14ac:dyDescent="0.25">
      <c r="B662" s="9">
        <v>0</v>
      </c>
      <c r="C662" s="3">
        <v>1</v>
      </c>
      <c r="D662" s="9">
        <v>0</v>
      </c>
      <c r="E662" s="3">
        <v>1</v>
      </c>
      <c r="F662" s="14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1</v>
      </c>
      <c r="P662" s="13">
        <v>0</v>
      </c>
      <c r="Q662" s="13">
        <v>0</v>
      </c>
      <c r="R662" s="13">
        <v>0</v>
      </c>
      <c r="S662" s="13">
        <v>1</v>
      </c>
      <c r="T662" s="13">
        <v>0</v>
      </c>
      <c r="U662" s="9">
        <v>1</v>
      </c>
      <c r="V662" s="37">
        <v>0</v>
      </c>
      <c r="W662" s="15">
        <f t="shared" si="20"/>
        <v>0.35001320374710987</v>
      </c>
      <c r="X662" s="16">
        <f t="shared" si="21"/>
        <v>0.12250924279731584</v>
      </c>
    </row>
    <row r="663" spans="2:24" x14ac:dyDescent="0.25">
      <c r="B663" s="9">
        <v>0</v>
      </c>
      <c r="C663" s="3">
        <v>1</v>
      </c>
      <c r="D663" s="9">
        <v>1</v>
      </c>
      <c r="E663" s="3">
        <v>0</v>
      </c>
      <c r="F663" s="14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1</v>
      </c>
      <c r="T663" s="13">
        <v>0</v>
      </c>
      <c r="U663" s="9">
        <v>1</v>
      </c>
      <c r="V663" s="37">
        <v>0</v>
      </c>
      <c r="W663" s="15">
        <f t="shared" si="20"/>
        <v>0.21551439632126634</v>
      </c>
      <c r="X663" s="16">
        <f t="shared" si="21"/>
        <v>4.644645502171986E-2</v>
      </c>
    </row>
    <row r="664" spans="2:24" x14ac:dyDescent="0.25">
      <c r="B664" s="9">
        <v>1</v>
      </c>
      <c r="C664" s="3">
        <v>0</v>
      </c>
      <c r="D664" s="9">
        <v>1</v>
      </c>
      <c r="E664" s="3">
        <v>0</v>
      </c>
      <c r="F664" s="14">
        <v>0</v>
      </c>
      <c r="G664" s="13">
        <v>0</v>
      </c>
      <c r="H664" s="13">
        <v>1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9">
        <v>1</v>
      </c>
      <c r="V664" s="37">
        <v>0</v>
      </c>
      <c r="W664" s="15">
        <f t="shared" si="20"/>
        <v>0.16943180261059326</v>
      </c>
      <c r="X664" s="16">
        <f t="shared" si="21"/>
        <v>2.870713573587504E-2</v>
      </c>
    </row>
    <row r="665" spans="2:24" x14ac:dyDescent="0.25">
      <c r="B665" s="9">
        <v>0</v>
      </c>
      <c r="C665" s="3">
        <v>1</v>
      </c>
      <c r="D665" s="9">
        <v>1</v>
      </c>
      <c r="E665" s="3">
        <v>0</v>
      </c>
      <c r="F665" s="14">
        <v>0</v>
      </c>
      <c r="G665" s="13">
        <v>0</v>
      </c>
      <c r="H665" s="13">
        <v>1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9">
        <v>1</v>
      </c>
      <c r="V665" s="37">
        <v>0</v>
      </c>
      <c r="W665" s="15">
        <f t="shared" si="20"/>
        <v>0.22990648524687229</v>
      </c>
      <c r="X665" s="16">
        <f t="shared" si="21"/>
        <v>5.2856991958570305E-2</v>
      </c>
    </row>
    <row r="666" spans="2:24" x14ac:dyDescent="0.25">
      <c r="B666" s="9">
        <v>1</v>
      </c>
      <c r="C666" s="3">
        <v>0</v>
      </c>
      <c r="D666" s="9">
        <v>1</v>
      </c>
      <c r="E666" s="3">
        <v>0</v>
      </c>
      <c r="F666" s="14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1</v>
      </c>
      <c r="T666" s="13">
        <v>0</v>
      </c>
      <c r="U666" s="9">
        <v>1</v>
      </c>
      <c r="V666" s="37">
        <v>0</v>
      </c>
      <c r="W666" s="15">
        <f t="shared" si="20"/>
        <v>0.15503971368498731</v>
      </c>
      <c r="X666" s="16">
        <f t="shared" si="21"/>
        <v>2.4037312819522844E-2</v>
      </c>
    </row>
    <row r="667" spans="2:24" x14ac:dyDescent="0.25">
      <c r="B667" s="9">
        <v>1</v>
      </c>
      <c r="C667" s="3">
        <v>0</v>
      </c>
      <c r="D667" s="9">
        <v>0</v>
      </c>
      <c r="E667" s="3">
        <v>1</v>
      </c>
      <c r="F667" s="14">
        <v>0</v>
      </c>
      <c r="G667" s="13">
        <v>1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9">
        <v>1</v>
      </c>
      <c r="V667" s="37">
        <v>0</v>
      </c>
      <c r="W667" s="15">
        <f t="shared" si="20"/>
        <v>0.12341479833821611</v>
      </c>
      <c r="X667" s="16">
        <f t="shared" si="21"/>
        <v>1.523121244886255E-2</v>
      </c>
    </row>
    <row r="668" spans="2:24" x14ac:dyDescent="0.25">
      <c r="B668" s="9">
        <v>1</v>
      </c>
      <c r="C668" s="3">
        <v>0</v>
      </c>
      <c r="D668" s="9">
        <v>1</v>
      </c>
      <c r="E668" s="3">
        <v>0</v>
      </c>
      <c r="F668" s="14">
        <v>0</v>
      </c>
      <c r="G668" s="13">
        <v>1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1</v>
      </c>
      <c r="T668" s="13">
        <v>0</v>
      </c>
      <c r="U668" s="9">
        <v>1</v>
      </c>
      <c r="V668" s="37">
        <v>0</v>
      </c>
      <c r="W668" s="15">
        <f t="shared" si="20"/>
        <v>-9.0976965045945601E-2</v>
      </c>
      <c r="X668" s="16">
        <f t="shared" si="21"/>
        <v>8.2768081689712069E-3</v>
      </c>
    </row>
    <row r="669" spans="2:24" x14ac:dyDescent="0.25">
      <c r="B669" s="9">
        <v>1</v>
      </c>
      <c r="C669" s="3">
        <v>0</v>
      </c>
      <c r="D669" s="9">
        <v>0</v>
      </c>
      <c r="E669" s="3">
        <v>1</v>
      </c>
      <c r="F669" s="14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9">
        <v>1</v>
      </c>
      <c r="V669" s="37">
        <v>0</v>
      </c>
      <c r="W669" s="15">
        <f t="shared" si="20"/>
        <v>0.36943147706914903</v>
      </c>
      <c r="X669" s="16">
        <f t="shared" si="21"/>
        <v>0.13647961624949317</v>
      </c>
    </row>
    <row r="670" spans="2:24" x14ac:dyDescent="0.25">
      <c r="B670" s="9">
        <v>0</v>
      </c>
      <c r="C670" s="3">
        <v>1</v>
      </c>
      <c r="D670" s="9">
        <v>0</v>
      </c>
      <c r="E670" s="3">
        <v>0</v>
      </c>
      <c r="F670" s="14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9">
        <v>1</v>
      </c>
      <c r="V670" s="37">
        <v>0</v>
      </c>
      <c r="W670" s="15">
        <f t="shared" si="20"/>
        <v>0.33579575872169243</v>
      </c>
      <c r="X670" s="16">
        <f t="shared" si="21"/>
        <v>0.11275879157547708</v>
      </c>
    </row>
    <row r="671" spans="2:24" x14ac:dyDescent="0.25">
      <c r="B671" s="9">
        <v>1</v>
      </c>
      <c r="C671" s="3">
        <v>0</v>
      </c>
      <c r="D671" s="9">
        <v>1</v>
      </c>
      <c r="E671" s="3">
        <v>0</v>
      </c>
      <c r="F671" s="14">
        <v>0</v>
      </c>
      <c r="G671" s="13">
        <v>0</v>
      </c>
      <c r="H671" s="13">
        <v>1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9">
        <v>1</v>
      </c>
      <c r="V671" s="37">
        <v>0</v>
      </c>
      <c r="W671" s="15">
        <f t="shared" si="20"/>
        <v>0.16943180261059326</v>
      </c>
      <c r="X671" s="16">
        <f t="shared" si="21"/>
        <v>2.870713573587504E-2</v>
      </c>
    </row>
    <row r="672" spans="2:24" x14ac:dyDescent="0.25">
      <c r="B672" s="9">
        <v>0</v>
      </c>
      <c r="C672" s="3">
        <v>1</v>
      </c>
      <c r="D672" s="9">
        <v>1</v>
      </c>
      <c r="E672" s="3">
        <v>0</v>
      </c>
      <c r="F672" s="14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1</v>
      </c>
      <c r="Q672" s="13">
        <v>0</v>
      </c>
      <c r="R672" s="13">
        <v>0</v>
      </c>
      <c r="S672" s="13">
        <v>1</v>
      </c>
      <c r="T672" s="13">
        <v>0</v>
      </c>
      <c r="U672" s="9">
        <v>1</v>
      </c>
      <c r="V672" s="37">
        <v>0</v>
      </c>
      <c r="W672" s="15">
        <f t="shared" si="20"/>
        <v>9.9647297640444221E-2</v>
      </c>
      <c r="X672" s="16">
        <f t="shared" si="21"/>
        <v>9.9295839270432812E-3</v>
      </c>
    </row>
    <row r="673" spans="2:24" x14ac:dyDescent="0.25">
      <c r="B673" s="9">
        <v>1</v>
      </c>
      <c r="C673" s="3">
        <v>0</v>
      </c>
      <c r="D673" s="9">
        <v>1</v>
      </c>
      <c r="E673" s="3">
        <v>0</v>
      </c>
      <c r="F673" s="14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1</v>
      </c>
      <c r="T673" s="13">
        <v>0</v>
      </c>
      <c r="U673" s="9">
        <v>1</v>
      </c>
      <c r="V673" s="37">
        <v>0</v>
      </c>
      <c r="W673" s="15">
        <f t="shared" si="20"/>
        <v>0.15503971368498731</v>
      </c>
      <c r="X673" s="16">
        <f t="shared" si="21"/>
        <v>2.4037312819522844E-2</v>
      </c>
    </row>
    <row r="674" spans="2:24" x14ac:dyDescent="0.25">
      <c r="B674" s="9">
        <v>0</v>
      </c>
      <c r="C674" s="3">
        <v>0</v>
      </c>
      <c r="D674" s="9">
        <v>0</v>
      </c>
      <c r="E674" s="3">
        <v>1</v>
      </c>
      <c r="F674" s="14">
        <v>0</v>
      </c>
      <c r="G674" s="13">
        <v>1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9">
        <v>1</v>
      </c>
      <c r="V674" s="37">
        <v>0</v>
      </c>
      <c r="W674" s="15">
        <f t="shared" si="20"/>
        <v>0.17341705272525987</v>
      </c>
      <c r="X674" s="16">
        <f t="shared" si="21"/>
        <v>3.0073474175915563E-2</v>
      </c>
    </row>
    <row r="675" spans="2:24" x14ac:dyDescent="0.25">
      <c r="B675" s="9">
        <v>0</v>
      </c>
      <c r="C675" s="3">
        <v>0</v>
      </c>
      <c r="D675" s="9">
        <v>0</v>
      </c>
      <c r="E675" s="3">
        <v>1</v>
      </c>
      <c r="F675" s="14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9">
        <v>1</v>
      </c>
      <c r="V675" s="37">
        <v>0</v>
      </c>
      <c r="W675" s="15">
        <f t="shared" si="20"/>
        <v>0.41943373145619278</v>
      </c>
      <c r="X675" s="16">
        <f t="shared" si="21"/>
        <v>0.17592465508326563</v>
      </c>
    </row>
    <row r="676" spans="2:24" x14ac:dyDescent="0.25">
      <c r="B676" s="9">
        <v>0</v>
      </c>
      <c r="C676" s="3">
        <v>0</v>
      </c>
      <c r="D676" s="9">
        <v>0</v>
      </c>
      <c r="E676" s="3">
        <v>0</v>
      </c>
      <c r="F676" s="14">
        <v>0</v>
      </c>
      <c r="G676" s="13">
        <v>1</v>
      </c>
      <c r="H676" s="13">
        <v>1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1</v>
      </c>
      <c r="S676" s="13">
        <v>0</v>
      </c>
      <c r="T676" s="13">
        <v>0</v>
      </c>
      <c r="U676" s="9">
        <v>1</v>
      </c>
      <c r="V676" s="37">
        <v>0</v>
      </c>
      <c r="W676" s="15">
        <f t="shared" si="20"/>
        <v>5.6244969605549033E-2</v>
      </c>
      <c r="X676" s="16">
        <f t="shared" si="21"/>
        <v>3.1634966059291346E-3</v>
      </c>
    </row>
    <row r="677" spans="2:24" x14ac:dyDescent="0.25">
      <c r="B677" s="9">
        <v>1</v>
      </c>
      <c r="C677" s="3">
        <v>0</v>
      </c>
      <c r="D677" s="9">
        <v>1</v>
      </c>
      <c r="E677" s="3">
        <v>0</v>
      </c>
      <c r="F677" s="14">
        <v>0</v>
      </c>
      <c r="G677" s="13">
        <v>0</v>
      </c>
      <c r="H677" s="13">
        <v>1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1</v>
      </c>
      <c r="T677" s="13">
        <v>0</v>
      </c>
      <c r="U677" s="9">
        <v>1</v>
      </c>
      <c r="V677" s="37">
        <v>0</v>
      </c>
      <c r="W677" s="15">
        <f t="shared" si="20"/>
        <v>-4.5381491235708504E-2</v>
      </c>
      <c r="X677" s="16">
        <f t="shared" si="21"/>
        <v>2.0594797467766877E-3</v>
      </c>
    </row>
    <row r="678" spans="2:24" x14ac:dyDescent="0.25">
      <c r="B678" s="9">
        <v>1</v>
      </c>
      <c r="C678" s="3">
        <v>0</v>
      </c>
      <c r="D678" s="9">
        <v>1</v>
      </c>
      <c r="E678" s="3">
        <v>0</v>
      </c>
      <c r="F678" s="14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1</v>
      </c>
      <c r="Q678" s="13">
        <v>0</v>
      </c>
      <c r="R678" s="13">
        <v>0</v>
      </c>
      <c r="S678" s="13">
        <v>0</v>
      </c>
      <c r="T678" s="13">
        <v>0</v>
      </c>
      <c r="U678" s="9">
        <v>1</v>
      </c>
      <c r="V678" s="37">
        <v>0</v>
      </c>
      <c r="W678" s="15">
        <f t="shared" si="20"/>
        <v>0.2539859088504669</v>
      </c>
      <c r="X678" s="16">
        <f t="shared" si="21"/>
        <v>6.4508841894597685E-2</v>
      </c>
    </row>
    <row r="679" spans="2:24" x14ac:dyDescent="0.25">
      <c r="B679" s="9">
        <v>0</v>
      </c>
      <c r="C679" s="3">
        <v>1</v>
      </c>
      <c r="D679" s="9">
        <v>1</v>
      </c>
      <c r="E679" s="3">
        <v>0</v>
      </c>
      <c r="F679" s="14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9">
        <v>1</v>
      </c>
      <c r="V679" s="37">
        <v>0</v>
      </c>
      <c r="W679" s="15">
        <f t="shared" si="20"/>
        <v>0.43032769016756811</v>
      </c>
      <c r="X679" s="16">
        <f t="shared" si="21"/>
        <v>0.1851819209249545</v>
      </c>
    </row>
    <row r="680" spans="2:24" x14ac:dyDescent="0.25">
      <c r="B680" s="9">
        <v>0</v>
      </c>
      <c r="C680" s="3">
        <v>1</v>
      </c>
      <c r="D680" s="9">
        <v>1</v>
      </c>
      <c r="E680" s="3">
        <v>0</v>
      </c>
      <c r="F680" s="14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9">
        <v>1</v>
      </c>
      <c r="V680" s="37">
        <v>0</v>
      </c>
      <c r="W680" s="15">
        <f t="shared" si="20"/>
        <v>0.43032769016756811</v>
      </c>
      <c r="X680" s="16">
        <f t="shared" si="21"/>
        <v>0.1851819209249545</v>
      </c>
    </row>
    <row r="681" spans="2:24" x14ac:dyDescent="0.25">
      <c r="B681" s="9">
        <v>0</v>
      </c>
      <c r="C681" s="3">
        <v>1</v>
      </c>
      <c r="D681" s="9">
        <v>1</v>
      </c>
      <c r="E681" s="3">
        <v>0</v>
      </c>
      <c r="F681" s="14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1</v>
      </c>
      <c r="T681" s="13">
        <v>0</v>
      </c>
      <c r="U681" s="9">
        <v>1</v>
      </c>
      <c r="V681" s="37">
        <v>0</v>
      </c>
      <c r="W681" s="15">
        <f t="shared" si="20"/>
        <v>0.21551439632126634</v>
      </c>
      <c r="X681" s="16">
        <f t="shared" si="21"/>
        <v>4.644645502171986E-2</v>
      </c>
    </row>
    <row r="682" spans="2:24" x14ac:dyDescent="0.25">
      <c r="B682" s="9">
        <v>0</v>
      </c>
      <c r="C682" s="3">
        <v>1</v>
      </c>
      <c r="D682" s="9">
        <v>1</v>
      </c>
      <c r="E682" s="3">
        <v>0</v>
      </c>
      <c r="F682" s="14">
        <v>0</v>
      </c>
      <c r="G682" s="13">
        <v>0</v>
      </c>
      <c r="H682" s="13">
        <v>1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0</v>
      </c>
      <c r="T682" s="13">
        <v>0</v>
      </c>
      <c r="U682" s="9">
        <v>1</v>
      </c>
      <c r="V682" s="37">
        <v>0</v>
      </c>
      <c r="W682" s="15">
        <f t="shared" si="20"/>
        <v>0.22990648524687229</v>
      </c>
      <c r="X682" s="16">
        <f t="shared" si="21"/>
        <v>5.2856991958570305E-2</v>
      </c>
    </row>
    <row r="683" spans="2:24" x14ac:dyDescent="0.25">
      <c r="B683" s="9">
        <v>0</v>
      </c>
      <c r="C683" s="3">
        <v>0</v>
      </c>
      <c r="D683" s="9">
        <v>0</v>
      </c>
      <c r="E683" s="3">
        <v>1</v>
      </c>
      <c r="F683" s="14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9">
        <v>1</v>
      </c>
      <c r="V683" s="37">
        <v>0</v>
      </c>
      <c r="W683" s="15">
        <f t="shared" si="20"/>
        <v>0.41943373145619278</v>
      </c>
      <c r="X683" s="16">
        <f t="shared" si="21"/>
        <v>0.17592465508326563</v>
      </c>
    </row>
    <row r="684" spans="2:24" x14ac:dyDescent="0.25">
      <c r="B684" s="9">
        <v>0</v>
      </c>
      <c r="C684" s="3">
        <v>1</v>
      </c>
      <c r="D684" s="9">
        <v>0</v>
      </c>
      <c r="E684" s="3">
        <v>1</v>
      </c>
      <c r="F684" s="14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9">
        <v>1</v>
      </c>
      <c r="V684" s="37">
        <v>0</v>
      </c>
      <c r="W684" s="15">
        <f t="shared" si="20"/>
        <v>0.42990615970542806</v>
      </c>
      <c r="X684" s="16">
        <f t="shared" si="21"/>
        <v>0.18481930615266901</v>
      </c>
    </row>
    <row r="685" spans="2:24" x14ac:dyDescent="0.25">
      <c r="B685" s="9">
        <v>0</v>
      </c>
      <c r="C685" s="3">
        <v>1</v>
      </c>
      <c r="D685" s="9">
        <v>0</v>
      </c>
      <c r="E685" s="3">
        <v>1</v>
      </c>
      <c r="F685" s="14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1</v>
      </c>
      <c r="T685" s="13">
        <v>0</v>
      </c>
      <c r="U685" s="9">
        <v>1</v>
      </c>
      <c r="V685" s="37">
        <v>0</v>
      </c>
      <c r="W685" s="15">
        <f t="shared" si="20"/>
        <v>0.21509286585912629</v>
      </c>
      <c r="X685" s="16">
        <f t="shared" si="21"/>
        <v>4.6264940943492094E-2</v>
      </c>
    </row>
    <row r="686" spans="2:24" x14ac:dyDescent="0.25">
      <c r="B686" s="9">
        <v>1</v>
      </c>
      <c r="C686" s="3">
        <v>0</v>
      </c>
      <c r="D686" s="9">
        <v>0</v>
      </c>
      <c r="E686" s="3">
        <v>1</v>
      </c>
      <c r="F686" s="14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9">
        <v>1</v>
      </c>
      <c r="V686" s="37">
        <v>0</v>
      </c>
      <c r="W686" s="15">
        <f t="shared" si="20"/>
        <v>0.36943147706914903</v>
      </c>
      <c r="X686" s="16">
        <f t="shared" si="21"/>
        <v>0.13647961624949317</v>
      </c>
    </row>
    <row r="687" spans="2:24" x14ac:dyDescent="0.25">
      <c r="B687" s="9">
        <v>0</v>
      </c>
      <c r="C687" s="3">
        <v>1</v>
      </c>
      <c r="D687" s="9">
        <v>1</v>
      </c>
      <c r="E687" s="3">
        <v>0</v>
      </c>
      <c r="F687" s="14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9">
        <v>1</v>
      </c>
      <c r="V687" s="37">
        <v>0</v>
      </c>
      <c r="W687" s="15">
        <f t="shared" si="20"/>
        <v>0.43032769016756811</v>
      </c>
      <c r="X687" s="16">
        <f t="shared" si="21"/>
        <v>0.1851819209249545</v>
      </c>
    </row>
    <row r="688" spans="2:24" x14ac:dyDescent="0.25">
      <c r="B688" s="9">
        <v>0</v>
      </c>
      <c r="C688" s="3">
        <v>1</v>
      </c>
      <c r="D688" s="9">
        <v>1</v>
      </c>
      <c r="E688" s="3">
        <v>0</v>
      </c>
      <c r="F688" s="14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9">
        <v>1</v>
      </c>
      <c r="V688" s="37">
        <v>0</v>
      </c>
      <c r="W688" s="15">
        <f t="shared" si="20"/>
        <v>0.43032769016756811</v>
      </c>
      <c r="X688" s="16">
        <f t="shared" si="21"/>
        <v>0.1851819209249545</v>
      </c>
    </row>
    <row r="689" spans="2:24" x14ac:dyDescent="0.25">
      <c r="B689" s="9">
        <v>1</v>
      </c>
      <c r="C689" s="3">
        <v>0</v>
      </c>
      <c r="D689" s="9">
        <v>0</v>
      </c>
      <c r="E689" s="3">
        <v>1</v>
      </c>
      <c r="F689" s="14">
        <v>0</v>
      </c>
      <c r="G689" s="13">
        <v>1</v>
      </c>
      <c r="H689" s="13">
        <v>1</v>
      </c>
      <c r="I689" s="13">
        <v>0</v>
      </c>
      <c r="J689" s="13">
        <v>1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1</v>
      </c>
      <c r="S689" s="13">
        <v>0</v>
      </c>
      <c r="T689" s="13">
        <v>0</v>
      </c>
      <c r="U689" s="9">
        <v>1</v>
      </c>
      <c r="V689" s="37">
        <v>0</v>
      </c>
      <c r="W689" s="15">
        <f t="shared" si="20"/>
        <v>0.41104658558096041</v>
      </c>
      <c r="X689" s="16">
        <f t="shared" si="21"/>
        <v>0.16895929551776581</v>
      </c>
    </row>
    <row r="690" spans="2:24" x14ac:dyDescent="0.25">
      <c r="B690" s="9">
        <v>0</v>
      </c>
      <c r="C690" s="3">
        <v>1</v>
      </c>
      <c r="D690" s="9">
        <v>1</v>
      </c>
      <c r="E690" s="3">
        <v>0</v>
      </c>
      <c r="F690" s="14">
        <v>0</v>
      </c>
      <c r="G690" s="13">
        <v>0</v>
      </c>
      <c r="H690" s="13">
        <v>1</v>
      </c>
      <c r="I690" s="13">
        <v>0</v>
      </c>
      <c r="J690" s="13">
        <v>1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1</v>
      </c>
      <c r="Q690" s="13">
        <v>0</v>
      </c>
      <c r="R690" s="13">
        <v>0</v>
      </c>
      <c r="S690" s="13">
        <v>0</v>
      </c>
      <c r="T690" s="13">
        <v>0</v>
      </c>
      <c r="U690" s="9">
        <v>1</v>
      </c>
      <c r="V690" s="37">
        <v>0</v>
      </c>
      <c r="W690" s="15">
        <f t="shared" si="20"/>
        <v>0.42473285594476967</v>
      </c>
      <c r="X690" s="16">
        <f t="shared" si="21"/>
        <v>0.18039799891900046</v>
      </c>
    </row>
    <row r="691" spans="2:24" x14ac:dyDescent="0.25">
      <c r="B691" s="9">
        <v>1</v>
      </c>
      <c r="C691" s="3">
        <v>0</v>
      </c>
      <c r="D691" s="9">
        <v>0</v>
      </c>
      <c r="E691" s="3">
        <v>1</v>
      </c>
      <c r="F691" s="14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>
        <v>0</v>
      </c>
      <c r="U691" s="9">
        <v>1</v>
      </c>
      <c r="V691" s="37">
        <v>0</v>
      </c>
      <c r="W691" s="15">
        <f t="shared" si="20"/>
        <v>0.36943147706914903</v>
      </c>
      <c r="X691" s="16">
        <f t="shared" si="21"/>
        <v>0.13647961624949317</v>
      </c>
    </row>
    <row r="692" spans="2:24" x14ac:dyDescent="0.25">
      <c r="B692" s="9">
        <v>0</v>
      </c>
      <c r="C692" s="3">
        <v>0</v>
      </c>
      <c r="D692" s="9">
        <v>1</v>
      </c>
      <c r="E692" s="3">
        <v>0</v>
      </c>
      <c r="F692" s="14">
        <v>0</v>
      </c>
      <c r="G692" s="13">
        <v>1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9">
        <v>1</v>
      </c>
      <c r="V692" s="37">
        <v>0</v>
      </c>
      <c r="W692" s="15">
        <f t="shared" si="20"/>
        <v>0.17383858318739992</v>
      </c>
      <c r="X692" s="16">
        <f t="shared" si="21"/>
        <v>3.0219853004602563E-2</v>
      </c>
    </row>
    <row r="693" spans="2:24" x14ac:dyDescent="0.25">
      <c r="B693" s="9">
        <v>0</v>
      </c>
      <c r="C693" s="3">
        <v>1</v>
      </c>
      <c r="D693" s="9">
        <v>0</v>
      </c>
      <c r="E693" s="3">
        <v>0</v>
      </c>
      <c r="F693" s="14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9">
        <v>1</v>
      </c>
      <c r="V693" s="37">
        <v>0</v>
      </c>
      <c r="W693" s="15">
        <f t="shared" si="20"/>
        <v>0.33579575872169243</v>
      </c>
      <c r="X693" s="16">
        <f t="shared" si="21"/>
        <v>0.11275879157547708</v>
      </c>
    </row>
    <row r="694" spans="2:24" x14ac:dyDescent="0.25">
      <c r="B694" s="9">
        <v>1</v>
      </c>
      <c r="C694" s="3">
        <v>0</v>
      </c>
      <c r="D694" s="9">
        <v>1</v>
      </c>
      <c r="E694" s="3">
        <v>0</v>
      </c>
      <c r="F694" s="14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1</v>
      </c>
      <c r="Q694" s="13">
        <v>0</v>
      </c>
      <c r="R694" s="13">
        <v>0</v>
      </c>
      <c r="S694" s="13">
        <v>0</v>
      </c>
      <c r="T694" s="13">
        <v>0</v>
      </c>
      <c r="U694" s="9">
        <v>1</v>
      </c>
      <c r="V694" s="37">
        <v>0</v>
      </c>
      <c r="W694" s="15">
        <f t="shared" si="20"/>
        <v>0.2539859088504669</v>
      </c>
      <c r="X694" s="16">
        <f t="shared" si="21"/>
        <v>6.4508841894597685E-2</v>
      </c>
    </row>
    <row r="695" spans="2:24" x14ac:dyDescent="0.25">
      <c r="B695" s="9">
        <v>1</v>
      </c>
      <c r="C695" s="3">
        <v>0</v>
      </c>
      <c r="D695" s="9">
        <v>0</v>
      </c>
      <c r="E695" s="3">
        <v>1</v>
      </c>
      <c r="F695" s="14">
        <v>0</v>
      </c>
      <c r="G695" s="13">
        <v>1</v>
      </c>
      <c r="H695" s="13">
        <v>1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13">
        <v>0</v>
      </c>
      <c r="T695" s="13">
        <v>1</v>
      </c>
      <c r="U695" s="9">
        <v>1</v>
      </c>
      <c r="V695" s="37">
        <v>0</v>
      </c>
      <c r="W695" s="15">
        <f t="shared" si="20"/>
        <v>0.18974083352240345</v>
      </c>
      <c r="X695" s="16">
        <f t="shared" si="21"/>
        <v>3.6001583905776423E-2</v>
      </c>
    </row>
    <row r="696" spans="2:24" x14ac:dyDescent="0.25">
      <c r="B696" s="9">
        <v>1</v>
      </c>
      <c r="C696" s="3">
        <v>0</v>
      </c>
      <c r="D696" s="9">
        <v>1</v>
      </c>
      <c r="E696" s="3">
        <v>0</v>
      </c>
      <c r="F696" s="14">
        <v>0</v>
      </c>
      <c r="G696" s="13">
        <v>0</v>
      </c>
      <c r="H696" s="13">
        <v>1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9">
        <v>1</v>
      </c>
      <c r="V696" s="37">
        <v>0</v>
      </c>
      <c r="W696" s="15">
        <f t="shared" si="20"/>
        <v>0.16943180261059326</v>
      </c>
      <c r="X696" s="16">
        <f t="shared" si="21"/>
        <v>2.870713573587504E-2</v>
      </c>
    </row>
    <row r="697" spans="2:24" x14ac:dyDescent="0.25">
      <c r="B697" s="9">
        <v>0</v>
      </c>
      <c r="C697" s="3">
        <v>1</v>
      </c>
      <c r="D697" s="9">
        <v>1</v>
      </c>
      <c r="E697" s="3">
        <v>0</v>
      </c>
      <c r="F697" s="14">
        <v>0</v>
      </c>
      <c r="G697" s="13">
        <v>1</v>
      </c>
      <c r="H697" s="13">
        <v>0</v>
      </c>
      <c r="I697" s="13">
        <v>0</v>
      </c>
      <c r="J697" s="13">
        <v>1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9">
        <v>1</v>
      </c>
      <c r="V697" s="37">
        <v>0</v>
      </c>
      <c r="W697" s="15">
        <f t="shared" si="20"/>
        <v>0.4950044808153547</v>
      </c>
      <c r="X697" s="16">
        <f t="shared" si="21"/>
        <v>0.24502943602727886</v>
      </c>
    </row>
    <row r="698" spans="2:24" x14ac:dyDescent="0.25">
      <c r="B698" s="9">
        <v>0</v>
      </c>
      <c r="C698" s="3">
        <v>1</v>
      </c>
      <c r="D698" s="9">
        <v>1</v>
      </c>
      <c r="E698" s="3">
        <v>0</v>
      </c>
      <c r="F698" s="14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1</v>
      </c>
      <c r="T698" s="13">
        <v>0</v>
      </c>
      <c r="U698" s="9">
        <v>1</v>
      </c>
      <c r="V698" s="37">
        <v>0</v>
      </c>
      <c r="W698" s="15">
        <f t="shared" si="20"/>
        <v>0.21551439632126634</v>
      </c>
      <c r="X698" s="16">
        <f t="shared" si="21"/>
        <v>4.644645502171986E-2</v>
      </c>
    </row>
    <row r="699" spans="2:24" x14ac:dyDescent="0.25">
      <c r="B699" s="9">
        <v>0</v>
      </c>
      <c r="C699" s="3">
        <v>1</v>
      </c>
      <c r="D699" s="9">
        <v>0</v>
      </c>
      <c r="E699" s="3">
        <v>1</v>
      </c>
      <c r="F699" s="14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9">
        <v>1</v>
      </c>
      <c r="V699" s="37">
        <v>0</v>
      </c>
      <c r="W699" s="15">
        <f t="shared" si="20"/>
        <v>0.42990615970542806</v>
      </c>
      <c r="X699" s="16">
        <f t="shared" si="21"/>
        <v>0.18481930615266901</v>
      </c>
    </row>
    <row r="700" spans="2:24" x14ac:dyDescent="0.25">
      <c r="B700" s="9">
        <v>0</v>
      </c>
      <c r="C700" s="3">
        <v>1</v>
      </c>
      <c r="D700" s="9">
        <v>1</v>
      </c>
      <c r="E700" s="3">
        <v>0</v>
      </c>
      <c r="F700" s="14">
        <v>0</v>
      </c>
      <c r="G700" s="13">
        <v>1</v>
      </c>
      <c r="H700" s="13">
        <v>1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1</v>
      </c>
      <c r="Q700" s="13">
        <v>0</v>
      </c>
      <c r="R700" s="13">
        <v>0</v>
      </c>
      <c r="S700" s="13">
        <v>0</v>
      </c>
      <c r="T700" s="13">
        <v>0</v>
      </c>
      <c r="U700" s="9">
        <v>1</v>
      </c>
      <c r="V700" s="37">
        <v>0</v>
      </c>
      <c r="W700" s="15">
        <f t="shared" si="20"/>
        <v>-0.13197729216488274</v>
      </c>
      <c r="X700" s="16">
        <f t="shared" si="21"/>
        <v>1.7418005647174821E-2</v>
      </c>
    </row>
    <row r="701" spans="2:24" x14ac:dyDescent="0.25">
      <c r="B701" s="9">
        <v>0</v>
      </c>
      <c r="C701" s="3">
        <v>1</v>
      </c>
      <c r="D701" s="9">
        <v>1</v>
      </c>
      <c r="E701" s="3">
        <v>0</v>
      </c>
      <c r="F701" s="14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0</v>
      </c>
      <c r="S701" s="13">
        <v>0</v>
      </c>
      <c r="T701" s="13">
        <v>0</v>
      </c>
      <c r="U701" s="9">
        <v>1</v>
      </c>
      <c r="V701" s="37">
        <v>0</v>
      </c>
      <c r="W701" s="15">
        <f t="shared" si="20"/>
        <v>0.43032769016756811</v>
      </c>
      <c r="X701" s="16">
        <f t="shared" si="21"/>
        <v>0.1851819209249545</v>
      </c>
    </row>
    <row r="702" spans="2:24" x14ac:dyDescent="0.25">
      <c r="B702" s="9">
        <v>0</v>
      </c>
      <c r="C702" s="3">
        <v>0</v>
      </c>
      <c r="D702" s="9">
        <v>0</v>
      </c>
      <c r="E702" s="3">
        <v>1</v>
      </c>
      <c r="F702" s="14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1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9">
        <v>1</v>
      </c>
      <c r="V702" s="37">
        <v>0</v>
      </c>
      <c r="W702" s="15">
        <f t="shared" si="20"/>
        <v>0.5543540693441763</v>
      </c>
      <c r="X702" s="16">
        <f t="shared" si="21"/>
        <v>0.30730843419844783</v>
      </c>
    </row>
    <row r="703" spans="2:24" x14ac:dyDescent="0.25">
      <c r="B703" s="9">
        <v>0</v>
      </c>
      <c r="C703" s="3">
        <v>1</v>
      </c>
      <c r="D703" s="9">
        <v>1</v>
      </c>
      <c r="E703" s="3">
        <v>0</v>
      </c>
      <c r="F703" s="14">
        <v>0</v>
      </c>
      <c r="G703" s="13">
        <v>0</v>
      </c>
      <c r="H703" s="13">
        <v>1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1</v>
      </c>
      <c r="Q703" s="13">
        <v>0</v>
      </c>
      <c r="R703" s="13">
        <v>0</v>
      </c>
      <c r="S703" s="13">
        <v>0</v>
      </c>
      <c r="T703" s="13">
        <v>0</v>
      </c>
      <c r="U703" s="9">
        <v>1</v>
      </c>
      <c r="V703" s="37">
        <v>0</v>
      </c>
      <c r="W703" s="15">
        <f t="shared" si="20"/>
        <v>0.11403938656605017</v>
      </c>
      <c r="X703" s="16">
        <f t="shared" si="21"/>
        <v>1.3004981688361025E-2</v>
      </c>
    </row>
    <row r="704" spans="2:24" x14ac:dyDescent="0.25">
      <c r="B704" s="9">
        <v>1</v>
      </c>
      <c r="C704" s="3">
        <v>0</v>
      </c>
      <c r="D704" s="9">
        <v>1</v>
      </c>
      <c r="E704" s="3">
        <v>0</v>
      </c>
      <c r="F704" s="14">
        <v>0</v>
      </c>
      <c r="G704" s="13">
        <v>0</v>
      </c>
      <c r="H704" s="13">
        <v>1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1</v>
      </c>
      <c r="Q704" s="13">
        <v>0</v>
      </c>
      <c r="R704" s="13">
        <v>0</v>
      </c>
      <c r="S704" s="13">
        <v>0</v>
      </c>
      <c r="T704" s="13">
        <v>0</v>
      </c>
      <c r="U704" s="9">
        <v>1</v>
      </c>
      <c r="V704" s="37">
        <v>0</v>
      </c>
      <c r="W704" s="15">
        <f t="shared" si="20"/>
        <v>5.356470392977114E-2</v>
      </c>
      <c r="X704" s="16">
        <f t="shared" si="21"/>
        <v>2.8691775070840398E-3</v>
      </c>
    </row>
    <row r="705" spans="2:24" x14ac:dyDescent="0.25">
      <c r="B705" s="9">
        <v>0</v>
      </c>
      <c r="C705" s="3">
        <v>1</v>
      </c>
      <c r="D705" s="9">
        <v>1</v>
      </c>
      <c r="E705" s="3">
        <v>0</v>
      </c>
      <c r="F705" s="14">
        <v>0</v>
      </c>
      <c r="G705" s="13">
        <v>0</v>
      </c>
      <c r="H705" s="13">
        <v>1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9">
        <v>1</v>
      </c>
      <c r="V705" s="37">
        <v>0</v>
      </c>
      <c r="W705" s="15">
        <f t="shared" si="20"/>
        <v>0.22990648524687229</v>
      </c>
      <c r="X705" s="16">
        <f t="shared" si="21"/>
        <v>5.2856991958570305E-2</v>
      </c>
    </row>
    <row r="706" spans="2:24" x14ac:dyDescent="0.25">
      <c r="B706" s="9">
        <v>1</v>
      </c>
      <c r="C706" s="3">
        <v>0</v>
      </c>
      <c r="D706" s="9">
        <v>1</v>
      </c>
      <c r="E706" s="3">
        <v>0</v>
      </c>
      <c r="F706" s="14">
        <v>0</v>
      </c>
      <c r="G706" s="13">
        <v>0</v>
      </c>
      <c r="H706" s="13">
        <v>1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9">
        <v>1</v>
      </c>
      <c r="V706" s="37">
        <v>0</v>
      </c>
      <c r="W706" s="15">
        <f t="shared" si="20"/>
        <v>0.16943180261059326</v>
      </c>
      <c r="X706" s="16">
        <f t="shared" si="21"/>
        <v>2.870713573587504E-2</v>
      </c>
    </row>
    <row r="707" spans="2:24" x14ac:dyDescent="0.25">
      <c r="B707" s="9">
        <v>1</v>
      </c>
      <c r="C707" s="3">
        <v>0</v>
      </c>
      <c r="D707" s="9">
        <v>1</v>
      </c>
      <c r="E707" s="3">
        <v>0</v>
      </c>
      <c r="F707" s="14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9">
        <v>1</v>
      </c>
      <c r="V707" s="37">
        <v>0</v>
      </c>
      <c r="W707" s="15">
        <f t="shared" si="20"/>
        <v>0.36985300753128908</v>
      </c>
      <c r="X707" s="16">
        <f t="shared" si="21"/>
        <v>0.13679124717993979</v>
      </c>
    </row>
    <row r="708" spans="2:24" x14ac:dyDescent="0.25">
      <c r="B708" s="9">
        <v>0</v>
      </c>
      <c r="C708" s="3">
        <v>1</v>
      </c>
      <c r="D708" s="9">
        <v>0</v>
      </c>
      <c r="E708" s="3">
        <v>1</v>
      </c>
      <c r="F708" s="14">
        <v>0</v>
      </c>
      <c r="G708" s="13">
        <v>0</v>
      </c>
      <c r="H708" s="13">
        <v>1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1</v>
      </c>
      <c r="P708" s="13">
        <v>0</v>
      </c>
      <c r="Q708" s="13">
        <v>0</v>
      </c>
      <c r="R708" s="13">
        <v>0</v>
      </c>
      <c r="S708" s="13">
        <v>0</v>
      </c>
      <c r="T708" s="13">
        <v>0</v>
      </c>
      <c r="U708" s="9">
        <v>1</v>
      </c>
      <c r="V708" s="37">
        <v>0</v>
      </c>
      <c r="W708" s="15">
        <f t="shared" si="20"/>
        <v>0.36440529267271582</v>
      </c>
      <c r="X708" s="16">
        <f t="shared" si="21"/>
        <v>0.13279121732788768</v>
      </c>
    </row>
    <row r="709" spans="2:24" x14ac:dyDescent="0.25">
      <c r="B709" s="9">
        <v>0</v>
      </c>
      <c r="C709" s="3">
        <v>1</v>
      </c>
      <c r="D709" s="9">
        <v>0</v>
      </c>
      <c r="E709" s="3">
        <v>1</v>
      </c>
      <c r="F709" s="14">
        <v>0</v>
      </c>
      <c r="G709" s="13">
        <v>0</v>
      </c>
      <c r="H709" s="13">
        <v>1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9">
        <v>1</v>
      </c>
      <c r="V709" s="37">
        <v>0</v>
      </c>
      <c r="W709" s="15">
        <f t="shared" si="20"/>
        <v>0.22948495478473224</v>
      </c>
      <c r="X709" s="16">
        <f t="shared" si="21"/>
        <v>5.2663344472550604E-2</v>
      </c>
    </row>
    <row r="710" spans="2:24" x14ac:dyDescent="0.25">
      <c r="B710" s="9">
        <v>1</v>
      </c>
      <c r="C710" s="3">
        <v>0</v>
      </c>
      <c r="D710" s="9">
        <v>0</v>
      </c>
      <c r="E710" s="3">
        <v>1</v>
      </c>
      <c r="F710" s="14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1</v>
      </c>
      <c r="T710" s="13">
        <v>0</v>
      </c>
      <c r="U710" s="9">
        <v>1</v>
      </c>
      <c r="V710" s="37">
        <v>0</v>
      </c>
      <c r="W710" s="15">
        <f t="shared" si="20"/>
        <v>0.15461818322284726</v>
      </c>
      <c r="X710" s="16">
        <f t="shared" si="21"/>
        <v>2.3906782583133966E-2</v>
      </c>
    </row>
    <row r="711" spans="2:24" x14ac:dyDescent="0.25">
      <c r="B711" s="9">
        <v>0</v>
      </c>
      <c r="C711" s="3">
        <v>1</v>
      </c>
      <c r="D711" s="9">
        <v>0</v>
      </c>
      <c r="E711" s="3">
        <v>1</v>
      </c>
      <c r="F711" s="14">
        <v>0</v>
      </c>
      <c r="G711" s="13">
        <v>0</v>
      </c>
      <c r="H711" s="13">
        <v>1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1</v>
      </c>
      <c r="T711" s="13">
        <v>1</v>
      </c>
      <c r="U711" s="9">
        <v>1</v>
      </c>
      <c r="V711" s="37">
        <v>0</v>
      </c>
      <c r="W711" s="15">
        <f t="shared" si="20"/>
        <v>0.28141890104331363</v>
      </c>
      <c r="X711" s="16">
        <f t="shared" si="21"/>
        <v>7.9196597864426344E-2</v>
      </c>
    </row>
    <row r="712" spans="2:24" x14ac:dyDescent="0.25">
      <c r="B712" s="9">
        <v>0</v>
      </c>
      <c r="C712" s="3">
        <v>1</v>
      </c>
      <c r="D712" s="9">
        <v>0</v>
      </c>
      <c r="E712" s="3">
        <v>1</v>
      </c>
      <c r="F712" s="14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  <c r="U712" s="9">
        <v>1</v>
      </c>
      <c r="V712" s="37">
        <v>0</v>
      </c>
      <c r="W712" s="15">
        <f t="shared" si="20"/>
        <v>0.42990615970542806</v>
      </c>
      <c r="X712" s="16">
        <f t="shared" si="21"/>
        <v>0.18481930615266901</v>
      </c>
    </row>
    <row r="713" spans="2:24" x14ac:dyDescent="0.25">
      <c r="B713" s="9">
        <v>1</v>
      </c>
      <c r="C713" s="3">
        <v>0</v>
      </c>
      <c r="D713" s="9">
        <v>0</v>
      </c>
      <c r="E713" s="3">
        <v>1</v>
      </c>
      <c r="F713" s="14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1</v>
      </c>
      <c r="Q713" s="13">
        <v>0</v>
      </c>
      <c r="R713" s="13">
        <v>0</v>
      </c>
      <c r="S713" s="13">
        <v>0</v>
      </c>
      <c r="T713" s="13">
        <v>0</v>
      </c>
      <c r="U713" s="9">
        <v>1</v>
      </c>
      <c r="V713" s="37">
        <v>0</v>
      </c>
      <c r="W713" s="15">
        <f t="shared" ref="W713:W776" si="22">SUMPRODUCT(B$2:U$2,B713:U713)</f>
        <v>0.25356437838832691</v>
      </c>
      <c r="X713" s="16">
        <f t="shared" ref="X713:X776" si="23">(V713-W713)^2</f>
        <v>6.4294893987458621E-2</v>
      </c>
    </row>
    <row r="714" spans="2:24" x14ac:dyDescent="0.25">
      <c r="B714" s="9">
        <v>0</v>
      </c>
      <c r="C714" s="3">
        <v>0</v>
      </c>
      <c r="D714" s="9">
        <v>1</v>
      </c>
      <c r="E714" s="3">
        <v>0</v>
      </c>
      <c r="F714" s="14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9">
        <v>1</v>
      </c>
      <c r="V714" s="37">
        <v>0</v>
      </c>
      <c r="W714" s="15">
        <f t="shared" si="22"/>
        <v>0.41985526191833283</v>
      </c>
      <c r="X714" s="16">
        <f t="shared" si="23"/>
        <v>0.17627844096051187</v>
      </c>
    </row>
    <row r="715" spans="2:24" x14ac:dyDescent="0.25">
      <c r="B715" s="9">
        <v>1</v>
      </c>
      <c r="C715" s="3">
        <v>0</v>
      </c>
      <c r="D715" s="9">
        <v>0</v>
      </c>
      <c r="E715" s="3">
        <v>0</v>
      </c>
      <c r="F715" s="14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1</v>
      </c>
      <c r="S715" s="13">
        <v>0</v>
      </c>
      <c r="T715" s="13">
        <v>0</v>
      </c>
      <c r="U715" s="9">
        <v>1</v>
      </c>
      <c r="V715" s="37">
        <v>0</v>
      </c>
      <c r="W715" s="15">
        <f t="shared" si="22"/>
        <v>0.45268059887013401</v>
      </c>
      <c r="X715" s="16">
        <f t="shared" si="23"/>
        <v>0.20491972459342317</v>
      </c>
    </row>
    <row r="716" spans="2:24" x14ac:dyDescent="0.25">
      <c r="B716" s="9">
        <v>0</v>
      </c>
      <c r="C716" s="3">
        <v>0</v>
      </c>
      <c r="D716" s="9">
        <v>0</v>
      </c>
      <c r="E716" s="3">
        <v>1</v>
      </c>
      <c r="F716" s="14">
        <v>0</v>
      </c>
      <c r="G716" s="13">
        <v>1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1</v>
      </c>
      <c r="Q716" s="13">
        <v>0</v>
      </c>
      <c r="R716" s="13">
        <v>0</v>
      </c>
      <c r="S716" s="13">
        <v>0</v>
      </c>
      <c r="T716" s="13">
        <v>0</v>
      </c>
      <c r="U716" s="9">
        <v>1</v>
      </c>
      <c r="V716" s="37">
        <v>0</v>
      </c>
      <c r="W716" s="15">
        <f t="shared" si="22"/>
        <v>5.7549954044437746E-2</v>
      </c>
      <c r="X716" s="16">
        <f t="shared" si="23"/>
        <v>3.3119972105168966E-3</v>
      </c>
    </row>
    <row r="717" spans="2:24" x14ac:dyDescent="0.25">
      <c r="B717" s="9">
        <v>1</v>
      </c>
      <c r="C717" s="3">
        <v>0</v>
      </c>
      <c r="D717" s="9">
        <v>0</v>
      </c>
      <c r="E717" s="3">
        <v>0</v>
      </c>
      <c r="F717" s="14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1</v>
      </c>
      <c r="T717" s="13">
        <v>0</v>
      </c>
      <c r="U717" s="9">
        <v>1</v>
      </c>
      <c r="V717" s="37">
        <v>0</v>
      </c>
      <c r="W717" s="15">
        <f t="shared" si="22"/>
        <v>6.0507782239111629E-2</v>
      </c>
      <c r="X717" s="16">
        <f t="shared" si="23"/>
        <v>3.6611917114957528E-3</v>
      </c>
    </row>
    <row r="718" spans="2:24" x14ac:dyDescent="0.25">
      <c r="B718" s="9">
        <v>0</v>
      </c>
      <c r="C718" s="3">
        <v>0</v>
      </c>
      <c r="D718" s="9">
        <v>1</v>
      </c>
      <c r="E718" s="3">
        <v>0</v>
      </c>
      <c r="F718" s="14">
        <v>0</v>
      </c>
      <c r="G718" s="13">
        <v>0</v>
      </c>
      <c r="H718" s="13">
        <v>1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9">
        <v>1</v>
      </c>
      <c r="V718" s="37">
        <v>0</v>
      </c>
      <c r="W718" s="15">
        <f t="shared" si="22"/>
        <v>0.21943405699763702</v>
      </c>
      <c r="X718" s="16">
        <f t="shared" si="23"/>
        <v>4.815130537044221E-2</v>
      </c>
    </row>
    <row r="719" spans="2:24" x14ac:dyDescent="0.25">
      <c r="B719" s="9">
        <v>0</v>
      </c>
      <c r="C719" s="3">
        <v>1</v>
      </c>
      <c r="D719" s="9">
        <v>0</v>
      </c>
      <c r="E719" s="3">
        <v>0</v>
      </c>
      <c r="F719" s="14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9">
        <v>1</v>
      </c>
      <c r="V719" s="37">
        <v>0</v>
      </c>
      <c r="W719" s="15">
        <f t="shared" si="22"/>
        <v>0.33579575872169243</v>
      </c>
      <c r="X719" s="16">
        <f t="shared" si="23"/>
        <v>0.11275879157547708</v>
      </c>
    </row>
    <row r="720" spans="2:24" x14ac:dyDescent="0.25">
      <c r="B720" s="9">
        <v>0</v>
      </c>
      <c r="C720" s="3">
        <v>1</v>
      </c>
      <c r="D720" s="9">
        <v>0</v>
      </c>
      <c r="E720" s="3">
        <v>1</v>
      </c>
      <c r="F720" s="14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9">
        <v>1</v>
      </c>
      <c r="V720" s="37">
        <v>0</v>
      </c>
      <c r="W720" s="15">
        <f t="shared" si="22"/>
        <v>0.42990615970542806</v>
      </c>
      <c r="X720" s="16">
        <f t="shared" si="23"/>
        <v>0.18481930615266901</v>
      </c>
    </row>
    <row r="721" spans="2:24" x14ac:dyDescent="0.25">
      <c r="B721" s="9">
        <v>1</v>
      </c>
      <c r="C721" s="3">
        <v>0</v>
      </c>
      <c r="D721" s="9">
        <v>1</v>
      </c>
      <c r="E721" s="3">
        <v>0</v>
      </c>
      <c r="F721" s="14">
        <v>0</v>
      </c>
      <c r="G721" s="13">
        <v>1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1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  <c r="U721" s="9">
        <v>1</v>
      </c>
      <c r="V721" s="37">
        <v>0</v>
      </c>
      <c r="W721" s="15">
        <f t="shared" si="22"/>
        <v>0.25875666668833974</v>
      </c>
      <c r="X721" s="16">
        <f t="shared" si="23"/>
        <v>6.6955012555660554E-2</v>
      </c>
    </row>
    <row r="722" spans="2:24" x14ac:dyDescent="0.25">
      <c r="B722" s="9">
        <v>0</v>
      </c>
      <c r="C722" s="3">
        <v>1</v>
      </c>
      <c r="D722" s="9">
        <v>0</v>
      </c>
      <c r="E722" s="3">
        <v>1</v>
      </c>
      <c r="F722" s="14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9">
        <v>1</v>
      </c>
      <c r="V722" s="37">
        <v>0</v>
      </c>
      <c r="W722" s="15">
        <f t="shared" si="22"/>
        <v>0.42990615970542806</v>
      </c>
      <c r="X722" s="16">
        <f t="shared" si="23"/>
        <v>0.18481930615266901</v>
      </c>
    </row>
    <row r="723" spans="2:24" x14ac:dyDescent="0.25">
      <c r="B723" s="9">
        <v>0</v>
      </c>
      <c r="C723" s="3">
        <v>1</v>
      </c>
      <c r="D723" s="9">
        <v>0</v>
      </c>
      <c r="E723" s="3">
        <v>1</v>
      </c>
      <c r="F723" s="14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0</v>
      </c>
      <c r="S723" s="13">
        <v>0</v>
      </c>
      <c r="T723" s="13">
        <v>0</v>
      </c>
      <c r="U723" s="9">
        <v>1</v>
      </c>
      <c r="V723" s="37">
        <v>0</v>
      </c>
      <c r="W723" s="15">
        <f t="shared" si="22"/>
        <v>0.42990615970542806</v>
      </c>
      <c r="X723" s="16">
        <f t="shared" si="23"/>
        <v>0.18481930615266901</v>
      </c>
    </row>
    <row r="724" spans="2:24" x14ac:dyDescent="0.25">
      <c r="B724" s="9">
        <v>1</v>
      </c>
      <c r="C724" s="3">
        <v>0</v>
      </c>
      <c r="D724" s="9">
        <v>0</v>
      </c>
      <c r="E724" s="3">
        <v>1</v>
      </c>
      <c r="F724" s="14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1</v>
      </c>
      <c r="T724" s="13">
        <v>0</v>
      </c>
      <c r="U724" s="9">
        <v>1</v>
      </c>
      <c r="V724" s="37">
        <v>0</v>
      </c>
      <c r="W724" s="15">
        <f t="shared" si="22"/>
        <v>0.15461818322284726</v>
      </c>
      <c r="X724" s="16">
        <f t="shared" si="23"/>
        <v>2.3906782583133966E-2</v>
      </c>
    </row>
    <row r="725" spans="2:24" x14ac:dyDescent="0.25">
      <c r="B725" s="9">
        <v>0</v>
      </c>
      <c r="C725" s="3">
        <v>1</v>
      </c>
      <c r="D725" s="9">
        <v>0</v>
      </c>
      <c r="E725" s="3">
        <v>1</v>
      </c>
      <c r="F725" s="14">
        <v>0</v>
      </c>
      <c r="G725" s="13">
        <v>1</v>
      </c>
      <c r="H725" s="13">
        <v>1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9">
        <v>1</v>
      </c>
      <c r="V725" s="37">
        <v>0</v>
      </c>
      <c r="W725" s="15">
        <f t="shared" si="22"/>
        <v>-1.6531723946200672E-2</v>
      </c>
      <c r="X725" s="16">
        <f t="shared" si="23"/>
        <v>2.7329789663338471E-4</v>
      </c>
    </row>
    <row r="726" spans="2:24" x14ac:dyDescent="0.25">
      <c r="B726" s="9">
        <v>0</v>
      </c>
      <c r="C726" s="3">
        <v>1</v>
      </c>
      <c r="D726" s="9">
        <v>1</v>
      </c>
      <c r="E726" s="3">
        <v>0</v>
      </c>
      <c r="F726" s="14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1</v>
      </c>
      <c r="Q726" s="13">
        <v>0</v>
      </c>
      <c r="R726" s="13">
        <v>0</v>
      </c>
      <c r="S726" s="13">
        <v>1</v>
      </c>
      <c r="T726" s="13">
        <v>0</v>
      </c>
      <c r="U726" s="9">
        <v>1</v>
      </c>
      <c r="V726" s="37">
        <v>0</v>
      </c>
      <c r="W726" s="15">
        <f t="shared" si="22"/>
        <v>9.9647297640444221E-2</v>
      </c>
      <c r="X726" s="16">
        <f t="shared" si="23"/>
        <v>9.9295839270432812E-3</v>
      </c>
    </row>
    <row r="727" spans="2:24" x14ac:dyDescent="0.25">
      <c r="B727" s="9">
        <v>0</v>
      </c>
      <c r="C727" s="3">
        <v>1</v>
      </c>
      <c r="D727" s="9">
        <v>0</v>
      </c>
      <c r="E727" s="3">
        <v>1</v>
      </c>
      <c r="F727" s="14">
        <v>0</v>
      </c>
      <c r="G727" s="13">
        <v>0</v>
      </c>
      <c r="H727" s="13">
        <v>1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1</v>
      </c>
      <c r="T727" s="13">
        <v>0</v>
      </c>
      <c r="U727" s="9">
        <v>1</v>
      </c>
      <c r="V727" s="37">
        <v>0</v>
      </c>
      <c r="W727" s="15">
        <f t="shared" si="22"/>
        <v>1.4671660938430475E-2</v>
      </c>
      <c r="X727" s="16">
        <f t="shared" si="23"/>
        <v>2.152576346922666E-4</v>
      </c>
    </row>
    <row r="728" spans="2:24" x14ac:dyDescent="0.25">
      <c r="B728" s="9">
        <v>0</v>
      </c>
      <c r="C728" s="3">
        <v>0</v>
      </c>
      <c r="D728" s="9">
        <v>1</v>
      </c>
      <c r="E728" s="3">
        <v>0</v>
      </c>
      <c r="F728" s="14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  <c r="U728" s="9">
        <v>1</v>
      </c>
      <c r="V728" s="37">
        <v>0</v>
      </c>
      <c r="W728" s="15">
        <f t="shared" si="22"/>
        <v>0.41985526191833283</v>
      </c>
      <c r="X728" s="16">
        <f t="shared" si="23"/>
        <v>0.17627844096051187</v>
      </c>
    </row>
    <row r="729" spans="2:24" x14ac:dyDescent="0.25">
      <c r="B729" s="9">
        <v>0</v>
      </c>
      <c r="C729" s="3">
        <v>1</v>
      </c>
      <c r="D729" s="9">
        <v>0</v>
      </c>
      <c r="E729" s="3">
        <v>1</v>
      </c>
      <c r="F729" s="14">
        <v>0</v>
      </c>
      <c r="G729" s="13">
        <v>0</v>
      </c>
      <c r="H729" s="13">
        <v>0</v>
      </c>
      <c r="I729" s="13">
        <v>0</v>
      </c>
      <c r="J729" s="13">
        <v>1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9">
        <v>1</v>
      </c>
      <c r="V729" s="37">
        <v>0</v>
      </c>
      <c r="W729" s="15">
        <f t="shared" si="22"/>
        <v>0.74059962908414756</v>
      </c>
      <c r="X729" s="16">
        <f t="shared" si="23"/>
        <v>0.54848781059957696</v>
      </c>
    </row>
    <row r="730" spans="2:24" x14ac:dyDescent="0.25">
      <c r="B730" s="9">
        <v>1</v>
      </c>
      <c r="C730" s="3">
        <v>0</v>
      </c>
      <c r="D730" s="9">
        <v>0</v>
      </c>
      <c r="E730" s="3">
        <v>1</v>
      </c>
      <c r="F730" s="14">
        <v>0</v>
      </c>
      <c r="G730" s="13">
        <v>1</v>
      </c>
      <c r="H730" s="13">
        <v>1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9">
        <v>1</v>
      </c>
      <c r="V730" s="37">
        <v>0</v>
      </c>
      <c r="W730" s="15">
        <f t="shared" si="22"/>
        <v>-7.7006406582479703E-2</v>
      </c>
      <c r="X730" s="16">
        <f t="shared" si="23"/>
        <v>5.929986654746173E-3</v>
      </c>
    </row>
    <row r="731" spans="2:24" x14ac:dyDescent="0.25">
      <c r="B731" s="9">
        <v>1</v>
      </c>
      <c r="C731" s="3">
        <v>0</v>
      </c>
      <c r="D731" s="9">
        <v>0</v>
      </c>
      <c r="E731" s="3">
        <v>1</v>
      </c>
      <c r="F731" s="14">
        <v>0</v>
      </c>
      <c r="G731" s="13">
        <v>1</v>
      </c>
      <c r="H731" s="13">
        <v>1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1</v>
      </c>
      <c r="Q731" s="13">
        <v>0</v>
      </c>
      <c r="R731" s="13">
        <v>0</v>
      </c>
      <c r="S731" s="13">
        <v>0</v>
      </c>
      <c r="T731" s="13">
        <v>0</v>
      </c>
      <c r="U731" s="9">
        <v>1</v>
      </c>
      <c r="V731" s="37">
        <v>0</v>
      </c>
      <c r="W731" s="15">
        <f t="shared" si="22"/>
        <v>-0.19287350526330188</v>
      </c>
      <c r="X731" s="16">
        <f t="shared" si="23"/>
        <v>3.7200189032552941E-2</v>
      </c>
    </row>
    <row r="732" spans="2:24" x14ac:dyDescent="0.25">
      <c r="B732" s="9">
        <v>1</v>
      </c>
      <c r="C732" s="3">
        <v>0</v>
      </c>
      <c r="D732" s="9">
        <v>1</v>
      </c>
      <c r="E732" s="3">
        <v>0</v>
      </c>
      <c r="F732" s="14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9">
        <v>1</v>
      </c>
      <c r="V732" s="37">
        <v>0</v>
      </c>
      <c r="W732" s="15">
        <f t="shared" si="22"/>
        <v>0.36985300753128908</v>
      </c>
      <c r="X732" s="16">
        <f t="shared" si="23"/>
        <v>0.13679124717993979</v>
      </c>
    </row>
    <row r="733" spans="2:24" x14ac:dyDescent="0.25">
      <c r="B733" s="9">
        <v>1</v>
      </c>
      <c r="C733" s="3">
        <v>0</v>
      </c>
      <c r="D733" s="9">
        <v>0</v>
      </c>
      <c r="E733" s="3">
        <v>1</v>
      </c>
      <c r="F733" s="14">
        <v>0</v>
      </c>
      <c r="G733" s="13">
        <v>1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1</v>
      </c>
      <c r="T733" s="13">
        <v>0</v>
      </c>
      <c r="U733" s="9">
        <v>1</v>
      </c>
      <c r="V733" s="37">
        <v>0</v>
      </c>
      <c r="W733" s="15">
        <f t="shared" si="22"/>
        <v>-9.1398495508085653E-2</v>
      </c>
      <c r="X733" s="16">
        <f t="shared" si="23"/>
        <v>8.3536849811415535E-3</v>
      </c>
    </row>
    <row r="734" spans="2:24" x14ac:dyDescent="0.25">
      <c r="B734" s="9">
        <v>0</v>
      </c>
      <c r="C734" s="3">
        <v>1</v>
      </c>
      <c r="D734" s="9">
        <v>0</v>
      </c>
      <c r="E734" s="3">
        <v>1</v>
      </c>
      <c r="F734" s="14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9">
        <v>1</v>
      </c>
      <c r="V734" s="37">
        <v>0</v>
      </c>
      <c r="W734" s="15">
        <f t="shared" si="22"/>
        <v>0.42990615970542806</v>
      </c>
      <c r="X734" s="16">
        <f t="shared" si="23"/>
        <v>0.18481930615266901</v>
      </c>
    </row>
    <row r="735" spans="2:24" x14ac:dyDescent="0.25">
      <c r="B735" s="9">
        <v>0</v>
      </c>
      <c r="C735" s="3">
        <v>1</v>
      </c>
      <c r="D735" s="9">
        <v>0</v>
      </c>
      <c r="E735" s="3">
        <v>0</v>
      </c>
      <c r="F735" s="14">
        <v>0</v>
      </c>
      <c r="G735" s="13">
        <v>1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9">
        <v>1</v>
      </c>
      <c r="V735" s="37">
        <v>0</v>
      </c>
      <c r="W735" s="15">
        <f t="shared" si="22"/>
        <v>8.9779079990759542E-2</v>
      </c>
      <c r="X735" s="16">
        <f t="shared" si="23"/>
        <v>8.0602832039872001E-3</v>
      </c>
    </row>
    <row r="736" spans="2:24" x14ac:dyDescent="0.25">
      <c r="B736" s="9">
        <v>0</v>
      </c>
      <c r="C736" s="3">
        <v>1</v>
      </c>
      <c r="D736" s="9">
        <v>1</v>
      </c>
      <c r="E736" s="3">
        <v>0</v>
      </c>
      <c r="F736" s="14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1</v>
      </c>
      <c r="Q736" s="13">
        <v>0</v>
      </c>
      <c r="R736" s="13">
        <v>0</v>
      </c>
      <c r="S736" s="13">
        <v>0</v>
      </c>
      <c r="T736" s="13">
        <v>0</v>
      </c>
      <c r="U736" s="9">
        <v>1</v>
      </c>
      <c r="V736" s="37">
        <v>0</v>
      </c>
      <c r="W736" s="15">
        <f t="shared" si="22"/>
        <v>0.31446059148674599</v>
      </c>
      <c r="X736" s="16">
        <f t="shared" si="23"/>
        <v>9.888546359819414E-2</v>
      </c>
    </row>
    <row r="737" spans="2:24" x14ac:dyDescent="0.25">
      <c r="B737" s="9">
        <v>1</v>
      </c>
      <c r="C737" s="3">
        <v>0</v>
      </c>
      <c r="D737" s="9">
        <v>0</v>
      </c>
      <c r="E737" s="3">
        <v>1</v>
      </c>
      <c r="F737" s="14">
        <v>0</v>
      </c>
      <c r="G737" s="13">
        <v>1</v>
      </c>
      <c r="H737" s="13">
        <v>1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0</v>
      </c>
      <c r="T737" s="13">
        <v>0</v>
      </c>
      <c r="U737" s="9">
        <v>1</v>
      </c>
      <c r="V737" s="37">
        <v>0</v>
      </c>
      <c r="W737" s="15">
        <f t="shared" si="22"/>
        <v>-7.7006406582479703E-2</v>
      </c>
      <c r="X737" s="16">
        <f t="shared" si="23"/>
        <v>5.929986654746173E-3</v>
      </c>
    </row>
    <row r="738" spans="2:24" x14ac:dyDescent="0.25">
      <c r="B738" s="9">
        <v>1</v>
      </c>
      <c r="C738" s="3">
        <v>0</v>
      </c>
      <c r="D738" s="9">
        <v>0</v>
      </c>
      <c r="E738" s="3">
        <v>1</v>
      </c>
      <c r="F738" s="14">
        <v>0</v>
      </c>
      <c r="G738" s="13">
        <v>1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9">
        <v>1</v>
      </c>
      <c r="V738" s="37">
        <v>0</v>
      </c>
      <c r="W738" s="15">
        <f t="shared" si="22"/>
        <v>0.12341479833821611</v>
      </c>
      <c r="X738" s="16">
        <f t="shared" si="23"/>
        <v>1.523121244886255E-2</v>
      </c>
    </row>
    <row r="739" spans="2:24" x14ac:dyDescent="0.25">
      <c r="B739" s="9">
        <v>0</v>
      </c>
      <c r="C739" s="3">
        <v>1</v>
      </c>
      <c r="D739" s="9">
        <v>1</v>
      </c>
      <c r="E739" s="3">
        <v>0</v>
      </c>
      <c r="F739" s="14">
        <v>0</v>
      </c>
      <c r="G739" s="13">
        <v>1</v>
      </c>
      <c r="H739" s="13">
        <v>1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9">
        <v>1</v>
      </c>
      <c r="V739" s="37">
        <v>0</v>
      </c>
      <c r="W739" s="15">
        <f t="shared" si="22"/>
        <v>-1.611019348406062E-2</v>
      </c>
      <c r="X739" s="16">
        <f t="shared" si="23"/>
        <v>2.5953833409386924E-4</v>
      </c>
    </row>
    <row r="740" spans="2:24" x14ac:dyDescent="0.25">
      <c r="B740" s="9">
        <v>0</v>
      </c>
      <c r="C740" s="3">
        <v>1</v>
      </c>
      <c r="D740" s="9">
        <v>1</v>
      </c>
      <c r="E740" s="3">
        <v>0</v>
      </c>
      <c r="F740" s="14">
        <v>0</v>
      </c>
      <c r="G740" s="13">
        <v>0</v>
      </c>
      <c r="H740" s="13">
        <v>1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9">
        <v>1</v>
      </c>
      <c r="V740" s="37">
        <v>0</v>
      </c>
      <c r="W740" s="15">
        <f t="shared" si="22"/>
        <v>0.22990648524687229</v>
      </c>
      <c r="X740" s="16">
        <f t="shared" si="23"/>
        <v>5.2856991958570305E-2</v>
      </c>
    </row>
    <row r="741" spans="2:24" x14ac:dyDescent="0.25">
      <c r="B741" s="9">
        <v>0</v>
      </c>
      <c r="C741" s="3">
        <v>1</v>
      </c>
      <c r="D741" s="9">
        <v>0</v>
      </c>
      <c r="E741" s="3">
        <v>1</v>
      </c>
      <c r="F741" s="14">
        <v>0</v>
      </c>
      <c r="G741" s="13">
        <v>0</v>
      </c>
      <c r="H741" s="13">
        <v>1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9">
        <v>1</v>
      </c>
      <c r="V741" s="37">
        <v>0</v>
      </c>
      <c r="W741" s="15">
        <f t="shared" si="22"/>
        <v>0.22948495478473224</v>
      </c>
      <c r="X741" s="16">
        <f t="shared" si="23"/>
        <v>5.2663344472550604E-2</v>
      </c>
    </row>
    <row r="742" spans="2:24" x14ac:dyDescent="0.25">
      <c r="B742" s="9">
        <v>0</v>
      </c>
      <c r="C742" s="3">
        <v>1</v>
      </c>
      <c r="D742" s="9">
        <v>1</v>
      </c>
      <c r="E742" s="3">
        <v>0</v>
      </c>
      <c r="F742" s="14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9">
        <v>1</v>
      </c>
      <c r="V742" s="37">
        <v>0</v>
      </c>
      <c r="W742" s="15">
        <f t="shared" si="22"/>
        <v>0.43032769016756811</v>
      </c>
      <c r="X742" s="16">
        <f t="shared" si="23"/>
        <v>0.1851819209249545</v>
      </c>
    </row>
    <row r="743" spans="2:24" x14ac:dyDescent="0.25">
      <c r="B743" s="9">
        <v>0</v>
      </c>
      <c r="C743" s="3">
        <v>1</v>
      </c>
      <c r="D743" s="9">
        <v>1</v>
      </c>
      <c r="E743" s="3">
        <v>0</v>
      </c>
      <c r="F743" s="14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9">
        <v>1</v>
      </c>
      <c r="V743" s="37">
        <v>0</v>
      </c>
      <c r="W743" s="15">
        <f t="shared" si="22"/>
        <v>0.43032769016756811</v>
      </c>
      <c r="X743" s="16">
        <f t="shared" si="23"/>
        <v>0.1851819209249545</v>
      </c>
    </row>
    <row r="744" spans="2:24" x14ac:dyDescent="0.25">
      <c r="B744" s="9">
        <v>0</v>
      </c>
      <c r="C744" s="3">
        <v>0</v>
      </c>
      <c r="D744" s="9">
        <v>0</v>
      </c>
      <c r="E744" s="3">
        <v>1</v>
      </c>
      <c r="F744" s="14">
        <v>0</v>
      </c>
      <c r="G744" s="13">
        <v>0</v>
      </c>
      <c r="H744" s="13">
        <v>1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9">
        <v>1</v>
      </c>
      <c r="V744" s="37">
        <v>0</v>
      </c>
      <c r="W744" s="15">
        <f t="shared" si="22"/>
        <v>0.21901252653549697</v>
      </c>
      <c r="X744" s="16">
        <f t="shared" si="23"/>
        <v>4.7966486779461762E-2</v>
      </c>
    </row>
    <row r="745" spans="2:24" x14ac:dyDescent="0.25">
      <c r="B745" s="9">
        <v>1</v>
      </c>
      <c r="C745" s="3">
        <v>0</v>
      </c>
      <c r="D745" s="9">
        <v>0</v>
      </c>
      <c r="E745" s="3">
        <v>1</v>
      </c>
      <c r="F745" s="14">
        <v>0</v>
      </c>
      <c r="G745" s="13">
        <v>0</v>
      </c>
      <c r="H745" s="13">
        <v>1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  <c r="U745" s="9">
        <v>1</v>
      </c>
      <c r="V745" s="37">
        <v>0</v>
      </c>
      <c r="W745" s="15">
        <f t="shared" si="22"/>
        <v>0.16901027214845321</v>
      </c>
      <c r="X745" s="16">
        <f t="shared" si="23"/>
        <v>2.8564472091694219E-2</v>
      </c>
    </row>
    <row r="746" spans="2:24" x14ac:dyDescent="0.25">
      <c r="B746" s="9">
        <v>1</v>
      </c>
      <c r="C746" s="3">
        <v>0</v>
      </c>
      <c r="D746" s="9">
        <v>0</v>
      </c>
      <c r="E746" s="3">
        <v>1</v>
      </c>
      <c r="F746" s="14">
        <v>0</v>
      </c>
      <c r="G746" s="13">
        <v>1</v>
      </c>
      <c r="H746" s="13">
        <v>0</v>
      </c>
      <c r="I746" s="13">
        <v>0</v>
      </c>
      <c r="J746" s="13">
        <v>1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  <c r="U746" s="9">
        <v>1</v>
      </c>
      <c r="V746" s="37">
        <v>0</v>
      </c>
      <c r="W746" s="15">
        <f t="shared" si="22"/>
        <v>0.43410826771693561</v>
      </c>
      <c r="X746" s="16">
        <f t="shared" si="23"/>
        <v>0.18844998810019864</v>
      </c>
    </row>
    <row r="747" spans="2:24" x14ac:dyDescent="0.25">
      <c r="B747" s="9">
        <v>1</v>
      </c>
      <c r="C747" s="3">
        <v>0</v>
      </c>
      <c r="D747" s="9">
        <v>0</v>
      </c>
      <c r="E747" s="3">
        <v>1</v>
      </c>
      <c r="F747" s="14">
        <v>0</v>
      </c>
      <c r="G747" s="13">
        <v>0</v>
      </c>
      <c r="H747" s="13">
        <v>1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1</v>
      </c>
      <c r="Q747" s="13">
        <v>0</v>
      </c>
      <c r="R747" s="13">
        <v>0</v>
      </c>
      <c r="S747" s="13">
        <v>1</v>
      </c>
      <c r="T747" s="13">
        <v>0</v>
      </c>
      <c r="U747" s="9">
        <v>1</v>
      </c>
      <c r="V747" s="37">
        <v>0</v>
      </c>
      <c r="W747" s="15">
        <f t="shared" si="22"/>
        <v>-0.16167012037867068</v>
      </c>
      <c r="X747" s="16">
        <f t="shared" si="23"/>
        <v>2.6137227823253867E-2</v>
      </c>
    </row>
    <row r="748" spans="2:24" x14ac:dyDescent="0.25">
      <c r="B748" s="9">
        <v>0</v>
      </c>
      <c r="C748" s="3">
        <v>1</v>
      </c>
      <c r="D748" s="9">
        <v>1</v>
      </c>
      <c r="E748" s="3">
        <v>0</v>
      </c>
      <c r="F748" s="14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1</v>
      </c>
      <c r="Q748" s="13">
        <v>0</v>
      </c>
      <c r="R748" s="13">
        <v>0</v>
      </c>
      <c r="S748" s="13">
        <v>0</v>
      </c>
      <c r="T748" s="13">
        <v>0</v>
      </c>
      <c r="U748" s="9">
        <v>1</v>
      </c>
      <c r="V748" s="37">
        <v>0</v>
      </c>
      <c r="W748" s="15">
        <f t="shared" si="22"/>
        <v>0.31446059148674599</v>
      </c>
      <c r="X748" s="16">
        <f t="shared" si="23"/>
        <v>9.888546359819414E-2</v>
      </c>
    </row>
    <row r="749" spans="2:24" x14ac:dyDescent="0.25">
      <c r="B749" s="9">
        <v>1</v>
      </c>
      <c r="C749" s="3">
        <v>0</v>
      </c>
      <c r="D749" s="9">
        <v>1</v>
      </c>
      <c r="E749" s="3">
        <v>0</v>
      </c>
      <c r="F749" s="14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1</v>
      </c>
      <c r="N749" s="13">
        <v>0</v>
      </c>
      <c r="O749" s="13">
        <v>0</v>
      </c>
      <c r="P749" s="13">
        <v>1</v>
      </c>
      <c r="Q749" s="13">
        <v>0</v>
      </c>
      <c r="R749" s="13">
        <v>0</v>
      </c>
      <c r="S749" s="13">
        <v>0</v>
      </c>
      <c r="T749" s="13">
        <v>0</v>
      </c>
      <c r="U749" s="9">
        <v>1</v>
      </c>
      <c r="V749" s="37">
        <v>0</v>
      </c>
      <c r="W749" s="15">
        <f t="shared" si="22"/>
        <v>0.45162789736088532</v>
      </c>
      <c r="X749" s="16">
        <f t="shared" si="23"/>
        <v>0.20396775767461436</v>
      </c>
    </row>
    <row r="750" spans="2:24" x14ac:dyDescent="0.25">
      <c r="B750" s="9">
        <v>0</v>
      </c>
      <c r="C750" s="3">
        <v>1</v>
      </c>
      <c r="D750" s="9">
        <v>0</v>
      </c>
      <c r="E750" s="3">
        <v>1</v>
      </c>
      <c r="F750" s="14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9">
        <v>1</v>
      </c>
      <c r="V750" s="37">
        <v>0</v>
      </c>
      <c r="W750" s="15">
        <f t="shared" si="22"/>
        <v>0.42990615970542806</v>
      </c>
      <c r="X750" s="16">
        <f t="shared" si="23"/>
        <v>0.18481930615266901</v>
      </c>
    </row>
    <row r="751" spans="2:24" x14ac:dyDescent="0.25">
      <c r="B751" s="9">
        <v>0</v>
      </c>
      <c r="C751" s="3">
        <v>1</v>
      </c>
      <c r="D751" s="9">
        <v>0</v>
      </c>
      <c r="E751" s="3">
        <v>0</v>
      </c>
      <c r="F751" s="14">
        <v>0</v>
      </c>
      <c r="G751" s="13">
        <v>0</v>
      </c>
      <c r="H751" s="13">
        <v>1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1</v>
      </c>
      <c r="S751" s="13">
        <v>0</v>
      </c>
      <c r="T751" s="13">
        <v>1</v>
      </c>
      <c r="U751" s="9">
        <v>1</v>
      </c>
      <c r="V751" s="37">
        <v>0</v>
      </c>
      <c r="W751" s="15">
        <f t="shared" si="22"/>
        <v>0.57948131669060032</v>
      </c>
      <c r="X751" s="16">
        <f t="shared" si="23"/>
        <v>0.33579859639347182</v>
      </c>
    </row>
    <row r="752" spans="2:24" x14ac:dyDescent="0.25">
      <c r="B752" s="9">
        <v>0</v>
      </c>
      <c r="C752" s="3">
        <v>1</v>
      </c>
      <c r="D752" s="9">
        <v>1</v>
      </c>
      <c r="E752" s="3">
        <v>0</v>
      </c>
      <c r="F752" s="14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1</v>
      </c>
      <c r="T752" s="13">
        <v>0</v>
      </c>
      <c r="U752" s="9">
        <v>1</v>
      </c>
      <c r="V752" s="37">
        <v>0</v>
      </c>
      <c r="W752" s="15">
        <f t="shared" si="22"/>
        <v>0.21551439632126634</v>
      </c>
      <c r="X752" s="16">
        <f t="shared" si="23"/>
        <v>4.644645502171986E-2</v>
      </c>
    </row>
    <row r="753" spans="2:24" x14ac:dyDescent="0.25">
      <c r="B753" s="9">
        <v>1</v>
      </c>
      <c r="C753" s="3">
        <v>0</v>
      </c>
      <c r="D753" s="9">
        <v>0</v>
      </c>
      <c r="E753" s="3">
        <v>1</v>
      </c>
      <c r="F753" s="14">
        <v>0</v>
      </c>
      <c r="G753" s="13">
        <v>1</v>
      </c>
      <c r="H753" s="13">
        <v>1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9">
        <v>1</v>
      </c>
      <c r="V753" s="37">
        <v>0</v>
      </c>
      <c r="W753" s="15">
        <f t="shared" si="22"/>
        <v>-7.7006406582479703E-2</v>
      </c>
      <c r="X753" s="16">
        <f t="shared" si="23"/>
        <v>5.929986654746173E-3</v>
      </c>
    </row>
    <row r="754" spans="2:24" x14ac:dyDescent="0.25">
      <c r="B754" s="9">
        <v>1</v>
      </c>
      <c r="C754" s="3">
        <v>0</v>
      </c>
      <c r="D754" s="9">
        <v>0</v>
      </c>
      <c r="E754" s="3">
        <v>1</v>
      </c>
      <c r="F754" s="14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  <c r="U754" s="9">
        <v>1</v>
      </c>
      <c r="V754" s="37">
        <v>0</v>
      </c>
      <c r="W754" s="15">
        <f t="shared" si="22"/>
        <v>0.36943147706914903</v>
      </c>
      <c r="X754" s="16">
        <f t="shared" si="23"/>
        <v>0.13647961624949317</v>
      </c>
    </row>
    <row r="755" spans="2:24" x14ac:dyDescent="0.25">
      <c r="B755" s="9">
        <v>1</v>
      </c>
      <c r="C755" s="3">
        <v>0</v>
      </c>
      <c r="D755" s="9">
        <v>1</v>
      </c>
      <c r="E755" s="3">
        <v>0</v>
      </c>
      <c r="F755" s="14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9">
        <v>1</v>
      </c>
      <c r="V755" s="37">
        <v>0</v>
      </c>
      <c r="W755" s="15">
        <f t="shared" si="22"/>
        <v>0.36985300753128908</v>
      </c>
      <c r="X755" s="16">
        <f t="shared" si="23"/>
        <v>0.13679124717993979</v>
      </c>
    </row>
    <row r="756" spans="2:24" x14ac:dyDescent="0.25">
      <c r="B756" s="9">
        <v>1</v>
      </c>
      <c r="C756" s="3">
        <v>0</v>
      </c>
      <c r="D756" s="9">
        <v>0</v>
      </c>
      <c r="E756" s="3">
        <v>0</v>
      </c>
      <c r="F756" s="14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9">
        <v>1</v>
      </c>
      <c r="V756" s="37">
        <v>0</v>
      </c>
      <c r="W756" s="15">
        <f t="shared" si="22"/>
        <v>0.2753210760854134</v>
      </c>
      <c r="X756" s="16">
        <f t="shared" si="23"/>
        <v>7.5801694936829991E-2</v>
      </c>
    </row>
    <row r="757" spans="2:24" x14ac:dyDescent="0.25">
      <c r="B757" s="9">
        <v>0</v>
      </c>
      <c r="C757" s="3">
        <v>1</v>
      </c>
      <c r="D757" s="9">
        <v>0</v>
      </c>
      <c r="E757" s="3">
        <v>1</v>
      </c>
      <c r="F757" s="14">
        <v>0</v>
      </c>
      <c r="G757" s="13">
        <v>0</v>
      </c>
      <c r="H757" s="13">
        <v>1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1</v>
      </c>
      <c r="T757" s="13">
        <v>0</v>
      </c>
      <c r="U757" s="9">
        <v>1</v>
      </c>
      <c r="V757" s="37">
        <v>0</v>
      </c>
      <c r="W757" s="15">
        <f t="shared" si="22"/>
        <v>1.4671660938430475E-2</v>
      </c>
      <c r="X757" s="16">
        <f t="shared" si="23"/>
        <v>2.152576346922666E-4</v>
      </c>
    </row>
    <row r="758" spans="2:24" x14ac:dyDescent="0.25">
      <c r="B758" s="9">
        <v>0</v>
      </c>
      <c r="C758" s="3">
        <v>1</v>
      </c>
      <c r="D758" s="9">
        <v>0</v>
      </c>
      <c r="E758" s="3">
        <v>1</v>
      </c>
      <c r="F758" s="14">
        <v>0</v>
      </c>
      <c r="G758" s="13">
        <v>0</v>
      </c>
      <c r="H758" s="13">
        <v>1</v>
      </c>
      <c r="I758" s="13">
        <v>0</v>
      </c>
      <c r="J758" s="13">
        <v>0</v>
      </c>
      <c r="K758" s="13">
        <v>0</v>
      </c>
      <c r="L758" s="13">
        <v>1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1</v>
      </c>
      <c r="T758" s="13">
        <v>0</v>
      </c>
      <c r="U758" s="9">
        <v>1</v>
      </c>
      <c r="V758" s="37">
        <v>0</v>
      </c>
      <c r="W758" s="15">
        <f t="shared" si="22"/>
        <v>7.2640911791086782E-2</v>
      </c>
      <c r="X758" s="16">
        <f t="shared" si="23"/>
        <v>5.2767020658404506E-3</v>
      </c>
    </row>
    <row r="759" spans="2:24" x14ac:dyDescent="0.25">
      <c r="B759" s="9">
        <v>0</v>
      </c>
      <c r="C759" s="3">
        <v>1</v>
      </c>
      <c r="D759" s="9">
        <v>1</v>
      </c>
      <c r="E759" s="3">
        <v>0</v>
      </c>
      <c r="F759" s="14">
        <v>0</v>
      </c>
      <c r="G759" s="13">
        <v>1</v>
      </c>
      <c r="H759" s="13">
        <v>1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9">
        <v>1</v>
      </c>
      <c r="V759" s="37">
        <v>0</v>
      </c>
      <c r="W759" s="15">
        <f t="shared" si="22"/>
        <v>-1.611019348406062E-2</v>
      </c>
      <c r="X759" s="16">
        <f t="shared" si="23"/>
        <v>2.5953833409386924E-4</v>
      </c>
    </row>
    <row r="760" spans="2:24" x14ac:dyDescent="0.25">
      <c r="B760" s="9">
        <v>1</v>
      </c>
      <c r="C760" s="3">
        <v>0</v>
      </c>
      <c r="D760" s="9">
        <v>1</v>
      </c>
      <c r="E760" s="3">
        <v>0</v>
      </c>
      <c r="F760" s="14">
        <v>0</v>
      </c>
      <c r="G760" s="13">
        <v>1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9">
        <v>1</v>
      </c>
      <c r="V760" s="37">
        <v>0</v>
      </c>
      <c r="W760" s="15">
        <f t="shared" si="22"/>
        <v>0.12383632880035617</v>
      </c>
      <c r="X760" s="16">
        <f t="shared" si="23"/>
        <v>1.5335436330749921E-2</v>
      </c>
    </row>
    <row r="761" spans="2:24" x14ac:dyDescent="0.25">
      <c r="B761" s="9">
        <v>0</v>
      </c>
      <c r="C761" s="3">
        <v>1</v>
      </c>
      <c r="D761" s="9">
        <v>0</v>
      </c>
      <c r="E761" s="3">
        <v>1</v>
      </c>
      <c r="F761" s="14">
        <v>0</v>
      </c>
      <c r="G761" s="13">
        <v>1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1</v>
      </c>
      <c r="T761" s="13">
        <v>0</v>
      </c>
      <c r="U761" s="9">
        <v>1</v>
      </c>
      <c r="V761" s="37">
        <v>0</v>
      </c>
      <c r="W761" s="15">
        <f t="shared" si="22"/>
        <v>-3.0923812871806622E-2</v>
      </c>
      <c r="X761" s="16">
        <f t="shared" si="23"/>
        <v>9.562822025305129E-4</v>
      </c>
    </row>
    <row r="762" spans="2:24" x14ac:dyDescent="0.25">
      <c r="B762" s="9">
        <v>0</v>
      </c>
      <c r="C762" s="3">
        <v>0</v>
      </c>
      <c r="D762" s="9">
        <v>0</v>
      </c>
      <c r="E762" s="3">
        <v>1</v>
      </c>
      <c r="F762" s="14">
        <v>0</v>
      </c>
      <c r="G762" s="13">
        <v>1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9">
        <v>1</v>
      </c>
      <c r="V762" s="37">
        <v>0</v>
      </c>
      <c r="W762" s="15">
        <f t="shared" si="22"/>
        <v>0.17341705272525987</v>
      </c>
      <c r="X762" s="16">
        <f t="shared" si="23"/>
        <v>3.0073474175915563E-2</v>
      </c>
    </row>
    <row r="763" spans="2:24" x14ac:dyDescent="0.25">
      <c r="B763" s="9">
        <v>0</v>
      </c>
      <c r="C763" s="3">
        <v>1</v>
      </c>
      <c r="D763" s="9">
        <v>0</v>
      </c>
      <c r="E763" s="3">
        <v>0</v>
      </c>
      <c r="F763" s="14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>
        <v>0</v>
      </c>
      <c r="U763" s="9">
        <v>1</v>
      </c>
      <c r="V763" s="37">
        <v>0</v>
      </c>
      <c r="W763" s="15">
        <f t="shared" si="22"/>
        <v>0.33579575872169243</v>
      </c>
      <c r="X763" s="16">
        <f t="shared" si="23"/>
        <v>0.11275879157547708</v>
      </c>
    </row>
    <row r="764" spans="2:24" x14ac:dyDescent="0.25">
      <c r="B764" s="9">
        <v>0</v>
      </c>
      <c r="C764" s="3">
        <v>1</v>
      </c>
      <c r="D764" s="9">
        <v>0</v>
      </c>
      <c r="E764" s="3">
        <v>1</v>
      </c>
      <c r="F764" s="14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1</v>
      </c>
      <c r="N764" s="13">
        <v>0</v>
      </c>
      <c r="O764" s="13">
        <v>0</v>
      </c>
      <c r="P764" s="13">
        <v>0</v>
      </c>
      <c r="Q764" s="13">
        <v>0</v>
      </c>
      <c r="R764" s="13">
        <v>0</v>
      </c>
      <c r="S764" s="13">
        <v>1</v>
      </c>
      <c r="T764" s="13">
        <v>0</v>
      </c>
      <c r="U764" s="9">
        <v>1</v>
      </c>
      <c r="V764" s="37">
        <v>0</v>
      </c>
      <c r="W764" s="15">
        <f t="shared" si="22"/>
        <v>0.41273485436954466</v>
      </c>
      <c r="X764" s="16">
        <f t="shared" si="23"/>
        <v>0.17035006001144923</v>
      </c>
    </row>
    <row r="765" spans="2:24" x14ac:dyDescent="0.25">
      <c r="B765" s="9">
        <v>0</v>
      </c>
      <c r="C765" s="3">
        <v>0</v>
      </c>
      <c r="D765" s="9">
        <v>1</v>
      </c>
      <c r="E765" s="3">
        <v>0</v>
      </c>
      <c r="F765" s="14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  <c r="U765" s="9">
        <v>1</v>
      </c>
      <c r="V765" s="37">
        <v>0</v>
      </c>
      <c r="W765" s="15">
        <f t="shared" si="22"/>
        <v>0.41985526191833283</v>
      </c>
      <c r="X765" s="16">
        <f t="shared" si="23"/>
        <v>0.17627844096051187</v>
      </c>
    </row>
    <row r="766" spans="2:24" x14ac:dyDescent="0.25">
      <c r="B766" s="9">
        <v>1</v>
      </c>
      <c r="C766" s="3">
        <v>0</v>
      </c>
      <c r="D766" s="9">
        <v>0</v>
      </c>
      <c r="E766" s="3">
        <v>1</v>
      </c>
      <c r="F766" s="14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1</v>
      </c>
      <c r="Q766" s="13">
        <v>0</v>
      </c>
      <c r="R766" s="13">
        <v>0</v>
      </c>
      <c r="S766" s="13">
        <v>0</v>
      </c>
      <c r="T766" s="13">
        <v>0</v>
      </c>
      <c r="U766" s="9">
        <v>1</v>
      </c>
      <c r="V766" s="37">
        <v>0</v>
      </c>
      <c r="W766" s="15">
        <f t="shared" si="22"/>
        <v>0.25356437838832691</v>
      </c>
      <c r="X766" s="16">
        <f t="shared" si="23"/>
        <v>6.4294893987458621E-2</v>
      </c>
    </row>
    <row r="767" spans="2:24" x14ac:dyDescent="0.25">
      <c r="B767" s="9">
        <v>1</v>
      </c>
      <c r="C767" s="3">
        <v>0</v>
      </c>
      <c r="D767" s="9">
        <v>0</v>
      </c>
      <c r="E767" s="3">
        <v>1</v>
      </c>
      <c r="F767" s="14">
        <v>0</v>
      </c>
      <c r="G767" s="13">
        <v>0</v>
      </c>
      <c r="H767" s="13">
        <v>1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1</v>
      </c>
      <c r="O767" s="13">
        <v>0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9">
        <v>1</v>
      </c>
      <c r="V767" s="37">
        <v>0</v>
      </c>
      <c r="W767" s="15">
        <f t="shared" si="22"/>
        <v>0.35819304589423651</v>
      </c>
      <c r="X767" s="16">
        <f t="shared" si="23"/>
        <v>0.12830225812699061</v>
      </c>
    </row>
    <row r="768" spans="2:24" x14ac:dyDescent="0.25">
      <c r="B768" s="9">
        <v>1</v>
      </c>
      <c r="C768" s="3">
        <v>0</v>
      </c>
      <c r="D768" s="9">
        <v>1</v>
      </c>
      <c r="E768" s="3">
        <v>0</v>
      </c>
      <c r="F768" s="14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1</v>
      </c>
      <c r="T768" s="13">
        <v>0</v>
      </c>
      <c r="U768" s="9">
        <v>1</v>
      </c>
      <c r="V768" s="37">
        <v>0</v>
      </c>
      <c r="W768" s="15">
        <f t="shared" si="22"/>
        <v>0.15503971368498731</v>
      </c>
      <c r="X768" s="16">
        <f t="shared" si="23"/>
        <v>2.4037312819522844E-2</v>
      </c>
    </row>
    <row r="769" spans="2:24" x14ac:dyDescent="0.25">
      <c r="B769" s="9">
        <v>1</v>
      </c>
      <c r="C769" s="3">
        <v>0</v>
      </c>
      <c r="D769" s="9">
        <v>1</v>
      </c>
      <c r="E769" s="3">
        <v>0</v>
      </c>
      <c r="F769" s="14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9">
        <v>1</v>
      </c>
      <c r="V769" s="37">
        <v>0</v>
      </c>
      <c r="W769" s="15">
        <f t="shared" si="22"/>
        <v>0.36985300753128908</v>
      </c>
      <c r="X769" s="16">
        <f t="shared" si="23"/>
        <v>0.13679124717993979</v>
      </c>
    </row>
    <row r="770" spans="2:24" x14ac:dyDescent="0.25">
      <c r="B770" s="9">
        <v>1</v>
      </c>
      <c r="C770" s="3">
        <v>0</v>
      </c>
      <c r="D770" s="9">
        <v>1</v>
      </c>
      <c r="E770" s="3">
        <v>0</v>
      </c>
      <c r="F770" s="14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1</v>
      </c>
      <c r="T770" s="13">
        <v>0</v>
      </c>
      <c r="U770" s="9">
        <v>1</v>
      </c>
      <c r="V770" s="37">
        <v>0</v>
      </c>
      <c r="W770" s="15">
        <f t="shared" si="22"/>
        <v>0.15503971368498731</v>
      </c>
      <c r="X770" s="16">
        <f t="shared" si="23"/>
        <v>2.4037312819522844E-2</v>
      </c>
    </row>
    <row r="771" spans="2:24" x14ac:dyDescent="0.25">
      <c r="B771" s="9">
        <v>0</v>
      </c>
      <c r="C771" s="3">
        <v>1</v>
      </c>
      <c r="D771" s="9">
        <v>0</v>
      </c>
      <c r="E771" s="3">
        <v>1</v>
      </c>
      <c r="F771" s="14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9">
        <v>1</v>
      </c>
      <c r="V771" s="37">
        <v>0</v>
      </c>
      <c r="W771" s="15">
        <f t="shared" si="22"/>
        <v>0.42990615970542806</v>
      </c>
      <c r="X771" s="16">
        <f t="shared" si="23"/>
        <v>0.18481930615266901</v>
      </c>
    </row>
    <row r="772" spans="2:24" x14ac:dyDescent="0.25">
      <c r="B772" s="9">
        <v>0</v>
      </c>
      <c r="C772" s="3">
        <v>0</v>
      </c>
      <c r="D772" s="9">
        <v>1</v>
      </c>
      <c r="E772" s="3">
        <v>0</v>
      </c>
      <c r="F772" s="14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9">
        <v>1</v>
      </c>
      <c r="V772" s="37">
        <v>0</v>
      </c>
      <c r="W772" s="15">
        <f t="shared" si="22"/>
        <v>0.41985526191833283</v>
      </c>
      <c r="X772" s="16">
        <f t="shared" si="23"/>
        <v>0.17627844096051187</v>
      </c>
    </row>
    <row r="773" spans="2:24" x14ac:dyDescent="0.25">
      <c r="B773" s="9">
        <v>1</v>
      </c>
      <c r="C773" s="3">
        <v>0</v>
      </c>
      <c r="D773" s="9">
        <v>0</v>
      </c>
      <c r="E773" s="3">
        <v>1</v>
      </c>
      <c r="F773" s="14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9">
        <v>1</v>
      </c>
      <c r="V773" s="37">
        <v>0</v>
      </c>
      <c r="W773" s="15">
        <f t="shared" si="22"/>
        <v>0.36943147706914903</v>
      </c>
      <c r="X773" s="16">
        <f t="shared" si="23"/>
        <v>0.13647961624949317</v>
      </c>
    </row>
    <row r="774" spans="2:24" x14ac:dyDescent="0.25">
      <c r="B774" s="9">
        <v>0</v>
      </c>
      <c r="C774" s="3">
        <v>1</v>
      </c>
      <c r="D774" s="9">
        <v>1</v>
      </c>
      <c r="E774" s="3">
        <v>0</v>
      </c>
      <c r="F774" s="14">
        <v>0</v>
      </c>
      <c r="G774" s="13">
        <v>0</v>
      </c>
      <c r="H774" s="13">
        <v>1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9">
        <v>1</v>
      </c>
      <c r="V774" s="37">
        <v>0</v>
      </c>
      <c r="W774" s="15">
        <f t="shared" si="22"/>
        <v>0.22990648524687229</v>
      </c>
      <c r="X774" s="16">
        <f t="shared" si="23"/>
        <v>5.2856991958570305E-2</v>
      </c>
    </row>
    <row r="775" spans="2:24" x14ac:dyDescent="0.25">
      <c r="B775" s="9">
        <v>1</v>
      </c>
      <c r="C775" s="3">
        <v>0</v>
      </c>
      <c r="D775" s="9">
        <v>0</v>
      </c>
      <c r="E775" s="3">
        <v>0</v>
      </c>
      <c r="F775" s="14">
        <v>0</v>
      </c>
      <c r="G775" s="13">
        <v>1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>
        <v>0</v>
      </c>
      <c r="U775" s="9">
        <v>1</v>
      </c>
      <c r="V775" s="37">
        <v>0</v>
      </c>
      <c r="W775" s="15">
        <f t="shared" si="22"/>
        <v>2.9304397354480483E-2</v>
      </c>
      <c r="X775" s="16">
        <f t="shared" si="23"/>
        <v>8.5874770430928275E-4</v>
      </c>
    </row>
    <row r="776" spans="2:24" x14ac:dyDescent="0.25">
      <c r="B776" s="9">
        <v>0</v>
      </c>
      <c r="C776" s="3">
        <v>1</v>
      </c>
      <c r="D776" s="9">
        <v>1</v>
      </c>
      <c r="E776" s="3">
        <v>0</v>
      </c>
      <c r="F776" s="14">
        <v>0</v>
      </c>
      <c r="G776" s="13">
        <v>1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9">
        <v>1</v>
      </c>
      <c r="V776" s="37">
        <v>0</v>
      </c>
      <c r="W776" s="15">
        <f t="shared" si="22"/>
        <v>0.1843110114366352</v>
      </c>
      <c r="X776" s="16">
        <f t="shared" si="23"/>
        <v>3.3970548936795471E-2</v>
      </c>
    </row>
    <row r="777" spans="2:24" x14ac:dyDescent="0.25">
      <c r="B777" s="9">
        <v>1</v>
      </c>
      <c r="C777" s="3">
        <v>0</v>
      </c>
      <c r="D777" s="9">
        <v>1</v>
      </c>
      <c r="E777" s="3">
        <v>0</v>
      </c>
      <c r="F777" s="14">
        <v>0</v>
      </c>
      <c r="G777" s="13">
        <v>0</v>
      </c>
      <c r="H777" s="13">
        <v>1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1</v>
      </c>
      <c r="T777" s="13">
        <v>0</v>
      </c>
      <c r="U777" s="9">
        <v>1</v>
      </c>
      <c r="V777" s="37">
        <v>0</v>
      </c>
      <c r="W777" s="15">
        <f t="shared" ref="W777:W840" si="24">SUMPRODUCT(B$2:U$2,B777:U777)</f>
        <v>-4.5381491235708504E-2</v>
      </c>
      <c r="X777" s="16">
        <f t="shared" ref="X777:X840" si="25">(V777-W777)^2</f>
        <v>2.0594797467766877E-3</v>
      </c>
    </row>
    <row r="778" spans="2:24" x14ac:dyDescent="0.25">
      <c r="B778" s="9">
        <v>1</v>
      </c>
      <c r="C778" s="3">
        <v>0</v>
      </c>
      <c r="D778" s="9">
        <v>1</v>
      </c>
      <c r="E778" s="3">
        <v>0</v>
      </c>
      <c r="F778" s="14">
        <v>0</v>
      </c>
      <c r="G778" s="13">
        <v>0</v>
      </c>
      <c r="H778" s="13">
        <v>1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0</v>
      </c>
      <c r="T778" s="13">
        <v>0</v>
      </c>
      <c r="U778" s="9">
        <v>1</v>
      </c>
      <c r="V778" s="37">
        <v>0</v>
      </c>
      <c r="W778" s="15">
        <f t="shared" si="24"/>
        <v>0.16943180261059326</v>
      </c>
      <c r="X778" s="16">
        <f t="shared" si="25"/>
        <v>2.870713573587504E-2</v>
      </c>
    </row>
    <row r="779" spans="2:24" x14ac:dyDescent="0.25">
      <c r="B779" s="9">
        <v>0</v>
      </c>
      <c r="C779" s="3">
        <v>1</v>
      </c>
      <c r="D779" s="9">
        <v>0</v>
      </c>
      <c r="E779" s="3">
        <v>0</v>
      </c>
      <c r="F779" s="14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13">
        <v>0</v>
      </c>
      <c r="R779" s="13">
        <v>0</v>
      </c>
      <c r="S779" s="13">
        <v>0</v>
      </c>
      <c r="T779" s="13">
        <v>0</v>
      </c>
      <c r="U779" s="9">
        <v>1</v>
      </c>
      <c r="V779" s="37">
        <v>0</v>
      </c>
      <c r="W779" s="15">
        <f t="shared" si="24"/>
        <v>0.33579575872169243</v>
      </c>
      <c r="X779" s="16">
        <f t="shared" si="25"/>
        <v>0.11275879157547708</v>
      </c>
    </row>
    <row r="780" spans="2:24" x14ac:dyDescent="0.25">
      <c r="B780" s="9">
        <v>1</v>
      </c>
      <c r="C780" s="3">
        <v>0</v>
      </c>
      <c r="D780" s="9">
        <v>0</v>
      </c>
      <c r="E780" s="3">
        <v>1</v>
      </c>
      <c r="F780" s="14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9">
        <v>1</v>
      </c>
      <c r="V780" s="37">
        <v>0</v>
      </c>
      <c r="W780" s="15">
        <f t="shared" si="24"/>
        <v>0.36943147706914903</v>
      </c>
      <c r="X780" s="16">
        <f t="shared" si="25"/>
        <v>0.13647961624949317</v>
      </c>
    </row>
    <row r="781" spans="2:24" x14ac:dyDescent="0.25">
      <c r="B781" s="9">
        <v>1</v>
      </c>
      <c r="C781" s="3">
        <v>0</v>
      </c>
      <c r="D781" s="9">
        <v>0</v>
      </c>
      <c r="E781" s="3">
        <v>1</v>
      </c>
      <c r="F781" s="14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1</v>
      </c>
      <c r="T781" s="13">
        <v>0</v>
      </c>
      <c r="U781" s="9">
        <v>1</v>
      </c>
      <c r="V781" s="37">
        <v>0</v>
      </c>
      <c r="W781" s="15">
        <f t="shared" si="24"/>
        <v>0.15461818322284726</v>
      </c>
      <c r="X781" s="16">
        <f t="shared" si="25"/>
        <v>2.3906782583133966E-2</v>
      </c>
    </row>
    <row r="782" spans="2:24" x14ac:dyDescent="0.25">
      <c r="B782" s="9">
        <v>1</v>
      </c>
      <c r="C782" s="3">
        <v>0</v>
      </c>
      <c r="D782" s="9">
        <v>0</v>
      </c>
      <c r="E782" s="3">
        <v>1</v>
      </c>
      <c r="F782" s="14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1</v>
      </c>
      <c r="Q782" s="13">
        <v>0</v>
      </c>
      <c r="R782" s="13">
        <v>0</v>
      </c>
      <c r="S782" s="13">
        <v>0</v>
      </c>
      <c r="T782" s="13">
        <v>1</v>
      </c>
      <c r="U782" s="9">
        <v>1</v>
      </c>
      <c r="V782" s="37">
        <v>0</v>
      </c>
      <c r="W782" s="15">
        <f t="shared" si="24"/>
        <v>0.52031161849321006</v>
      </c>
      <c r="X782" s="16">
        <f t="shared" si="25"/>
        <v>0.27072418033902379</v>
      </c>
    </row>
    <row r="783" spans="2:24" x14ac:dyDescent="0.25">
      <c r="B783" s="9">
        <v>0</v>
      </c>
      <c r="C783" s="3">
        <v>1</v>
      </c>
      <c r="D783" s="9">
        <v>1</v>
      </c>
      <c r="E783" s="3">
        <v>0</v>
      </c>
      <c r="F783" s="14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  <c r="U783" s="9">
        <v>1</v>
      </c>
      <c r="V783" s="37">
        <v>0</v>
      </c>
      <c r="W783" s="15">
        <f t="shared" si="24"/>
        <v>0.43032769016756811</v>
      </c>
      <c r="X783" s="16">
        <f t="shared" si="25"/>
        <v>0.1851819209249545</v>
      </c>
    </row>
    <row r="784" spans="2:24" x14ac:dyDescent="0.25">
      <c r="B784" s="9">
        <v>0</v>
      </c>
      <c r="C784" s="3">
        <v>1</v>
      </c>
      <c r="D784" s="9">
        <v>1</v>
      </c>
      <c r="E784" s="3">
        <v>0</v>
      </c>
      <c r="F784" s="14">
        <v>0</v>
      </c>
      <c r="G784" s="13">
        <v>1</v>
      </c>
      <c r="H784" s="13">
        <v>0</v>
      </c>
      <c r="I784" s="13">
        <v>0</v>
      </c>
      <c r="J784" s="13">
        <v>0</v>
      </c>
      <c r="K784" s="13">
        <v>0</v>
      </c>
      <c r="L784" s="13">
        <v>1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9">
        <v>1</v>
      </c>
      <c r="V784" s="37">
        <v>0</v>
      </c>
      <c r="W784" s="15">
        <f t="shared" si="24"/>
        <v>0.24228026228929148</v>
      </c>
      <c r="X784" s="16">
        <f t="shared" si="25"/>
        <v>5.8699725494967873E-2</v>
      </c>
    </row>
    <row r="785" spans="2:24" x14ac:dyDescent="0.25">
      <c r="B785" s="9">
        <v>0</v>
      </c>
      <c r="C785" s="3">
        <v>0</v>
      </c>
      <c r="D785" s="9">
        <v>0</v>
      </c>
      <c r="E785" s="3">
        <v>1</v>
      </c>
      <c r="F785" s="14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1</v>
      </c>
      <c r="Q785" s="13">
        <v>0</v>
      </c>
      <c r="R785" s="13">
        <v>0</v>
      </c>
      <c r="S785" s="13">
        <v>0</v>
      </c>
      <c r="T785" s="13">
        <v>0</v>
      </c>
      <c r="U785" s="9">
        <v>1</v>
      </c>
      <c r="V785" s="37">
        <v>0</v>
      </c>
      <c r="W785" s="15">
        <f t="shared" si="24"/>
        <v>0.30356663277537066</v>
      </c>
      <c r="X785" s="16">
        <f t="shared" si="25"/>
        <v>9.2152700534576748E-2</v>
      </c>
    </row>
    <row r="786" spans="2:24" x14ac:dyDescent="0.25">
      <c r="B786" s="9">
        <v>0</v>
      </c>
      <c r="C786" s="3">
        <v>1</v>
      </c>
      <c r="D786" s="9">
        <v>1</v>
      </c>
      <c r="E786" s="3">
        <v>0</v>
      </c>
      <c r="F786" s="14">
        <v>0</v>
      </c>
      <c r="G786" s="13">
        <v>0</v>
      </c>
      <c r="H786" s="13">
        <v>1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1</v>
      </c>
      <c r="T786" s="13">
        <v>0</v>
      </c>
      <c r="U786" s="9">
        <v>1</v>
      </c>
      <c r="V786" s="37">
        <v>0</v>
      </c>
      <c r="W786" s="15">
        <f t="shared" si="24"/>
        <v>1.5093191400570527E-2</v>
      </c>
      <c r="X786" s="16">
        <f t="shared" si="25"/>
        <v>2.278044266542561E-4</v>
      </c>
    </row>
    <row r="787" spans="2:24" x14ac:dyDescent="0.25">
      <c r="B787" s="9">
        <v>0</v>
      </c>
      <c r="C787" s="3">
        <v>1</v>
      </c>
      <c r="D787" s="9">
        <v>1</v>
      </c>
      <c r="E787" s="3">
        <v>0</v>
      </c>
      <c r="F787" s="14">
        <v>0</v>
      </c>
      <c r="G787" s="13">
        <v>1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1</v>
      </c>
      <c r="T787" s="13">
        <v>0</v>
      </c>
      <c r="U787" s="9">
        <v>1</v>
      </c>
      <c r="V787" s="37">
        <v>0</v>
      </c>
      <c r="W787" s="15">
        <f t="shared" si="24"/>
        <v>-3.050228240966657E-2</v>
      </c>
      <c r="X787" s="16">
        <f t="shared" si="25"/>
        <v>9.3038923219905469E-4</v>
      </c>
    </row>
    <row r="788" spans="2:24" x14ac:dyDescent="0.25">
      <c r="B788" s="9">
        <v>0</v>
      </c>
      <c r="C788" s="3">
        <v>1</v>
      </c>
      <c r="D788" s="9">
        <v>1</v>
      </c>
      <c r="E788" s="3">
        <v>0</v>
      </c>
      <c r="F788" s="14">
        <v>0</v>
      </c>
      <c r="G788" s="13">
        <v>1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9">
        <v>1</v>
      </c>
      <c r="V788" s="37">
        <v>0</v>
      </c>
      <c r="W788" s="15">
        <f t="shared" si="24"/>
        <v>0.1843110114366352</v>
      </c>
      <c r="X788" s="16">
        <f t="shared" si="25"/>
        <v>3.3970548936795471E-2</v>
      </c>
    </row>
    <row r="789" spans="2:24" x14ac:dyDescent="0.25">
      <c r="B789" s="9">
        <v>0</v>
      </c>
      <c r="C789" s="3">
        <v>1</v>
      </c>
      <c r="D789" s="9">
        <v>0</v>
      </c>
      <c r="E789" s="3">
        <v>1</v>
      </c>
      <c r="F789" s="14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1</v>
      </c>
      <c r="Q789" s="13">
        <v>0</v>
      </c>
      <c r="R789" s="13">
        <v>1</v>
      </c>
      <c r="S789" s="13">
        <v>0</v>
      </c>
      <c r="T789" s="13">
        <v>0</v>
      </c>
      <c r="U789" s="9">
        <v>1</v>
      </c>
      <c r="V789" s="37">
        <v>0</v>
      </c>
      <c r="W789" s="15">
        <f t="shared" si="24"/>
        <v>0.49139858380932655</v>
      </c>
      <c r="X789" s="16">
        <f t="shared" si="25"/>
        <v>0.24147256816981172</v>
      </c>
    </row>
    <row r="790" spans="2:24" x14ac:dyDescent="0.25">
      <c r="B790" s="9">
        <v>1</v>
      </c>
      <c r="C790" s="3">
        <v>0</v>
      </c>
      <c r="D790" s="9">
        <v>1</v>
      </c>
      <c r="E790" s="3">
        <v>0</v>
      </c>
      <c r="F790" s="14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1</v>
      </c>
      <c r="N790" s="13">
        <v>0</v>
      </c>
      <c r="O790" s="13">
        <v>0</v>
      </c>
      <c r="P790" s="13">
        <v>1</v>
      </c>
      <c r="Q790" s="13">
        <v>0</v>
      </c>
      <c r="R790" s="13">
        <v>0</v>
      </c>
      <c r="S790" s="13">
        <v>0</v>
      </c>
      <c r="T790" s="13">
        <v>0</v>
      </c>
      <c r="U790" s="9">
        <v>1</v>
      </c>
      <c r="V790" s="37">
        <v>0</v>
      </c>
      <c r="W790" s="15">
        <f t="shared" si="24"/>
        <v>0.45162789736088532</v>
      </c>
      <c r="X790" s="16">
        <f t="shared" si="25"/>
        <v>0.20396775767461436</v>
      </c>
    </row>
    <row r="791" spans="2:24" x14ac:dyDescent="0.25">
      <c r="B791" s="9">
        <v>1</v>
      </c>
      <c r="C791" s="3">
        <v>0</v>
      </c>
      <c r="D791" s="9">
        <v>1</v>
      </c>
      <c r="E791" s="3">
        <v>0</v>
      </c>
      <c r="F791" s="14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1</v>
      </c>
      <c r="T791" s="13">
        <v>0</v>
      </c>
      <c r="U791" s="9">
        <v>1</v>
      </c>
      <c r="V791" s="37">
        <v>0</v>
      </c>
      <c r="W791" s="15">
        <f t="shared" si="24"/>
        <v>0.15503971368498731</v>
      </c>
      <c r="X791" s="16">
        <f t="shared" si="25"/>
        <v>2.4037312819522844E-2</v>
      </c>
    </row>
    <row r="792" spans="2:24" x14ac:dyDescent="0.25">
      <c r="B792" s="9">
        <v>0</v>
      </c>
      <c r="C792" s="3">
        <v>1</v>
      </c>
      <c r="D792" s="9">
        <v>1</v>
      </c>
      <c r="E792" s="3">
        <v>0</v>
      </c>
      <c r="F792" s="14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1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9">
        <v>1</v>
      </c>
      <c r="V792" s="37">
        <v>0</v>
      </c>
      <c r="W792" s="15">
        <f t="shared" si="24"/>
        <v>0.56524802805555163</v>
      </c>
      <c r="X792" s="16">
        <f t="shared" si="25"/>
        <v>0.31950533322068969</v>
      </c>
    </row>
    <row r="793" spans="2:24" x14ac:dyDescent="0.25">
      <c r="B793" s="9">
        <v>0</v>
      </c>
      <c r="C793" s="3">
        <v>1</v>
      </c>
      <c r="D793" s="9">
        <v>1</v>
      </c>
      <c r="E793" s="3">
        <v>0</v>
      </c>
      <c r="F793" s="14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9">
        <v>1</v>
      </c>
      <c r="V793" s="37">
        <v>0</v>
      </c>
      <c r="W793" s="15">
        <f t="shared" si="24"/>
        <v>0.43032769016756811</v>
      </c>
      <c r="X793" s="16">
        <f t="shared" si="25"/>
        <v>0.1851819209249545</v>
      </c>
    </row>
    <row r="794" spans="2:24" x14ac:dyDescent="0.25">
      <c r="B794" s="9">
        <v>0</v>
      </c>
      <c r="C794" s="3">
        <v>1</v>
      </c>
      <c r="D794" s="9">
        <v>1</v>
      </c>
      <c r="E794" s="3">
        <v>0</v>
      </c>
      <c r="F794" s="14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1</v>
      </c>
      <c r="T794" s="13">
        <v>0</v>
      </c>
      <c r="U794" s="9">
        <v>1</v>
      </c>
      <c r="V794" s="37">
        <v>0</v>
      </c>
      <c r="W794" s="15">
        <f t="shared" si="24"/>
        <v>0.21551439632126634</v>
      </c>
      <c r="X794" s="16">
        <f t="shared" si="25"/>
        <v>4.644645502171986E-2</v>
      </c>
    </row>
    <row r="795" spans="2:24" x14ac:dyDescent="0.25">
      <c r="B795" s="9">
        <v>0</v>
      </c>
      <c r="C795" s="3">
        <v>1</v>
      </c>
      <c r="D795" s="9">
        <v>0</v>
      </c>
      <c r="E795" s="3">
        <v>1</v>
      </c>
      <c r="F795" s="14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9">
        <v>1</v>
      </c>
      <c r="V795" s="37">
        <v>0</v>
      </c>
      <c r="W795" s="15">
        <f t="shared" si="24"/>
        <v>0.42990615970542806</v>
      </c>
      <c r="X795" s="16">
        <f t="shared" si="25"/>
        <v>0.18481930615266901</v>
      </c>
    </row>
    <row r="796" spans="2:24" x14ac:dyDescent="0.25">
      <c r="B796" s="9">
        <v>1</v>
      </c>
      <c r="C796" s="3">
        <v>0</v>
      </c>
      <c r="D796" s="9">
        <v>1</v>
      </c>
      <c r="E796" s="3">
        <v>0</v>
      </c>
      <c r="F796" s="14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13">
        <v>0</v>
      </c>
      <c r="T796" s="13">
        <v>0</v>
      </c>
      <c r="U796" s="9">
        <v>1</v>
      </c>
      <c r="V796" s="37">
        <v>0</v>
      </c>
      <c r="W796" s="15">
        <f t="shared" si="24"/>
        <v>0.36985300753128908</v>
      </c>
      <c r="X796" s="16">
        <f t="shared" si="25"/>
        <v>0.13679124717993979</v>
      </c>
    </row>
    <row r="797" spans="2:24" x14ac:dyDescent="0.25">
      <c r="B797" s="9">
        <v>1</v>
      </c>
      <c r="C797" s="3">
        <v>0</v>
      </c>
      <c r="D797" s="9">
        <v>0</v>
      </c>
      <c r="E797" s="3">
        <v>1</v>
      </c>
      <c r="F797" s="14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9">
        <v>1</v>
      </c>
      <c r="V797" s="37">
        <v>0</v>
      </c>
      <c r="W797" s="15">
        <f t="shared" si="24"/>
        <v>0.36943147706914903</v>
      </c>
      <c r="X797" s="16">
        <f t="shared" si="25"/>
        <v>0.13647961624949317</v>
      </c>
    </row>
    <row r="798" spans="2:24" x14ac:dyDescent="0.25">
      <c r="B798" s="9">
        <v>0</v>
      </c>
      <c r="C798" s="3">
        <v>0</v>
      </c>
      <c r="D798" s="9">
        <v>1</v>
      </c>
      <c r="E798" s="3">
        <v>0</v>
      </c>
      <c r="F798" s="14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9">
        <v>1</v>
      </c>
      <c r="V798" s="37">
        <v>0</v>
      </c>
      <c r="W798" s="15">
        <f t="shared" si="24"/>
        <v>0.41985526191833283</v>
      </c>
      <c r="X798" s="16">
        <f t="shared" si="25"/>
        <v>0.17627844096051187</v>
      </c>
    </row>
    <row r="799" spans="2:24" x14ac:dyDescent="0.25">
      <c r="B799" s="9">
        <v>0</v>
      </c>
      <c r="C799" s="3">
        <v>1</v>
      </c>
      <c r="D799" s="9">
        <v>0</v>
      </c>
      <c r="E799" s="3">
        <v>1</v>
      </c>
      <c r="F799" s="14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1</v>
      </c>
      <c r="S799" s="13">
        <v>0</v>
      </c>
      <c r="T799" s="13">
        <v>0</v>
      </c>
      <c r="U799" s="9">
        <v>1</v>
      </c>
      <c r="V799" s="37">
        <v>0</v>
      </c>
      <c r="W799" s="15">
        <f t="shared" si="24"/>
        <v>0.60726568249014867</v>
      </c>
      <c r="X799" s="16">
        <f t="shared" si="25"/>
        <v>0.36877160913022605</v>
      </c>
    </row>
    <row r="800" spans="2:24" x14ac:dyDescent="0.25">
      <c r="B800" s="9">
        <v>0</v>
      </c>
      <c r="C800" s="3">
        <v>1</v>
      </c>
      <c r="D800" s="9">
        <v>1</v>
      </c>
      <c r="E800" s="3">
        <v>0</v>
      </c>
      <c r="F800" s="14">
        <v>0</v>
      </c>
      <c r="G800" s="13">
        <v>1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9">
        <v>1</v>
      </c>
      <c r="V800" s="37">
        <v>0</v>
      </c>
      <c r="W800" s="15">
        <f t="shared" si="24"/>
        <v>0.1843110114366352</v>
      </c>
      <c r="X800" s="16">
        <f t="shared" si="25"/>
        <v>3.3970548936795471E-2</v>
      </c>
    </row>
    <row r="801" spans="2:24" x14ac:dyDescent="0.25">
      <c r="B801" s="9">
        <v>1</v>
      </c>
      <c r="C801" s="3">
        <v>0</v>
      </c>
      <c r="D801" s="9">
        <v>0</v>
      </c>
      <c r="E801" s="3">
        <v>1</v>
      </c>
      <c r="F801" s="14">
        <v>0</v>
      </c>
      <c r="G801" s="13">
        <v>0</v>
      </c>
      <c r="H801" s="13">
        <v>1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>
        <v>0</v>
      </c>
      <c r="U801" s="9">
        <v>1</v>
      </c>
      <c r="V801" s="37">
        <v>0</v>
      </c>
      <c r="W801" s="15">
        <f t="shared" si="24"/>
        <v>0.16901027214845321</v>
      </c>
      <c r="X801" s="16">
        <f t="shared" si="25"/>
        <v>2.8564472091694219E-2</v>
      </c>
    </row>
    <row r="802" spans="2:24" x14ac:dyDescent="0.25">
      <c r="B802" s="9">
        <v>0</v>
      </c>
      <c r="C802" s="3">
        <v>0</v>
      </c>
      <c r="D802" s="9">
        <v>0</v>
      </c>
      <c r="E802" s="3">
        <v>1</v>
      </c>
      <c r="F802" s="14">
        <v>0</v>
      </c>
      <c r="G802" s="13">
        <v>1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9">
        <v>1</v>
      </c>
      <c r="V802" s="37">
        <v>0</v>
      </c>
      <c r="W802" s="15">
        <f t="shared" si="24"/>
        <v>0.17341705272525987</v>
      </c>
      <c r="X802" s="16">
        <f t="shared" si="25"/>
        <v>3.0073474175915563E-2</v>
      </c>
    </row>
    <row r="803" spans="2:24" x14ac:dyDescent="0.25">
      <c r="B803" s="9">
        <v>0</v>
      </c>
      <c r="C803" s="3">
        <v>1</v>
      </c>
      <c r="D803" s="9">
        <v>1</v>
      </c>
      <c r="E803" s="3">
        <v>0</v>
      </c>
      <c r="F803" s="14">
        <v>0</v>
      </c>
      <c r="G803" s="13">
        <v>1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1</v>
      </c>
      <c r="Q803" s="13">
        <v>0</v>
      </c>
      <c r="R803" s="13">
        <v>0</v>
      </c>
      <c r="S803" s="13">
        <v>0</v>
      </c>
      <c r="T803" s="13">
        <v>1</v>
      </c>
      <c r="U803" s="9">
        <v>1</v>
      </c>
      <c r="V803" s="37">
        <v>0</v>
      </c>
      <c r="W803" s="15">
        <f t="shared" si="24"/>
        <v>0.33519115286069623</v>
      </c>
      <c r="X803" s="16">
        <f t="shared" si="25"/>
        <v>0.11235310895608262</v>
      </c>
    </row>
    <row r="804" spans="2:24" x14ac:dyDescent="0.25">
      <c r="B804" s="9">
        <v>0</v>
      </c>
      <c r="C804" s="3">
        <v>1</v>
      </c>
      <c r="D804" s="9">
        <v>0</v>
      </c>
      <c r="E804" s="3">
        <v>1</v>
      </c>
      <c r="F804" s="14">
        <v>1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1</v>
      </c>
      <c r="Q804" s="13">
        <v>0</v>
      </c>
      <c r="R804" s="13">
        <v>0</v>
      </c>
      <c r="S804" s="13">
        <v>0</v>
      </c>
      <c r="T804" s="13">
        <v>0</v>
      </c>
      <c r="U804" s="9">
        <v>1</v>
      </c>
      <c r="V804" s="37">
        <v>0</v>
      </c>
      <c r="W804" s="15">
        <f t="shared" si="24"/>
        <v>0.57634578010316662</v>
      </c>
      <c r="X804" s="16">
        <f t="shared" si="25"/>
        <v>0.33217445824272768</v>
      </c>
    </row>
    <row r="805" spans="2:24" x14ac:dyDescent="0.25">
      <c r="B805" s="9">
        <v>1</v>
      </c>
      <c r="C805" s="3">
        <v>0</v>
      </c>
      <c r="D805" s="9">
        <v>0</v>
      </c>
      <c r="E805" s="3">
        <v>1</v>
      </c>
      <c r="F805" s="14">
        <v>1</v>
      </c>
      <c r="G805" s="13">
        <v>1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>
        <v>0</v>
      </c>
      <c r="U805" s="9">
        <v>1</v>
      </c>
      <c r="V805" s="37">
        <v>0</v>
      </c>
      <c r="W805" s="15">
        <f t="shared" si="24"/>
        <v>0.38572151741677674</v>
      </c>
      <c r="X805" s="16">
        <f t="shared" si="25"/>
        <v>0.14878108899830081</v>
      </c>
    </row>
    <row r="806" spans="2:24" x14ac:dyDescent="0.25">
      <c r="B806" s="9">
        <v>1</v>
      </c>
      <c r="C806" s="3">
        <v>0</v>
      </c>
      <c r="D806" s="9">
        <v>0</v>
      </c>
      <c r="E806" s="3">
        <v>1</v>
      </c>
      <c r="F806" s="14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1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9">
        <v>1</v>
      </c>
      <c r="V806" s="37">
        <v>0</v>
      </c>
      <c r="W806" s="15">
        <f t="shared" si="24"/>
        <v>0.56707346557956739</v>
      </c>
      <c r="X806" s="16">
        <f t="shared" si="25"/>
        <v>0.32157231536442082</v>
      </c>
    </row>
    <row r="807" spans="2:24" x14ac:dyDescent="0.25">
      <c r="B807" s="9">
        <v>1</v>
      </c>
      <c r="C807" s="3">
        <v>0</v>
      </c>
      <c r="D807" s="9">
        <v>1</v>
      </c>
      <c r="E807" s="3">
        <v>0</v>
      </c>
      <c r="F807" s="14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9">
        <v>1</v>
      </c>
      <c r="V807" s="37">
        <v>0</v>
      </c>
      <c r="W807" s="15">
        <f t="shared" si="24"/>
        <v>0.36985300753128908</v>
      </c>
      <c r="X807" s="16">
        <f t="shared" si="25"/>
        <v>0.13679124717993979</v>
      </c>
    </row>
    <row r="808" spans="2:24" x14ac:dyDescent="0.25">
      <c r="B808" s="9">
        <v>0</v>
      </c>
      <c r="C808" s="3">
        <v>1</v>
      </c>
      <c r="D808" s="9">
        <v>1</v>
      </c>
      <c r="E808" s="3">
        <v>0</v>
      </c>
      <c r="F808" s="14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1</v>
      </c>
      <c r="Q808" s="13">
        <v>0</v>
      </c>
      <c r="R808" s="13">
        <v>0</v>
      </c>
      <c r="S808" s="13">
        <v>0</v>
      </c>
      <c r="T808" s="13">
        <v>0</v>
      </c>
      <c r="U808" s="9">
        <v>1</v>
      </c>
      <c r="V808" s="37">
        <v>0</v>
      </c>
      <c r="W808" s="15">
        <f t="shared" si="24"/>
        <v>0.31446059148674599</v>
      </c>
      <c r="X808" s="16">
        <f t="shared" si="25"/>
        <v>9.888546359819414E-2</v>
      </c>
    </row>
    <row r="809" spans="2:24" x14ac:dyDescent="0.25">
      <c r="B809" s="9">
        <v>1</v>
      </c>
      <c r="C809" s="3">
        <v>0</v>
      </c>
      <c r="D809" s="9">
        <v>1</v>
      </c>
      <c r="E809" s="3">
        <v>0</v>
      </c>
      <c r="F809" s="14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9">
        <v>1</v>
      </c>
      <c r="V809" s="37">
        <v>0</v>
      </c>
      <c r="W809" s="15">
        <f t="shared" si="24"/>
        <v>0.36985300753128908</v>
      </c>
      <c r="X809" s="16">
        <f t="shared" si="25"/>
        <v>0.13679124717993979</v>
      </c>
    </row>
    <row r="810" spans="2:24" x14ac:dyDescent="0.25">
      <c r="B810" s="9">
        <v>1</v>
      </c>
      <c r="C810" s="3">
        <v>0</v>
      </c>
      <c r="D810" s="9">
        <v>1</v>
      </c>
      <c r="E810" s="3">
        <v>0</v>
      </c>
      <c r="F810" s="14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1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9">
        <v>1</v>
      </c>
      <c r="V810" s="37">
        <v>0</v>
      </c>
      <c r="W810" s="15">
        <f t="shared" si="24"/>
        <v>0.50477334541927266</v>
      </c>
      <c r="X810" s="16">
        <f t="shared" si="25"/>
        <v>0.25479613024576436</v>
      </c>
    </row>
    <row r="811" spans="2:24" x14ac:dyDescent="0.25">
      <c r="B811" s="9">
        <v>0</v>
      </c>
      <c r="C811" s="3">
        <v>0</v>
      </c>
      <c r="D811" s="9">
        <v>1</v>
      </c>
      <c r="E811" s="3">
        <v>0</v>
      </c>
      <c r="F811" s="14">
        <v>0</v>
      </c>
      <c r="G811" s="13">
        <v>1</v>
      </c>
      <c r="H811" s="13">
        <v>1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9">
        <v>1</v>
      </c>
      <c r="V811" s="37">
        <v>0</v>
      </c>
      <c r="W811" s="15">
        <f t="shared" si="24"/>
        <v>-2.6582621733295897E-2</v>
      </c>
      <c r="X811" s="16">
        <f t="shared" si="25"/>
        <v>7.0663577821549535E-4</v>
      </c>
    </row>
    <row r="812" spans="2:24" x14ac:dyDescent="0.25">
      <c r="B812" s="9">
        <v>1</v>
      </c>
      <c r="C812" s="3">
        <v>0</v>
      </c>
      <c r="D812" s="9">
        <v>1</v>
      </c>
      <c r="E812" s="3">
        <v>0</v>
      </c>
      <c r="F812" s="14">
        <v>0</v>
      </c>
      <c r="G812" s="13">
        <v>1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9">
        <v>1</v>
      </c>
      <c r="V812" s="37">
        <v>0</v>
      </c>
      <c r="W812" s="15">
        <f t="shared" si="24"/>
        <v>0.12383632880035617</v>
      </c>
      <c r="X812" s="16">
        <f t="shared" si="25"/>
        <v>1.5335436330749921E-2</v>
      </c>
    </row>
    <row r="813" spans="2:24" x14ac:dyDescent="0.25">
      <c r="B813" s="9">
        <v>0</v>
      </c>
      <c r="C813" s="3">
        <v>1</v>
      </c>
      <c r="D813" s="9">
        <v>0</v>
      </c>
      <c r="E813" s="3">
        <v>0</v>
      </c>
      <c r="F813" s="14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9">
        <v>1</v>
      </c>
      <c r="V813" s="37">
        <v>0</v>
      </c>
      <c r="W813" s="15">
        <f t="shared" si="24"/>
        <v>0.33579575872169243</v>
      </c>
      <c r="X813" s="16">
        <f t="shared" si="25"/>
        <v>0.11275879157547708</v>
      </c>
    </row>
    <row r="814" spans="2:24" x14ac:dyDescent="0.25">
      <c r="B814" s="9">
        <v>1</v>
      </c>
      <c r="C814" s="3">
        <v>0</v>
      </c>
      <c r="D814" s="9">
        <v>1</v>
      </c>
      <c r="E814" s="3">
        <v>0</v>
      </c>
      <c r="F814" s="14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9">
        <v>1</v>
      </c>
      <c r="V814" s="37">
        <v>0</v>
      </c>
      <c r="W814" s="15">
        <f t="shared" si="24"/>
        <v>0.36985300753128908</v>
      </c>
      <c r="X814" s="16">
        <f t="shared" si="25"/>
        <v>0.13679124717993979</v>
      </c>
    </row>
    <row r="815" spans="2:24" x14ac:dyDescent="0.25">
      <c r="B815" s="9">
        <v>0</v>
      </c>
      <c r="C815" s="3">
        <v>0</v>
      </c>
      <c r="D815" s="9">
        <v>0</v>
      </c>
      <c r="E815" s="3">
        <v>1</v>
      </c>
      <c r="F815" s="14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1</v>
      </c>
      <c r="Q815" s="13">
        <v>0</v>
      </c>
      <c r="R815" s="13">
        <v>1</v>
      </c>
      <c r="S815" s="13">
        <v>0</v>
      </c>
      <c r="T815" s="13">
        <v>0</v>
      </c>
      <c r="U815" s="9">
        <v>1</v>
      </c>
      <c r="V815" s="37">
        <v>0</v>
      </c>
      <c r="W815" s="15">
        <f t="shared" si="24"/>
        <v>0.48092615556009127</v>
      </c>
      <c r="X815" s="16">
        <f t="shared" si="25"/>
        <v>0.2312899671018091</v>
      </c>
    </row>
    <row r="816" spans="2:24" x14ac:dyDescent="0.25">
      <c r="B816" s="9">
        <v>0</v>
      </c>
      <c r="C816" s="3">
        <v>1</v>
      </c>
      <c r="D816" s="9">
        <v>0</v>
      </c>
      <c r="E816" s="3">
        <v>1</v>
      </c>
      <c r="F816" s="14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9">
        <v>1</v>
      </c>
      <c r="V816" s="37">
        <v>0</v>
      </c>
      <c r="W816" s="15">
        <f t="shared" si="24"/>
        <v>0.42990615970542806</v>
      </c>
      <c r="X816" s="16">
        <f t="shared" si="25"/>
        <v>0.18481930615266901</v>
      </c>
    </row>
    <row r="817" spans="2:24" x14ac:dyDescent="0.25">
      <c r="B817" s="9">
        <v>1</v>
      </c>
      <c r="C817" s="3">
        <v>0</v>
      </c>
      <c r="D817" s="9">
        <v>0</v>
      </c>
      <c r="E817" s="3">
        <v>1</v>
      </c>
      <c r="F817" s="14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0</v>
      </c>
      <c r="S817" s="13">
        <v>0</v>
      </c>
      <c r="T817" s="13">
        <v>0</v>
      </c>
      <c r="U817" s="9">
        <v>1</v>
      </c>
      <c r="V817" s="37">
        <v>0</v>
      </c>
      <c r="W817" s="15">
        <f t="shared" si="24"/>
        <v>0.36943147706914903</v>
      </c>
      <c r="X817" s="16">
        <f t="shared" si="25"/>
        <v>0.13647961624949317</v>
      </c>
    </row>
    <row r="818" spans="2:24" x14ac:dyDescent="0.25">
      <c r="B818" s="9">
        <v>1</v>
      </c>
      <c r="C818" s="3">
        <v>0</v>
      </c>
      <c r="D818" s="9">
        <v>0</v>
      </c>
      <c r="E818" s="3">
        <v>0</v>
      </c>
      <c r="F818" s="14">
        <v>0</v>
      </c>
      <c r="G818" s="13">
        <v>1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1</v>
      </c>
      <c r="Q818" s="13">
        <v>0</v>
      </c>
      <c r="R818" s="13">
        <v>0</v>
      </c>
      <c r="S818" s="13">
        <v>1</v>
      </c>
      <c r="T818" s="13">
        <v>0</v>
      </c>
      <c r="U818" s="9">
        <v>1</v>
      </c>
      <c r="V818" s="37">
        <v>0</v>
      </c>
      <c r="W818" s="15">
        <f t="shared" si="24"/>
        <v>-0.30137599517264341</v>
      </c>
      <c r="X818" s="16">
        <f t="shared" si="25"/>
        <v>9.0827490466301189E-2</v>
      </c>
    </row>
    <row r="819" spans="2:24" x14ac:dyDescent="0.25">
      <c r="B819" s="9">
        <v>0</v>
      </c>
      <c r="C819" s="3">
        <v>1</v>
      </c>
      <c r="D819" s="9">
        <v>0</v>
      </c>
      <c r="E819" s="3">
        <v>0</v>
      </c>
      <c r="F819" s="14">
        <v>0</v>
      </c>
      <c r="G819" s="13">
        <v>1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9">
        <v>1</v>
      </c>
      <c r="V819" s="37">
        <v>0</v>
      </c>
      <c r="W819" s="15">
        <f t="shared" si="24"/>
        <v>8.9779079990759542E-2</v>
      </c>
      <c r="X819" s="16">
        <f t="shared" si="25"/>
        <v>8.0602832039872001E-3</v>
      </c>
    </row>
    <row r="820" spans="2:24" x14ac:dyDescent="0.25">
      <c r="B820" s="9">
        <v>0</v>
      </c>
      <c r="C820" s="3">
        <v>0</v>
      </c>
      <c r="D820" s="9">
        <v>1</v>
      </c>
      <c r="E820" s="3">
        <v>0</v>
      </c>
      <c r="F820" s="14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9">
        <v>1</v>
      </c>
      <c r="V820" s="37">
        <v>0</v>
      </c>
      <c r="W820" s="15">
        <f t="shared" si="24"/>
        <v>0.41985526191833283</v>
      </c>
      <c r="X820" s="16">
        <f t="shared" si="25"/>
        <v>0.17627844096051187</v>
      </c>
    </row>
    <row r="821" spans="2:24" x14ac:dyDescent="0.25">
      <c r="B821" s="9">
        <v>1</v>
      </c>
      <c r="C821" s="3">
        <v>0</v>
      </c>
      <c r="D821" s="9">
        <v>1</v>
      </c>
      <c r="E821" s="3">
        <v>0</v>
      </c>
      <c r="F821" s="14">
        <v>0</v>
      </c>
      <c r="G821" s="13">
        <v>0</v>
      </c>
      <c r="H821" s="13">
        <v>1</v>
      </c>
      <c r="I821" s="13">
        <v>0</v>
      </c>
      <c r="J821" s="13">
        <v>0</v>
      </c>
      <c r="K821" s="13">
        <v>0</v>
      </c>
      <c r="L821" s="13">
        <v>0</v>
      </c>
      <c r="M821" s="13">
        <v>1</v>
      </c>
      <c r="N821" s="13">
        <v>0</v>
      </c>
      <c r="O821" s="13">
        <v>0</v>
      </c>
      <c r="P821" s="13">
        <v>1</v>
      </c>
      <c r="Q821" s="13">
        <v>0</v>
      </c>
      <c r="R821" s="13">
        <v>0</v>
      </c>
      <c r="S821" s="13">
        <v>0</v>
      </c>
      <c r="T821" s="13">
        <v>0</v>
      </c>
      <c r="U821" s="9">
        <v>1</v>
      </c>
      <c r="V821" s="37">
        <v>0</v>
      </c>
      <c r="W821" s="15">
        <f t="shared" si="24"/>
        <v>0.25120669244018951</v>
      </c>
      <c r="X821" s="16">
        <f t="shared" si="25"/>
        <v>6.310480232673997E-2</v>
      </c>
    </row>
    <row r="822" spans="2:24" x14ac:dyDescent="0.25">
      <c r="B822" s="9">
        <v>0</v>
      </c>
      <c r="C822" s="3">
        <v>1</v>
      </c>
      <c r="D822" s="9">
        <v>1</v>
      </c>
      <c r="E822" s="3">
        <v>0</v>
      </c>
      <c r="F822" s="14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9">
        <v>1</v>
      </c>
      <c r="V822" s="37">
        <v>0</v>
      </c>
      <c r="W822" s="15">
        <f t="shared" si="24"/>
        <v>0.43032769016756811</v>
      </c>
      <c r="X822" s="16">
        <f t="shared" si="25"/>
        <v>0.1851819209249545</v>
      </c>
    </row>
    <row r="823" spans="2:24" x14ac:dyDescent="0.25">
      <c r="B823" s="9">
        <v>1</v>
      </c>
      <c r="C823" s="3">
        <v>0</v>
      </c>
      <c r="D823" s="9">
        <v>1</v>
      </c>
      <c r="E823" s="3">
        <v>0</v>
      </c>
      <c r="F823" s="14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1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9">
        <v>1</v>
      </c>
      <c r="V823" s="37">
        <v>0</v>
      </c>
      <c r="W823" s="15">
        <f t="shared" si="24"/>
        <v>0.50477334541927266</v>
      </c>
      <c r="X823" s="16">
        <f t="shared" si="25"/>
        <v>0.25479613024576436</v>
      </c>
    </row>
    <row r="824" spans="2:24" x14ac:dyDescent="0.25">
      <c r="B824" s="9">
        <v>1</v>
      </c>
      <c r="C824" s="3">
        <v>0</v>
      </c>
      <c r="D824" s="9">
        <v>0</v>
      </c>
      <c r="E824" s="3">
        <v>1</v>
      </c>
      <c r="F824" s="14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9">
        <v>1</v>
      </c>
      <c r="V824" s="37">
        <v>0</v>
      </c>
      <c r="W824" s="15">
        <f t="shared" si="24"/>
        <v>0.36943147706914903</v>
      </c>
      <c r="X824" s="16">
        <f t="shared" si="25"/>
        <v>0.13647961624949317</v>
      </c>
    </row>
    <row r="825" spans="2:24" x14ac:dyDescent="0.25">
      <c r="B825" s="9">
        <v>1</v>
      </c>
      <c r="C825" s="3">
        <v>0</v>
      </c>
      <c r="D825" s="9">
        <v>1</v>
      </c>
      <c r="E825" s="3">
        <v>0</v>
      </c>
      <c r="F825" s="14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0</v>
      </c>
      <c r="S825" s="13">
        <v>0</v>
      </c>
      <c r="T825" s="13">
        <v>0</v>
      </c>
      <c r="U825" s="9">
        <v>1</v>
      </c>
      <c r="V825" s="37">
        <v>0</v>
      </c>
      <c r="W825" s="15">
        <f t="shared" si="24"/>
        <v>0.36985300753128908</v>
      </c>
      <c r="X825" s="16">
        <f t="shared" si="25"/>
        <v>0.13679124717993979</v>
      </c>
    </row>
    <row r="826" spans="2:24" x14ac:dyDescent="0.25">
      <c r="B826" s="9">
        <v>1</v>
      </c>
      <c r="C826" s="3">
        <v>0</v>
      </c>
      <c r="D826" s="9">
        <v>1</v>
      </c>
      <c r="E826" s="3">
        <v>0</v>
      </c>
      <c r="F826" s="14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1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9">
        <v>1</v>
      </c>
      <c r="V826" s="37">
        <v>0</v>
      </c>
      <c r="W826" s="15">
        <f t="shared" si="24"/>
        <v>0.50477334541927266</v>
      </c>
      <c r="X826" s="16">
        <f t="shared" si="25"/>
        <v>0.25479613024576436</v>
      </c>
    </row>
    <row r="827" spans="2:24" x14ac:dyDescent="0.25">
      <c r="B827" s="9">
        <v>0</v>
      </c>
      <c r="C827" s="3">
        <v>1</v>
      </c>
      <c r="D827" s="9">
        <v>1</v>
      </c>
      <c r="E827" s="3">
        <v>0</v>
      </c>
      <c r="F827" s="14">
        <v>0</v>
      </c>
      <c r="G827" s="13">
        <v>1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0</v>
      </c>
      <c r="Q827" s="13">
        <v>0</v>
      </c>
      <c r="R827" s="13">
        <v>0</v>
      </c>
      <c r="S827" s="13">
        <v>0</v>
      </c>
      <c r="T827" s="13">
        <v>0</v>
      </c>
      <c r="U827" s="9">
        <v>1</v>
      </c>
      <c r="V827" s="37">
        <v>0</v>
      </c>
      <c r="W827" s="15">
        <f t="shared" si="24"/>
        <v>0.1843110114366352</v>
      </c>
      <c r="X827" s="16">
        <f t="shared" si="25"/>
        <v>3.3970548936795471E-2</v>
      </c>
    </row>
    <row r="828" spans="2:24" x14ac:dyDescent="0.25">
      <c r="B828" s="9">
        <v>1</v>
      </c>
      <c r="C828" s="3">
        <v>0</v>
      </c>
      <c r="D828" s="9">
        <v>1</v>
      </c>
      <c r="E828" s="3">
        <v>0</v>
      </c>
      <c r="F828" s="14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1</v>
      </c>
      <c r="S828" s="13">
        <v>0</v>
      </c>
      <c r="T828" s="13">
        <v>0</v>
      </c>
      <c r="U828" s="9">
        <v>1</v>
      </c>
      <c r="V828" s="37">
        <v>0</v>
      </c>
      <c r="W828" s="15">
        <f t="shared" si="24"/>
        <v>0.54721253031600969</v>
      </c>
      <c r="X828" s="16">
        <f t="shared" si="25"/>
        <v>0.29944155333484984</v>
      </c>
    </row>
    <row r="829" spans="2:24" x14ac:dyDescent="0.25">
      <c r="B829" s="9">
        <v>0</v>
      </c>
      <c r="C829" s="3">
        <v>1</v>
      </c>
      <c r="D829" s="9">
        <v>0</v>
      </c>
      <c r="E829" s="3">
        <v>1</v>
      </c>
      <c r="F829" s="14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0</v>
      </c>
      <c r="T829" s="13">
        <v>0</v>
      </c>
      <c r="U829" s="9">
        <v>1</v>
      </c>
      <c r="V829" s="37">
        <v>0</v>
      </c>
      <c r="W829" s="15">
        <f t="shared" si="24"/>
        <v>0.42990615970542806</v>
      </c>
      <c r="X829" s="16">
        <f t="shared" si="25"/>
        <v>0.18481930615266901</v>
      </c>
    </row>
    <row r="830" spans="2:24" x14ac:dyDescent="0.25">
      <c r="B830" s="9">
        <v>0</v>
      </c>
      <c r="C830" s="3">
        <v>1</v>
      </c>
      <c r="D830" s="9">
        <v>1</v>
      </c>
      <c r="E830" s="3">
        <v>0</v>
      </c>
      <c r="F830" s="14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1</v>
      </c>
      <c r="P830" s="13">
        <v>0</v>
      </c>
      <c r="Q830" s="13">
        <v>0</v>
      </c>
      <c r="R830" s="13">
        <v>0</v>
      </c>
      <c r="S830" s="13">
        <v>1</v>
      </c>
      <c r="T830" s="13">
        <v>0</v>
      </c>
      <c r="U830" s="9">
        <v>1</v>
      </c>
      <c r="V830" s="37">
        <v>0</v>
      </c>
      <c r="W830" s="15">
        <f t="shared" si="24"/>
        <v>0.35043473420924992</v>
      </c>
      <c r="X830" s="16">
        <f t="shared" si="25"/>
        <v>0.12280450294030763</v>
      </c>
    </row>
    <row r="831" spans="2:24" x14ac:dyDescent="0.25">
      <c r="B831" s="9">
        <v>0</v>
      </c>
      <c r="C831" s="3">
        <v>1</v>
      </c>
      <c r="D831" s="9">
        <v>0</v>
      </c>
      <c r="E831" s="3">
        <v>1</v>
      </c>
      <c r="F831" s="14">
        <v>0</v>
      </c>
      <c r="G831" s="13">
        <v>1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9">
        <v>1</v>
      </c>
      <c r="V831" s="37">
        <v>0</v>
      </c>
      <c r="W831" s="15">
        <f t="shared" si="24"/>
        <v>0.18388948097449515</v>
      </c>
      <c r="X831" s="16">
        <f t="shared" si="25"/>
        <v>3.3815341213069214E-2</v>
      </c>
    </row>
    <row r="832" spans="2:24" x14ac:dyDescent="0.25">
      <c r="B832" s="9">
        <v>1</v>
      </c>
      <c r="C832" s="3">
        <v>0</v>
      </c>
      <c r="D832" s="9">
        <v>1</v>
      </c>
      <c r="E832" s="3">
        <v>0</v>
      </c>
      <c r="F832" s="14">
        <v>0</v>
      </c>
      <c r="G832" s="13">
        <v>1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0</v>
      </c>
      <c r="S832" s="13">
        <v>1</v>
      </c>
      <c r="T832" s="13">
        <v>0</v>
      </c>
      <c r="U832" s="9">
        <v>1</v>
      </c>
      <c r="V832" s="37">
        <v>0</v>
      </c>
      <c r="W832" s="15">
        <f t="shared" si="24"/>
        <v>-9.0976965045945601E-2</v>
      </c>
      <c r="X832" s="16">
        <f t="shared" si="25"/>
        <v>8.2768081689712069E-3</v>
      </c>
    </row>
    <row r="833" spans="2:24" x14ac:dyDescent="0.25">
      <c r="B833" s="9">
        <v>0</v>
      </c>
      <c r="C833" s="3">
        <v>1</v>
      </c>
      <c r="D833" s="9">
        <v>0</v>
      </c>
      <c r="E833" s="3">
        <v>1</v>
      </c>
      <c r="F833" s="14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9">
        <v>1</v>
      </c>
      <c r="V833" s="37">
        <v>0</v>
      </c>
      <c r="W833" s="15">
        <f t="shared" si="24"/>
        <v>0.42990615970542806</v>
      </c>
      <c r="X833" s="16">
        <f t="shared" si="25"/>
        <v>0.18481930615266901</v>
      </c>
    </row>
    <row r="834" spans="2:24" x14ac:dyDescent="0.25">
      <c r="B834" s="9">
        <v>0</v>
      </c>
      <c r="C834" s="3">
        <v>1</v>
      </c>
      <c r="D834" s="9">
        <v>1</v>
      </c>
      <c r="E834" s="3">
        <v>0</v>
      </c>
      <c r="F834" s="14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9">
        <v>1</v>
      </c>
      <c r="V834" s="37">
        <v>0</v>
      </c>
      <c r="W834" s="15">
        <f t="shared" si="24"/>
        <v>0.43032769016756811</v>
      </c>
      <c r="X834" s="16">
        <f t="shared" si="25"/>
        <v>0.1851819209249545</v>
      </c>
    </row>
    <row r="835" spans="2:24" x14ac:dyDescent="0.25">
      <c r="B835" s="9">
        <v>1</v>
      </c>
      <c r="C835" s="3">
        <v>0</v>
      </c>
      <c r="D835" s="9">
        <v>1</v>
      </c>
      <c r="E835" s="3">
        <v>0</v>
      </c>
      <c r="F835" s="14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0</v>
      </c>
      <c r="S835" s="13">
        <v>0</v>
      </c>
      <c r="T835" s="13">
        <v>0</v>
      </c>
      <c r="U835" s="9">
        <v>1</v>
      </c>
      <c r="V835" s="37">
        <v>0</v>
      </c>
      <c r="W835" s="15">
        <f t="shared" si="24"/>
        <v>0.36985300753128908</v>
      </c>
      <c r="X835" s="16">
        <f t="shared" si="25"/>
        <v>0.13679124717993979</v>
      </c>
    </row>
    <row r="836" spans="2:24" x14ac:dyDescent="0.25">
      <c r="B836" s="9">
        <v>1</v>
      </c>
      <c r="C836" s="3">
        <v>0</v>
      </c>
      <c r="D836" s="9">
        <v>0</v>
      </c>
      <c r="E836" s="3">
        <v>1</v>
      </c>
      <c r="F836" s="14">
        <v>0</v>
      </c>
      <c r="G836" s="13">
        <v>1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0</v>
      </c>
      <c r="T836" s="13">
        <v>0</v>
      </c>
      <c r="U836" s="9">
        <v>1</v>
      </c>
      <c r="V836" s="37">
        <v>0</v>
      </c>
      <c r="W836" s="15">
        <f t="shared" si="24"/>
        <v>0.12341479833821611</v>
      </c>
      <c r="X836" s="16">
        <f t="shared" si="25"/>
        <v>1.523121244886255E-2</v>
      </c>
    </row>
    <row r="837" spans="2:24" x14ac:dyDescent="0.25">
      <c r="B837" s="9">
        <v>0</v>
      </c>
      <c r="C837" s="3">
        <v>1</v>
      </c>
      <c r="D837" s="9">
        <v>0</v>
      </c>
      <c r="E837" s="3">
        <v>1</v>
      </c>
      <c r="F837" s="14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>
        <v>0</v>
      </c>
      <c r="U837" s="9">
        <v>1</v>
      </c>
      <c r="V837" s="37">
        <v>0</v>
      </c>
      <c r="W837" s="15">
        <f t="shared" si="24"/>
        <v>0.42990615970542806</v>
      </c>
      <c r="X837" s="16">
        <f t="shared" si="25"/>
        <v>0.18481930615266901</v>
      </c>
    </row>
    <row r="838" spans="2:24" x14ac:dyDescent="0.25">
      <c r="B838" s="9">
        <v>0</v>
      </c>
      <c r="C838" s="3">
        <v>1</v>
      </c>
      <c r="D838" s="9">
        <v>0</v>
      </c>
      <c r="E838" s="3">
        <v>1</v>
      </c>
      <c r="F838" s="14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1</v>
      </c>
      <c r="T838" s="13">
        <v>0</v>
      </c>
      <c r="U838" s="9">
        <v>1</v>
      </c>
      <c r="V838" s="37">
        <v>0</v>
      </c>
      <c r="W838" s="15">
        <f t="shared" si="24"/>
        <v>0.21509286585912629</v>
      </c>
      <c r="X838" s="16">
        <f t="shared" si="25"/>
        <v>4.6264940943492094E-2</v>
      </c>
    </row>
    <row r="839" spans="2:24" x14ac:dyDescent="0.25">
      <c r="B839" s="9">
        <v>0</v>
      </c>
      <c r="C839" s="3">
        <v>0</v>
      </c>
      <c r="D839" s="9">
        <v>0</v>
      </c>
      <c r="E839" s="3">
        <v>1</v>
      </c>
      <c r="F839" s="14">
        <v>0</v>
      </c>
      <c r="G839" s="13">
        <v>0</v>
      </c>
      <c r="H839" s="13">
        <v>1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0</v>
      </c>
      <c r="S839" s="13">
        <v>1</v>
      </c>
      <c r="T839" s="13">
        <v>0</v>
      </c>
      <c r="U839" s="9">
        <v>1</v>
      </c>
      <c r="V839" s="37">
        <v>0</v>
      </c>
      <c r="W839" s="15">
        <f t="shared" si="24"/>
        <v>4.1992326891951981E-3</v>
      </c>
      <c r="X839" s="16">
        <f t="shared" si="25"/>
        <v>1.7633555178005536E-5</v>
      </c>
    </row>
    <row r="840" spans="2:24" x14ac:dyDescent="0.25">
      <c r="B840" s="9">
        <v>0</v>
      </c>
      <c r="C840" s="3">
        <v>1</v>
      </c>
      <c r="D840" s="9">
        <v>0</v>
      </c>
      <c r="E840" s="3">
        <v>1</v>
      </c>
      <c r="F840" s="14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1</v>
      </c>
      <c r="Q840" s="13">
        <v>0</v>
      </c>
      <c r="R840" s="13">
        <v>0</v>
      </c>
      <c r="S840" s="13">
        <v>0</v>
      </c>
      <c r="T840" s="13">
        <v>0</v>
      </c>
      <c r="U840" s="9">
        <v>1</v>
      </c>
      <c r="V840" s="37">
        <v>0</v>
      </c>
      <c r="W840" s="15">
        <f t="shared" si="24"/>
        <v>0.31403906102460594</v>
      </c>
      <c r="X840" s="16">
        <f t="shared" si="25"/>
        <v>9.8620531849216167E-2</v>
      </c>
    </row>
    <row r="841" spans="2:24" x14ac:dyDescent="0.25">
      <c r="B841" s="9">
        <v>1</v>
      </c>
      <c r="C841" s="3">
        <v>0</v>
      </c>
      <c r="D841" s="9">
        <v>1</v>
      </c>
      <c r="E841" s="3">
        <v>0</v>
      </c>
      <c r="F841" s="14">
        <v>0</v>
      </c>
      <c r="G841" s="13">
        <v>1</v>
      </c>
      <c r="H841" s="13">
        <v>1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9">
        <v>1</v>
      </c>
      <c r="V841" s="37">
        <v>0</v>
      </c>
      <c r="W841" s="15">
        <f t="shared" ref="W841:W904" si="26">SUMPRODUCT(B$2:U$2,B841:U841)</f>
        <v>-7.6584876120339651E-2</v>
      </c>
      <c r="X841" s="16">
        <f t="shared" ref="X841:X904" si="27">(V841-W841)^2</f>
        <v>5.8652432503677708E-3</v>
      </c>
    </row>
    <row r="842" spans="2:24" x14ac:dyDescent="0.25">
      <c r="B842" s="9">
        <v>0</v>
      </c>
      <c r="C842" s="3">
        <v>0</v>
      </c>
      <c r="D842" s="9">
        <v>1</v>
      </c>
      <c r="E842" s="3">
        <v>0</v>
      </c>
      <c r="F842" s="14">
        <v>0</v>
      </c>
      <c r="G842" s="13">
        <v>1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1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  <c r="U842" s="9">
        <v>1</v>
      </c>
      <c r="V842" s="37">
        <v>0</v>
      </c>
      <c r="W842" s="15">
        <f t="shared" si="26"/>
        <v>0.3087589210753835</v>
      </c>
      <c r="X842" s="16">
        <f t="shared" si="27"/>
        <v>9.5332071343634889E-2</v>
      </c>
    </row>
    <row r="843" spans="2:24" x14ac:dyDescent="0.25">
      <c r="B843" s="9">
        <v>1</v>
      </c>
      <c r="C843" s="3">
        <v>0</v>
      </c>
      <c r="D843" s="9">
        <v>1</v>
      </c>
      <c r="E843" s="3">
        <v>0</v>
      </c>
      <c r="F843" s="14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13">
        <v>0</v>
      </c>
      <c r="T843" s="13">
        <v>0</v>
      </c>
      <c r="U843" s="9">
        <v>1</v>
      </c>
      <c r="V843" s="37">
        <v>0</v>
      </c>
      <c r="W843" s="15">
        <f t="shared" si="26"/>
        <v>0.36985300753128908</v>
      </c>
      <c r="X843" s="16">
        <f t="shared" si="27"/>
        <v>0.13679124717993979</v>
      </c>
    </row>
    <row r="844" spans="2:24" x14ac:dyDescent="0.25">
      <c r="B844" s="9">
        <v>1</v>
      </c>
      <c r="C844" s="3">
        <v>0</v>
      </c>
      <c r="D844" s="9">
        <v>1</v>
      </c>
      <c r="E844" s="3">
        <v>0</v>
      </c>
      <c r="F844" s="14">
        <v>0</v>
      </c>
      <c r="G844" s="13">
        <v>0</v>
      </c>
      <c r="H844" s="13">
        <v>1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  <c r="U844" s="9">
        <v>1</v>
      </c>
      <c r="V844" s="37">
        <v>0</v>
      </c>
      <c r="W844" s="15">
        <f t="shared" si="26"/>
        <v>0.16943180261059326</v>
      </c>
      <c r="X844" s="16">
        <f t="shared" si="27"/>
        <v>2.870713573587504E-2</v>
      </c>
    </row>
    <row r="845" spans="2:24" x14ac:dyDescent="0.25">
      <c r="B845" s="9">
        <v>0</v>
      </c>
      <c r="C845" s="3">
        <v>1</v>
      </c>
      <c r="D845" s="9">
        <v>1</v>
      </c>
      <c r="E845" s="3">
        <v>0</v>
      </c>
      <c r="F845" s="14">
        <v>0</v>
      </c>
      <c r="G845" s="13">
        <v>1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1</v>
      </c>
      <c r="U845" s="9">
        <v>1</v>
      </c>
      <c r="V845" s="37">
        <v>0</v>
      </c>
      <c r="W845" s="15">
        <f t="shared" si="26"/>
        <v>0.45105825154151835</v>
      </c>
      <c r="X845" s="16">
        <f t="shared" si="27"/>
        <v>0.20345354628369164</v>
      </c>
    </row>
    <row r="846" spans="2:24" x14ac:dyDescent="0.25">
      <c r="B846" s="9">
        <v>0</v>
      </c>
      <c r="C846" s="3">
        <v>1</v>
      </c>
      <c r="D846" s="9">
        <v>0</v>
      </c>
      <c r="E846" s="3">
        <v>1</v>
      </c>
      <c r="F846" s="14">
        <v>0</v>
      </c>
      <c r="G846" s="13">
        <v>1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1</v>
      </c>
      <c r="R846" s="13">
        <v>0</v>
      </c>
      <c r="S846" s="13">
        <v>0</v>
      </c>
      <c r="T846" s="13">
        <v>0</v>
      </c>
      <c r="U846" s="9">
        <v>1</v>
      </c>
      <c r="V846" s="37">
        <v>0</v>
      </c>
      <c r="W846" s="15">
        <f t="shared" si="26"/>
        <v>0.37959541595012714</v>
      </c>
      <c r="X846" s="16">
        <f t="shared" si="27"/>
        <v>0.14409267981035004</v>
      </c>
    </row>
    <row r="847" spans="2:24" x14ac:dyDescent="0.25">
      <c r="B847" s="9">
        <v>0</v>
      </c>
      <c r="C847" s="3">
        <v>0</v>
      </c>
      <c r="D847" s="9">
        <v>1</v>
      </c>
      <c r="E847" s="3">
        <v>0</v>
      </c>
      <c r="F847" s="14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9">
        <v>1</v>
      </c>
      <c r="V847" s="37">
        <v>0</v>
      </c>
      <c r="W847" s="15">
        <f t="shared" si="26"/>
        <v>0.41985526191833283</v>
      </c>
      <c r="X847" s="16">
        <f t="shared" si="27"/>
        <v>0.17627844096051187</v>
      </c>
    </row>
    <row r="848" spans="2:24" x14ac:dyDescent="0.25">
      <c r="B848" s="9">
        <v>0</v>
      </c>
      <c r="C848" s="3">
        <v>1</v>
      </c>
      <c r="D848" s="9">
        <v>1</v>
      </c>
      <c r="E848" s="3">
        <v>0</v>
      </c>
      <c r="F848" s="14">
        <v>0</v>
      </c>
      <c r="G848" s="13">
        <v>0</v>
      </c>
      <c r="H848" s="13">
        <v>1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9">
        <v>1</v>
      </c>
      <c r="V848" s="37">
        <v>0</v>
      </c>
      <c r="W848" s="15">
        <f t="shared" si="26"/>
        <v>0.22990648524687229</v>
      </c>
      <c r="X848" s="16">
        <f t="shared" si="27"/>
        <v>5.2856991958570305E-2</v>
      </c>
    </row>
    <row r="849" spans="2:24" x14ac:dyDescent="0.25">
      <c r="B849" s="9">
        <v>1</v>
      </c>
      <c r="C849" s="3">
        <v>0</v>
      </c>
      <c r="D849" s="9">
        <v>1</v>
      </c>
      <c r="E849" s="3">
        <v>0</v>
      </c>
      <c r="F849" s="14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9">
        <v>1</v>
      </c>
      <c r="V849" s="37">
        <v>0</v>
      </c>
      <c r="W849" s="15">
        <f t="shared" si="26"/>
        <v>0.36985300753128908</v>
      </c>
      <c r="X849" s="16">
        <f t="shared" si="27"/>
        <v>0.13679124717993979</v>
      </c>
    </row>
    <row r="850" spans="2:24" x14ac:dyDescent="0.25">
      <c r="B850" s="9">
        <v>0</v>
      </c>
      <c r="C850" s="3">
        <v>0</v>
      </c>
      <c r="D850" s="9">
        <v>0</v>
      </c>
      <c r="E850" s="3">
        <v>0</v>
      </c>
      <c r="F850" s="14">
        <v>0</v>
      </c>
      <c r="G850" s="13">
        <v>0</v>
      </c>
      <c r="H850" s="13">
        <v>0</v>
      </c>
      <c r="I850" s="13">
        <v>0</v>
      </c>
      <c r="J850" s="13">
        <v>1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1</v>
      </c>
      <c r="T850" s="13">
        <v>0</v>
      </c>
      <c r="U850" s="9">
        <v>1</v>
      </c>
      <c r="V850" s="37">
        <v>0</v>
      </c>
      <c r="W850" s="15">
        <f t="shared" si="26"/>
        <v>0.42120350600487488</v>
      </c>
      <c r="X850" s="16">
        <f t="shared" si="27"/>
        <v>0.17741239347079868</v>
      </c>
    </row>
    <row r="851" spans="2:24" x14ac:dyDescent="0.25">
      <c r="B851" s="9">
        <v>1</v>
      </c>
      <c r="C851" s="3">
        <v>0</v>
      </c>
      <c r="D851" s="9">
        <v>0</v>
      </c>
      <c r="E851" s="3">
        <v>1</v>
      </c>
      <c r="F851" s="14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13">
        <v>0</v>
      </c>
      <c r="T851" s="13">
        <v>0</v>
      </c>
      <c r="U851" s="9">
        <v>1</v>
      </c>
      <c r="V851" s="37">
        <v>0</v>
      </c>
      <c r="W851" s="15">
        <f t="shared" si="26"/>
        <v>0.36943147706914903</v>
      </c>
      <c r="X851" s="16">
        <f t="shared" si="27"/>
        <v>0.13647961624949317</v>
      </c>
    </row>
    <row r="852" spans="2:24" x14ac:dyDescent="0.25">
      <c r="B852" s="9">
        <v>1</v>
      </c>
      <c r="C852" s="3">
        <v>0</v>
      </c>
      <c r="D852" s="9">
        <v>0</v>
      </c>
      <c r="E852" s="3">
        <v>1</v>
      </c>
      <c r="F852" s="14">
        <v>0</v>
      </c>
      <c r="G852" s="13">
        <v>1</v>
      </c>
      <c r="H852" s="13">
        <v>1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9">
        <v>1</v>
      </c>
      <c r="V852" s="37">
        <v>0</v>
      </c>
      <c r="W852" s="15">
        <f t="shared" si="26"/>
        <v>-7.7006406582479703E-2</v>
      </c>
      <c r="X852" s="16">
        <f t="shared" si="27"/>
        <v>5.929986654746173E-3</v>
      </c>
    </row>
    <row r="853" spans="2:24" x14ac:dyDescent="0.25">
      <c r="B853" s="9">
        <v>1</v>
      </c>
      <c r="C853" s="3">
        <v>0</v>
      </c>
      <c r="D853" s="9">
        <v>1</v>
      </c>
      <c r="E853" s="3">
        <v>0</v>
      </c>
      <c r="F853" s="14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9">
        <v>1</v>
      </c>
      <c r="V853" s="37">
        <v>0</v>
      </c>
      <c r="W853" s="15">
        <f t="shared" si="26"/>
        <v>0.36985300753128908</v>
      </c>
      <c r="X853" s="16">
        <f t="shared" si="27"/>
        <v>0.13679124717993979</v>
      </c>
    </row>
    <row r="854" spans="2:24" x14ac:dyDescent="0.25">
      <c r="B854" s="9">
        <v>0</v>
      </c>
      <c r="C854" s="3">
        <v>1</v>
      </c>
      <c r="D854" s="9">
        <v>1</v>
      </c>
      <c r="E854" s="3">
        <v>0</v>
      </c>
      <c r="F854" s="14">
        <v>0</v>
      </c>
      <c r="G854" s="13">
        <v>0</v>
      </c>
      <c r="H854" s="13">
        <v>1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1</v>
      </c>
      <c r="Q854" s="13">
        <v>0</v>
      </c>
      <c r="R854" s="13">
        <v>0</v>
      </c>
      <c r="S854" s="13">
        <v>1</v>
      </c>
      <c r="T854" s="13">
        <v>1</v>
      </c>
      <c r="U854" s="9">
        <v>1</v>
      </c>
      <c r="V854" s="37">
        <v>0</v>
      </c>
      <c r="W854" s="15">
        <f t="shared" si="26"/>
        <v>0.16597333282463156</v>
      </c>
      <c r="X854" s="16">
        <f t="shared" si="27"/>
        <v>2.754714720891592E-2</v>
      </c>
    </row>
    <row r="855" spans="2:24" x14ac:dyDescent="0.25">
      <c r="B855" s="9">
        <v>0</v>
      </c>
      <c r="C855" s="3">
        <v>1</v>
      </c>
      <c r="D855" s="9">
        <v>0</v>
      </c>
      <c r="E855" s="3">
        <v>1</v>
      </c>
      <c r="F855" s="14">
        <v>0</v>
      </c>
      <c r="G855" s="13">
        <v>0</v>
      </c>
      <c r="H855" s="13">
        <v>1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1</v>
      </c>
      <c r="Q855" s="13">
        <v>0</v>
      </c>
      <c r="R855" s="13">
        <v>0</v>
      </c>
      <c r="S855" s="13">
        <v>0</v>
      </c>
      <c r="T855" s="13">
        <v>0</v>
      </c>
      <c r="U855" s="9">
        <v>1</v>
      </c>
      <c r="V855" s="37">
        <v>0</v>
      </c>
      <c r="W855" s="15">
        <f t="shared" si="26"/>
        <v>0.11361785610391012</v>
      </c>
      <c r="X855" s="16">
        <f t="shared" si="27"/>
        <v>1.2909017225648826E-2</v>
      </c>
    </row>
    <row r="856" spans="2:24" x14ac:dyDescent="0.25">
      <c r="B856" s="9">
        <v>0</v>
      </c>
      <c r="C856" s="3">
        <v>1</v>
      </c>
      <c r="D856" s="9">
        <v>0</v>
      </c>
      <c r="E856" s="3">
        <v>1</v>
      </c>
      <c r="F856" s="14">
        <v>0</v>
      </c>
      <c r="G856" s="13">
        <v>1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9">
        <v>1</v>
      </c>
      <c r="V856" s="37">
        <v>0</v>
      </c>
      <c r="W856" s="15">
        <f t="shared" si="26"/>
        <v>0.18388948097449515</v>
      </c>
      <c r="X856" s="16">
        <f t="shared" si="27"/>
        <v>3.3815341213069214E-2</v>
      </c>
    </row>
    <row r="857" spans="2:24" x14ac:dyDescent="0.25">
      <c r="B857" s="9">
        <v>1</v>
      </c>
      <c r="C857" s="3">
        <v>0</v>
      </c>
      <c r="D857" s="9">
        <v>0</v>
      </c>
      <c r="E857" s="3">
        <v>1</v>
      </c>
      <c r="F857" s="14">
        <v>0</v>
      </c>
      <c r="G857" s="13">
        <v>0</v>
      </c>
      <c r="H857" s="13">
        <v>1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9">
        <v>1</v>
      </c>
      <c r="V857" s="37">
        <v>0</v>
      </c>
      <c r="W857" s="15">
        <f t="shared" si="26"/>
        <v>0.16901027214845321</v>
      </c>
      <c r="X857" s="16">
        <f t="shared" si="27"/>
        <v>2.8564472091694219E-2</v>
      </c>
    </row>
    <row r="858" spans="2:24" x14ac:dyDescent="0.25">
      <c r="B858" s="9">
        <v>1</v>
      </c>
      <c r="C858" s="3">
        <v>0</v>
      </c>
      <c r="D858" s="9">
        <v>1</v>
      </c>
      <c r="E858" s="3">
        <v>0</v>
      </c>
      <c r="F858" s="14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9">
        <v>1</v>
      </c>
      <c r="V858" s="37">
        <v>0</v>
      </c>
      <c r="W858" s="15">
        <f t="shared" si="26"/>
        <v>0.36985300753128908</v>
      </c>
      <c r="X858" s="16">
        <f t="shared" si="27"/>
        <v>0.13679124717993979</v>
      </c>
    </row>
    <row r="859" spans="2:24" x14ac:dyDescent="0.25">
      <c r="B859" s="9">
        <v>0</v>
      </c>
      <c r="C859" s="3">
        <v>1</v>
      </c>
      <c r="D859" s="9">
        <v>1</v>
      </c>
      <c r="E859" s="3">
        <v>0</v>
      </c>
      <c r="F859" s="14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1</v>
      </c>
      <c r="P859" s="13">
        <v>0</v>
      </c>
      <c r="Q859" s="13">
        <v>0</v>
      </c>
      <c r="R859" s="13">
        <v>0</v>
      </c>
      <c r="S859" s="13">
        <v>0</v>
      </c>
      <c r="T859" s="13">
        <v>1</v>
      </c>
      <c r="U859" s="9">
        <v>1</v>
      </c>
      <c r="V859" s="37">
        <v>0</v>
      </c>
      <c r="W859" s="15">
        <f t="shared" si="26"/>
        <v>0.83199526816043479</v>
      </c>
      <c r="X859" s="16">
        <f t="shared" si="27"/>
        <v>0.69221612624135376</v>
      </c>
    </row>
    <row r="860" spans="2:24" x14ac:dyDescent="0.25">
      <c r="B860" s="9">
        <v>1</v>
      </c>
      <c r="C860" s="3">
        <v>0</v>
      </c>
      <c r="D860" s="9">
        <v>0</v>
      </c>
      <c r="E860" s="3">
        <v>1</v>
      </c>
      <c r="F860" s="14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1</v>
      </c>
      <c r="Q860" s="13">
        <v>0</v>
      </c>
      <c r="R860" s="13">
        <v>0</v>
      </c>
      <c r="S860" s="13">
        <v>0</v>
      </c>
      <c r="T860" s="13">
        <v>0</v>
      </c>
      <c r="U860" s="9">
        <v>1</v>
      </c>
      <c r="V860" s="37">
        <v>0</v>
      </c>
      <c r="W860" s="15">
        <f t="shared" si="26"/>
        <v>0.25356437838832691</v>
      </c>
      <c r="X860" s="16">
        <f t="shared" si="27"/>
        <v>6.4294893987458621E-2</v>
      </c>
    </row>
    <row r="861" spans="2:24" x14ac:dyDescent="0.25">
      <c r="B861" s="9">
        <v>0</v>
      </c>
      <c r="C861" s="3">
        <v>1</v>
      </c>
      <c r="D861" s="9">
        <v>0</v>
      </c>
      <c r="E861" s="3">
        <v>1</v>
      </c>
      <c r="F861" s="14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9">
        <v>1</v>
      </c>
      <c r="V861" s="37">
        <v>0</v>
      </c>
      <c r="W861" s="15">
        <f t="shared" si="26"/>
        <v>0.42990615970542806</v>
      </c>
      <c r="X861" s="16">
        <f t="shared" si="27"/>
        <v>0.18481930615266901</v>
      </c>
    </row>
    <row r="862" spans="2:24" x14ac:dyDescent="0.25">
      <c r="B862" s="9">
        <v>1</v>
      </c>
      <c r="C862" s="3">
        <v>0</v>
      </c>
      <c r="D862" s="9">
        <v>1</v>
      </c>
      <c r="E862" s="3">
        <v>0</v>
      </c>
      <c r="F862" s="14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1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9">
        <v>1</v>
      </c>
      <c r="V862" s="37">
        <v>0</v>
      </c>
      <c r="W862" s="15">
        <f t="shared" si="26"/>
        <v>0.5674949960417075</v>
      </c>
      <c r="X862" s="16">
        <f t="shared" si="27"/>
        <v>0.32205057053237762</v>
      </c>
    </row>
    <row r="863" spans="2:24" x14ac:dyDescent="0.25">
      <c r="B863" s="9">
        <v>0</v>
      </c>
      <c r="C863" s="3">
        <v>1</v>
      </c>
      <c r="D863" s="9">
        <v>1</v>
      </c>
      <c r="E863" s="3">
        <v>0</v>
      </c>
      <c r="F863" s="14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1</v>
      </c>
      <c r="Q863" s="13">
        <v>0</v>
      </c>
      <c r="R863" s="13">
        <v>0</v>
      </c>
      <c r="S863" s="13">
        <v>0</v>
      </c>
      <c r="T863" s="13">
        <v>1</v>
      </c>
      <c r="U863" s="9">
        <v>1</v>
      </c>
      <c r="V863" s="37">
        <v>0</v>
      </c>
      <c r="W863" s="15">
        <f t="shared" si="26"/>
        <v>0.58120783159162914</v>
      </c>
      <c r="X863" s="16">
        <f t="shared" si="27"/>
        <v>0.33780254350344352</v>
      </c>
    </row>
    <row r="864" spans="2:24" x14ac:dyDescent="0.25">
      <c r="B864" s="9">
        <v>1</v>
      </c>
      <c r="C864" s="3">
        <v>0</v>
      </c>
      <c r="D864" s="9">
        <v>0</v>
      </c>
      <c r="E864" s="3">
        <v>1</v>
      </c>
      <c r="F864" s="14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9">
        <v>1</v>
      </c>
      <c r="V864" s="37">
        <v>0</v>
      </c>
      <c r="W864" s="15">
        <f t="shared" si="26"/>
        <v>0.36943147706914903</v>
      </c>
      <c r="X864" s="16">
        <f t="shared" si="27"/>
        <v>0.13647961624949317</v>
      </c>
    </row>
    <row r="865" spans="2:24" x14ac:dyDescent="0.25">
      <c r="B865" s="9">
        <v>1</v>
      </c>
      <c r="C865" s="3">
        <v>0</v>
      </c>
      <c r="D865" s="9">
        <v>0</v>
      </c>
      <c r="E865" s="3">
        <v>1</v>
      </c>
      <c r="F865" s="14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1</v>
      </c>
      <c r="Q865" s="13">
        <v>0</v>
      </c>
      <c r="R865" s="13">
        <v>0</v>
      </c>
      <c r="S865" s="13">
        <v>1</v>
      </c>
      <c r="T865" s="13">
        <v>0</v>
      </c>
      <c r="U865" s="9">
        <v>1</v>
      </c>
      <c r="V865" s="37">
        <v>0</v>
      </c>
      <c r="W865" s="15">
        <f t="shared" si="26"/>
        <v>3.8751084542025083E-2</v>
      </c>
      <c r="X865" s="16">
        <f t="shared" si="27"/>
        <v>1.5016465531831754E-3</v>
      </c>
    </row>
    <row r="866" spans="2:24" x14ac:dyDescent="0.25">
      <c r="B866" s="9">
        <v>0</v>
      </c>
      <c r="C866" s="3">
        <v>1</v>
      </c>
      <c r="D866" s="9">
        <v>0</v>
      </c>
      <c r="E866" s="3">
        <v>1</v>
      </c>
      <c r="F866" s="14">
        <v>1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0</v>
      </c>
      <c r="U866" s="9">
        <v>1</v>
      </c>
      <c r="V866" s="37">
        <v>0</v>
      </c>
      <c r="W866" s="15">
        <f t="shared" si="26"/>
        <v>0.69221287878398874</v>
      </c>
      <c r="X866" s="16">
        <f t="shared" si="27"/>
        <v>0.4791586695544171</v>
      </c>
    </row>
    <row r="867" spans="2:24" x14ac:dyDescent="0.25">
      <c r="B867" s="9">
        <v>1</v>
      </c>
      <c r="C867" s="3">
        <v>0</v>
      </c>
      <c r="D867" s="9">
        <v>0</v>
      </c>
      <c r="E867" s="3">
        <v>1</v>
      </c>
      <c r="F867" s="14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1</v>
      </c>
      <c r="Q867" s="13">
        <v>0</v>
      </c>
      <c r="R867" s="13">
        <v>0</v>
      </c>
      <c r="S867" s="13">
        <v>0</v>
      </c>
      <c r="T867" s="13">
        <v>0</v>
      </c>
      <c r="U867" s="9">
        <v>1</v>
      </c>
      <c r="V867" s="37">
        <v>0</v>
      </c>
      <c r="W867" s="15">
        <f t="shared" si="26"/>
        <v>0.25356437838832691</v>
      </c>
      <c r="X867" s="16">
        <f t="shared" si="27"/>
        <v>6.4294893987458621E-2</v>
      </c>
    </row>
    <row r="868" spans="2:24" x14ac:dyDescent="0.25">
      <c r="B868" s="9">
        <v>1</v>
      </c>
      <c r="C868" s="3">
        <v>0</v>
      </c>
      <c r="D868" s="9">
        <v>0</v>
      </c>
      <c r="E868" s="3">
        <v>1</v>
      </c>
      <c r="F868" s="14">
        <v>0</v>
      </c>
      <c r="G868" s="13">
        <v>1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1</v>
      </c>
      <c r="T868" s="13">
        <v>0</v>
      </c>
      <c r="U868" s="9">
        <v>1</v>
      </c>
      <c r="V868" s="37">
        <v>0</v>
      </c>
      <c r="W868" s="15">
        <f t="shared" si="26"/>
        <v>-9.1398495508085653E-2</v>
      </c>
      <c r="X868" s="16">
        <f t="shared" si="27"/>
        <v>8.3536849811415535E-3</v>
      </c>
    </row>
    <row r="869" spans="2:24" x14ac:dyDescent="0.25">
      <c r="B869" s="9">
        <v>1</v>
      </c>
      <c r="C869" s="3">
        <v>0</v>
      </c>
      <c r="D869" s="9">
        <v>0</v>
      </c>
      <c r="E869" s="3">
        <v>1</v>
      </c>
      <c r="F869" s="14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>
        <v>1</v>
      </c>
      <c r="U869" s="9">
        <v>1</v>
      </c>
      <c r="V869" s="37">
        <v>0</v>
      </c>
      <c r="W869" s="15">
        <f t="shared" si="26"/>
        <v>0.63617871717403218</v>
      </c>
      <c r="X869" s="16">
        <f t="shared" si="27"/>
        <v>0.40472336018519722</v>
      </c>
    </row>
    <row r="870" spans="2:24" x14ac:dyDescent="0.25">
      <c r="B870" s="9">
        <v>1</v>
      </c>
      <c r="C870" s="3">
        <v>0</v>
      </c>
      <c r="D870" s="9">
        <v>0</v>
      </c>
      <c r="E870" s="3">
        <v>1</v>
      </c>
      <c r="F870" s="14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1</v>
      </c>
      <c r="Q870" s="13">
        <v>0</v>
      </c>
      <c r="R870" s="13">
        <v>0</v>
      </c>
      <c r="S870" s="13">
        <v>1</v>
      </c>
      <c r="T870" s="13">
        <v>0</v>
      </c>
      <c r="U870" s="9">
        <v>1</v>
      </c>
      <c r="V870" s="37">
        <v>0</v>
      </c>
      <c r="W870" s="15">
        <f t="shared" si="26"/>
        <v>3.8751084542025083E-2</v>
      </c>
      <c r="X870" s="16">
        <f t="shared" si="27"/>
        <v>1.5016465531831754E-3</v>
      </c>
    </row>
    <row r="871" spans="2:24" x14ac:dyDescent="0.25">
      <c r="B871" s="9">
        <v>1</v>
      </c>
      <c r="C871" s="3">
        <v>0</v>
      </c>
      <c r="D871" s="9">
        <v>0</v>
      </c>
      <c r="E871" s="3">
        <v>1</v>
      </c>
      <c r="F871" s="14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1</v>
      </c>
      <c r="T871" s="13">
        <v>0</v>
      </c>
      <c r="U871" s="9">
        <v>1</v>
      </c>
      <c r="V871" s="37">
        <v>0</v>
      </c>
      <c r="W871" s="15">
        <f t="shared" si="26"/>
        <v>0.15461818322284726</v>
      </c>
      <c r="X871" s="16">
        <f t="shared" si="27"/>
        <v>2.3906782583133966E-2</v>
      </c>
    </row>
    <row r="872" spans="2:24" x14ac:dyDescent="0.25">
      <c r="B872" s="9">
        <v>1</v>
      </c>
      <c r="C872" s="3">
        <v>0</v>
      </c>
      <c r="D872" s="9">
        <v>1</v>
      </c>
      <c r="E872" s="3">
        <v>0</v>
      </c>
      <c r="F872" s="14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9">
        <v>1</v>
      </c>
      <c r="V872" s="37">
        <v>0</v>
      </c>
      <c r="W872" s="15">
        <f t="shared" si="26"/>
        <v>0.36985300753128908</v>
      </c>
      <c r="X872" s="16">
        <f t="shared" si="27"/>
        <v>0.13679124717993979</v>
      </c>
    </row>
    <row r="873" spans="2:24" x14ac:dyDescent="0.25">
      <c r="B873" s="9">
        <v>1</v>
      </c>
      <c r="C873" s="3">
        <v>0</v>
      </c>
      <c r="D873" s="9">
        <v>1</v>
      </c>
      <c r="E873" s="3">
        <v>0</v>
      </c>
      <c r="F873" s="14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9">
        <v>1</v>
      </c>
      <c r="V873" s="37">
        <v>0</v>
      </c>
      <c r="W873" s="15">
        <f t="shared" si="26"/>
        <v>0.36985300753128908</v>
      </c>
      <c r="X873" s="16">
        <f t="shared" si="27"/>
        <v>0.13679124717993979</v>
      </c>
    </row>
    <row r="874" spans="2:24" x14ac:dyDescent="0.25">
      <c r="B874" s="9">
        <v>0</v>
      </c>
      <c r="C874" s="3">
        <v>1</v>
      </c>
      <c r="D874" s="9">
        <v>1</v>
      </c>
      <c r="E874" s="3">
        <v>0</v>
      </c>
      <c r="F874" s="14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1</v>
      </c>
      <c r="Q874" s="13">
        <v>0</v>
      </c>
      <c r="R874" s="13">
        <v>0</v>
      </c>
      <c r="S874" s="13">
        <v>1</v>
      </c>
      <c r="T874" s="13">
        <v>0</v>
      </c>
      <c r="U874" s="9">
        <v>1</v>
      </c>
      <c r="V874" s="37">
        <v>0</v>
      </c>
      <c r="W874" s="15">
        <f t="shared" si="26"/>
        <v>9.9647297640444221E-2</v>
      </c>
      <c r="X874" s="16">
        <f t="shared" si="27"/>
        <v>9.9295839270432812E-3</v>
      </c>
    </row>
    <row r="875" spans="2:24" x14ac:dyDescent="0.25">
      <c r="B875" s="9">
        <v>1</v>
      </c>
      <c r="C875" s="3">
        <v>0</v>
      </c>
      <c r="D875" s="9">
        <v>1</v>
      </c>
      <c r="E875" s="3">
        <v>0</v>
      </c>
      <c r="F875" s="14">
        <v>0</v>
      </c>
      <c r="G875" s="13">
        <v>1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1</v>
      </c>
      <c r="O875" s="13">
        <v>0</v>
      </c>
      <c r="P875" s="13">
        <v>0</v>
      </c>
      <c r="Q875" s="13">
        <v>0</v>
      </c>
      <c r="R875" s="13">
        <v>0</v>
      </c>
      <c r="S875" s="13">
        <v>1</v>
      </c>
      <c r="T875" s="13">
        <v>0</v>
      </c>
      <c r="U875" s="9">
        <v>1</v>
      </c>
      <c r="V875" s="37">
        <v>0</v>
      </c>
      <c r="W875" s="15">
        <f t="shared" si="26"/>
        <v>9.8205808699837666E-2</v>
      </c>
      <c r="X875" s="16">
        <f t="shared" si="27"/>
        <v>9.6443808623891108E-3</v>
      </c>
    </row>
    <row r="876" spans="2:24" x14ac:dyDescent="0.25">
      <c r="B876" s="9">
        <v>0</v>
      </c>
      <c r="C876" s="3">
        <v>1</v>
      </c>
      <c r="D876" s="9">
        <v>1</v>
      </c>
      <c r="E876" s="3">
        <v>0</v>
      </c>
      <c r="F876" s="14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9">
        <v>1</v>
      </c>
      <c r="V876" s="37">
        <v>0</v>
      </c>
      <c r="W876" s="15">
        <f t="shared" si="26"/>
        <v>0.43032769016756811</v>
      </c>
      <c r="X876" s="16">
        <f t="shared" si="27"/>
        <v>0.1851819209249545</v>
      </c>
    </row>
    <row r="877" spans="2:24" x14ac:dyDescent="0.25">
      <c r="B877" s="9">
        <v>0</v>
      </c>
      <c r="C877" s="3">
        <v>1</v>
      </c>
      <c r="D877" s="9">
        <v>0</v>
      </c>
      <c r="E877" s="3">
        <v>1</v>
      </c>
      <c r="F877" s="14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9">
        <v>1</v>
      </c>
      <c r="V877" s="37">
        <v>0</v>
      </c>
      <c r="W877" s="15">
        <f t="shared" si="26"/>
        <v>0.42990615970542806</v>
      </c>
      <c r="X877" s="16">
        <f t="shared" si="27"/>
        <v>0.18481930615266901</v>
      </c>
    </row>
    <row r="878" spans="2:24" x14ac:dyDescent="0.25">
      <c r="B878" s="9">
        <v>0</v>
      </c>
      <c r="C878" s="3">
        <v>1</v>
      </c>
      <c r="D878" s="9">
        <v>0</v>
      </c>
      <c r="E878" s="3">
        <v>0</v>
      </c>
      <c r="F878" s="14">
        <v>0</v>
      </c>
      <c r="G878" s="13">
        <v>1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1</v>
      </c>
      <c r="R878" s="13">
        <v>0</v>
      </c>
      <c r="S878" s="13">
        <v>0</v>
      </c>
      <c r="T878" s="13">
        <v>0</v>
      </c>
      <c r="U878" s="9">
        <v>1</v>
      </c>
      <c r="V878" s="37">
        <v>0</v>
      </c>
      <c r="W878" s="15">
        <f t="shared" si="26"/>
        <v>0.2854850149663915</v>
      </c>
      <c r="X878" s="16">
        <f t="shared" si="27"/>
        <v>8.1501693770360775E-2</v>
      </c>
    </row>
    <row r="879" spans="2:24" x14ac:dyDescent="0.25">
      <c r="B879" s="9">
        <v>0</v>
      </c>
      <c r="C879" s="3">
        <v>0</v>
      </c>
      <c r="D879" s="9">
        <v>0</v>
      </c>
      <c r="E879" s="3">
        <v>1</v>
      </c>
      <c r="F879" s="14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1</v>
      </c>
      <c r="T879" s="13">
        <v>0</v>
      </c>
      <c r="U879" s="9">
        <v>1</v>
      </c>
      <c r="V879" s="37">
        <v>0</v>
      </c>
      <c r="W879" s="15">
        <f t="shared" si="26"/>
        <v>0.20462043760989101</v>
      </c>
      <c r="X879" s="16">
        <f t="shared" si="27"/>
        <v>4.1869523487663304E-2</v>
      </c>
    </row>
    <row r="880" spans="2:24" x14ac:dyDescent="0.25">
      <c r="B880" s="9">
        <v>0</v>
      </c>
      <c r="C880" s="3">
        <v>1</v>
      </c>
      <c r="D880" s="9">
        <v>0</v>
      </c>
      <c r="E880" s="3">
        <v>1</v>
      </c>
      <c r="F880" s="14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1</v>
      </c>
      <c r="T880" s="13">
        <v>0</v>
      </c>
      <c r="U880" s="9">
        <v>1</v>
      </c>
      <c r="V880" s="37">
        <v>0</v>
      </c>
      <c r="W880" s="15">
        <f t="shared" si="26"/>
        <v>0.21509286585912629</v>
      </c>
      <c r="X880" s="16">
        <f t="shared" si="27"/>
        <v>4.6264940943492094E-2</v>
      </c>
    </row>
    <row r="881" spans="2:24" x14ac:dyDescent="0.25">
      <c r="B881" s="9">
        <v>1</v>
      </c>
      <c r="C881" s="3">
        <v>0</v>
      </c>
      <c r="D881" s="9">
        <v>1</v>
      </c>
      <c r="E881" s="3">
        <v>0</v>
      </c>
      <c r="F881" s="14">
        <v>0</v>
      </c>
      <c r="G881" s="13">
        <v>1</v>
      </c>
      <c r="H881" s="13">
        <v>1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9">
        <v>1</v>
      </c>
      <c r="V881" s="37">
        <v>0</v>
      </c>
      <c r="W881" s="15">
        <f t="shared" si="26"/>
        <v>-7.6584876120339651E-2</v>
      </c>
      <c r="X881" s="16">
        <f t="shared" si="27"/>
        <v>5.8652432503677708E-3</v>
      </c>
    </row>
    <row r="882" spans="2:24" x14ac:dyDescent="0.25">
      <c r="B882" s="9">
        <v>0</v>
      </c>
      <c r="C882" s="3">
        <v>1</v>
      </c>
      <c r="D882" s="9">
        <v>1</v>
      </c>
      <c r="E882" s="3">
        <v>0</v>
      </c>
      <c r="F882" s="14">
        <v>0</v>
      </c>
      <c r="G882" s="13">
        <v>0</v>
      </c>
      <c r="H882" s="13">
        <v>1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0</v>
      </c>
      <c r="T882" s="13">
        <v>0</v>
      </c>
      <c r="U882" s="9">
        <v>1</v>
      </c>
      <c r="V882" s="37">
        <v>0</v>
      </c>
      <c r="W882" s="15">
        <f t="shared" si="26"/>
        <v>0.22990648524687229</v>
      </c>
      <c r="X882" s="16">
        <f t="shared" si="27"/>
        <v>5.2856991958570305E-2</v>
      </c>
    </row>
    <row r="883" spans="2:24" x14ac:dyDescent="0.25">
      <c r="B883" s="9">
        <v>0</v>
      </c>
      <c r="C883" s="3">
        <v>1</v>
      </c>
      <c r="D883" s="9">
        <v>0</v>
      </c>
      <c r="E883" s="3">
        <v>1</v>
      </c>
      <c r="F883" s="14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1</v>
      </c>
      <c r="Q883" s="13">
        <v>0</v>
      </c>
      <c r="R883" s="13">
        <v>0</v>
      </c>
      <c r="S883" s="13">
        <v>1</v>
      </c>
      <c r="T883" s="13">
        <v>0</v>
      </c>
      <c r="U883" s="9">
        <v>1</v>
      </c>
      <c r="V883" s="37">
        <v>0</v>
      </c>
      <c r="W883" s="15">
        <f t="shared" si="26"/>
        <v>9.9225767178304169E-2</v>
      </c>
      <c r="X883" s="16">
        <f t="shared" si="27"/>
        <v>9.8457528721230241E-3</v>
      </c>
    </row>
    <row r="884" spans="2:24" x14ac:dyDescent="0.25">
      <c r="B884" s="9">
        <v>0</v>
      </c>
      <c r="C884" s="3">
        <v>1</v>
      </c>
      <c r="D884" s="9">
        <v>0</v>
      </c>
      <c r="E884" s="3">
        <v>1</v>
      </c>
      <c r="F884" s="14">
        <v>1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1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9">
        <v>1</v>
      </c>
      <c r="V884" s="37">
        <v>0</v>
      </c>
      <c r="W884" s="15">
        <f t="shared" si="26"/>
        <v>0.75018212963664488</v>
      </c>
      <c r="X884" s="16">
        <f t="shared" si="27"/>
        <v>0.56277322762617188</v>
      </c>
    </row>
    <row r="885" spans="2:24" x14ac:dyDescent="0.25">
      <c r="B885" s="9">
        <v>0</v>
      </c>
      <c r="C885" s="3">
        <v>1</v>
      </c>
      <c r="D885" s="9">
        <v>1</v>
      </c>
      <c r="E885" s="3">
        <v>0</v>
      </c>
      <c r="F885" s="14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1</v>
      </c>
      <c r="T885" s="13">
        <v>0</v>
      </c>
      <c r="U885" s="9">
        <v>1</v>
      </c>
      <c r="V885" s="37">
        <v>0</v>
      </c>
      <c r="W885" s="15">
        <f t="shared" si="26"/>
        <v>0.21551439632126634</v>
      </c>
      <c r="X885" s="16">
        <f t="shared" si="27"/>
        <v>4.644645502171986E-2</v>
      </c>
    </row>
    <row r="886" spans="2:24" x14ac:dyDescent="0.25">
      <c r="B886" s="9">
        <v>0</v>
      </c>
      <c r="C886" s="3">
        <v>1</v>
      </c>
      <c r="D886" s="9">
        <v>0</v>
      </c>
      <c r="E886" s="3">
        <v>1</v>
      </c>
      <c r="F886" s="14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9">
        <v>1</v>
      </c>
      <c r="V886" s="37">
        <v>0</v>
      </c>
      <c r="W886" s="15">
        <f t="shared" si="26"/>
        <v>0.42990615970542806</v>
      </c>
      <c r="X886" s="16">
        <f t="shared" si="27"/>
        <v>0.18481930615266901</v>
      </c>
    </row>
    <row r="887" spans="2:24" x14ac:dyDescent="0.25">
      <c r="B887" s="9">
        <v>1</v>
      </c>
      <c r="C887" s="3">
        <v>0</v>
      </c>
      <c r="D887" s="9">
        <v>0</v>
      </c>
      <c r="E887" s="3">
        <v>1</v>
      </c>
      <c r="F887" s="14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9">
        <v>1</v>
      </c>
      <c r="V887" s="37">
        <v>0</v>
      </c>
      <c r="W887" s="15">
        <f t="shared" si="26"/>
        <v>0.36943147706914903</v>
      </c>
      <c r="X887" s="16">
        <f t="shared" si="27"/>
        <v>0.13647961624949317</v>
      </c>
    </row>
    <row r="888" spans="2:24" x14ac:dyDescent="0.25">
      <c r="B888" s="9">
        <v>0</v>
      </c>
      <c r="C888" s="3">
        <v>1</v>
      </c>
      <c r="D888" s="9">
        <v>0</v>
      </c>
      <c r="E888" s="3">
        <v>1</v>
      </c>
      <c r="F888" s="14">
        <v>0</v>
      </c>
      <c r="G888" s="13">
        <v>1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9">
        <v>1</v>
      </c>
      <c r="V888" s="37">
        <v>0</v>
      </c>
      <c r="W888" s="15">
        <f t="shared" si="26"/>
        <v>0.18388948097449515</v>
      </c>
      <c r="X888" s="16">
        <f t="shared" si="27"/>
        <v>3.3815341213069214E-2</v>
      </c>
    </row>
    <row r="889" spans="2:24" x14ac:dyDescent="0.25">
      <c r="B889" s="9">
        <v>0</v>
      </c>
      <c r="C889" s="3">
        <v>1</v>
      </c>
      <c r="D889" s="9">
        <v>1</v>
      </c>
      <c r="E889" s="3">
        <v>0</v>
      </c>
      <c r="F889" s="14">
        <v>0</v>
      </c>
      <c r="G889" s="13">
        <v>0</v>
      </c>
      <c r="H889" s="13">
        <v>1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9">
        <v>1</v>
      </c>
      <c r="V889" s="37">
        <v>0</v>
      </c>
      <c r="W889" s="15">
        <f t="shared" si="26"/>
        <v>0.22990648524687229</v>
      </c>
      <c r="X889" s="16">
        <f t="shared" si="27"/>
        <v>5.2856991958570305E-2</v>
      </c>
    </row>
    <row r="890" spans="2:24" x14ac:dyDescent="0.25">
      <c r="B890" s="9">
        <v>0</v>
      </c>
      <c r="C890" s="3">
        <v>1</v>
      </c>
      <c r="D890" s="9">
        <v>1</v>
      </c>
      <c r="E890" s="3">
        <v>0</v>
      </c>
      <c r="F890" s="14">
        <v>0</v>
      </c>
      <c r="G890" s="13">
        <v>1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9">
        <v>1</v>
      </c>
      <c r="V890" s="37">
        <v>0</v>
      </c>
      <c r="W890" s="15">
        <f t="shared" si="26"/>
        <v>0.1843110114366352</v>
      </c>
      <c r="X890" s="16">
        <f t="shared" si="27"/>
        <v>3.3970548936795471E-2</v>
      </c>
    </row>
    <row r="891" spans="2:24" x14ac:dyDescent="0.25">
      <c r="B891" s="9">
        <v>0</v>
      </c>
      <c r="C891" s="3">
        <v>1</v>
      </c>
      <c r="D891" s="9">
        <v>1</v>
      </c>
      <c r="E891" s="3">
        <v>0</v>
      </c>
      <c r="F891" s="14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9">
        <v>1</v>
      </c>
      <c r="V891" s="37">
        <v>0</v>
      </c>
      <c r="W891" s="15">
        <f t="shared" si="26"/>
        <v>0.43032769016756811</v>
      </c>
      <c r="X891" s="16">
        <f t="shared" si="27"/>
        <v>0.1851819209249545</v>
      </c>
    </row>
    <row r="892" spans="2:24" x14ac:dyDescent="0.25">
      <c r="B892" s="9">
        <v>0</v>
      </c>
      <c r="C892" s="3">
        <v>1</v>
      </c>
      <c r="D892" s="9">
        <v>1</v>
      </c>
      <c r="E892" s="3">
        <v>0</v>
      </c>
      <c r="F892" s="14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9">
        <v>1</v>
      </c>
      <c r="V892" s="37">
        <v>0</v>
      </c>
      <c r="W892" s="15">
        <f t="shared" si="26"/>
        <v>0.43032769016756811</v>
      </c>
      <c r="X892" s="16">
        <f t="shared" si="27"/>
        <v>0.1851819209249545</v>
      </c>
    </row>
    <row r="893" spans="2:24" x14ac:dyDescent="0.25">
      <c r="B893" s="9">
        <v>1</v>
      </c>
      <c r="C893" s="3">
        <v>0</v>
      </c>
      <c r="D893" s="9">
        <v>0</v>
      </c>
      <c r="E893" s="3">
        <v>1</v>
      </c>
      <c r="F893" s="14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1</v>
      </c>
      <c r="R893" s="13">
        <v>0</v>
      </c>
      <c r="S893" s="13">
        <v>1</v>
      </c>
      <c r="T893" s="13">
        <v>0</v>
      </c>
      <c r="U893" s="9">
        <v>1</v>
      </c>
      <c r="V893" s="37">
        <v>0</v>
      </c>
      <c r="W893" s="15">
        <f t="shared" si="26"/>
        <v>0.3503241181984792</v>
      </c>
      <c r="X893" s="16">
        <f t="shared" si="27"/>
        <v>0.12272698779154202</v>
      </c>
    </row>
    <row r="894" spans="2:24" x14ac:dyDescent="0.25">
      <c r="B894" s="9">
        <v>1</v>
      </c>
      <c r="C894" s="3">
        <v>0</v>
      </c>
      <c r="D894" s="9">
        <v>0</v>
      </c>
      <c r="E894" s="3">
        <v>1</v>
      </c>
      <c r="F894" s="14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1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9">
        <v>1</v>
      </c>
      <c r="V894" s="37">
        <v>0</v>
      </c>
      <c r="W894" s="15">
        <f t="shared" si="26"/>
        <v>0.50435181495713255</v>
      </c>
      <c r="X894" s="16">
        <f t="shared" si="27"/>
        <v>0.25437075325055369</v>
      </c>
    </row>
    <row r="895" spans="2:24" x14ac:dyDescent="0.25">
      <c r="B895" s="9">
        <v>0</v>
      </c>
      <c r="C895" s="3">
        <v>1</v>
      </c>
      <c r="D895" s="9">
        <v>1</v>
      </c>
      <c r="E895" s="3">
        <v>0</v>
      </c>
      <c r="F895" s="14">
        <v>0</v>
      </c>
      <c r="G895" s="13">
        <v>0</v>
      </c>
      <c r="H895" s="13">
        <v>1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1</v>
      </c>
      <c r="T895" s="13">
        <v>0</v>
      </c>
      <c r="U895" s="9">
        <v>1</v>
      </c>
      <c r="V895" s="37">
        <v>0</v>
      </c>
      <c r="W895" s="15">
        <f t="shared" si="26"/>
        <v>1.5093191400570527E-2</v>
      </c>
      <c r="X895" s="16">
        <f t="shared" si="27"/>
        <v>2.278044266542561E-4</v>
      </c>
    </row>
    <row r="896" spans="2:24" x14ac:dyDescent="0.25">
      <c r="B896" s="9">
        <v>1</v>
      </c>
      <c r="C896" s="3">
        <v>0</v>
      </c>
      <c r="D896" s="9">
        <v>1</v>
      </c>
      <c r="E896" s="3">
        <v>0</v>
      </c>
      <c r="F896" s="14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1</v>
      </c>
      <c r="S896" s="13">
        <v>0</v>
      </c>
      <c r="T896" s="13">
        <v>0</v>
      </c>
      <c r="U896" s="9">
        <v>1</v>
      </c>
      <c r="V896" s="37">
        <v>0</v>
      </c>
      <c r="W896" s="15">
        <f t="shared" si="26"/>
        <v>0.54721253031600969</v>
      </c>
      <c r="X896" s="16">
        <f t="shared" si="27"/>
        <v>0.29944155333484984</v>
      </c>
    </row>
    <row r="897" spans="2:24" x14ac:dyDescent="0.25">
      <c r="B897" s="9">
        <v>0</v>
      </c>
      <c r="C897" s="3">
        <v>1</v>
      </c>
      <c r="D897" s="9">
        <v>1</v>
      </c>
      <c r="E897" s="3">
        <v>0</v>
      </c>
      <c r="F897" s="14">
        <v>0</v>
      </c>
      <c r="G897" s="13">
        <v>0</v>
      </c>
      <c r="H897" s="13">
        <v>1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1</v>
      </c>
      <c r="T897" s="13">
        <v>0</v>
      </c>
      <c r="U897" s="9">
        <v>1</v>
      </c>
      <c r="V897" s="37">
        <v>0</v>
      </c>
      <c r="W897" s="15">
        <f t="shared" si="26"/>
        <v>1.5093191400570527E-2</v>
      </c>
      <c r="X897" s="16">
        <f t="shared" si="27"/>
        <v>2.278044266542561E-4</v>
      </c>
    </row>
    <row r="898" spans="2:24" x14ac:dyDescent="0.25">
      <c r="B898" s="9">
        <v>0</v>
      </c>
      <c r="C898" s="3">
        <v>1</v>
      </c>
      <c r="D898" s="9">
        <v>0</v>
      </c>
      <c r="E898" s="3">
        <v>1</v>
      </c>
      <c r="F898" s="14">
        <v>0</v>
      </c>
      <c r="G898" s="13">
        <v>1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1</v>
      </c>
      <c r="Q898" s="13">
        <v>0</v>
      </c>
      <c r="R898" s="13">
        <v>0</v>
      </c>
      <c r="S898" s="13">
        <v>0</v>
      </c>
      <c r="T898" s="13">
        <v>0</v>
      </c>
      <c r="U898" s="9">
        <v>1</v>
      </c>
      <c r="V898" s="37">
        <v>0</v>
      </c>
      <c r="W898" s="15">
        <f t="shared" si="26"/>
        <v>6.8022382293673023E-2</v>
      </c>
      <c r="X898" s="16">
        <f t="shared" si="27"/>
        <v>4.6270444929066012E-3</v>
      </c>
    </row>
    <row r="899" spans="2:24" x14ac:dyDescent="0.25">
      <c r="B899" s="9">
        <v>0</v>
      </c>
      <c r="C899" s="3">
        <v>1</v>
      </c>
      <c r="D899" s="9">
        <v>0</v>
      </c>
      <c r="E899" s="3">
        <v>1</v>
      </c>
      <c r="F899" s="14">
        <v>0</v>
      </c>
      <c r="G899" s="13">
        <v>1</v>
      </c>
      <c r="H899" s="13">
        <v>1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0</v>
      </c>
      <c r="S899" s="13">
        <v>1</v>
      </c>
      <c r="T899" s="13">
        <v>0</v>
      </c>
      <c r="U899" s="9">
        <v>1</v>
      </c>
      <c r="V899" s="37">
        <v>0</v>
      </c>
      <c r="W899" s="15">
        <f t="shared" si="26"/>
        <v>-0.23134501779250244</v>
      </c>
      <c r="X899" s="16">
        <f t="shared" si="27"/>
        <v>5.3520517257413268E-2</v>
      </c>
    </row>
    <row r="900" spans="2:24" x14ac:dyDescent="0.25">
      <c r="B900" s="9">
        <v>1</v>
      </c>
      <c r="C900" s="3">
        <v>0</v>
      </c>
      <c r="D900" s="9">
        <v>1</v>
      </c>
      <c r="E900" s="3">
        <v>0</v>
      </c>
      <c r="F900" s="14">
        <v>0</v>
      </c>
      <c r="G900" s="13">
        <v>0</v>
      </c>
      <c r="H900" s="13">
        <v>1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1</v>
      </c>
      <c r="Q900" s="13">
        <v>0</v>
      </c>
      <c r="R900" s="13">
        <v>0</v>
      </c>
      <c r="S900" s="13">
        <v>0</v>
      </c>
      <c r="T900" s="13">
        <v>0</v>
      </c>
      <c r="U900" s="9">
        <v>1</v>
      </c>
      <c r="V900" s="37">
        <v>0</v>
      </c>
      <c r="W900" s="15">
        <f t="shared" si="26"/>
        <v>5.356470392977114E-2</v>
      </c>
      <c r="X900" s="16">
        <f t="shared" si="27"/>
        <v>2.8691775070840398E-3</v>
      </c>
    </row>
    <row r="901" spans="2:24" x14ac:dyDescent="0.25">
      <c r="B901" s="9">
        <v>0</v>
      </c>
      <c r="C901" s="3">
        <v>0</v>
      </c>
      <c r="D901" s="9">
        <v>0</v>
      </c>
      <c r="E901" s="3">
        <v>1</v>
      </c>
      <c r="F901" s="14">
        <v>0</v>
      </c>
      <c r="G901" s="13">
        <v>0</v>
      </c>
      <c r="H901" s="13">
        <v>1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9">
        <v>1</v>
      </c>
      <c r="V901" s="37">
        <v>0</v>
      </c>
      <c r="W901" s="15">
        <f t="shared" si="26"/>
        <v>0.21901252653549697</v>
      </c>
      <c r="X901" s="16">
        <f t="shared" si="27"/>
        <v>4.7966486779461762E-2</v>
      </c>
    </row>
    <row r="902" spans="2:24" x14ac:dyDescent="0.25">
      <c r="B902" s="9">
        <v>0</v>
      </c>
      <c r="C902" s="3">
        <v>0</v>
      </c>
      <c r="D902" s="9">
        <v>1</v>
      </c>
      <c r="E902" s="3">
        <v>0</v>
      </c>
      <c r="F902" s="14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1</v>
      </c>
      <c r="Q902" s="13">
        <v>0</v>
      </c>
      <c r="R902" s="13">
        <v>0</v>
      </c>
      <c r="S902" s="13">
        <v>0</v>
      </c>
      <c r="T902" s="13">
        <v>0</v>
      </c>
      <c r="U902" s="9">
        <v>1</v>
      </c>
      <c r="V902" s="37">
        <v>0</v>
      </c>
      <c r="W902" s="15">
        <f t="shared" si="26"/>
        <v>0.30398816323751071</v>
      </c>
      <c r="X902" s="16">
        <f t="shared" si="27"/>
        <v>9.2408803388515454E-2</v>
      </c>
    </row>
    <row r="903" spans="2:24" x14ac:dyDescent="0.25">
      <c r="B903" s="9">
        <v>1</v>
      </c>
      <c r="C903" s="3">
        <v>0</v>
      </c>
      <c r="D903" s="9">
        <v>0</v>
      </c>
      <c r="E903" s="3">
        <v>0</v>
      </c>
      <c r="F903" s="14">
        <v>0</v>
      </c>
      <c r="G903" s="13">
        <v>1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9">
        <v>1</v>
      </c>
      <c r="V903" s="37">
        <v>0</v>
      </c>
      <c r="W903" s="15">
        <f t="shared" si="26"/>
        <v>2.9304397354480483E-2</v>
      </c>
      <c r="X903" s="16">
        <f t="shared" si="27"/>
        <v>8.5874770430928275E-4</v>
      </c>
    </row>
    <row r="904" spans="2:24" x14ac:dyDescent="0.25">
      <c r="B904" s="9">
        <v>1</v>
      </c>
      <c r="C904" s="3">
        <v>0</v>
      </c>
      <c r="D904" s="9">
        <v>0</v>
      </c>
      <c r="E904" s="3">
        <v>1</v>
      </c>
      <c r="F904" s="14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9">
        <v>1</v>
      </c>
      <c r="V904" s="37">
        <v>0</v>
      </c>
      <c r="W904" s="15">
        <f t="shared" si="26"/>
        <v>0.36943147706914903</v>
      </c>
      <c r="X904" s="16">
        <f t="shared" si="27"/>
        <v>0.13647961624949317</v>
      </c>
    </row>
    <row r="905" spans="2:24" x14ac:dyDescent="0.25">
      <c r="B905" s="9">
        <v>0</v>
      </c>
      <c r="C905" s="3">
        <v>1</v>
      </c>
      <c r="D905" s="9">
        <v>0</v>
      </c>
      <c r="E905" s="3">
        <v>1</v>
      </c>
      <c r="F905" s="14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9">
        <v>1</v>
      </c>
      <c r="V905" s="37">
        <v>0</v>
      </c>
      <c r="W905" s="15">
        <f t="shared" ref="W905:W968" si="28">SUMPRODUCT(B$2:U$2,B905:U905)</f>
        <v>0.42990615970542806</v>
      </c>
      <c r="X905" s="16">
        <f t="shared" ref="X905:X968" si="29">(V905-W905)^2</f>
        <v>0.18481930615266901</v>
      </c>
    </row>
    <row r="906" spans="2:24" x14ac:dyDescent="0.25">
      <c r="B906" s="9">
        <v>0</v>
      </c>
      <c r="C906" s="3">
        <v>1</v>
      </c>
      <c r="D906" s="9">
        <v>0</v>
      </c>
      <c r="E906" s="3">
        <v>1</v>
      </c>
      <c r="F906" s="14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9">
        <v>1</v>
      </c>
      <c r="V906" s="37">
        <v>0</v>
      </c>
      <c r="W906" s="15">
        <f t="shared" si="28"/>
        <v>0.42990615970542806</v>
      </c>
      <c r="X906" s="16">
        <f t="shared" si="29"/>
        <v>0.18481930615266901</v>
      </c>
    </row>
    <row r="907" spans="2:24" x14ac:dyDescent="0.25">
      <c r="B907" s="9">
        <v>0</v>
      </c>
      <c r="C907" s="3">
        <v>1</v>
      </c>
      <c r="D907" s="9">
        <v>1</v>
      </c>
      <c r="E907" s="3">
        <v>0</v>
      </c>
      <c r="F907" s="14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1</v>
      </c>
      <c r="T907" s="13">
        <v>1</v>
      </c>
      <c r="U907" s="9">
        <v>1</v>
      </c>
      <c r="V907" s="37">
        <v>0</v>
      </c>
      <c r="W907" s="15">
        <f t="shared" si="28"/>
        <v>0.4822616364261495</v>
      </c>
      <c r="X907" s="16">
        <f t="shared" si="29"/>
        <v>0.23257628596842761</v>
      </c>
    </row>
    <row r="908" spans="2:24" x14ac:dyDescent="0.25">
      <c r="B908" s="9">
        <v>0</v>
      </c>
      <c r="C908" s="3">
        <v>0</v>
      </c>
      <c r="D908" s="9">
        <v>1</v>
      </c>
      <c r="E908" s="3">
        <v>0</v>
      </c>
      <c r="F908" s="14">
        <v>0</v>
      </c>
      <c r="G908" s="13">
        <v>1</v>
      </c>
      <c r="H908" s="13">
        <v>1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  <c r="U908" s="9">
        <v>1</v>
      </c>
      <c r="V908" s="37">
        <v>0</v>
      </c>
      <c r="W908" s="15">
        <f t="shared" si="28"/>
        <v>-2.6582621733295897E-2</v>
      </c>
      <c r="X908" s="16">
        <f t="shared" si="29"/>
        <v>7.0663577821549535E-4</v>
      </c>
    </row>
    <row r="909" spans="2:24" x14ac:dyDescent="0.25">
      <c r="B909" s="9">
        <v>1</v>
      </c>
      <c r="C909" s="3">
        <v>0</v>
      </c>
      <c r="D909" s="9">
        <v>1</v>
      </c>
      <c r="E909" s="3">
        <v>0</v>
      </c>
      <c r="F909" s="14">
        <v>0</v>
      </c>
      <c r="G909" s="13">
        <v>1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9">
        <v>1</v>
      </c>
      <c r="V909" s="37">
        <v>0</v>
      </c>
      <c r="W909" s="15">
        <f t="shared" si="28"/>
        <v>0.12383632880035617</v>
      </c>
      <c r="X909" s="16">
        <f t="shared" si="29"/>
        <v>1.5335436330749921E-2</v>
      </c>
    </row>
    <row r="910" spans="2:24" x14ac:dyDescent="0.25">
      <c r="B910" s="9">
        <v>0</v>
      </c>
      <c r="C910" s="3">
        <v>1</v>
      </c>
      <c r="D910" s="9">
        <v>0</v>
      </c>
      <c r="E910" s="3">
        <v>1</v>
      </c>
      <c r="F910" s="14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9">
        <v>1</v>
      </c>
      <c r="V910" s="37">
        <v>0</v>
      </c>
      <c r="W910" s="15">
        <f t="shared" si="28"/>
        <v>0.42990615970542806</v>
      </c>
      <c r="X910" s="16">
        <f t="shared" si="29"/>
        <v>0.18481930615266901</v>
      </c>
    </row>
    <row r="911" spans="2:24" x14ac:dyDescent="0.25">
      <c r="B911" s="9">
        <v>0</v>
      </c>
      <c r="C911" s="3">
        <v>1</v>
      </c>
      <c r="D911" s="9">
        <v>0</v>
      </c>
      <c r="E911" s="3">
        <v>1</v>
      </c>
      <c r="F911" s="14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9">
        <v>1</v>
      </c>
      <c r="V911" s="37">
        <v>0</v>
      </c>
      <c r="W911" s="15">
        <f t="shared" si="28"/>
        <v>0.42990615970542806</v>
      </c>
      <c r="X911" s="16">
        <f t="shared" si="29"/>
        <v>0.18481930615266901</v>
      </c>
    </row>
    <row r="912" spans="2:24" x14ac:dyDescent="0.25">
      <c r="B912" s="9">
        <v>1</v>
      </c>
      <c r="C912" s="3">
        <v>0</v>
      </c>
      <c r="D912" s="9">
        <v>1</v>
      </c>
      <c r="E912" s="3">
        <v>0</v>
      </c>
      <c r="F912" s="14">
        <v>0</v>
      </c>
      <c r="G912" s="13">
        <v>1</v>
      </c>
      <c r="H912" s="13">
        <v>1</v>
      </c>
      <c r="I912" s="13">
        <v>0</v>
      </c>
      <c r="J912" s="13">
        <v>0</v>
      </c>
      <c r="K912" s="13">
        <v>0</v>
      </c>
      <c r="L912" s="13">
        <v>0</v>
      </c>
      <c r="M912" s="13">
        <v>1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9">
        <v>1</v>
      </c>
      <c r="V912" s="37">
        <v>0</v>
      </c>
      <c r="W912" s="15">
        <f t="shared" si="28"/>
        <v>0.12105711239007871</v>
      </c>
      <c r="X912" s="16">
        <f t="shared" si="29"/>
        <v>1.4654824460224149E-2</v>
      </c>
    </row>
    <row r="913" spans="2:24" x14ac:dyDescent="0.25">
      <c r="B913" s="9">
        <v>1</v>
      </c>
      <c r="C913" s="3">
        <v>0</v>
      </c>
      <c r="D913" s="9">
        <v>0</v>
      </c>
      <c r="E913" s="3">
        <v>1</v>
      </c>
      <c r="F913" s="14">
        <v>0</v>
      </c>
      <c r="G913" s="13">
        <v>1</v>
      </c>
      <c r="H913" s="13">
        <v>0</v>
      </c>
      <c r="I913" s="13">
        <v>0</v>
      </c>
      <c r="J913" s="13">
        <v>1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9">
        <v>1</v>
      </c>
      <c r="V913" s="37">
        <v>0</v>
      </c>
      <c r="W913" s="15">
        <f t="shared" si="28"/>
        <v>0.43410826771693561</v>
      </c>
      <c r="X913" s="16">
        <f t="shared" si="29"/>
        <v>0.18844998810019864</v>
      </c>
    </row>
    <row r="914" spans="2:24" x14ac:dyDescent="0.25">
      <c r="B914" s="9">
        <v>1</v>
      </c>
      <c r="C914" s="3">
        <v>0</v>
      </c>
      <c r="D914" s="9">
        <v>0</v>
      </c>
      <c r="E914" s="3">
        <v>1</v>
      </c>
      <c r="F914" s="14">
        <v>0</v>
      </c>
      <c r="G914" s="13">
        <v>0</v>
      </c>
      <c r="H914" s="13">
        <v>1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9">
        <v>1</v>
      </c>
      <c r="V914" s="37">
        <v>0</v>
      </c>
      <c r="W914" s="15">
        <f t="shared" si="28"/>
        <v>0.16901027214845321</v>
      </c>
      <c r="X914" s="16">
        <f t="shared" si="29"/>
        <v>2.8564472091694219E-2</v>
      </c>
    </row>
    <row r="915" spans="2:24" x14ac:dyDescent="0.25">
      <c r="B915" s="9">
        <v>0</v>
      </c>
      <c r="C915" s="3">
        <v>1</v>
      </c>
      <c r="D915" s="9">
        <v>0</v>
      </c>
      <c r="E915" s="3">
        <v>1</v>
      </c>
      <c r="F915" s="14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>
        <v>0</v>
      </c>
      <c r="U915" s="9">
        <v>1</v>
      </c>
      <c r="V915" s="37">
        <v>0</v>
      </c>
      <c r="W915" s="15">
        <f t="shared" si="28"/>
        <v>0.42990615970542806</v>
      </c>
      <c r="X915" s="16">
        <f t="shared" si="29"/>
        <v>0.18481930615266901</v>
      </c>
    </row>
    <row r="916" spans="2:24" x14ac:dyDescent="0.25">
      <c r="B916" s="9">
        <v>0</v>
      </c>
      <c r="C916" s="3">
        <v>1</v>
      </c>
      <c r="D916" s="9">
        <v>1</v>
      </c>
      <c r="E916" s="3">
        <v>0</v>
      </c>
      <c r="F916" s="14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9">
        <v>1</v>
      </c>
      <c r="V916" s="37">
        <v>0</v>
      </c>
      <c r="W916" s="15">
        <f t="shared" si="28"/>
        <v>0.43032769016756811</v>
      </c>
      <c r="X916" s="16">
        <f t="shared" si="29"/>
        <v>0.1851819209249545</v>
      </c>
    </row>
    <row r="917" spans="2:24" x14ac:dyDescent="0.25">
      <c r="B917" s="9">
        <v>1</v>
      </c>
      <c r="C917" s="3">
        <v>0</v>
      </c>
      <c r="D917" s="9">
        <v>1</v>
      </c>
      <c r="E917" s="3">
        <v>0</v>
      </c>
      <c r="F917" s="14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9">
        <v>1</v>
      </c>
      <c r="V917" s="37">
        <v>0</v>
      </c>
      <c r="W917" s="15">
        <f t="shared" si="28"/>
        <v>0.36985300753128908</v>
      </c>
      <c r="X917" s="16">
        <f t="shared" si="29"/>
        <v>0.13679124717993979</v>
      </c>
    </row>
    <row r="918" spans="2:24" x14ac:dyDescent="0.25">
      <c r="B918" s="9">
        <v>1</v>
      </c>
      <c r="C918" s="3">
        <v>0</v>
      </c>
      <c r="D918" s="9">
        <v>1</v>
      </c>
      <c r="E918" s="3">
        <v>0</v>
      </c>
      <c r="F918" s="14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1</v>
      </c>
      <c r="Q918" s="13">
        <v>0</v>
      </c>
      <c r="R918" s="13">
        <v>0</v>
      </c>
      <c r="S918" s="13">
        <v>0</v>
      </c>
      <c r="T918" s="13">
        <v>0</v>
      </c>
      <c r="U918" s="9">
        <v>1</v>
      </c>
      <c r="V918" s="37">
        <v>0</v>
      </c>
      <c r="W918" s="15">
        <f t="shared" si="28"/>
        <v>0.2539859088504669</v>
      </c>
      <c r="X918" s="16">
        <f t="shared" si="29"/>
        <v>6.4508841894597685E-2</v>
      </c>
    </row>
    <row r="919" spans="2:24" x14ac:dyDescent="0.25">
      <c r="B919" s="9">
        <v>0</v>
      </c>
      <c r="C919" s="3">
        <v>1</v>
      </c>
      <c r="D919" s="9">
        <v>0</v>
      </c>
      <c r="E919" s="3">
        <v>0</v>
      </c>
      <c r="F919" s="14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1</v>
      </c>
      <c r="T919" s="13">
        <v>0</v>
      </c>
      <c r="U919" s="9">
        <v>1</v>
      </c>
      <c r="V919" s="37">
        <v>0</v>
      </c>
      <c r="W919" s="15">
        <f t="shared" si="28"/>
        <v>0.12098246487539069</v>
      </c>
      <c r="X919" s="16">
        <f t="shared" si="29"/>
        <v>1.4636756807325142E-2</v>
      </c>
    </row>
    <row r="920" spans="2:24" x14ac:dyDescent="0.25">
      <c r="B920" s="9">
        <v>0</v>
      </c>
      <c r="C920" s="3">
        <v>1</v>
      </c>
      <c r="D920" s="9">
        <v>0</v>
      </c>
      <c r="E920" s="3">
        <v>1</v>
      </c>
      <c r="F920" s="14">
        <v>0</v>
      </c>
      <c r="G920" s="13">
        <v>1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9">
        <v>1</v>
      </c>
      <c r="V920" s="37">
        <v>0</v>
      </c>
      <c r="W920" s="15">
        <f t="shared" si="28"/>
        <v>0.18388948097449515</v>
      </c>
      <c r="X920" s="16">
        <f t="shared" si="29"/>
        <v>3.3815341213069214E-2</v>
      </c>
    </row>
    <row r="921" spans="2:24" x14ac:dyDescent="0.25">
      <c r="B921" s="9">
        <v>1</v>
      </c>
      <c r="C921" s="3">
        <v>0</v>
      </c>
      <c r="D921" s="9">
        <v>1</v>
      </c>
      <c r="E921" s="3">
        <v>0</v>
      </c>
      <c r="F921" s="14">
        <v>0</v>
      </c>
      <c r="G921" s="13">
        <v>0</v>
      </c>
      <c r="H921" s="13">
        <v>1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9">
        <v>1</v>
      </c>
      <c r="V921" s="37">
        <v>0</v>
      </c>
      <c r="W921" s="15">
        <f t="shared" si="28"/>
        <v>0.16943180261059326</v>
      </c>
      <c r="X921" s="16">
        <f t="shared" si="29"/>
        <v>2.870713573587504E-2</v>
      </c>
    </row>
    <row r="922" spans="2:24" x14ac:dyDescent="0.25">
      <c r="B922" s="9">
        <v>0</v>
      </c>
      <c r="C922" s="3">
        <v>0</v>
      </c>
      <c r="D922" s="9">
        <v>1</v>
      </c>
      <c r="E922" s="3">
        <v>0</v>
      </c>
      <c r="F922" s="14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1</v>
      </c>
      <c r="T922" s="13">
        <v>0</v>
      </c>
      <c r="U922" s="9">
        <v>1</v>
      </c>
      <c r="V922" s="37">
        <v>0</v>
      </c>
      <c r="W922" s="15">
        <f t="shared" si="28"/>
        <v>0.20504196807203107</v>
      </c>
      <c r="X922" s="16">
        <f t="shared" si="29"/>
        <v>4.2042208670851809E-2</v>
      </c>
    </row>
    <row r="923" spans="2:24" x14ac:dyDescent="0.25">
      <c r="B923" s="9">
        <v>1</v>
      </c>
      <c r="C923" s="3">
        <v>0</v>
      </c>
      <c r="D923" s="9">
        <v>1</v>
      </c>
      <c r="E923" s="3">
        <v>0</v>
      </c>
      <c r="F923" s="14">
        <v>0</v>
      </c>
      <c r="G923" s="13">
        <v>0</v>
      </c>
      <c r="H923" s="13">
        <v>1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1</v>
      </c>
      <c r="U923" s="9">
        <v>1</v>
      </c>
      <c r="V923" s="37">
        <v>0</v>
      </c>
      <c r="W923" s="15">
        <f t="shared" si="28"/>
        <v>0.43617904271547642</v>
      </c>
      <c r="X923" s="16">
        <f t="shared" si="29"/>
        <v>0.1902521573041894</v>
      </c>
    </row>
    <row r="924" spans="2:24" x14ac:dyDescent="0.25">
      <c r="B924" s="9">
        <v>1</v>
      </c>
      <c r="C924" s="3">
        <v>0</v>
      </c>
      <c r="D924" s="9">
        <v>1</v>
      </c>
      <c r="E924" s="3">
        <v>0</v>
      </c>
      <c r="F924" s="14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9">
        <v>1</v>
      </c>
      <c r="V924" s="37">
        <v>0</v>
      </c>
      <c r="W924" s="15">
        <f t="shared" si="28"/>
        <v>0.36985300753128908</v>
      </c>
      <c r="X924" s="16">
        <f t="shared" si="29"/>
        <v>0.13679124717993979</v>
      </c>
    </row>
    <row r="925" spans="2:24" x14ac:dyDescent="0.25">
      <c r="B925" s="9">
        <v>1</v>
      </c>
      <c r="C925" s="3">
        <v>0</v>
      </c>
      <c r="D925" s="9">
        <v>1</v>
      </c>
      <c r="E925" s="3">
        <v>0</v>
      </c>
      <c r="F925" s="14">
        <v>0</v>
      </c>
      <c r="G925" s="13">
        <v>0</v>
      </c>
      <c r="H925" s="13">
        <v>1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0</v>
      </c>
      <c r="T925" s="13">
        <v>0</v>
      </c>
      <c r="U925" s="9">
        <v>1</v>
      </c>
      <c r="V925" s="37">
        <v>0</v>
      </c>
      <c r="W925" s="15">
        <f t="shared" si="28"/>
        <v>0.16943180261059326</v>
      </c>
      <c r="X925" s="16">
        <f t="shared" si="29"/>
        <v>2.870713573587504E-2</v>
      </c>
    </row>
    <row r="926" spans="2:24" x14ac:dyDescent="0.25">
      <c r="B926" s="9">
        <v>1</v>
      </c>
      <c r="C926" s="3">
        <v>0</v>
      </c>
      <c r="D926" s="9">
        <v>1</v>
      </c>
      <c r="E926" s="3">
        <v>0</v>
      </c>
      <c r="F926" s="14">
        <v>0</v>
      </c>
      <c r="G926" s="13">
        <v>1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  <c r="U926" s="9">
        <v>1</v>
      </c>
      <c r="V926" s="37">
        <v>0</v>
      </c>
      <c r="W926" s="15">
        <f t="shared" si="28"/>
        <v>0.12383632880035617</v>
      </c>
      <c r="X926" s="16">
        <f t="shared" si="29"/>
        <v>1.5335436330749921E-2</v>
      </c>
    </row>
    <row r="927" spans="2:24" x14ac:dyDescent="0.25">
      <c r="B927" s="9">
        <v>1</v>
      </c>
      <c r="C927" s="3">
        <v>0</v>
      </c>
      <c r="D927" s="9">
        <v>0</v>
      </c>
      <c r="E927" s="3">
        <v>1</v>
      </c>
      <c r="F927" s="14">
        <v>0</v>
      </c>
      <c r="G927" s="13">
        <v>1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1</v>
      </c>
      <c r="Q927" s="13">
        <v>0</v>
      </c>
      <c r="R927" s="13">
        <v>0</v>
      </c>
      <c r="S927" s="13">
        <v>0</v>
      </c>
      <c r="T927" s="13">
        <v>0</v>
      </c>
      <c r="U927" s="9">
        <v>1</v>
      </c>
      <c r="V927" s="37">
        <v>0</v>
      </c>
      <c r="W927" s="15">
        <f t="shared" si="28"/>
        <v>7.5476996573939914E-3</v>
      </c>
      <c r="X927" s="16">
        <f t="shared" si="29"/>
        <v>5.6967770118225374E-5</v>
      </c>
    </row>
    <row r="928" spans="2:24" x14ac:dyDescent="0.25">
      <c r="B928" s="9">
        <v>1</v>
      </c>
      <c r="C928" s="3">
        <v>0</v>
      </c>
      <c r="D928" s="9">
        <v>0</v>
      </c>
      <c r="E928" s="3">
        <v>0</v>
      </c>
      <c r="F928" s="14">
        <v>0</v>
      </c>
      <c r="G928" s="13">
        <v>0</v>
      </c>
      <c r="H928" s="13">
        <v>1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1</v>
      </c>
      <c r="Q928" s="13">
        <v>0</v>
      </c>
      <c r="R928" s="13">
        <v>0</v>
      </c>
      <c r="S928" s="13">
        <v>1</v>
      </c>
      <c r="T928" s="13">
        <v>0</v>
      </c>
      <c r="U928" s="9">
        <v>1</v>
      </c>
      <c r="V928" s="37">
        <v>0</v>
      </c>
      <c r="W928" s="15">
        <f t="shared" si="28"/>
        <v>-0.25578052136240631</v>
      </c>
      <c r="X928" s="16">
        <f t="shared" si="29"/>
        <v>6.5423675108424395E-2</v>
      </c>
    </row>
    <row r="929" spans="2:24" x14ac:dyDescent="0.25">
      <c r="B929" s="9">
        <v>1</v>
      </c>
      <c r="C929" s="3">
        <v>0</v>
      </c>
      <c r="D929" s="9">
        <v>0</v>
      </c>
      <c r="E929" s="3">
        <v>1</v>
      </c>
      <c r="F929" s="14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1</v>
      </c>
      <c r="T929" s="13">
        <v>0</v>
      </c>
      <c r="U929" s="9">
        <v>1</v>
      </c>
      <c r="V929" s="37">
        <v>0</v>
      </c>
      <c r="W929" s="15">
        <f t="shared" si="28"/>
        <v>0.15461818322284726</v>
      </c>
      <c r="X929" s="16">
        <f t="shared" si="29"/>
        <v>2.3906782583133966E-2</v>
      </c>
    </row>
    <row r="930" spans="2:24" x14ac:dyDescent="0.25">
      <c r="B930" s="9">
        <v>1</v>
      </c>
      <c r="C930" s="3">
        <v>0</v>
      </c>
      <c r="D930" s="9">
        <v>1</v>
      </c>
      <c r="E930" s="3">
        <v>0</v>
      </c>
      <c r="F930" s="14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9">
        <v>1</v>
      </c>
      <c r="V930" s="37">
        <v>0</v>
      </c>
      <c r="W930" s="15">
        <f t="shared" si="28"/>
        <v>0.36985300753128908</v>
      </c>
      <c r="X930" s="16">
        <f t="shared" si="29"/>
        <v>0.13679124717993979</v>
      </c>
    </row>
    <row r="931" spans="2:24" x14ac:dyDescent="0.25">
      <c r="B931" s="9">
        <v>0</v>
      </c>
      <c r="C931" s="3">
        <v>1</v>
      </c>
      <c r="D931" s="9">
        <v>0</v>
      </c>
      <c r="E931" s="3">
        <v>1</v>
      </c>
      <c r="F931" s="14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1</v>
      </c>
      <c r="T931" s="13">
        <v>0</v>
      </c>
      <c r="U931" s="9">
        <v>1</v>
      </c>
      <c r="V931" s="37">
        <v>0</v>
      </c>
      <c r="W931" s="15">
        <f t="shared" si="28"/>
        <v>0.21509286585912629</v>
      </c>
      <c r="X931" s="16">
        <f t="shared" si="29"/>
        <v>4.6264940943492094E-2</v>
      </c>
    </row>
    <row r="932" spans="2:24" x14ac:dyDescent="0.25">
      <c r="B932" s="9">
        <v>0</v>
      </c>
      <c r="C932" s="3">
        <v>0</v>
      </c>
      <c r="D932" s="9">
        <v>0</v>
      </c>
      <c r="E932" s="3">
        <v>1</v>
      </c>
      <c r="F932" s="14">
        <v>1</v>
      </c>
      <c r="G932" s="13">
        <v>0</v>
      </c>
      <c r="H932" s="13">
        <v>0</v>
      </c>
      <c r="I932" s="13">
        <v>0</v>
      </c>
      <c r="J932" s="13">
        <v>1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9">
        <v>1</v>
      </c>
      <c r="V932" s="37">
        <v>0</v>
      </c>
      <c r="W932" s="15">
        <f t="shared" si="28"/>
        <v>0.99243391991347285</v>
      </c>
      <c r="X932" s="16">
        <f t="shared" si="29"/>
        <v>0.98492508539482149</v>
      </c>
    </row>
    <row r="933" spans="2:24" x14ac:dyDescent="0.25">
      <c r="B933" s="9">
        <v>1</v>
      </c>
      <c r="C933" s="3">
        <v>0</v>
      </c>
      <c r="D933" s="9">
        <v>0</v>
      </c>
      <c r="E933" s="3">
        <v>1</v>
      </c>
      <c r="F933" s="14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1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9">
        <v>1</v>
      </c>
      <c r="V933" s="37">
        <v>0</v>
      </c>
      <c r="W933" s="15">
        <f t="shared" si="28"/>
        <v>0.56707346557956739</v>
      </c>
      <c r="X933" s="16">
        <f t="shared" si="29"/>
        <v>0.32157231536442082</v>
      </c>
    </row>
    <row r="934" spans="2:24" x14ac:dyDescent="0.25">
      <c r="B934" s="9">
        <v>1</v>
      </c>
      <c r="C934" s="3">
        <v>0</v>
      </c>
      <c r="D934" s="9">
        <v>1</v>
      </c>
      <c r="E934" s="3">
        <v>0</v>
      </c>
      <c r="F934" s="14">
        <v>0</v>
      </c>
      <c r="G934" s="13">
        <v>0</v>
      </c>
      <c r="H934" s="13">
        <v>1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1</v>
      </c>
      <c r="Q934" s="13">
        <v>0</v>
      </c>
      <c r="R934" s="13">
        <v>0</v>
      </c>
      <c r="S934" s="13">
        <v>0</v>
      </c>
      <c r="T934" s="13">
        <v>0</v>
      </c>
      <c r="U934" s="9">
        <v>1</v>
      </c>
      <c r="V934" s="37">
        <v>0</v>
      </c>
      <c r="W934" s="15">
        <f t="shared" si="28"/>
        <v>5.356470392977114E-2</v>
      </c>
      <c r="X934" s="16">
        <f t="shared" si="29"/>
        <v>2.8691775070840398E-3</v>
      </c>
    </row>
    <row r="935" spans="2:24" x14ac:dyDescent="0.25">
      <c r="B935" s="9">
        <v>1</v>
      </c>
      <c r="C935" s="3">
        <v>0</v>
      </c>
      <c r="D935" s="9">
        <v>0</v>
      </c>
      <c r="E935" s="3">
        <v>1</v>
      </c>
      <c r="F935" s="14">
        <v>0</v>
      </c>
      <c r="G935" s="13">
        <v>0</v>
      </c>
      <c r="H935" s="13">
        <v>1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1</v>
      </c>
      <c r="P935" s="13">
        <v>0</v>
      </c>
      <c r="Q935" s="13">
        <v>0</v>
      </c>
      <c r="R935" s="13">
        <v>0</v>
      </c>
      <c r="S935" s="13">
        <v>0</v>
      </c>
      <c r="T935" s="13">
        <v>1</v>
      </c>
      <c r="U935" s="9">
        <v>1</v>
      </c>
      <c r="V935" s="37">
        <v>0</v>
      </c>
      <c r="W935" s="15">
        <f t="shared" si="28"/>
        <v>0.57067785014131989</v>
      </c>
      <c r="X935" s="16">
        <f t="shared" si="29"/>
        <v>0.32567320864191873</v>
      </c>
    </row>
    <row r="936" spans="2:24" x14ac:dyDescent="0.25">
      <c r="B936" s="9">
        <v>0</v>
      </c>
      <c r="C936" s="3">
        <v>1</v>
      </c>
      <c r="D936" s="9">
        <v>0</v>
      </c>
      <c r="E936" s="3">
        <v>1</v>
      </c>
      <c r="F936" s="14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9">
        <v>1</v>
      </c>
      <c r="V936" s="37">
        <v>0</v>
      </c>
      <c r="W936" s="15">
        <f t="shared" si="28"/>
        <v>0.42990615970542806</v>
      </c>
      <c r="X936" s="16">
        <f t="shared" si="29"/>
        <v>0.18481930615266901</v>
      </c>
    </row>
    <row r="937" spans="2:24" x14ac:dyDescent="0.25">
      <c r="B937" s="9">
        <v>1</v>
      </c>
      <c r="C937" s="3">
        <v>0</v>
      </c>
      <c r="D937" s="9">
        <v>0</v>
      </c>
      <c r="E937" s="3">
        <v>0</v>
      </c>
      <c r="F937" s="14">
        <v>0</v>
      </c>
      <c r="G937" s="13">
        <v>1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9">
        <v>1</v>
      </c>
      <c r="V937" s="37">
        <v>0</v>
      </c>
      <c r="W937" s="15">
        <f t="shared" si="28"/>
        <v>2.9304397354480483E-2</v>
      </c>
      <c r="X937" s="16">
        <f t="shared" si="29"/>
        <v>8.5874770430928275E-4</v>
      </c>
    </row>
    <row r="938" spans="2:24" x14ac:dyDescent="0.25">
      <c r="B938" s="9">
        <v>0</v>
      </c>
      <c r="C938" s="3">
        <v>1</v>
      </c>
      <c r="D938" s="9">
        <v>0</v>
      </c>
      <c r="E938" s="3">
        <v>1</v>
      </c>
      <c r="F938" s="14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9">
        <v>1</v>
      </c>
      <c r="V938" s="37">
        <v>0</v>
      </c>
      <c r="W938" s="15">
        <f t="shared" si="28"/>
        <v>0.42990615970542806</v>
      </c>
      <c r="X938" s="16">
        <f t="shared" si="29"/>
        <v>0.18481930615266901</v>
      </c>
    </row>
    <row r="939" spans="2:24" x14ac:dyDescent="0.25">
      <c r="B939" s="9">
        <v>0</v>
      </c>
      <c r="C939" s="3">
        <v>0</v>
      </c>
      <c r="D939" s="9">
        <v>1</v>
      </c>
      <c r="E939" s="3">
        <v>0</v>
      </c>
      <c r="F939" s="14">
        <v>0</v>
      </c>
      <c r="G939" s="13">
        <v>1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1</v>
      </c>
      <c r="T939" s="13">
        <v>0</v>
      </c>
      <c r="U939" s="9">
        <v>1</v>
      </c>
      <c r="V939" s="37">
        <v>0</v>
      </c>
      <c r="W939" s="15">
        <f t="shared" si="28"/>
        <v>-4.0974710658901847E-2</v>
      </c>
      <c r="X939" s="16">
        <f t="shared" si="29"/>
        <v>1.6789269135807246E-3</v>
      </c>
    </row>
    <row r="940" spans="2:24" x14ac:dyDescent="0.25">
      <c r="B940" s="9">
        <v>0</v>
      </c>
      <c r="C940" s="3">
        <v>1</v>
      </c>
      <c r="D940" s="9">
        <v>0</v>
      </c>
      <c r="E940" s="3">
        <v>0</v>
      </c>
      <c r="F940" s="14">
        <v>0</v>
      </c>
      <c r="G940" s="13">
        <v>0</v>
      </c>
      <c r="H940" s="13">
        <v>0</v>
      </c>
      <c r="I940" s="13">
        <v>0</v>
      </c>
      <c r="J940" s="13">
        <v>1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9">
        <v>1</v>
      </c>
      <c r="V940" s="37">
        <v>0</v>
      </c>
      <c r="W940" s="15">
        <f t="shared" si="28"/>
        <v>0.64648922810041198</v>
      </c>
      <c r="X940" s="16">
        <f t="shared" si="29"/>
        <v>0.41794832204986654</v>
      </c>
    </row>
    <row r="941" spans="2:24" x14ac:dyDescent="0.25">
      <c r="B941" s="9">
        <v>0</v>
      </c>
      <c r="C941" s="3">
        <v>1</v>
      </c>
      <c r="D941" s="9">
        <v>1</v>
      </c>
      <c r="E941" s="3">
        <v>0</v>
      </c>
      <c r="F941" s="14">
        <v>0</v>
      </c>
      <c r="G941" s="13">
        <v>0</v>
      </c>
      <c r="H941" s="13">
        <v>1</v>
      </c>
      <c r="I941" s="13">
        <v>0</v>
      </c>
      <c r="J941" s="13">
        <v>0</v>
      </c>
      <c r="K941" s="13">
        <v>0</v>
      </c>
      <c r="L941" s="13">
        <v>0</v>
      </c>
      <c r="M941" s="13">
        <v>1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1</v>
      </c>
      <c r="T941" s="13">
        <v>0</v>
      </c>
      <c r="U941" s="9">
        <v>1</v>
      </c>
      <c r="V941" s="37">
        <v>0</v>
      </c>
      <c r="W941" s="15">
        <f t="shared" si="28"/>
        <v>0.21273517991098889</v>
      </c>
      <c r="X941" s="16">
        <f t="shared" si="29"/>
        <v>4.525625677176081E-2</v>
      </c>
    </row>
    <row r="942" spans="2:24" x14ac:dyDescent="0.25">
      <c r="B942" s="9">
        <v>0</v>
      </c>
      <c r="C942" s="3">
        <v>1</v>
      </c>
      <c r="D942" s="9">
        <v>0</v>
      </c>
      <c r="E942" s="3">
        <v>1</v>
      </c>
      <c r="F942" s="14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9">
        <v>1</v>
      </c>
      <c r="V942" s="37">
        <v>0</v>
      </c>
      <c r="W942" s="15">
        <f t="shared" si="28"/>
        <v>0.42990615970542806</v>
      </c>
      <c r="X942" s="16">
        <f t="shared" si="29"/>
        <v>0.18481930615266901</v>
      </c>
    </row>
    <row r="943" spans="2:24" x14ac:dyDescent="0.25">
      <c r="B943" s="9">
        <v>0</v>
      </c>
      <c r="C943" s="3">
        <v>1</v>
      </c>
      <c r="D943" s="9">
        <v>0</v>
      </c>
      <c r="E943" s="3">
        <v>0</v>
      </c>
      <c r="F943" s="14">
        <v>0</v>
      </c>
      <c r="G943" s="13">
        <v>1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>
        <v>0</v>
      </c>
      <c r="U943" s="9">
        <v>1</v>
      </c>
      <c r="V943" s="37">
        <v>0</v>
      </c>
      <c r="W943" s="15">
        <f t="shared" si="28"/>
        <v>8.9779079990759542E-2</v>
      </c>
      <c r="X943" s="16">
        <f t="shared" si="29"/>
        <v>8.0602832039872001E-3</v>
      </c>
    </row>
    <row r="944" spans="2:24" x14ac:dyDescent="0.25">
      <c r="B944" s="9">
        <v>1</v>
      </c>
      <c r="C944" s="3">
        <v>0</v>
      </c>
      <c r="D944" s="9">
        <v>0</v>
      </c>
      <c r="E944" s="3">
        <v>1</v>
      </c>
      <c r="F944" s="14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1</v>
      </c>
      <c r="Q944" s="13">
        <v>0</v>
      </c>
      <c r="R944" s="13">
        <v>0</v>
      </c>
      <c r="S944" s="13">
        <v>0</v>
      </c>
      <c r="T944" s="13">
        <v>0</v>
      </c>
      <c r="U944" s="9">
        <v>1</v>
      </c>
      <c r="V944" s="37">
        <v>0</v>
      </c>
      <c r="W944" s="15">
        <f t="shared" si="28"/>
        <v>0.25356437838832691</v>
      </c>
      <c r="X944" s="16">
        <f t="shared" si="29"/>
        <v>6.4294893987458621E-2</v>
      </c>
    </row>
    <row r="945" spans="2:24" x14ac:dyDescent="0.25">
      <c r="B945" s="9">
        <v>1</v>
      </c>
      <c r="C945" s="3">
        <v>0</v>
      </c>
      <c r="D945" s="9">
        <v>0</v>
      </c>
      <c r="E945" s="3">
        <v>0</v>
      </c>
      <c r="F945" s="14">
        <v>0</v>
      </c>
      <c r="G945" s="13">
        <v>0</v>
      </c>
      <c r="H945" s="13">
        <v>1</v>
      </c>
      <c r="I945" s="13">
        <v>0</v>
      </c>
      <c r="J945" s="13">
        <v>0</v>
      </c>
      <c r="K945" s="13">
        <v>0</v>
      </c>
      <c r="L945" s="13">
        <v>0</v>
      </c>
      <c r="M945" s="13">
        <v>1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9">
        <v>1</v>
      </c>
      <c r="V945" s="37">
        <v>0</v>
      </c>
      <c r="W945" s="15">
        <f t="shared" si="28"/>
        <v>0.27254185967513594</v>
      </c>
      <c r="X945" s="16">
        <f t="shared" si="29"/>
        <v>7.4279065275181494E-2</v>
      </c>
    </row>
    <row r="946" spans="2:24" x14ac:dyDescent="0.25">
      <c r="B946" s="9">
        <v>1</v>
      </c>
      <c r="C946" s="3">
        <v>0</v>
      </c>
      <c r="D946" s="9">
        <v>0</v>
      </c>
      <c r="E946" s="3">
        <v>1</v>
      </c>
      <c r="F946" s="14">
        <v>0</v>
      </c>
      <c r="G946" s="13">
        <v>0</v>
      </c>
      <c r="H946" s="13">
        <v>1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1</v>
      </c>
      <c r="Q946" s="13">
        <v>0</v>
      </c>
      <c r="R946" s="13">
        <v>0</v>
      </c>
      <c r="S946" s="13">
        <v>0</v>
      </c>
      <c r="T946" s="13">
        <v>0</v>
      </c>
      <c r="U946" s="9">
        <v>1</v>
      </c>
      <c r="V946" s="37">
        <v>0</v>
      </c>
      <c r="W946" s="15">
        <f t="shared" si="28"/>
        <v>5.3143173467631089E-2</v>
      </c>
      <c r="X946" s="16">
        <f t="shared" si="29"/>
        <v>2.8241968862107291E-3</v>
      </c>
    </row>
    <row r="947" spans="2:24" x14ac:dyDescent="0.25">
      <c r="B947" s="9">
        <v>1</v>
      </c>
      <c r="C947" s="3">
        <v>0</v>
      </c>
      <c r="D947" s="9">
        <v>0</v>
      </c>
      <c r="E947" s="3">
        <v>1</v>
      </c>
      <c r="F947" s="14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9">
        <v>1</v>
      </c>
      <c r="V947" s="37">
        <v>0</v>
      </c>
      <c r="W947" s="15">
        <f t="shared" si="28"/>
        <v>0.36943147706914903</v>
      </c>
      <c r="X947" s="16">
        <f t="shared" si="29"/>
        <v>0.13647961624949317</v>
      </c>
    </row>
    <row r="948" spans="2:24" x14ac:dyDescent="0.25">
      <c r="B948" s="9">
        <v>1</v>
      </c>
      <c r="C948" s="3">
        <v>0</v>
      </c>
      <c r="D948" s="9">
        <v>1</v>
      </c>
      <c r="E948" s="3">
        <v>0</v>
      </c>
      <c r="F948" s="14">
        <v>0</v>
      </c>
      <c r="G948" s="13">
        <v>1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9">
        <v>1</v>
      </c>
      <c r="V948" s="37">
        <v>0</v>
      </c>
      <c r="W948" s="15">
        <f t="shared" si="28"/>
        <v>0.12383632880035617</v>
      </c>
      <c r="X948" s="16">
        <f t="shared" si="29"/>
        <v>1.5335436330749921E-2</v>
      </c>
    </row>
    <row r="949" spans="2:24" x14ac:dyDescent="0.25">
      <c r="B949" s="9">
        <v>1</v>
      </c>
      <c r="C949" s="3">
        <v>0</v>
      </c>
      <c r="D949" s="9">
        <v>0</v>
      </c>
      <c r="E949" s="3">
        <v>1</v>
      </c>
      <c r="F949" s="14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>
        <v>0</v>
      </c>
      <c r="U949" s="9">
        <v>1</v>
      </c>
      <c r="V949" s="37">
        <v>0</v>
      </c>
      <c r="W949" s="15">
        <f t="shared" si="28"/>
        <v>0.36943147706914903</v>
      </c>
      <c r="X949" s="16">
        <f t="shared" si="29"/>
        <v>0.13647961624949317</v>
      </c>
    </row>
    <row r="950" spans="2:24" x14ac:dyDescent="0.25">
      <c r="B950" s="9">
        <v>1</v>
      </c>
      <c r="C950" s="3">
        <v>0</v>
      </c>
      <c r="D950" s="9">
        <v>0</v>
      </c>
      <c r="E950" s="3">
        <v>1</v>
      </c>
      <c r="F950" s="14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1</v>
      </c>
      <c r="T950" s="13">
        <v>0</v>
      </c>
      <c r="U950" s="9">
        <v>1</v>
      </c>
      <c r="V950" s="37">
        <v>0</v>
      </c>
      <c r="W950" s="15">
        <f t="shared" si="28"/>
        <v>0.15461818322284726</v>
      </c>
      <c r="X950" s="16">
        <f t="shared" si="29"/>
        <v>2.3906782583133966E-2</v>
      </c>
    </row>
    <row r="951" spans="2:24" x14ac:dyDescent="0.25">
      <c r="B951" s="9">
        <v>0</v>
      </c>
      <c r="C951" s="3">
        <v>1</v>
      </c>
      <c r="D951" s="9">
        <v>0</v>
      </c>
      <c r="E951" s="3">
        <v>1</v>
      </c>
      <c r="F951" s="14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  <c r="U951" s="9">
        <v>1</v>
      </c>
      <c r="V951" s="37">
        <v>0</v>
      </c>
      <c r="W951" s="15">
        <f t="shared" si="28"/>
        <v>0.42990615970542806</v>
      </c>
      <c r="X951" s="16">
        <f t="shared" si="29"/>
        <v>0.18481930615266901</v>
      </c>
    </row>
    <row r="952" spans="2:24" x14ac:dyDescent="0.25">
      <c r="B952" s="9">
        <v>0</v>
      </c>
      <c r="C952" s="3">
        <v>1</v>
      </c>
      <c r="D952" s="9">
        <v>0</v>
      </c>
      <c r="E952" s="3">
        <v>1</v>
      </c>
      <c r="F952" s="14">
        <v>0</v>
      </c>
      <c r="G952" s="13">
        <v>1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1</v>
      </c>
      <c r="Q952" s="13">
        <v>0</v>
      </c>
      <c r="R952" s="13">
        <v>0</v>
      </c>
      <c r="S952" s="13">
        <v>0</v>
      </c>
      <c r="T952" s="13">
        <v>0</v>
      </c>
      <c r="U952" s="9">
        <v>1</v>
      </c>
      <c r="V952" s="37">
        <v>0</v>
      </c>
      <c r="W952" s="15">
        <f t="shared" si="28"/>
        <v>6.8022382293673023E-2</v>
      </c>
      <c r="X952" s="16">
        <f t="shared" si="29"/>
        <v>4.6270444929066012E-3</v>
      </c>
    </row>
    <row r="953" spans="2:24" x14ac:dyDescent="0.25">
      <c r="B953" s="9">
        <v>0</v>
      </c>
      <c r="C953" s="3">
        <v>1</v>
      </c>
      <c r="D953" s="9">
        <v>0</v>
      </c>
      <c r="E953" s="3">
        <v>1</v>
      </c>
      <c r="F953" s="14">
        <v>0</v>
      </c>
      <c r="G953" s="13">
        <v>0</v>
      </c>
      <c r="H953" s="13">
        <v>1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1</v>
      </c>
      <c r="S953" s="13">
        <v>0</v>
      </c>
      <c r="T953" s="13">
        <v>0</v>
      </c>
      <c r="U953" s="9">
        <v>1</v>
      </c>
      <c r="V953" s="37">
        <v>0</v>
      </c>
      <c r="W953" s="15">
        <f t="shared" si="28"/>
        <v>0.40684447756945286</v>
      </c>
      <c r="X953" s="16">
        <f t="shared" si="29"/>
        <v>0.16552242892876104</v>
      </c>
    </row>
    <row r="954" spans="2:24" x14ac:dyDescent="0.25">
      <c r="B954" s="9">
        <v>1</v>
      </c>
      <c r="C954" s="3">
        <v>0</v>
      </c>
      <c r="D954" s="9">
        <v>1</v>
      </c>
      <c r="E954" s="3">
        <v>0</v>
      </c>
      <c r="F954" s="14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1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1</v>
      </c>
      <c r="T954" s="13">
        <v>0</v>
      </c>
      <c r="U954" s="9">
        <v>1</v>
      </c>
      <c r="V954" s="37">
        <v>0</v>
      </c>
      <c r="W954" s="15">
        <f t="shared" si="28"/>
        <v>0.41071562106489945</v>
      </c>
      <c r="X954" s="16">
        <f t="shared" si="29"/>
        <v>0.16868732138672607</v>
      </c>
    </row>
    <row r="955" spans="2:24" x14ac:dyDescent="0.25">
      <c r="B955" s="9">
        <v>0</v>
      </c>
      <c r="C955" s="3">
        <v>0</v>
      </c>
      <c r="D955" s="9">
        <v>1</v>
      </c>
      <c r="E955" s="3">
        <v>0</v>
      </c>
      <c r="F955" s="14">
        <v>1</v>
      </c>
      <c r="G955" s="13">
        <v>1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9">
        <v>1</v>
      </c>
      <c r="V955" s="37">
        <v>0</v>
      </c>
      <c r="W955" s="15">
        <f t="shared" si="28"/>
        <v>0.43614530226596054</v>
      </c>
      <c r="X955" s="16">
        <f t="shared" si="29"/>
        <v>0.19022272468866608</v>
      </c>
    </row>
    <row r="956" spans="2:24" x14ac:dyDescent="0.25">
      <c r="B956" s="9">
        <v>0</v>
      </c>
      <c r="C956" s="3">
        <v>1</v>
      </c>
      <c r="D956" s="9">
        <v>0</v>
      </c>
      <c r="E956" s="3">
        <v>1</v>
      </c>
      <c r="F956" s="14">
        <v>0</v>
      </c>
      <c r="G956" s="13">
        <v>0</v>
      </c>
      <c r="H956" s="13">
        <v>1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9">
        <v>1</v>
      </c>
      <c r="V956" s="37">
        <v>0</v>
      </c>
      <c r="W956" s="15">
        <f t="shared" si="28"/>
        <v>0.22948495478473224</v>
      </c>
      <c r="X956" s="16">
        <f t="shared" si="29"/>
        <v>5.2663344472550604E-2</v>
      </c>
    </row>
    <row r="957" spans="2:24" x14ac:dyDescent="0.25">
      <c r="B957" s="9">
        <v>1</v>
      </c>
      <c r="C957" s="3">
        <v>0</v>
      </c>
      <c r="D957" s="9">
        <v>1</v>
      </c>
      <c r="E957" s="3">
        <v>0</v>
      </c>
      <c r="F957" s="14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9">
        <v>1</v>
      </c>
      <c r="V957" s="37">
        <v>0</v>
      </c>
      <c r="W957" s="15">
        <f t="shared" si="28"/>
        <v>0.36985300753128908</v>
      </c>
      <c r="X957" s="16">
        <f t="shared" si="29"/>
        <v>0.13679124717993979</v>
      </c>
    </row>
    <row r="958" spans="2:24" x14ac:dyDescent="0.25">
      <c r="B958" s="9">
        <v>0</v>
      </c>
      <c r="C958" s="3">
        <v>1</v>
      </c>
      <c r="D958" s="9">
        <v>1</v>
      </c>
      <c r="E958" s="3">
        <v>0</v>
      </c>
      <c r="F958" s="14">
        <v>0</v>
      </c>
      <c r="G958" s="13">
        <v>1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1</v>
      </c>
      <c r="Q958" s="13">
        <v>0</v>
      </c>
      <c r="R958" s="13">
        <v>0</v>
      </c>
      <c r="S958" s="13">
        <v>1</v>
      </c>
      <c r="T958" s="13">
        <v>0</v>
      </c>
      <c r="U958" s="9">
        <v>1</v>
      </c>
      <c r="V958" s="37">
        <v>0</v>
      </c>
      <c r="W958" s="15">
        <f t="shared" si="28"/>
        <v>-0.14636938109048869</v>
      </c>
      <c r="X958" s="16">
        <f t="shared" si="29"/>
        <v>2.1423995720812709E-2</v>
      </c>
    </row>
    <row r="959" spans="2:24" x14ac:dyDescent="0.25">
      <c r="B959" s="9">
        <v>0</v>
      </c>
      <c r="C959" s="3">
        <v>0</v>
      </c>
      <c r="D959" s="9">
        <v>1</v>
      </c>
      <c r="E959" s="3">
        <v>0</v>
      </c>
      <c r="F959" s="14">
        <v>0</v>
      </c>
      <c r="G959" s="13">
        <v>1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13">
        <v>0</v>
      </c>
      <c r="R959" s="13">
        <v>0</v>
      </c>
      <c r="S959" s="13">
        <v>1</v>
      </c>
      <c r="T959" s="13">
        <v>0</v>
      </c>
      <c r="U959" s="9">
        <v>1</v>
      </c>
      <c r="V959" s="37">
        <v>0</v>
      </c>
      <c r="W959" s="15">
        <f t="shared" si="28"/>
        <v>-4.0974710658901847E-2</v>
      </c>
      <c r="X959" s="16">
        <f t="shared" si="29"/>
        <v>1.6789269135807246E-3</v>
      </c>
    </row>
    <row r="960" spans="2:24" x14ac:dyDescent="0.25">
      <c r="B960" s="9">
        <v>1</v>
      </c>
      <c r="C960" s="3">
        <v>0</v>
      </c>
      <c r="D960" s="9">
        <v>0</v>
      </c>
      <c r="E960" s="3">
        <v>1</v>
      </c>
      <c r="F960" s="14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9">
        <v>1</v>
      </c>
      <c r="V960" s="37">
        <v>0</v>
      </c>
      <c r="W960" s="15">
        <f t="shared" si="28"/>
        <v>0.36943147706914903</v>
      </c>
      <c r="X960" s="16">
        <f t="shared" si="29"/>
        <v>0.13647961624949317</v>
      </c>
    </row>
    <row r="961" spans="2:24" x14ac:dyDescent="0.25">
      <c r="B961" s="9">
        <v>1</v>
      </c>
      <c r="C961" s="3">
        <v>0</v>
      </c>
      <c r="D961" s="9">
        <v>0</v>
      </c>
      <c r="E961" s="3">
        <v>1</v>
      </c>
      <c r="F961" s="14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1</v>
      </c>
      <c r="Q961" s="13">
        <v>0</v>
      </c>
      <c r="R961" s="13">
        <v>0</v>
      </c>
      <c r="S961" s="13">
        <v>0</v>
      </c>
      <c r="T961" s="13">
        <v>0</v>
      </c>
      <c r="U961" s="9">
        <v>1</v>
      </c>
      <c r="V961" s="37">
        <v>0</v>
      </c>
      <c r="W961" s="15">
        <f t="shared" si="28"/>
        <v>0.25356437838832691</v>
      </c>
      <c r="X961" s="16">
        <f t="shared" si="29"/>
        <v>6.4294893987458621E-2</v>
      </c>
    </row>
    <row r="962" spans="2:24" x14ac:dyDescent="0.25">
      <c r="B962" s="9">
        <v>1</v>
      </c>
      <c r="C962" s="3">
        <v>0</v>
      </c>
      <c r="D962" s="9">
        <v>1</v>
      </c>
      <c r="E962" s="3">
        <v>0</v>
      </c>
      <c r="F962" s="14">
        <v>0</v>
      </c>
      <c r="G962" s="13">
        <v>1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1</v>
      </c>
      <c r="Q962" s="13">
        <v>0</v>
      </c>
      <c r="R962" s="13">
        <v>0</v>
      </c>
      <c r="S962" s="13">
        <v>0</v>
      </c>
      <c r="T962" s="13">
        <v>0</v>
      </c>
      <c r="U962" s="9">
        <v>1</v>
      </c>
      <c r="V962" s="37">
        <v>0</v>
      </c>
      <c r="W962" s="15">
        <f t="shared" si="28"/>
        <v>7.9692301195340431E-3</v>
      </c>
      <c r="X962" s="16">
        <f t="shared" si="29"/>
        <v>6.3508628698088574E-5</v>
      </c>
    </row>
    <row r="963" spans="2:24" x14ac:dyDescent="0.25">
      <c r="B963" s="9">
        <v>0</v>
      </c>
      <c r="C963" s="3">
        <v>1</v>
      </c>
      <c r="D963" s="9">
        <v>1</v>
      </c>
      <c r="E963" s="3">
        <v>0</v>
      </c>
      <c r="F963" s="14">
        <v>0</v>
      </c>
      <c r="G963" s="13">
        <v>1</v>
      </c>
      <c r="H963" s="13">
        <v>1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  <c r="U963" s="9">
        <v>1</v>
      </c>
      <c r="V963" s="37">
        <v>0</v>
      </c>
      <c r="W963" s="15">
        <f t="shared" si="28"/>
        <v>-1.611019348406062E-2</v>
      </c>
      <c r="X963" s="16">
        <f t="shared" si="29"/>
        <v>2.5953833409386924E-4</v>
      </c>
    </row>
    <row r="964" spans="2:24" x14ac:dyDescent="0.25">
      <c r="B964" s="9">
        <v>1</v>
      </c>
      <c r="C964" s="3">
        <v>0</v>
      </c>
      <c r="D964" s="9">
        <v>1</v>
      </c>
      <c r="E964" s="3">
        <v>0</v>
      </c>
      <c r="F964" s="14">
        <v>0</v>
      </c>
      <c r="G964" s="13">
        <v>0</v>
      </c>
      <c r="H964" s="13">
        <v>1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1</v>
      </c>
      <c r="T964" s="13">
        <v>0</v>
      </c>
      <c r="U964" s="9">
        <v>1</v>
      </c>
      <c r="V964" s="37">
        <v>0</v>
      </c>
      <c r="W964" s="15">
        <f t="shared" si="28"/>
        <v>-4.5381491235708504E-2</v>
      </c>
      <c r="X964" s="16">
        <f t="shared" si="29"/>
        <v>2.0594797467766877E-3</v>
      </c>
    </row>
    <row r="965" spans="2:24" x14ac:dyDescent="0.25">
      <c r="B965" s="9">
        <v>0</v>
      </c>
      <c r="C965" s="3">
        <v>1</v>
      </c>
      <c r="D965" s="9">
        <v>0</v>
      </c>
      <c r="E965" s="3">
        <v>1</v>
      </c>
      <c r="F965" s="14">
        <v>0</v>
      </c>
      <c r="G965" s="13">
        <v>0</v>
      </c>
      <c r="H965" s="13">
        <v>1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1</v>
      </c>
      <c r="Q965" s="13">
        <v>0</v>
      </c>
      <c r="R965" s="13">
        <v>0</v>
      </c>
      <c r="S965" s="13">
        <v>0</v>
      </c>
      <c r="T965" s="13">
        <v>0</v>
      </c>
      <c r="U965" s="9">
        <v>1</v>
      </c>
      <c r="V965" s="37">
        <v>0</v>
      </c>
      <c r="W965" s="15">
        <f t="shared" si="28"/>
        <v>0.11361785610391012</v>
      </c>
      <c r="X965" s="16">
        <f t="shared" si="29"/>
        <v>1.2909017225648826E-2</v>
      </c>
    </row>
    <row r="966" spans="2:24" x14ac:dyDescent="0.25">
      <c r="B966" s="9">
        <v>0</v>
      </c>
      <c r="C966" s="3">
        <v>0</v>
      </c>
      <c r="D966" s="9">
        <v>1</v>
      </c>
      <c r="E966" s="3">
        <v>0</v>
      </c>
      <c r="F966" s="14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9">
        <v>1</v>
      </c>
      <c r="V966" s="37">
        <v>0</v>
      </c>
      <c r="W966" s="15">
        <f t="shared" si="28"/>
        <v>0.41985526191833283</v>
      </c>
      <c r="X966" s="16">
        <f t="shared" si="29"/>
        <v>0.17627844096051187</v>
      </c>
    </row>
    <row r="967" spans="2:24" x14ac:dyDescent="0.25">
      <c r="B967" s="9">
        <v>0</v>
      </c>
      <c r="C967" s="3">
        <v>0</v>
      </c>
      <c r="D967" s="9">
        <v>1</v>
      </c>
      <c r="E967" s="3">
        <v>0</v>
      </c>
      <c r="F967" s="14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9">
        <v>1</v>
      </c>
      <c r="V967" s="37">
        <v>0</v>
      </c>
      <c r="W967" s="15">
        <f t="shared" si="28"/>
        <v>0.41985526191833283</v>
      </c>
      <c r="X967" s="16">
        <f t="shared" si="29"/>
        <v>0.17627844096051187</v>
      </c>
    </row>
    <row r="968" spans="2:24" x14ac:dyDescent="0.25">
      <c r="B968" s="9">
        <v>1</v>
      </c>
      <c r="C968" s="3">
        <v>0</v>
      </c>
      <c r="D968" s="9">
        <v>1</v>
      </c>
      <c r="E968" s="3">
        <v>0</v>
      </c>
      <c r="F968" s="14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1</v>
      </c>
      <c r="T968" s="13">
        <v>0</v>
      </c>
      <c r="U968" s="9">
        <v>1</v>
      </c>
      <c r="V968" s="37">
        <v>0</v>
      </c>
      <c r="W968" s="15">
        <f t="shared" si="28"/>
        <v>0.15503971368498731</v>
      </c>
      <c r="X968" s="16">
        <f t="shared" si="29"/>
        <v>2.4037312819522844E-2</v>
      </c>
    </row>
    <row r="969" spans="2:24" x14ac:dyDescent="0.25">
      <c r="B969" s="9">
        <v>0</v>
      </c>
      <c r="C969" s="3">
        <v>1</v>
      </c>
      <c r="D969" s="9">
        <v>0</v>
      </c>
      <c r="E969" s="3">
        <v>0</v>
      </c>
      <c r="F969" s="14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>
        <v>0</v>
      </c>
      <c r="U969" s="9">
        <v>1</v>
      </c>
      <c r="V969" s="37">
        <v>0</v>
      </c>
      <c r="W969" s="15">
        <f t="shared" ref="W969:W1007" si="30">SUMPRODUCT(B$2:U$2,B969:U969)</f>
        <v>0.33579575872169243</v>
      </c>
      <c r="X969" s="16">
        <f t="shared" ref="X969:X1007" si="31">(V969-W969)^2</f>
        <v>0.11275879157547708</v>
      </c>
    </row>
    <row r="970" spans="2:24" x14ac:dyDescent="0.25">
      <c r="B970" s="9">
        <v>0</v>
      </c>
      <c r="C970" s="3">
        <v>1</v>
      </c>
      <c r="D970" s="9">
        <v>1</v>
      </c>
      <c r="E970" s="3">
        <v>0</v>
      </c>
      <c r="F970" s="14">
        <v>0</v>
      </c>
      <c r="G970" s="13">
        <v>1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9">
        <v>1</v>
      </c>
      <c r="V970" s="37">
        <v>0</v>
      </c>
      <c r="W970" s="15">
        <f t="shared" si="30"/>
        <v>0.1843110114366352</v>
      </c>
      <c r="X970" s="16">
        <f t="shared" si="31"/>
        <v>3.3970548936795471E-2</v>
      </c>
    </row>
    <row r="971" spans="2:24" x14ac:dyDescent="0.25">
      <c r="B971" s="9">
        <v>0</v>
      </c>
      <c r="C971" s="3">
        <v>1</v>
      </c>
      <c r="D971" s="9">
        <v>0</v>
      </c>
      <c r="E971" s="3">
        <v>0</v>
      </c>
      <c r="F971" s="14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9">
        <v>1</v>
      </c>
      <c r="V971" s="37">
        <v>0</v>
      </c>
      <c r="W971" s="15">
        <f t="shared" si="30"/>
        <v>0.33579575872169243</v>
      </c>
      <c r="X971" s="16">
        <f t="shared" si="31"/>
        <v>0.11275879157547708</v>
      </c>
    </row>
    <row r="972" spans="2:24" x14ac:dyDescent="0.25">
      <c r="B972" s="9">
        <v>0</v>
      </c>
      <c r="C972" s="3">
        <v>1</v>
      </c>
      <c r="D972" s="9">
        <v>0</v>
      </c>
      <c r="E972" s="3">
        <v>1</v>
      </c>
      <c r="F972" s="14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1</v>
      </c>
      <c r="Q972" s="13">
        <v>0</v>
      </c>
      <c r="R972" s="13">
        <v>0</v>
      </c>
      <c r="S972" s="13">
        <v>0</v>
      </c>
      <c r="T972" s="13">
        <v>0</v>
      </c>
      <c r="U972" s="9">
        <v>1</v>
      </c>
      <c r="V972" s="37">
        <v>0</v>
      </c>
      <c r="W972" s="15">
        <f t="shared" si="30"/>
        <v>0.31403906102460594</v>
      </c>
      <c r="X972" s="16">
        <f t="shared" si="31"/>
        <v>9.8620531849216167E-2</v>
      </c>
    </row>
    <row r="973" spans="2:24" x14ac:dyDescent="0.25">
      <c r="B973" s="9">
        <v>1</v>
      </c>
      <c r="C973" s="3">
        <v>0</v>
      </c>
      <c r="D973" s="9">
        <v>1</v>
      </c>
      <c r="E973" s="3">
        <v>0</v>
      </c>
      <c r="F973" s="14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9">
        <v>1</v>
      </c>
      <c r="V973" s="37">
        <v>0</v>
      </c>
      <c r="W973" s="15">
        <f t="shared" si="30"/>
        <v>0.36985300753128908</v>
      </c>
      <c r="X973" s="16">
        <f t="shared" si="31"/>
        <v>0.13679124717993979</v>
      </c>
    </row>
    <row r="974" spans="2:24" x14ac:dyDescent="0.25">
      <c r="B974" s="9">
        <v>0</v>
      </c>
      <c r="C974" s="3">
        <v>0</v>
      </c>
      <c r="D974" s="9">
        <v>1</v>
      </c>
      <c r="E974" s="3">
        <v>0</v>
      </c>
      <c r="F974" s="14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  <c r="U974" s="9">
        <v>1</v>
      </c>
      <c r="V974" s="37">
        <v>0</v>
      </c>
      <c r="W974" s="15">
        <f t="shared" si="30"/>
        <v>0.41985526191833283</v>
      </c>
      <c r="X974" s="16">
        <f t="shared" si="31"/>
        <v>0.17627844096051187</v>
      </c>
    </row>
    <row r="975" spans="2:24" x14ac:dyDescent="0.25">
      <c r="B975" s="9">
        <v>0</v>
      </c>
      <c r="C975" s="3">
        <v>1</v>
      </c>
      <c r="D975" s="9">
        <v>0</v>
      </c>
      <c r="E975" s="3">
        <v>1</v>
      </c>
      <c r="F975" s="14">
        <v>0</v>
      </c>
      <c r="G975" s="13">
        <v>1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1</v>
      </c>
      <c r="Q975" s="13">
        <v>0</v>
      </c>
      <c r="R975" s="13">
        <v>0</v>
      </c>
      <c r="S975" s="13">
        <v>1</v>
      </c>
      <c r="T975" s="13">
        <v>0</v>
      </c>
      <c r="U975" s="9">
        <v>1</v>
      </c>
      <c r="V975" s="37">
        <v>0</v>
      </c>
      <c r="W975" s="15">
        <f t="shared" si="30"/>
        <v>-0.14679091155262874</v>
      </c>
      <c r="X975" s="16">
        <f t="shared" si="31"/>
        <v>2.1547571714451676E-2</v>
      </c>
    </row>
    <row r="976" spans="2:24" x14ac:dyDescent="0.25">
      <c r="B976" s="9">
        <v>1</v>
      </c>
      <c r="C976" s="3">
        <v>0</v>
      </c>
      <c r="D976" s="9">
        <v>0</v>
      </c>
      <c r="E976" s="3">
        <v>1</v>
      </c>
      <c r="F976" s="14">
        <v>0</v>
      </c>
      <c r="G976" s="13">
        <v>0</v>
      </c>
      <c r="H976" s="13">
        <v>1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9">
        <v>1</v>
      </c>
      <c r="V976" s="37">
        <v>0</v>
      </c>
      <c r="W976" s="15">
        <f t="shared" si="30"/>
        <v>0.16901027214845321</v>
      </c>
      <c r="X976" s="16">
        <f t="shared" si="31"/>
        <v>2.8564472091694219E-2</v>
      </c>
    </row>
    <row r="977" spans="2:24" x14ac:dyDescent="0.25">
      <c r="B977" s="9">
        <v>1</v>
      </c>
      <c r="C977" s="3">
        <v>0</v>
      </c>
      <c r="D977" s="9">
        <v>1</v>
      </c>
      <c r="E977" s="3">
        <v>0</v>
      </c>
      <c r="F977" s="14">
        <v>0</v>
      </c>
      <c r="G977" s="13">
        <v>0</v>
      </c>
      <c r="H977" s="13">
        <v>1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1</v>
      </c>
      <c r="T977" s="13">
        <v>0</v>
      </c>
      <c r="U977" s="9">
        <v>1</v>
      </c>
      <c r="V977" s="37">
        <v>0</v>
      </c>
      <c r="W977" s="15">
        <f t="shared" si="30"/>
        <v>-4.5381491235708504E-2</v>
      </c>
      <c r="X977" s="16">
        <f t="shared" si="31"/>
        <v>2.0594797467766877E-3</v>
      </c>
    </row>
    <row r="978" spans="2:24" x14ac:dyDescent="0.25">
      <c r="B978" s="9">
        <v>0</v>
      </c>
      <c r="C978" s="3">
        <v>1</v>
      </c>
      <c r="D978" s="9">
        <v>0</v>
      </c>
      <c r="E978" s="3">
        <v>0</v>
      </c>
      <c r="F978" s="14">
        <v>0</v>
      </c>
      <c r="G978" s="13">
        <v>0</v>
      </c>
      <c r="H978" s="13">
        <v>1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1</v>
      </c>
      <c r="S978" s="13">
        <v>0</v>
      </c>
      <c r="T978" s="13">
        <v>0</v>
      </c>
      <c r="U978" s="9">
        <v>1</v>
      </c>
      <c r="V978" s="37">
        <v>0</v>
      </c>
      <c r="W978" s="15">
        <f t="shared" si="30"/>
        <v>0.31273407658571728</v>
      </c>
      <c r="X978" s="16">
        <f t="shared" si="31"/>
        <v>9.7802602657921275E-2</v>
      </c>
    </row>
    <row r="979" spans="2:24" x14ac:dyDescent="0.25">
      <c r="B979" s="9">
        <v>1</v>
      </c>
      <c r="C979" s="3">
        <v>0</v>
      </c>
      <c r="D979" s="9">
        <v>0</v>
      </c>
      <c r="E979" s="3">
        <v>1</v>
      </c>
      <c r="F979" s="14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9">
        <v>1</v>
      </c>
      <c r="V979" s="37">
        <v>0</v>
      </c>
      <c r="W979" s="15">
        <f t="shared" si="30"/>
        <v>0.36943147706914903</v>
      </c>
      <c r="X979" s="16">
        <f t="shared" si="31"/>
        <v>0.13647961624949317</v>
      </c>
    </row>
    <row r="980" spans="2:24" x14ac:dyDescent="0.25">
      <c r="B980" s="9">
        <v>0</v>
      </c>
      <c r="C980" s="3">
        <v>1</v>
      </c>
      <c r="D980" s="9">
        <v>1</v>
      </c>
      <c r="E980" s="3">
        <v>0</v>
      </c>
      <c r="F980" s="14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1</v>
      </c>
      <c r="R980" s="13">
        <v>0</v>
      </c>
      <c r="S980" s="13">
        <v>0</v>
      </c>
      <c r="T980" s="13">
        <v>0</v>
      </c>
      <c r="U980" s="9">
        <v>1</v>
      </c>
      <c r="V980" s="37">
        <v>0</v>
      </c>
      <c r="W980" s="15">
        <f t="shared" si="30"/>
        <v>0.62603362514320016</v>
      </c>
      <c r="X980" s="16">
        <f t="shared" si="31"/>
        <v>0.39191809980993686</v>
      </c>
    </row>
    <row r="981" spans="2:24" x14ac:dyDescent="0.25">
      <c r="B981" s="9">
        <v>0</v>
      </c>
      <c r="C981" s="3">
        <v>1</v>
      </c>
      <c r="D981" s="9">
        <v>1</v>
      </c>
      <c r="E981" s="3">
        <v>0</v>
      </c>
      <c r="F981" s="14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9">
        <v>1</v>
      </c>
      <c r="V981" s="37">
        <v>0</v>
      </c>
      <c r="W981" s="15">
        <f t="shared" si="30"/>
        <v>0.43032769016756811</v>
      </c>
      <c r="X981" s="16">
        <f t="shared" si="31"/>
        <v>0.1851819209249545</v>
      </c>
    </row>
    <row r="982" spans="2:24" x14ac:dyDescent="0.25">
      <c r="B982" s="9">
        <v>0</v>
      </c>
      <c r="C982" s="3">
        <v>1</v>
      </c>
      <c r="D982" s="9">
        <v>0</v>
      </c>
      <c r="E982" s="3">
        <v>1</v>
      </c>
      <c r="F982" s="14">
        <v>0</v>
      </c>
      <c r="G982" s="13">
        <v>1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1</v>
      </c>
      <c r="Q982" s="13">
        <v>0</v>
      </c>
      <c r="R982" s="13">
        <v>0</v>
      </c>
      <c r="S982" s="13">
        <v>0</v>
      </c>
      <c r="T982" s="13">
        <v>0</v>
      </c>
      <c r="U982" s="9">
        <v>1</v>
      </c>
      <c r="V982" s="37">
        <v>0</v>
      </c>
      <c r="W982" s="15">
        <f t="shared" si="30"/>
        <v>6.8022382293673023E-2</v>
      </c>
      <c r="X982" s="16">
        <f t="shared" si="31"/>
        <v>4.6270444929066012E-3</v>
      </c>
    </row>
    <row r="983" spans="2:24" x14ac:dyDescent="0.25">
      <c r="B983" s="9">
        <v>1</v>
      </c>
      <c r="C983" s="3">
        <v>0</v>
      </c>
      <c r="D983" s="9">
        <v>1</v>
      </c>
      <c r="E983" s="3">
        <v>0</v>
      </c>
      <c r="F983" s="14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9">
        <v>1</v>
      </c>
      <c r="V983" s="37">
        <v>0</v>
      </c>
      <c r="W983" s="15">
        <f t="shared" si="30"/>
        <v>0.36985300753128908</v>
      </c>
      <c r="X983" s="16">
        <f t="shared" si="31"/>
        <v>0.13679124717993979</v>
      </c>
    </row>
    <row r="984" spans="2:24" x14ac:dyDescent="0.25">
      <c r="B984" s="9">
        <v>0</v>
      </c>
      <c r="C984" s="3">
        <v>1</v>
      </c>
      <c r="D984" s="9">
        <v>1</v>
      </c>
      <c r="E984" s="3">
        <v>0</v>
      </c>
      <c r="F984" s="14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1</v>
      </c>
      <c r="T984" s="13">
        <v>0</v>
      </c>
      <c r="U984" s="9">
        <v>1</v>
      </c>
      <c r="V984" s="37">
        <v>0</v>
      </c>
      <c r="W984" s="15">
        <f t="shared" si="30"/>
        <v>0.21551439632126634</v>
      </c>
      <c r="X984" s="16">
        <f t="shared" si="31"/>
        <v>4.644645502171986E-2</v>
      </c>
    </row>
    <row r="985" spans="2:24" x14ac:dyDescent="0.25">
      <c r="B985" s="9">
        <v>0</v>
      </c>
      <c r="C985" s="3">
        <v>0</v>
      </c>
      <c r="D985" s="9">
        <v>0</v>
      </c>
      <c r="E985" s="3">
        <v>1</v>
      </c>
      <c r="F985" s="14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0</v>
      </c>
      <c r="S985" s="13">
        <v>1</v>
      </c>
      <c r="T985" s="13">
        <v>0</v>
      </c>
      <c r="U985" s="9">
        <v>1</v>
      </c>
      <c r="V985" s="37">
        <v>0</v>
      </c>
      <c r="W985" s="15">
        <f t="shared" si="30"/>
        <v>0.20462043760989101</v>
      </c>
      <c r="X985" s="16">
        <f t="shared" si="31"/>
        <v>4.1869523487663304E-2</v>
      </c>
    </row>
    <row r="986" spans="2:24" x14ac:dyDescent="0.25">
      <c r="B986" s="9">
        <v>0</v>
      </c>
      <c r="C986" s="3">
        <v>0</v>
      </c>
      <c r="D986" s="9">
        <v>1</v>
      </c>
      <c r="E986" s="3">
        <v>0</v>
      </c>
      <c r="F986" s="14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9">
        <v>1</v>
      </c>
      <c r="V986" s="37">
        <v>0</v>
      </c>
      <c r="W986" s="15">
        <f t="shared" si="30"/>
        <v>0.41985526191833283</v>
      </c>
      <c r="X986" s="16">
        <f t="shared" si="31"/>
        <v>0.17627844096051187</v>
      </c>
    </row>
    <row r="987" spans="2:24" x14ac:dyDescent="0.25">
      <c r="B987" s="9">
        <v>1</v>
      </c>
      <c r="C987" s="3">
        <v>0</v>
      </c>
      <c r="D987" s="9">
        <v>0</v>
      </c>
      <c r="E987" s="3">
        <v>1</v>
      </c>
      <c r="F987" s="14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1</v>
      </c>
      <c r="O987" s="13">
        <v>1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9">
        <v>1</v>
      </c>
      <c r="V987" s="37">
        <v>0</v>
      </c>
      <c r="W987" s="15">
        <f t="shared" si="30"/>
        <v>0.69353458870291584</v>
      </c>
      <c r="X987" s="16">
        <f t="shared" si="31"/>
        <v>0.48099022572732264</v>
      </c>
    </row>
    <row r="988" spans="2:24" x14ac:dyDescent="0.25">
      <c r="B988" s="9">
        <v>0</v>
      </c>
      <c r="C988" s="3">
        <v>1</v>
      </c>
      <c r="D988" s="9">
        <v>1</v>
      </c>
      <c r="E988" s="3">
        <v>0</v>
      </c>
      <c r="F988" s="14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1</v>
      </c>
      <c r="S988" s="13">
        <v>0</v>
      </c>
      <c r="T988" s="13">
        <v>0</v>
      </c>
      <c r="U988" s="9">
        <v>1</v>
      </c>
      <c r="V988" s="37">
        <v>0</v>
      </c>
      <c r="W988" s="15">
        <f t="shared" si="30"/>
        <v>0.60768721295228878</v>
      </c>
      <c r="X988" s="16">
        <f t="shared" si="31"/>
        <v>0.36928374878572034</v>
      </c>
    </row>
    <row r="989" spans="2:24" x14ac:dyDescent="0.25">
      <c r="B989" s="9">
        <v>1</v>
      </c>
      <c r="C989" s="3">
        <v>0</v>
      </c>
      <c r="D989" s="9">
        <v>0</v>
      </c>
      <c r="E989" s="3">
        <v>0</v>
      </c>
      <c r="F989" s="14">
        <v>0</v>
      </c>
      <c r="G989" s="13">
        <v>1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1</v>
      </c>
      <c r="Q989" s="13">
        <v>0</v>
      </c>
      <c r="R989" s="13">
        <v>0</v>
      </c>
      <c r="S989" s="13">
        <v>1</v>
      </c>
      <c r="T989" s="13">
        <v>0</v>
      </c>
      <c r="U989" s="9">
        <v>1</v>
      </c>
      <c r="V989" s="37">
        <v>0</v>
      </c>
      <c r="W989" s="15">
        <f t="shared" si="30"/>
        <v>-0.30137599517264341</v>
      </c>
      <c r="X989" s="16">
        <f t="shared" si="31"/>
        <v>9.0827490466301189E-2</v>
      </c>
    </row>
    <row r="990" spans="2:24" x14ac:dyDescent="0.25">
      <c r="B990" s="9">
        <v>0</v>
      </c>
      <c r="C990" s="3">
        <v>1</v>
      </c>
      <c r="D990" s="9">
        <v>0</v>
      </c>
      <c r="E990" s="3">
        <v>0</v>
      </c>
      <c r="F990" s="14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9">
        <v>1</v>
      </c>
      <c r="V990" s="37">
        <v>0</v>
      </c>
      <c r="W990" s="15">
        <f t="shared" si="30"/>
        <v>0.33579575872169243</v>
      </c>
      <c r="X990" s="16">
        <f t="shared" si="31"/>
        <v>0.11275879157547708</v>
      </c>
    </row>
    <row r="991" spans="2:24" x14ac:dyDescent="0.25">
      <c r="B991" s="9">
        <v>0</v>
      </c>
      <c r="C991" s="3">
        <v>1</v>
      </c>
      <c r="D991" s="9">
        <v>0</v>
      </c>
      <c r="E991" s="3">
        <v>1</v>
      </c>
      <c r="F991" s="14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1</v>
      </c>
      <c r="S991" s="13">
        <v>0</v>
      </c>
      <c r="T991" s="13">
        <v>0</v>
      </c>
      <c r="U991" s="9">
        <v>1</v>
      </c>
      <c r="V991" s="37">
        <v>0</v>
      </c>
      <c r="W991" s="15">
        <f t="shared" si="30"/>
        <v>0.60726568249014867</v>
      </c>
      <c r="X991" s="16">
        <f t="shared" si="31"/>
        <v>0.36877160913022605</v>
      </c>
    </row>
    <row r="992" spans="2:24" x14ac:dyDescent="0.25">
      <c r="B992" s="9">
        <v>1</v>
      </c>
      <c r="C992" s="3">
        <v>0</v>
      </c>
      <c r="D992" s="9">
        <v>0</v>
      </c>
      <c r="E992" s="3">
        <v>1</v>
      </c>
      <c r="F992" s="14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9">
        <v>1</v>
      </c>
      <c r="V992" s="37">
        <v>0</v>
      </c>
      <c r="W992" s="15">
        <f t="shared" si="30"/>
        <v>0.36943147706914903</v>
      </c>
      <c r="X992" s="16">
        <f t="shared" si="31"/>
        <v>0.13647961624949317</v>
      </c>
    </row>
    <row r="993" spans="2:24" x14ac:dyDescent="0.25">
      <c r="B993" s="9">
        <v>0</v>
      </c>
      <c r="C993" s="3">
        <v>1</v>
      </c>
      <c r="D993" s="9">
        <v>0</v>
      </c>
      <c r="E993" s="3">
        <v>1</v>
      </c>
      <c r="F993" s="14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0</v>
      </c>
      <c r="T993" s="13">
        <v>0</v>
      </c>
      <c r="U993" s="9">
        <v>1</v>
      </c>
      <c r="V993" s="37">
        <v>0</v>
      </c>
      <c r="W993" s="15">
        <f t="shared" si="30"/>
        <v>0.42990615970542806</v>
      </c>
      <c r="X993" s="16">
        <f t="shared" si="31"/>
        <v>0.18481930615266901</v>
      </c>
    </row>
    <row r="994" spans="2:24" x14ac:dyDescent="0.25">
      <c r="B994" s="9">
        <v>1</v>
      </c>
      <c r="C994" s="3">
        <v>0</v>
      </c>
      <c r="D994" s="9">
        <v>0</v>
      </c>
      <c r="E994" s="3">
        <v>1</v>
      </c>
      <c r="F994" s="14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9">
        <v>1</v>
      </c>
      <c r="V994" s="37">
        <v>0</v>
      </c>
      <c r="W994" s="15">
        <f t="shared" si="30"/>
        <v>0.36943147706914903</v>
      </c>
      <c r="X994" s="16">
        <f t="shared" si="31"/>
        <v>0.13647961624949317</v>
      </c>
    </row>
    <row r="995" spans="2:24" x14ac:dyDescent="0.25">
      <c r="B995" s="9">
        <v>0</v>
      </c>
      <c r="C995" s="3">
        <v>1</v>
      </c>
      <c r="D995" s="9">
        <v>1</v>
      </c>
      <c r="E995" s="3">
        <v>0</v>
      </c>
      <c r="F995" s="14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1</v>
      </c>
      <c r="S995" s="13">
        <v>0</v>
      </c>
      <c r="T995" s="13">
        <v>0</v>
      </c>
      <c r="U995" s="9">
        <v>1</v>
      </c>
      <c r="V995" s="37">
        <v>0</v>
      </c>
      <c r="W995" s="15">
        <f t="shared" si="30"/>
        <v>0.60768721295228878</v>
      </c>
      <c r="X995" s="16">
        <f t="shared" si="31"/>
        <v>0.36928374878572034</v>
      </c>
    </row>
    <row r="996" spans="2:24" x14ac:dyDescent="0.25">
      <c r="B996" s="9">
        <v>1</v>
      </c>
      <c r="C996" s="3">
        <v>0</v>
      </c>
      <c r="D996" s="9">
        <v>1</v>
      </c>
      <c r="E996" s="3">
        <v>0</v>
      </c>
      <c r="F996" s="14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1</v>
      </c>
      <c r="T996" s="13">
        <v>0</v>
      </c>
      <c r="U996" s="9">
        <v>1</v>
      </c>
      <c r="V996" s="37">
        <v>0</v>
      </c>
      <c r="W996" s="15">
        <f t="shared" si="30"/>
        <v>0.15503971368498731</v>
      </c>
      <c r="X996" s="16">
        <f t="shared" si="31"/>
        <v>2.4037312819522844E-2</v>
      </c>
    </row>
    <row r="997" spans="2:24" x14ac:dyDescent="0.25">
      <c r="B997" s="9">
        <v>1</v>
      </c>
      <c r="C997" s="3">
        <v>0</v>
      </c>
      <c r="D997" s="9">
        <v>1</v>
      </c>
      <c r="E997" s="3">
        <v>0</v>
      </c>
      <c r="F997" s="14">
        <v>0</v>
      </c>
      <c r="G997" s="13">
        <v>0</v>
      </c>
      <c r="H997" s="13">
        <v>1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9">
        <v>1</v>
      </c>
      <c r="V997" s="37">
        <v>0</v>
      </c>
      <c r="W997" s="15">
        <f t="shared" si="30"/>
        <v>0.16943180261059326</v>
      </c>
      <c r="X997" s="16">
        <f t="shared" si="31"/>
        <v>2.870713573587504E-2</v>
      </c>
    </row>
    <row r="998" spans="2:24" x14ac:dyDescent="0.25">
      <c r="B998" s="9">
        <v>0</v>
      </c>
      <c r="C998" s="3">
        <v>1</v>
      </c>
      <c r="D998" s="9">
        <v>0</v>
      </c>
      <c r="E998" s="3">
        <v>1</v>
      </c>
      <c r="F998" s="14">
        <v>0</v>
      </c>
      <c r="G998" s="13">
        <v>1</v>
      </c>
      <c r="H998" s="13">
        <v>0</v>
      </c>
      <c r="I998" s="13">
        <v>0</v>
      </c>
      <c r="J998" s="13">
        <v>1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9">
        <v>1</v>
      </c>
      <c r="V998" s="37">
        <v>0</v>
      </c>
      <c r="W998" s="15">
        <f t="shared" si="30"/>
        <v>0.49458295035321465</v>
      </c>
      <c r="X998" s="16">
        <f t="shared" si="31"/>
        <v>0.24461229478009039</v>
      </c>
    </row>
    <row r="999" spans="2:24" x14ac:dyDescent="0.25">
      <c r="B999" s="9">
        <v>0</v>
      </c>
      <c r="C999" s="3">
        <v>0</v>
      </c>
      <c r="D999" s="9">
        <v>0</v>
      </c>
      <c r="E999" s="3">
        <v>0</v>
      </c>
      <c r="F999" s="14">
        <v>0</v>
      </c>
      <c r="G999" s="13">
        <v>1</v>
      </c>
      <c r="H999" s="13">
        <v>1</v>
      </c>
      <c r="I999" s="13">
        <v>0</v>
      </c>
      <c r="J999" s="13">
        <v>1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1</v>
      </c>
      <c r="Q999" s="13">
        <v>0</v>
      </c>
      <c r="R999" s="13">
        <v>0</v>
      </c>
      <c r="S999" s="13">
        <v>1</v>
      </c>
      <c r="T999" s="13">
        <v>0</v>
      </c>
      <c r="U999" s="9">
        <v>1</v>
      </c>
      <c r="V999" s="37">
        <v>0</v>
      </c>
      <c r="W999" s="15">
        <f t="shared" si="30"/>
        <v>-0.14110147632757597</v>
      </c>
      <c r="X999" s="16">
        <f t="shared" si="31"/>
        <v>1.9909626621821483E-2</v>
      </c>
    </row>
    <row r="1000" spans="2:24" x14ac:dyDescent="0.25">
      <c r="B1000" s="9">
        <v>0</v>
      </c>
      <c r="C1000" s="3">
        <v>0</v>
      </c>
      <c r="D1000" s="9">
        <v>1</v>
      </c>
      <c r="E1000" s="3">
        <v>0</v>
      </c>
      <c r="F1000" s="14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1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9">
        <v>1</v>
      </c>
      <c r="V1000" s="37">
        <v>0</v>
      </c>
      <c r="W1000" s="15">
        <f t="shared" si="30"/>
        <v>0.61749725042875125</v>
      </c>
      <c r="X1000" s="16">
        <f t="shared" si="31"/>
        <v>0.38130285428706795</v>
      </c>
    </row>
    <row r="1001" spans="2:24" x14ac:dyDescent="0.25">
      <c r="B1001" s="9">
        <v>1</v>
      </c>
      <c r="C1001" s="3">
        <v>0</v>
      </c>
      <c r="D1001" s="9">
        <v>1</v>
      </c>
      <c r="E1001" s="3">
        <v>0</v>
      </c>
      <c r="F1001" s="14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  <c r="U1001" s="9">
        <v>1</v>
      </c>
      <c r="V1001" s="37">
        <v>0</v>
      </c>
      <c r="W1001" s="15">
        <f t="shared" si="30"/>
        <v>0.36985300753128908</v>
      </c>
      <c r="X1001" s="16">
        <f t="shared" si="31"/>
        <v>0.13679124717993979</v>
      </c>
    </row>
    <row r="1002" spans="2:24" x14ac:dyDescent="0.25">
      <c r="B1002" s="9">
        <v>1</v>
      </c>
      <c r="C1002" s="3">
        <v>0</v>
      </c>
      <c r="D1002" s="9">
        <v>1</v>
      </c>
      <c r="E1002" s="3">
        <v>0</v>
      </c>
      <c r="F1002" s="14">
        <v>0</v>
      </c>
      <c r="G1002" s="13">
        <v>0</v>
      </c>
      <c r="H1002" s="13">
        <v>1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1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9">
        <v>1</v>
      </c>
      <c r="V1002" s="37">
        <v>0</v>
      </c>
      <c r="W1002" s="15">
        <f t="shared" si="30"/>
        <v>0.3586145763563765</v>
      </c>
      <c r="X1002" s="16">
        <f t="shared" si="31"/>
        <v>0.1286044143752634</v>
      </c>
    </row>
    <row r="1003" spans="2:24" x14ac:dyDescent="0.25">
      <c r="B1003" s="9">
        <v>1</v>
      </c>
      <c r="C1003" s="3">
        <v>0</v>
      </c>
      <c r="D1003" s="9">
        <v>0</v>
      </c>
      <c r="E1003" s="3">
        <v>1</v>
      </c>
      <c r="F1003" s="14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9">
        <v>1</v>
      </c>
      <c r="V1003" s="37">
        <v>0</v>
      </c>
      <c r="W1003" s="15">
        <f t="shared" si="30"/>
        <v>0.36943147706914903</v>
      </c>
      <c r="X1003" s="16">
        <f t="shared" si="31"/>
        <v>0.13647961624949317</v>
      </c>
    </row>
    <row r="1004" spans="2:24" x14ac:dyDescent="0.25">
      <c r="B1004" s="9">
        <v>0</v>
      </c>
      <c r="C1004" s="3">
        <v>1</v>
      </c>
      <c r="D1004" s="9">
        <v>0</v>
      </c>
      <c r="E1004" s="3">
        <v>1</v>
      </c>
      <c r="F1004" s="14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9">
        <v>1</v>
      </c>
      <c r="V1004" s="37">
        <v>0</v>
      </c>
      <c r="W1004" s="15">
        <f t="shared" si="30"/>
        <v>0.42990615970542806</v>
      </c>
      <c r="X1004" s="16">
        <f t="shared" si="31"/>
        <v>0.18481930615266901</v>
      </c>
    </row>
    <row r="1005" spans="2:24" x14ac:dyDescent="0.25">
      <c r="B1005" s="9">
        <v>1</v>
      </c>
      <c r="C1005" s="3">
        <v>0</v>
      </c>
      <c r="D1005" s="9">
        <v>1</v>
      </c>
      <c r="E1005" s="3">
        <v>0</v>
      </c>
      <c r="F1005" s="14">
        <v>0</v>
      </c>
      <c r="G1005" s="13">
        <v>0</v>
      </c>
      <c r="H1005" s="13">
        <v>1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0</v>
      </c>
      <c r="S1005" s="13">
        <v>0</v>
      </c>
      <c r="T1005" s="13">
        <v>0</v>
      </c>
      <c r="U1005" s="9">
        <v>1</v>
      </c>
      <c r="V1005" s="37">
        <v>0</v>
      </c>
      <c r="W1005" s="15">
        <f t="shared" si="30"/>
        <v>0.16943180261059326</v>
      </c>
      <c r="X1005" s="16">
        <f t="shared" si="31"/>
        <v>2.870713573587504E-2</v>
      </c>
    </row>
    <row r="1006" spans="2:24" x14ac:dyDescent="0.25">
      <c r="B1006" s="9">
        <v>0</v>
      </c>
      <c r="C1006" s="3">
        <v>0</v>
      </c>
      <c r="D1006" s="9">
        <v>1</v>
      </c>
      <c r="E1006" s="3">
        <v>0</v>
      </c>
      <c r="F1006" s="14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  <c r="U1006" s="9">
        <v>1</v>
      </c>
      <c r="V1006" s="37">
        <v>0</v>
      </c>
      <c r="W1006" s="15">
        <f t="shared" si="30"/>
        <v>0.41985526191833283</v>
      </c>
      <c r="X1006" s="16">
        <f t="shared" si="31"/>
        <v>0.17627844096051187</v>
      </c>
    </row>
    <row r="1007" spans="2:24" x14ac:dyDescent="0.25">
      <c r="B1007" s="9">
        <v>1</v>
      </c>
      <c r="C1007" s="3">
        <v>0</v>
      </c>
      <c r="D1007" s="9">
        <v>0</v>
      </c>
      <c r="E1007" s="3">
        <v>1</v>
      </c>
      <c r="F1007" s="14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1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1</v>
      </c>
      <c r="U1007" s="9">
        <v>1</v>
      </c>
      <c r="V1007" s="37">
        <v>0</v>
      </c>
      <c r="W1007" s="15">
        <f t="shared" si="30"/>
        <v>0.83382070568445066</v>
      </c>
      <c r="X1007" s="16">
        <f t="shared" si="31"/>
        <v>0.69525696922811531</v>
      </c>
    </row>
    <row r="1008" spans="2:24" x14ac:dyDescent="0.25">
      <c r="V1008" s="37"/>
    </row>
    <row r="1009" spans="22:22" x14ac:dyDescent="0.25">
      <c r="V1009" s="37"/>
    </row>
    <row r="1010" spans="22:22" x14ac:dyDescent="0.25">
      <c r="V1010" s="37"/>
    </row>
    <row r="1011" spans="22:22" x14ac:dyDescent="0.25">
      <c r="V1011" s="37"/>
    </row>
  </sheetData>
  <conditionalFormatting sqref="F2:T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:T1007">
    <cfRule type="cellIs" dxfId="17" priority="3" operator="greaterThan">
      <formula>0.5</formula>
    </cfRule>
  </conditionalFormatting>
  <conditionalFormatting sqref="B5:S5 U5">
    <cfRule type="cellIs" dxfId="16" priority="2" operator="greaterThan">
      <formula>0.05</formula>
    </cfRule>
  </conditionalFormatting>
  <conditionalFormatting sqref="B2:T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:E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:T2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max"/>
        <color rgb="FFFCFCFF"/>
        <color rgb="FF63BE7B"/>
      </colorScale>
    </cfRule>
  </conditionalFormatting>
  <conditionalFormatting sqref="T5">
    <cfRule type="cellIs" dxfId="15" priority="1" operator="greaterThan">
      <formula>0.05</formula>
    </cfRule>
  </conditionalFormatting>
  <pageMargins left="0.75" right="0.75" top="1" bottom="1" header="0.5" footer="0.5"/>
  <pageSetup orientation="portrait" horizontalDpi="4294967292" verticalDpi="4294967292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1011"/>
  <sheetViews>
    <sheetView zoomScale="80" zoomScaleNormal="80" workbookViewId="0">
      <selection activeCell="Z10" sqref="Z10"/>
    </sheetView>
  </sheetViews>
  <sheetFormatPr defaultColWidth="11" defaultRowHeight="15.75" x14ac:dyDescent="0.25"/>
  <cols>
    <col min="1" max="1" width="18.125" customWidth="1"/>
    <col min="2" max="2" width="5.5" style="9" bestFit="1" customWidth="1"/>
    <col min="3" max="3" width="7.125" style="3" bestFit="1" customWidth="1"/>
    <col min="4" max="4" width="5.875" style="9" bestFit="1" customWidth="1"/>
    <col min="5" max="5" width="4.875" style="3" bestFit="1" customWidth="1"/>
    <col min="6" max="6" width="10.125" style="14" customWidth="1"/>
    <col min="7" max="7" width="7.875" style="13" customWidth="1"/>
    <col min="8" max="8" width="8.875" style="13" customWidth="1"/>
    <col min="9" max="9" width="5.625" style="13" customWidth="1"/>
    <col min="10" max="10" width="8.625" style="13" customWidth="1"/>
    <col min="11" max="11" width="7.875" style="13" customWidth="1"/>
    <col min="12" max="12" width="7.125" style="13" customWidth="1"/>
    <col min="13" max="13" width="6.625" style="13" customWidth="1"/>
    <col min="14" max="14" width="6.5" style="13" customWidth="1"/>
    <col min="15" max="15" width="13" style="13" customWidth="1"/>
    <col min="16" max="17" width="10.125" style="13" customWidth="1"/>
    <col min="18" max="18" width="11.875" style="13" customWidth="1"/>
    <col min="19" max="19" width="5.625" style="13" bestFit="1" customWidth="1"/>
    <col min="20" max="20" width="10.125" style="13" customWidth="1"/>
    <col min="21" max="21" width="10.5" style="9" bestFit="1" customWidth="1"/>
    <col min="22" max="22" width="11" style="28"/>
    <col min="23" max="23" width="23.625" bestFit="1" customWidth="1"/>
  </cols>
  <sheetData>
    <row r="1" spans="1:24" ht="31.5" x14ac:dyDescent="0.25">
      <c r="B1" s="9" t="s">
        <v>18</v>
      </c>
      <c r="C1" s="49" t="s">
        <v>19</v>
      </c>
      <c r="D1" s="9" t="s">
        <v>20</v>
      </c>
      <c r="E1" s="49" t="s">
        <v>21</v>
      </c>
      <c r="F1" s="14" t="s">
        <v>1</v>
      </c>
      <c r="G1" s="62" t="s">
        <v>2</v>
      </c>
      <c r="H1" s="62" t="s">
        <v>16</v>
      </c>
      <c r="I1" s="62" t="s">
        <v>3</v>
      </c>
      <c r="J1" s="62" t="s">
        <v>4</v>
      </c>
      <c r="K1" s="62" t="s">
        <v>23</v>
      </c>
      <c r="L1" s="62" t="s">
        <v>5</v>
      </c>
      <c r="M1" s="62" t="s">
        <v>24</v>
      </c>
      <c r="N1" s="62" t="s">
        <v>25</v>
      </c>
      <c r="O1" s="62" t="s">
        <v>27</v>
      </c>
      <c r="P1" s="62" t="s">
        <v>7</v>
      </c>
      <c r="Q1" s="62" t="s">
        <v>6</v>
      </c>
      <c r="R1" s="62" t="s">
        <v>26</v>
      </c>
      <c r="S1" s="62" t="s">
        <v>17</v>
      </c>
      <c r="T1" s="62" t="s">
        <v>8</v>
      </c>
      <c r="U1" s="8" t="s">
        <v>33</v>
      </c>
      <c r="V1" s="41"/>
      <c r="W1" s="33" t="s">
        <v>36</v>
      </c>
      <c r="X1" s="66">
        <f>SUM(X8:X1007)</f>
        <v>139.22417902094577</v>
      </c>
    </row>
    <row r="2" spans="1:24" x14ac:dyDescent="0.25">
      <c r="A2" t="s">
        <v>34</v>
      </c>
      <c r="B2" s="46">
        <v>-1.5610809067166423E-2</v>
      </c>
      <c r="C2" s="46">
        <v>8.4435066043680007E-2</v>
      </c>
      <c r="D2" s="15">
        <v>1.9824655183405988E-2</v>
      </c>
      <c r="E2" s="46">
        <v>3.3900828053344115E-2</v>
      </c>
      <c r="F2" s="15">
        <v>0.20406339573943874</v>
      </c>
      <c r="G2" s="46">
        <v>-0.24654882181127066</v>
      </c>
      <c r="H2" s="46">
        <v>-0.26932679246313623</v>
      </c>
      <c r="I2" s="46">
        <v>0.37390852288043641</v>
      </c>
      <c r="J2" s="46">
        <v>0.29405784568479304</v>
      </c>
      <c r="K2" s="46">
        <v>0.32415386198319501</v>
      </c>
      <c r="L2" s="46">
        <v>0.13086867854968984</v>
      </c>
      <c r="M2" s="46">
        <v>0.16163057453168103</v>
      </c>
      <c r="N2" s="46">
        <v>4.7877720418326823E-2</v>
      </c>
      <c r="O2" s="46">
        <v>0.12758451520599118</v>
      </c>
      <c r="P2" s="46">
        <v>-0.13676768493046754</v>
      </c>
      <c r="Q2" s="46">
        <v>0.17067129838399364</v>
      </c>
      <c r="R2" s="46">
        <v>0.13416331403581791</v>
      </c>
      <c r="S2" s="46">
        <v>-0.20573877226050616</v>
      </c>
      <c r="T2" s="46">
        <v>0.15108147192735252</v>
      </c>
      <c r="U2" s="24">
        <v>0.37825142513160442</v>
      </c>
      <c r="V2" s="37"/>
      <c r="W2" t="s">
        <v>47</v>
      </c>
      <c r="X2" s="3">
        <f>DEVSQ(V:V)</f>
        <v>250</v>
      </c>
    </row>
    <row r="3" spans="1:24" x14ac:dyDescent="0.25">
      <c r="B3" s="63"/>
      <c r="C3" s="64"/>
      <c r="D3" s="65"/>
      <c r="E3" s="64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4"/>
      <c r="U3" s="48"/>
      <c r="V3" s="37"/>
      <c r="W3" t="s">
        <v>41</v>
      </c>
      <c r="X3" s="67">
        <f>X2-X1</f>
        <v>110.77582097905423</v>
      </c>
    </row>
    <row r="4" spans="1:24" x14ac:dyDescent="0.25">
      <c r="C4" s="39"/>
      <c r="E4" s="39"/>
      <c r="F4" s="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39"/>
      <c r="U4" s="37"/>
      <c r="V4" s="37"/>
      <c r="W4" t="s">
        <v>48</v>
      </c>
      <c r="X4" s="31">
        <f>X3/X2</f>
        <v>0.44310328391621695</v>
      </c>
    </row>
    <row r="5" spans="1:24" x14ac:dyDescent="0.25">
      <c r="A5" s="26"/>
      <c r="B5" s="17"/>
      <c r="C5" s="18"/>
      <c r="D5" s="17"/>
      <c r="E5" s="18"/>
      <c r="F5" s="17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18"/>
      <c r="U5" s="45"/>
      <c r="V5" s="37"/>
    </row>
    <row r="6" spans="1:24" x14ac:dyDescent="0.25">
      <c r="B6" s="15"/>
      <c r="V6" s="37"/>
    </row>
    <row r="7" spans="1:24" ht="31.5" x14ac:dyDescent="0.25">
      <c r="B7" s="7" t="s">
        <v>18</v>
      </c>
      <c r="C7" s="5" t="s">
        <v>19</v>
      </c>
      <c r="D7" s="7" t="s">
        <v>20</v>
      </c>
      <c r="E7" s="5" t="s">
        <v>21</v>
      </c>
      <c r="F7" s="8" t="s">
        <v>1</v>
      </c>
      <c r="G7" s="6" t="s">
        <v>2</v>
      </c>
      <c r="H7" s="6" t="s">
        <v>16</v>
      </c>
      <c r="I7" s="6" t="s">
        <v>3</v>
      </c>
      <c r="J7" s="6" t="s">
        <v>4</v>
      </c>
      <c r="K7" s="6" t="s">
        <v>23</v>
      </c>
      <c r="L7" s="6" t="s">
        <v>5</v>
      </c>
      <c r="M7" s="6" t="s">
        <v>24</v>
      </c>
      <c r="N7" s="6" t="s">
        <v>25</v>
      </c>
      <c r="O7" s="6" t="s">
        <v>27</v>
      </c>
      <c r="P7" s="6" t="s">
        <v>7</v>
      </c>
      <c r="Q7" s="6" t="s">
        <v>6</v>
      </c>
      <c r="R7" s="6" t="s">
        <v>26</v>
      </c>
      <c r="S7" s="6" t="s">
        <v>17</v>
      </c>
      <c r="T7" s="6" t="s">
        <v>8</v>
      </c>
      <c r="U7" s="44" t="s">
        <v>33</v>
      </c>
      <c r="V7" s="37" t="s">
        <v>12</v>
      </c>
      <c r="W7" s="11" t="s">
        <v>32</v>
      </c>
      <c r="X7" s="12" t="s">
        <v>29</v>
      </c>
    </row>
    <row r="8" spans="1:24" x14ac:dyDescent="0.25">
      <c r="B8" s="9">
        <v>1</v>
      </c>
      <c r="C8" s="3">
        <v>0</v>
      </c>
      <c r="D8" s="9">
        <v>0</v>
      </c>
      <c r="E8" s="3">
        <v>1</v>
      </c>
      <c r="F8" s="14">
        <v>1</v>
      </c>
      <c r="G8" s="13">
        <v>0</v>
      </c>
      <c r="H8" s="13">
        <v>0</v>
      </c>
      <c r="I8" s="13">
        <v>0</v>
      </c>
      <c r="J8" s="13">
        <v>1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9">
        <v>1</v>
      </c>
      <c r="V8" s="37">
        <v>1</v>
      </c>
      <c r="W8" s="15">
        <f>SUMPRODUCT(B$2:U$2,B8:U8)</f>
        <v>0.89466268554201389</v>
      </c>
      <c r="X8" s="16">
        <f>(V8-W8)^2</f>
        <v>1.109594981722065E-2</v>
      </c>
    </row>
    <row r="9" spans="1:24" x14ac:dyDescent="0.25">
      <c r="B9" s="9">
        <v>1</v>
      </c>
      <c r="C9" s="3">
        <v>0</v>
      </c>
      <c r="D9" s="9">
        <v>1</v>
      </c>
      <c r="E9" s="3">
        <v>0</v>
      </c>
      <c r="F9" s="14">
        <v>1</v>
      </c>
      <c r="G9" s="13">
        <v>0</v>
      </c>
      <c r="H9" s="13">
        <v>0</v>
      </c>
      <c r="I9" s="13">
        <v>0</v>
      </c>
      <c r="J9" s="13">
        <v>1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9">
        <v>1</v>
      </c>
      <c r="V9" s="37">
        <v>1</v>
      </c>
      <c r="W9" s="15">
        <f t="shared" ref="W9:W72" si="0">SUMPRODUCT(B$2:U$2,B9:U9)</f>
        <v>0.88058651267207577</v>
      </c>
      <c r="X9" s="16">
        <f t="shared" ref="X9:X72" si="1">(V9-W9)^2</f>
        <v>1.4259580955816321E-2</v>
      </c>
    </row>
    <row r="10" spans="1:24" x14ac:dyDescent="0.25">
      <c r="B10" s="9">
        <v>1</v>
      </c>
      <c r="C10" s="3">
        <v>0</v>
      </c>
      <c r="D10" s="9">
        <v>1</v>
      </c>
      <c r="E10" s="3">
        <v>0</v>
      </c>
      <c r="F10" s="14">
        <v>1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9">
        <v>1</v>
      </c>
      <c r="V10" s="37">
        <v>1</v>
      </c>
      <c r="W10" s="15">
        <f t="shared" si="0"/>
        <v>0.63440638740560962</v>
      </c>
      <c r="X10" s="16">
        <f t="shared" si="1"/>
        <v>0.13365868956981719</v>
      </c>
    </row>
    <row r="11" spans="1:24" x14ac:dyDescent="0.25">
      <c r="B11" s="9">
        <v>0</v>
      </c>
      <c r="C11" s="3">
        <v>0</v>
      </c>
      <c r="D11" s="9">
        <v>1</v>
      </c>
      <c r="E11" s="3">
        <v>0</v>
      </c>
      <c r="F11" s="14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1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9">
        <v>1</v>
      </c>
      <c r="V11" s="37">
        <v>1</v>
      </c>
      <c r="W11" s="15">
        <f t="shared" si="0"/>
        <v>0.55970665484669146</v>
      </c>
      <c r="X11" s="16">
        <f>(V11-W11)^2</f>
        <v>0.19385822978629047</v>
      </c>
    </row>
    <row r="12" spans="1:24" x14ac:dyDescent="0.25">
      <c r="B12" s="9">
        <v>0</v>
      </c>
      <c r="C12" s="3">
        <v>1</v>
      </c>
      <c r="D12" s="9">
        <v>0</v>
      </c>
      <c r="E12" s="3">
        <v>1</v>
      </c>
      <c r="F12" s="14">
        <v>0</v>
      </c>
      <c r="G12" s="13">
        <v>0</v>
      </c>
      <c r="H12" s="13">
        <v>0</v>
      </c>
      <c r="I12" s="13">
        <v>0</v>
      </c>
      <c r="J12" s="13">
        <v>0</v>
      </c>
      <c r="K12" s="13">
        <v>1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1</v>
      </c>
      <c r="S12" s="13">
        <v>0</v>
      </c>
      <c r="T12" s="13">
        <v>0</v>
      </c>
      <c r="U12" s="9">
        <v>1</v>
      </c>
      <c r="V12" s="37">
        <v>1</v>
      </c>
      <c r="W12" s="15">
        <f t="shared" si="0"/>
        <v>0.95490449524764154</v>
      </c>
      <c r="X12" s="16">
        <f>(V12-W12)^2</f>
        <v>2.0336045488699847E-3</v>
      </c>
    </row>
    <row r="13" spans="1:24" x14ac:dyDescent="0.25">
      <c r="B13" s="9">
        <v>0</v>
      </c>
      <c r="C13" s="3">
        <v>1</v>
      </c>
      <c r="D13" s="9">
        <v>1</v>
      </c>
      <c r="E13" s="3">
        <v>0</v>
      </c>
      <c r="F13" s="14">
        <v>0</v>
      </c>
      <c r="G13" s="13">
        <v>0</v>
      </c>
      <c r="H13" s="13">
        <v>0</v>
      </c>
      <c r="I13" s="13">
        <v>0</v>
      </c>
      <c r="J13" s="13">
        <v>1</v>
      </c>
      <c r="K13" s="13">
        <v>0</v>
      </c>
      <c r="L13" s="13">
        <v>0</v>
      </c>
      <c r="M13" s="13">
        <v>0</v>
      </c>
      <c r="N13" s="13">
        <v>0</v>
      </c>
      <c r="O13" s="13">
        <v>1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9">
        <v>1</v>
      </c>
      <c r="V13" s="37">
        <v>1</v>
      </c>
      <c r="W13" s="15">
        <f t="shared" si="0"/>
        <v>0.90415350724947463</v>
      </c>
      <c r="X13" s="16">
        <f t="shared" si="1"/>
        <v>9.186550172576512E-3</v>
      </c>
    </row>
    <row r="14" spans="1:24" x14ac:dyDescent="0.25">
      <c r="B14" s="9">
        <v>1</v>
      </c>
      <c r="C14" s="3">
        <v>0</v>
      </c>
      <c r="D14" s="9">
        <v>1</v>
      </c>
      <c r="E14" s="3">
        <v>0</v>
      </c>
      <c r="F14" s="14">
        <v>0</v>
      </c>
      <c r="G14" s="13">
        <v>1</v>
      </c>
      <c r="H14" s="13">
        <v>0</v>
      </c>
      <c r="I14" s="13">
        <v>1</v>
      </c>
      <c r="J14" s="13">
        <v>1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9">
        <v>1</v>
      </c>
      <c r="V14" s="37">
        <v>1</v>
      </c>
      <c r="W14" s="15">
        <f t="shared" si="0"/>
        <v>0.80388281800180272</v>
      </c>
      <c r="X14" s="16">
        <f t="shared" si="1"/>
        <v>3.8461949074914036E-2</v>
      </c>
    </row>
    <row r="15" spans="1:24" x14ac:dyDescent="0.25">
      <c r="B15" s="9">
        <v>0</v>
      </c>
      <c r="C15" s="3">
        <v>1</v>
      </c>
      <c r="D15" s="9">
        <v>1</v>
      </c>
      <c r="E15" s="3">
        <v>0</v>
      </c>
      <c r="F15" s="14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1</v>
      </c>
      <c r="U15" s="9">
        <v>1</v>
      </c>
      <c r="V15" s="37">
        <v>1</v>
      </c>
      <c r="W15" s="15">
        <f t="shared" si="0"/>
        <v>0.63359261828604296</v>
      </c>
      <c r="X15" s="16">
        <f t="shared" si="1"/>
        <v>0.13425436937447741</v>
      </c>
    </row>
    <row r="16" spans="1:24" x14ac:dyDescent="0.25">
      <c r="B16" s="9">
        <v>0</v>
      </c>
      <c r="C16" s="3">
        <v>1</v>
      </c>
      <c r="D16" s="9">
        <v>1</v>
      </c>
      <c r="E16" s="3">
        <v>0</v>
      </c>
      <c r="F16" s="14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1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9">
        <v>1</v>
      </c>
      <c r="V16" s="37">
        <v>1</v>
      </c>
      <c r="W16" s="15">
        <f t="shared" si="0"/>
        <v>0.64414172089037147</v>
      </c>
      <c r="X16" s="16">
        <f t="shared" si="1"/>
        <v>0.12663511481086628</v>
      </c>
    </row>
    <row r="17" spans="2:24" x14ac:dyDescent="0.25">
      <c r="B17" s="9">
        <v>0</v>
      </c>
      <c r="C17" s="3">
        <v>1</v>
      </c>
      <c r="D17" s="9">
        <v>1</v>
      </c>
      <c r="E17" s="3">
        <v>0</v>
      </c>
      <c r="F17" s="14">
        <v>0</v>
      </c>
      <c r="G17" s="13">
        <v>0</v>
      </c>
      <c r="H17" s="13">
        <v>0</v>
      </c>
      <c r="I17" s="13">
        <v>0</v>
      </c>
      <c r="J17" s="13">
        <v>1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1</v>
      </c>
      <c r="U17" s="9">
        <v>1</v>
      </c>
      <c r="V17" s="37">
        <v>1</v>
      </c>
      <c r="W17" s="15">
        <f t="shared" si="0"/>
        <v>0.92765046397083606</v>
      </c>
      <c r="X17" s="16">
        <f t="shared" si="1"/>
        <v>5.234455363635291E-3</v>
      </c>
    </row>
    <row r="18" spans="2:24" x14ac:dyDescent="0.25">
      <c r="B18" s="9">
        <v>0</v>
      </c>
      <c r="C18" s="3">
        <v>1</v>
      </c>
      <c r="D18" s="9">
        <v>1</v>
      </c>
      <c r="E18" s="3">
        <v>0</v>
      </c>
      <c r="F18" s="14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1</v>
      </c>
      <c r="S18" s="13">
        <v>0</v>
      </c>
      <c r="T18" s="13">
        <v>0</v>
      </c>
      <c r="U18" s="9">
        <v>1</v>
      </c>
      <c r="V18" s="37">
        <v>1</v>
      </c>
      <c r="W18" s="15">
        <f t="shared" si="0"/>
        <v>0.61667446039450835</v>
      </c>
      <c r="X18" s="16">
        <f t="shared" si="1"/>
        <v>0.14693846931384136</v>
      </c>
    </row>
    <row r="19" spans="2:24" x14ac:dyDescent="0.25">
      <c r="B19" s="9">
        <v>0</v>
      </c>
      <c r="C19" s="3">
        <v>1</v>
      </c>
      <c r="D19" s="9">
        <v>0</v>
      </c>
      <c r="E19" s="3">
        <v>1</v>
      </c>
      <c r="F19" s="14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1</v>
      </c>
      <c r="Q19" s="13">
        <v>0</v>
      </c>
      <c r="R19" s="13">
        <v>1</v>
      </c>
      <c r="S19" s="13">
        <v>0</v>
      </c>
      <c r="T19" s="13">
        <v>0</v>
      </c>
      <c r="U19" s="9">
        <v>1</v>
      </c>
      <c r="V19" s="37">
        <v>1</v>
      </c>
      <c r="W19" s="15">
        <f t="shared" si="0"/>
        <v>0.49398294833397893</v>
      </c>
      <c r="X19" s="16">
        <f t="shared" si="1"/>
        <v>0.25605325657677264</v>
      </c>
    </row>
    <row r="20" spans="2:24" x14ac:dyDescent="0.25">
      <c r="B20" s="9">
        <v>0</v>
      </c>
      <c r="C20" s="3">
        <v>1</v>
      </c>
      <c r="D20" s="9">
        <v>1</v>
      </c>
      <c r="E20" s="3">
        <v>0</v>
      </c>
      <c r="F20" s="14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1</v>
      </c>
      <c r="P20" s="13">
        <v>0</v>
      </c>
      <c r="Q20" s="13">
        <v>1</v>
      </c>
      <c r="R20" s="13">
        <v>1</v>
      </c>
      <c r="S20" s="13">
        <v>0</v>
      </c>
      <c r="T20" s="13">
        <v>0</v>
      </c>
      <c r="U20" s="9">
        <v>1</v>
      </c>
      <c r="V20" s="37">
        <v>1</v>
      </c>
      <c r="W20" s="15">
        <f t="shared" si="0"/>
        <v>0.91493027398449311</v>
      </c>
      <c r="X20" s="16">
        <f t="shared" si="1"/>
        <v>7.2368582843534094E-3</v>
      </c>
    </row>
    <row r="21" spans="2:24" x14ac:dyDescent="0.25">
      <c r="B21" s="9">
        <v>0</v>
      </c>
      <c r="C21" s="3">
        <v>0</v>
      </c>
      <c r="D21" s="9">
        <v>0</v>
      </c>
      <c r="E21" s="3">
        <v>1</v>
      </c>
      <c r="F21" s="14">
        <v>0</v>
      </c>
      <c r="G21" s="13">
        <v>0</v>
      </c>
      <c r="H21" s="13">
        <v>0</v>
      </c>
      <c r="I21" s="13">
        <v>1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1</v>
      </c>
      <c r="R21" s="13">
        <v>0</v>
      </c>
      <c r="S21" s="13">
        <v>0</v>
      </c>
      <c r="T21" s="13">
        <v>0</v>
      </c>
      <c r="U21" s="9">
        <v>1</v>
      </c>
      <c r="V21" s="37">
        <v>1</v>
      </c>
      <c r="W21" s="15">
        <f t="shared" si="0"/>
        <v>0.95673207444937858</v>
      </c>
      <c r="X21" s="16">
        <f t="shared" si="1"/>
        <v>1.8721133814541182E-3</v>
      </c>
    </row>
    <row r="22" spans="2:24" x14ac:dyDescent="0.25">
      <c r="B22" s="9">
        <v>1</v>
      </c>
      <c r="C22" s="3">
        <v>0</v>
      </c>
      <c r="D22" s="9">
        <v>0</v>
      </c>
      <c r="E22" s="3">
        <v>1</v>
      </c>
      <c r="F22" s="14">
        <v>0</v>
      </c>
      <c r="G22" s="13">
        <v>0</v>
      </c>
      <c r="H22" s="13">
        <v>0</v>
      </c>
      <c r="I22" s="13">
        <v>0</v>
      </c>
      <c r="J22" s="13">
        <v>1</v>
      </c>
      <c r="K22" s="13">
        <v>0</v>
      </c>
      <c r="L22" s="13">
        <v>0</v>
      </c>
      <c r="M22" s="13">
        <v>0</v>
      </c>
      <c r="N22" s="13">
        <v>1</v>
      </c>
      <c r="O22" s="13">
        <v>1</v>
      </c>
      <c r="P22" s="13">
        <v>0</v>
      </c>
      <c r="Q22" s="13">
        <v>0</v>
      </c>
      <c r="R22" s="13">
        <v>1</v>
      </c>
      <c r="S22" s="13">
        <v>0</v>
      </c>
      <c r="T22" s="13">
        <v>1</v>
      </c>
      <c r="U22" s="9">
        <v>1</v>
      </c>
      <c r="V22" s="37">
        <v>1</v>
      </c>
      <c r="W22" s="15">
        <f t="shared" si="0"/>
        <v>1.1513063113900637</v>
      </c>
      <c r="X22" s="16">
        <f t="shared" si="1"/>
        <v>2.2893599866466913E-2</v>
      </c>
    </row>
    <row r="23" spans="2:24" x14ac:dyDescent="0.25">
      <c r="B23" s="9">
        <v>1</v>
      </c>
      <c r="C23" s="3">
        <v>0</v>
      </c>
      <c r="D23" s="9">
        <v>1</v>
      </c>
      <c r="E23" s="3">
        <v>0</v>
      </c>
      <c r="F23" s="14">
        <v>0</v>
      </c>
      <c r="G23" s="13">
        <v>0</v>
      </c>
      <c r="H23" s="13">
        <v>0</v>
      </c>
      <c r="I23" s="13">
        <v>1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1</v>
      </c>
      <c r="S23" s="13">
        <v>0</v>
      </c>
      <c r="T23" s="13">
        <v>0</v>
      </c>
      <c r="U23" s="9">
        <v>1</v>
      </c>
      <c r="V23" s="37">
        <v>1</v>
      </c>
      <c r="W23" s="15">
        <f t="shared" si="0"/>
        <v>0.89053710816409826</v>
      </c>
      <c r="X23" s="16">
        <f t="shared" si="1"/>
        <v>1.1982124689078324E-2</v>
      </c>
    </row>
    <row r="24" spans="2:24" x14ac:dyDescent="0.25">
      <c r="B24" s="9">
        <v>1</v>
      </c>
      <c r="C24" s="3">
        <v>0</v>
      </c>
      <c r="D24" s="9">
        <v>0</v>
      </c>
      <c r="E24" s="3">
        <v>0</v>
      </c>
      <c r="F24" s="14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1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9">
        <v>1</v>
      </c>
      <c r="V24" s="37">
        <v>1</v>
      </c>
      <c r="W24" s="15">
        <f t="shared" si="0"/>
        <v>0.49022513127042916</v>
      </c>
      <c r="X24" s="16">
        <f t="shared" si="1"/>
        <v>0.25987041678825124</v>
      </c>
    </row>
    <row r="25" spans="2:24" x14ac:dyDescent="0.25">
      <c r="B25" s="9">
        <v>0</v>
      </c>
      <c r="C25" s="3">
        <v>1</v>
      </c>
      <c r="D25" s="9">
        <v>1</v>
      </c>
      <c r="E25" s="3">
        <v>0</v>
      </c>
      <c r="F25" s="14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1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9">
        <v>1</v>
      </c>
      <c r="V25" s="37">
        <v>1</v>
      </c>
      <c r="W25" s="15">
        <f t="shared" si="0"/>
        <v>0.77172623609636259</v>
      </c>
      <c r="X25" s="16">
        <f t="shared" si="1"/>
        <v>5.2108911286733589E-2</v>
      </c>
    </row>
    <row r="26" spans="2:24" x14ac:dyDescent="0.25">
      <c r="B26" s="9">
        <v>1</v>
      </c>
      <c r="C26" s="3">
        <v>0</v>
      </c>
      <c r="D26" s="9">
        <v>0</v>
      </c>
      <c r="E26" s="3">
        <v>1</v>
      </c>
      <c r="F26" s="14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1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9">
        <v>1</v>
      </c>
      <c r="V26" s="37">
        <v>1</v>
      </c>
      <c r="W26" s="15">
        <f t="shared" si="0"/>
        <v>0.52412595932377326</v>
      </c>
      <c r="X26" s="16">
        <f t="shared" si="1"/>
        <v>0.22645610258951909</v>
      </c>
    </row>
    <row r="27" spans="2:24" x14ac:dyDescent="0.25">
      <c r="B27" s="9">
        <v>0</v>
      </c>
      <c r="C27" s="3">
        <v>1</v>
      </c>
      <c r="D27" s="9">
        <v>1</v>
      </c>
      <c r="E27" s="3">
        <v>0</v>
      </c>
      <c r="F27" s="14">
        <v>1</v>
      </c>
      <c r="G27" s="13">
        <v>1</v>
      </c>
      <c r="H27" s="13">
        <v>0</v>
      </c>
      <c r="I27" s="13">
        <v>0</v>
      </c>
      <c r="J27" s="13">
        <v>1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1</v>
      </c>
      <c r="R27" s="13">
        <v>0</v>
      </c>
      <c r="S27" s="13">
        <v>0</v>
      </c>
      <c r="T27" s="13">
        <v>1</v>
      </c>
      <c r="U27" s="9">
        <v>1</v>
      </c>
      <c r="V27" s="37">
        <v>1</v>
      </c>
      <c r="W27" s="15">
        <f t="shared" si="0"/>
        <v>1.0558363362829977</v>
      </c>
      <c r="X27" s="16">
        <f t="shared" si="1"/>
        <v>3.1176964495080017E-3</v>
      </c>
    </row>
    <row r="28" spans="2:24" x14ac:dyDescent="0.25">
      <c r="B28" s="9">
        <v>1</v>
      </c>
      <c r="C28" s="3">
        <v>0</v>
      </c>
      <c r="D28" s="9">
        <v>0</v>
      </c>
      <c r="E28" s="3">
        <v>1</v>
      </c>
      <c r="F28" s="14">
        <v>0</v>
      </c>
      <c r="G28" s="13">
        <v>0</v>
      </c>
      <c r="H28" s="13">
        <v>1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9">
        <v>1</v>
      </c>
      <c r="V28" s="37">
        <v>1</v>
      </c>
      <c r="W28" s="15">
        <f t="shared" si="0"/>
        <v>0.1272146516546459</v>
      </c>
      <c r="X28" s="16">
        <f t="shared" si="1"/>
        <v>0.76175426428632098</v>
      </c>
    </row>
    <row r="29" spans="2:24" x14ac:dyDescent="0.25">
      <c r="B29" s="9">
        <v>0</v>
      </c>
      <c r="C29" s="3">
        <v>1</v>
      </c>
      <c r="D29" s="9">
        <v>1</v>
      </c>
      <c r="E29" s="3">
        <v>0</v>
      </c>
      <c r="F29" s="14">
        <v>0</v>
      </c>
      <c r="G29" s="13">
        <v>0</v>
      </c>
      <c r="H29" s="13">
        <v>1</v>
      </c>
      <c r="I29" s="13">
        <v>0</v>
      </c>
      <c r="J29" s="13">
        <v>1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1</v>
      </c>
      <c r="S29" s="13">
        <v>0</v>
      </c>
      <c r="T29" s="13">
        <v>0</v>
      </c>
      <c r="U29" s="9">
        <v>1</v>
      </c>
      <c r="V29" s="37">
        <v>1</v>
      </c>
      <c r="W29" s="15">
        <f t="shared" si="0"/>
        <v>0.64140551361616516</v>
      </c>
      <c r="X29" s="16">
        <f t="shared" si="1"/>
        <v>0.12859000566488632</v>
      </c>
    </row>
    <row r="30" spans="2:24" x14ac:dyDescent="0.25">
      <c r="B30" s="9">
        <v>0</v>
      </c>
      <c r="C30" s="3">
        <v>1</v>
      </c>
      <c r="D30" s="9">
        <v>0</v>
      </c>
      <c r="E30" s="3">
        <v>0</v>
      </c>
      <c r="F30" s="14">
        <v>0</v>
      </c>
      <c r="G30" s="13">
        <v>1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1</v>
      </c>
      <c r="Q30" s="13">
        <v>0</v>
      </c>
      <c r="R30" s="13">
        <v>0</v>
      </c>
      <c r="S30" s="13">
        <v>0</v>
      </c>
      <c r="T30" s="13">
        <v>0</v>
      </c>
      <c r="U30" s="9">
        <v>1</v>
      </c>
      <c r="V30" s="37">
        <v>1</v>
      </c>
      <c r="W30" s="15">
        <f t="shared" si="0"/>
        <v>7.9369984433546203E-2</v>
      </c>
      <c r="X30" s="16">
        <f t="shared" si="1"/>
        <v>0.84755962556188891</v>
      </c>
    </row>
    <row r="31" spans="2:24" x14ac:dyDescent="0.25">
      <c r="B31" s="9">
        <v>0</v>
      </c>
      <c r="C31" s="3">
        <v>1</v>
      </c>
      <c r="D31" s="9">
        <v>1</v>
      </c>
      <c r="E31" s="3">
        <v>0</v>
      </c>
      <c r="F31" s="14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9">
        <v>1</v>
      </c>
      <c r="V31" s="37">
        <v>1</v>
      </c>
      <c r="W31" s="15">
        <f t="shared" si="0"/>
        <v>0.48251114635869041</v>
      </c>
      <c r="X31" s="16">
        <f t="shared" si="1"/>
        <v>0.26779471364299673</v>
      </c>
    </row>
    <row r="32" spans="2:24" x14ac:dyDescent="0.25">
      <c r="B32" s="9">
        <v>1</v>
      </c>
      <c r="C32" s="3">
        <v>0</v>
      </c>
      <c r="D32" s="9">
        <v>0</v>
      </c>
      <c r="E32" s="3">
        <v>1</v>
      </c>
      <c r="F32" s="14">
        <v>0</v>
      </c>
      <c r="G32" s="13">
        <v>0</v>
      </c>
      <c r="H32" s="13">
        <v>0</v>
      </c>
      <c r="I32" s="13">
        <v>1</v>
      </c>
      <c r="J32" s="13">
        <v>1</v>
      </c>
      <c r="K32" s="13">
        <v>0</v>
      </c>
      <c r="L32" s="13">
        <v>0</v>
      </c>
      <c r="M32" s="13">
        <v>1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1</v>
      </c>
      <c r="U32" s="9">
        <v>1</v>
      </c>
      <c r="V32" s="37">
        <v>1</v>
      </c>
      <c r="W32" s="15">
        <f t="shared" si="0"/>
        <v>1.3772198591420453</v>
      </c>
      <c r="X32" s="16">
        <f t="shared" si="1"/>
        <v>0.14229482213114447</v>
      </c>
    </row>
    <row r="33" spans="2:24" x14ac:dyDescent="0.25">
      <c r="B33" s="9">
        <v>0</v>
      </c>
      <c r="C33" s="3">
        <v>1</v>
      </c>
      <c r="D33" s="9">
        <v>0</v>
      </c>
      <c r="E33" s="3">
        <v>1</v>
      </c>
      <c r="F33" s="14">
        <v>0</v>
      </c>
      <c r="G33" s="13">
        <v>0</v>
      </c>
      <c r="H33" s="13">
        <v>0</v>
      </c>
      <c r="I33" s="13">
        <v>1</v>
      </c>
      <c r="J33" s="13">
        <v>0</v>
      </c>
      <c r="K33" s="13">
        <v>1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1</v>
      </c>
      <c r="U33" s="9">
        <v>1</v>
      </c>
      <c r="V33" s="37">
        <v>1</v>
      </c>
      <c r="W33" s="15">
        <f t="shared" si="0"/>
        <v>1.3457311760196125</v>
      </c>
      <c r="X33" s="16">
        <f t="shared" si="1"/>
        <v>0.11953004607190425</v>
      </c>
    </row>
    <row r="34" spans="2:24" x14ac:dyDescent="0.25">
      <c r="B34" s="9">
        <v>0</v>
      </c>
      <c r="C34" s="3">
        <v>1</v>
      </c>
      <c r="D34" s="9">
        <v>1</v>
      </c>
      <c r="E34" s="3">
        <v>0</v>
      </c>
      <c r="F34" s="14">
        <v>0</v>
      </c>
      <c r="G34" s="13">
        <v>1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1</v>
      </c>
      <c r="S34" s="13">
        <v>0</v>
      </c>
      <c r="T34" s="13">
        <v>0</v>
      </c>
      <c r="U34" s="9">
        <v>1</v>
      </c>
      <c r="V34" s="37">
        <v>1</v>
      </c>
      <c r="W34" s="15">
        <f t="shared" si="0"/>
        <v>0.37012563858323766</v>
      </c>
      <c r="X34" s="16">
        <f t="shared" si="1"/>
        <v>0.39674171117017415</v>
      </c>
    </row>
    <row r="35" spans="2:24" x14ac:dyDescent="0.25">
      <c r="B35" s="9">
        <v>1</v>
      </c>
      <c r="C35" s="3">
        <v>0</v>
      </c>
      <c r="D35" s="9">
        <v>1</v>
      </c>
      <c r="E35" s="3">
        <v>0</v>
      </c>
      <c r="F35" s="14">
        <v>0</v>
      </c>
      <c r="G35" s="13">
        <v>0</v>
      </c>
      <c r="H35" s="13">
        <v>1</v>
      </c>
      <c r="I35" s="13">
        <v>1</v>
      </c>
      <c r="J35" s="13">
        <v>0</v>
      </c>
      <c r="K35" s="13">
        <v>0</v>
      </c>
      <c r="L35" s="13">
        <v>1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1</v>
      </c>
      <c r="U35" s="9">
        <v>1</v>
      </c>
      <c r="V35" s="37">
        <v>1</v>
      </c>
      <c r="W35" s="15">
        <f t="shared" si="0"/>
        <v>0.76899715214218656</v>
      </c>
      <c r="X35" s="16">
        <f t="shared" si="1"/>
        <v>5.3362315718420102E-2</v>
      </c>
    </row>
    <row r="36" spans="2:24" x14ac:dyDescent="0.25">
      <c r="B36" s="9">
        <v>1</v>
      </c>
      <c r="C36" s="3">
        <v>0</v>
      </c>
      <c r="D36" s="9">
        <v>0</v>
      </c>
      <c r="E36" s="3">
        <v>1</v>
      </c>
      <c r="F36" s="14">
        <v>0</v>
      </c>
      <c r="G36" s="13">
        <v>0</v>
      </c>
      <c r="H36" s="13">
        <v>0</v>
      </c>
      <c r="I36" s="13">
        <v>1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1</v>
      </c>
      <c r="S36" s="13">
        <v>0</v>
      </c>
      <c r="T36" s="13">
        <v>0</v>
      </c>
      <c r="U36" s="9">
        <v>1</v>
      </c>
      <c r="V36" s="37">
        <v>1</v>
      </c>
      <c r="W36" s="15">
        <f t="shared" si="0"/>
        <v>0.90461328103403638</v>
      </c>
      <c r="X36" s="16">
        <f t="shared" si="1"/>
        <v>9.0986261550917245E-3</v>
      </c>
    </row>
    <row r="37" spans="2:24" x14ac:dyDescent="0.25">
      <c r="B37" s="9">
        <v>0</v>
      </c>
      <c r="C37" s="3">
        <v>1</v>
      </c>
      <c r="D37" s="9">
        <v>0</v>
      </c>
      <c r="E37" s="3">
        <v>1</v>
      </c>
      <c r="F37" s="14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9">
        <v>1</v>
      </c>
      <c r="V37" s="37">
        <v>1</v>
      </c>
      <c r="W37" s="15">
        <f t="shared" si="0"/>
        <v>0.49658731922862853</v>
      </c>
      <c r="X37" s="16">
        <f t="shared" si="1"/>
        <v>0.25342432716141877</v>
      </c>
    </row>
    <row r="38" spans="2:24" x14ac:dyDescent="0.25">
      <c r="B38" s="9">
        <v>0</v>
      </c>
      <c r="C38" s="3">
        <v>1</v>
      </c>
      <c r="D38" s="9">
        <v>0</v>
      </c>
      <c r="E38" s="3">
        <v>1</v>
      </c>
      <c r="F38" s="14">
        <v>1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1</v>
      </c>
      <c r="R38" s="13">
        <v>0</v>
      </c>
      <c r="S38" s="13">
        <v>0</v>
      </c>
      <c r="T38" s="13">
        <v>0</v>
      </c>
      <c r="U38" s="9">
        <v>1</v>
      </c>
      <c r="V38" s="37">
        <v>1</v>
      </c>
      <c r="W38" s="15">
        <f t="shared" si="0"/>
        <v>0.87132201335206094</v>
      </c>
      <c r="X38" s="16">
        <f t="shared" si="1"/>
        <v>1.6558024247767183E-2</v>
      </c>
    </row>
    <row r="39" spans="2:24" x14ac:dyDescent="0.25">
      <c r="B39" s="9">
        <v>0</v>
      </c>
      <c r="C39" s="3">
        <v>1</v>
      </c>
      <c r="D39" s="9">
        <v>0</v>
      </c>
      <c r="E39" s="3">
        <v>1</v>
      </c>
      <c r="F39" s="14">
        <v>0</v>
      </c>
      <c r="G39" s="13">
        <v>0</v>
      </c>
      <c r="H39" s="13">
        <v>0</v>
      </c>
      <c r="I39" s="13">
        <v>1</v>
      </c>
      <c r="J39" s="13">
        <v>0</v>
      </c>
      <c r="K39" s="13">
        <v>0</v>
      </c>
      <c r="L39" s="13">
        <v>0</v>
      </c>
      <c r="M39" s="13">
        <v>0</v>
      </c>
      <c r="N39" s="13">
        <v>1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9">
        <v>1</v>
      </c>
      <c r="V39" s="37">
        <v>1</v>
      </c>
      <c r="W39" s="15">
        <f t="shared" si="0"/>
        <v>0.91837356252739166</v>
      </c>
      <c r="X39" s="16">
        <f t="shared" si="1"/>
        <v>6.6628752944696383E-3</v>
      </c>
    </row>
    <row r="40" spans="2:24" x14ac:dyDescent="0.25">
      <c r="B40" s="9">
        <v>1</v>
      </c>
      <c r="C40" s="3">
        <v>0</v>
      </c>
      <c r="D40" s="9">
        <v>1</v>
      </c>
      <c r="E40" s="3">
        <v>0</v>
      </c>
      <c r="F40" s="14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1</v>
      </c>
      <c r="R40" s="13">
        <v>0</v>
      </c>
      <c r="S40" s="13">
        <v>0</v>
      </c>
      <c r="T40" s="13">
        <v>0</v>
      </c>
      <c r="U40" s="9">
        <v>1</v>
      </c>
      <c r="V40" s="37">
        <v>1</v>
      </c>
      <c r="W40" s="15">
        <f t="shared" si="0"/>
        <v>0.55313656963183766</v>
      </c>
      <c r="X40" s="16">
        <f t="shared" si="1"/>
        <v>0.19968692540040148</v>
      </c>
    </row>
    <row r="41" spans="2:24" x14ac:dyDescent="0.25">
      <c r="B41" s="9">
        <v>0</v>
      </c>
      <c r="C41" s="3">
        <v>0</v>
      </c>
      <c r="D41" s="9">
        <v>0</v>
      </c>
      <c r="E41" s="3">
        <v>1</v>
      </c>
      <c r="F41" s="14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1</v>
      </c>
      <c r="T41" s="13">
        <v>1</v>
      </c>
      <c r="U41" s="9">
        <v>1</v>
      </c>
      <c r="V41" s="37">
        <v>1</v>
      </c>
      <c r="W41" s="15">
        <f t="shared" si="0"/>
        <v>0.35749495285179489</v>
      </c>
      <c r="X41" s="16">
        <f t="shared" si="1"/>
        <v>0.41281273561091725</v>
      </c>
    </row>
    <row r="42" spans="2:24" x14ac:dyDescent="0.25">
      <c r="B42" s="9">
        <v>0</v>
      </c>
      <c r="C42" s="3">
        <v>1</v>
      </c>
      <c r="D42" s="9">
        <v>0</v>
      </c>
      <c r="E42" s="3">
        <v>1</v>
      </c>
      <c r="F42" s="14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1</v>
      </c>
      <c r="P42" s="13">
        <v>0</v>
      </c>
      <c r="Q42" s="13">
        <v>0</v>
      </c>
      <c r="R42" s="13">
        <v>1</v>
      </c>
      <c r="S42" s="13">
        <v>0</v>
      </c>
      <c r="T42" s="13">
        <v>0</v>
      </c>
      <c r="U42" s="9">
        <v>1</v>
      </c>
      <c r="V42" s="37">
        <v>1</v>
      </c>
      <c r="W42" s="15">
        <f t="shared" si="0"/>
        <v>0.7583351484704377</v>
      </c>
      <c r="X42" s="16">
        <f t="shared" si="1"/>
        <v>5.8401900464805388E-2</v>
      </c>
    </row>
    <row r="43" spans="2:24" x14ac:dyDescent="0.25">
      <c r="B43" s="9">
        <v>1</v>
      </c>
      <c r="C43" s="3">
        <v>0</v>
      </c>
      <c r="D43" s="9">
        <v>1</v>
      </c>
      <c r="E43" s="3">
        <v>0</v>
      </c>
      <c r="F43" s="14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9">
        <v>1</v>
      </c>
      <c r="V43" s="37">
        <v>1</v>
      </c>
      <c r="W43" s="15">
        <f t="shared" si="0"/>
        <v>0.38246527124784396</v>
      </c>
      <c r="X43" s="16">
        <f t="shared" si="1"/>
        <v>0.38134914121499885</v>
      </c>
    </row>
    <row r="44" spans="2:24" x14ac:dyDescent="0.25">
      <c r="B44" s="9">
        <v>1</v>
      </c>
      <c r="C44" s="3">
        <v>0</v>
      </c>
      <c r="D44" s="9">
        <v>1</v>
      </c>
      <c r="E44" s="3">
        <v>0</v>
      </c>
      <c r="F44" s="14">
        <v>1</v>
      </c>
      <c r="G44" s="13">
        <v>0</v>
      </c>
      <c r="H44" s="13">
        <v>0</v>
      </c>
      <c r="I44" s="13">
        <v>1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1</v>
      </c>
      <c r="U44" s="9">
        <v>1</v>
      </c>
      <c r="V44" s="37">
        <v>1</v>
      </c>
      <c r="W44" s="15">
        <f t="shared" si="0"/>
        <v>1.1115186617950716</v>
      </c>
      <c r="X44" s="16">
        <f t="shared" si="1"/>
        <v>1.2436411928563571E-2</v>
      </c>
    </row>
    <row r="45" spans="2:24" x14ac:dyDescent="0.25">
      <c r="B45" s="9">
        <v>1</v>
      </c>
      <c r="C45" s="3">
        <v>0</v>
      </c>
      <c r="D45" s="9">
        <v>0</v>
      </c>
      <c r="E45" s="3">
        <v>1</v>
      </c>
      <c r="F45" s="14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9">
        <v>1</v>
      </c>
      <c r="V45" s="37">
        <v>1</v>
      </c>
      <c r="W45" s="15">
        <f t="shared" si="0"/>
        <v>0.39654144411778214</v>
      </c>
      <c r="X45" s="16">
        <f t="shared" si="1"/>
        <v>0.36416222866745185</v>
      </c>
    </row>
    <row r="46" spans="2:24" x14ac:dyDescent="0.25">
      <c r="B46" s="9">
        <v>1</v>
      </c>
      <c r="C46" s="3">
        <v>0</v>
      </c>
      <c r="D46" s="9">
        <v>1</v>
      </c>
      <c r="E46" s="3">
        <v>0</v>
      </c>
      <c r="F46" s="14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1</v>
      </c>
      <c r="S46" s="13">
        <v>0</v>
      </c>
      <c r="T46" s="13">
        <v>0</v>
      </c>
      <c r="U46" s="9">
        <v>1</v>
      </c>
      <c r="V46" s="37">
        <v>1</v>
      </c>
      <c r="W46" s="15">
        <f t="shared" si="0"/>
        <v>0.51662858528366185</v>
      </c>
      <c r="X46" s="16">
        <f t="shared" si="1"/>
        <v>0.23364792456487418</v>
      </c>
    </row>
    <row r="47" spans="2:24" x14ac:dyDescent="0.25">
      <c r="B47" s="9">
        <v>0</v>
      </c>
      <c r="C47" s="3">
        <v>1</v>
      </c>
      <c r="D47" s="9">
        <v>0</v>
      </c>
      <c r="E47" s="3">
        <v>0</v>
      </c>
      <c r="F47" s="14">
        <v>1</v>
      </c>
      <c r="G47" s="13">
        <v>1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1</v>
      </c>
      <c r="N47" s="13">
        <v>0</v>
      </c>
      <c r="O47" s="13">
        <v>0</v>
      </c>
      <c r="P47" s="13">
        <v>0</v>
      </c>
      <c r="Q47" s="13">
        <v>1</v>
      </c>
      <c r="R47" s="13">
        <v>0</v>
      </c>
      <c r="S47" s="13">
        <v>0</v>
      </c>
      <c r="T47" s="13">
        <v>0</v>
      </c>
      <c r="U47" s="9">
        <v>1</v>
      </c>
      <c r="V47" s="37">
        <v>1</v>
      </c>
      <c r="W47" s="15">
        <f t="shared" si="0"/>
        <v>0.75250293801912727</v>
      </c>
      <c r="X47" s="16">
        <f t="shared" si="1"/>
        <v>6.1254795689163963E-2</v>
      </c>
    </row>
    <row r="48" spans="2:24" x14ac:dyDescent="0.25">
      <c r="B48" s="9">
        <v>1</v>
      </c>
      <c r="C48" s="3">
        <v>0</v>
      </c>
      <c r="D48" s="9">
        <v>0</v>
      </c>
      <c r="E48" s="3">
        <v>1</v>
      </c>
      <c r="F48" s="14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1</v>
      </c>
      <c r="S48" s="13">
        <v>0</v>
      </c>
      <c r="T48" s="13">
        <v>0</v>
      </c>
      <c r="U48" s="9">
        <v>1</v>
      </c>
      <c r="V48" s="37">
        <v>1</v>
      </c>
      <c r="W48" s="15">
        <f t="shared" si="0"/>
        <v>0.53070475815359996</v>
      </c>
      <c r="X48" s="16">
        <f t="shared" si="1"/>
        <v>0.2202380240196711</v>
      </c>
    </row>
    <row r="49" spans="2:24" x14ac:dyDescent="0.25">
      <c r="B49" s="9">
        <v>1</v>
      </c>
      <c r="C49" s="3">
        <v>0</v>
      </c>
      <c r="D49" s="9">
        <v>0</v>
      </c>
      <c r="E49" s="3">
        <v>1</v>
      </c>
      <c r="F49" s="14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9">
        <v>1</v>
      </c>
      <c r="V49" s="37">
        <v>1</v>
      </c>
      <c r="W49" s="15">
        <f t="shared" si="0"/>
        <v>0.44441916453610897</v>
      </c>
      <c r="X49" s="16">
        <f t="shared" si="1"/>
        <v>0.30867006473475517</v>
      </c>
    </row>
    <row r="50" spans="2:24" x14ac:dyDescent="0.25">
      <c r="B50" s="9">
        <v>0</v>
      </c>
      <c r="C50" s="3">
        <v>1</v>
      </c>
      <c r="D50" s="9">
        <v>0</v>
      </c>
      <c r="E50" s="3">
        <v>1</v>
      </c>
      <c r="F50" s="14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1</v>
      </c>
      <c r="T50" s="13">
        <v>0</v>
      </c>
      <c r="U50" s="9">
        <v>1</v>
      </c>
      <c r="V50" s="37">
        <v>1</v>
      </c>
      <c r="W50" s="15">
        <f t="shared" si="0"/>
        <v>0.2908485469681224</v>
      </c>
      <c r="X50" s="16">
        <f t="shared" si="1"/>
        <v>0.5028957833372234</v>
      </c>
    </row>
    <row r="51" spans="2:24" x14ac:dyDescent="0.25">
      <c r="B51" s="9">
        <v>0</v>
      </c>
      <c r="C51" s="3">
        <v>1</v>
      </c>
      <c r="D51" s="9">
        <v>0</v>
      </c>
      <c r="E51" s="3">
        <v>1</v>
      </c>
      <c r="F51" s="14">
        <v>0</v>
      </c>
      <c r="G51" s="13">
        <v>0</v>
      </c>
      <c r="H51" s="13">
        <v>0</v>
      </c>
      <c r="I51" s="13">
        <v>1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9">
        <v>1</v>
      </c>
      <c r="V51" s="37">
        <v>1</v>
      </c>
      <c r="W51" s="15">
        <f t="shared" si="0"/>
        <v>0.87049584210906494</v>
      </c>
      <c r="X51" s="16">
        <f t="shared" si="1"/>
        <v>1.6771326911040236E-2</v>
      </c>
    </row>
    <row r="52" spans="2:24" x14ac:dyDescent="0.25">
      <c r="B52" s="9">
        <v>1</v>
      </c>
      <c r="C52" s="3">
        <v>0</v>
      </c>
      <c r="D52" s="9">
        <v>0</v>
      </c>
      <c r="E52" s="3">
        <v>1</v>
      </c>
      <c r="F52" s="14">
        <v>0</v>
      </c>
      <c r="G52" s="13">
        <v>0</v>
      </c>
      <c r="H52" s="13">
        <v>1</v>
      </c>
      <c r="I52" s="13">
        <v>0</v>
      </c>
      <c r="J52" s="13">
        <v>0</v>
      </c>
      <c r="K52" s="13">
        <v>1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1</v>
      </c>
      <c r="U52" s="9">
        <v>1</v>
      </c>
      <c r="V52" s="37">
        <v>1</v>
      </c>
      <c r="W52" s="15">
        <f t="shared" si="0"/>
        <v>0.60244998556519347</v>
      </c>
      <c r="X52" s="16">
        <f t="shared" si="1"/>
        <v>0.15804601397711487</v>
      </c>
    </row>
    <row r="53" spans="2:24" x14ac:dyDescent="0.25">
      <c r="B53" s="9">
        <v>0</v>
      </c>
      <c r="C53" s="3">
        <v>1</v>
      </c>
      <c r="D53" s="9">
        <v>1</v>
      </c>
      <c r="E53" s="3">
        <v>0</v>
      </c>
      <c r="F53" s="14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9">
        <v>1</v>
      </c>
      <c r="V53" s="37">
        <v>1</v>
      </c>
      <c r="W53" s="15">
        <f t="shared" si="0"/>
        <v>0.48251114635869041</v>
      </c>
      <c r="X53" s="16">
        <f t="shared" si="1"/>
        <v>0.26779471364299673</v>
      </c>
    </row>
    <row r="54" spans="2:24" x14ac:dyDescent="0.25">
      <c r="B54" s="9">
        <v>0</v>
      </c>
      <c r="C54" s="3">
        <v>1</v>
      </c>
      <c r="D54" s="9">
        <v>1</v>
      </c>
      <c r="E54" s="3">
        <v>0</v>
      </c>
      <c r="F54" s="14">
        <v>0</v>
      </c>
      <c r="G54" s="13">
        <v>0</v>
      </c>
      <c r="H54" s="13">
        <v>0</v>
      </c>
      <c r="I54" s="13">
        <v>1</v>
      </c>
      <c r="J54" s="13">
        <v>0</v>
      </c>
      <c r="K54" s="13">
        <v>0</v>
      </c>
      <c r="L54" s="13">
        <v>0</v>
      </c>
      <c r="M54" s="13">
        <v>1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1</v>
      </c>
      <c r="T54" s="13">
        <v>1</v>
      </c>
      <c r="U54" s="9">
        <v>1</v>
      </c>
      <c r="V54" s="37">
        <v>1</v>
      </c>
      <c r="W54" s="15">
        <f t="shared" si="0"/>
        <v>0.96339294343765425</v>
      </c>
      <c r="X54" s="16">
        <f t="shared" si="1"/>
        <v>1.3400765901587812E-3</v>
      </c>
    </row>
    <row r="55" spans="2:24" x14ac:dyDescent="0.25">
      <c r="B55" s="9">
        <v>0</v>
      </c>
      <c r="C55" s="3">
        <v>1</v>
      </c>
      <c r="D55" s="9">
        <v>0</v>
      </c>
      <c r="E55" s="3">
        <v>0</v>
      </c>
      <c r="F55" s="14">
        <v>0</v>
      </c>
      <c r="G55" s="13">
        <v>0</v>
      </c>
      <c r="H55" s="13">
        <v>0</v>
      </c>
      <c r="I55" s="13">
        <v>1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9">
        <v>1</v>
      </c>
      <c r="V55" s="37">
        <v>1</v>
      </c>
      <c r="W55" s="15">
        <f t="shared" si="0"/>
        <v>0.83659501405572079</v>
      </c>
      <c r="X55" s="16">
        <f t="shared" si="1"/>
        <v>2.6701189431450088E-2</v>
      </c>
    </row>
    <row r="56" spans="2:24" x14ac:dyDescent="0.25">
      <c r="B56" s="9">
        <v>1</v>
      </c>
      <c r="C56" s="3">
        <v>0</v>
      </c>
      <c r="D56" s="9">
        <v>1</v>
      </c>
      <c r="E56" s="3">
        <v>0</v>
      </c>
      <c r="F56" s="14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1</v>
      </c>
      <c r="N56" s="13">
        <v>0</v>
      </c>
      <c r="O56" s="13">
        <v>1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9">
        <v>1</v>
      </c>
      <c r="V56" s="37">
        <v>1</v>
      </c>
      <c r="W56" s="15">
        <f t="shared" si="0"/>
        <v>0.6716803609855162</v>
      </c>
      <c r="X56" s="16">
        <f t="shared" si="1"/>
        <v>0.10779378536260095</v>
      </c>
    </row>
    <row r="57" spans="2:24" x14ac:dyDescent="0.25">
      <c r="B57" s="9">
        <v>0</v>
      </c>
      <c r="C57" s="3">
        <v>1</v>
      </c>
      <c r="D57" s="9">
        <v>1</v>
      </c>
      <c r="E57" s="3">
        <v>0</v>
      </c>
      <c r="F57" s="14">
        <v>1</v>
      </c>
      <c r="G57" s="13">
        <v>0</v>
      </c>
      <c r="H57" s="13">
        <v>0</v>
      </c>
      <c r="I57" s="13">
        <v>0</v>
      </c>
      <c r="J57" s="13">
        <v>1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1</v>
      </c>
      <c r="R57" s="13">
        <v>1</v>
      </c>
      <c r="S57" s="13">
        <v>0</v>
      </c>
      <c r="T57" s="13">
        <v>0</v>
      </c>
      <c r="U57" s="9">
        <v>1</v>
      </c>
      <c r="V57" s="37">
        <v>1</v>
      </c>
      <c r="W57" s="15">
        <f t="shared" si="0"/>
        <v>1.4130515154087249</v>
      </c>
      <c r="X57" s="16">
        <f t="shared" si="1"/>
        <v>0.17061155438144407</v>
      </c>
    </row>
    <row r="58" spans="2:24" x14ac:dyDescent="0.25">
      <c r="B58" s="9">
        <v>1</v>
      </c>
      <c r="C58" s="3">
        <v>0</v>
      </c>
      <c r="D58" s="9">
        <v>0</v>
      </c>
      <c r="E58" s="3">
        <v>1</v>
      </c>
      <c r="F58" s="14">
        <v>0</v>
      </c>
      <c r="G58" s="13">
        <v>0</v>
      </c>
      <c r="H58" s="13">
        <v>0</v>
      </c>
      <c r="I58" s="13">
        <v>1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1</v>
      </c>
      <c r="S58" s="13">
        <v>0</v>
      </c>
      <c r="T58" s="13">
        <v>0</v>
      </c>
      <c r="U58" s="9">
        <v>1</v>
      </c>
      <c r="V58" s="37">
        <v>1</v>
      </c>
      <c r="W58" s="15">
        <f t="shared" si="0"/>
        <v>0.90461328103403638</v>
      </c>
      <c r="X58" s="16">
        <f t="shared" si="1"/>
        <v>9.0986261550917245E-3</v>
      </c>
    </row>
    <row r="59" spans="2:24" x14ac:dyDescent="0.25">
      <c r="B59" s="9">
        <v>1</v>
      </c>
      <c r="C59" s="3">
        <v>0</v>
      </c>
      <c r="D59" s="9">
        <v>1</v>
      </c>
      <c r="E59" s="3">
        <v>0</v>
      </c>
      <c r="F59" s="14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9">
        <v>1</v>
      </c>
      <c r="V59" s="37">
        <v>1</v>
      </c>
      <c r="W59" s="15">
        <f t="shared" si="0"/>
        <v>0.38246527124784396</v>
      </c>
      <c r="X59" s="16">
        <f t="shared" si="1"/>
        <v>0.38134914121499885</v>
      </c>
    </row>
    <row r="60" spans="2:24" x14ac:dyDescent="0.25">
      <c r="B60" s="9">
        <v>0</v>
      </c>
      <c r="C60" s="3">
        <v>0</v>
      </c>
      <c r="D60" s="9">
        <v>1</v>
      </c>
      <c r="E60" s="3">
        <v>0</v>
      </c>
      <c r="F60" s="14">
        <v>0</v>
      </c>
      <c r="G60" s="13">
        <v>0</v>
      </c>
      <c r="H60" s="13">
        <v>0</v>
      </c>
      <c r="I60" s="13">
        <v>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9">
        <v>1</v>
      </c>
      <c r="V60" s="37">
        <v>1</v>
      </c>
      <c r="W60" s="15">
        <f t="shared" si="0"/>
        <v>0.77198460319544682</v>
      </c>
      <c r="X60" s="16">
        <f t="shared" si="1"/>
        <v>5.1991021179937841E-2</v>
      </c>
    </row>
    <row r="61" spans="2:24" x14ac:dyDescent="0.25">
      <c r="B61" s="9">
        <v>0</v>
      </c>
      <c r="C61" s="3">
        <v>1</v>
      </c>
      <c r="D61" s="9">
        <v>1</v>
      </c>
      <c r="E61" s="3">
        <v>0</v>
      </c>
      <c r="F61" s="14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1</v>
      </c>
      <c r="U61" s="9">
        <v>1</v>
      </c>
      <c r="V61" s="37">
        <v>1</v>
      </c>
      <c r="W61" s="15">
        <f t="shared" si="0"/>
        <v>0.63359261828604296</v>
      </c>
      <c r="X61" s="16">
        <f t="shared" si="1"/>
        <v>0.13425436937447741</v>
      </c>
    </row>
    <row r="62" spans="2:24" x14ac:dyDescent="0.25">
      <c r="B62" s="9">
        <v>0</v>
      </c>
      <c r="C62" s="3">
        <v>1</v>
      </c>
      <c r="D62" s="9">
        <v>1</v>
      </c>
      <c r="E62" s="3">
        <v>0</v>
      </c>
      <c r="F62" s="14">
        <v>1</v>
      </c>
      <c r="G62" s="13">
        <v>0</v>
      </c>
      <c r="H62" s="13">
        <v>1</v>
      </c>
      <c r="I62" s="13">
        <v>0</v>
      </c>
      <c r="J62" s="13">
        <v>1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1</v>
      </c>
      <c r="S62" s="13">
        <v>0</v>
      </c>
      <c r="T62" s="13">
        <v>0</v>
      </c>
      <c r="U62" s="9">
        <v>1</v>
      </c>
      <c r="V62" s="37">
        <v>1</v>
      </c>
      <c r="W62" s="15">
        <f t="shared" si="0"/>
        <v>0.84546890935560381</v>
      </c>
      <c r="X62" s="16">
        <f t="shared" si="1"/>
        <v>2.3879857975746589E-2</v>
      </c>
    </row>
    <row r="63" spans="2:24" x14ac:dyDescent="0.25">
      <c r="B63" s="9">
        <v>0</v>
      </c>
      <c r="C63" s="3">
        <v>0</v>
      </c>
      <c r="D63" s="9">
        <v>1</v>
      </c>
      <c r="E63" s="3">
        <v>0</v>
      </c>
      <c r="F63" s="14">
        <v>1</v>
      </c>
      <c r="G63" s="13">
        <v>0</v>
      </c>
      <c r="H63" s="13">
        <v>0</v>
      </c>
      <c r="I63" s="13">
        <v>1</v>
      </c>
      <c r="J63" s="13">
        <v>1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9">
        <v>1</v>
      </c>
      <c r="V63" s="37">
        <v>1</v>
      </c>
      <c r="W63" s="15">
        <f t="shared" si="0"/>
        <v>1.2701058446196787</v>
      </c>
      <c r="X63" s="16">
        <f t="shared" si="1"/>
        <v>7.2957167297709999E-2</v>
      </c>
    </row>
    <row r="64" spans="2:24" x14ac:dyDescent="0.25">
      <c r="B64" s="9">
        <v>1</v>
      </c>
      <c r="C64" s="3">
        <v>0</v>
      </c>
      <c r="D64" s="9">
        <v>0</v>
      </c>
      <c r="E64" s="3">
        <v>0</v>
      </c>
      <c r="F64" s="14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1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9">
        <v>1</v>
      </c>
      <c r="V64" s="37">
        <v>1</v>
      </c>
      <c r="W64" s="15">
        <f t="shared" si="0"/>
        <v>0.49022513127042916</v>
      </c>
      <c r="X64" s="16">
        <f t="shared" si="1"/>
        <v>0.25987041678825124</v>
      </c>
    </row>
    <row r="65" spans="2:24" x14ac:dyDescent="0.25">
      <c r="B65" s="9">
        <v>0</v>
      </c>
      <c r="C65" s="3">
        <v>1</v>
      </c>
      <c r="D65" s="9">
        <v>1</v>
      </c>
      <c r="E65" s="3">
        <v>0</v>
      </c>
      <c r="F65" s="14">
        <v>0</v>
      </c>
      <c r="G65" s="13">
        <v>0</v>
      </c>
      <c r="H65" s="13">
        <v>0</v>
      </c>
      <c r="I65" s="13">
        <v>1</v>
      </c>
      <c r="J65" s="13">
        <v>0</v>
      </c>
      <c r="K65" s="13">
        <v>0</v>
      </c>
      <c r="L65" s="13">
        <v>0</v>
      </c>
      <c r="M65" s="13">
        <v>1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9">
        <v>1</v>
      </c>
      <c r="V65" s="37">
        <v>1</v>
      </c>
      <c r="W65" s="15">
        <f t="shared" si="0"/>
        <v>1.0180502437708079</v>
      </c>
      <c r="X65" s="16">
        <f t="shared" si="1"/>
        <v>3.258113001855888E-4</v>
      </c>
    </row>
    <row r="66" spans="2:24" x14ac:dyDescent="0.25">
      <c r="B66" s="9">
        <v>0</v>
      </c>
      <c r="C66" s="3">
        <v>0</v>
      </c>
      <c r="D66" s="9">
        <v>0</v>
      </c>
      <c r="E66" s="3">
        <v>1</v>
      </c>
      <c r="F66" s="14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9">
        <v>1</v>
      </c>
      <c r="V66" s="37">
        <v>1</v>
      </c>
      <c r="W66" s="15">
        <f t="shared" si="0"/>
        <v>0.41215225318494852</v>
      </c>
      <c r="X66" s="16">
        <f t="shared" si="1"/>
        <v>0.34556497343553289</v>
      </c>
    </row>
    <row r="67" spans="2:24" x14ac:dyDescent="0.25">
      <c r="B67" s="9">
        <v>1</v>
      </c>
      <c r="C67" s="3">
        <v>0</v>
      </c>
      <c r="D67" s="9">
        <v>0</v>
      </c>
      <c r="E67" s="3">
        <v>0</v>
      </c>
      <c r="F67" s="14">
        <v>0</v>
      </c>
      <c r="G67" s="13">
        <v>1</v>
      </c>
      <c r="H67" s="13">
        <v>0</v>
      </c>
      <c r="I67" s="13">
        <v>1</v>
      </c>
      <c r="J67" s="13">
        <v>1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9">
        <v>1</v>
      </c>
      <c r="V67" s="37">
        <v>1</v>
      </c>
      <c r="W67" s="15">
        <f t="shared" si="0"/>
        <v>0.7840581628183968</v>
      </c>
      <c r="X67" s="16">
        <f t="shared" si="1"/>
        <v>4.6630877045366025E-2</v>
      </c>
    </row>
    <row r="68" spans="2:24" x14ac:dyDescent="0.25">
      <c r="B68" s="9">
        <v>0</v>
      </c>
      <c r="C68" s="3">
        <v>1</v>
      </c>
      <c r="D68" s="9">
        <v>1</v>
      </c>
      <c r="E68" s="3">
        <v>0</v>
      </c>
      <c r="F68" s="14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1</v>
      </c>
      <c r="S68" s="13">
        <v>0</v>
      </c>
      <c r="T68" s="13">
        <v>1</v>
      </c>
      <c r="U68" s="9">
        <v>1</v>
      </c>
      <c r="V68" s="37">
        <v>1</v>
      </c>
      <c r="W68" s="15">
        <f t="shared" si="0"/>
        <v>0.76775593232186079</v>
      </c>
      <c r="X68" s="16">
        <f t="shared" si="1"/>
        <v>5.3937306971688102E-2</v>
      </c>
    </row>
    <row r="69" spans="2:24" x14ac:dyDescent="0.25">
      <c r="B69" s="9">
        <v>0</v>
      </c>
      <c r="C69" s="3">
        <v>1</v>
      </c>
      <c r="D69" s="9">
        <v>0</v>
      </c>
      <c r="E69" s="3">
        <v>1</v>
      </c>
      <c r="F69" s="14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1</v>
      </c>
      <c r="P69" s="13">
        <v>0</v>
      </c>
      <c r="Q69" s="13">
        <v>0</v>
      </c>
      <c r="R69" s="13">
        <v>1</v>
      </c>
      <c r="S69" s="13">
        <v>0</v>
      </c>
      <c r="T69" s="13">
        <v>1</v>
      </c>
      <c r="U69" s="9">
        <v>1</v>
      </c>
      <c r="V69" s="37">
        <v>1</v>
      </c>
      <c r="W69" s="15">
        <f t="shared" si="0"/>
        <v>0.90941662039779025</v>
      </c>
      <c r="X69" s="16">
        <f t="shared" si="1"/>
        <v>8.2053486601580284E-3</v>
      </c>
    </row>
    <row r="70" spans="2:24" x14ac:dyDescent="0.25">
      <c r="B70" s="9">
        <v>1</v>
      </c>
      <c r="C70" s="3">
        <v>0</v>
      </c>
      <c r="D70" s="9">
        <v>0</v>
      </c>
      <c r="E70" s="3">
        <v>1</v>
      </c>
      <c r="F70" s="14">
        <v>0</v>
      </c>
      <c r="G70" s="13">
        <v>0</v>
      </c>
      <c r="H70" s="13">
        <v>0</v>
      </c>
      <c r="I70" s="13">
        <v>1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9">
        <v>1</v>
      </c>
      <c r="V70" s="37">
        <v>1</v>
      </c>
      <c r="W70" s="15">
        <f t="shared" si="0"/>
        <v>0.77044996699821855</v>
      </c>
      <c r="X70" s="16">
        <f t="shared" si="1"/>
        <v>5.2693217651118951E-2</v>
      </c>
    </row>
    <row r="71" spans="2:24" x14ac:dyDescent="0.25">
      <c r="B71" s="9">
        <v>0</v>
      </c>
      <c r="C71" s="3">
        <v>1</v>
      </c>
      <c r="D71" s="9">
        <v>0</v>
      </c>
      <c r="E71" s="3">
        <v>1</v>
      </c>
      <c r="F71" s="14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1</v>
      </c>
      <c r="P71" s="13">
        <v>0</v>
      </c>
      <c r="Q71" s="13">
        <v>0</v>
      </c>
      <c r="R71" s="13">
        <v>1</v>
      </c>
      <c r="S71" s="13">
        <v>0</v>
      </c>
      <c r="T71" s="13">
        <v>1</v>
      </c>
      <c r="U71" s="9">
        <v>1</v>
      </c>
      <c r="V71" s="37">
        <v>1</v>
      </c>
      <c r="W71" s="15">
        <f t="shared" si="0"/>
        <v>0.90941662039779025</v>
      </c>
      <c r="X71" s="16">
        <f t="shared" si="1"/>
        <v>8.2053486601580284E-3</v>
      </c>
    </row>
    <row r="72" spans="2:24" x14ac:dyDescent="0.25">
      <c r="B72" s="9">
        <v>1</v>
      </c>
      <c r="C72" s="3">
        <v>0</v>
      </c>
      <c r="D72" s="9">
        <v>0</v>
      </c>
      <c r="E72" s="3">
        <v>1</v>
      </c>
      <c r="F72" s="14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9">
        <v>1</v>
      </c>
      <c r="V72" s="37">
        <v>1</v>
      </c>
      <c r="W72" s="15">
        <f t="shared" si="0"/>
        <v>0.39654144411778214</v>
      </c>
      <c r="X72" s="16">
        <f t="shared" si="1"/>
        <v>0.36416222866745185</v>
      </c>
    </row>
    <row r="73" spans="2:24" x14ac:dyDescent="0.25">
      <c r="B73" s="9">
        <v>1</v>
      </c>
      <c r="C73" s="3">
        <v>0</v>
      </c>
      <c r="D73" s="9">
        <v>0</v>
      </c>
      <c r="E73" s="3">
        <v>1</v>
      </c>
      <c r="F73" s="14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1</v>
      </c>
      <c r="M73" s="13">
        <v>0</v>
      </c>
      <c r="N73" s="13">
        <v>0</v>
      </c>
      <c r="O73" s="13">
        <v>0</v>
      </c>
      <c r="P73" s="13">
        <v>0</v>
      </c>
      <c r="Q73" s="13">
        <v>1</v>
      </c>
      <c r="R73" s="13">
        <v>0</v>
      </c>
      <c r="S73" s="13">
        <v>0</v>
      </c>
      <c r="T73" s="13">
        <v>0</v>
      </c>
      <c r="U73" s="9">
        <v>1</v>
      </c>
      <c r="V73" s="37">
        <v>1</v>
      </c>
      <c r="W73" s="15">
        <f t="shared" ref="W73:W136" si="2">SUMPRODUCT(B$2:U$2,B73:U73)</f>
        <v>0.69808142105146564</v>
      </c>
      <c r="X73" s="16">
        <f t="shared" ref="X73:X136" si="3">(V73-W73)^2</f>
        <v>9.1154828314302369E-2</v>
      </c>
    </row>
    <row r="74" spans="2:24" x14ac:dyDescent="0.25">
      <c r="B74" s="9">
        <v>1</v>
      </c>
      <c r="C74" s="3">
        <v>0</v>
      </c>
      <c r="D74" s="9">
        <v>0</v>
      </c>
      <c r="E74" s="3">
        <v>1</v>
      </c>
      <c r="F74" s="14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1</v>
      </c>
      <c r="S74" s="13">
        <v>0</v>
      </c>
      <c r="T74" s="13">
        <v>1</v>
      </c>
      <c r="U74" s="9">
        <v>1</v>
      </c>
      <c r="V74" s="37">
        <v>1</v>
      </c>
      <c r="W74" s="15">
        <f t="shared" si="2"/>
        <v>0.68178623008095252</v>
      </c>
      <c r="X74" s="16">
        <f t="shared" si="3"/>
        <v>0.10126000336609249</v>
      </c>
    </row>
    <row r="75" spans="2:24" x14ac:dyDescent="0.25">
      <c r="B75" s="9">
        <v>0</v>
      </c>
      <c r="C75" s="3">
        <v>0</v>
      </c>
      <c r="D75" s="9">
        <v>0</v>
      </c>
      <c r="E75" s="3">
        <v>1</v>
      </c>
      <c r="F75" s="14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1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1</v>
      </c>
      <c r="T75" s="13">
        <v>0</v>
      </c>
      <c r="U75" s="9">
        <v>1</v>
      </c>
      <c r="V75" s="37">
        <v>1</v>
      </c>
      <c r="W75" s="15">
        <f t="shared" si="2"/>
        <v>0.3680440554561234</v>
      </c>
      <c r="X75" s="16">
        <f t="shared" si="3"/>
        <v>0.39936831584434324</v>
      </c>
    </row>
    <row r="76" spans="2:24" x14ac:dyDescent="0.25">
      <c r="B76" s="9">
        <v>1</v>
      </c>
      <c r="C76" s="3">
        <v>0</v>
      </c>
      <c r="D76" s="9">
        <v>0</v>
      </c>
      <c r="E76" s="3">
        <v>1</v>
      </c>
      <c r="F76" s="14">
        <v>0</v>
      </c>
      <c r="G76" s="13">
        <v>0</v>
      </c>
      <c r="H76" s="13">
        <v>0</v>
      </c>
      <c r="I76" s="13">
        <v>1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1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9">
        <v>1</v>
      </c>
      <c r="V76" s="37">
        <v>1</v>
      </c>
      <c r="W76" s="15">
        <f t="shared" si="2"/>
        <v>0.89803448220420967</v>
      </c>
      <c r="X76" s="16">
        <f t="shared" si="3"/>
        <v>1.0396966819363635E-2</v>
      </c>
    </row>
    <row r="77" spans="2:24" x14ac:dyDescent="0.25">
      <c r="B77" s="9">
        <v>0</v>
      </c>
      <c r="C77" s="3">
        <v>1</v>
      </c>
      <c r="D77" s="9">
        <v>1</v>
      </c>
      <c r="E77" s="3">
        <v>0</v>
      </c>
      <c r="F77" s="14">
        <v>0</v>
      </c>
      <c r="G77" s="13">
        <v>0</v>
      </c>
      <c r="H77" s="13">
        <v>0</v>
      </c>
      <c r="I77" s="13">
        <v>0</v>
      </c>
      <c r="J77" s="13">
        <v>1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9">
        <v>1</v>
      </c>
      <c r="V77" s="37">
        <v>1</v>
      </c>
      <c r="W77" s="15">
        <f t="shared" si="2"/>
        <v>0.77656899204348351</v>
      </c>
      <c r="X77" s="16">
        <f t="shared" si="3"/>
        <v>4.9921415316464934E-2</v>
      </c>
    </row>
    <row r="78" spans="2:24" x14ac:dyDescent="0.25">
      <c r="B78" s="9">
        <v>0</v>
      </c>
      <c r="C78" s="3">
        <v>1</v>
      </c>
      <c r="D78" s="9">
        <v>1</v>
      </c>
      <c r="E78" s="3">
        <v>0</v>
      </c>
      <c r="F78" s="14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1</v>
      </c>
      <c r="P78" s="13">
        <v>0</v>
      </c>
      <c r="Q78" s="13">
        <v>1</v>
      </c>
      <c r="R78" s="13">
        <v>0</v>
      </c>
      <c r="S78" s="13">
        <v>0</v>
      </c>
      <c r="T78" s="13">
        <v>1</v>
      </c>
      <c r="U78" s="9">
        <v>1</v>
      </c>
      <c r="V78" s="37">
        <v>1</v>
      </c>
      <c r="W78" s="15">
        <f t="shared" si="2"/>
        <v>0.93184843187602784</v>
      </c>
      <c r="X78" s="16">
        <f t="shared" si="3"/>
        <v>4.6446362377564184E-3</v>
      </c>
    </row>
    <row r="79" spans="2:24" x14ac:dyDescent="0.25">
      <c r="B79" s="9">
        <v>0</v>
      </c>
      <c r="C79" s="3">
        <v>0</v>
      </c>
      <c r="D79" s="9">
        <v>0</v>
      </c>
      <c r="E79" s="3">
        <v>1</v>
      </c>
      <c r="F79" s="14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9">
        <v>1</v>
      </c>
      <c r="V79" s="37">
        <v>1</v>
      </c>
      <c r="W79" s="15">
        <f t="shared" si="2"/>
        <v>0.46002997360327536</v>
      </c>
      <c r="X79" s="16">
        <f t="shared" si="3"/>
        <v>0.29156762940687952</v>
      </c>
    </row>
    <row r="80" spans="2:24" x14ac:dyDescent="0.25">
      <c r="B80" s="9">
        <v>1</v>
      </c>
      <c r="C80" s="3">
        <v>0</v>
      </c>
      <c r="D80" s="9">
        <v>0</v>
      </c>
      <c r="E80" s="3">
        <v>0</v>
      </c>
      <c r="F80" s="14">
        <v>0</v>
      </c>
      <c r="G80" s="13">
        <v>0</v>
      </c>
      <c r="H80" s="13">
        <v>0</v>
      </c>
      <c r="I80" s="13">
        <v>1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1</v>
      </c>
      <c r="Q80" s="13">
        <v>0</v>
      </c>
      <c r="R80" s="13">
        <v>0</v>
      </c>
      <c r="S80" s="13">
        <v>0</v>
      </c>
      <c r="T80" s="13">
        <v>0</v>
      </c>
      <c r="U80" s="9">
        <v>1</v>
      </c>
      <c r="V80" s="37">
        <v>1</v>
      </c>
      <c r="W80" s="15">
        <f t="shared" si="2"/>
        <v>0.59978145401440686</v>
      </c>
      <c r="X80" s="16">
        <f t="shared" si="3"/>
        <v>0.16017488455082232</v>
      </c>
    </row>
    <row r="81" spans="2:24" x14ac:dyDescent="0.25">
      <c r="B81" s="9">
        <v>1</v>
      </c>
      <c r="C81" s="3">
        <v>0</v>
      </c>
      <c r="D81" s="9">
        <v>1</v>
      </c>
      <c r="E81" s="3">
        <v>0</v>
      </c>
      <c r="F81" s="14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1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9">
        <v>1</v>
      </c>
      <c r="V81" s="37">
        <v>1</v>
      </c>
      <c r="W81" s="15">
        <f t="shared" si="2"/>
        <v>0.54409584577952508</v>
      </c>
      <c r="X81" s="16">
        <f t="shared" si="3"/>
        <v>0.20784859783548659</v>
      </c>
    </row>
    <row r="82" spans="2:24" x14ac:dyDescent="0.25">
      <c r="B82" s="9">
        <v>0</v>
      </c>
      <c r="C82" s="3">
        <v>1</v>
      </c>
      <c r="D82" s="9">
        <v>0</v>
      </c>
      <c r="E82" s="3">
        <v>1</v>
      </c>
      <c r="F82" s="14">
        <v>0</v>
      </c>
      <c r="G82" s="13">
        <v>0</v>
      </c>
      <c r="H82" s="13">
        <v>0</v>
      </c>
      <c r="I82" s="13">
        <v>0</v>
      </c>
      <c r="J82" s="13">
        <v>1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1</v>
      </c>
      <c r="Q82" s="13">
        <v>0</v>
      </c>
      <c r="R82" s="13">
        <v>0</v>
      </c>
      <c r="S82" s="13">
        <v>0</v>
      </c>
      <c r="T82" s="13">
        <v>1</v>
      </c>
      <c r="U82" s="9">
        <v>1</v>
      </c>
      <c r="V82" s="37">
        <v>1</v>
      </c>
      <c r="W82" s="15">
        <f t="shared" si="2"/>
        <v>0.80495895191030664</v>
      </c>
      <c r="X82" s="16">
        <f t="shared" si="3"/>
        <v>3.8041010439926075E-2</v>
      </c>
    </row>
    <row r="83" spans="2:24" x14ac:dyDescent="0.25">
      <c r="B83" s="9">
        <v>1</v>
      </c>
      <c r="C83" s="3">
        <v>0</v>
      </c>
      <c r="D83" s="9">
        <v>0</v>
      </c>
      <c r="E83" s="3">
        <v>1</v>
      </c>
      <c r="F83" s="14">
        <v>0</v>
      </c>
      <c r="G83" s="13">
        <v>0</v>
      </c>
      <c r="H83" s="13">
        <v>0</v>
      </c>
      <c r="I83" s="13">
        <v>1</v>
      </c>
      <c r="J83" s="13">
        <v>1</v>
      </c>
      <c r="K83" s="13">
        <v>0</v>
      </c>
      <c r="L83" s="13">
        <v>0</v>
      </c>
      <c r="M83" s="13">
        <v>0</v>
      </c>
      <c r="N83" s="13">
        <v>0</v>
      </c>
      <c r="O83" s="13">
        <v>1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9">
        <v>1</v>
      </c>
      <c r="V83" s="37">
        <v>1</v>
      </c>
      <c r="W83" s="15">
        <f t="shared" si="2"/>
        <v>1.1920923278890028</v>
      </c>
      <c r="X83" s="16">
        <f t="shared" si="3"/>
        <v>3.6899462433816151E-2</v>
      </c>
    </row>
    <row r="84" spans="2:24" x14ac:dyDescent="0.25">
      <c r="B84" s="9">
        <v>0</v>
      </c>
      <c r="C84" s="3">
        <v>1</v>
      </c>
      <c r="D84" s="9">
        <v>0</v>
      </c>
      <c r="E84" s="3">
        <v>1</v>
      </c>
      <c r="F84" s="14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1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9">
        <v>1</v>
      </c>
      <c r="V84" s="37">
        <v>1</v>
      </c>
      <c r="W84" s="15">
        <f t="shared" si="2"/>
        <v>0.62417183443461965</v>
      </c>
      <c r="X84" s="16">
        <f t="shared" si="3"/>
        <v>0.14124681003223893</v>
      </c>
    </row>
    <row r="85" spans="2:24" x14ac:dyDescent="0.25">
      <c r="B85" s="9">
        <v>0</v>
      </c>
      <c r="C85" s="3">
        <v>1</v>
      </c>
      <c r="D85" s="9">
        <v>0</v>
      </c>
      <c r="E85" s="3">
        <v>1</v>
      </c>
      <c r="F85" s="14">
        <v>1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1</v>
      </c>
      <c r="U85" s="9">
        <v>1</v>
      </c>
      <c r="V85" s="37">
        <v>1</v>
      </c>
      <c r="W85" s="15">
        <f t="shared" si="2"/>
        <v>0.85173218689541974</v>
      </c>
      <c r="X85" s="16">
        <f t="shared" si="3"/>
        <v>2.1983344402814742E-2</v>
      </c>
    </row>
    <row r="86" spans="2:24" x14ac:dyDescent="0.25">
      <c r="B86" s="9">
        <v>0</v>
      </c>
      <c r="C86" s="3">
        <v>1</v>
      </c>
      <c r="D86" s="9">
        <v>0</v>
      </c>
      <c r="E86" s="3">
        <v>0</v>
      </c>
      <c r="F86" s="14">
        <v>0</v>
      </c>
      <c r="G86" s="13">
        <v>0</v>
      </c>
      <c r="H86" s="13">
        <v>0</v>
      </c>
      <c r="I86" s="13">
        <v>1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9">
        <v>1</v>
      </c>
      <c r="V86" s="37">
        <v>1</v>
      </c>
      <c r="W86" s="15">
        <f t="shared" si="2"/>
        <v>0.83659501405572079</v>
      </c>
      <c r="X86" s="16">
        <f t="shared" si="3"/>
        <v>2.6701189431450088E-2</v>
      </c>
    </row>
    <row r="87" spans="2:24" x14ac:dyDescent="0.25">
      <c r="B87" s="9">
        <v>0</v>
      </c>
      <c r="C87" s="3">
        <v>1</v>
      </c>
      <c r="D87" s="9">
        <v>0</v>
      </c>
      <c r="E87" s="3">
        <v>1</v>
      </c>
      <c r="F87" s="14">
        <v>0</v>
      </c>
      <c r="G87" s="13">
        <v>0</v>
      </c>
      <c r="H87" s="13">
        <v>0</v>
      </c>
      <c r="I87" s="13">
        <v>0</v>
      </c>
      <c r="J87" s="13">
        <v>1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9">
        <v>1</v>
      </c>
      <c r="V87" s="37">
        <v>1</v>
      </c>
      <c r="W87" s="15">
        <f t="shared" si="2"/>
        <v>0.79064516491342163</v>
      </c>
      <c r="X87" s="16">
        <f t="shared" si="3"/>
        <v>4.3829446974128425E-2</v>
      </c>
    </row>
    <row r="88" spans="2:24" x14ac:dyDescent="0.25">
      <c r="B88" s="9">
        <v>0</v>
      </c>
      <c r="C88" s="3">
        <v>1</v>
      </c>
      <c r="D88" s="9">
        <v>1</v>
      </c>
      <c r="E88" s="3">
        <v>0</v>
      </c>
      <c r="F88" s="14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1</v>
      </c>
      <c r="S88" s="13">
        <v>0</v>
      </c>
      <c r="T88" s="13">
        <v>0</v>
      </c>
      <c r="U88" s="9">
        <v>1</v>
      </c>
      <c r="V88" s="37">
        <v>1</v>
      </c>
      <c r="W88" s="15">
        <f t="shared" si="2"/>
        <v>0.61667446039450835</v>
      </c>
      <c r="X88" s="16">
        <f t="shared" si="3"/>
        <v>0.14693846931384136</v>
      </c>
    </row>
    <row r="89" spans="2:24" x14ac:dyDescent="0.25">
      <c r="B89" s="9">
        <v>1</v>
      </c>
      <c r="C89" s="3">
        <v>0</v>
      </c>
      <c r="D89" s="9">
        <v>1</v>
      </c>
      <c r="E89" s="3">
        <v>0</v>
      </c>
      <c r="F89" s="14">
        <v>0</v>
      </c>
      <c r="G89" s="13">
        <v>0</v>
      </c>
      <c r="H89" s="13">
        <v>0</v>
      </c>
      <c r="I89" s="13">
        <v>0</v>
      </c>
      <c r="J89" s="13">
        <v>0</v>
      </c>
      <c r="K89" s="13">
        <v>1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9">
        <v>1</v>
      </c>
      <c r="V89" s="37">
        <v>1</v>
      </c>
      <c r="W89" s="15">
        <f t="shared" si="2"/>
        <v>0.70661913323103898</v>
      </c>
      <c r="X89" s="16">
        <f t="shared" si="3"/>
        <v>8.6072332986106864E-2</v>
      </c>
    </row>
    <row r="90" spans="2:24" x14ac:dyDescent="0.25">
      <c r="B90" s="9">
        <v>0</v>
      </c>
      <c r="C90" s="3">
        <v>0</v>
      </c>
      <c r="D90" s="9">
        <v>0</v>
      </c>
      <c r="E90" s="3">
        <v>0</v>
      </c>
      <c r="F90" s="14">
        <v>1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1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9">
        <v>1</v>
      </c>
      <c r="V90" s="37">
        <v>1</v>
      </c>
      <c r="W90" s="15">
        <f t="shared" si="2"/>
        <v>0.7439453954027242</v>
      </c>
      <c r="X90" s="16">
        <f t="shared" si="3"/>
        <v>6.5563960535467258E-2</v>
      </c>
    </row>
    <row r="91" spans="2:24" x14ac:dyDescent="0.25">
      <c r="B91" s="9">
        <v>0</v>
      </c>
      <c r="C91" s="3">
        <v>1</v>
      </c>
      <c r="D91" s="9">
        <v>0</v>
      </c>
      <c r="E91" s="3">
        <v>1</v>
      </c>
      <c r="F91" s="14">
        <v>0</v>
      </c>
      <c r="G91" s="13">
        <v>0</v>
      </c>
      <c r="H91" s="13">
        <v>1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9">
        <v>1</v>
      </c>
      <c r="V91" s="37">
        <v>1</v>
      </c>
      <c r="W91" s="15">
        <f t="shared" si="2"/>
        <v>0.2272605267654923</v>
      </c>
      <c r="X91" s="16">
        <f t="shared" si="3"/>
        <v>0.59712629349474433</v>
      </c>
    </row>
    <row r="92" spans="2:24" x14ac:dyDescent="0.25">
      <c r="B92" s="9">
        <v>0</v>
      </c>
      <c r="C92" s="3">
        <v>1</v>
      </c>
      <c r="D92" s="9">
        <v>1</v>
      </c>
      <c r="E92" s="3">
        <v>0</v>
      </c>
      <c r="F92" s="14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1</v>
      </c>
      <c r="N92" s="13">
        <v>0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9">
        <v>1</v>
      </c>
      <c r="V92" s="37">
        <v>1</v>
      </c>
      <c r="W92" s="15">
        <f t="shared" si="2"/>
        <v>0.7783050349261893</v>
      </c>
      <c r="X92" s="16">
        <f t="shared" si="3"/>
        <v>4.9148657539078149E-2</v>
      </c>
    </row>
    <row r="93" spans="2:24" x14ac:dyDescent="0.25">
      <c r="B93" s="9">
        <v>0</v>
      </c>
      <c r="C93" s="3">
        <v>1</v>
      </c>
      <c r="D93" s="9">
        <v>0</v>
      </c>
      <c r="E93" s="3">
        <v>1</v>
      </c>
      <c r="F93" s="14">
        <v>1</v>
      </c>
      <c r="G93" s="13">
        <v>0</v>
      </c>
      <c r="H93" s="13">
        <v>0</v>
      </c>
      <c r="I93" s="13">
        <v>1</v>
      </c>
      <c r="J93" s="13">
        <v>1</v>
      </c>
      <c r="K93" s="13">
        <v>0</v>
      </c>
      <c r="L93" s="13">
        <v>0</v>
      </c>
      <c r="M93" s="13">
        <v>1</v>
      </c>
      <c r="N93" s="13">
        <v>0</v>
      </c>
      <c r="O93" s="13">
        <v>1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9">
        <v>1</v>
      </c>
      <c r="V93" s="37">
        <v>1</v>
      </c>
      <c r="W93" s="15">
        <f t="shared" si="2"/>
        <v>1.6578321732709691</v>
      </c>
      <c r="X93" s="16">
        <f t="shared" si="3"/>
        <v>0.43274316819040631</v>
      </c>
    </row>
    <row r="94" spans="2:24" x14ac:dyDescent="0.25">
      <c r="B94" s="9">
        <v>0</v>
      </c>
      <c r="C94" s="3">
        <v>0</v>
      </c>
      <c r="D94" s="9">
        <v>0</v>
      </c>
      <c r="E94" s="3">
        <v>1</v>
      </c>
      <c r="F94" s="14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9">
        <v>1</v>
      </c>
      <c r="V94" s="37">
        <v>1</v>
      </c>
      <c r="W94" s="15">
        <f t="shared" si="2"/>
        <v>0.41215225318494852</v>
      </c>
      <c r="X94" s="16">
        <f t="shared" si="3"/>
        <v>0.34556497343553289</v>
      </c>
    </row>
    <row r="95" spans="2:24" x14ac:dyDescent="0.25">
      <c r="B95" s="9">
        <v>0</v>
      </c>
      <c r="C95" s="3">
        <v>1</v>
      </c>
      <c r="D95" s="9">
        <v>1</v>
      </c>
      <c r="E95" s="3">
        <v>0</v>
      </c>
      <c r="F95" s="14">
        <v>1</v>
      </c>
      <c r="G95" s="13">
        <v>0</v>
      </c>
      <c r="H95" s="13">
        <v>0</v>
      </c>
      <c r="I95" s="13">
        <v>0</v>
      </c>
      <c r="J95" s="13">
        <v>1</v>
      </c>
      <c r="K95" s="13">
        <v>0</v>
      </c>
      <c r="L95" s="13">
        <v>0</v>
      </c>
      <c r="M95" s="13">
        <v>0</v>
      </c>
      <c r="N95" s="13">
        <v>0</v>
      </c>
      <c r="O95" s="13">
        <v>1</v>
      </c>
      <c r="P95" s="13">
        <v>0</v>
      </c>
      <c r="Q95" s="13">
        <v>0</v>
      </c>
      <c r="R95" s="13">
        <v>1</v>
      </c>
      <c r="S95" s="13">
        <v>0</v>
      </c>
      <c r="T95" s="13">
        <v>0</v>
      </c>
      <c r="U95" s="9">
        <v>1</v>
      </c>
      <c r="V95" s="37">
        <v>1</v>
      </c>
      <c r="W95" s="15">
        <f t="shared" si="2"/>
        <v>1.2423802170247311</v>
      </c>
      <c r="X95" s="16">
        <f t="shared" si="3"/>
        <v>5.8748169604955755E-2</v>
      </c>
    </row>
    <row r="96" spans="2:24" x14ac:dyDescent="0.25">
      <c r="B96" s="9">
        <v>0</v>
      </c>
      <c r="C96" s="3">
        <v>0</v>
      </c>
      <c r="D96" s="9">
        <v>0</v>
      </c>
      <c r="E96" s="3">
        <v>1</v>
      </c>
      <c r="F96" s="14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1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9">
        <v>1</v>
      </c>
      <c r="V96" s="37">
        <v>1</v>
      </c>
      <c r="W96" s="15">
        <f t="shared" si="2"/>
        <v>0.46002997360327536</v>
      </c>
      <c r="X96" s="16">
        <f t="shared" si="3"/>
        <v>0.29156762940687952</v>
      </c>
    </row>
    <row r="97" spans="2:24" x14ac:dyDescent="0.25">
      <c r="B97" s="9">
        <v>1</v>
      </c>
      <c r="C97" s="3">
        <v>0</v>
      </c>
      <c r="D97" s="9">
        <v>1</v>
      </c>
      <c r="E97" s="3">
        <v>0</v>
      </c>
      <c r="F97" s="14">
        <v>1</v>
      </c>
      <c r="G97" s="13">
        <v>0</v>
      </c>
      <c r="H97" s="13">
        <v>1</v>
      </c>
      <c r="I97" s="13">
        <v>0</v>
      </c>
      <c r="J97" s="13">
        <v>0</v>
      </c>
      <c r="K97" s="13">
        <v>1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9">
        <v>1</v>
      </c>
      <c r="V97" s="37">
        <v>1</v>
      </c>
      <c r="W97" s="15">
        <f t="shared" si="2"/>
        <v>0.64135573650734146</v>
      </c>
      <c r="X97" s="16">
        <f t="shared" si="3"/>
        <v>0.1286257077361915</v>
      </c>
    </row>
    <row r="98" spans="2:24" x14ac:dyDescent="0.25">
      <c r="B98" s="9">
        <v>0</v>
      </c>
      <c r="C98" s="3">
        <v>1</v>
      </c>
      <c r="D98" s="9">
        <v>0</v>
      </c>
      <c r="E98" s="3">
        <v>1</v>
      </c>
      <c r="F98" s="14">
        <v>0</v>
      </c>
      <c r="G98" s="13">
        <v>0</v>
      </c>
      <c r="H98" s="13">
        <v>0</v>
      </c>
      <c r="I98" s="13">
        <v>0</v>
      </c>
      <c r="J98" s="13">
        <v>1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9">
        <v>1</v>
      </c>
      <c r="V98" s="37">
        <v>1</v>
      </c>
      <c r="W98" s="15">
        <f t="shared" si="2"/>
        <v>0.79064516491342163</v>
      </c>
      <c r="X98" s="16">
        <f t="shared" si="3"/>
        <v>4.3829446974128425E-2</v>
      </c>
    </row>
    <row r="99" spans="2:24" x14ac:dyDescent="0.25">
      <c r="B99" s="9">
        <v>0</v>
      </c>
      <c r="C99" s="3">
        <v>1</v>
      </c>
      <c r="D99" s="9">
        <v>1</v>
      </c>
      <c r="E99" s="3">
        <v>0</v>
      </c>
      <c r="F99" s="14">
        <v>0</v>
      </c>
      <c r="G99" s="13">
        <v>0</v>
      </c>
      <c r="H99" s="13">
        <v>0</v>
      </c>
      <c r="I99" s="13">
        <v>1</v>
      </c>
      <c r="J99" s="13">
        <v>0</v>
      </c>
      <c r="K99" s="13">
        <v>0</v>
      </c>
      <c r="L99" s="13">
        <v>0</v>
      </c>
      <c r="M99" s="13">
        <v>1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1</v>
      </c>
      <c r="T99" s="13">
        <v>1</v>
      </c>
      <c r="U99" s="9">
        <v>1</v>
      </c>
      <c r="V99" s="37">
        <v>1</v>
      </c>
      <c r="W99" s="15">
        <f t="shared" si="2"/>
        <v>0.96339294343765425</v>
      </c>
      <c r="X99" s="16">
        <f t="shared" si="3"/>
        <v>1.3400765901587812E-3</v>
      </c>
    </row>
    <row r="100" spans="2:24" x14ac:dyDescent="0.25">
      <c r="B100" s="9">
        <v>0</v>
      </c>
      <c r="C100" s="3">
        <v>1</v>
      </c>
      <c r="D100" s="9">
        <v>0</v>
      </c>
      <c r="E100" s="3">
        <v>1</v>
      </c>
      <c r="F100" s="14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1</v>
      </c>
      <c r="P100" s="13">
        <v>0</v>
      </c>
      <c r="Q100" s="13">
        <v>0</v>
      </c>
      <c r="R100" s="13">
        <v>1</v>
      </c>
      <c r="S100" s="13">
        <v>0</v>
      </c>
      <c r="T100" s="13">
        <v>0</v>
      </c>
      <c r="U100" s="9">
        <v>1</v>
      </c>
      <c r="V100" s="37">
        <v>1</v>
      </c>
      <c r="W100" s="15">
        <f t="shared" si="2"/>
        <v>0.7583351484704377</v>
      </c>
      <c r="X100" s="16">
        <f t="shared" si="3"/>
        <v>5.8401900464805388E-2</v>
      </c>
    </row>
    <row r="101" spans="2:24" x14ac:dyDescent="0.25">
      <c r="B101" s="9">
        <v>1</v>
      </c>
      <c r="C101" s="3">
        <v>0</v>
      </c>
      <c r="D101" s="9">
        <v>1</v>
      </c>
      <c r="E101" s="3">
        <v>0</v>
      </c>
      <c r="F101" s="14">
        <v>0</v>
      </c>
      <c r="G101" s="13">
        <v>0</v>
      </c>
      <c r="H101" s="13">
        <v>1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1</v>
      </c>
      <c r="S101" s="13">
        <v>0</v>
      </c>
      <c r="T101" s="13">
        <v>1</v>
      </c>
      <c r="U101" s="9">
        <v>1</v>
      </c>
      <c r="V101" s="37">
        <v>1</v>
      </c>
      <c r="W101" s="15">
        <f t="shared" si="2"/>
        <v>0.39838326474787816</v>
      </c>
      <c r="X101" s="16">
        <f t="shared" si="3"/>
        <v>0.36194269613542157</v>
      </c>
    </row>
    <row r="102" spans="2:24" x14ac:dyDescent="0.25">
      <c r="B102" s="9">
        <v>1</v>
      </c>
      <c r="C102" s="3">
        <v>0</v>
      </c>
      <c r="D102" s="9">
        <v>0</v>
      </c>
      <c r="E102" s="3">
        <v>1</v>
      </c>
      <c r="F102" s="14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9">
        <v>1</v>
      </c>
      <c r="V102" s="37">
        <v>1</v>
      </c>
      <c r="W102" s="15">
        <f t="shared" si="2"/>
        <v>0.39654144411778214</v>
      </c>
      <c r="X102" s="16">
        <f t="shared" si="3"/>
        <v>0.36416222866745185</v>
      </c>
    </row>
    <row r="103" spans="2:24" x14ac:dyDescent="0.25">
      <c r="B103" s="9">
        <v>0</v>
      </c>
      <c r="C103" s="3">
        <v>1</v>
      </c>
      <c r="D103" s="9">
        <v>0</v>
      </c>
      <c r="E103" s="3">
        <v>1</v>
      </c>
      <c r="F103" s="14">
        <v>0</v>
      </c>
      <c r="G103" s="13">
        <v>0</v>
      </c>
      <c r="H103" s="13">
        <v>0</v>
      </c>
      <c r="I103" s="13">
        <v>0</v>
      </c>
      <c r="J103" s="13">
        <v>1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9">
        <v>1</v>
      </c>
      <c r="V103" s="37">
        <v>1</v>
      </c>
      <c r="W103" s="15">
        <f t="shared" si="2"/>
        <v>0.79064516491342163</v>
      </c>
      <c r="X103" s="16">
        <f t="shared" si="3"/>
        <v>4.3829446974128425E-2</v>
      </c>
    </row>
    <row r="104" spans="2:24" x14ac:dyDescent="0.25">
      <c r="B104" s="9">
        <v>0</v>
      </c>
      <c r="C104" s="3">
        <v>1</v>
      </c>
      <c r="D104" s="9">
        <v>0</v>
      </c>
      <c r="E104" s="3">
        <v>0</v>
      </c>
      <c r="F104" s="14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9">
        <v>1</v>
      </c>
      <c r="V104" s="37">
        <v>1</v>
      </c>
      <c r="W104" s="15">
        <f t="shared" si="2"/>
        <v>0.46268649117528443</v>
      </c>
      <c r="X104" s="16">
        <f t="shared" si="3"/>
        <v>0.28870580676552776</v>
      </c>
    </row>
    <row r="105" spans="2:24" x14ac:dyDescent="0.25">
      <c r="B105" s="9">
        <v>1</v>
      </c>
      <c r="C105" s="3">
        <v>0</v>
      </c>
      <c r="D105" s="9">
        <v>1</v>
      </c>
      <c r="E105" s="3">
        <v>0</v>
      </c>
      <c r="F105" s="14">
        <v>0</v>
      </c>
      <c r="G105" s="13">
        <v>0</v>
      </c>
      <c r="H105" s="13">
        <v>0</v>
      </c>
      <c r="I105" s="13">
        <v>1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1</v>
      </c>
      <c r="S105" s="13">
        <v>0</v>
      </c>
      <c r="T105" s="13">
        <v>0</v>
      </c>
      <c r="U105" s="9">
        <v>1</v>
      </c>
      <c r="V105" s="37">
        <v>1</v>
      </c>
      <c r="W105" s="15">
        <f t="shared" si="2"/>
        <v>0.89053710816409826</v>
      </c>
      <c r="X105" s="16">
        <f t="shared" si="3"/>
        <v>1.1982124689078324E-2</v>
      </c>
    </row>
    <row r="106" spans="2:24" x14ac:dyDescent="0.25">
      <c r="B106" s="9">
        <v>0</v>
      </c>
      <c r="C106" s="3">
        <v>0</v>
      </c>
      <c r="D106" s="9">
        <v>0</v>
      </c>
      <c r="E106" s="3">
        <v>1</v>
      </c>
      <c r="F106" s="14">
        <v>0</v>
      </c>
      <c r="G106" s="13">
        <v>0</v>
      </c>
      <c r="H106" s="13">
        <v>1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9">
        <v>1</v>
      </c>
      <c r="V106" s="37">
        <v>1</v>
      </c>
      <c r="W106" s="15">
        <f t="shared" si="2"/>
        <v>0.14282546072181229</v>
      </c>
      <c r="X106" s="16">
        <f t="shared" si="3"/>
        <v>0.73474819078677345</v>
      </c>
    </row>
    <row r="107" spans="2:24" x14ac:dyDescent="0.25">
      <c r="B107" s="9">
        <v>1</v>
      </c>
      <c r="C107" s="3">
        <v>0</v>
      </c>
      <c r="D107" s="9">
        <v>1</v>
      </c>
      <c r="E107" s="3">
        <v>0</v>
      </c>
      <c r="F107" s="14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1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9">
        <v>1</v>
      </c>
      <c r="V107" s="37">
        <v>1</v>
      </c>
      <c r="W107" s="15">
        <f t="shared" si="2"/>
        <v>0.70661913323103898</v>
      </c>
      <c r="X107" s="16">
        <f t="shared" si="3"/>
        <v>8.6072332986106864E-2</v>
      </c>
    </row>
    <row r="108" spans="2:24" x14ac:dyDescent="0.25">
      <c r="B108" s="9">
        <v>1</v>
      </c>
      <c r="C108" s="3">
        <v>0</v>
      </c>
      <c r="D108" s="9">
        <v>1</v>
      </c>
      <c r="E108" s="3">
        <v>0</v>
      </c>
      <c r="F108" s="14">
        <v>0</v>
      </c>
      <c r="G108" s="13">
        <v>0</v>
      </c>
      <c r="H108" s="13">
        <v>0</v>
      </c>
      <c r="I108" s="13">
        <v>1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9">
        <v>1</v>
      </c>
      <c r="V108" s="37">
        <v>1</v>
      </c>
      <c r="W108" s="15">
        <f t="shared" si="2"/>
        <v>0.75637379412828043</v>
      </c>
      <c r="X108" s="16">
        <f t="shared" si="3"/>
        <v>5.9353728187449488E-2</v>
      </c>
    </row>
    <row r="109" spans="2:24" x14ac:dyDescent="0.25">
      <c r="B109" s="9">
        <v>0</v>
      </c>
      <c r="C109" s="3">
        <v>1</v>
      </c>
      <c r="D109" s="9">
        <v>0</v>
      </c>
      <c r="E109" s="3">
        <v>1</v>
      </c>
      <c r="F109" s="14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1</v>
      </c>
      <c r="N109" s="13">
        <v>0</v>
      </c>
      <c r="O109" s="13">
        <v>0</v>
      </c>
      <c r="P109" s="13">
        <v>1</v>
      </c>
      <c r="Q109" s="13">
        <v>1</v>
      </c>
      <c r="R109" s="13">
        <v>0</v>
      </c>
      <c r="S109" s="13">
        <v>0</v>
      </c>
      <c r="T109" s="13">
        <v>0</v>
      </c>
      <c r="U109" s="9">
        <v>1</v>
      </c>
      <c r="V109" s="37">
        <v>1</v>
      </c>
      <c r="W109" s="15">
        <f t="shared" si="2"/>
        <v>0.6921215072138357</v>
      </c>
      <c r="X109" s="16">
        <f t="shared" si="3"/>
        <v>9.4789166320280227E-2</v>
      </c>
    </row>
    <row r="110" spans="2:24" x14ac:dyDescent="0.25">
      <c r="B110" s="9">
        <v>0</v>
      </c>
      <c r="C110" s="3">
        <v>1</v>
      </c>
      <c r="D110" s="9">
        <v>1</v>
      </c>
      <c r="E110" s="3">
        <v>0</v>
      </c>
      <c r="F110" s="14">
        <v>0</v>
      </c>
      <c r="G110" s="13">
        <v>0</v>
      </c>
      <c r="H110" s="13">
        <v>1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9">
        <v>1</v>
      </c>
      <c r="V110" s="37">
        <v>1</v>
      </c>
      <c r="W110" s="15">
        <f t="shared" si="2"/>
        <v>0.21318435389555418</v>
      </c>
      <c r="X110" s="16">
        <f t="shared" si="3"/>
        <v>0.61907886095475639</v>
      </c>
    </row>
    <row r="111" spans="2:24" x14ac:dyDescent="0.25">
      <c r="B111" s="9">
        <v>1</v>
      </c>
      <c r="C111" s="3">
        <v>0</v>
      </c>
      <c r="D111" s="9">
        <v>0</v>
      </c>
      <c r="E111" s="3">
        <v>1</v>
      </c>
      <c r="F111" s="14">
        <v>0</v>
      </c>
      <c r="G111" s="13">
        <v>0</v>
      </c>
      <c r="H111" s="13">
        <v>0</v>
      </c>
      <c r="I111" s="13">
        <v>0</v>
      </c>
      <c r="J111" s="13">
        <v>1</v>
      </c>
      <c r="K111" s="13">
        <v>1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9">
        <v>1</v>
      </c>
      <c r="V111" s="37">
        <v>1</v>
      </c>
      <c r="W111" s="15">
        <f t="shared" si="2"/>
        <v>1.0147531517857702</v>
      </c>
      <c r="X111" s="16">
        <f t="shared" si="3"/>
        <v>2.1765548761397418E-4</v>
      </c>
    </row>
    <row r="112" spans="2:24" x14ac:dyDescent="0.25">
      <c r="B112" s="9">
        <v>0</v>
      </c>
      <c r="C112" s="3">
        <v>0</v>
      </c>
      <c r="D112" s="9">
        <v>1</v>
      </c>
      <c r="E112" s="3">
        <v>0</v>
      </c>
      <c r="F112" s="14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1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1</v>
      </c>
      <c r="U112" s="9">
        <v>1</v>
      </c>
      <c r="V112" s="37">
        <v>1</v>
      </c>
      <c r="W112" s="15">
        <f t="shared" si="2"/>
        <v>0.68002623079205282</v>
      </c>
      <c r="X112" s="16">
        <f t="shared" si="3"/>
        <v>0.10238321298114064</v>
      </c>
    </row>
    <row r="113" spans="2:24" x14ac:dyDescent="0.25">
      <c r="B113" s="9">
        <v>1</v>
      </c>
      <c r="C113" s="3">
        <v>0</v>
      </c>
      <c r="D113" s="9">
        <v>0</v>
      </c>
      <c r="E113" s="3">
        <v>1</v>
      </c>
      <c r="F113" s="14">
        <v>0</v>
      </c>
      <c r="G113" s="13">
        <v>0</v>
      </c>
      <c r="H113" s="13">
        <v>0</v>
      </c>
      <c r="I113" s="13">
        <v>0</v>
      </c>
      <c r="J113" s="13">
        <v>1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1</v>
      </c>
      <c r="S113" s="13">
        <v>0</v>
      </c>
      <c r="T113" s="13">
        <v>0</v>
      </c>
      <c r="U113" s="9">
        <v>1</v>
      </c>
      <c r="V113" s="37">
        <v>1</v>
      </c>
      <c r="W113" s="15">
        <f t="shared" si="2"/>
        <v>0.82476260383839306</v>
      </c>
      <c r="X113" s="16">
        <f t="shared" si="3"/>
        <v>3.0708145013499975E-2</v>
      </c>
    </row>
    <row r="114" spans="2:24" x14ac:dyDescent="0.25">
      <c r="B114" s="9">
        <v>1</v>
      </c>
      <c r="C114" s="3">
        <v>0</v>
      </c>
      <c r="D114" s="9">
        <v>0</v>
      </c>
      <c r="E114" s="3">
        <v>1</v>
      </c>
      <c r="F114" s="14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1</v>
      </c>
      <c r="U114" s="9">
        <v>1</v>
      </c>
      <c r="V114" s="37">
        <v>1</v>
      </c>
      <c r="W114" s="15">
        <f t="shared" si="2"/>
        <v>0.54762291604513469</v>
      </c>
      <c r="X114" s="16">
        <f t="shared" si="3"/>
        <v>0.20464502608750726</v>
      </c>
    </row>
    <row r="115" spans="2:24" x14ac:dyDescent="0.25">
      <c r="B115" s="9">
        <v>0</v>
      </c>
      <c r="C115" s="3">
        <v>1</v>
      </c>
      <c r="D115" s="9">
        <v>1</v>
      </c>
      <c r="E115" s="3">
        <v>0</v>
      </c>
      <c r="F115" s="14">
        <v>1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1</v>
      </c>
      <c r="U115" s="9">
        <v>1</v>
      </c>
      <c r="V115" s="37">
        <v>1</v>
      </c>
      <c r="W115" s="15">
        <f t="shared" si="2"/>
        <v>0.83765601402548162</v>
      </c>
      <c r="X115" s="16">
        <f t="shared" si="3"/>
        <v>2.6355569782094621E-2</v>
      </c>
    </row>
    <row r="116" spans="2:24" x14ac:dyDescent="0.25">
      <c r="B116" s="9">
        <v>0</v>
      </c>
      <c r="C116" s="3">
        <v>1</v>
      </c>
      <c r="D116" s="9">
        <v>0</v>
      </c>
      <c r="E116" s="3">
        <v>1</v>
      </c>
      <c r="F116" s="14">
        <v>0</v>
      </c>
      <c r="G116" s="13">
        <v>0</v>
      </c>
      <c r="H116" s="13">
        <v>0</v>
      </c>
      <c r="I116" s="13">
        <v>0</v>
      </c>
      <c r="J116" s="13">
        <v>1</v>
      </c>
      <c r="K116" s="13">
        <v>0</v>
      </c>
      <c r="L116" s="13">
        <v>0</v>
      </c>
      <c r="M116" s="13">
        <v>1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9">
        <v>1</v>
      </c>
      <c r="V116" s="37">
        <v>1</v>
      </c>
      <c r="W116" s="15">
        <f t="shared" si="2"/>
        <v>0.95227573944510269</v>
      </c>
      <c r="X116" s="16">
        <f t="shared" si="3"/>
        <v>2.2776050455117275E-3</v>
      </c>
    </row>
    <row r="117" spans="2:24" x14ac:dyDescent="0.25">
      <c r="B117" s="9">
        <v>1</v>
      </c>
      <c r="C117" s="3">
        <v>0</v>
      </c>
      <c r="D117" s="9">
        <v>1</v>
      </c>
      <c r="E117" s="3">
        <v>0</v>
      </c>
      <c r="F117" s="14">
        <v>1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1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9">
        <v>1</v>
      </c>
      <c r="V117" s="37">
        <v>1</v>
      </c>
      <c r="W117" s="15">
        <f t="shared" si="2"/>
        <v>0.74815924151896374</v>
      </c>
      <c r="X117" s="16">
        <f t="shared" si="3"/>
        <v>6.3423767632303646E-2</v>
      </c>
    </row>
    <row r="118" spans="2:24" x14ac:dyDescent="0.25">
      <c r="B118" s="9">
        <v>1</v>
      </c>
      <c r="C118" s="3">
        <v>0</v>
      </c>
      <c r="D118" s="9">
        <v>1</v>
      </c>
      <c r="E118" s="3">
        <v>0</v>
      </c>
      <c r="F118" s="14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9">
        <v>1</v>
      </c>
      <c r="V118" s="37">
        <v>1</v>
      </c>
      <c r="W118" s="15">
        <f t="shared" si="2"/>
        <v>0.38246527124784396</v>
      </c>
      <c r="X118" s="16">
        <f t="shared" si="3"/>
        <v>0.38134914121499885</v>
      </c>
    </row>
    <row r="119" spans="2:24" x14ac:dyDescent="0.25">
      <c r="B119" s="9">
        <v>1</v>
      </c>
      <c r="C119" s="3">
        <v>0</v>
      </c>
      <c r="D119" s="9">
        <v>1</v>
      </c>
      <c r="E119" s="3">
        <v>0</v>
      </c>
      <c r="F119" s="14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1</v>
      </c>
      <c r="N119" s="13">
        <v>0</v>
      </c>
      <c r="O119" s="13">
        <v>0</v>
      </c>
      <c r="P119" s="13">
        <v>0</v>
      </c>
      <c r="Q119" s="13">
        <v>1</v>
      </c>
      <c r="R119" s="13">
        <v>0</v>
      </c>
      <c r="S119" s="13">
        <v>0</v>
      </c>
      <c r="T119" s="13">
        <v>0</v>
      </c>
      <c r="U119" s="9">
        <v>1</v>
      </c>
      <c r="V119" s="37">
        <v>1</v>
      </c>
      <c r="W119" s="15">
        <f t="shared" si="2"/>
        <v>0.71476714416351861</v>
      </c>
      <c r="X119" s="16">
        <f t="shared" si="3"/>
        <v>8.1357782048634975E-2</v>
      </c>
    </row>
    <row r="120" spans="2:24" x14ac:dyDescent="0.25">
      <c r="B120" s="9">
        <v>0</v>
      </c>
      <c r="C120" s="3">
        <v>1</v>
      </c>
      <c r="D120" s="9">
        <v>0</v>
      </c>
      <c r="E120" s="3">
        <v>1</v>
      </c>
      <c r="F120" s="14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9">
        <v>1</v>
      </c>
      <c r="V120" s="37">
        <v>1</v>
      </c>
      <c r="W120" s="15">
        <f t="shared" si="2"/>
        <v>0.49658731922862853</v>
      </c>
      <c r="X120" s="16">
        <f t="shared" si="3"/>
        <v>0.25342432716141877</v>
      </c>
    </row>
    <row r="121" spans="2:24" x14ac:dyDescent="0.25">
      <c r="B121" s="9">
        <v>1</v>
      </c>
      <c r="C121" s="3">
        <v>0</v>
      </c>
      <c r="D121" s="9">
        <v>0</v>
      </c>
      <c r="E121" s="3">
        <v>1</v>
      </c>
      <c r="F121" s="14">
        <v>0</v>
      </c>
      <c r="G121" s="13">
        <v>0</v>
      </c>
      <c r="H121" s="13">
        <v>0</v>
      </c>
      <c r="I121" s="13">
        <v>1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9">
        <v>1</v>
      </c>
      <c r="V121" s="37">
        <v>1</v>
      </c>
      <c r="W121" s="15">
        <f t="shared" si="2"/>
        <v>0.77044996699821855</v>
      </c>
      <c r="X121" s="16">
        <f t="shared" si="3"/>
        <v>5.2693217651118951E-2</v>
      </c>
    </row>
    <row r="122" spans="2:24" x14ac:dyDescent="0.25">
      <c r="B122" s="9">
        <v>1</v>
      </c>
      <c r="C122" s="3">
        <v>0</v>
      </c>
      <c r="D122" s="9">
        <v>0</v>
      </c>
      <c r="E122" s="3">
        <v>1</v>
      </c>
      <c r="F122" s="14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9">
        <v>1</v>
      </c>
      <c r="V122" s="37">
        <v>1</v>
      </c>
      <c r="W122" s="15">
        <f t="shared" si="2"/>
        <v>0.39654144411778214</v>
      </c>
      <c r="X122" s="16">
        <f t="shared" si="3"/>
        <v>0.36416222866745185</v>
      </c>
    </row>
    <row r="123" spans="2:24" x14ac:dyDescent="0.25">
      <c r="B123" s="9">
        <v>1</v>
      </c>
      <c r="C123" s="3">
        <v>0</v>
      </c>
      <c r="D123" s="9">
        <v>1</v>
      </c>
      <c r="E123" s="3">
        <v>0</v>
      </c>
      <c r="F123" s="14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1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9">
        <v>1</v>
      </c>
      <c r="V123" s="37">
        <v>1</v>
      </c>
      <c r="W123" s="15">
        <f t="shared" si="2"/>
        <v>0.51004978645383514</v>
      </c>
      <c r="X123" s="16">
        <f t="shared" si="3"/>
        <v>0.24005121175393254</v>
      </c>
    </row>
    <row r="124" spans="2:24" x14ac:dyDescent="0.25">
      <c r="B124" s="9">
        <v>1</v>
      </c>
      <c r="C124" s="3">
        <v>0</v>
      </c>
      <c r="D124" s="9">
        <v>0</v>
      </c>
      <c r="E124" s="3">
        <v>1</v>
      </c>
      <c r="F124" s="14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1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9">
        <v>1</v>
      </c>
      <c r="V124" s="37">
        <v>1</v>
      </c>
      <c r="W124" s="15">
        <f t="shared" si="2"/>
        <v>0.5581720186494632</v>
      </c>
      <c r="X124" s="16">
        <f t="shared" si="3"/>
        <v>0.19521196510429029</v>
      </c>
    </row>
    <row r="125" spans="2:24" x14ac:dyDescent="0.25">
      <c r="B125" s="9">
        <v>0</v>
      </c>
      <c r="C125" s="3">
        <v>1</v>
      </c>
      <c r="D125" s="9">
        <v>1</v>
      </c>
      <c r="E125" s="3">
        <v>0</v>
      </c>
      <c r="F125" s="14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1</v>
      </c>
      <c r="L125" s="13">
        <v>0</v>
      </c>
      <c r="M125" s="13">
        <v>1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1</v>
      </c>
      <c r="U125" s="9">
        <v>1</v>
      </c>
      <c r="V125" s="37">
        <v>1</v>
      </c>
      <c r="W125" s="15">
        <f t="shared" si="2"/>
        <v>1.119377054800919</v>
      </c>
      <c r="X125" s="16">
        <f t="shared" si="3"/>
        <v>1.4250881212941614E-2</v>
      </c>
    </row>
    <row r="126" spans="2:24" x14ac:dyDescent="0.25">
      <c r="B126" s="9">
        <v>0</v>
      </c>
      <c r="C126" s="3">
        <v>0</v>
      </c>
      <c r="D126" s="9">
        <v>1</v>
      </c>
      <c r="E126" s="3">
        <v>0</v>
      </c>
      <c r="F126" s="14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1</v>
      </c>
      <c r="U126" s="9">
        <v>1</v>
      </c>
      <c r="V126" s="37">
        <v>1</v>
      </c>
      <c r="W126" s="15">
        <f t="shared" si="2"/>
        <v>0.54915755224236296</v>
      </c>
      <c r="X126" s="16">
        <f t="shared" si="3"/>
        <v>0.20325891270009769</v>
      </c>
    </row>
    <row r="127" spans="2:24" x14ac:dyDescent="0.25">
      <c r="B127" s="9">
        <v>1</v>
      </c>
      <c r="C127" s="3">
        <v>0</v>
      </c>
      <c r="D127" s="9">
        <v>1</v>
      </c>
      <c r="E127" s="3">
        <v>0</v>
      </c>
      <c r="F127" s="14">
        <v>0</v>
      </c>
      <c r="G127" s="13">
        <v>0</v>
      </c>
      <c r="H127" s="13">
        <v>1</v>
      </c>
      <c r="I127" s="13">
        <v>0</v>
      </c>
      <c r="J127" s="13">
        <v>0</v>
      </c>
      <c r="K127" s="13">
        <v>0</v>
      </c>
      <c r="L127" s="13">
        <v>1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1</v>
      </c>
      <c r="U127" s="9">
        <v>1</v>
      </c>
      <c r="V127" s="37">
        <v>1</v>
      </c>
      <c r="W127" s="15">
        <f t="shared" si="2"/>
        <v>0.39508862926175009</v>
      </c>
      <c r="X127" s="16">
        <f t="shared" si="3"/>
        <v>0.36591776644842838</v>
      </c>
    </row>
    <row r="128" spans="2:24" x14ac:dyDescent="0.25">
      <c r="B128" s="9">
        <v>0</v>
      </c>
      <c r="C128" s="3">
        <v>1</v>
      </c>
      <c r="D128" s="9">
        <v>0</v>
      </c>
      <c r="E128" s="3">
        <v>1</v>
      </c>
      <c r="F128" s="14">
        <v>0</v>
      </c>
      <c r="G128" s="13">
        <v>1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1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9">
        <v>1</v>
      </c>
      <c r="V128" s="37">
        <v>1</v>
      </c>
      <c r="W128" s="15">
        <f t="shared" si="2"/>
        <v>0.4116690719490389</v>
      </c>
      <c r="X128" s="16">
        <f t="shared" si="3"/>
        <v>0.34613328090130518</v>
      </c>
    </row>
    <row r="129" spans="2:24" x14ac:dyDescent="0.25">
      <c r="B129" s="9">
        <v>1</v>
      </c>
      <c r="C129" s="3">
        <v>0</v>
      </c>
      <c r="D129" s="9">
        <v>0</v>
      </c>
      <c r="E129" s="3">
        <v>1</v>
      </c>
      <c r="F129" s="14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1</v>
      </c>
      <c r="U129" s="9">
        <v>1</v>
      </c>
      <c r="V129" s="37">
        <v>1</v>
      </c>
      <c r="W129" s="15">
        <f t="shared" si="2"/>
        <v>0.54762291604513469</v>
      </c>
      <c r="X129" s="16">
        <f t="shared" si="3"/>
        <v>0.20464502608750726</v>
      </c>
    </row>
    <row r="130" spans="2:24" x14ac:dyDescent="0.25">
      <c r="B130" s="9">
        <v>1</v>
      </c>
      <c r="C130" s="3">
        <v>0</v>
      </c>
      <c r="D130" s="9">
        <v>1</v>
      </c>
      <c r="E130" s="3">
        <v>0</v>
      </c>
      <c r="F130" s="14">
        <v>0</v>
      </c>
      <c r="G130" s="13">
        <v>0</v>
      </c>
      <c r="H130" s="13">
        <v>0</v>
      </c>
      <c r="I130" s="13">
        <v>1</v>
      </c>
      <c r="J130" s="13">
        <v>1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9">
        <v>1</v>
      </c>
      <c r="V130" s="37">
        <v>1</v>
      </c>
      <c r="W130" s="15">
        <f t="shared" si="2"/>
        <v>1.0504316398130735</v>
      </c>
      <c r="X130" s="16">
        <f t="shared" si="3"/>
        <v>2.5433502942355827E-3</v>
      </c>
    </row>
    <row r="131" spans="2:24" x14ac:dyDescent="0.25">
      <c r="B131" s="9">
        <v>0</v>
      </c>
      <c r="C131" s="3">
        <v>1</v>
      </c>
      <c r="D131" s="9">
        <v>0</v>
      </c>
      <c r="E131" s="3">
        <v>1</v>
      </c>
      <c r="F131" s="14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9">
        <v>1</v>
      </c>
      <c r="V131" s="37">
        <v>1</v>
      </c>
      <c r="W131" s="15">
        <f t="shared" si="2"/>
        <v>0.49658731922862853</v>
      </c>
      <c r="X131" s="16">
        <f t="shared" si="3"/>
        <v>0.25342432716141877</v>
      </c>
    </row>
    <row r="132" spans="2:24" x14ac:dyDescent="0.25">
      <c r="B132" s="9">
        <v>0</v>
      </c>
      <c r="C132" s="3">
        <v>1</v>
      </c>
      <c r="D132" s="9">
        <v>1</v>
      </c>
      <c r="E132" s="3">
        <v>0</v>
      </c>
      <c r="F132" s="14">
        <v>1</v>
      </c>
      <c r="G132" s="13">
        <v>0</v>
      </c>
      <c r="H132" s="13">
        <v>0</v>
      </c>
      <c r="I132" s="13">
        <v>1</v>
      </c>
      <c r="J132" s="13">
        <v>0</v>
      </c>
      <c r="K132" s="13">
        <v>0</v>
      </c>
      <c r="L132" s="13">
        <v>0</v>
      </c>
      <c r="M132" s="13">
        <v>0</v>
      </c>
      <c r="N132" s="13">
        <v>1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1</v>
      </c>
      <c r="U132" s="9">
        <v>1</v>
      </c>
      <c r="V132" s="37">
        <v>1</v>
      </c>
      <c r="W132" s="15">
        <f t="shared" si="2"/>
        <v>1.259442257324245</v>
      </c>
      <c r="X132" s="16">
        <f t="shared" si="3"/>
        <v>6.7310284885499741E-2</v>
      </c>
    </row>
    <row r="133" spans="2:24" x14ac:dyDescent="0.25">
      <c r="B133" s="9">
        <v>0</v>
      </c>
      <c r="C133" s="3">
        <v>0</v>
      </c>
      <c r="D133" s="9">
        <v>0</v>
      </c>
      <c r="E133" s="3">
        <v>1</v>
      </c>
      <c r="F133" s="14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9">
        <v>1</v>
      </c>
      <c r="V133" s="37">
        <v>1</v>
      </c>
      <c r="W133" s="15">
        <f t="shared" si="2"/>
        <v>0.41215225318494852</v>
      </c>
      <c r="X133" s="16">
        <f t="shared" si="3"/>
        <v>0.34556497343553289</v>
      </c>
    </row>
    <row r="134" spans="2:24" x14ac:dyDescent="0.25">
      <c r="B134" s="9">
        <v>0</v>
      </c>
      <c r="C134" s="3">
        <v>1</v>
      </c>
      <c r="D134" s="9">
        <v>0</v>
      </c>
      <c r="E134" s="3">
        <v>0</v>
      </c>
      <c r="F134" s="14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9">
        <v>1</v>
      </c>
      <c r="V134" s="37">
        <v>1</v>
      </c>
      <c r="W134" s="15">
        <f t="shared" si="2"/>
        <v>0.46268649117528443</v>
      </c>
      <c r="X134" s="16">
        <f t="shared" si="3"/>
        <v>0.28870580676552776</v>
      </c>
    </row>
    <row r="135" spans="2:24" x14ac:dyDescent="0.25">
      <c r="B135" s="9">
        <v>0</v>
      </c>
      <c r="C135" s="3">
        <v>1</v>
      </c>
      <c r="D135" s="9">
        <v>1</v>
      </c>
      <c r="E135" s="3">
        <v>0</v>
      </c>
      <c r="F135" s="14">
        <v>0</v>
      </c>
      <c r="G135" s="13">
        <v>0</v>
      </c>
      <c r="H135" s="13">
        <v>0</v>
      </c>
      <c r="I135" s="13">
        <v>0</v>
      </c>
      <c r="J135" s="13">
        <v>1</v>
      </c>
      <c r="K135" s="13">
        <v>0</v>
      </c>
      <c r="L135" s="13">
        <v>1</v>
      </c>
      <c r="M135" s="13">
        <v>0</v>
      </c>
      <c r="N135" s="13">
        <v>0</v>
      </c>
      <c r="O135" s="13">
        <v>1</v>
      </c>
      <c r="P135" s="13">
        <v>0</v>
      </c>
      <c r="Q135" s="13">
        <v>0</v>
      </c>
      <c r="R135" s="13">
        <v>0</v>
      </c>
      <c r="S135" s="13">
        <v>0</v>
      </c>
      <c r="T135" s="13">
        <v>1</v>
      </c>
      <c r="U135" s="9">
        <v>1</v>
      </c>
      <c r="V135" s="37">
        <v>1</v>
      </c>
      <c r="W135" s="15">
        <f t="shared" si="2"/>
        <v>1.1861036577265172</v>
      </c>
      <c r="X135" s="16">
        <f t="shared" si="3"/>
        <v>3.4634571419188652E-2</v>
      </c>
    </row>
    <row r="136" spans="2:24" x14ac:dyDescent="0.25">
      <c r="B136" s="9">
        <v>1</v>
      </c>
      <c r="C136" s="3">
        <v>0</v>
      </c>
      <c r="D136" s="9">
        <v>1</v>
      </c>
      <c r="E136" s="3">
        <v>0</v>
      </c>
      <c r="F136" s="14">
        <v>0</v>
      </c>
      <c r="G136" s="13">
        <v>0</v>
      </c>
      <c r="H136" s="13">
        <v>0</v>
      </c>
      <c r="I136" s="13">
        <v>1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1</v>
      </c>
      <c r="Q136" s="13">
        <v>0</v>
      </c>
      <c r="R136" s="13">
        <v>1</v>
      </c>
      <c r="S136" s="13">
        <v>0</v>
      </c>
      <c r="T136" s="13">
        <v>0</v>
      </c>
      <c r="U136" s="9">
        <v>1</v>
      </c>
      <c r="V136" s="37">
        <v>1</v>
      </c>
      <c r="W136" s="15">
        <f t="shared" si="2"/>
        <v>0.75376942323363072</v>
      </c>
      <c r="X136" s="16">
        <f t="shared" si="3"/>
        <v>6.0629496934698872E-2</v>
      </c>
    </row>
    <row r="137" spans="2:24" x14ac:dyDescent="0.25">
      <c r="B137" s="9">
        <v>0</v>
      </c>
      <c r="C137" s="3">
        <v>1</v>
      </c>
      <c r="D137" s="9">
        <v>0</v>
      </c>
      <c r="E137" s="3">
        <v>1</v>
      </c>
      <c r="F137" s="14">
        <v>1</v>
      </c>
      <c r="G137" s="13">
        <v>0</v>
      </c>
      <c r="H137" s="13">
        <v>1</v>
      </c>
      <c r="I137" s="13">
        <v>1</v>
      </c>
      <c r="J137" s="13">
        <v>0</v>
      </c>
      <c r="K137" s="13">
        <v>1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9">
        <v>1</v>
      </c>
      <c r="V137" s="37">
        <v>1</v>
      </c>
      <c r="W137" s="15">
        <f t="shared" ref="W137:W200" si="4">SUMPRODUCT(B$2:U$2,B137:U137)</f>
        <v>1.1293863073685626</v>
      </c>
      <c r="X137" s="16">
        <f t="shared" ref="X137:X200" si="5">(V137-W137)^2</f>
        <v>1.6740816534472156E-2</v>
      </c>
    </row>
    <row r="138" spans="2:24" x14ac:dyDescent="0.25">
      <c r="B138" s="9">
        <v>1</v>
      </c>
      <c r="C138" s="3">
        <v>0</v>
      </c>
      <c r="D138" s="9">
        <v>1</v>
      </c>
      <c r="E138" s="3">
        <v>0</v>
      </c>
      <c r="F138" s="14">
        <v>0</v>
      </c>
      <c r="G138" s="13">
        <v>0</v>
      </c>
      <c r="H138" s="13">
        <v>0</v>
      </c>
      <c r="I138" s="13">
        <v>0</v>
      </c>
      <c r="J138" s="13">
        <v>1</v>
      </c>
      <c r="K138" s="13">
        <v>0</v>
      </c>
      <c r="L138" s="13">
        <v>1</v>
      </c>
      <c r="M138" s="13">
        <v>0</v>
      </c>
      <c r="N138" s="13">
        <v>0</v>
      </c>
      <c r="O138" s="13">
        <v>1</v>
      </c>
      <c r="P138" s="13">
        <v>0</v>
      </c>
      <c r="Q138" s="13">
        <v>0</v>
      </c>
      <c r="R138" s="13">
        <v>1</v>
      </c>
      <c r="S138" s="13">
        <v>0</v>
      </c>
      <c r="T138" s="13">
        <v>0</v>
      </c>
      <c r="U138" s="9">
        <v>1</v>
      </c>
      <c r="V138" s="37">
        <v>1</v>
      </c>
      <c r="W138" s="15">
        <f t="shared" si="4"/>
        <v>1.0691396247241358</v>
      </c>
      <c r="X138" s="16">
        <f t="shared" si="5"/>
        <v>4.7802877069943331E-3</v>
      </c>
    </row>
    <row r="139" spans="2:24" x14ac:dyDescent="0.25">
      <c r="B139" s="9">
        <v>0</v>
      </c>
      <c r="C139" s="3">
        <v>1</v>
      </c>
      <c r="D139" s="9">
        <v>1</v>
      </c>
      <c r="E139" s="3">
        <v>0</v>
      </c>
      <c r="F139" s="14">
        <v>0</v>
      </c>
      <c r="G139" s="13">
        <v>0</v>
      </c>
      <c r="H139" s="13">
        <v>0</v>
      </c>
      <c r="I139" s="13">
        <v>1</v>
      </c>
      <c r="J139" s="13">
        <v>0</v>
      </c>
      <c r="K139" s="13">
        <v>0</v>
      </c>
      <c r="L139" s="13">
        <v>0</v>
      </c>
      <c r="M139" s="13">
        <v>1</v>
      </c>
      <c r="N139" s="13">
        <v>0</v>
      </c>
      <c r="O139" s="13">
        <v>0</v>
      </c>
      <c r="P139" s="13">
        <v>0</v>
      </c>
      <c r="Q139" s="13">
        <v>0</v>
      </c>
      <c r="R139" s="13">
        <v>1</v>
      </c>
      <c r="S139" s="13">
        <v>0</v>
      </c>
      <c r="T139" s="13">
        <v>0</v>
      </c>
      <c r="U139" s="9">
        <v>1</v>
      </c>
      <c r="V139" s="37">
        <v>1</v>
      </c>
      <c r="W139" s="15">
        <f t="shared" si="4"/>
        <v>1.1522135578066257</v>
      </c>
      <c r="X139" s="16">
        <f t="shared" si="5"/>
        <v>2.3168967180150987E-2</v>
      </c>
    </row>
    <row r="140" spans="2:24" x14ac:dyDescent="0.25">
      <c r="B140" s="9">
        <v>0</v>
      </c>
      <c r="C140" s="3">
        <v>0</v>
      </c>
      <c r="D140" s="9">
        <v>1</v>
      </c>
      <c r="E140" s="3">
        <v>0</v>
      </c>
      <c r="F140" s="14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1</v>
      </c>
      <c r="U140" s="9">
        <v>1</v>
      </c>
      <c r="V140" s="37">
        <v>1</v>
      </c>
      <c r="W140" s="15">
        <f t="shared" si="4"/>
        <v>0.54915755224236296</v>
      </c>
      <c r="X140" s="16">
        <f t="shared" si="5"/>
        <v>0.20325891270009769</v>
      </c>
    </row>
    <row r="141" spans="2:24" x14ac:dyDescent="0.25">
      <c r="B141" s="9">
        <v>1</v>
      </c>
      <c r="C141" s="3">
        <v>0</v>
      </c>
      <c r="D141" s="9">
        <v>1</v>
      </c>
      <c r="E141" s="3">
        <v>0</v>
      </c>
      <c r="F141" s="14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9">
        <v>1</v>
      </c>
      <c r="V141" s="37">
        <v>1</v>
      </c>
      <c r="W141" s="15">
        <f t="shared" si="4"/>
        <v>0.38246527124784396</v>
      </c>
      <c r="X141" s="16">
        <f t="shared" si="5"/>
        <v>0.38134914121499885</v>
      </c>
    </row>
    <row r="142" spans="2:24" x14ac:dyDescent="0.25">
      <c r="B142" s="9">
        <v>0</v>
      </c>
      <c r="C142" s="3">
        <v>1</v>
      </c>
      <c r="D142" s="9">
        <v>1</v>
      </c>
      <c r="E142" s="3">
        <v>0</v>
      </c>
      <c r="F142" s="14">
        <v>0</v>
      </c>
      <c r="G142" s="13">
        <v>0</v>
      </c>
      <c r="H142" s="13">
        <v>0</v>
      </c>
      <c r="I142" s="13">
        <v>0</v>
      </c>
      <c r="J142" s="13">
        <v>1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9">
        <v>1</v>
      </c>
      <c r="V142" s="37">
        <v>1</v>
      </c>
      <c r="W142" s="15">
        <f t="shared" si="4"/>
        <v>0.77656899204348351</v>
      </c>
      <c r="X142" s="16">
        <f t="shared" si="5"/>
        <v>4.9921415316464934E-2</v>
      </c>
    </row>
    <row r="143" spans="2:24" x14ac:dyDescent="0.25">
      <c r="B143" s="9">
        <v>1</v>
      </c>
      <c r="C143" s="3">
        <v>0</v>
      </c>
      <c r="D143" s="9">
        <v>1</v>
      </c>
      <c r="E143" s="3">
        <v>0</v>
      </c>
      <c r="F143" s="14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9">
        <v>1</v>
      </c>
      <c r="V143" s="37">
        <v>1</v>
      </c>
      <c r="W143" s="15">
        <f t="shared" si="4"/>
        <v>0.38246527124784396</v>
      </c>
      <c r="X143" s="16">
        <f t="shared" si="5"/>
        <v>0.38134914121499885</v>
      </c>
    </row>
    <row r="144" spans="2:24" x14ac:dyDescent="0.25">
      <c r="B144" s="9">
        <v>0</v>
      </c>
      <c r="C144" s="3">
        <v>1</v>
      </c>
      <c r="D144" s="9">
        <v>0</v>
      </c>
      <c r="E144" s="3">
        <v>0</v>
      </c>
      <c r="F144" s="14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9">
        <v>1</v>
      </c>
      <c r="V144" s="37">
        <v>1</v>
      </c>
      <c r="W144" s="15">
        <f t="shared" si="4"/>
        <v>0.46268649117528443</v>
      </c>
      <c r="X144" s="16">
        <f t="shared" si="5"/>
        <v>0.28870580676552776</v>
      </c>
    </row>
    <row r="145" spans="2:24" x14ac:dyDescent="0.25">
      <c r="B145" s="9">
        <v>1</v>
      </c>
      <c r="C145" s="3">
        <v>0</v>
      </c>
      <c r="D145" s="9">
        <v>1</v>
      </c>
      <c r="E145" s="3">
        <v>0</v>
      </c>
      <c r="F145" s="14">
        <v>0</v>
      </c>
      <c r="G145" s="13">
        <v>0</v>
      </c>
      <c r="H145" s="13">
        <v>0</v>
      </c>
      <c r="I145" s="13">
        <v>0</v>
      </c>
      <c r="J145" s="13">
        <v>1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9">
        <v>1</v>
      </c>
      <c r="V145" s="37">
        <v>1</v>
      </c>
      <c r="W145" s="15">
        <f t="shared" si="4"/>
        <v>0.676523116932637</v>
      </c>
      <c r="X145" s="16">
        <f t="shared" si="5"/>
        <v>0.10463729387897644</v>
      </c>
    </row>
    <row r="146" spans="2:24" x14ac:dyDescent="0.25">
      <c r="B146" s="9">
        <v>1</v>
      </c>
      <c r="C146" s="3">
        <v>0</v>
      </c>
      <c r="D146" s="9">
        <v>1</v>
      </c>
      <c r="E146" s="3">
        <v>0</v>
      </c>
      <c r="F146" s="14">
        <v>0</v>
      </c>
      <c r="G146" s="13">
        <v>0</v>
      </c>
      <c r="H146" s="13">
        <v>0</v>
      </c>
      <c r="I146" s="13">
        <v>1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1</v>
      </c>
      <c r="S146" s="13">
        <v>0</v>
      </c>
      <c r="T146" s="13">
        <v>0</v>
      </c>
      <c r="U146" s="9">
        <v>1</v>
      </c>
      <c r="V146" s="37">
        <v>1</v>
      </c>
      <c r="W146" s="15">
        <f t="shared" si="4"/>
        <v>0.89053710816409826</v>
      </c>
      <c r="X146" s="16">
        <f t="shared" si="5"/>
        <v>1.1982124689078324E-2</v>
      </c>
    </row>
    <row r="147" spans="2:24" x14ac:dyDescent="0.25">
      <c r="B147" s="9">
        <v>0</v>
      </c>
      <c r="C147" s="3">
        <v>0</v>
      </c>
      <c r="D147" s="9">
        <v>1</v>
      </c>
      <c r="E147" s="3">
        <v>0</v>
      </c>
      <c r="F147" s="14">
        <v>0</v>
      </c>
      <c r="G147" s="13">
        <v>0</v>
      </c>
      <c r="H147" s="13">
        <v>0</v>
      </c>
      <c r="I147" s="13">
        <v>1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9">
        <v>1</v>
      </c>
      <c r="V147" s="37">
        <v>1</v>
      </c>
      <c r="W147" s="15">
        <f t="shared" si="4"/>
        <v>0.77198460319544682</v>
      </c>
      <c r="X147" s="16">
        <f t="shared" si="5"/>
        <v>5.1991021179937841E-2</v>
      </c>
    </row>
    <row r="148" spans="2:24" x14ac:dyDescent="0.25">
      <c r="B148" s="9">
        <v>0</v>
      </c>
      <c r="C148" s="3">
        <v>1</v>
      </c>
      <c r="D148" s="9">
        <v>0</v>
      </c>
      <c r="E148" s="3">
        <v>1</v>
      </c>
      <c r="F148" s="14">
        <v>1</v>
      </c>
      <c r="G148" s="13">
        <v>0</v>
      </c>
      <c r="H148" s="13">
        <v>0</v>
      </c>
      <c r="I148" s="13">
        <v>0</v>
      </c>
      <c r="J148" s="13">
        <v>1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1</v>
      </c>
      <c r="S148" s="13">
        <v>0</v>
      </c>
      <c r="T148" s="13">
        <v>0</v>
      </c>
      <c r="U148" s="9">
        <v>1</v>
      </c>
      <c r="V148" s="37">
        <v>1</v>
      </c>
      <c r="W148" s="15">
        <f t="shared" si="4"/>
        <v>1.1288718746886783</v>
      </c>
      <c r="X148" s="16">
        <f t="shared" si="5"/>
        <v>1.660796008577441E-2</v>
      </c>
    </row>
    <row r="149" spans="2:24" x14ac:dyDescent="0.25">
      <c r="B149" s="9">
        <v>0</v>
      </c>
      <c r="C149" s="3">
        <v>0</v>
      </c>
      <c r="D149" s="9">
        <v>0</v>
      </c>
      <c r="E149" s="3">
        <v>1</v>
      </c>
      <c r="F149" s="14">
        <v>1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9">
        <v>1</v>
      </c>
      <c r="V149" s="37">
        <v>1</v>
      </c>
      <c r="W149" s="15">
        <f t="shared" si="4"/>
        <v>0.61621564892438729</v>
      </c>
      <c r="X149" s="16">
        <f t="shared" si="5"/>
        <v>0.14729042813052914</v>
      </c>
    </row>
    <row r="150" spans="2:24" x14ac:dyDescent="0.25">
      <c r="B150" s="9">
        <v>0</v>
      </c>
      <c r="C150" s="3">
        <v>1</v>
      </c>
      <c r="D150" s="9">
        <v>1</v>
      </c>
      <c r="E150" s="3">
        <v>0</v>
      </c>
      <c r="F150" s="14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9">
        <v>1</v>
      </c>
      <c r="V150" s="37">
        <v>1</v>
      </c>
      <c r="W150" s="15">
        <f t="shared" si="4"/>
        <v>0.48251114635869041</v>
      </c>
      <c r="X150" s="16">
        <f t="shared" si="5"/>
        <v>0.26779471364299673</v>
      </c>
    </row>
    <row r="151" spans="2:24" x14ac:dyDescent="0.25">
      <c r="B151" s="9">
        <v>1</v>
      </c>
      <c r="C151" s="3">
        <v>0</v>
      </c>
      <c r="D151" s="9">
        <v>1</v>
      </c>
      <c r="E151" s="3">
        <v>0</v>
      </c>
      <c r="F151" s="14">
        <v>0</v>
      </c>
      <c r="G151" s="13">
        <v>0</v>
      </c>
      <c r="H151" s="13">
        <v>1</v>
      </c>
      <c r="I151" s="13">
        <v>1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9">
        <v>1</v>
      </c>
      <c r="V151" s="37">
        <v>1</v>
      </c>
      <c r="W151" s="15">
        <f t="shared" si="4"/>
        <v>0.48704700166514414</v>
      </c>
      <c r="X151" s="16">
        <f t="shared" si="5"/>
        <v>0.26312077850071863</v>
      </c>
    </row>
    <row r="152" spans="2:24" x14ac:dyDescent="0.25">
      <c r="B152" s="9">
        <v>0</v>
      </c>
      <c r="C152" s="3">
        <v>1</v>
      </c>
      <c r="D152" s="9">
        <v>0</v>
      </c>
      <c r="E152" s="3">
        <v>1</v>
      </c>
      <c r="F152" s="14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1</v>
      </c>
      <c r="S152" s="13">
        <v>0</v>
      </c>
      <c r="T152" s="13">
        <v>0</v>
      </c>
      <c r="U152" s="9">
        <v>1</v>
      </c>
      <c r="V152" s="37">
        <v>1</v>
      </c>
      <c r="W152" s="15">
        <f t="shared" si="4"/>
        <v>0.7583351484704377</v>
      </c>
      <c r="X152" s="16">
        <f t="shared" si="5"/>
        <v>5.8401900464805388E-2</v>
      </c>
    </row>
    <row r="153" spans="2:24" x14ac:dyDescent="0.25">
      <c r="B153" s="9">
        <v>0</v>
      </c>
      <c r="C153" s="3">
        <v>1</v>
      </c>
      <c r="D153" s="9">
        <v>0</v>
      </c>
      <c r="E153" s="3">
        <v>1</v>
      </c>
      <c r="F153" s="14">
        <v>1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9">
        <v>1</v>
      </c>
      <c r="V153" s="37">
        <v>1</v>
      </c>
      <c r="W153" s="15">
        <f t="shared" si="4"/>
        <v>0.7006507149680673</v>
      </c>
      <c r="X153" s="16">
        <f t="shared" si="5"/>
        <v>8.9609994449129288E-2</v>
      </c>
    </row>
    <row r="154" spans="2:24" x14ac:dyDescent="0.25">
      <c r="B154" s="9">
        <v>0</v>
      </c>
      <c r="C154" s="3">
        <v>1</v>
      </c>
      <c r="D154" s="9">
        <v>1</v>
      </c>
      <c r="E154" s="3">
        <v>0</v>
      </c>
      <c r="F154" s="14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9">
        <v>1</v>
      </c>
      <c r="V154" s="37">
        <v>1</v>
      </c>
      <c r="W154" s="15">
        <f t="shared" si="4"/>
        <v>0.48251114635869041</v>
      </c>
      <c r="X154" s="16">
        <f t="shared" si="5"/>
        <v>0.26779471364299673</v>
      </c>
    </row>
    <row r="155" spans="2:24" x14ac:dyDescent="0.25">
      <c r="B155" s="9">
        <v>0</v>
      </c>
      <c r="C155" s="3">
        <v>1</v>
      </c>
      <c r="D155" s="9">
        <v>1</v>
      </c>
      <c r="E155" s="3">
        <v>0</v>
      </c>
      <c r="F155" s="14">
        <v>1</v>
      </c>
      <c r="G155" s="13">
        <v>1</v>
      </c>
      <c r="H155" s="13">
        <v>0</v>
      </c>
      <c r="I155" s="13">
        <v>0</v>
      </c>
      <c r="J155" s="13">
        <v>1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1</v>
      </c>
      <c r="S155" s="13">
        <v>0</v>
      </c>
      <c r="T155" s="13">
        <v>0</v>
      </c>
      <c r="U155" s="9">
        <v>1</v>
      </c>
      <c r="V155" s="37">
        <v>1</v>
      </c>
      <c r="W155" s="15">
        <f t="shared" si="4"/>
        <v>0.86824688000746941</v>
      </c>
      <c r="X155" s="16">
        <f t="shared" si="5"/>
        <v>1.7358884627766163E-2</v>
      </c>
    </row>
    <row r="156" spans="2:24" x14ac:dyDescent="0.25">
      <c r="B156" s="9">
        <v>1</v>
      </c>
      <c r="C156" s="3">
        <v>0</v>
      </c>
      <c r="D156" s="9">
        <v>1</v>
      </c>
      <c r="E156" s="3">
        <v>0</v>
      </c>
      <c r="F156" s="14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1</v>
      </c>
      <c r="S156" s="13">
        <v>0</v>
      </c>
      <c r="T156" s="13">
        <v>1</v>
      </c>
      <c r="U156" s="9">
        <v>1</v>
      </c>
      <c r="V156" s="37">
        <v>1</v>
      </c>
      <c r="W156" s="15">
        <f t="shared" si="4"/>
        <v>0.6677100572110144</v>
      </c>
      <c r="X156" s="16">
        <f t="shared" si="5"/>
        <v>0.11041660607870732</v>
      </c>
    </row>
    <row r="157" spans="2:24" x14ac:dyDescent="0.25">
      <c r="B157" s="9">
        <v>0</v>
      </c>
      <c r="C157" s="3">
        <v>1</v>
      </c>
      <c r="D157" s="9">
        <v>1</v>
      </c>
      <c r="E157" s="3">
        <v>0</v>
      </c>
      <c r="F157" s="14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1</v>
      </c>
      <c r="N157" s="13">
        <v>0</v>
      </c>
      <c r="O157" s="13">
        <v>0</v>
      </c>
      <c r="P157" s="13">
        <v>0</v>
      </c>
      <c r="Q157" s="13">
        <v>0</v>
      </c>
      <c r="R157" s="13">
        <v>1</v>
      </c>
      <c r="S157" s="13">
        <v>0</v>
      </c>
      <c r="T157" s="13">
        <v>0</v>
      </c>
      <c r="U157" s="9">
        <v>1</v>
      </c>
      <c r="V157" s="37">
        <v>1</v>
      </c>
      <c r="W157" s="15">
        <f t="shared" si="4"/>
        <v>0.7783050349261893</v>
      </c>
      <c r="X157" s="16">
        <f t="shared" si="5"/>
        <v>4.9148657539078149E-2</v>
      </c>
    </row>
    <row r="158" spans="2:24" x14ac:dyDescent="0.25">
      <c r="B158" s="9">
        <v>0</v>
      </c>
      <c r="C158" s="3">
        <v>1</v>
      </c>
      <c r="D158" s="9">
        <v>0</v>
      </c>
      <c r="E158" s="3">
        <v>1</v>
      </c>
      <c r="F158" s="14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1</v>
      </c>
      <c r="T158" s="13">
        <v>0</v>
      </c>
      <c r="U158" s="9">
        <v>1</v>
      </c>
      <c r="V158" s="37">
        <v>1</v>
      </c>
      <c r="W158" s="15">
        <f t="shared" si="4"/>
        <v>0.2908485469681224</v>
      </c>
      <c r="X158" s="16">
        <f t="shared" si="5"/>
        <v>0.5028957833372234</v>
      </c>
    </row>
    <row r="159" spans="2:24" x14ac:dyDescent="0.25">
      <c r="B159" s="9">
        <v>1</v>
      </c>
      <c r="C159" s="3">
        <v>0</v>
      </c>
      <c r="D159" s="9">
        <v>0</v>
      </c>
      <c r="E159" s="3">
        <v>0</v>
      </c>
      <c r="F159" s="14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1</v>
      </c>
      <c r="N159" s="13">
        <v>0</v>
      </c>
      <c r="O159" s="13">
        <v>0</v>
      </c>
      <c r="P159" s="13">
        <v>0</v>
      </c>
      <c r="Q159" s="13">
        <v>0</v>
      </c>
      <c r="R159" s="13">
        <v>1</v>
      </c>
      <c r="S159" s="13">
        <v>0</v>
      </c>
      <c r="T159" s="13">
        <v>0</v>
      </c>
      <c r="U159" s="9">
        <v>1</v>
      </c>
      <c r="V159" s="37">
        <v>1</v>
      </c>
      <c r="W159" s="15">
        <f t="shared" si="4"/>
        <v>0.65843450463193687</v>
      </c>
      <c r="X159" s="16">
        <f t="shared" si="5"/>
        <v>0.11666698762603035</v>
      </c>
    </row>
    <row r="160" spans="2:24" x14ac:dyDescent="0.25">
      <c r="B160" s="9">
        <v>0</v>
      </c>
      <c r="C160" s="3">
        <v>1</v>
      </c>
      <c r="D160" s="9">
        <v>0</v>
      </c>
      <c r="E160" s="3">
        <v>1</v>
      </c>
      <c r="F160" s="14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1</v>
      </c>
      <c r="S160" s="13">
        <v>0</v>
      </c>
      <c r="T160" s="13">
        <v>0</v>
      </c>
      <c r="U160" s="9">
        <v>1</v>
      </c>
      <c r="V160" s="37">
        <v>1</v>
      </c>
      <c r="W160" s="15">
        <f t="shared" si="4"/>
        <v>0.63075063326444647</v>
      </c>
      <c r="X160" s="16">
        <f t="shared" si="5"/>
        <v>0.1363450948346073</v>
      </c>
    </row>
    <row r="161" spans="2:24" x14ac:dyDescent="0.25">
      <c r="B161" s="9">
        <v>0</v>
      </c>
      <c r="C161" s="3">
        <v>1</v>
      </c>
      <c r="D161" s="9">
        <v>1</v>
      </c>
      <c r="E161" s="3">
        <v>0</v>
      </c>
      <c r="F161" s="14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1</v>
      </c>
      <c r="Q161" s="13">
        <v>0</v>
      </c>
      <c r="R161" s="13">
        <v>0</v>
      </c>
      <c r="S161" s="13">
        <v>0</v>
      </c>
      <c r="T161" s="13">
        <v>1</v>
      </c>
      <c r="U161" s="9">
        <v>1</v>
      </c>
      <c r="V161" s="37">
        <v>1</v>
      </c>
      <c r="W161" s="15">
        <f t="shared" si="4"/>
        <v>0.49682493335557543</v>
      </c>
      <c r="X161" s="16">
        <f t="shared" si="5"/>
        <v>0.25318514769262113</v>
      </c>
    </row>
    <row r="162" spans="2:24" x14ac:dyDescent="0.25">
      <c r="B162" s="9">
        <v>0</v>
      </c>
      <c r="C162" s="3">
        <v>1</v>
      </c>
      <c r="D162" s="9">
        <v>1</v>
      </c>
      <c r="E162" s="3">
        <v>0</v>
      </c>
      <c r="F162" s="14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1</v>
      </c>
      <c r="S162" s="13">
        <v>0</v>
      </c>
      <c r="T162" s="13">
        <v>0</v>
      </c>
      <c r="U162" s="9">
        <v>1</v>
      </c>
      <c r="V162" s="37">
        <v>1</v>
      </c>
      <c r="W162" s="15">
        <f t="shared" si="4"/>
        <v>0.61667446039450835</v>
      </c>
      <c r="X162" s="16">
        <f t="shared" si="5"/>
        <v>0.14693846931384136</v>
      </c>
    </row>
    <row r="163" spans="2:24" x14ac:dyDescent="0.25">
      <c r="B163" s="9">
        <v>0</v>
      </c>
      <c r="C163" s="3">
        <v>1</v>
      </c>
      <c r="D163" s="9">
        <v>1</v>
      </c>
      <c r="E163" s="3">
        <v>0</v>
      </c>
      <c r="F163" s="14">
        <v>0</v>
      </c>
      <c r="G163" s="13">
        <v>0</v>
      </c>
      <c r="H163" s="13">
        <v>0</v>
      </c>
      <c r="I163" s="13">
        <v>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1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9">
        <v>1</v>
      </c>
      <c r="V163" s="37">
        <v>1</v>
      </c>
      <c r="W163" s="15">
        <f t="shared" si="4"/>
        <v>0.98400418444511795</v>
      </c>
      <c r="X163" s="16">
        <f t="shared" si="5"/>
        <v>2.5586611526580666E-4</v>
      </c>
    </row>
    <row r="164" spans="2:24" x14ac:dyDescent="0.25">
      <c r="B164" s="9">
        <v>0</v>
      </c>
      <c r="C164" s="3">
        <v>0</v>
      </c>
      <c r="D164" s="9">
        <v>0</v>
      </c>
      <c r="E164" s="3">
        <v>0</v>
      </c>
      <c r="F164" s="14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1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1</v>
      </c>
      <c r="U164" s="9">
        <v>1</v>
      </c>
      <c r="V164" s="37">
        <v>1</v>
      </c>
      <c r="W164" s="15">
        <f t="shared" si="4"/>
        <v>0.69096347159063798</v>
      </c>
      <c r="X164" s="16">
        <f t="shared" si="5"/>
        <v>9.5503575891310422E-2</v>
      </c>
    </row>
    <row r="165" spans="2:24" x14ac:dyDescent="0.25">
      <c r="B165" s="9">
        <v>0</v>
      </c>
      <c r="C165" s="3">
        <v>0</v>
      </c>
      <c r="D165" s="9">
        <v>0</v>
      </c>
      <c r="E165" s="3">
        <v>1</v>
      </c>
      <c r="F165" s="14">
        <v>0</v>
      </c>
      <c r="G165" s="13">
        <v>0</v>
      </c>
      <c r="H165" s="13">
        <v>0</v>
      </c>
      <c r="I165" s="13">
        <v>0</v>
      </c>
      <c r="J165" s="13">
        <v>1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9">
        <v>1</v>
      </c>
      <c r="V165" s="37">
        <v>1</v>
      </c>
      <c r="W165" s="15">
        <f t="shared" si="4"/>
        <v>0.70621009886974151</v>
      </c>
      <c r="X165" s="16">
        <f t="shared" si="5"/>
        <v>8.6312506006127054E-2</v>
      </c>
    </row>
    <row r="166" spans="2:24" x14ac:dyDescent="0.25">
      <c r="B166" s="9">
        <v>1</v>
      </c>
      <c r="C166" s="3">
        <v>0</v>
      </c>
      <c r="D166" s="9">
        <v>1</v>
      </c>
      <c r="E166" s="3">
        <v>0</v>
      </c>
      <c r="F166" s="14">
        <v>0</v>
      </c>
      <c r="G166" s="13">
        <v>0</v>
      </c>
      <c r="H166" s="13">
        <v>0</v>
      </c>
      <c r="I166" s="13">
        <v>0</v>
      </c>
      <c r="J166" s="13">
        <v>1</v>
      </c>
      <c r="K166" s="13">
        <v>0</v>
      </c>
      <c r="L166" s="13">
        <v>0</v>
      </c>
      <c r="M166" s="13">
        <v>1</v>
      </c>
      <c r="N166" s="13">
        <v>0</v>
      </c>
      <c r="O166" s="13">
        <v>0</v>
      </c>
      <c r="P166" s="13">
        <v>1</v>
      </c>
      <c r="Q166" s="13">
        <v>0</v>
      </c>
      <c r="R166" s="13">
        <v>0</v>
      </c>
      <c r="S166" s="13">
        <v>0</v>
      </c>
      <c r="T166" s="13">
        <v>1</v>
      </c>
      <c r="U166" s="9">
        <v>1</v>
      </c>
      <c r="V166" s="37">
        <v>1</v>
      </c>
      <c r="W166" s="15">
        <f t="shared" si="4"/>
        <v>0.85246747846120297</v>
      </c>
      <c r="X166" s="16">
        <f t="shared" si="5"/>
        <v>2.1765844911595611E-2</v>
      </c>
    </row>
    <row r="167" spans="2:24" x14ac:dyDescent="0.25">
      <c r="B167" s="9">
        <v>0</v>
      </c>
      <c r="C167" s="3">
        <v>1</v>
      </c>
      <c r="D167" s="9">
        <v>1</v>
      </c>
      <c r="E167" s="3">
        <v>0</v>
      </c>
      <c r="F167" s="14">
        <v>0</v>
      </c>
      <c r="G167" s="13">
        <v>0</v>
      </c>
      <c r="H167" s="13">
        <v>0</v>
      </c>
      <c r="I167" s="13">
        <v>0</v>
      </c>
      <c r="J167" s="13">
        <v>1</v>
      </c>
      <c r="K167" s="13">
        <v>0</v>
      </c>
      <c r="L167" s="13">
        <v>0</v>
      </c>
      <c r="M167" s="13">
        <v>1</v>
      </c>
      <c r="N167" s="13">
        <v>0</v>
      </c>
      <c r="O167" s="13">
        <v>0</v>
      </c>
      <c r="P167" s="13">
        <v>0</v>
      </c>
      <c r="Q167" s="13">
        <v>1</v>
      </c>
      <c r="R167" s="13">
        <v>0</v>
      </c>
      <c r="S167" s="13">
        <v>0</v>
      </c>
      <c r="T167" s="13">
        <v>1</v>
      </c>
      <c r="U167" s="9">
        <v>1</v>
      </c>
      <c r="V167" s="37">
        <v>1</v>
      </c>
      <c r="W167" s="15">
        <f t="shared" si="4"/>
        <v>1.2599523368865106</v>
      </c>
      <c r="X167" s="16">
        <f t="shared" si="5"/>
        <v>6.7575217452757921E-2</v>
      </c>
    </row>
    <row r="168" spans="2:24" x14ac:dyDescent="0.25">
      <c r="B168" s="9">
        <v>1</v>
      </c>
      <c r="C168" s="3">
        <v>0</v>
      </c>
      <c r="D168" s="9">
        <v>0</v>
      </c>
      <c r="E168" s="3">
        <v>1</v>
      </c>
      <c r="F168" s="14">
        <v>0</v>
      </c>
      <c r="G168" s="13">
        <v>0</v>
      </c>
      <c r="H168" s="13">
        <v>1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9">
        <v>1</v>
      </c>
      <c r="V168" s="37">
        <v>1</v>
      </c>
      <c r="W168" s="15">
        <f t="shared" si="4"/>
        <v>0.1272146516546459</v>
      </c>
      <c r="X168" s="16">
        <f t="shared" si="5"/>
        <v>0.76175426428632098</v>
      </c>
    </row>
    <row r="169" spans="2:24" x14ac:dyDescent="0.25">
      <c r="B169" s="9">
        <v>1</v>
      </c>
      <c r="C169" s="3">
        <v>0</v>
      </c>
      <c r="D169" s="9">
        <v>0</v>
      </c>
      <c r="E169" s="3">
        <v>1</v>
      </c>
      <c r="F169" s="14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1</v>
      </c>
      <c r="T169" s="13">
        <v>0</v>
      </c>
      <c r="U169" s="9">
        <v>1</v>
      </c>
      <c r="V169" s="37">
        <v>1</v>
      </c>
      <c r="W169" s="15">
        <f t="shared" si="4"/>
        <v>0.19080267185727595</v>
      </c>
      <c r="X169" s="16">
        <f t="shared" si="5"/>
        <v>0.65480031587332344</v>
      </c>
    </row>
    <row r="170" spans="2:24" x14ac:dyDescent="0.25">
      <c r="B170" s="9">
        <v>0</v>
      </c>
      <c r="C170" s="3">
        <v>1</v>
      </c>
      <c r="D170" s="9">
        <v>1</v>
      </c>
      <c r="E170" s="3">
        <v>0</v>
      </c>
      <c r="F170" s="14">
        <v>0</v>
      </c>
      <c r="G170" s="13">
        <v>0</v>
      </c>
      <c r="H170" s="13">
        <v>1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1</v>
      </c>
      <c r="U170" s="9">
        <v>1</v>
      </c>
      <c r="V170" s="37">
        <v>1</v>
      </c>
      <c r="W170" s="15">
        <f t="shared" si="4"/>
        <v>0.36426582582290667</v>
      </c>
      <c r="X170" s="16">
        <f t="shared" si="5"/>
        <v>0.40415794021663082</v>
      </c>
    </row>
    <row r="171" spans="2:24" x14ac:dyDescent="0.25">
      <c r="B171" s="9">
        <v>1</v>
      </c>
      <c r="C171" s="3">
        <v>0</v>
      </c>
      <c r="D171" s="9">
        <v>0</v>
      </c>
      <c r="E171" s="3">
        <v>1</v>
      </c>
      <c r="F171" s="14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1</v>
      </c>
      <c r="S171" s="13">
        <v>0</v>
      </c>
      <c r="T171" s="13">
        <v>0</v>
      </c>
      <c r="U171" s="9">
        <v>1</v>
      </c>
      <c r="V171" s="37">
        <v>1</v>
      </c>
      <c r="W171" s="15">
        <f t="shared" si="4"/>
        <v>0.53070475815359996</v>
      </c>
      <c r="X171" s="16">
        <f t="shared" si="5"/>
        <v>0.2202380240196711</v>
      </c>
    </row>
    <row r="172" spans="2:24" x14ac:dyDescent="0.25">
      <c r="B172" s="9">
        <v>0</v>
      </c>
      <c r="C172" s="3">
        <v>1</v>
      </c>
      <c r="D172" s="9">
        <v>1</v>
      </c>
      <c r="E172" s="3">
        <v>0</v>
      </c>
      <c r="F172" s="14">
        <v>0</v>
      </c>
      <c r="G172" s="13">
        <v>0</v>
      </c>
      <c r="H172" s="13">
        <v>0</v>
      </c>
      <c r="I172" s="13">
        <v>0</v>
      </c>
      <c r="J172" s="13">
        <v>1</v>
      </c>
      <c r="K172" s="13">
        <v>0</v>
      </c>
      <c r="L172" s="13">
        <v>0</v>
      </c>
      <c r="M172" s="13">
        <v>0</v>
      </c>
      <c r="N172" s="13">
        <v>0</v>
      </c>
      <c r="O172" s="13">
        <v>1</v>
      </c>
      <c r="P172" s="13">
        <v>0</v>
      </c>
      <c r="Q172" s="13">
        <v>0</v>
      </c>
      <c r="R172" s="13">
        <v>1</v>
      </c>
      <c r="S172" s="13">
        <v>0</v>
      </c>
      <c r="T172" s="13">
        <v>0</v>
      </c>
      <c r="U172" s="9">
        <v>1</v>
      </c>
      <c r="V172" s="37">
        <v>1</v>
      </c>
      <c r="W172" s="15">
        <f t="shared" si="4"/>
        <v>1.0383168212852925</v>
      </c>
      <c r="X172" s="16">
        <f t="shared" si="5"/>
        <v>1.468178793409041E-3</v>
      </c>
    </row>
    <row r="173" spans="2:24" x14ac:dyDescent="0.25">
      <c r="B173" s="9">
        <v>1</v>
      </c>
      <c r="C173" s="3">
        <v>0</v>
      </c>
      <c r="D173" s="9">
        <v>1</v>
      </c>
      <c r="E173" s="3">
        <v>0</v>
      </c>
      <c r="F173" s="14">
        <v>1</v>
      </c>
      <c r="G173" s="13">
        <v>0</v>
      </c>
      <c r="H173" s="13">
        <v>0</v>
      </c>
      <c r="I173" s="13">
        <v>1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1</v>
      </c>
      <c r="R173" s="13">
        <v>0</v>
      </c>
      <c r="S173" s="13">
        <v>0</v>
      </c>
      <c r="T173" s="13">
        <v>1</v>
      </c>
      <c r="U173" s="9">
        <v>1</v>
      </c>
      <c r="V173" s="37">
        <v>1</v>
      </c>
      <c r="W173" s="15">
        <f t="shared" si="4"/>
        <v>1.2821899601790654</v>
      </c>
      <c r="X173" s="16">
        <f t="shared" si="5"/>
        <v>7.9631173625862514E-2</v>
      </c>
    </row>
    <row r="174" spans="2:24" x14ac:dyDescent="0.25">
      <c r="B174" s="9">
        <v>0</v>
      </c>
      <c r="C174" s="3">
        <v>0</v>
      </c>
      <c r="D174" s="9">
        <v>1</v>
      </c>
      <c r="E174" s="3">
        <v>0</v>
      </c>
      <c r="F174" s="14">
        <v>0</v>
      </c>
      <c r="G174" s="13">
        <v>0</v>
      </c>
      <c r="H174" s="13">
        <v>0</v>
      </c>
      <c r="I174" s="13">
        <v>0</v>
      </c>
      <c r="J174" s="13">
        <v>1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9">
        <v>1</v>
      </c>
      <c r="V174" s="37">
        <v>1</v>
      </c>
      <c r="W174" s="15">
        <f t="shared" si="4"/>
        <v>0.69213392599980339</v>
      </c>
      <c r="X174" s="16">
        <f t="shared" si="5"/>
        <v>9.4781519520294538E-2</v>
      </c>
    </row>
    <row r="175" spans="2:24" x14ac:dyDescent="0.25">
      <c r="B175" s="9">
        <v>1</v>
      </c>
      <c r="C175" s="3">
        <v>0</v>
      </c>
      <c r="D175" s="9">
        <v>0</v>
      </c>
      <c r="E175" s="3">
        <v>1</v>
      </c>
      <c r="F175" s="14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9">
        <v>1</v>
      </c>
      <c r="V175" s="37">
        <v>1</v>
      </c>
      <c r="W175" s="15">
        <f t="shared" si="4"/>
        <v>0.39654144411778214</v>
      </c>
      <c r="X175" s="16">
        <f t="shared" si="5"/>
        <v>0.36416222866745185</v>
      </c>
    </row>
    <row r="176" spans="2:24" x14ac:dyDescent="0.25">
      <c r="B176" s="9">
        <v>0</v>
      </c>
      <c r="C176" s="3">
        <v>0</v>
      </c>
      <c r="D176" s="9">
        <v>0</v>
      </c>
      <c r="E176" s="3">
        <v>0</v>
      </c>
      <c r="F176" s="14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9">
        <v>1</v>
      </c>
      <c r="V176" s="37">
        <v>1</v>
      </c>
      <c r="W176" s="15">
        <f t="shared" si="4"/>
        <v>0.37825142513160442</v>
      </c>
      <c r="X176" s="16">
        <f t="shared" si="5"/>
        <v>0.38657129035088084</v>
      </c>
    </row>
    <row r="177" spans="2:24" x14ac:dyDescent="0.25">
      <c r="B177" s="9">
        <v>0</v>
      </c>
      <c r="C177" s="3">
        <v>1</v>
      </c>
      <c r="D177" s="9">
        <v>0</v>
      </c>
      <c r="E177" s="3">
        <v>1</v>
      </c>
      <c r="F177" s="14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9">
        <v>1</v>
      </c>
      <c r="V177" s="37">
        <v>1</v>
      </c>
      <c r="W177" s="15">
        <f t="shared" si="4"/>
        <v>0.49658731922862853</v>
      </c>
      <c r="X177" s="16">
        <f t="shared" si="5"/>
        <v>0.25342432716141877</v>
      </c>
    </row>
    <row r="178" spans="2:24" x14ac:dyDescent="0.25">
      <c r="B178" s="9">
        <v>1</v>
      </c>
      <c r="C178" s="3">
        <v>0</v>
      </c>
      <c r="D178" s="9">
        <v>1</v>
      </c>
      <c r="E178" s="3">
        <v>0</v>
      </c>
      <c r="F178" s="14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1</v>
      </c>
      <c r="R178" s="13">
        <v>1</v>
      </c>
      <c r="S178" s="13">
        <v>0</v>
      </c>
      <c r="T178" s="13">
        <v>0</v>
      </c>
      <c r="U178" s="9">
        <v>1</v>
      </c>
      <c r="V178" s="37">
        <v>1</v>
      </c>
      <c r="W178" s="15">
        <f t="shared" si="4"/>
        <v>0.6872998836676556</v>
      </c>
      <c r="X178" s="16">
        <f t="shared" si="5"/>
        <v>9.7781362754261719E-2</v>
      </c>
    </row>
    <row r="179" spans="2:24" x14ac:dyDescent="0.25">
      <c r="B179" s="9">
        <v>1</v>
      </c>
      <c r="C179" s="3">
        <v>0</v>
      </c>
      <c r="D179" s="9">
        <v>0</v>
      </c>
      <c r="E179" s="3">
        <v>1</v>
      </c>
      <c r="F179" s="14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9">
        <v>1</v>
      </c>
      <c r="V179" s="37">
        <v>1</v>
      </c>
      <c r="W179" s="15">
        <f t="shared" si="4"/>
        <v>0.39654144411778214</v>
      </c>
      <c r="X179" s="16">
        <f t="shared" si="5"/>
        <v>0.36416222866745185</v>
      </c>
    </row>
    <row r="180" spans="2:24" x14ac:dyDescent="0.25">
      <c r="B180" s="9">
        <v>1</v>
      </c>
      <c r="C180" s="3">
        <v>0</v>
      </c>
      <c r="D180" s="9">
        <v>0</v>
      </c>
      <c r="E180" s="3">
        <v>1</v>
      </c>
      <c r="F180" s="14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9">
        <v>1</v>
      </c>
      <c r="V180" s="37">
        <v>1</v>
      </c>
      <c r="W180" s="15">
        <f t="shared" si="4"/>
        <v>0.39654144411778214</v>
      </c>
      <c r="X180" s="16">
        <f t="shared" si="5"/>
        <v>0.36416222866745185</v>
      </c>
    </row>
    <row r="181" spans="2:24" x14ac:dyDescent="0.25">
      <c r="B181" s="9">
        <v>0</v>
      </c>
      <c r="C181" s="3">
        <v>1</v>
      </c>
      <c r="D181" s="9">
        <v>1</v>
      </c>
      <c r="E181" s="3">
        <v>0</v>
      </c>
      <c r="F181" s="14">
        <v>1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1</v>
      </c>
      <c r="U181" s="9">
        <v>1</v>
      </c>
      <c r="V181" s="37">
        <v>1</v>
      </c>
      <c r="W181" s="15">
        <f t="shared" si="4"/>
        <v>0.83765601402548162</v>
      </c>
      <c r="X181" s="16">
        <f t="shared" si="5"/>
        <v>2.6355569782094621E-2</v>
      </c>
    </row>
    <row r="182" spans="2:24" x14ac:dyDescent="0.25">
      <c r="B182" s="9">
        <v>0</v>
      </c>
      <c r="C182" s="3">
        <v>1</v>
      </c>
      <c r="D182" s="9">
        <v>0</v>
      </c>
      <c r="E182" s="3">
        <v>1</v>
      </c>
      <c r="F182" s="14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9">
        <v>1</v>
      </c>
      <c r="V182" s="37">
        <v>1</v>
      </c>
      <c r="W182" s="15">
        <f t="shared" si="4"/>
        <v>0.49658731922862853</v>
      </c>
      <c r="X182" s="16">
        <f t="shared" si="5"/>
        <v>0.25342432716141877</v>
      </c>
    </row>
    <row r="183" spans="2:24" x14ac:dyDescent="0.25">
      <c r="B183" s="9">
        <v>0</v>
      </c>
      <c r="C183" s="3">
        <v>0</v>
      </c>
      <c r="D183" s="9">
        <v>0</v>
      </c>
      <c r="E183" s="3">
        <v>1</v>
      </c>
      <c r="F183" s="14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1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9">
        <v>1</v>
      </c>
      <c r="V183" s="37">
        <v>1</v>
      </c>
      <c r="W183" s="15">
        <f t="shared" si="4"/>
        <v>0.53973676839093976</v>
      </c>
      <c r="X183" s="16">
        <f t="shared" si="5"/>
        <v>0.21184224237121543</v>
      </c>
    </row>
    <row r="184" spans="2:24" x14ac:dyDescent="0.25">
      <c r="B184" s="9">
        <v>0</v>
      </c>
      <c r="C184" s="3">
        <v>0</v>
      </c>
      <c r="D184" s="9">
        <v>0</v>
      </c>
      <c r="E184" s="3">
        <v>1</v>
      </c>
      <c r="F184" s="14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1</v>
      </c>
      <c r="R184" s="13">
        <v>1</v>
      </c>
      <c r="S184" s="13">
        <v>0</v>
      </c>
      <c r="T184" s="13">
        <v>1</v>
      </c>
      <c r="U184" s="9">
        <v>1</v>
      </c>
      <c r="V184" s="37">
        <v>1</v>
      </c>
      <c r="W184" s="15">
        <f t="shared" si="4"/>
        <v>0.86806833753211254</v>
      </c>
      <c r="X184" s="16">
        <f t="shared" si="5"/>
        <v>1.7405963561540585E-2</v>
      </c>
    </row>
    <row r="185" spans="2:24" x14ac:dyDescent="0.25">
      <c r="B185" s="9">
        <v>0</v>
      </c>
      <c r="C185" s="3">
        <v>1</v>
      </c>
      <c r="D185" s="9">
        <v>1</v>
      </c>
      <c r="E185" s="3">
        <v>0</v>
      </c>
      <c r="F185" s="14">
        <v>0</v>
      </c>
      <c r="G185" s="13">
        <v>0</v>
      </c>
      <c r="H185" s="13">
        <v>0</v>
      </c>
      <c r="I185" s="13">
        <v>0</v>
      </c>
      <c r="J185" s="13">
        <v>1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9">
        <v>1</v>
      </c>
      <c r="V185" s="37">
        <v>1</v>
      </c>
      <c r="W185" s="15">
        <f t="shared" si="4"/>
        <v>0.77656899204348351</v>
      </c>
      <c r="X185" s="16">
        <f t="shared" si="5"/>
        <v>4.9921415316464934E-2</v>
      </c>
    </row>
    <row r="186" spans="2:24" x14ac:dyDescent="0.25">
      <c r="B186" s="9">
        <v>0</v>
      </c>
      <c r="C186" s="3">
        <v>1</v>
      </c>
      <c r="D186" s="9">
        <v>1</v>
      </c>
      <c r="E186" s="3">
        <v>0</v>
      </c>
      <c r="F186" s="14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1</v>
      </c>
      <c r="Q186" s="13">
        <v>0</v>
      </c>
      <c r="R186" s="13">
        <v>0</v>
      </c>
      <c r="S186" s="13">
        <v>0</v>
      </c>
      <c r="T186" s="13">
        <v>0</v>
      </c>
      <c r="U186" s="9">
        <v>1</v>
      </c>
      <c r="V186" s="37">
        <v>1</v>
      </c>
      <c r="W186" s="15">
        <f t="shared" si="4"/>
        <v>0.34574346142822288</v>
      </c>
      <c r="X186" s="16">
        <f t="shared" si="5"/>
        <v>0.42805161826392329</v>
      </c>
    </row>
    <row r="187" spans="2:24" x14ac:dyDescent="0.25">
      <c r="B187" s="9">
        <v>0</v>
      </c>
      <c r="C187" s="3">
        <v>1</v>
      </c>
      <c r="D187" s="9">
        <v>1</v>
      </c>
      <c r="E187" s="3">
        <v>0</v>
      </c>
      <c r="F187" s="14">
        <v>1</v>
      </c>
      <c r="G187" s="13">
        <v>0</v>
      </c>
      <c r="H187" s="13">
        <v>0</v>
      </c>
      <c r="I187" s="13">
        <v>0</v>
      </c>
      <c r="J187" s="13">
        <v>1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1</v>
      </c>
      <c r="U187" s="9">
        <v>1</v>
      </c>
      <c r="V187" s="37">
        <v>1</v>
      </c>
      <c r="W187" s="15">
        <f t="shared" si="4"/>
        <v>1.1317138597102747</v>
      </c>
      <c r="X187" s="16">
        <f t="shared" si="5"/>
        <v>1.734854083977793E-2</v>
      </c>
    </row>
    <row r="188" spans="2:24" x14ac:dyDescent="0.25">
      <c r="B188" s="9">
        <v>0</v>
      </c>
      <c r="C188" s="3">
        <v>1</v>
      </c>
      <c r="D188" s="9">
        <v>1</v>
      </c>
      <c r="E188" s="3">
        <v>0</v>
      </c>
      <c r="F188" s="14">
        <v>0</v>
      </c>
      <c r="G188" s="13">
        <v>0</v>
      </c>
      <c r="H188" s="13">
        <v>0</v>
      </c>
      <c r="I188" s="13">
        <v>0</v>
      </c>
      <c r="J188" s="13">
        <v>1</v>
      </c>
      <c r="K188" s="13">
        <v>0</v>
      </c>
      <c r="L188" s="13">
        <v>0</v>
      </c>
      <c r="M188" s="13">
        <v>0</v>
      </c>
      <c r="N188" s="13">
        <v>1</v>
      </c>
      <c r="O188" s="13">
        <v>0</v>
      </c>
      <c r="P188" s="13">
        <v>0</v>
      </c>
      <c r="Q188" s="13">
        <v>0</v>
      </c>
      <c r="R188" s="13">
        <v>1</v>
      </c>
      <c r="S188" s="13">
        <v>0</v>
      </c>
      <c r="T188" s="13">
        <v>0</v>
      </c>
      <c r="U188" s="9">
        <v>1</v>
      </c>
      <c r="V188" s="37">
        <v>1</v>
      </c>
      <c r="W188" s="15">
        <f t="shared" si="4"/>
        <v>0.95861002649762828</v>
      </c>
      <c r="X188" s="16">
        <f t="shared" si="5"/>
        <v>1.7131299065270334E-3</v>
      </c>
    </row>
    <row r="189" spans="2:24" x14ac:dyDescent="0.25">
      <c r="B189" s="9">
        <v>0</v>
      </c>
      <c r="C189" s="3">
        <v>1</v>
      </c>
      <c r="D189" s="9">
        <v>0</v>
      </c>
      <c r="E189" s="3">
        <v>0</v>
      </c>
      <c r="F189" s="14">
        <v>0</v>
      </c>
      <c r="G189" s="13">
        <v>0</v>
      </c>
      <c r="H189" s="13">
        <v>0</v>
      </c>
      <c r="I189" s="13">
        <v>1</v>
      </c>
      <c r="J189" s="13">
        <v>1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9">
        <v>1</v>
      </c>
      <c r="V189" s="37">
        <v>1</v>
      </c>
      <c r="W189" s="15">
        <f t="shared" si="4"/>
        <v>1.1306528597405139</v>
      </c>
      <c r="X189" s="16">
        <f t="shared" si="5"/>
        <v>1.7070169758374394E-2</v>
      </c>
    </row>
    <row r="190" spans="2:24" x14ac:dyDescent="0.25">
      <c r="B190" s="9">
        <v>0</v>
      </c>
      <c r="C190" s="3">
        <v>1</v>
      </c>
      <c r="D190" s="9">
        <v>0</v>
      </c>
      <c r="E190" s="3">
        <v>1</v>
      </c>
      <c r="F190" s="14">
        <v>0</v>
      </c>
      <c r="G190" s="13">
        <v>0</v>
      </c>
      <c r="H190" s="13">
        <v>0</v>
      </c>
      <c r="I190" s="13">
        <v>1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1</v>
      </c>
      <c r="S190" s="13">
        <v>0</v>
      </c>
      <c r="T190" s="13">
        <v>1</v>
      </c>
      <c r="U190" s="9">
        <v>1</v>
      </c>
      <c r="V190" s="37">
        <v>1</v>
      </c>
      <c r="W190" s="15">
        <f t="shared" si="4"/>
        <v>1.1557406280722353</v>
      </c>
      <c r="X190" s="16">
        <f t="shared" si="5"/>
        <v>2.4255143232334332E-2</v>
      </c>
    </row>
    <row r="191" spans="2:24" x14ac:dyDescent="0.25">
      <c r="B191" s="9">
        <v>1</v>
      </c>
      <c r="C191" s="3">
        <v>0</v>
      </c>
      <c r="D191" s="9">
        <v>0</v>
      </c>
      <c r="E191" s="3">
        <v>1</v>
      </c>
      <c r="F191" s="14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1</v>
      </c>
      <c r="N191" s="13">
        <v>0</v>
      </c>
      <c r="O191" s="13">
        <v>0</v>
      </c>
      <c r="P191" s="13">
        <v>0</v>
      </c>
      <c r="Q191" s="13">
        <v>1</v>
      </c>
      <c r="R191" s="13">
        <v>0</v>
      </c>
      <c r="S191" s="13">
        <v>0</v>
      </c>
      <c r="T191" s="13">
        <v>1</v>
      </c>
      <c r="U191" s="9">
        <v>1</v>
      </c>
      <c r="V191" s="37">
        <v>1</v>
      </c>
      <c r="W191" s="15">
        <f t="shared" si="4"/>
        <v>0.87992478896080928</v>
      </c>
      <c r="X191" s="16">
        <f t="shared" si="5"/>
        <v>1.4418056306106189E-2</v>
      </c>
    </row>
    <row r="192" spans="2:24" x14ac:dyDescent="0.25">
      <c r="B192" s="9">
        <v>0</v>
      </c>
      <c r="C192" s="3">
        <v>1</v>
      </c>
      <c r="D192" s="9">
        <v>1</v>
      </c>
      <c r="E192" s="3">
        <v>0</v>
      </c>
      <c r="F192" s="14">
        <v>0</v>
      </c>
      <c r="G192" s="13">
        <v>0</v>
      </c>
      <c r="H192" s="13">
        <v>1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1</v>
      </c>
      <c r="Q192" s="13">
        <v>1</v>
      </c>
      <c r="R192" s="13">
        <v>1</v>
      </c>
      <c r="S192" s="13">
        <v>0</v>
      </c>
      <c r="T192" s="13">
        <v>0</v>
      </c>
      <c r="U192" s="9">
        <v>1</v>
      </c>
      <c r="V192" s="37">
        <v>1</v>
      </c>
      <c r="W192" s="15">
        <f t="shared" si="4"/>
        <v>0.38125128138489817</v>
      </c>
      <c r="X192" s="16">
        <f t="shared" si="5"/>
        <v>0.38284997678783045</v>
      </c>
    </row>
    <row r="193" spans="2:24" x14ac:dyDescent="0.25">
      <c r="B193" s="9">
        <v>0</v>
      </c>
      <c r="C193" s="3">
        <v>0</v>
      </c>
      <c r="D193" s="9">
        <v>1</v>
      </c>
      <c r="E193" s="3">
        <v>0</v>
      </c>
      <c r="F193" s="14">
        <v>1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1</v>
      </c>
      <c r="S193" s="13">
        <v>0</v>
      </c>
      <c r="T193" s="13">
        <v>0</v>
      </c>
      <c r="U193" s="9">
        <v>1</v>
      </c>
      <c r="V193" s="37">
        <v>1</v>
      </c>
      <c r="W193" s="15">
        <f t="shared" si="4"/>
        <v>0.736302790090267</v>
      </c>
      <c r="X193" s="16">
        <f t="shared" si="5"/>
        <v>6.9536218514177781E-2</v>
      </c>
    </row>
    <row r="194" spans="2:24" x14ac:dyDescent="0.25">
      <c r="B194" s="9">
        <v>0</v>
      </c>
      <c r="C194" s="3">
        <v>1</v>
      </c>
      <c r="D194" s="9">
        <v>0</v>
      </c>
      <c r="E194" s="3">
        <v>1</v>
      </c>
      <c r="F194" s="14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9">
        <v>1</v>
      </c>
      <c r="V194" s="37">
        <v>1</v>
      </c>
      <c r="W194" s="15">
        <f t="shared" si="4"/>
        <v>0.49658731922862853</v>
      </c>
      <c r="X194" s="16">
        <f t="shared" si="5"/>
        <v>0.25342432716141877</v>
      </c>
    </row>
    <row r="195" spans="2:24" x14ac:dyDescent="0.25">
      <c r="B195" s="9">
        <v>1</v>
      </c>
      <c r="C195" s="3">
        <v>0</v>
      </c>
      <c r="D195" s="9">
        <v>0</v>
      </c>
      <c r="E195" s="3">
        <v>0</v>
      </c>
      <c r="F195" s="14">
        <v>1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1</v>
      </c>
      <c r="N195" s="13">
        <v>0</v>
      </c>
      <c r="O195" s="13">
        <v>0</v>
      </c>
      <c r="P195" s="13">
        <v>0</v>
      </c>
      <c r="Q195" s="13">
        <v>1</v>
      </c>
      <c r="R195" s="13">
        <v>0</v>
      </c>
      <c r="S195" s="13">
        <v>0</v>
      </c>
      <c r="T195" s="13">
        <v>1</v>
      </c>
      <c r="U195" s="9">
        <v>1</v>
      </c>
      <c r="V195" s="37">
        <v>1</v>
      </c>
      <c r="W195" s="15">
        <f t="shared" si="4"/>
        <v>1.050087356646904</v>
      </c>
      <c r="X195" s="16">
        <f t="shared" si="5"/>
        <v>2.5087432958741584E-3</v>
      </c>
    </row>
    <row r="196" spans="2:24" x14ac:dyDescent="0.25">
      <c r="B196" s="9">
        <v>1</v>
      </c>
      <c r="C196" s="3">
        <v>0</v>
      </c>
      <c r="D196" s="9">
        <v>0</v>
      </c>
      <c r="E196" s="3">
        <v>1</v>
      </c>
      <c r="F196" s="14">
        <v>0</v>
      </c>
      <c r="G196" s="13">
        <v>0</v>
      </c>
      <c r="H196" s="13">
        <v>0</v>
      </c>
      <c r="I196" s="13">
        <v>1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1</v>
      </c>
      <c r="P196" s="13">
        <v>0</v>
      </c>
      <c r="Q196" s="13">
        <v>0</v>
      </c>
      <c r="R196" s="13">
        <v>0</v>
      </c>
      <c r="S196" s="13">
        <v>0</v>
      </c>
      <c r="T196" s="13">
        <v>1</v>
      </c>
      <c r="U196" s="9">
        <v>1</v>
      </c>
      <c r="V196" s="37">
        <v>1</v>
      </c>
      <c r="W196" s="15">
        <f t="shared" si="4"/>
        <v>1.0491159541315622</v>
      </c>
      <c r="X196" s="16">
        <f t="shared" si="5"/>
        <v>2.4123769502537242E-3</v>
      </c>
    </row>
    <row r="197" spans="2:24" x14ac:dyDescent="0.25">
      <c r="B197" s="9">
        <v>1</v>
      </c>
      <c r="C197" s="3">
        <v>0</v>
      </c>
      <c r="D197" s="9">
        <v>1</v>
      </c>
      <c r="E197" s="3">
        <v>0</v>
      </c>
      <c r="F197" s="14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1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1</v>
      </c>
      <c r="U197" s="9">
        <v>1</v>
      </c>
      <c r="V197" s="37">
        <v>1</v>
      </c>
      <c r="W197" s="15">
        <f t="shared" si="4"/>
        <v>0.69517731770687763</v>
      </c>
      <c r="X197" s="16">
        <f t="shared" si="5"/>
        <v>9.2916867640373824E-2</v>
      </c>
    </row>
    <row r="198" spans="2:24" x14ac:dyDescent="0.25">
      <c r="B198" s="9">
        <v>1</v>
      </c>
      <c r="C198" s="3">
        <v>0</v>
      </c>
      <c r="D198" s="9">
        <v>0</v>
      </c>
      <c r="E198" s="3">
        <v>1</v>
      </c>
      <c r="F198" s="14">
        <v>1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9">
        <v>1</v>
      </c>
      <c r="V198" s="37">
        <v>1</v>
      </c>
      <c r="W198" s="15">
        <f t="shared" si="4"/>
        <v>0.6006048398572208</v>
      </c>
      <c r="X198" s="16">
        <f t="shared" si="5"/>
        <v>0.15951649394547623</v>
      </c>
    </row>
    <row r="199" spans="2:24" x14ac:dyDescent="0.25">
      <c r="B199" s="9">
        <v>0</v>
      </c>
      <c r="C199" s="3">
        <v>1</v>
      </c>
      <c r="D199" s="9">
        <v>0</v>
      </c>
      <c r="E199" s="3">
        <v>0</v>
      </c>
      <c r="F199" s="14">
        <v>0</v>
      </c>
      <c r="G199" s="13">
        <v>0</v>
      </c>
      <c r="H199" s="13">
        <v>0</v>
      </c>
      <c r="I199" s="13">
        <v>1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9">
        <v>1</v>
      </c>
      <c r="V199" s="37">
        <v>1</v>
      </c>
      <c r="W199" s="15">
        <f t="shared" si="4"/>
        <v>0.83659501405572079</v>
      </c>
      <c r="X199" s="16">
        <f t="shared" si="5"/>
        <v>2.6701189431450088E-2</v>
      </c>
    </row>
    <row r="200" spans="2:24" x14ac:dyDescent="0.25">
      <c r="B200" s="9">
        <v>0</v>
      </c>
      <c r="C200" s="3">
        <v>1</v>
      </c>
      <c r="D200" s="9">
        <v>1</v>
      </c>
      <c r="E200" s="3">
        <v>0</v>
      </c>
      <c r="F200" s="14">
        <v>0</v>
      </c>
      <c r="G200" s="13">
        <v>0</v>
      </c>
      <c r="H200" s="13">
        <v>0</v>
      </c>
      <c r="I200" s="13">
        <v>1</v>
      </c>
      <c r="J200" s="13">
        <v>1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1</v>
      </c>
      <c r="Q200" s="13">
        <v>0</v>
      </c>
      <c r="R200" s="13">
        <v>0</v>
      </c>
      <c r="S200" s="13">
        <v>0</v>
      </c>
      <c r="T200" s="13">
        <v>0</v>
      </c>
      <c r="U200" s="9">
        <v>1</v>
      </c>
      <c r="V200" s="37">
        <v>1</v>
      </c>
      <c r="W200" s="15">
        <f t="shared" si="4"/>
        <v>1.0137098299934524</v>
      </c>
      <c r="X200" s="16">
        <f t="shared" si="5"/>
        <v>1.8795943844936657E-4</v>
      </c>
    </row>
    <row r="201" spans="2:24" x14ac:dyDescent="0.25">
      <c r="B201" s="9">
        <v>0</v>
      </c>
      <c r="C201" s="3">
        <v>1</v>
      </c>
      <c r="D201" s="9">
        <v>0</v>
      </c>
      <c r="E201" s="3">
        <v>1</v>
      </c>
      <c r="F201" s="14">
        <v>0</v>
      </c>
      <c r="G201" s="13">
        <v>0</v>
      </c>
      <c r="H201" s="13">
        <v>0</v>
      </c>
      <c r="I201" s="13">
        <v>0</v>
      </c>
      <c r="J201" s="13">
        <v>1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9">
        <v>1</v>
      </c>
      <c r="V201" s="37">
        <v>1</v>
      </c>
      <c r="W201" s="15">
        <f t="shared" ref="W201:W264" si="6">SUMPRODUCT(B$2:U$2,B201:U201)</f>
        <v>0.79064516491342163</v>
      </c>
      <c r="X201" s="16">
        <f t="shared" ref="X201:X264" si="7">(V201-W201)^2</f>
        <v>4.3829446974128425E-2</v>
      </c>
    </row>
    <row r="202" spans="2:24" x14ac:dyDescent="0.25">
      <c r="B202" s="9">
        <v>0</v>
      </c>
      <c r="C202" s="3">
        <v>1</v>
      </c>
      <c r="D202" s="9">
        <v>0</v>
      </c>
      <c r="E202" s="3">
        <v>1</v>
      </c>
      <c r="F202" s="14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1</v>
      </c>
      <c r="R202" s="13">
        <v>0</v>
      </c>
      <c r="S202" s="13">
        <v>0</v>
      </c>
      <c r="T202" s="13">
        <v>0</v>
      </c>
      <c r="U202" s="9">
        <v>1</v>
      </c>
      <c r="V202" s="37">
        <v>1</v>
      </c>
      <c r="W202" s="15">
        <f t="shared" si="6"/>
        <v>0.66725861761262217</v>
      </c>
      <c r="X202" s="16">
        <f t="shared" si="7"/>
        <v>0.1107168275530632</v>
      </c>
    </row>
    <row r="203" spans="2:24" x14ac:dyDescent="0.25">
      <c r="B203" s="9">
        <v>1</v>
      </c>
      <c r="C203" s="3">
        <v>0</v>
      </c>
      <c r="D203" s="9">
        <v>0</v>
      </c>
      <c r="E203" s="3">
        <v>1</v>
      </c>
      <c r="F203" s="14">
        <v>0</v>
      </c>
      <c r="G203" s="13">
        <v>0</v>
      </c>
      <c r="H203" s="13">
        <v>1</v>
      </c>
      <c r="I203" s="13">
        <v>1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9">
        <v>1</v>
      </c>
      <c r="V203" s="37">
        <v>1</v>
      </c>
      <c r="W203" s="15">
        <f t="shared" si="6"/>
        <v>0.50112317453508237</v>
      </c>
      <c r="X203" s="16">
        <f t="shared" si="7"/>
        <v>0.24887808698595387</v>
      </c>
    </row>
    <row r="204" spans="2:24" x14ac:dyDescent="0.25">
      <c r="B204" s="9">
        <v>1</v>
      </c>
      <c r="C204" s="3">
        <v>0</v>
      </c>
      <c r="D204" s="9">
        <v>1</v>
      </c>
      <c r="E204" s="3">
        <v>0</v>
      </c>
      <c r="F204" s="14">
        <v>1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1</v>
      </c>
      <c r="P204" s="13">
        <v>0</v>
      </c>
      <c r="Q204" s="13">
        <v>0</v>
      </c>
      <c r="R204" s="13">
        <v>1</v>
      </c>
      <c r="S204" s="13">
        <v>0</v>
      </c>
      <c r="T204" s="13">
        <v>0</v>
      </c>
      <c r="U204" s="9">
        <v>1</v>
      </c>
      <c r="V204" s="37">
        <v>1</v>
      </c>
      <c r="W204" s="15">
        <f t="shared" si="6"/>
        <v>0.84827649622909185</v>
      </c>
      <c r="X204" s="16">
        <f t="shared" si="7"/>
        <v>2.3020021596520779E-2</v>
      </c>
    </row>
    <row r="205" spans="2:24" x14ac:dyDescent="0.25">
      <c r="B205" s="9">
        <v>0</v>
      </c>
      <c r="C205" s="3">
        <v>1</v>
      </c>
      <c r="D205" s="9">
        <v>0</v>
      </c>
      <c r="E205" s="3">
        <v>0</v>
      </c>
      <c r="F205" s="14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1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9">
        <v>1</v>
      </c>
      <c r="V205" s="37">
        <v>1</v>
      </c>
      <c r="W205" s="15">
        <f t="shared" si="6"/>
        <v>0.59027100638127561</v>
      </c>
      <c r="X205" s="16">
        <f t="shared" si="7"/>
        <v>0.1678778482118127</v>
      </c>
    </row>
    <row r="206" spans="2:24" x14ac:dyDescent="0.25">
      <c r="B206" s="9">
        <v>0</v>
      </c>
      <c r="C206" s="3">
        <v>1</v>
      </c>
      <c r="D206" s="9">
        <v>0</v>
      </c>
      <c r="E206" s="3">
        <v>0</v>
      </c>
      <c r="F206" s="14">
        <v>0</v>
      </c>
      <c r="G206" s="13">
        <v>1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9">
        <v>1</v>
      </c>
      <c r="V206" s="37">
        <v>1</v>
      </c>
      <c r="W206" s="15">
        <f t="shared" si="6"/>
        <v>0.21613766936401377</v>
      </c>
      <c r="X206" s="16">
        <f t="shared" si="7"/>
        <v>0.61444015339008018</v>
      </c>
    </row>
    <row r="207" spans="2:24" x14ac:dyDescent="0.25">
      <c r="B207" s="9">
        <v>1</v>
      </c>
      <c r="C207" s="3">
        <v>0</v>
      </c>
      <c r="D207" s="9">
        <v>1</v>
      </c>
      <c r="E207" s="3">
        <v>0</v>
      </c>
      <c r="F207" s="14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1</v>
      </c>
      <c r="U207" s="9">
        <v>1</v>
      </c>
      <c r="V207" s="37">
        <v>1</v>
      </c>
      <c r="W207" s="15">
        <f t="shared" si="6"/>
        <v>0.53354674317519657</v>
      </c>
      <c r="X207" s="16">
        <f t="shared" si="7"/>
        <v>0.21757864080246603</v>
      </c>
    </row>
    <row r="208" spans="2:24" x14ac:dyDescent="0.25">
      <c r="B208" s="9">
        <v>0</v>
      </c>
      <c r="C208" s="3">
        <v>1</v>
      </c>
      <c r="D208" s="9">
        <v>1</v>
      </c>
      <c r="E208" s="3">
        <v>0</v>
      </c>
      <c r="F208" s="14">
        <v>0</v>
      </c>
      <c r="G208" s="13">
        <v>0</v>
      </c>
      <c r="H208" s="13">
        <v>0</v>
      </c>
      <c r="I208" s="13">
        <v>1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9">
        <v>1</v>
      </c>
      <c r="V208" s="37">
        <v>1</v>
      </c>
      <c r="W208" s="15">
        <f t="shared" si="6"/>
        <v>0.85641966923912682</v>
      </c>
      <c r="X208" s="16">
        <f t="shared" si="7"/>
        <v>2.0615311381401744E-2</v>
      </c>
    </row>
    <row r="209" spans="2:24" x14ac:dyDescent="0.25">
      <c r="B209" s="9">
        <v>0</v>
      </c>
      <c r="C209" s="3">
        <v>1</v>
      </c>
      <c r="D209" s="9">
        <v>1</v>
      </c>
      <c r="E209" s="3">
        <v>0</v>
      </c>
      <c r="F209" s="14">
        <v>0</v>
      </c>
      <c r="G209" s="13">
        <v>0</v>
      </c>
      <c r="H209" s="13">
        <v>0</v>
      </c>
      <c r="I209" s="13">
        <v>0</v>
      </c>
      <c r="J209" s="13">
        <v>1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9">
        <v>1</v>
      </c>
      <c r="V209" s="37">
        <v>1</v>
      </c>
      <c r="W209" s="15">
        <f t="shared" si="6"/>
        <v>0.77656899204348351</v>
      </c>
      <c r="X209" s="16">
        <f t="shared" si="7"/>
        <v>4.9921415316464934E-2</v>
      </c>
    </row>
    <row r="210" spans="2:24" x14ac:dyDescent="0.25">
      <c r="B210" s="9">
        <v>1</v>
      </c>
      <c r="C210" s="3">
        <v>0</v>
      </c>
      <c r="D210" s="9">
        <v>1</v>
      </c>
      <c r="E210" s="3">
        <v>0</v>
      </c>
      <c r="F210" s="14">
        <v>0</v>
      </c>
      <c r="G210" s="13">
        <v>0</v>
      </c>
      <c r="H210" s="13">
        <v>0</v>
      </c>
      <c r="I210" s="13">
        <v>1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1</v>
      </c>
      <c r="Q210" s="13">
        <v>0</v>
      </c>
      <c r="R210" s="13">
        <v>0</v>
      </c>
      <c r="S210" s="13">
        <v>0</v>
      </c>
      <c r="T210" s="13">
        <v>0</v>
      </c>
      <c r="U210" s="9">
        <v>1</v>
      </c>
      <c r="V210" s="37">
        <v>1</v>
      </c>
      <c r="W210" s="15">
        <f t="shared" si="6"/>
        <v>0.61960610919781289</v>
      </c>
      <c r="X210" s="16">
        <f t="shared" si="7"/>
        <v>0.14469951215962626</v>
      </c>
    </row>
    <row r="211" spans="2:24" x14ac:dyDescent="0.25">
      <c r="B211" s="9">
        <v>1</v>
      </c>
      <c r="C211" s="3">
        <v>0</v>
      </c>
      <c r="D211" s="9">
        <v>1</v>
      </c>
      <c r="E211" s="3">
        <v>0</v>
      </c>
      <c r="F211" s="14">
        <v>0</v>
      </c>
      <c r="G211" s="13">
        <v>0</v>
      </c>
      <c r="H211" s="13">
        <v>0</v>
      </c>
      <c r="I211" s="13">
        <v>1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9">
        <v>1</v>
      </c>
      <c r="V211" s="37">
        <v>1</v>
      </c>
      <c r="W211" s="15">
        <f t="shared" si="6"/>
        <v>0.75637379412828043</v>
      </c>
      <c r="X211" s="16">
        <f t="shared" si="7"/>
        <v>5.9353728187449488E-2</v>
      </c>
    </row>
    <row r="212" spans="2:24" x14ac:dyDescent="0.25">
      <c r="B212" s="9">
        <v>0</v>
      </c>
      <c r="C212" s="3">
        <v>1</v>
      </c>
      <c r="D212" s="9">
        <v>0</v>
      </c>
      <c r="E212" s="3">
        <v>1</v>
      </c>
      <c r="F212" s="14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1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9">
        <v>1</v>
      </c>
      <c r="V212" s="37">
        <v>1</v>
      </c>
      <c r="W212" s="15">
        <f t="shared" si="6"/>
        <v>0.65821789376030959</v>
      </c>
      <c r="X212" s="16">
        <f t="shared" si="7"/>
        <v>0.11681500814563903</v>
      </c>
    </row>
    <row r="213" spans="2:24" x14ac:dyDescent="0.25">
      <c r="B213" s="9">
        <v>0</v>
      </c>
      <c r="C213" s="3">
        <v>1</v>
      </c>
      <c r="D213" s="9">
        <v>1</v>
      </c>
      <c r="E213" s="3">
        <v>0</v>
      </c>
      <c r="F213" s="14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9">
        <v>1</v>
      </c>
      <c r="V213" s="37">
        <v>1</v>
      </c>
      <c r="W213" s="15">
        <f t="shared" si="6"/>
        <v>0.48251114635869041</v>
      </c>
      <c r="X213" s="16">
        <f t="shared" si="7"/>
        <v>0.26779471364299673</v>
      </c>
    </row>
    <row r="214" spans="2:24" x14ac:dyDescent="0.25">
      <c r="B214" s="9">
        <v>0</v>
      </c>
      <c r="C214" s="3">
        <v>1</v>
      </c>
      <c r="D214" s="9">
        <v>0</v>
      </c>
      <c r="E214" s="3">
        <v>1</v>
      </c>
      <c r="F214" s="14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1</v>
      </c>
      <c r="U214" s="9">
        <v>1</v>
      </c>
      <c r="V214" s="37">
        <v>1</v>
      </c>
      <c r="W214" s="15">
        <f t="shared" si="6"/>
        <v>0.64766879115598108</v>
      </c>
      <c r="X214" s="16">
        <f t="shared" si="7"/>
        <v>0.12413728072548767</v>
      </c>
    </row>
    <row r="215" spans="2:24" x14ac:dyDescent="0.25">
      <c r="B215" s="9">
        <v>0</v>
      </c>
      <c r="C215" s="3">
        <v>0</v>
      </c>
      <c r="D215" s="9">
        <v>0</v>
      </c>
      <c r="E215" s="3">
        <v>1</v>
      </c>
      <c r="F215" s="14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9">
        <v>1</v>
      </c>
      <c r="V215" s="37">
        <v>1</v>
      </c>
      <c r="W215" s="15">
        <f t="shared" si="6"/>
        <v>0.41215225318494852</v>
      </c>
      <c r="X215" s="16">
        <f t="shared" si="7"/>
        <v>0.34556497343553289</v>
      </c>
    </row>
    <row r="216" spans="2:24" x14ac:dyDescent="0.25">
      <c r="B216" s="9">
        <v>0</v>
      </c>
      <c r="C216" s="3">
        <v>0</v>
      </c>
      <c r="D216" s="9">
        <v>1</v>
      </c>
      <c r="E216" s="3">
        <v>0</v>
      </c>
      <c r="F216" s="14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1</v>
      </c>
      <c r="T216" s="13">
        <v>0</v>
      </c>
      <c r="U216" s="9">
        <v>1</v>
      </c>
      <c r="V216" s="37">
        <v>1</v>
      </c>
      <c r="W216" s="15">
        <f t="shared" si="6"/>
        <v>0.19233730805450425</v>
      </c>
      <c r="X216" s="16">
        <f t="shared" si="7"/>
        <v>0.65231902396064478</v>
      </c>
    </row>
    <row r="217" spans="2:24" x14ac:dyDescent="0.25">
      <c r="B217" s="9">
        <v>1</v>
      </c>
      <c r="C217" s="3">
        <v>0</v>
      </c>
      <c r="D217" s="9">
        <v>1</v>
      </c>
      <c r="E217" s="3">
        <v>0</v>
      </c>
      <c r="F217" s="14">
        <v>1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9">
        <v>1</v>
      </c>
      <c r="V217" s="37">
        <v>1</v>
      </c>
      <c r="W217" s="15">
        <f t="shared" si="6"/>
        <v>0.58652866698728268</v>
      </c>
      <c r="X217" s="16">
        <f t="shared" si="7"/>
        <v>0.17095854322331339</v>
      </c>
    </row>
    <row r="218" spans="2:24" x14ac:dyDescent="0.25">
      <c r="B218" s="9">
        <v>0</v>
      </c>
      <c r="C218" s="3">
        <v>1</v>
      </c>
      <c r="D218" s="9">
        <v>1</v>
      </c>
      <c r="E218" s="3">
        <v>0</v>
      </c>
      <c r="F218" s="14">
        <v>0</v>
      </c>
      <c r="G218" s="13">
        <v>0</v>
      </c>
      <c r="H218" s="13">
        <v>0</v>
      </c>
      <c r="I218" s="13">
        <v>1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1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9">
        <v>1</v>
      </c>
      <c r="V218" s="37">
        <v>1</v>
      </c>
      <c r="W218" s="15">
        <f t="shared" si="6"/>
        <v>0.98400418444511795</v>
      </c>
      <c r="X218" s="16">
        <f t="shared" si="7"/>
        <v>2.5586611526580666E-4</v>
      </c>
    </row>
    <row r="219" spans="2:24" x14ac:dyDescent="0.25">
      <c r="B219" s="9">
        <v>1</v>
      </c>
      <c r="C219" s="3">
        <v>0</v>
      </c>
      <c r="D219" s="9">
        <v>0</v>
      </c>
      <c r="E219" s="3">
        <v>1</v>
      </c>
      <c r="F219" s="14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1</v>
      </c>
      <c r="S219" s="13">
        <v>0</v>
      </c>
      <c r="T219" s="13">
        <v>0</v>
      </c>
      <c r="U219" s="9">
        <v>1</v>
      </c>
      <c r="V219" s="37">
        <v>1</v>
      </c>
      <c r="W219" s="15">
        <f t="shared" si="6"/>
        <v>0.53070475815359996</v>
      </c>
      <c r="X219" s="16">
        <f t="shared" si="7"/>
        <v>0.2202380240196711</v>
      </c>
    </row>
    <row r="220" spans="2:24" x14ac:dyDescent="0.25">
      <c r="B220" s="9">
        <v>0</v>
      </c>
      <c r="C220" s="3">
        <v>1</v>
      </c>
      <c r="D220" s="9">
        <v>1</v>
      </c>
      <c r="E220" s="3">
        <v>0</v>
      </c>
      <c r="F220" s="14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1</v>
      </c>
      <c r="P220" s="13">
        <v>0</v>
      </c>
      <c r="Q220" s="13">
        <v>0</v>
      </c>
      <c r="R220" s="13">
        <v>0</v>
      </c>
      <c r="S220" s="13">
        <v>0</v>
      </c>
      <c r="T220" s="13">
        <v>1</v>
      </c>
      <c r="U220" s="9">
        <v>1</v>
      </c>
      <c r="V220" s="37">
        <v>1</v>
      </c>
      <c r="W220" s="15">
        <f t="shared" si="6"/>
        <v>0.76117713349203409</v>
      </c>
      <c r="X220" s="16">
        <f t="shared" si="7"/>
        <v>5.7036361567081709E-2</v>
      </c>
    </row>
    <row r="221" spans="2:24" x14ac:dyDescent="0.25">
      <c r="B221" s="9">
        <v>0</v>
      </c>
      <c r="C221" s="3">
        <v>1</v>
      </c>
      <c r="D221" s="9">
        <v>0</v>
      </c>
      <c r="E221" s="3">
        <v>1</v>
      </c>
      <c r="F221" s="14">
        <v>0</v>
      </c>
      <c r="G221" s="13">
        <v>0</v>
      </c>
      <c r="H221" s="13">
        <v>1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1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9">
        <v>1</v>
      </c>
      <c r="V221" s="37">
        <v>1</v>
      </c>
      <c r="W221" s="15">
        <f t="shared" si="6"/>
        <v>0.35484504197148348</v>
      </c>
      <c r="X221" s="16">
        <f t="shared" si="7"/>
        <v>0.41622491986877691</v>
      </c>
    </row>
    <row r="222" spans="2:24" x14ac:dyDescent="0.25">
      <c r="B222" s="9">
        <v>0</v>
      </c>
      <c r="C222" s="3">
        <v>1</v>
      </c>
      <c r="D222" s="9">
        <v>0</v>
      </c>
      <c r="E222" s="3">
        <v>1</v>
      </c>
      <c r="F222" s="14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1</v>
      </c>
      <c r="R222" s="13">
        <v>0</v>
      </c>
      <c r="S222" s="13">
        <v>0</v>
      </c>
      <c r="T222" s="13">
        <v>0</v>
      </c>
      <c r="U222" s="9">
        <v>1</v>
      </c>
      <c r="V222" s="37">
        <v>1</v>
      </c>
      <c r="W222" s="15">
        <f t="shared" si="6"/>
        <v>0.66725861761262217</v>
      </c>
      <c r="X222" s="16">
        <f t="shared" si="7"/>
        <v>0.1107168275530632</v>
      </c>
    </row>
    <row r="223" spans="2:24" x14ac:dyDescent="0.25">
      <c r="B223" s="9">
        <v>0</v>
      </c>
      <c r="C223" s="3">
        <v>0</v>
      </c>
      <c r="D223" s="9">
        <v>0</v>
      </c>
      <c r="E223" s="3">
        <v>1</v>
      </c>
      <c r="F223" s="14">
        <v>1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1</v>
      </c>
      <c r="R223" s="13">
        <v>1</v>
      </c>
      <c r="S223" s="13">
        <v>0</v>
      </c>
      <c r="T223" s="13">
        <v>0</v>
      </c>
      <c r="U223" s="9">
        <v>1</v>
      </c>
      <c r="V223" s="37">
        <v>1</v>
      </c>
      <c r="W223" s="15">
        <f t="shared" si="6"/>
        <v>0.92105026134419887</v>
      </c>
      <c r="X223" s="16">
        <f t="shared" si="7"/>
        <v>6.2330612338192988E-3</v>
      </c>
    </row>
    <row r="224" spans="2:24" x14ac:dyDescent="0.25">
      <c r="B224" s="9">
        <v>0</v>
      </c>
      <c r="C224" s="3">
        <v>1</v>
      </c>
      <c r="D224" s="9">
        <v>1</v>
      </c>
      <c r="E224" s="3">
        <v>0</v>
      </c>
      <c r="F224" s="14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1</v>
      </c>
      <c r="U224" s="9">
        <v>1</v>
      </c>
      <c r="V224" s="37">
        <v>1</v>
      </c>
      <c r="W224" s="15">
        <f t="shared" si="6"/>
        <v>0.63359261828604296</v>
      </c>
      <c r="X224" s="16">
        <f t="shared" si="7"/>
        <v>0.13425436937447741</v>
      </c>
    </row>
    <row r="225" spans="2:24" x14ac:dyDescent="0.25">
      <c r="B225" s="9">
        <v>1</v>
      </c>
      <c r="C225" s="3">
        <v>0</v>
      </c>
      <c r="D225" s="9">
        <v>1</v>
      </c>
      <c r="E225" s="3">
        <v>0</v>
      </c>
      <c r="F225" s="14">
        <v>0</v>
      </c>
      <c r="G225" s="13">
        <v>0</v>
      </c>
      <c r="H225" s="13">
        <v>0</v>
      </c>
      <c r="I225" s="13">
        <v>1</v>
      </c>
      <c r="J225" s="13">
        <v>0</v>
      </c>
      <c r="K225" s="13">
        <v>0</v>
      </c>
      <c r="L225" s="13">
        <v>0</v>
      </c>
      <c r="M225" s="13">
        <v>1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1</v>
      </c>
      <c r="U225" s="9">
        <v>1</v>
      </c>
      <c r="V225" s="37">
        <v>1</v>
      </c>
      <c r="W225" s="15">
        <f t="shared" si="6"/>
        <v>1.069085840587314</v>
      </c>
      <c r="X225" s="16">
        <f t="shared" si="7"/>
        <v>4.7728533696557683E-3</v>
      </c>
    </row>
    <row r="226" spans="2:24" x14ac:dyDescent="0.25">
      <c r="B226" s="9">
        <v>0</v>
      </c>
      <c r="C226" s="3">
        <v>1</v>
      </c>
      <c r="D226" s="9">
        <v>0</v>
      </c>
      <c r="E226" s="3">
        <v>0</v>
      </c>
      <c r="F226" s="14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1</v>
      </c>
      <c r="U226" s="9">
        <v>1</v>
      </c>
      <c r="V226" s="37">
        <v>1</v>
      </c>
      <c r="W226" s="15">
        <f t="shared" si="6"/>
        <v>0.61376796310263693</v>
      </c>
      <c r="X226" s="16">
        <f t="shared" si="7"/>
        <v>0.14917518632588603</v>
      </c>
    </row>
    <row r="227" spans="2:24" x14ac:dyDescent="0.25">
      <c r="B227" s="9">
        <v>0</v>
      </c>
      <c r="C227" s="3">
        <v>1</v>
      </c>
      <c r="D227" s="9">
        <v>0</v>
      </c>
      <c r="E227" s="3">
        <v>1</v>
      </c>
      <c r="F227" s="14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9">
        <v>1</v>
      </c>
      <c r="V227" s="37">
        <v>1</v>
      </c>
      <c r="W227" s="15">
        <f t="shared" si="6"/>
        <v>0.49658731922862853</v>
      </c>
      <c r="X227" s="16">
        <f t="shared" si="7"/>
        <v>0.25342432716141877</v>
      </c>
    </row>
    <row r="228" spans="2:24" x14ac:dyDescent="0.25">
      <c r="B228" s="9">
        <v>0</v>
      </c>
      <c r="C228" s="3">
        <v>1</v>
      </c>
      <c r="D228" s="9">
        <v>0</v>
      </c>
      <c r="E228" s="3">
        <v>0</v>
      </c>
      <c r="F228" s="14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1</v>
      </c>
      <c r="R228" s="13">
        <v>0</v>
      </c>
      <c r="S228" s="13">
        <v>0</v>
      </c>
      <c r="T228" s="13">
        <v>0</v>
      </c>
      <c r="U228" s="9">
        <v>1</v>
      </c>
      <c r="V228" s="37">
        <v>1</v>
      </c>
      <c r="W228" s="15">
        <f t="shared" si="6"/>
        <v>0.63335778955927813</v>
      </c>
      <c r="X228" s="16">
        <f t="shared" si="7"/>
        <v>0.13442651047685858</v>
      </c>
    </row>
    <row r="229" spans="2:24" x14ac:dyDescent="0.25">
      <c r="B229" s="9">
        <v>1</v>
      </c>
      <c r="C229" s="3">
        <v>0</v>
      </c>
      <c r="D229" s="9">
        <v>1</v>
      </c>
      <c r="E229" s="3">
        <v>0</v>
      </c>
      <c r="F229" s="14">
        <v>0</v>
      </c>
      <c r="G229" s="13">
        <v>0</v>
      </c>
      <c r="H229" s="13">
        <v>0</v>
      </c>
      <c r="I229" s="13">
        <v>1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1</v>
      </c>
      <c r="U229" s="9">
        <v>1</v>
      </c>
      <c r="V229" s="37">
        <v>1</v>
      </c>
      <c r="W229" s="15">
        <f t="shared" si="6"/>
        <v>0.90745526605563298</v>
      </c>
      <c r="X229" s="16">
        <f t="shared" si="7"/>
        <v>8.5645277808336778E-3</v>
      </c>
    </row>
    <row r="230" spans="2:24" x14ac:dyDescent="0.25">
      <c r="B230" s="9">
        <v>0</v>
      </c>
      <c r="C230" s="3">
        <v>1</v>
      </c>
      <c r="D230" s="9">
        <v>1</v>
      </c>
      <c r="E230" s="3">
        <v>0</v>
      </c>
      <c r="F230" s="14">
        <v>0</v>
      </c>
      <c r="G230" s="13">
        <v>0</v>
      </c>
      <c r="H230" s="13">
        <v>0</v>
      </c>
      <c r="I230" s="13">
        <v>0</v>
      </c>
      <c r="J230" s="13">
        <v>1</v>
      </c>
      <c r="K230" s="13">
        <v>0</v>
      </c>
      <c r="L230" s="13">
        <v>0</v>
      </c>
      <c r="M230" s="13">
        <v>1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9">
        <v>1</v>
      </c>
      <c r="V230" s="37">
        <v>1</v>
      </c>
      <c r="W230" s="15">
        <f t="shared" si="6"/>
        <v>0.93819956657516457</v>
      </c>
      <c r="X230" s="16">
        <f t="shared" si="7"/>
        <v>3.8192935714975165E-3</v>
      </c>
    </row>
    <row r="231" spans="2:24" x14ac:dyDescent="0.25">
      <c r="B231" s="9">
        <v>1</v>
      </c>
      <c r="C231" s="3">
        <v>0</v>
      </c>
      <c r="D231" s="9">
        <v>0</v>
      </c>
      <c r="E231" s="3">
        <v>0</v>
      </c>
      <c r="F231" s="14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1</v>
      </c>
      <c r="S231" s="13">
        <v>0</v>
      </c>
      <c r="T231" s="13">
        <v>0</v>
      </c>
      <c r="U231" s="9">
        <v>1</v>
      </c>
      <c r="V231" s="37">
        <v>1</v>
      </c>
      <c r="W231" s="15">
        <f t="shared" si="6"/>
        <v>0.49680393010025592</v>
      </c>
      <c r="X231" s="16">
        <f t="shared" si="7"/>
        <v>0.25320628476254814</v>
      </c>
    </row>
    <row r="232" spans="2:24" x14ac:dyDescent="0.25">
      <c r="B232" s="9">
        <v>1</v>
      </c>
      <c r="C232" s="3">
        <v>0</v>
      </c>
      <c r="D232" s="9">
        <v>0</v>
      </c>
      <c r="E232" s="3">
        <v>1</v>
      </c>
      <c r="F232" s="14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9">
        <v>1</v>
      </c>
      <c r="V232" s="37">
        <v>1</v>
      </c>
      <c r="W232" s="15">
        <f t="shared" si="6"/>
        <v>0.39654144411778214</v>
      </c>
      <c r="X232" s="16">
        <f t="shared" si="7"/>
        <v>0.36416222866745185</v>
      </c>
    </row>
    <row r="233" spans="2:24" x14ac:dyDescent="0.25">
      <c r="B233" s="9">
        <v>1</v>
      </c>
      <c r="C233" s="3">
        <v>0</v>
      </c>
      <c r="D233" s="9">
        <v>0</v>
      </c>
      <c r="E233" s="3">
        <v>1</v>
      </c>
      <c r="F233" s="14">
        <v>0</v>
      </c>
      <c r="G233" s="13">
        <v>0</v>
      </c>
      <c r="H233" s="13">
        <v>0</v>
      </c>
      <c r="I233" s="13">
        <v>1</v>
      </c>
      <c r="J233" s="13">
        <v>1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9">
        <v>1</v>
      </c>
      <c r="V233" s="37">
        <v>1</v>
      </c>
      <c r="W233" s="15">
        <f t="shared" si="6"/>
        <v>1.0645078126830116</v>
      </c>
      <c r="X233" s="16">
        <f t="shared" si="7"/>
        <v>4.1612578971465183E-3</v>
      </c>
    </row>
    <row r="234" spans="2:24" x14ac:dyDescent="0.25">
      <c r="B234" s="9">
        <v>0</v>
      </c>
      <c r="C234" s="3">
        <v>1</v>
      </c>
      <c r="D234" s="9">
        <v>1</v>
      </c>
      <c r="E234" s="3">
        <v>0</v>
      </c>
      <c r="F234" s="14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1</v>
      </c>
      <c r="S234" s="13">
        <v>0</v>
      </c>
      <c r="T234" s="13">
        <v>0</v>
      </c>
      <c r="U234" s="9">
        <v>1</v>
      </c>
      <c r="V234" s="37">
        <v>1</v>
      </c>
      <c r="W234" s="15">
        <f t="shared" si="6"/>
        <v>0.61667446039450835</v>
      </c>
      <c r="X234" s="16">
        <f t="shared" si="7"/>
        <v>0.14693846931384136</v>
      </c>
    </row>
    <row r="235" spans="2:24" x14ac:dyDescent="0.25">
      <c r="B235" s="9">
        <v>0</v>
      </c>
      <c r="C235" s="3">
        <v>1</v>
      </c>
      <c r="D235" s="9">
        <v>0</v>
      </c>
      <c r="E235" s="3">
        <v>0</v>
      </c>
      <c r="F235" s="14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1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9">
        <v>1</v>
      </c>
      <c r="V235" s="37">
        <v>1</v>
      </c>
      <c r="W235" s="15">
        <f t="shared" si="6"/>
        <v>0.59027100638127561</v>
      </c>
      <c r="X235" s="16">
        <f t="shared" si="7"/>
        <v>0.1678778482118127</v>
      </c>
    </row>
    <row r="236" spans="2:24" x14ac:dyDescent="0.25">
      <c r="B236" s="9">
        <v>1</v>
      </c>
      <c r="C236" s="3">
        <v>0</v>
      </c>
      <c r="D236" s="9">
        <v>0</v>
      </c>
      <c r="E236" s="3">
        <v>0</v>
      </c>
      <c r="F236" s="14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1</v>
      </c>
      <c r="U236" s="9">
        <v>1</v>
      </c>
      <c r="V236" s="37">
        <v>1</v>
      </c>
      <c r="W236" s="15">
        <f t="shared" si="6"/>
        <v>0.51372208799179053</v>
      </c>
      <c r="X236" s="16">
        <f t="shared" si="7"/>
        <v>0.23646620770706392</v>
      </c>
    </row>
    <row r="237" spans="2:24" x14ac:dyDescent="0.25">
      <c r="B237" s="9">
        <v>0</v>
      </c>
      <c r="C237" s="3">
        <v>0</v>
      </c>
      <c r="D237" s="9">
        <v>0</v>
      </c>
      <c r="E237" s="3">
        <v>0</v>
      </c>
      <c r="F237" s="14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1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1</v>
      </c>
      <c r="S237" s="13">
        <v>0</v>
      </c>
      <c r="T237" s="13">
        <v>0</v>
      </c>
      <c r="U237" s="9">
        <v>1</v>
      </c>
      <c r="V237" s="37">
        <v>1</v>
      </c>
      <c r="W237" s="15">
        <f t="shared" si="6"/>
        <v>0.64328341771711217</v>
      </c>
      <c r="X237" s="16">
        <f t="shared" si="7"/>
        <v>0.1272467200755843</v>
      </c>
    </row>
    <row r="238" spans="2:24" x14ac:dyDescent="0.25">
      <c r="B238" s="9">
        <v>1</v>
      </c>
      <c r="C238" s="3">
        <v>0</v>
      </c>
      <c r="D238" s="9">
        <v>0</v>
      </c>
      <c r="E238" s="3">
        <v>1</v>
      </c>
      <c r="F238" s="14">
        <v>0</v>
      </c>
      <c r="G238" s="13">
        <v>0</v>
      </c>
      <c r="H238" s="13">
        <v>1</v>
      </c>
      <c r="I238" s="13">
        <v>0</v>
      </c>
      <c r="J238" s="13">
        <v>1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9">
        <v>1</v>
      </c>
      <c r="V238" s="37">
        <v>1</v>
      </c>
      <c r="W238" s="15">
        <f t="shared" si="6"/>
        <v>0.42127249733943894</v>
      </c>
      <c r="X238" s="16">
        <f t="shared" si="7"/>
        <v>0.3349255223357297</v>
      </c>
    </row>
    <row r="239" spans="2:24" x14ac:dyDescent="0.25">
      <c r="B239" s="9">
        <v>1</v>
      </c>
      <c r="C239" s="3">
        <v>0</v>
      </c>
      <c r="D239" s="9">
        <v>0</v>
      </c>
      <c r="E239" s="3">
        <v>1</v>
      </c>
      <c r="F239" s="14">
        <v>1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1</v>
      </c>
      <c r="Q239" s="13">
        <v>0</v>
      </c>
      <c r="R239" s="13">
        <v>0</v>
      </c>
      <c r="S239" s="13">
        <v>0</v>
      </c>
      <c r="T239" s="13">
        <v>0</v>
      </c>
      <c r="U239" s="9">
        <v>1</v>
      </c>
      <c r="V239" s="37">
        <v>1</v>
      </c>
      <c r="W239" s="15">
        <f t="shared" si="6"/>
        <v>0.46383715492675331</v>
      </c>
      <c r="X239" s="16">
        <f t="shared" si="7"/>
        <v>0.28747059643703837</v>
      </c>
    </row>
    <row r="240" spans="2:24" x14ac:dyDescent="0.25">
      <c r="B240" s="9">
        <v>1</v>
      </c>
      <c r="C240" s="3">
        <v>0</v>
      </c>
      <c r="D240" s="9">
        <v>1</v>
      </c>
      <c r="E240" s="3">
        <v>0</v>
      </c>
      <c r="F240" s="14">
        <v>1</v>
      </c>
      <c r="G240" s="13">
        <v>0</v>
      </c>
      <c r="H240" s="13">
        <v>0</v>
      </c>
      <c r="I240" s="13">
        <v>0</v>
      </c>
      <c r="J240" s="13">
        <v>1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1</v>
      </c>
      <c r="R240" s="13">
        <v>0</v>
      </c>
      <c r="S240" s="13">
        <v>0</v>
      </c>
      <c r="T240" s="13">
        <v>1</v>
      </c>
      <c r="U240" s="9">
        <v>1</v>
      </c>
      <c r="V240" s="37">
        <v>1</v>
      </c>
      <c r="W240" s="15">
        <f t="shared" si="6"/>
        <v>1.2023392829834219</v>
      </c>
      <c r="X240" s="16">
        <f t="shared" si="7"/>
        <v>4.0941185438245271E-2</v>
      </c>
    </row>
    <row r="241" spans="2:24" x14ac:dyDescent="0.25">
      <c r="B241" s="9">
        <v>0</v>
      </c>
      <c r="C241" s="3">
        <v>1</v>
      </c>
      <c r="D241" s="9">
        <v>1</v>
      </c>
      <c r="E241" s="3">
        <v>0</v>
      </c>
      <c r="F241" s="14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9">
        <v>1</v>
      </c>
      <c r="V241" s="37">
        <v>1</v>
      </c>
      <c r="W241" s="15">
        <f t="shared" si="6"/>
        <v>0.48251114635869041</v>
      </c>
      <c r="X241" s="16">
        <f t="shared" si="7"/>
        <v>0.26779471364299673</v>
      </c>
    </row>
    <row r="242" spans="2:24" x14ac:dyDescent="0.25">
      <c r="B242" s="9">
        <v>0</v>
      </c>
      <c r="C242" s="3">
        <v>0</v>
      </c>
      <c r="D242" s="9">
        <v>0</v>
      </c>
      <c r="E242" s="3">
        <v>1</v>
      </c>
      <c r="F242" s="14">
        <v>1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1</v>
      </c>
      <c r="P242" s="13">
        <v>0</v>
      </c>
      <c r="Q242" s="13">
        <v>1</v>
      </c>
      <c r="R242" s="13">
        <v>1</v>
      </c>
      <c r="S242" s="13">
        <v>0</v>
      </c>
      <c r="T242" s="13">
        <v>1</v>
      </c>
      <c r="U242" s="9">
        <v>1</v>
      </c>
      <c r="V242" s="37">
        <v>1</v>
      </c>
      <c r="W242" s="15">
        <f t="shared" si="6"/>
        <v>1.1997162484775425</v>
      </c>
      <c r="X242" s="16">
        <f t="shared" si="7"/>
        <v>3.9886579905943513E-2</v>
      </c>
    </row>
    <row r="243" spans="2:24" x14ac:dyDescent="0.25">
      <c r="B243" s="9">
        <v>1</v>
      </c>
      <c r="C243" s="3">
        <v>0</v>
      </c>
      <c r="D243" s="9">
        <v>1</v>
      </c>
      <c r="E243" s="3">
        <v>0</v>
      </c>
      <c r="F243" s="14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1</v>
      </c>
      <c r="L243" s="13">
        <v>0</v>
      </c>
      <c r="M243" s="13">
        <v>0</v>
      </c>
      <c r="N243" s="13">
        <v>1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9">
        <v>1</v>
      </c>
      <c r="V243" s="37">
        <v>1</v>
      </c>
      <c r="W243" s="15">
        <f t="shared" si="6"/>
        <v>0.75449685364936581</v>
      </c>
      <c r="X243" s="16">
        <f t="shared" si="7"/>
        <v>6.0271794868060911E-2</v>
      </c>
    </row>
    <row r="244" spans="2:24" x14ac:dyDescent="0.25">
      <c r="B244" s="9">
        <v>0</v>
      </c>
      <c r="C244" s="3">
        <v>1</v>
      </c>
      <c r="D244" s="9">
        <v>0</v>
      </c>
      <c r="E244" s="3">
        <v>1</v>
      </c>
      <c r="F244" s="14">
        <v>0</v>
      </c>
      <c r="G244" s="13">
        <v>0</v>
      </c>
      <c r="H244" s="13">
        <v>1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1</v>
      </c>
      <c r="P244" s="13">
        <v>0</v>
      </c>
      <c r="Q244" s="13">
        <v>0</v>
      </c>
      <c r="R244" s="13">
        <v>0</v>
      </c>
      <c r="S244" s="13">
        <v>0</v>
      </c>
      <c r="T244" s="13">
        <v>1</v>
      </c>
      <c r="U244" s="9">
        <v>1</v>
      </c>
      <c r="V244" s="37">
        <v>1</v>
      </c>
      <c r="W244" s="15">
        <f t="shared" si="6"/>
        <v>0.50592651389883603</v>
      </c>
      <c r="X244" s="16">
        <f t="shared" si="7"/>
        <v>0.24410860966815706</v>
      </c>
    </row>
    <row r="245" spans="2:24" x14ac:dyDescent="0.25">
      <c r="B245" s="9">
        <v>0</v>
      </c>
      <c r="C245" s="3">
        <v>1</v>
      </c>
      <c r="D245" s="9">
        <v>0</v>
      </c>
      <c r="E245" s="3">
        <v>1</v>
      </c>
      <c r="F245" s="14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9">
        <v>1</v>
      </c>
      <c r="V245" s="37">
        <v>1</v>
      </c>
      <c r="W245" s="15">
        <f t="shared" si="6"/>
        <v>0.49658731922862853</v>
      </c>
      <c r="X245" s="16">
        <f t="shared" si="7"/>
        <v>0.25342432716141877</v>
      </c>
    </row>
    <row r="246" spans="2:24" x14ac:dyDescent="0.25">
      <c r="B246" s="9">
        <v>0</v>
      </c>
      <c r="C246" s="3">
        <v>1</v>
      </c>
      <c r="D246" s="9">
        <v>0</v>
      </c>
      <c r="E246" s="3">
        <v>1</v>
      </c>
      <c r="F246" s="14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9">
        <v>1</v>
      </c>
      <c r="V246" s="37">
        <v>1</v>
      </c>
      <c r="W246" s="15">
        <f t="shared" si="6"/>
        <v>0.49658731922862853</v>
      </c>
      <c r="X246" s="16">
        <f t="shared" si="7"/>
        <v>0.25342432716141877</v>
      </c>
    </row>
    <row r="247" spans="2:24" x14ac:dyDescent="0.25">
      <c r="B247" s="9">
        <v>0</v>
      </c>
      <c r="C247" s="3">
        <v>0</v>
      </c>
      <c r="D247" s="9">
        <v>1</v>
      </c>
      <c r="E247" s="3">
        <v>0</v>
      </c>
      <c r="F247" s="14">
        <v>0</v>
      </c>
      <c r="G247" s="13">
        <v>0</v>
      </c>
      <c r="H247" s="13">
        <v>0</v>
      </c>
      <c r="I247" s="13">
        <v>1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9">
        <v>1</v>
      </c>
      <c r="V247" s="37">
        <v>1</v>
      </c>
      <c r="W247" s="15">
        <f t="shared" si="6"/>
        <v>0.77198460319544682</v>
      </c>
      <c r="X247" s="16">
        <f t="shared" si="7"/>
        <v>5.1991021179937841E-2</v>
      </c>
    </row>
    <row r="248" spans="2:24" x14ac:dyDescent="0.25">
      <c r="B248" s="9">
        <v>0</v>
      </c>
      <c r="C248" s="3">
        <v>1</v>
      </c>
      <c r="D248" s="9">
        <v>0</v>
      </c>
      <c r="E248" s="3">
        <v>1</v>
      </c>
      <c r="F248" s="14">
        <v>0</v>
      </c>
      <c r="G248" s="13">
        <v>0</v>
      </c>
      <c r="H248" s="13">
        <v>0</v>
      </c>
      <c r="I248" s="13">
        <v>0</v>
      </c>
      <c r="J248" s="13">
        <v>1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1</v>
      </c>
      <c r="T248" s="13">
        <v>0</v>
      </c>
      <c r="U248" s="9">
        <v>1</v>
      </c>
      <c r="V248" s="37">
        <v>1</v>
      </c>
      <c r="W248" s="15">
        <f t="shared" si="6"/>
        <v>0.58490639265291544</v>
      </c>
      <c r="X248" s="16">
        <f t="shared" si="7"/>
        <v>0.1723027028604156</v>
      </c>
    </row>
    <row r="249" spans="2:24" x14ac:dyDescent="0.25">
      <c r="B249" s="9">
        <v>0</v>
      </c>
      <c r="C249" s="3">
        <v>1</v>
      </c>
      <c r="D249" s="9">
        <v>1</v>
      </c>
      <c r="E249" s="3">
        <v>0</v>
      </c>
      <c r="F249" s="14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1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9">
        <v>1</v>
      </c>
      <c r="V249" s="37">
        <v>1</v>
      </c>
      <c r="W249" s="15">
        <f t="shared" si="6"/>
        <v>0.64414172089037147</v>
      </c>
      <c r="X249" s="16">
        <f t="shared" si="7"/>
        <v>0.12663511481086628</v>
      </c>
    </row>
    <row r="250" spans="2:24" x14ac:dyDescent="0.25">
      <c r="B250" s="9">
        <v>0</v>
      </c>
      <c r="C250" s="3">
        <v>1</v>
      </c>
      <c r="D250" s="9">
        <v>0</v>
      </c>
      <c r="E250" s="3">
        <v>1</v>
      </c>
      <c r="F250" s="14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9">
        <v>1</v>
      </c>
      <c r="V250" s="37">
        <v>1</v>
      </c>
      <c r="W250" s="15">
        <f t="shared" si="6"/>
        <v>0.49658731922862853</v>
      </c>
      <c r="X250" s="16">
        <f t="shared" si="7"/>
        <v>0.25342432716141877</v>
      </c>
    </row>
    <row r="251" spans="2:24" x14ac:dyDescent="0.25">
      <c r="B251" s="9">
        <v>1</v>
      </c>
      <c r="C251" s="3">
        <v>0</v>
      </c>
      <c r="D251" s="9">
        <v>0</v>
      </c>
      <c r="E251" s="3">
        <v>1</v>
      </c>
      <c r="F251" s="14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9">
        <v>1</v>
      </c>
      <c r="V251" s="37">
        <v>1</v>
      </c>
      <c r="W251" s="15">
        <f t="shared" si="6"/>
        <v>0.39654144411778214</v>
      </c>
      <c r="X251" s="16">
        <f t="shared" si="7"/>
        <v>0.36416222866745185</v>
      </c>
    </row>
    <row r="252" spans="2:24" x14ac:dyDescent="0.25">
      <c r="B252" s="9">
        <v>0</v>
      </c>
      <c r="C252" s="3">
        <v>1</v>
      </c>
      <c r="D252" s="9">
        <v>0</v>
      </c>
      <c r="E252" s="3">
        <v>1</v>
      </c>
      <c r="F252" s="14">
        <v>0</v>
      </c>
      <c r="G252" s="13">
        <v>0</v>
      </c>
      <c r="H252" s="13">
        <v>0</v>
      </c>
      <c r="I252" s="13">
        <v>0</v>
      </c>
      <c r="J252" s="13">
        <v>1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1</v>
      </c>
      <c r="U252" s="9">
        <v>1</v>
      </c>
      <c r="V252" s="37">
        <v>1</v>
      </c>
      <c r="W252" s="15">
        <f t="shared" si="6"/>
        <v>0.94172663684077418</v>
      </c>
      <c r="X252" s="16">
        <f t="shared" si="7"/>
        <v>3.3957848538870173E-3</v>
      </c>
    </row>
    <row r="253" spans="2:24" x14ac:dyDescent="0.25">
      <c r="B253" s="9">
        <v>0</v>
      </c>
      <c r="C253" s="3">
        <v>1</v>
      </c>
      <c r="D253" s="9">
        <v>1</v>
      </c>
      <c r="E253" s="3">
        <v>0</v>
      </c>
      <c r="F253" s="14">
        <v>0</v>
      </c>
      <c r="G253" s="13">
        <v>0</v>
      </c>
      <c r="H253" s="13">
        <v>1</v>
      </c>
      <c r="I253" s="13">
        <v>0</v>
      </c>
      <c r="J253" s="13">
        <v>1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1</v>
      </c>
      <c r="S253" s="13">
        <v>0</v>
      </c>
      <c r="T253" s="13">
        <v>0</v>
      </c>
      <c r="U253" s="9">
        <v>1</v>
      </c>
      <c r="V253" s="37">
        <v>1</v>
      </c>
      <c r="W253" s="15">
        <f t="shared" si="6"/>
        <v>0.64140551361616516</v>
      </c>
      <c r="X253" s="16">
        <f t="shared" si="7"/>
        <v>0.12859000566488632</v>
      </c>
    </row>
    <row r="254" spans="2:24" x14ac:dyDescent="0.25">
      <c r="B254" s="9">
        <v>1</v>
      </c>
      <c r="C254" s="3">
        <v>0</v>
      </c>
      <c r="D254" s="9">
        <v>0</v>
      </c>
      <c r="E254" s="3">
        <v>1</v>
      </c>
      <c r="F254" s="14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9">
        <v>1</v>
      </c>
      <c r="V254" s="37">
        <v>1</v>
      </c>
      <c r="W254" s="15">
        <f t="shared" si="6"/>
        <v>0.39654144411778214</v>
      </c>
      <c r="X254" s="16">
        <f t="shared" si="7"/>
        <v>0.36416222866745185</v>
      </c>
    </row>
    <row r="255" spans="2:24" x14ac:dyDescent="0.25">
      <c r="B255" s="9">
        <v>1</v>
      </c>
      <c r="C255" s="3">
        <v>0</v>
      </c>
      <c r="D255" s="9">
        <v>1</v>
      </c>
      <c r="E255" s="3">
        <v>0</v>
      </c>
      <c r="F255" s="14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1</v>
      </c>
      <c r="P255" s="13">
        <v>0</v>
      </c>
      <c r="Q255" s="13">
        <v>1</v>
      </c>
      <c r="R255" s="13">
        <v>0</v>
      </c>
      <c r="S255" s="13">
        <v>0</v>
      </c>
      <c r="T255" s="13">
        <v>0</v>
      </c>
      <c r="U255" s="9">
        <v>1</v>
      </c>
      <c r="V255" s="37">
        <v>1</v>
      </c>
      <c r="W255" s="15">
        <f t="shared" si="6"/>
        <v>0.68072108483782889</v>
      </c>
      <c r="X255" s="16">
        <f t="shared" si="7"/>
        <v>0.10193902566713285</v>
      </c>
    </row>
    <row r="256" spans="2:24" x14ac:dyDescent="0.25">
      <c r="B256" s="9">
        <v>1</v>
      </c>
      <c r="C256" s="3">
        <v>0</v>
      </c>
      <c r="D256" s="9">
        <v>1</v>
      </c>
      <c r="E256" s="3">
        <v>0</v>
      </c>
      <c r="F256" s="14">
        <v>1</v>
      </c>
      <c r="G256" s="13">
        <v>0</v>
      </c>
      <c r="H256" s="13">
        <v>0</v>
      </c>
      <c r="I256" s="13">
        <v>0</v>
      </c>
      <c r="J256" s="13">
        <v>1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1</v>
      </c>
      <c r="R256" s="13">
        <v>1</v>
      </c>
      <c r="S256" s="13">
        <v>0</v>
      </c>
      <c r="T256" s="13">
        <v>0</v>
      </c>
      <c r="U256" s="9">
        <v>1</v>
      </c>
      <c r="V256" s="37">
        <v>1</v>
      </c>
      <c r="W256" s="15">
        <f t="shared" si="6"/>
        <v>1.1854211250918874</v>
      </c>
      <c r="X256" s="16">
        <f t="shared" si="7"/>
        <v>3.438099363034134E-2</v>
      </c>
    </row>
    <row r="257" spans="2:24" x14ac:dyDescent="0.25">
      <c r="B257" s="9">
        <v>1</v>
      </c>
      <c r="C257" s="3">
        <v>0</v>
      </c>
      <c r="D257" s="9">
        <v>0</v>
      </c>
      <c r="E257" s="3">
        <v>1</v>
      </c>
      <c r="F257" s="14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9">
        <v>1</v>
      </c>
      <c r="V257" s="37">
        <v>1</v>
      </c>
      <c r="W257" s="15">
        <f t="shared" si="6"/>
        <v>0.39654144411778214</v>
      </c>
      <c r="X257" s="16">
        <f t="shared" si="7"/>
        <v>0.36416222866745185</v>
      </c>
    </row>
    <row r="258" spans="2:24" x14ac:dyDescent="0.25">
      <c r="B258" s="9">
        <v>1</v>
      </c>
      <c r="C258" s="3">
        <v>0</v>
      </c>
      <c r="D258" s="9">
        <v>1</v>
      </c>
      <c r="E258" s="3">
        <v>0</v>
      </c>
      <c r="F258" s="14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1</v>
      </c>
      <c r="R258" s="13">
        <v>1</v>
      </c>
      <c r="S258" s="13">
        <v>0</v>
      </c>
      <c r="T258" s="13">
        <v>0</v>
      </c>
      <c r="U258" s="9">
        <v>1</v>
      </c>
      <c r="V258" s="37">
        <v>1</v>
      </c>
      <c r="W258" s="15">
        <f t="shared" si="6"/>
        <v>0.6872998836676556</v>
      </c>
      <c r="X258" s="16">
        <f t="shared" si="7"/>
        <v>9.7781362754261719E-2</v>
      </c>
    </row>
    <row r="259" spans="2:24" x14ac:dyDescent="0.25">
      <c r="B259" s="9">
        <v>1</v>
      </c>
      <c r="C259" s="3">
        <v>0</v>
      </c>
      <c r="D259" s="9">
        <v>1</v>
      </c>
      <c r="E259" s="3">
        <v>0</v>
      </c>
      <c r="F259" s="14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9">
        <v>1</v>
      </c>
      <c r="V259" s="37">
        <v>1</v>
      </c>
      <c r="W259" s="15">
        <f t="shared" si="6"/>
        <v>0.38246527124784396</v>
      </c>
      <c r="X259" s="16">
        <f t="shared" si="7"/>
        <v>0.38134914121499885</v>
      </c>
    </row>
    <row r="260" spans="2:24" x14ac:dyDescent="0.25">
      <c r="B260" s="9">
        <v>0</v>
      </c>
      <c r="C260" s="3">
        <v>1</v>
      </c>
      <c r="D260" s="9">
        <v>0</v>
      </c>
      <c r="E260" s="3">
        <v>1</v>
      </c>
      <c r="F260" s="14">
        <v>0</v>
      </c>
      <c r="G260" s="13">
        <v>0</v>
      </c>
      <c r="H260" s="13">
        <v>0</v>
      </c>
      <c r="I260" s="13">
        <v>0</v>
      </c>
      <c r="J260" s="13">
        <v>1</v>
      </c>
      <c r="K260" s="13">
        <v>0</v>
      </c>
      <c r="L260" s="13">
        <v>0</v>
      </c>
      <c r="M260" s="13">
        <v>0</v>
      </c>
      <c r="N260" s="13">
        <v>0</v>
      </c>
      <c r="O260" s="13">
        <v>1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9">
        <v>1</v>
      </c>
      <c r="V260" s="37">
        <v>1</v>
      </c>
      <c r="W260" s="15">
        <f t="shared" si="6"/>
        <v>0.91822968011941275</v>
      </c>
      <c r="X260" s="16">
        <f t="shared" si="7"/>
        <v>6.6863852133735623E-3</v>
      </c>
    </row>
    <row r="261" spans="2:24" x14ac:dyDescent="0.25">
      <c r="B261" s="9">
        <v>0</v>
      </c>
      <c r="C261" s="3">
        <v>1</v>
      </c>
      <c r="D261" s="9">
        <v>0</v>
      </c>
      <c r="E261" s="3">
        <v>0</v>
      </c>
      <c r="F261" s="14">
        <v>0</v>
      </c>
      <c r="G261" s="13">
        <v>0</v>
      </c>
      <c r="H261" s="13">
        <v>0</v>
      </c>
      <c r="I261" s="13">
        <v>0</v>
      </c>
      <c r="J261" s="13">
        <v>1</v>
      </c>
      <c r="K261" s="13">
        <v>0</v>
      </c>
      <c r="L261" s="13">
        <v>0</v>
      </c>
      <c r="M261" s="13">
        <v>0</v>
      </c>
      <c r="N261" s="13">
        <v>1</v>
      </c>
      <c r="O261" s="13">
        <v>0</v>
      </c>
      <c r="P261" s="13">
        <v>0</v>
      </c>
      <c r="Q261" s="13">
        <v>0</v>
      </c>
      <c r="R261" s="13">
        <v>1</v>
      </c>
      <c r="S261" s="13">
        <v>0</v>
      </c>
      <c r="T261" s="13">
        <v>0</v>
      </c>
      <c r="U261" s="9">
        <v>1</v>
      </c>
      <c r="V261" s="37">
        <v>1</v>
      </c>
      <c r="W261" s="15">
        <f t="shared" si="6"/>
        <v>0.93878537131422224</v>
      </c>
      <c r="X261" s="16">
        <f t="shared" si="7"/>
        <v>3.7472307651376453E-3</v>
      </c>
    </row>
    <row r="262" spans="2:24" x14ac:dyDescent="0.25">
      <c r="B262" s="9">
        <v>0</v>
      </c>
      <c r="C262" s="3">
        <v>1</v>
      </c>
      <c r="D262" s="9">
        <v>1</v>
      </c>
      <c r="E262" s="3">
        <v>0</v>
      </c>
      <c r="F262" s="14">
        <v>1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1</v>
      </c>
      <c r="R262" s="13">
        <v>0</v>
      </c>
      <c r="S262" s="13">
        <v>0</v>
      </c>
      <c r="T262" s="13">
        <v>0</v>
      </c>
      <c r="U262" s="9">
        <v>1</v>
      </c>
      <c r="V262" s="37">
        <v>1</v>
      </c>
      <c r="W262" s="15">
        <f t="shared" si="6"/>
        <v>0.85724584048212282</v>
      </c>
      <c r="X262" s="16">
        <f t="shared" si="7"/>
        <v>2.0378750059655525E-2</v>
      </c>
    </row>
    <row r="263" spans="2:24" x14ac:dyDescent="0.25">
      <c r="B263" s="9">
        <v>0</v>
      </c>
      <c r="C263" s="3">
        <v>1</v>
      </c>
      <c r="D263" s="9">
        <v>0</v>
      </c>
      <c r="E263" s="3">
        <v>1</v>
      </c>
      <c r="F263" s="14">
        <v>0</v>
      </c>
      <c r="G263" s="13">
        <v>1</v>
      </c>
      <c r="H263" s="13">
        <v>0</v>
      </c>
      <c r="I263" s="13">
        <v>1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  <c r="U263" s="9">
        <v>1</v>
      </c>
      <c r="V263" s="37">
        <v>1</v>
      </c>
      <c r="W263" s="15">
        <f t="shared" si="6"/>
        <v>0.62394702029779436</v>
      </c>
      <c r="X263" s="16">
        <f t="shared" si="7"/>
        <v>0.14141584354290748</v>
      </c>
    </row>
    <row r="264" spans="2:24" x14ac:dyDescent="0.25">
      <c r="B264" s="9">
        <v>1</v>
      </c>
      <c r="C264" s="3">
        <v>0</v>
      </c>
      <c r="D264" s="9">
        <v>0</v>
      </c>
      <c r="E264" s="3">
        <v>1</v>
      </c>
      <c r="F264" s="14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9">
        <v>1</v>
      </c>
      <c r="V264" s="37">
        <v>1</v>
      </c>
      <c r="W264" s="15">
        <f t="shared" si="6"/>
        <v>0.39654144411778214</v>
      </c>
      <c r="X264" s="16">
        <f t="shared" si="7"/>
        <v>0.36416222866745185</v>
      </c>
    </row>
    <row r="265" spans="2:24" x14ac:dyDescent="0.25">
      <c r="B265" s="9">
        <v>0</v>
      </c>
      <c r="C265" s="3">
        <v>1</v>
      </c>
      <c r="D265" s="9">
        <v>0</v>
      </c>
      <c r="E265" s="3">
        <v>0</v>
      </c>
      <c r="F265" s="14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9">
        <v>1</v>
      </c>
      <c r="V265" s="37">
        <v>1</v>
      </c>
      <c r="W265" s="15">
        <f t="shared" ref="W265:W328" si="8">SUMPRODUCT(B$2:U$2,B265:U265)</f>
        <v>0.46268649117528443</v>
      </c>
      <c r="X265" s="16">
        <f t="shared" ref="X265:X328" si="9">(V265-W265)^2</f>
        <v>0.28870580676552776</v>
      </c>
    </row>
    <row r="266" spans="2:24" x14ac:dyDescent="0.25">
      <c r="B266" s="9">
        <v>1</v>
      </c>
      <c r="C266" s="3">
        <v>0</v>
      </c>
      <c r="D266" s="9">
        <v>0</v>
      </c>
      <c r="E266" s="3">
        <v>0</v>
      </c>
      <c r="F266" s="14">
        <v>0</v>
      </c>
      <c r="G266" s="13">
        <v>0</v>
      </c>
      <c r="H266" s="13">
        <v>0</v>
      </c>
      <c r="I266" s="13">
        <v>1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1</v>
      </c>
      <c r="P266" s="13">
        <v>0</v>
      </c>
      <c r="Q266" s="13">
        <v>1</v>
      </c>
      <c r="R266" s="13">
        <v>0</v>
      </c>
      <c r="S266" s="13">
        <v>0</v>
      </c>
      <c r="T266" s="13">
        <v>1</v>
      </c>
      <c r="U266" s="9">
        <v>1</v>
      </c>
      <c r="V266" s="37">
        <v>1</v>
      </c>
      <c r="W266" s="15">
        <f t="shared" si="8"/>
        <v>1.1858864244622118</v>
      </c>
      <c r="X266" s="16">
        <f t="shared" si="9"/>
        <v>3.4553762799345578E-2</v>
      </c>
    </row>
    <row r="267" spans="2:24" x14ac:dyDescent="0.25">
      <c r="B267" s="9">
        <v>1</v>
      </c>
      <c r="C267" s="3">
        <v>0</v>
      </c>
      <c r="D267" s="9">
        <v>0</v>
      </c>
      <c r="E267" s="3">
        <v>1</v>
      </c>
      <c r="F267" s="14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1</v>
      </c>
      <c r="S267" s="13">
        <v>0</v>
      </c>
      <c r="T267" s="13">
        <v>0</v>
      </c>
      <c r="U267" s="9">
        <v>1</v>
      </c>
      <c r="V267" s="37">
        <v>1</v>
      </c>
      <c r="W267" s="15">
        <f t="shared" si="8"/>
        <v>0.53070475815359996</v>
      </c>
      <c r="X267" s="16">
        <f t="shared" si="9"/>
        <v>0.2202380240196711</v>
      </c>
    </row>
    <row r="268" spans="2:24" x14ac:dyDescent="0.25">
      <c r="B268" s="9">
        <v>0</v>
      </c>
      <c r="C268" s="3">
        <v>1</v>
      </c>
      <c r="D268" s="9">
        <v>0</v>
      </c>
      <c r="E268" s="3">
        <v>1</v>
      </c>
      <c r="F268" s="14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1</v>
      </c>
      <c r="U268" s="9">
        <v>1</v>
      </c>
      <c r="V268" s="37">
        <v>1</v>
      </c>
      <c r="W268" s="15">
        <f t="shared" si="8"/>
        <v>0.64766879115598108</v>
      </c>
      <c r="X268" s="16">
        <f t="shared" si="9"/>
        <v>0.12413728072548767</v>
      </c>
    </row>
    <row r="269" spans="2:24" x14ac:dyDescent="0.25">
      <c r="B269" s="9">
        <v>0</v>
      </c>
      <c r="C269" s="3">
        <v>0</v>
      </c>
      <c r="D269" s="9">
        <v>0</v>
      </c>
      <c r="E269" s="3">
        <v>1</v>
      </c>
      <c r="F269" s="14">
        <v>0</v>
      </c>
      <c r="G269" s="13">
        <v>0</v>
      </c>
      <c r="H269" s="13">
        <v>0</v>
      </c>
      <c r="I269" s="13">
        <v>1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9">
        <v>1</v>
      </c>
      <c r="V269" s="37">
        <v>1</v>
      </c>
      <c r="W269" s="15">
        <f t="shared" si="8"/>
        <v>0.78606077606538494</v>
      </c>
      <c r="X269" s="16">
        <f t="shared" si="9"/>
        <v>4.5769991537745372E-2</v>
      </c>
    </row>
    <row r="270" spans="2:24" x14ac:dyDescent="0.25">
      <c r="B270" s="9">
        <v>0</v>
      </c>
      <c r="C270" s="3">
        <v>1</v>
      </c>
      <c r="D270" s="9">
        <v>0</v>
      </c>
      <c r="E270" s="3">
        <v>1</v>
      </c>
      <c r="F270" s="14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1</v>
      </c>
      <c r="U270" s="9">
        <v>1</v>
      </c>
      <c r="V270" s="37">
        <v>1</v>
      </c>
      <c r="W270" s="15">
        <f t="shared" si="8"/>
        <v>0.64766879115598108</v>
      </c>
      <c r="X270" s="16">
        <f t="shared" si="9"/>
        <v>0.12413728072548767</v>
      </c>
    </row>
    <row r="271" spans="2:24" x14ac:dyDescent="0.25">
      <c r="B271" s="9">
        <v>0</v>
      </c>
      <c r="C271" s="3">
        <v>0</v>
      </c>
      <c r="D271" s="9">
        <v>0</v>
      </c>
      <c r="E271" s="3">
        <v>1</v>
      </c>
      <c r="F271" s="14">
        <v>0</v>
      </c>
      <c r="G271" s="13">
        <v>0</v>
      </c>
      <c r="H271" s="13">
        <v>1</v>
      </c>
      <c r="I271" s="13">
        <v>0</v>
      </c>
      <c r="J271" s="13">
        <v>1</v>
      </c>
      <c r="K271" s="13">
        <v>0</v>
      </c>
      <c r="L271" s="13">
        <v>0</v>
      </c>
      <c r="M271" s="13">
        <v>0</v>
      </c>
      <c r="N271" s="13">
        <v>0</v>
      </c>
      <c r="O271" s="13">
        <v>1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9">
        <v>1</v>
      </c>
      <c r="V271" s="37">
        <v>1</v>
      </c>
      <c r="W271" s="15">
        <f t="shared" si="8"/>
        <v>0.56446782161259645</v>
      </c>
      <c r="X271" s="16">
        <f t="shared" si="9"/>
        <v>0.1896882784108771</v>
      </c>
    </row>
    <row r="272" spans="2:24" x14ac:dyDescent="0.25">
      <c r="B272" s="9">
        <v>1</v>
      </c>
      <c r="C272" s="3">
        <v>0</v>
      </c>
      <c r="D272" s="9">
        <v>1</v>
      </c>
      <c r="E272" s="3">
        <v>0</v>
      </c>
      <c r="F272" s="14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1</v>
      </c>
      <c r="P272" s="13">
        <v>0</v>
      </c>
      <c r="Q272" s="13">
        <v>0</v>
      </c>
      <c r="R272" s="13">
        <v>1</v>
      </c>
      <c r="S272" s="13">
        <v>0</v>
      </c>
      <c r="T272" s="13">
        <v>0</v>
      </c>
      <c r="U272" s="9">
        <v>1</v>
      </c>
      <c r="V272" s="37">
        <v>1</v>
      </c>
      <c r="W272" s="15">
        <f t="shared" si="8"/>
        <v>0.64421310048965308</v>
      </c>
      <c r="X272" s="16">
        <f t="shared" si="9"/>
        <v>0.12658431786318569</v>
      </c>
    </row>
    <row r="273" spans="2:24" x14ac:dyDescent="0.25">
      <c r="B273" s="9">
        <v>0</v>
      </c>
      <c r="C273" s="3">
        <v>0</v>
      </c>
      <c r="D273" s="9">
        <v>1</v>
      </c>
      <c r="E273" s="3">
        <v>0</v>
      </c>
      <c r="F273" s="14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9">
        <v>1</v>
      </c>
      <c r="V273" s="37">
        <v>1</v>
      </c>
      <c r="W273" s="15">
        <f t="shared" si="8"/>
        <v>0.39807608031501041</v>
      </c>
      <c r="X273" s="16">
        <f t="shared" si="9"/>
        <v>0.3623124050889418</v>
      </c>
    </row>
    <row r="274" spans="2:24" x14ac:dyDescent="0.25">
      <c r="B274" s="9">
        <v>1</v>
      </c>
      <c r="C274" s="3">
        <v>0</v>
      </c>
      <c r="D274" s="9">
        <v>0</v>
      </c>
      <c r="E274" s="3">
        <v>1</v>
      </c>
      <c r="F274" s="14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1</v>
      </c>
      <c r="S274" s="13">
        <v>0</v>
      </c>
      <c r="T274" s="13">
        <v>0</v>
      </c>
      <c r="U274" s="9">
        <v>1</v>
      </c>
      <c r="V274" s="37">
        <v>1</v>
      </c>
      <c r="W274" s="15">
        <f t="shared" si="8"/>
        <v>0.53070475815359996</v>
      </c>
      <c r="X274" s="16">
        <f t="shared" si="9"/>
        <v>0.2202380240196711</v>
      </c>
    </row>
    <row r="275" spans="2:24" x14ac:dyDescent="0.25">
      <c r="B275" s="9">
        <v>0</v>
      </c>
      <c r="C275" s="3">
        <v>1</v>
      </c>
      <c r="D275" s="9">
        <v>1</v>
      </c>
      <c r="E275" s="3">
        <v>0</v>
      </c>
      <c r="F275" s="14">
        <v>0</v>
      </c>
      <c r="G275" s="13">
        <v>0</v>
      </c>
      <c r="H275" s="13">
        <v>0</v>
      </c>
      <c r="I275" s="13">
        <v>1</v>
      </c>
      <c r="J275" s="13">
        <v>0</v>
      </c>
      <c r="K275" s="13">
        <v>0</v>
      </c>
      <c r="L275" s="13">
        <v>0</v>
      </c>
      <c r="M275" s="13">
        <v>0</v>
      </c>
      <c r="N275" s="13">
        <v>1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9">
        <v>1</v>
      </c>
      <c r="V275" s="37">
        <v>1</v>
      </c>
      <c r="W275" s="15">
        <f t="shared" si="8"/>
        <v>0.90429738965745354</v>
      </c>
      <c r="X275" s="16">
        <f t="shared" si="9"/>
        <v>9.1589896263772792E-3</v>
      </c>
    </row>
    <row r="276" spans="2:24" x14ac:dyDescent="0.25">
      <c r="B276" s="9">
        <v>0</v>
      </c>
      <c r="C276" s="3">
        <v>1</v>
      </c>
      <c r="D276" s="9">
        <v>0</v>
      </c>
      <c r="E276" s="3">
        <v>1</v>
      </c>
      <c r="F276" s="14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9">
        <v>1</v>
      </c>
      <c r="V276" s="37">
        <v>1</v>
      </c>
      <c r="W276" s="15">
        <f t="shared" si="8"/>
        <v>0.49658731922862853</v>
      </c>
      <c r="X276" s="16">
        <f t="shared" si="9"/>
        <v>0.25342432716141877</v>
      </c>
    </row>
    <row r="277" spans="2:24" x14ac:dyDescent="0.25">
      <c r="B277" s="9">
        <v>0</v>
      </c>
      <c r="C277" s="3">
        <v>1</v>
      </c>
      <c r="D277" s="9">
        <v>1</v>
      </c>
      <c r="E277" s="3">
        <v>0</v>
      </c>
      <c r="F277" s="14">
        <v>1</v>
      </c>
      <c r="G277" s="13">
        <v>0</v>
      </c>
      <c r="H277" s="13">
        <v>0</v>
      </c>
      <c r="I277" s="13">
        <v>1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9">
        <v>1</v>
      </c>
      <c r="V277" s="37">
        <v>1</v>
      </c>
      <c r="W277" s="15">
        <f t="shared" si="8"/>
        <v>1.0604830649785655</v>
      </c>
      <c r="X277" s="16">
        <f t="shared" si="9"/>
        <v>3.6582011492013742E-3</v>
      </c>
    </row>
    <row r="278" spans="2:24" x14ac:dyDescent="0.25">
      <c r="B278" s="9">
        <v>1</v>
      </c>
      <c r="C278" s="3">
        <v>0</v>
      </c>
      <c r="D278" s="9">
        <v>1</v>
      </c>
      <c r="E278" s="3">
        <v>0</v>
      </c>
      <c r="F278" s="14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9">
        <v>1</v>
      </c>
      <c r="V278" s="37">
        <v>1</v>
      </c>
      <c r="W278" s="15">
        <f t="shared" si="8"/>
        <v>0.38246527124784396</v>
      </c>
      <c r="X278" s="16">
        <f t="shared" si="9"/>
        <v>0.38134914121499885</v>
      </c>
    </row>
    <row r="279" spans="2:24" x14ac:dyDescent="0.25">
      <c r="B279" s="9">
        <v>0</v>
      </c>
      <c r="C279" s="3">
        <v>1</v>
      </c>
      <c r="D279" s="9">
        <v>1</v>
      </c>
      <c r="E279" s="3">
        <v>0</v>
      </c>
      <c r="F279" s="14">
        <v>0</v>
      </c>
      <c r="G279" s="13">
        <v>0</v>
      </c>
      <c r="H279" s="13">
        <v>0</v>
      </c>
      <c r="I279" s="13">
        <v>1</v>
      </c>
      <c r="J279" s="13">
        <v>1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9">
        <v>1</v>
      </c>
      <c r="V279" s="37">
        <v>1</v>
      </c>
      <c r="W279" s="15">
        <f t="shared" si="8"/>
        <v>1.1504775149239199</v>
      </c>
      <c r="X279" s="16">
        <f t="shared" si="9"/>
        <v>2.2643482497678544E-2</v>
      </c>
    </row>
    <row r="280" spans="2:24" x14ac:dyDescent="0.25">
      <c r="B280" s="9">
        <v>1</v>
      </c>
      <c r="C280" s="3">
        <v>0</v>
      </c>
      <c r="D280" s="9">
        <v>1</v>
      </c>
      <c r="E280" s="3">
        <v>0</v>
      </c>
      <c r="F280" s="14">
        <v>0</v>
      </c>
      <c r="G280" s="13">
        <v>0</v>
      </c>
      <c r="H280" s="13">
        <v>0</v>
      </c>
      <c r="I280" s="13">
        <v>0</v>
      </c>
      <c r="J280" s="13">
        <v>1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9">
        <v>1</v>
      </c>
      <c r="V280" s="37">
        <v>1</v>
      </c>
      <c r="W280" s="15">
        <f t="shared" si="8"/>
        <v>0.676523116932637</v>
      </c>
      <c r="X280" s="16">
        <f t="shared" si="9"/>
        <v>0.10463729387897644</v>
      </c>
    </row>
    <row r="281" spans="2:24" x14ac:dyDescent="0.25">
      <c r="B281" s="9">
        <v>0</v>
      </c>
      <c r="C281" s="3">
        <v>1</v>
      </c>
      <c r="D281" s="9">
        <v>0</v>
      </c>
      <c r="E281" s="3">
        <v>0</v>
      </c>
      <c r="F281" s="14">
        <v>0</v>
      </c>
      <c r="G281" s="13">
        <v>0</v>
      </c>
      <c r="H281" s="13">
        <v>0</v>
      </c>
      <c r="I281" s="13">
        <v>0</v>
      </c>
      <c r="J281" s="13">
        <v>1</v>
      </c>
      <c r="K281" s="13">
        <v>0</v>
      </c>
      <c r="L281" s="13">
        <v>0</v>
      </c>
      <c r="M281" s="13">
        <v>0</v>
      </c>
      <c r="N281" s="13">
        <v>1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9">
        <v>1</v>
      </c>
      <c r="V281" s="37">
        <v>1</v>
      </c>
      <c r="W281" s="15">
        <f t="shared" si="8"/>
        <v>0.8046220572784043</v>
      </c>
      <c r="X281" s="16">
        <f t="shared" si="9"/>
        <v>3.8172540502123133E-2</v>
      </c>
    </row>
    <row r="282" spans="2:24" x14ac:dyDescent="0.25">
      <c r="B282" s="9">
        <v>0</v>
      </c>
      <c r="C282" s="3">
        <v>1</v>
      </c>
      <c r="D282" s="9">
        <v>0</v>
      </c>
      <c r="E282" s="3">
        <v>1</v>
      </c>
      <c r="F282" s="14">
        <v>0</v>
      </c>
      <c r="G282" s="13">
        <v>0</v>
      </c>
      <c r="H282" s="13">
        <v>0</v>
      </c>
      <c r="I282" s="13">
        <v>0</v>
      </c>
      <c r="J282" s="13">
        <v>1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9">
        <v>1</v>
      </c>
      <c r="V282" s="37">
        <v>1</v>
      </c>
      <c r="W282" s="15">
        <f t="shared" si="8"/>
        <v>0.79064516491342163</v>
      </c>
      <c r="X282" s="16">
        <f t="shared" si="9"/>
        <v>4.3829446974128425E-2</v>
      </c>
    </row>
    <row r="283" spans="2:24" x14ac:dyDescent="0.25">
      <c r="B283" s="9">
        <v>0</v>
      </c>
      <c r="C283" s="3">
        <v>1</v>
      </c>
      <c r="D283" s="9">
        <v>1</v>
      </c>
      <c r="E283" s="3">
        <v>0</v>
      </c>
      <c r="F283" s="14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1</v>
      </c>
      <c r="U283" s="9">
        <v>1</v>
      </c>
      <c r="V283" s="37">
        <v>1</v>
      </c>
      <c r="W283" s="15">
        <f t="shared" si="8"/>
        <v>0.63359261828604296</v>
      </c>
      <c r="X283" s="16">
        <f t="shared" si="9"/>
        <v>0.13425436937447741</v>
      </c>
    </row>
    <row r="284" spans="2:24" x14ac:dyDescent="0.25">
      <c r="B284" s="9">
        <v>0</v>
      </c>
      <c r="C284" s="3">
        <v>1</v>
      </c>
      <c r="D284" s="9">
        <v>1</v>
      </c>
      <c r="E284" s="3">
        <v>0</v>
      </c>
      <c r="F284" s="14">
        <v>0</v>
      </c>
      <c r="G284" s="13">
        <v>0</v>
      </c>
      <c r="H284" s="13">
        <v>0</v>
      </c>
      <c r="I284" s="13">
        <v>0</v>
      </c>
      <c r="J284" s="13">
        <v>1</v>
      </c>
      <c r="K284" s="13">
        <v>0</v>
      </c>
      <c r="L284" s="13">
        <v>0</v>
      </c>
      <c r="M284" s="13">
        <v>0</v>
      </c>
      <c r="N284" s="13">
        <v>1</v>
      </c>
      <c r="O284" s="13">
        <v>1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9">
        <v>1</v>
      </c>
      <c r="V284" s="37">
        <v>1</v>
      </c>
      <c r="W284" s="15">
        <f t="shared" si="8"/>
        <v>0.95203122766780157</v>
      </c>
      <c r="X284" s="16">
        <f t="shared" si="9"/>
        <v>2.3010031190582856E-3</v>
      </c>
    </row>
    <row r="285" spans="2:24" x14ac:dyDescent="0.25">
      <c r="B285" s="9">
        <v>0</v>
      </c>
      <c r="C285" s="3">
        <v>1</v>
      </c>
      <c r="D285" s="9">
        <v>0</v>
      </c>
      <c r="E285" s="3">
        <v>1</v>
      </c>
      <c r="F285" s="14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1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9">
        <v>1</v>
      </c>
      <c r="V285" s="37">
        <v>1</v>
      </c>
      <c r="W285" s="15">
        <f t="shared" si="8"/>
        <v>0.54446503964695536</v>
      </c>
      <c r="X285" s="16">
        <f t="shared" si="9"/>
        <v>0.20751210010384996</v>
      </c>
    </row>
    <row r="286" spans="2:24" x14ac:dyDescent="0.25">
      <c r="B286" s="9">
        <v>0</v>
      </c>
      <c r="C286" s="3">
        <v>1</v>
      </c>
      <c r="D286" s="9">
        <v>0</v>
      </c>
      <c r="E286" s="3">
        <v>1</v>
      </c>
      <c r="F286" s="14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1</v>
      </c>
      <c r="U286" s="9">
        <v>1</v>
      </c>
      <c r="V286" s="37">
        <v>1</v>
      </c>
      <c r="W286" s="15">
        <f t="shared" si="8"/>
        <v>0.64766879115598108</v>
      </c>
      <c r="X286" s="16">
        <f t="shared" si="9"/>
        <v>0.12413728072548767</v>
      </c>
    </row>
    <row r="287" spans="2:24" x14ac:dyDescent="0.25">
      <c r="B287" s="9">
        <v>0</v>
      </c>
      <c r="C287" s="3">
        <v>1</v>
      </c>
      <c r="D287" s="9">
        <v>0</v>
      </c>
      <c r="E287" s="3">
        <v>1</v>
      </c>
      <c r="F287" s="14">
        <v>0</v>
      </c>
      <c r="G287" s="13">
        <v>0</v>
      </c>
      <c r="H287" s="13">
        <v>0</v>
      </c>
      <c r="I287" s="13">
        <v>1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9">
        <v>1</v>
      </c>
      <c r="V287" s="37">
        <v>1</v>
      </c>
      <c r="W287" s="15">
        <f t="shared" si="8"/>
        <v>0.87049584210906494</v>
      </c>
      <c r="X287" s="16">
        <f t="shared" si="9"/>
        <v>1.6771326911040236E-2</v>
      </c>
    </row>
    <row r="288" spans="2:24" x14ac:dyDescent="0.25">
      <c r="B288" s="9">
        <v>1</v>
      </c>
      <c r="C288" s="3">
        <v>0</v>
      </c>
      <c r="D288" s="9">
        <v>0</v>
      </c>
      <c r="E288" s="3">
        <v>1</v>
      </c>
      <c r="F288" s="14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1</v>
      </c>
      <c r="P288" s="13">
        <v>0</v>
      </c>
      <c r="Q288" s="13">
        <v>0</v>
      </c>
      <c r="R288" s="13">
        <v>0</v>
      </c>
      <c r="S288" s="13">
        <v>0</v>
      </c>
      <c r="T288" s="13">
        <v>1</v>
      </c>
      <c r="U288" s="9">
        <v>1</v>
      </c>
      <c r="V288" s="37">
        <v>1</v>
      </c>
      <c r="W288" s="15">
        <f t="shared" si="8"/>
        <v>0.67520743125112581</v>
      </c>
      <c r="X288" s="16">
        <f t="shared" si="9"/>
        <v>0.10549021271449216</v>
      </c>
    </row>
    <row r="289" spans="2:24" x14ac:dyDescent="0.25">
      <c r="B289" s="9">
        <v>1</v>
      </c>
      <c r="C289" s="3">
        <v>0</v>
      </c>
      <c r="D289" s="9">
        <v>1</v>
      </c>
      <c r="E289" s="3">
        <v>0</v>
      </c>
      <c r="F289" s="14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9">
        <v>1</v>
      </c>
      <c r="V289" s="37">
        <v>1</v>
      </c>
      <c r="W289" s="15">
        <f t="shared" si="8"/>
        <v>0.38246527124784396</v>
      </c>
      <c r="X289" s="16">
        <f t="shared" si="9"/>
        <v>0.38134914121499885</v>
      </c>
    </row>
    <row r="290" spans="2:24" x14ac:dyDescent="0.25">
      <c r="B290" s="9">
        <v>0</v>
      </c>
      <c r="C290" s="3">
        <v>1</v>
      </c>
      <c r="D290" s="9">
        <v>0</v>
      </c>
      <c r="E290" s="3">
        <v>1</v>
      </c>
      <c r="F290" s="14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9">
        <v>1</v>
      </c>
      <c r="V290" s="37">
        <v>1</v>
      </c>
      <c r="W290" s="15">
        <f t="shared" si="8"/>
        <v>0.49658731922862853</v>
      </c>
      <c r="X290" s="16">
        <f t="shared" si="9"/>
        <v>0.25342432716141877</v>
      </c>
    </row>
    <row r="291" spans="2:24" x14ac:dyDescent="0.25">
      <c r="B291" s="9">
        <v>0</v>
      </c>
      <c r="C291" s="3">
        <v>1</v>
      </c>
      <c r="D291" s="9">
        <v>1</v>
      </c>
      <c r="E291" s="3">
        <v>0</v>
      </c>
      <c r="F291" s="14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1</v>
      </c>
      <c r="P291" s="13">
        <v>0</v>
      </c>
      <c r="Q291" s="13">
        <v>0</v>
      </c>
      <c r="R291" s="13">
        <v>0</v>
      </c>
      <c r="S291" s="13">
        <v>0</v>
      </c>
      <c r="T291" s="13">
        <v>1</v>
      </c>
      <c r="U291" s="9">
        <v>1</v>
      </c>
      <c r="V291" s="37">
        <v>1</v>
      </c>
      <c r="W291" s="15">
        <f t="shared" si="8"/>
        <v>0.76117713349203409</v>
      </c>
      <c r="X291" s="16">
        <f t="shared" si="9"/>
        <v>5.7036361567081709E-2</v>
      </c>
    </row>
    <row r="292" spans="2:24" x14ac:dyDescent="0.25">
      <c r="B292" s="9">
        <v>0</v>
      </c>
      <c r="C292" s="3">
        <v>0</v>
      </c>
      <c r="D292" s="9">
        <v>1</v>
      </c>
      <c r="E292" s="3">
        <v>0</v>
      </c>
      <c r="F292" s="14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1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9">
        <v>1</v>
      </c>
      <c r="V292" s="37">
        <v>1</v>
      </c>
      <c r="W292" s="15">
        <f t="shared" si="8"/>
        <v>0.52566059552100164</v>
      </c>
      <c r="X292" s="16">
        <f t="shared" si="9"/>
        <v>0.22499787064149082</v>
      </c>
    </row>
    <row r="293" spans="2:24" x14ac:dyDescent="0.25">
      <c r="B293" s="9">
        <v>0</v>
      </c>
      <c r="C293" s="3">
        <v>0</v>
      </c>
      <c r="D293" s="9">
        <v>0</v>
      </c>
      <c r="E293" s="3">
        <v>1</v>
      </c>
      <c r="F293" s="14">
        <v>0</v>
      </c>
      <c r="G293" s="13">
        <v>0</v>
      </c>
      <c r="H293" s="13">
        <v>0</v>
      </c>
      <c r="I293" s="13">
        <v>1</v>
      </c>
      <c r="J293" s="13">
        <v>1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1</v>
      </c>
      <c r="T293" s="13">
        <v>0</v>
      </c>
      <c r="U293" s="9">
        <v>1</v>
      </c>
      <c r="V293" s="37">
        <v>1</v>
      </c>
      <c r="W293" s="15">
        <f t="shared" si="8"/>
        <v>0.87437984948967173</v>
      </c>
      <c r="X293" s="16">
        <f t="shared" si="9"/>
        <v>1.5780422214237526E-2</v>
      </c>
    </row>
    <row r="294" spans="2:24" x14ac:dyDescent="0.25">
      <c r="B294" s="9">
        <v>0</v>
      </c>
      <c r="C294" s="3">
        <v>1</v>
      </c>
      <c r="D294" s="9">
        <v>1</v>
      </c>
      <c r="E294" s="3">
        <v>0</v>
      </c>
      <c r="F294" s="14">
        <v>0</v>
      </c>
      <c r="G294" s="13">
        <v>0</v>
      </c>
      <c r="H294" s="13">
        <v>0</v>
      </c>
      <c r="I294" s="13">
        <v>0</v>
      </c>
      <c r="J294" s="13">
        <v>1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1</v>
      </c>
      <c r="U294" s="9">
        <v>1</v>
      </c>
      <c r="V294" s="37">
        <v>1</v>
      </c>
      <c r="W294" s="15">
        <f t="shared" si="8"/>
        <v>0.92765046397083606</v>
      </c>
      <c r="X294" s="16">
        <f t="shared" si="9"/>
        <v>5.234455363635291E-3</v>
      </c>
    </row>
    <row r="295" spans="2:24" x14ac:dyDescent="0.25">
      <c r="B295" s="9">
        <v>1</v>
      </c>
      <c r="C295" s="3">
        <v>0</v>
      </c>
      <c r="D295" s="9">
        <v>0</v>
      </c>
      <c r="E295" s="3">
        <v>1</v>
      </c>
      <c r="F295" s="14">
        <v>1</v>
      </c>
      <c r="G295" s="13">
        <v>0</v>
      </c>
      <c r="H295" s="13">
        <v>0</v>
      </c>
      <c r="I295" s="13">
        <v>0</v>
      </c>
      <c r="J295" s="13">
        <v>1</v>
      </c>
      <c r="K295" s="13">
        <v>0</v>
      </c>
      <c r="L295" s="13">
        <v>0</v>
      </c>
      <c r="M295" s="13">
        <v>1</v>
      </c>
      <c r="N295" s="13">
        <v>1</v>
      </c>
      <c r="O295" s="13">
        <v>0</v>
      </c>
      <c r="P295" s="13">
        <v>1</v>
      </c>
      <c r="Q295" s="13">
        <v>0</v>
      </c>
      <c r="R295" s="13">
        <v>0</v>
      </c>
      <c r="S295" s="13">
        <v>0</v>
      </c>
      <c r="T295" s="13">
        <v>0</v>
      </c>
      <c r="U295" s="9">
        <v>1</v>
      </c>
      <c r="V295" s="37">
        <v>1</v>
      </c>
      <c r="W295" s="15">
        <f t="shared" si="8"/>
        <v>0.96740329556155413</v>
      </c>
      <c r="X295" s="16">
        <f t="shared" si="9"/>
        <v>1.0625451402473964E-3</v>
      </c>
    </row>
    <row r="296" spans="2:24" x14ac:dyDescent="0.25">
      <c r="B296" s="9">
        <v>0</v>
      </c>
      <c r="C296" s="3">
        <v>1</v>
      </c>
      <c r="D296" s="9">
        <v>0</v>
      </c>
      <c r="E296" s="3">
        <v>1</v>
      </c>
      <c r="F296" s="14">
        <v>0</v>
      </c>
      <c r="G296" s="13">
        <v>0</v>
      </c>
      <c r="H296" s="13">
        <v>1</v>
      </c>
      <c r="I296" s="13">
        <v>1</v>
      </c>
      <c r="J296" s="13">
        <v>1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9">
        <v>1</v>
      </c>
      <c r="V296" s="37">
        <v>1</v>
      </c>
      <c r="W296" s="15">
        <f t="shared" si="8"/>
        <v>0.89522689533072186</v>
      </c>
      <c r="X296" s="16">
        <f t="shared" si="9"/>
        <v>1.0977403462039513E-2</v>
      </c>
    </row>
    <row r="297" spans="2:24" x14ac:dyDescent="0.25">
      <c r="B297" s="9">
        <v>0</v>
      </c>
      <c r="C297" s="3">
        <v>0</v>
      </c>
      <c r="D297" s="9">
        <v>1</v>
      </c>
      <c r="E297" s="3">
        <v>0</v>
      </c>
      <c r="F297" s="14">
        <v>1</v>
      </c>
      <c r="G297" s="13">
        <v>0</v>
      </c>
      <c r="H297" s="13">
        <v>0</v>
      </c>
      <c r="I297" s="13">
        <v>0</v>
      </c>
      <c r="J297" s="13">
        <v>0</v>
      </c>
      <c r="K297" s="13">
        <v>1</v>
      </c>
      <c r="L297" s="13">
        <v>0</v>
      </c>
      <c r="M297" s="13">
        <v>1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9">
        <v>1</v>
      </c>
      <c r="V297" s="37">
        <v>1</v>
      </c>
      <c r="W297" s="15">
        <f t="shared" si="8"/>
        <v>1.0879239125693252</v>
      </c>
      <c r="X297" s="16">
        <f t="shared" si="9"/>
        <v>7.73061440149834E-3</v>
      </c>
    </row>
    <row r="298" spans="2:24" x14ac:dyDescent="0.25">
      <c r="B298" s="9">
        <v>0</v>
      </c>
      <c r="C298" s="3">
        <v>1</v>
      </c>
      <c r="D298" s="9">
        <v>1</v>
      </c>
      <c r="E298" s="3">
        <v>0</v>
      </c>
      <c r="F298" s="14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1</v>
      </c>
      <c r="Q298" s="13">
        <v>1</v>
      </c>
      <c r="R298" s="13">
        <v>0</v>
      </c>
      <c r="S298" s="13">
        <v>0</v>
      </c>
      <c r="T298" s="13">
        <v>1</v>
      </c>
      <c r="U298" s="9">
        <v>1</v>
      </c>
      <c r="V298" s="37">
        <v>1</v>
      </c>
      <c r="W298" s="15">
        <f t="shared" si="8"/>
        <v>0.66749623173956896</v>
      </c>
      <c r="X298" s="16">
        <f t="shared" si="9"/>
        <v>0.11055875590738642</v>
      </c>
    </row>
    <row r="299" spans="2:24" x14ac:dyDescent="0.25">
      <c r="B299" s="9">
        <v>0</v>
      </c>
      <c r="C299" s="3">
        <v>1</v>
      </c>
      <c r="D299" s="9">
        <v>1</v>
      </c>
      <c r="E299" s="3">
        <v>0</v>
      </c>
      <c r="F299" s="14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1</v>
      </c>
      <c r="N299" s="13">
        <v>0</v>
      </c>
      <c r="O299" s="13">
        <v>0</v>
      </c>
      <c r="P299" s="13">
        <v>1</v>
      </c>
      <c r="Q299" s="13">
        <v>1</v>
      </c>
      <c r="R299" s="13">
        <v>0</v>
      </c>
      <c r="S299" s="13">
        <v>0</v>
      </c>
      <c r="T299" s="13">
        <v>0</v>
      </c>
      <c r="U299" s="9">
        <v>1</v>
      </c>
      <c r="V299" s="37">
        <v>1</v>
      </c>
      <c r="W299" s="15">
        <f t="shared" si="8"/>
        <v>0.67804533434389747</v>
      </c>
      <c r="X299" s="16">
        <f t="shared" si="9"/>
        <v>0.10365480673773277</v>
      </c>
    </row>
    <row r="300" spans="2:24" x14ac:dyDescent="0.25">
      <c r="B300" s="9">
        <v>1</v>
      </c>
      <c r="C300" s="3">
        <v>0</v>
      </c>
      <c r="D300" s="9">
        <v>1</v>
      </c>
      <c r="E300" s="3">
        <v>0</v>
      </c>
      <c r="F300" s="14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9">
        <v>1</v>
      </c>
      <c r="V300" s="37">
        <v>1</v>
      </c>
      <c r="W300" s="15">
        <f t="shared" si="8"/>
        <v>0.38246527124784396</v>
      </c>
      <c r="X300" s="16">
        <f t="shared" si="9"/>
        <v>0.38134914121499885</v>
      </c>
    </row>
    <row r="301" spans="2:24" x14ac:dyDescent="0.25">
      <c r="B301" s="9">
        <v>1</v>
      </c>
      <c r="C301" s="3">
        <v>0</v>
      </c>
      <c r="D301" s="9">
        <v>1</v>
      </c>
      <c r="E301" s="3">
        <v>0</v>
      </c>
      <c r="F301" s="14">
        <v>1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1</v>
      </c>
      <c r="R301" s="13">
        <v>0</v>
      </c>
      <c r="S301" s="13">
        <v>0</v>
      </c>
      <c r="T301" s="13">
        <v>0</v>
      </c>
      <c r="U301" s="9">
        <v>1</v>
      </c>
      <c r="V301" s="37">
        <v>1</v>
      </c>
      <c r="W301" s="15">
        <f t="shared" si="8"/>
        <v>0.75719996537127643</v>
      </c>
      <c r="X301" s="16">
        <f t="shared" si="9"/>
        <v>5.8951856815709365E-2</v>
      </c>
    </row>
    <row r="302" spans="2:24" x14ac:dyDescent="0.25">
      <c r="B302" s="9">
        <v>1</v>
      </c>
      <c r="C302" s="3">
        <v>0</v>
      </c>
      <c r="D302" s="9">
        <v>0</v>
      </c>
      <c r="E302" s="3">
        <v>1</v>
      </c>
      <c r="F302" s="14">
        <v>1</v>
      </c>
      <c r="G302" s="13">
        <v>0</v>
      </c>
      <c r="H302" s="13">
        <v>0</v>
      </c>
      <c r="I302" s="13">
        <v>0</v>
      </c>
      <c r="J302" s="13">
        <v>1</v>
      </c>
      <c r="K302" s="13">
        <v>0</v>
      </c>
      <c r="L302" s="13">
        <v>0</v>
      </c>
      <c r="M302" s="13">
        <v>0</v>
      </c>
      <c r="N302" s="13">
        <v>0</v>
      </c>
      <c r="O302" s="13">
        <v>1</v>
      </c>
      <c r="P302" s="13">
        <v>0</v>
      </c>
      <c r="Q302" s="13">
        <v>0</v>
      </c>
      <c r="R302" s="13">
        <v>1</v>
      </c>
      <c r="S302" s="13">
        <v>0</v>
      </c>
      <c r="T302" s="13">
        <v>1</v>
      </c>
      <c r="U302" s="9">
        <v>1</v>
      </c>
      <c r="V302" s="37">
        <v>1</v>
      </c>
      <c r="W302" s="15">
        <f t="shared" si="8"/>
        <v>1.3074919867111754</v>
      </c>
      <c r="X302" s="16">
        <f t="shared" si="9"/>
        <v>9.455132189158566E-2</v>
      </c>
    </row>
    <row r="303" spans="2:24" x14ac:dyDescent="0.25">
      <c r="B303" s="9">
        <v>0</v>
      </c>
      <c r="C303" s="3">
        <v>1</v>
      </c>
      <c r="D303" s="9">
        <v>1</v>
      </c>
      <c r="E303" s="3">
        <v>0</v>
      </c>
      <c r="F303" s="14">
        <v>0</v>
      </c>
      <c r="G303" s="13">
        <v>1</v>
      </c>
      <c r="H303" s="13">
        <v>0</v>
      </c>
      <c r="I303" s="13">
        <v>1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1</v>
      </c>
      <c r="P303" s="13">
        <v>0</v>
      </c>
      <c r="Q303" s="13">
        <v>0</v>
      </c>
      <c r="R303" s="13">
        <v>1</v>
      </c>
      <c r="S303" s="13">
        <v>0</v>
      </c>
      <c r="T303" s="13">
        <v>0</v>
      </c>
      <c r="U303" s="9">
        <v>1</v>
      </c>
      <c r="V303" s="37">
        <v>1</v>
      </c>
      <c r="W303" s="15">
        <f t="shared" si="8"/>
        <v>0.87161867666966519</v>
      </c>
      <c r="X303" s="16">
        <f t="shared" si="9"/>
        <v>1.6481764180047969E-2</v>
      </c>
    </row>
    <row r="304" spans="2:24" x14ac:dyDescent="0.25">
      <c r="B304" s="9">
        <v>0</v>
      </c>
      <c r="C304" s="3">
        <v>1</v>
      </c>
      <c r="D304" s="9">
        <v>0</v>
      </c>
      <c r="E304" s="3">
        <v>0</v>
      </c>
      <c r="F304" s="14">
        <v>0</v>
      </c>
      <c r="G304" s="13">
        <v>0</v>
      </c>
      <c r="H304" s="13">
        <v>0</v>
      </c>
      <c r="I304" s="13">
        <v>1</v>
      </c>
      <c r="J304" s="13">
        <v>1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9">
        <v>1</v>
      </c>
      <c r="V304" s="37">
        <v>1</v>
      </c>
      <c r="W304" s="15">
        <f t="shared" si="8"/>
        <v>1.1306528597405139</v>
      </c>
      <c r="X304" s="16">
        <f t="shared" si="9"/>
        <v>1.7070169758374394E-2</v>
      </c>
    </row>
    <row r="305" spans="2:24" x14ac:dyDescent="0.25">
      <c r="B305" s="9">
        <v>0</v>
      </c>
      <c r="C305" s="3">
        <v>1</v>
      </c>
      <c r="D305" s="9">
        <v>0</v>
      </c>
      <c r="E305" s="3">
        <v>1</v>
      </c>
      <c r="F305" s="14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9">
        <v>1</v>
      </c>
      <c r="V305" s="37">
        <v>1</v>
      </c>
      <c r="W305" s="15">
        <f t="shared" si="8"/>
        <v>0.49658731922862853</v>
      </c>
      <c r="X305" s="16">
        <f t="shared" si="9"/>
        <v>0.25342432716141877</v>
      </c>
    </row>
    <row r="306" spans="2:24" x14ac:dyDescent="0.25">
      <c r="B306" s="9">
        <v>0</v>
      </c>
      <c r="C306" s="3">
        <v>1</v>
      </c>
      <c r="D306" s="9">
        <v>0</v>
      </c>
      <c r="E306" s="3">
        <v>0</v>
      </c>
      <c r="F306" s="14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1</v>
      </c>
      <c r="R306" s="13">
        <v>0</v>
      </c>
      <c r="S306" s="13">
        <v>0</v>
      </c>
      <c r="T306" s="13">
        <v>0</v>
      </c>
      <c r="U306" s="9">
        <v>1</v>
      </c>
      <c r="V306" s="37">
        <v>1</v>
      </c>
      <c r="W306" s="15">
        <f t="shared" si="8"/>
        <v>0.63335778955927813</v>
      </c>
      <c r="X306" s="16">
        <f t="shared" si="9"/>
        <v>0.13442651047685858</v>
      </c>
    </row>
    <row r="307" spans="2:24" x14ac:dyDescent="0.25">
      <c r="B307" s="9">
        <v>0</v>
      </c>
      <c r="C307" s="3">
        <v>1</v>
      </c>
      <c r="D307" s="9">
        <v>1</v>
      </c>
      <c r="E307" s="3">
        <v>0</v>
      </c>
      <c r="F307" s="14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1</v>
      </c>
      <c r="R307" s="13">
        <v>0</v>
      </c>
      <c r="S307" s="13">
        <v>0</v>
      </c>
      <c r="T307" s="13">
        <v>0</v>
      </c>
      <c r="U307" s="9">
        <v>1</v>
      </c>
      <c r="V307" s="37">
        <v>1</v>
      </c>
      <c r="W307" s="15">
        <f t="shared" si="8"/>
        <v>0.65318244474268405</v>
      </c>
      <c r="X307" s="16">
        <f t="shared" si="9"/>
        <v>0.1202824166346614</v>
      </c>
    </row>
    <row r="308" spans="2:24" x14ac:dyDescent="0.25">
      <c r="B308" s="9">
        <v>1</v>
      </c>
      <c r="C308" s="3">
        <v>0</v>
      </c>
      <c r="D308" s="9">
        <v>1</v>
      </c>
      <c r="E308" s="3">
        <v>0</v>
      </c>
      <c r="F308" s="14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1</v>
      </c>
      <c r="R308" s="13">
        <v>0</v>
      </c>
      <c r="S308" s="13">
        <v>1</v>
      </c>
      <c r="T308" s="13">
        <v>1</v>
      </c>
      <c r="U308" s="9">
        <v>1</v>
      </c>
      <c r="V308" s="37">
        <v>1</v>
      </c>
      <c r="W308" s="15">
        <f t="shared" si="8"/>
        <v>0.49847926929868402</v>
      </c>
      <c r="X308" s="16">
        <f t="shared" si="9"/>
        <v>0.25152304332318193</v>
      </c>
    </row>
    <row r="309" spans="2:24" x14ac:dyDescent="0.25">
      <c r="B309" s="9">
        <v>0</v>
      </c>
      <c r="C309" s="3">
        <v>1</v>
      </c>
      <c r="D309" s="9">
        <v>1</v>
      </c>
      <c r="E309" s="3">
        <v>0</v>
      </c>
      <c r="F309" s="14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1</v>
      </c>
      <c r="S309" s="13">
        <v>0</v>
      </c>
      <c r="T309" s="13">
        <v>0</v>
      </c>
      <c r="U309" s="9">
        <v>1</v>
      </c>
      <c r="V309" s="37">
        <v>1</v>
      </c>
      <c r="W309" s="15">
        <f t="shared" si="8"/>
        <v>0.61667446039450835</v>
      </c>
      <c r="X309" s="16">
        <f t="shared" si="9"/>
        <v>0.14693846931384136</v>
      </c>
    </row>
    <row r="310" spans="2:24" x14ac:dyDescent="0.25">
      <c r="B310" s="9">
        <v>1</v>
      </c>
      <c r="C310" s="3">
        <v>0</v>
      </c>
      <c r="D310" s="9">
        <v>1</v>
      </c>
      <c r="E310" s="3">
        <v>0</v>
      </c>
      <c r="F310" s="14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9">
        <v>1</v>
      </c>
      <c r="V310" s="37">
        <v>1</v>
      </c>
      <c r="W310" s="15">
        <f t="shared" si="8"/>
        <v>0.38246527124784396</v>
      </c>
      <c r="X310" s="16">
        <f t="shared" si="9"/>
        <v>0.38134914121499885</v>
      </c>
    </row>
    <row r="311" spans="2:24" x14ac:dyDescent="0.25">
      <c r="B311" s="9">
        <v>0</v>
      </c>
      <c r="C311" s="3">
        <v>1</v>
      </c>
      <c r="D311" s="9">
        <v>1</v>
      </c>
      <c r="E311" s="3">
        <v>0</v>
      </c>
      <c r="F311" s="14">
        <v>1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9">
        <v>1</v>
      </c>
      <c r="V311" s="37">
        <v>1</v>
      </c>
      <c r="W311" s="15">
        <f t="shared" si="8"/>
        <v>0.68657454209812907</v>
      </c>
      <c r="X311" s="16">
        <f t="shared" si="9"/>
        <v>9.823551766099746E-2</v>
      </c>
    </row>
    <row r="312" spans="2:24" x14ac:dyDescent="0.25">
      <c r="B312" s="9">
        <v>1</v>
      </c>
      <c r="C312" s="3">
        <v>0</v>
      </c>
      <c r="D312" s="9">
        <v>0</v>
      </c>
      <c r="E312" s="3">
        <v>1</v>
      </c>
      <c r="F312" s="14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1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9">
        <v>1</v>
      </c>
      <c r="V312" s="37">
        <v>1</v>
      </c>
      <c r="W312" s="15">
        <f t="shared" si="8"/>
        <v>0.52412595932377326</v>
      </c>
      <c r="X312" s="16">
        <f t="shared" si="9"/>
        <v>0.22645610258951909</v>
      </c>
    </row>
    <row r="313" spans="2:24" x14ac:dyDescent="0.25">
      <c r="B313" s="9">
        <v>1</v>
      </c>
      <c r="C313" s="3">
        <v>0</v>
      </c>
      <c r="D313" s="9">
        <v>0</v>
      </c>
      <c r="E313" s="3">
        <v>1</v>
      </c>
      <c r="F313" s="14">
        <v>0</v>
      </c>
      <c r="G313" s="13">
        <v>0</v>
      </c>
      <c r="H313" s="13">
        <v>0</v>
      </c>
      <c r="I313" s="13">
        <v>0</v>
      </c>
      <c r="J313" s="13">
        <v>1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1</v>
      </c>
      <c r="S313" s="13">
        <v>0</v>
      </c>
      <c r="T313" s="13">
        <v>1</v>
      </c>
      <c r="U313" s="9">
        <v>1</v>
      </c>
      <c r="V313" s="37">
        <v>1</v>
      </c>
      <c r="W313" s="15">
        <f t="shared" si="8"/>
        <v>0.97584407576574561</v>
      </c>
      <c r="X313" s="16">
        <f t="shared" si="9"/>
        <v>5.8350867561103852E-4</v>
      </c>
    </row>
    <row r="314" spans="2:24" x14ac:dyDescent="0.25">
      <c r="B314" s="9">
        <v>0</v>
      </c>
      <c r="C314" s="3">
        <v>0</v>
      </c>
      <c r="D314" s="9">
        <v>0</v>
      </c>
      <c r="E314" s="3">
        <v>1</v>
      </c>
      <c r="F314" s="14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1</v>
      </c>
      <c r="S314" s="13">
        <v>0</v>
      </c>
      <c r="T314" s="13">
        <v>0</v>
      </c>
      <c r="U314" s="9">
        <v>1</v>
      </c>
      <c r="V314" s="37">
        <v>1</v>
      </c>
      <c r="W314" s="15">
        <f t="shared" si="8"/>
        <v>0.54631556722076646</v>
      </c>
      <c r="X314" s="16">
        <f t="shared" si="9"/>
        <v>0.20582956454621487</v>
      </c>
    </row>
    <row r="315" spans="2:24" x14ac:dyDescent="0.25">
      <c r="B315" s="9">
        <v>0</v>
      </c>
      <c r="C315" s="3">
        <v>1</v>
      </c>
      <c r="D315" s="9">
        <v>0</v>
      </c>
      <c r="E315" s="3">
        <v>1</v>
      </c>
      <c r="F315" s="14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1</v>
      </c>
      <c r="U315" s="9">
        <v>1</v>
      </c>
      <c r="V315" s="37">
        <v>1</v>
      </c>
      <c r="W315" s="15">
        <f t="shared" si="8"/>
        <v>0.64766879115598108</v>
      </c>
      <c r="X315" s="16">
        <f t="shared" si="9"/>
        <v>0.12413728072548767</v>
      </c>
    </row>
    <row r="316" spans="2:24" x14ac:dyDescent="0.25">
      <c r="B316" s="9">
        <v>1</v>
      </c>
      <c r="C316" s="3">
        <v>0</v>
      </c>
      <c r="D316" s="9">
        <v>1</v>
      </c>
      <c r="E316" s="3">
        <v>0</v>
      </c>
      <c r="F316" s="14">
        <v>0</v>
      </c>
      <c r="G316" s="13">
        <v>1</v>
      </c>
      <c r="H316" s="13">
        <v>0</v>
      </c>
      <c r="I316" s="13">
        <v>1</v>
      </c>
      <c r="J316" s="13">
        <v>1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9">
        <v>1</v>
      </c>
      <c r="V316" s="37">
        <v>1</v>
      </c>
      <c r="W316" s="15">
        <f t="shared" si="8"/>
        <v>0.80388281800180272</v>
      </c>
      <c r="X316" s="16">
        <f t="shared" si="9"/>
        <v>3.8461949074914036E-2</v>
      </c>
    </row>
    <row r="317" spans="2:24" x14ac:dyDescent="0.25">
      <c r="B317" s="9">
        <v>0</v>
      </c>
      <c r="C317" s="3">
        <v>1</v>
      </c>
      <c r="D317" s="9">
        <v>1</v>
      </c>
      <c r="E317" s="3">
        <v>0</v>
      </c>
      <c r="F317" s="14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1</v>
      </c>
      <c r="S317" s="13">
        <v>0</v>
      </c>
      <c r="T317" s="13">
        <v>0</v>
      </c>
      <c r="U317" s="9">
        <v>1</v>
      </c>
      <c r="V317" s="37">
        <v>1</v>
      </c>
      <c r="W317" s="15">
        <f t="shared" si="8"/>
        <v>0.61667446039450835</v>
      </c>
      <c r="X317" s="16">
        <f t="shared" si="9"/>
        <v>0.14693846931384136</v>
      </c>
    </row>
    <row r="318" spans="2:24" x14ac:dyDescent="0.25">
      <c r="B318" s="9">
        <v>0</v>
      </c>
      <c r="C318" s="3">
        <v>0</v>
      </c>
      <c r="D318" s="9">
        <v>0</v>
      </c>
      <c r="E318" s="3">
        <v>1</v>
      </c>
      <c r="F318" s="14">
        <v>0</v>
      </c>
      <c r="G318" s="13">
        <v>0</v>
      </c>
      <c r="H318" s="13">
        <v>0</v>
      </c>
      <c r="I318" s="13">
        <v>1</v>
      </c>
      <c r="J318" s="13">
        <v>1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1</v>
      </c>
      <c r="S318" s="13">
        <v>0</v>
      </c>
      <c r="T318" s="13">
        <v>0</v>
      </c>
      <c r="U318" s="9">
        <v>1</v>
      </c>
      <c r="V318" s="37">
        <v>1</v>
      </c>
      <c r="W318" s="15">
        <f t="shared" si="8"/>
        <v>1.214281935785996</v>
      </c>
      <c r="X318" s="16">
        <f t="shared" si="9"/>
        <v>4.5916748004193701E-2</v>
      </c>
    </row>
    <row r="319" spans="2:24" x14ac:dyDescent="0.25">
      <c r="B319" s="9">
        <v>0</v>
      </c>
      <c r="C319" s="3">
        <v>0</v>
      </c>
      <c r="D319" s="9">
        <v>1</v>
      </c>
      <c r="E319" s="3">
        <v>0</v>
      </c>
      <c r="F319" s="14">
        <v>1</v>
      </c>
      <c r="G319" s="13">
        <v>0</v>
      </c>
      <c r="H319" s="13">
        <v>1</v>
      </c>
      <c r="I319" s="13">
        <v>1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1</v>
      </c>
      <c r="S319" s="13">
        <v>0</v>
      </c>
      <c r="T319" s="13">
        <v>0</v>
      </c>
      <c r="U319" s="9">
        <v>1</v>
      </c>
      <c r="V319" s="37">
        <v>1</v>
      </c>
      <c r="W319" s="15">
        <f t="shared" si="8"/>
        <v>0.84088452050756723</v>
      </c>
      <c r="X319" s="16">
        <f t="shared" si="9"/>
        <v>2.5317735814106793E-2</v>
      </c>
    </row>
    <row r="320" spans="2:24" x14ac:dyDescent="0.25">
      <c r="B320" s="9">
        <v>1</v>
      </c>
      <c r="C320" s="3">
        <v>0</v>
      </c>
      <c r="D320" s="9">
        <v>0</v>
      </c>
      <c r="E320" s="3">
        <v>1</v>
      </c>
      <c r="F320" s="14">
        <v>1</v>
      </c>
      <c r="G320" s="13">
        <v>0</v>
      </c>
      <c r="H320" s="13">
        <v>0</v>
      </c>
      <c r="I320" s="13">
        <v>1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1</v>
      </c>
      <c r="R320" s="13">
        <v>0</v>
      </c>
      <c r="S320" s="13">
        <v>0</v>
      </c>
      <c r="T320" s="13">
        <v>1</v>
      </c>
      <c r="U320" s="9">
        <v>1</v>
      </c>
      <c r="V320" s="37">
        <v>1</v>
      </c>
      <c r="W320" s="15">
        <f t="shared" si="8"/>
        <v>1.2962661330490035</v>
      </c>
      <c r="X320" s="16">
        <f t="shared" si="9"/>
        <v>8.7773621591809847E-2</v>
      </c>
    </row>
    <row r="321" spans="2:24" x14ac:dyDescent="0.25">
      <c r="B321" s="9">
        <v>0</v>
      </c>
      <c r="C321" s="3">
        <v>1</v>
      </c>
      <c r="D321" s="9">
        <v>0</v>
      </c>
      <c r="E321" s="3">
        <v>1</v>
      </c>
      <c r="F321" s="14">
        <v>1</v>
      </c>
      <c r="G321" s="13">
        <v>0</v>
      </c>
      <c r="H321" s="13">
        <v>0</v>
      </c>
      <c r="I321" s="13">
        <v>0</v>
      </c>
      <c r="J321" s="13">
        <v>1</v>
      </c>
      <c r="K321" s="13">
        <v>0</v>
      </c>
      <c r="L321" s="13">
        <v>0</v>
      </c>
      <c r="M321" s="13">
        <v>0</v>
      </c>
      <c r="N321" s="13">
        <v>0</v>
      </c>
      <c r="O321" s="13">
        <v>1</v>
      </c>
      <c r="P321" s="13">
        <v>0</v>
      </c>
      <c r="Q321" s="13">
        <v>0</v>
      </c>
      <c r="R321" s="13">
        <v>0</v>
      </c>
      <c r="S321" s="13">
        <v>1</v>
      </c>
      <c r="T321" s="13">
        <v>0</v>
      </c>
      <c r="U321" s="9">
        <v>1</v>
      </c>
      <c r="V321" s="37">
        <v>1</v>
      </c>
      <c r="W321" s="15">
        <f t="shared" si="8"/>
        <v>0.91655430359834544</v>
      </c>
      <c r="X321" s="16">
        <f t="shared" si="9"/>
        <v>6.9631842479571044E-3</v>
      </c>
    </row>
    <row r="322" spans="2:24" x14ac:dyDescent="0.25">
      <c r="B322" s="9">
        <v>0</v>
      </c>
      <c r="C322" s="3">
        <v>1</v>
      </c>
      <c r="D322" s="9">
        <v>1</v>
      </c>
      <c r="E322" s="3">
        <v>0</v>
      </c>
      <c r="F322" s="14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1</v>
      </c>
      <c r="S322" s="13">
        <v>0</v>
      </c>
      <c r="T322" s="13">
        <v>0</v>
      </c>
      <c r="U322" s="9">
        <v>1</v>
      </c>
      <c r="V322" s="37">
        <v>1</v>
      </c>
      <c r="W322" s="15">
        <f t="shared" si="8"/>
        <v>0.61667446039450835</v>
      </c>
      <c r="X322" s="16">
        <f t="shared" si="9"/>
        <v>0.14693846931384136</v>
      </c>
    </row>
    <row r="323" spans="2:24" x14ac:dyDescent="0.25">
      <c r="B323" s="9">
        <v>1</v>
      </c>
      <c r="C323" s="3">
        <v>0</v>
      </c>
      <c r="D323" s="9">
        <v>0</v>
      </c>
      <c r="E323" s="3">
        <v>1</v>
      </c>
      <c r="F323" s="14">
        <v>1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9">
        <v>1</v>
      </c>
      <c r="V323" s="37">
        <v>1</v>
      </c>
      <c r="W323" s="15">
        <f t="shared" si="8"/>
        <v>0.6006048398572208</v>
      </c>
      <c r="X323" s="16">
        <f t="shared" si="9"/>
        <v>0.15951649394547623</v>
      </c>
    </row>
    <row r="324" spans="2:24" x14ac:dyDescent="0.25">
      <c r="B324" s="9">
        <v>0</v>
      </c>
      <c r="C324" s="3">
        <v>1</v>
      </c>
      <c r="D324" s="9">
        <v>1</v>
      </c>
      <c r="E324" s="3">
        <v>0</v>
      </c>
      <c r="F324" s="14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1</v>
      </c>
      <c r="R324" s="13">
        <v>0</v>
      </c>
      <c r="S324" s="13">
        <v>0</v>
      </c>
      <c r="T324" s="13">
        <v>1</v>
      </c>
      <c r="U324" s="9">
        <v>1</v>
      </c>
      <c r="V324" s="37">
        <v>1</v>
      </c>
      <c r="W324" s="15">
        <f t="shared" si="8"/>
        <v>0.80426391667003649</v>
      </c>
      <c r="X324" s="16">
        <f t="shared" si="9"/>
        <v>3.8312614317354415E-2</v>
      </c>
    </row>
    <row r="325" spans="2:24" x14ac:dyDescent="0.25">
      <c r="B325" s="9">
        <v>1</v>
      </c>
      <c r="C325" s="3">
        <v>0</v>
      </c>
      <c r="D325" s="9">
        <v>1</v>
      </c>
      <c r="E325" s="3">
        <v>0</v>
      </c>
      <c r="F325" s="14">
        <v>0</v>
      </c>
      <c r="G325" s="13">
        <v>0</v>
      </c>
      <c r="H325" s="13">
        <v>0</v>
      </c>
      <c r="I325" s="13">
        <v>1</v>
      </c>
      <c r="J325" s="13">
        <v>0</v>
      </c>
      <c r="K325" s="13">
        <v>0</v>
      </c>
      <c r="L325" s="13">
        <v>0</v>
      </c>
      <c r="M325" s="13">
        <v>1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1</v>
      </c>
      <c r="U325" s="9">
        <v>1</v>
      </c>
      <c r="V325" s="37">
        <v>1</v>
      </c>
      <c r="W325" s="15">
        <f t="shared" si="8"/>
        <v>1.069085840587314</v>
      </c>
      <c r="X325" s="16">
        <f t="shared" si="9"/>
        <v>4.7728533696557683E-3</v>
      </c>
    </row>
    <row r="326" spans="2:24" x14ac:dyDescent="0.25">
      <c r="B326" s="9">
        <v>1</v>
      </c>
      <c r="C326" s="3">
        <v>0</v>
      </c>
      <c r="D326" s="9">
        <v>1</v>
      </c>
      <c r="E326" s="3">
        <v>0</v>
      </c>
      <c r="F326" s="14">
        <v>0</v>
      </c>
      <c r="G326" s="13">
        <v>0</v>
      </c>
      <c r="H326" s="13">
        <v>0</v>
      </c>
      <c r="I326" s="13">
        <v>1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1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9">
        <v>1</v>
      </c>
      <c r="V326" s="37">
        <v>1</v>
      </c>
      <c r="W326" s="15">
        <f t="shared" si="8"/>
        <v>0.88395830933427155</v>
      </c>
      <c r="X326" s="16">
        <f t="shared" si="9"/>
        <v>1.3465673972560609E-2</v>
      </c>
    </row>
    <row r="327" spans="2:24" x14ac:dyDescent="0.25">
      <c r="B327" s="9">
        <v>0</v>
      </c>
      <c r="C327" s="3">
        <v>1</v>
      </c>
      <c r="D327" s="9">
        <v>1</v>
      </c>
      <c r="E327" s="3">
        <v>0</v>
      </c>
      <c r="F327" s="14">
        <v>0</v>
      </c>
      <c r="G327" s="13">
        <v>1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9">
        <v>1</v>
      </c>
      <c r="V327" s="37">
        <v>1</v>
      </c>
      <c r="W327" s="15">
        <f t="shared" si="8"/>
        <v>0.23596232454741975</v>
      </c>
      <c r="X327" s="16">
        <f t="shared" si="9"/>
        <v>0.58375356951098234</v>
      </c>
    </row>
    <row r="328" spans="2:24" x14ac:dyDescent="0.25">
      <c r="B328" s="9">
        <v>1</v>
      </c>
      <c r="C328" s="3">
        <v>0</v>
      </c>
      <c r="D328" s="9">
        <v>0</v>
      </c>
      <c r="E328" s="3">
        <v>1</v>
      </c>
      <c r="F328" s="14">
        <v>1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9">
        <v>1</v>
      </c>
      <c r="V328" s="37">
        <v>1</v>
      </c>
      <c r="W328" s="15">
        <f t="shared" si="8"/>
        <v>0.6006048398572208</v>
      </c>
      <c r="X328" s="16">
        <f t="shared" si="9"/>
        <v>0.15951649394547623</v>
      </c>
    </row>
    <row r="329" spans="2:24" x14ac:dyDescent="0.25">
      <c r="B329" s="9">
        <v>0</v>
      </c>
      <c r="C329" s="3">
        <v>0</v>
      </c>
      <c r="D329" s="9">
        <v>0</v>
      </c>
      <c r="E329" s="3">
        <v>1</v>
      </c>
      <c r="F329" s="14">
        <v>0</v>
      </c>
      <c r="G329" s="13">
        <v>1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1</v>
      </c>
      <c r="S329" s="13">
        <v>0</v>
      </c>
      <c r="T329" s="13">
        <v>0</v>
      </c>
      <c r="U329" s="9">
        <v>1</v>
      </c>
      <c r="V329" s="37">
        <v>1</v>
      </c>
      <c r="W329" s="15">
        <f t="shared" ref="W329:W392" si="10">SUMPRODUCT(B$2:U$2,B329:U329)</f>
        <v>0.29976674540949577</v>
      </c>
      <c r="X329" s="16">
        <f t="shared" ref="X329:X392" si="11">(V329-W329)^2</f>
        <v>0.49032661083440993</v>
      </c>
    </row>
    <row r="330" spans="2:24" x14ac:dyDescent="0.25">
      <c r="B330" s="9">
        <v>0</v>
      </c>
      <c r="C330" s="3">
        <v>1</v>
      </c>
      <c r="D330" s="9">
        <v>0</v>
      </c>
      <c r="E330" s="3">
        <v>1</v>
      </c>
      <c r="F330" s="14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9">
        <v>1</v>
      </c>
      <c r="V330" s="37">
        <v>1</v>
      </c>
      <c r="W330" s="15">
        <f t="shared" si="10"/>
        <v>0.49658731922862853</v>
      </c>
      <c r="X330" s="16">
        <f t="shared" si="11"/>
        <v>0.25342432716141877</v>
      </c>
    </row>
    <row r="331" spans="2:24" x14ac:dyDescent="0.25">
      <c r="B331" s="9">
        <v>0</v>
      </c>
      <c r="C331" s="3">
        <v>1</v>
      </c>
      <c r="D331" s="9">
        <v>0</v>
      </c>
      <c r="E331" s="3">
        <v>0</v>
      </c>
      <c r="F331" s="14">
        <v>0</v>
      </c>
      <c r="G331" s="13">
        <v>0</v>
      </c>
      <c r="H331" s="13">
        <v>0</v>
      </c>
      <c r="I331" s="13">
        <v>1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1</v>
      </c>
      <c r="R331" s="13">
        <v>1</v>
      </c>
      <c r="S331" s="13">
        <v>0</v>
      </c>
      <c r="T331" s="13">
        <v>0</v>
      </c>
      <c r="U331" s="9">
        <v>1</v>
      </c>
      <c r="V331" s="37">
        <v>1</v>
      </c>
      <c r="W331" s="15">
        <f t="shared" si="10"/>
        <v>1.1414296264755324</v>
      </c>
      <c r="X331" s="16">
        <f t="shared" si="11"/>
        <v>2.0002339245008605E-2</v>
      </c>
    </row>
    <row r="332" spans="2:24" x14ac:dyDescent="0.25">
      <c r="B332" s="9">
        <v>0</v>
      </c>
      <c r="C332" s="3">
        <v>1</v>
      </c>
      <c r="D332" s="9">
        <v>1</v>
      </c>
      <c r="E332" s="3">
        <v>0</v>
      </c>
      <c r="F332" s="14">
        <v>0</v>
      </c>
      <c r="G332" s="13">
        <v>0</v>
      </c>
      <c r="H332" s="13">
        <v>0</v>
      </c>
      <c r="I332" s="13">
        <v>0</v>
      </c>
      <c r="J332" s="13">
        <v>1</v>
      </c>
      <c r="K332" s="13">
        <v>0</v>
      </c>
      <c r="L332" s="13">
        <v>0</v>
      </c>
      <c r="M332" s="13">
        <v>1</v>
      </c>
      <c r="N332" s="13">
        <v>0</v>
      </c>
      <c r="O332" s="13">
        <v>1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9">
        <v>1</v>
      </c>
      <c r="V332" s="37">
        <v>1</v>
      </c>
      <c r="W332" s="15">
        <f t="shared" si="10"/>
        <v>1.0657840817811557</v>
      </c>
      <c r="X332" s="16">
        <f t="shared" si="11"/>
        <v>4.3275454157897797E-3</v>
      </c>
    </row>
    <row r="333" spans="2:24" x14ac:dyDescent="0.25">
      <c r="B333" s="9">
        <v>1</v>
      </c>
      <c r="C333" s="3">
        <v>0</v>
      </c>
      <c r="D333" s="9">
        <v>0</v>
      </c>
      <c r="E333" s="3">
        <v>0</v>
      </c>
      <c r="F333" s="14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1</v>
      </c>
      <c r="U333" s="9">
        <v>1</v>
      </c>
      <c r="V333" s="37">
        <v>1</v>
      </c>
      <c r="W333" s="15">
        <f t="shared" si="10"/>
        <v>0.51372208799179053</v>
      </c>
      <c r="X333" s="16">
        <f t="shared" si="11"/>
        <v>0.23646620770706392</v>
      </c>
    </row>
    <row r="334" spans="2:24" x14ac:dyDescent="0.25">
      <c r="B334" s="9">
        <v>0</v>
      </c>
      <c r="C334" s="3">
        <v>1</v>
      </c>
      <c r="D334" s="9">
        <v>1</v>
      </c>
      <c r="E334" s="3">
        <v>0</v>
      </c>
      <c r="F334" s="14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1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1</v>
      </c>
      <c r="S334" s="13">
        <v>0</v>
      </c>
      <c r="T334" s="13">
        <v>0</v>
      </c>
      <c r="U334" s="9">
        <v>1</v>
      </c>
      <c r="V334" s="37">
        <v>1</v>
      </c>
      <c r="W334" s="15">
        <f t="shared" si="10"/>
        <v>0.94082832237770342</v>
      </c>
      <c r="X334" s="16">
        <f t="shared" si="11"/>
        <v>3.501287432636994E-3</v>
      </c>
    </row>
    <row r="335" spans="2:24" x14ac:dyDescent="0.25">
      <c r="B335" s="9">
        <v>0</v>
      </c>
      <c r="C335" s="3">
        <v>1</v>
      </c>
      <c r="D335" s="9">
        <v>0</v>
      </c>
      <c r="E335" s="3">
        <v>1</v>
      </c>
      <c r="F335" s="14">
        <v>0</v>
      </c>
      <c r="G335" s="13">
        <v>0</v>
      </c>
      <c r="H335" s="13">
        <v>0</v>
      </c>
      <c r="I335" s="13">
        <v>0</v>
      </c>
      <c r="J335" s="13">
        <v>1</v>
      </c>
      <c r="K335" s="13">
        <v>1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1</v>
      </c>
      <c r="S335" s="13">
        <v>0</v>
      </c>
      <c r="T335" s="13">
        <v>0</v>
      </c>
      <c r="U335" s="9">
        <v>1</v>
      </c>
      <c r="V335" s="37">
        <v>1</v>
      </c>
      <c r="W335" s="15">
        <f t="shared" si="10"/>
        <v>1.2489623409324344</v>
      </c>
      <c r="X335" s="16">
        <f t="shared" si="11"/>
        <v>6.1982247202557704E-2</v>
      </c>
    </row>
    <row r="336" spans="2:24" x14ac:dyDescent="0.25">
      <c r="B336" s="9">
        <v>0</v>
      </c>
      <c r="C336" s="3">
        <v>1</v>
      </c>
      <c r="D336" s="9">
        <v>1</v>
      </c>
      <c r="E336" s="3">
        <v>0</v>
      </c>
      <c r="F336" s="14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1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9">
        <v>1</v>
      </c>
      <c r="V336" s="37">
        <v>1</v>
      </c>
      <c r="W336" s="15">
        <f t="shared" si="10"/>
        <v>0.61009566156468154</v>
      </c>
      <c r="X336" s="16">
        <f t="shared" si="11"/>
        <v>0.15202539313068336</v>
      </c>
    </row>
    <row r="337" spans="2:24" x14ac:dyDescent="0.25">
      <c r="B337" s="9">
        <v>0</v>
      </c>
      <c r="C337" s="3">
        <v>0</v>
      </c>
      <c r="D337" s="9">
        <v>1</v>
      </c>
      <c r="E337" s="3">
        <v>0</v>
      </c>
      <c r="F337" s="14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1</v>
      </c>
      <c r="N337" s="13">
        <v>0</v>
      </c>
      <c r="O337" s="13">
        <v>0</v>
      </c>
      <c r="P337" s="13">
        <v>0</v>
      </c>
      <c r="Q337" s="13">
        <v>0</v>
      </c>
      <c r="R337" s="13">
        <v>1</v>
      </c>
      <c r="S337" s="13">
        <v>0</v>
      </c>
      <c r="T337" s="13">
        <v>0</v>
      </c>
      <c r="U337" s="9">
        <v>1</v>
      </c>
      <c r="V337" s="37">
        <v>1</v>
      </c>
      <c r="W337" s="15">
        <f t="shared" si="10"/>
        <v>0.6938699688825094</v>
      </c>
      <c r="X337" s="16">
        <f t="shared" si="11"/>
        <v>9.3715595951995759E-2</v>
      </c>
    </row>
    <row r="338" spans="2:24" x14ac:dyDescent="0.25">
      <c r="B338" s="9">
        <v>1</v>
      </c>
      <c r="C338" s="3">
        <v>0</v>
      </c>
      <c r="D338" s="9">
        <v>1</v>
      </c>
      <c r="E338" s="3">
        <v>0</v>
      </c>
      <c r="F338" s="14">
        <v>0</v>
      </c>
      <c r="G338" s="13">
        <v>0</v>
      </c>
      <c r="H338" s="13">
        <v>0</v>
      </c>
      <c r="I338" s="13">
        <v>1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1</v>
      </c>
      <c r="R338" s="13">
        <v>1</v>
      </c>
      <c r="S338" s="13">
        <v>0</v>
      </c>
      <c r="T338" s="13">
        <v>0</v>
      </c>
      <c r="U338" s="9">
        <v>1</v>
      </c>
      <c r="V338" s="37">
        <v>1</v>
      </c>
      <c r="W338" s="15">
        <f t="shared" si="10"/>
        <v>1.061208406548092</v>
      </c>
      <c r="X338" s="16">
        <f t="shared" si="11"/>
        <v>3.7464690321565128E-3</v>
      </c>
    </row>
    <row r="339" spans="2:24" x14ac:dyDescent="0.25">
      <c r="B339" s="9">
        <v>0</v>
      </c>
      <c r="C339" s="3">
        <v>1</v>
      </c>
      <c r="D339" s="9">
        <v>1</v>
      </c>
      <c r="E339" s="3">
        <v>0</v>
      </c>
      <c r="F339" s="14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1</v>
      </c>
      <c r="L339" s="13">
        <v>1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9">
        <v>1</v>
      </c>
      <c r="V339" s="37">
        <v>1</v>
      </c>
      <c r="W339" s="15">
        <f t="shared" si="10"/>
        <v>0.93753368689157535</v>
      </c>
      <c r="X339" s="16">
        <f t="shared" si="11"/>
        <v>3.9020402733597457E-3</v>
      </c>
    </row>
    <row r="340" spans="2:24" x14ac:dyDescent="0.25">
      <c r="B340" s="9">
        <v>0</v>
      </c>
      <c r="C340" s="3">
        <v>0</v>
      </c>
      <c r="D340" s="9">
        <v>1</v>
      </c>
      <c r="E340" s="3">
        <v>0</v>
      </c>
      <c r="F340" s="14">
        <v>0</v>
      </c>
      <c r="G340" s="13">
        <v>0</v>
      </c>
      <c r="H340" s="13">
        <v>0</v>
      </c>
      <c r="I340" s="13">
        <v>0</v>
      </c>
      <c r="J340" s="13">
        <v>1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1</v>
      </c>
      <c r="U340" s="9">
        <v>1</v>
      </c>
      <c r="V340" s="37">
        <v>1</v>
      </c>
      <c r="W340" s="15">
        <f t="shared" si="10"/>
        <v>0.84321539792715594</v>
      </c>
      <c r="X340" s="16">
        <f t="shared" si="11"/>
        <v>2.4581411447140059E-2</v>
      </c>
    </row>
    <row r="341" spans="2:24" x14ac:dyDescent="0.25">
      <c r="B341" s="9">
        <v>1</v>
      </c>
      <c r="C341" s="3">
        <v>0</v>
      </c>
      <c r="D341" s="9">
        <v>1</v>
      </c>
      <c r="E341" s="3">
        <v>0</v>
      </c>
      <c r="F341" s="14">
        <v>0</v>
      </c>
      <c r="G341" s="13">
        <v>0</v>
      </c>
      <c r="H341" s="13">
        <v>0</v>
      </c>
      <c r="I341" s="13">
        <v>1</v>
      </c>
      <c r="J341" s="13">
        <v>1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>
        <v>0</v>
      </c>
      <c r="U341" s="9">
        <v>1</v>
      </c>
      <c r="V341" s="37">
        <v>1</v>
      </c>
      <c r="W341" s="15">
        <f t="shared" si="10"/>
        <v>1.0504316398130735</v>
      </c>
      <c r="X341" s="16">
        <f t="shared" si="11"/>
        <v>2.5433502942355827E-3</v>
      </c>
    </row>
    <row r="342" spans="2:24" x14ac:dyDescent="0.25">
      <c r="B342" s="9">
        <v>0</v>
      </c>
      <c r="C342" s="3">
        <v>0</v>
      </c>
      <c r="D342" s="9">
        <v>0</v>
      </c>
      <c r="E342" s="3">
        <v>1</v>
      </c>
      <c r="F342" s="14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9">
        <v>1</v>
      </c>
      <c r="V342" s="37">
        <v>1</v>
      </c>
      <c r="W342" s="15">
        <f t="shared" si="10"/>
        <v>0.41215225318494852</v>
      </c>
      <c r="X342" s="16">
        <f t="shared" si="11"/>
        <v>0.34556497343553289</v>
      </c>
    </row>
    <row r="343" spans="2:24" x14ac:dyDescent="0.25">
      <c r="B343" s="9">
        <v>0</v>
      </c>
      <c r="C343" s="3">
        <v>0</v>
      </c>
      <c r="D343" s="9">
        <v>0</v>
      </c>
      <c r="E343" s="3">
        <v>1</v>
      </c>
      <c r="F343" s="14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1</v>
      </c>
      <c r="U343" s="9">
        <v>1</v>
      </c>
      <c r="V343" s="37">
        <v>1</v>
      </c>
      <c r="W343" s="15">
        <f t="shared" si="10"/>
        <v>0.56323372511230108</v>
      </c>
      <c r="X343" s="16">
        <f t="shared" si="11"/>
        <v>0.19076477887927698</v>
      </c>
    </row>
    <row r="344" spans="2:24" x14ac:dyDescent="0.25">
      <c r="B344" s="9">
        <v>0</v>
      </c>
      <c r="C344" s="3">
        <v>1</v>
      </c>
      <c r="D344" s="9">
        <v>0</v>
      </c>
      <c r="E344" s="3">
        <v>1</v>
      </c>
      <c r="F344" s="14">
        <v>1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1</v>
      </c>
      <c r="S344" s="13">
        <v>0</v>
      </c>
      <c r="T344" s="13">
        <v>0</v>
      </c>
      <c r="U344" s="9">
        <v>1</v>
      </c>
      <c r="V344" s="37">
        <v>1</v>
      </c>
      <c r="W344" s="15">
        <f t="shared" si="10"/>
        <v>0.83481402900388524</v>
      </c>
      <c r="X344" s="16">
        <f t="shared" si="11"/>
        <v>2.7286405013929267E-2</v>
      </c>
    </row>
    <row r="345" spans="2:24" x14ac:dyDescent="0.25">
      <c r="B345" s="9">
        <v>0</v>
      </c>
      <c r="C345" s="3">
        <v>1</v>
      </c>
      <c r="D345" s="9">
        <v>0</v>
      </c>
      <c r="E345" s="3">
        <v>1</v>
      </c>
      <c r="F345" s="14">
        <v>0</v>
      </c>
      <c r="G345" s="13">
        <v>0</v>
      </c>
      <c r="H345" s="13">
        <v>0</v>
      </c>
      <c r="I345" s="13">
        <v>0</v>
      </c>
      <c r="J345" s="13">
        <v>1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9">
        <v>1</v>
      </c>
      <c r="V345" s="37">
        <v>1</v>
      </c>
      <c r="W345" s="15">
        <f t="shared" si="10"/>
        <v>0.79064516491342163</v>
      </c>
      <c r="X345" s="16">
        <f t="shared" si="11"/>
        <v>4.3829446974128425E-2</v>
      </c>
    </row>
    <row r="346" spans="2:24" x14ac:dyDescent="0.25">
      <c r="B346" s="9">
        <v>1</v>
      </c>
      <c r="C346" s="3">
        <v>0</v>
      </c>
      <c r="D346" s="9">
        <v>0</v>
      </c>
      <c r="E346" s="3">
        <v>1</v>
      </c>
      <c r="F346" s="14">
        <v>1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1</v>
      </c>
      <c r="P346" s="13">
        <v>0</v>
      </c>
      <c r="Q346" s="13">
        <v>1</v>
      </c>
      <c r="R346" s="13">
        <v>0</v>
      </c>
      <c r="S346" s="13">
        <v>0</v>
      </c>
      <c r="T346" s="13">
        <v>0</v>
      </c>
      <c r="U346" s="9">
        <v>1</v>
      </c>
      <c r="V346" s="37">
        <v>1</v>
      </c>
      <c r="W346" s="15">
        <f t="shared" si="10"/>
        <v>0.89886065344720567</v>
      </c>
      <c r="X346" s="16">
        <f t="shared" si="11"/>
        <v>1.022916742112623E-2</v>
      </c>
    </row>
    <row r="347" spans="2:24" x14ac:dyDescent="0.25">
      <c r="B347" s="9">
        <v>0</v>
      </c>
      <c r="C347" s="3">
        <v>1</v>
      </c>
      <c r="D347" s="9">
        <v>1</v>
      </c>
      <c r="E347" s="3">
        <v>0</v>
      </c>
      <c r="F347" s="14">
        <v>0</v>
      </c>
      <c r="G347" s="13">
        <v>0</v>
      </c>
      <c r="H347" s="13">
        <v>0</v>
      </c>
      <c r="I347" s="13">
        <v>0</v>
      </c>
      <c r="J347" s="13">
        <v>1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1</v>
      </c>
      <c r="S347" s="13">
        <v>0</v>
      </c>
      <c r="T347" s="13">
        <v>0</v>
      </c>
      <c r="U347" s="9">
        <v>1</v>
      </c>
      <c r="V347" s="37">
        <v>1</v>
      </c>
      <c r="W347" s="15">
        <f t="shared" si="10"/>
        <v>0.91073230607930133</v>
      </c>
      <c r="X347" s="16">
        <f t="shared" si="11"/>
        <v>7.9687211779195417E-3</v>
      </c>
    </row>
    <row r="348" spans="2:24" x14ac:dyDescent="0.25">
      <c r="B348" s="9">
        <v>0</v>
      </c>
      <c r="C348" s="3">
        <v>1</v>
      </c>
      <c r="D348" s="9">
        <v>1</v>
      </c>
      <c r="E348" s="3">
        <v>0</v>
      </c>
      <c r="F348" s="14">
        <v>1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1</v>
      </c>
      <c r="R348" s="13">
        <v>0</v>
      </c>
      <c r="S348" s="13">
        <v>0</v>
      </c>
      <c r="T348" s="13">
        <v>0</v>
      </c>
      <c r="U348" s="9">
        <v>1</v>
      </c>
      <c r="V348" s="37">
        <v>1</v>
      </c>
      <c r="W348" s="15">
        <f t="shared" si="10"/>
        <v>0.85724584048212282</v>
      </c>
      <c r="X348" s="16">
        <f t="shared" si="11"/>
        <v>2.0378750059655525E-2</v>
      </c>
    </row>
    <row r="349" spans="2:24" x14ac:dyDescent="0.25">
      <c r="B349" s="9">
        <v>0</v>
      </c>
      <c r="C349" s="3">
        <v>1</v>
      </c>
      <c r="D349" s="9">
        <v>0</v>
      </c>
      <c r="E349" s="3">
        <v>0</v>
      </c>
      <c r="F349" s="14">
        <v>0</v>
      </c>
      <c r="G349" s="13">
        <v>0</v>
      </c>
      <c r="H349" s="13">
        <v>0</v>
      </c>
      <c r="I349" s="13">
        <v>1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1</v>
      </c>
      <c r="U349" s="9">
        <v>1</v>
      </c>
      <c r="V349" s="37">
        <v>1</v>
      </c>
      <c r="W349" s="15">
        <f t="shared" si="10"/>
        <v>0.98767648598307334</v>
      </c>
      <c r="X349" s="16">
        <f t="shared" si="11"/>
        <v>1.5186899772538792E-4</v>
      </c>
    </row>
    <row r="350" spans="2:24" x14ac:dyDescent="0.25">
      <c r="B350" s="9">
        <v>0</v>
      </c>
      <c r="C350" s="3">
        <v>1</v>
      </c>
      <c r="D350" s="9">
        <v>0</v>
      </c>
      <c r="E350" s="3">
        <v>0</v>
      </c>
      <c r="F350" s="14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9">
        <v>1</v>
      </c>
      <c r="V350" s="37">
        <v>1</v>
      </c>
      <c r="W350" s="15">
        <f t="shared" si="10"/>
        <v>0.46268649117528443</v>
      </c>
      <c r="X350" s="16">
        <f t="shared" si="11"/>
        <v>0.28870580676552776</v>
      </c>
    </row>
    <row r="351" spans="2:24" x14ac:dyDescent="0.25">
      <c r="B351" s="9">
        <v>1</v>
      </c>
      <c r="C351" s="3">
        <v>0</v>
      </c>
      <c r="D351" s="9">
        <v>0</v>
      </c>
      <c r="E351" s="3">
        <v>1</v>
      </c>
      <c r="F351" s="14">
        <v>0</v>
      </c>
      <c r="G351" s="13">
        <v>0</v>
      </c>
      <c r="H351" s="13">
        <v>0</v>
      </c>
      <c r="I351" s="13">
        <v>1</v>
      </c>
      <c r="J351" s="13">
        <v>0</v>
      </c>
      <c r="K351" s="13">
        <v>0</v>
      </c>
      <c r="L351" s="13">
        <v>0</v>
      </c>
      <c r="M351" s="13">
        <v>1</v>
      </c>
      <c r="N351" s="13">
        <v>0</v>
      </c>
      <c r="O351" s="13">
        <v>0</v>
      </c>
      <c r="P351" s="13">
        <v>0</v>
      </c>
      <c r="Q351" s="13">
        <v>0</v>
      </c>
      <c r="R351" s="13">
        <v>1</v>
      </c>
      <c r="S351" s="13">
        <v>0</v>
      </c>
      <c r="T351" s="13">
        <v>0</v>
      </c>
      <c r="U351" s="9">
        <v>1</v>
      </c>
      <c r="V351" s="37">
        <v>1</v>
      </c>
      <c r="W351" s="15">
        <f t="shared" si="10"/>
        <v>1.0662438555657174</v>
      </c>
      <c r="X351" s="16">
        <f t="shared" si="11"/>
        <v>4.3882484002116329E-3</v>
      </c>
    </row>
    <row r="352" spans="2:24" x14ac:dyDescent="0.25">
      <c r="B352" s="9">
        <v>0</v>
      </c>
      <c r="C352" s="3">
        <v>1</v>
      </c>
      <c r="D352" s="9">
        <v>0</v>
      </c>
      <c r="E352" s="3">
        <v>1</v>
      </c>
      <c r="F352" s="14">
        <v>0</v>
      </c>
      <c r="G352" s="13">
        <v>1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9">
        <v>1</v>
      </c>
      <c r="V352" s="37">
        <v>1</v>
      </c>
      <c r="W352" s="15">
        <f t="shared" si="10"/>
        <v>0.2500384974173579</v>
      </c>
      <c r="X352" s="16">
        <f t="shared" si="11"/>
        <v>0.56244225535601422</v>
      </c>
    </row>
    <row r="353" spans="2:24" x14ac:dyDescent="0.25">
      <c r="B353" s="9">
        <v>0</v>
      </c>
      <c r="C353" s="3">
        <v>1</v>
      </c>
      <c r="D353" s="9">
        <v>0</v>
      </c>
      <c r="E353" s="3">
        <v>1</v>
      </c>
      <c r="F353" s="14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1</v>
      </c>
      <c r="U353" s="9">
        <v>1</v>
      </c>
      <c r="V353" s="37">
        <v>1</v>
      </c>
      <c r="W353" s="15">
        <f t="shared" si="10"/>
        <v>0.64766879115598108</v>
      </c>
      <c r="X353" s="16">
        <f t="shared" si="11"/>
        <v>0.12413728072548767</v>
      </c>
    </row>
    <row r="354" spans="2:24" x14ac:dyDescent="0.25">
      <c r="B354" s="9">
        <v>0</v>
      </c>
      <c r="C354" s="3">
        <v>1</v>
      </c>
      <c r="D354" s="9">
        <v>1</v>
      </c>
      <c r="E354" s="3">
        <v>0</v>
      </c>
      <c r="F354" s="14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9">
        <v>1</v>
      </c>
      <c r="V354" s="37">
        <v>1</v>
      </c>
      <c r="W354" s="15">
        <f t="shared" si="10"/>
        <v>0.48251114635869041</v>
      </c>
      <c r="X354" s="16">
        <f t="shared" si="11"/>
        <v>0.26779471364299673</v>
      </c>
    </row>
    <row r="355" spans="2:24" x14ac:dyDescent="0.25">
      <c r="B355" s="9">
        <v>1</v>
      </c>
      <c r="C355" s="3">
        <v>0</v>
      </c>
      <c r="D355" s="9">
        <v>0</v>
      </c>
      <c r="E355" s="3">
        <v>0</v>
      </c>
      <c r="F355" s="14">
        <v>0</v>
      </c>
      <c r="G355" s="13">
        <v>0</v>
      </c>
      <c r="H355" s="13">
        <v>0</v>
      </c>
      <c r="I355" s="13">
        <v>1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1</v>
      </c>
      <c r="S355" s="13">
        <v>0</v>
      </c>
      <c r="T355" s="13">
        <v>0</v>
      </c>
      <c r="U355" s="9">
        <v>1</v>
      </c>
      <c r="V355" s="37">
        <v>1</v>
      </c>
      <c r="W355" s="15">
        <f t="shared" si="10"/>
        <v>0.87071245298069222</v>
      </c>
      <c r="X355" s="16">
        <f t="shared" si="11"/>
        <v>1.6715269814269719E-2</v>
      </c>
    </row>
    <row r="356" spans="2:24" x14ac:dyDescent="0.25">
      <c r="B356" s="9">
        <v>0</v>
      </c>
      <c r="C356" s="3">
        <v>0</v>
      </c>
      <c r="D356" s="9">
        <v>1</v>
      </c>
      <c r="E356" s="3">
        <v>0</v>
      </c>
      <c r="F356" s="14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1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9">
        <v>1</v>
      </c>
      <c r="V356" s="37">
        <v>1</v>
      </c>
      <c r="W356" s="15">
        <f t="shared" si="10"/>
        <v>0.52566059552100164</v>
      </c>
      <c r="X356" s="16">
        <f t="shared" si="11"/>
        <v>0.22499787064149082</v>
      </c>
    </row>
    <row r="357" spans="2:24" x14ac:dyDescent="0.25">
      <c r="B357" s="9">
        <v>0</v>
      </c>
      <c r="C357" s="3">
        <v>1</v>
      </c>
      <c r="D357" s="9">
        <v>0</v>
      </c>
      <c r="E357" s="3">
        <v>1</v>
      </c>
      <c r="F357" s="14">
        <v>0</v>
      </c>
      <c r="G357" s="13">
        <v>0</v>
      </c>
      <c r="H357" s="13">
        <v>0</v>
      </c>
      <c r="I357" s="13">
        <v>0</v>
      </c>
      <c r="J357" s="13">
        <v>1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9">
        <v>1</v>
      </c>
      <c r="V357" s="37">
        <v>1</v>
      </c>
      <c r="W357" s="15">
        <f t="shared" si="10"/>
        <v>0.79064516491342163</v>
      </c>
      <c r="X357" s="16">
        <f t="shared" si="11"/>
        <v>4.3829446974128425E-2</v>
      </c>
    </row>
    <row r="358" spans="2:24" x14ac:dyDescent="0.25">
      <c r="B358" s="9">
        <v>0</v>
      </c>
      <c r="C358" s="3">
        <v>1</v>
      </c>
      <c r="D358" s="9">
        <v>1</v>
      </c>
      <c r="E358" s="3">
        <v>0</v>
      </c>
      <c r="F358" s="14">
        <v>0</v>
      </c>
      <c r="G358" s="13">
        <v>0</v>
      </c>
      <c r="H358" s="13">
        <v>0</v>
      </c>
      <c r="I358" s="13">
        <v>1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9">
        <v>1</v>
      </c>
      <c r="V358" s="37">
        <v>1</v>
      </c>
      <c r="W358" s="15">
        <f t="shared" si="10"/>
        <v>0.85641966923912682</v>
      </c>
      <c r="X358" s="16">
        <f t="shared" si="11"/>
        <v>2.0615311381401744E-2</v>
      </c>
    </row>
    <row r="359" spans="2:24" x14ac:dyDescent="0.25">
      <c r="B359" s="9">
        <v>0</v>
      </c>
      <c r="C359" s="3">
        <v>1</v>
      </c>
      <c r="D359" s="9">
        <v>1</v>
      </c>
      <c r="E359" s="3">
        <v>0</v>
      </c>
      <c r="F359" s="14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>
        <v>1</v>
      </c>
      <c r="U359" s="9">
        <v>1</v>
      </c>
      <c r="V359" s="37">
        <v>1</v>
      </c>
      <c r="W359" s="15">
        <f t="shared" si="10"/>
        <v>0.63359261828604296</v>
      </c>
      <c r="X359" s="16">
        <f t="shared" si="11"/>
        <v>0.13425436937447741</v>
      </c>
    </row>
    <row r="360" spans="2:24" x14ac:dyDescent="0.25">
      <c r="B360" s="9">
        <v>1</v>
      </c>
      <c r="C360" s="3">
        <v>0</v>
      </c>
      <c r="D360" s="9">
        <v>0</v>
      </c>
      <c r="E360" s="3">
        <v>1</v>
      </c>
      <c r="F360" s="14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1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1</v>
      </c>
      <c r="U360" s="9">
        <v>1</v>
      </c>
      <c r="V360" s="37">
        <v>1</v>
      </c>
      <c r="W360" s="15">
        <f t="shared" si="10"/>
        <v>0.87177677802832965</v>
      </c>
      <c r="X360" s="16">
        <f t="shared" si="11"/>
        <v>1.6441194652796247E-2</v>
      </c>
    </row>
    <row r="361" spans="2:24" x14ac:dyDescent="0.25">
      <c r="B361" s="9">
        <v>1</v>
      </c>
      <c r="C361" s="3">
        <v>0</v>
      </c>
      <c r="D361" s="9">
        <v>0</v>
      </c>
      <c r="E361" s="3">
        <v>0</v>
      </c>
      <c r="F361" s="14">
        <v>1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1</v>
      </c>
      <c r="O361" s="13">
        <v>0</v>
      </c>
      <c r="P361" s="13">
        <v>0</v>
      </c>
      <c r="Q361" s="13">
        <v>1</v>
      </c>
      <c r="R361" s="13">
        <v>0</v>
      </c>
      <c r="S361" s="13">
        <v>0</v>
      </c>
      <c r="T361" s="13">
        <v>0</v>
      </c>
      <c r="U361" s="9">
        <v>1</v>
      </c>
      <c r="V361" s="37">
        <v>1</v>
      </c>
      <c r="W361" s="15">
        <f t="shared" si="10"/>
        <v>0.78525303060619722</v>
      </c>
      <c r="X361" s="16">
        <f t="shared" si="11"/>
        <v>4.6116260863822867E-2</v>
      </c>
    </row>
    <row r="362" spans="2:24" x14ac:dyDescent="0.25">
      <c r="B362" s="9">
        <v>0</v>
      </c>
      <c r="C362" s="3">
        <v>1</v>
      </c>
      <c r="D362" s="9">
        <v>1</v>
      </c>
      <c r="E362" s="3">
        <v>0</v>
      </c>
      <c r="F362" s="14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1</v>
      </c>
      <c r="T362" s="13">
        <v>0</v>
      </c>
      <c r="U362" s="9">
        <v>1</v>
      </c>
      <c r="V362" s="37">
        <v>1</v>
      </c>
      <c r="W362" s="15">
        <f t="shared" si="10"/>
        <v>0.27677237409818423</v>
      </c>
      <c r="X362" s="16">
        <f t="shared" si="11"/>
        <v>0.52305819886757676</v>
      </c>
    </row>
    <row r="363" spans="2:24" x14ac:dyDescent="0.25">
      <c r="B363" s="9">
        <v>0</v>
      </c>
      <c r="C363" s="3">
        <v>1</v>
      </c>
      <c r="D363" s="9">
        <v>0</v>
      </c>
      <c r="E363" s="3">
        <v>0</v>
      </c>
      <c r="F363" s="14">
        <v>0</v>
      </c>
      <c r="G363" s="13">
        <v>0</v>
      </c>
      <c r="H363" s="13">
        <v>0</v>
      </c>
      <c r="I363" s="13">
        <v>1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1</v>
      </c>
      <c r="U363" s="9">
        <v>1</v>
      </c>
      <c r="V363" s="37">
        <v>1</v>
      </c>
      <c r="W363" s="15">
        <f t="shared" si="10"/>
        <v>0.98767648598307334</v>
      </c>
      <c r="X363" s="16">
        <f t="shared" si="11"/>
        <v>1.5186899772538792E-4</v>
      </c>
    </row>
    <row r="364" spans="2:24" x14ac:dyDescent="0.25">
      <c r="B364" s="9">
        <v>0</v>
      </c>
      <c r="C364" s="3">
        <v>1</v>
      </c>
      <c r="D364" s="9">
        <v>0</v>
      </c>
      <c r="E364" s="3">
        <v>1</v>
      </c>
      <c r="F364" s="14">
        <v>0</v>
      </c>
      <c r="G364" s="13">
        <v>0</v>
      </c>
      <c r="H364" s="13">
        <v>0</v>
      </c>
      <c r="I364" s="13">
        <v>1</v>
      </c>
      <c r="J364" s="13">
        <v>1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9">
        <v>1</v>
      </c>
      <c r="V364" s="37">
        <v>1</v>
      </c>
      <c r="W364" s="15">
        <f t="shared" si="10"/>
        <v>1.164553687793858</v>
      </c>
      <c r="X364" s="16">
        <f t="shared" si="11"/>
        <v>2.7077916166558504E-2</v>
      </c>
    </row>
    <row r="365" spans="2:24" x14ac:dyDescent="0.25">
      <c r="B365" s="9">
        <v>1</v>
      </c>
      <c r="C365" s="3">
        <v>0</v>
      </c>
      <c r="D365" s="9">
        <v>0</v>
      </c>
      <c r="E365" s="3">
        <v>1</v>
      </c>
      <c r="F365" s="14">
        <v>0</v>
      </c>
      <c r="G365" s="13">
        <v>0</v>
      </c>
      <c r="H365" s="13">
        <v>0</v>
      </c>
      <c r="I365" s="13">
        <v>1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1</v>
      </c>
      <c r="S365" s="13">
        <v>0</v>
      </c>
      <c r="T365" s="13">
        <v>1</v>
      </c>
      <c r="U365" s="9">
        <v>1</v>
      </c>
      <c r="V365" s="37">
        <v>1</v>
      </c>
      <c r="W365" s="15">
        <f t="shared" si="10"/>
        <v>1.0556947529613889</v>
      </c>
      <c r="X365" s="16">
        <f t="shared" si="11"/>
        <v>3.1019055074301407E-3</v>
      </c>
    </row>
    <row r="366" spans="2:24" x14ac:dyDescent="0.25">
      <c r="B366" s="9">
        <v>1</v>
      </c>
      <c r="C366" s="3">
        <v>0</v>
      </c>
      <c r="D366" s="9">
        <v>0</v>
      </c>
      <c r="E366" s="3">
        <v>1</v>
      </c>
      <c r="F366" s="14">
        <v>0</v>
      </c>
      <c r="G366" s="13">
        <v>0</v>
      </c>
      <c r="H366" s="13">
        <v>0</v>
      </c>
      <c r="I366" s="13">
        <v>0</v>
      </c>
      <c r="J366" s="13">
        <v>1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9">
        <v>1</v>
      </c>
      <c r="V366" s="37">
        <v>1</v>
      </c>
      <c r="W366" s="15">
        <f t="shared" si="10"/>
        <v>0.69059928980257523</v>
      </c>
      <c r="X366" s="16">
        <f t="shared" si="11"/>
        <v>9.5728799470670825E-2</v>
      </c>
    </row>
    <row r="367" spans="2:24" x14ac:dyDescent="0.25">
      <c r="B367" s="9">
        <v>0</v>
      </c>
      <c r="C367" s="3">
        <v>1</v>
      </c>
      <c r="D367" s="9">
        <v>0</v>
      </c>
      <c r="E367" s="3">
        <v>1</v>
      </c>
      <c r="F367" s="14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1</v>
      </c>
      <c r="S367" s="13">
        <v>0</v>
      </c>
      <c r="T367" s="13">
        <v>1</v>
      </c>
      <c r="U367" s="9">
        <v>1</v>
      </c>
      <c r="V367" s="37">
        <v>1</v>
      </c>
      <c r="W367" s="15">
        <f t="shared" si="10"/>
        <v>0.78183210519179891</v>
      </c>
      <c r="X367" s="16">
        <f t="shared" si="11"/>
        <v>4.7597230325042296E-2</v>
      </c>
    </row>
    <row r="368" spans="2:24" x14ac:dyDescent="0.25">
      <c r="B368" s="9">
        <v>0</v>
      </c>
      <c r="C368" s="3">
        <v>0</v>
      </c>
      <c r="D368" s="9">
        <v>1</v>
      </c>
      <c r="E368" s="3">
        <v>0</v>
      </c>
      <c r="F368" s="14">
        <v>0</v>
      </c>
      <c r="G368" s="13">
        <v>1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1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9">
        <v>1</v>
      </c>
      <c r="V368" s="37">
        <v>1</v>
      </c>
      <c r="W368" s="15">
        <f t="shared" si="10"/>
        <v>0.31315783303542077</v>
      </c>
      <c r="X368" s="16">
        <f t="shared" si="11"/>
        <v>0.47175216232059891</v>
      </c>
    </row>
    <row r="369" spans="2:24" x14ac:dyDescent="0.25">
      <c r="B369" s="9">
        <v>0</v>
      </c>
      <c r="C369" s="3">
        <v>1</v>
      </c>
      <c r="D369" s="9">
        <v>0</v>
      </c>
      <c r="E369" s="3">
        <v>1</v>
      </c>
      <c r="F369" s="14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9">
        <v>1</v>
      </c>
      <c r="V369" s="37">
        <v>1</v>
      </c>
      <c r="W369" s="15">
        <f t="shared" si="10"/>
        <v>0.49658731922862853</v>
      </c>
      <c r="X369" s="16">
        <f t="shared" si="11"/>
        <v>0.25342432716141877</v>
      </c>
    </row>
    <row r="370" spans="2:24" x14ac:dyDescent="0.25">
      <c r="B370" s="9">
        <v>1</v>
      </c>
      <c r="C370" s="3">
        <v>0</v>
      </c>
      <c r="D370" s="9">
        <v>1</v>
      </c>
      <c r="E370" s="3">
        <v>0</v>
      </c>
      <c r="F370" s="14">
        <v>0</v>
      </c>
      <c r="G370" s="13">
        <v>0</v>
      </c>
      <c r="H370" s="13">
        <v>0</v>
      </c>
      <c r="I370" s="13">
        <v>0</v>
      </c>
      <c r="J370" s="13">
        <v>1</v>
      </c>
      <c r="K370" s="13">
        <v>0</v>
      </c>
      <c r="L370" s="13">
        <v>1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9">
        <v>1</v>
      </c>
      <c r="V370" s="37">
        <v>1</v>
      </c>
      <c r="W370" s="15">
        <f t="shared" si="10"/>
        <v>0.80739179548232687</v>
      </c>
      <c r="X370" s="16">
        <f t="shared" si="11"/>
        <v>3.7097920447521804E-2</v>
      </c>
    </row>
    <row r="371" spans="2:24" x14ac:dyDescent="0.25">
      <c r="B371" s="9">
        <v>0</v>
      </c>
      <c r="C371" s="3">
        <v>1</v>
      </c>
      <c r="D371" s="9">
        <v>1</v>
      </c>
      <c r="E371" s="3">
        <v>0</v>
      </c>
      <c r="F371" s="14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1</v>
      </c>
      <c r="S371" s="13">
        <v>0</v>
      </c>
      <c r="T371" s="13">
        <v>0</v>
      </c>
      <c r="U371" s="9">
        <v>1</v>
      </c>
      <c r="V371" s="37">
        <v>1</v>
      </c>
      <c r="W371" s="15">
        <f t="shared" si="10"/>
        <v>0.61667446039450835</v>
      </c>
      <c r="X371" s="16">
        <f t="shared" si="11"/>
        <v>0.14693846931384136</v>
      </c>
    </row>
    <row r="372" spans="2:24" x14ac:dyDescent="0.25">
      <c r="B372" s="9">
        <v>0</v>
      </c>
      <c r="C372" s="3">
        <v>1</v>
      </c>
      <c r="D372" s="9">
        <v>1</v>
      </c>
      <c r="E372" s="3">
        <v>0</v>
      </c>
      <c r="F372" s="14">
        <v>0</v>
      </c>
      <c r="G372" s="13">
        <v>0</v>
      </c>
      <c r="H372" s="13">
        <v>0</v>
      </c>
      <c r="I372" s="13">
        <v>1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1</v>
      </c>
      <c r="U372" s="9">
        <v>1</v>
      </c>
      <c r="V372" s="37">
        <v>1</v>
      </c>
      <c r="W372" s="15">
        <f t="shared" si="10"/>
        <v>1.0075011411664794</v>
      </c>
      <c r="X372" s="16">
        <f t="shared" si="11"/>
        <v>5.6267118799451554E-5</v>
      </c>
    </row>
    <row r="373" spans="2:24" x14ac:dyDescent="0.25">
      <c r="B373" s="9">
        <v>0</v>
      </c>
      <c r="C373" s="3">
        <v>1</v>
      </c>
      <c r="D373" s="9">
        <v>0</v>
      </c>
      <c r="E373" s="3">
        <v>1</v>
      </c>
      <c r="F373" s="14">
        <v>0</v>
      </c>
      <c r="G373" s="13">
        <v>0</v>
      </c>
      <c r="H373" s="13">
        <v>0</v>
      </c>
      <c r="I373" s="13">
        <v>0</v>
      </c>
      <c r="J373" s="13">
        <v>1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9">
        <v>1</v>
      </c>
      <c r="V373" s="37">
        <v>1</v>
      </c>
      <c r="W373" s="15">
        <f t="shared" si="10"/>
        <v>0.79064516491342163</v>
      </c>
      <c r="X373" s="16">
        <f t="shared" si="11"/>
        <v>4.3829446974128425E-2</v>
      </c>
    </row>
    <row r="374" spans="2:24" x14ac:dyDescent="0.25">
      <c r="B374" s="9">
        <v>0</v>
      </c>
      <c r="C374" s="3">
        <v>1</v>
      </c>
      <c r="D374" s="9">
        <v>1</v>
      </c>
      <c r="E374" s="3">
        <v>0</v>
      </c>
      <c r="F374" s="14">
        <v>0</v>
      </c>
      <c r="G374" s="13">
        <v>0</v>
      </c>
      <c r="H374" s="13">
        <v>0</v>
      </c>
      <c r="I374" s="13">
        <v>1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1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9">
        <v>1</v>
      </c>
      <c r="V374" s="37">
        <v>1</v>
      </c>
      <c r="W374" s="15">
        <f t="shared" si="10"/>
        <v>0.98400418444511795</v>
      </c>
      <c r="X374" s="16">
        <f t="shared" si="11"/>
        <v>2.5586611526580666E-4</v>
      </c>
    </row>
    <row r="375" spans="2:24" x14ac:dyDescent="0.25">
      <c r="B375" s="9">
        <v>1</v>
      </c>
      <c r="C375" s="3">
        <v>0</v>
      </c>
      <c r="D375" s="9">
        <v>0</v>
      </c>
      <c r="E375" s="3">
        <v>1</v>
      </c>
      <c r="F375" s="14">
        <v>0</v>
      </c>
      <c r="G375" s="13">
        <v>0</v>
      </c>
      <c r="H375" s="13">
        <v>0</v>
      </c>
      <c r="I375" s="13">
        <v>0</v>
      </c>
      <c r="J375" s="13">
        <v>1</v>
      </c>
      <c r="K375" s="13">
        <v>0</v>
      </c>
      <c r="L375" s="13">
        <v>0</v>
      </c>
      <c r="M375" s="13">
        <v>1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13">
        <v>0</v>
      </c>
      <c r="T375" s="13">
        <v>1</v>
      </c>
      <c r="U375" s="9">
        <v>1</v>
      </c>
      <c r="V375" s="37">
        <v>1</v>
      </c>
      <c r="W375" s="15">
        <f t="shared" si="10"/>
        <v>1.1308958514676</v>
      </c>
      <c r="X375" s="16">
        <f t="shared" si="11"/>
        <v>1.7133723931427994E-2</v>
      </c>
    </row>
    <row r="376" spans="2:24" x14ac:dyDescent="0.25">
      <c r="B376" s="9">
        <v>0</v>
      </c>
      <c r="C376" s="3">
        <v>1</v>
      </c>
      <c r="D376" s="9">
        <v>0</v>
      </c>
      <c r="E376" s="3">
        <v>1</v>
      </c>
      <c r="F376" s="14">
        <v>0</v>
      </c>
      <c r="G376" s="13">
        <v>0</v>
      </c>
      <c r="H376" s="13">
        <v>0</v>
      </c>
      <c r="I376" s="13">
        <v>0</v>
      </c>
      <c r="J376" s="13">
        <v>1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9">
        <v>1</v>
      </c>
      <c r="V376" s="37">
        <v>1</v>
      </c>
      <c r="W376" s="15">
        <f t="shared" si="10"/>
        <v>0.79064516491342163</v>
      </c>
      <c r="X376" s="16">
        <f t="shared" si="11"/>
        <v>4.3829446974128425E-2</v>
      </c>
    </row>
    <row r="377" spans="2:24" x14ac:dyDescent="0.25">
      <c r="B377" s="9">
        <v>0</v>
      </c>
      <c r="C377" s="3">
        <v>0</v>
      </c>
      <c r="D377" s="9">
        <v>1</v>
      </c>
      <c r="E377" s="3">
        <v>0</v>
      </c>
      <c r="F377" s="14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1</v>
      </c>
      <c r="S377" s="13">
        <v>0</v>
      </c>
      <c r="T377" s="13">
        <v>0</v>
      </c>
      <c r="U377" s="9">
        <v>1</v>
      </c>
      <c r="V377" s="37">
        <v>1</v>
      </c>
      <c r="W377" s="15">
        <f t="shared" si="10"/>
        <v>0.53223939435082834</v>
      </c>
      <c r="X377" s="16">
        <f t="shared" si="11"/>
        <v>0.21879998419727989</v>
      </c>
    </row>
    <row r="378" spans="2:24" x14ac:dyDescent="0.25">
      <c r="B378" s="9">
        <v>0</v>
      </c>
      <c r="C378" s="3">
        <v>1</v>
      </c>
      <c r="D378" s="9">
        <v>0</v>
      </c>
      <c r="E378" s="3">
        <v>1</v>
      </c>
      <c r="F378" s="14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1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1</v>
      </c>
      <c r="R378" s="13">
        <v>0</v>
      </c>
      <c r="S378" s="13">
        <v>0</v>
      </c>
      <c r="T378" s="13">
        <v>1</v>
      </c>
      <c r="U378" s="9">
        <v>1</v>
      </c>
      <c r="V378" s="37">
        <v>1</v>
      </c>
      <c r="W378" s="15">
        <f t="shared" si="10"/>
        <v>1.1424939515231698</v>
      </c>
      <c r="X378" s="16">
        <f t="shared" si="11"/>
        <v>2.0304526220687465E-2</v>
      </c>
    </row>
    <row r="379" spans="2:24" x14ac:dyDescent="0.25">
      <c r="B379" s="9">
        <v>1</v>
      </c>
      <c r="C379" s="3">
        <v>0</v>
      </c>
      <c r="D379" s="9">
        <v>1</v>
      </c>
      <c r="E379" s="3">
        <v>0</v>
      </c>
      <c r="F379" s="14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9">
        <v>1</v>
      </c>
      <c r="V379" s="37">
        <v>1</v>
      </c>
      <c r="W379" s="15">
        <f t="shared" si="10"/>
        <v>0.38246527124784396</v>
      </c>
      <c r="X379" s="16">
        <f t="shared" si="11"/>
        <v>0.38134914121499885</v>
      </c>
    </row>
    <row r="380" spans="2:24" x14ac:dyDescent="0.25">
      <c r="B380" s="9">
        <v>0</v>
      </c>
      <c r="C380" s="3">
        <v>0</v>
      </c>
      <c r="D380" s="9">
        <v>1</v>
      </c>
      <c r="E380" s="3">
        <v>0</v>
      </c>
      <c r="F380" s="14">
        <v>0</v>
      </c>
      <c r="G380" s="13">
        <v>0</v>
      </c>
      <c r="H380" s="13">
        <v>0</v>
      </c>
      <c r="I380" s="13">
        <v>1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9">
        <v>1</v>
      </c>
      <c r="V380" s="37">
        <v>1</v>
      </c>
      <c r="W380" s="15">
        <f t="shared" si="10"/>
        <v>0.77198460319544682</v>
      </c>
      <c r="X380" s="16">
        <f t="shared" si="11"/>
        <v>5.1991021179937841E-2</v>
      </c>
    </row>
    <row r="381" spans="2:24" x14ac:dyDescent="0.25">
      <c r="B381" s="9">
        <v>0</v>
      </c>
      <c r="C381" s="3">
        <v>1</v>
      </c>
      <c r="D381" s="9">
        <v>0</v>
      </c>
      <c r="E381" s="3">
        <v>1</v>
      </c>
      <c r="F381" s="14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9">
        <v>1</v>
      </c>
      <c r="V381" s="37">
        <v>1</v>
      </c>
      <c r="W381" s="15">
        <f t="shared" si="10"/>
        <v>0.49658731922862853</v>
      </c>
      <c r="X381" s="16">
        <f t="shared" si="11"/>
        <v>0.25342432716141877</v>
      </c>
    </row>
    <row r="382" spans="2:24" x14ac:dyDescent="0.25">
      <c r="B382" s="9">
        <v>0</v>
      </c>
      <c r="C382" s="3">
        <v>1</v>
      </c>
      <c r="D382" s="9">
        <v>0</v>
      </c>
      <c r="E382" s="3">
        <v>1</v>
      </c>
      <c r="F382" s="14">
        <v>0</v>
      </c>
      <c r="G382" s="13">
        <v>0</v>
      </c>
      <c r="H382" s="13">
        <v>0</v>
      </c>
      <c r="I382" s="13">
        <v>1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9">
        <v>1</v>
      </c>
      <c r="V382" s="37">
        <v>1</v>
      </c>
      <c r="W382" s="15">
        <f t="shared" si="10"/>
        <v>0.87049584210906494</v>
      </c>
      <c r="X382" s="16">
        <f t="shared" si="11"/>
        <v>1.6771326911040236E-2</v>
      </c>
    </row>
    <row r="383" spans="2:24" x14ac:dyDescent="0.25">
      <c r="B383" s="9">
        <v>0</v>
      </c>
      <c r="C383" s="3">
        <v>1</v>
      </c>
      <c r="D383" s="9">
        <v>1</v>
      </c>
      <c r="E383" s="3">
        <v>0</v>
      </c>
      <c r="F383" s="14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1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9">
        <v>1</v>
      </c>
      <c r="V383" s="37">
        <v>1</v>
      </c>
      <c r="W383" s="15">
        <f t="shared" si="10"/>
        <v>0.64414172089037147</v>
      </c>
      <c r="X383" s="16">
        <f t="shared" si="11"/>
        <v>0.12663511481086628</v>
      </c>
    </row>
    <row r="384" spans="2:24" x14ac:dyDescent="0.25">
      <c r="B384" s="9">
        <v>0</v>
      </c>
      <c r="C384" s="3">
        <v>1</v>
      </c>
      <c r="D384" s="9">
        <v>1</v>
      </c>
      <c r="E384" s="3">
        <v>0</v>
      </c>
      <c r="F384" s="14">
        <v>1</v>
      </c>
      <c r="G384" s="13">
        <v>0</v>
      </c>
      <c r="H384" s="13">
        <v>0</v>
      </c>
      <c r="I384" s="13">
        <v>1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1</v>
      </c>
      <c r="S384" s="13">
        <v>0</v>
      </c>
      <c r="T384" s="13">
        <v>0</v>
      </c>
      <c r="U384" s="9">
        <v>1</v>
      </c>
      <c r="V384" s="37">
        <v>1</v>
      </c>
      <c r="W384" s="15">
        <f t="shared" si="10"/>
        <v>1.1946463790143835</v>
      </c>
      <c r="X384" s="16">
        <f t="shared" si="11"/>
        <v>3.7887212863411047E-2</v>
      </c>
    </row>
    <row r="385" spans="2:24" x14ac:dyDescent="0.25">
      <c r="B385" s="9">
        <v>1</v>
      </c>
      <c r="C385" s="3">
        <v>0</v>
      </c>
      <c r="D385" s="9">
        <v>1</v>
      </c>
      <c r="E385" s="3">
        <v>0</v>
      </c>
      <c r="F385" s="14">
        <v>0</v>
      </c>
      <c r="G385" s="13">
        <v>0</v>
      </c>
      <c r="H385" s="13">
        <v>0</v>
      </c>
      <c r="I385" s="13">
        <v>1</v>
      </c>
      <c r="J385" s="13">
        <v>1</v>
      </c>
      <c r="K385" s="13">
        <v>0</v>
      </c>
      <c r="L385" s="13">
        <v>0</v>
      </c>
      <c r="M385" s="13">
        <v>0</v>
      </c>
      <c r="N385" s="13">
        <v>0</v>
      </c>
      <c r="O385" s="13">
        <v>1</v>
      </c>
      <c r="P385" s="13">
        <v>0</v>
      </c>
      <c r="Q385" s="13">
        <v>0</v>
      </c>
      <c r="R385" s="13">
        <v>0</v>
      </c>
      <c r="S385" s="13">
        <v>1</v>
      </c>
      <c r="T385" s="13">
        <v>1</v>
      </c>
      <c r="U385" s="9">
        <v>1</v>
      </c>
      <c r="V385" s="37">
        <v>1</v>
      </c>
      <c r="W385" s="15">
        <f t="shared" si="10"/>
        <v>1.123358854685911</v>
      </c>
      <c r="X385" s="16">
        <f t="shared" si="11"/>
        <v>1.5217407029419708E-2</v>
      </c>
    </row>
    <row r="386" spans="2:24" x14ac:dyDescent="0.25">
      <c r="B386" s="9">
        <v>0</v>
      </c>
      <c r="C386" s="3">
        <v>0</v>
      </c>
      <c r="D386" s="9">
        <v>1</v>
      </c>
      <c r="E386" s="3">
        <v>0</v>
      </c>
      <c r="F386" s="14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9">
        <v>1</v>
      </c>
      <c r="V386" s="37">
        <v>1</v>
      </c>
      <c r="W386" s="15">
        <f t="shared" si="10"/>
        <v>0.39807608031501041</v>
      </c>
      <c r="X386" s="16">
        <f t="shared" si="11"/>
        <v>0.3623124050889418</v>
      </c>
    </row>
    <row r="387" spans="2:24" x14ac:dyDescent="0.25">
      <c r="B387" s="9">
        <v>0</v>
      </c>
      <c r="C387" s="3">
        <v>1</v>
      </c>
      <c r="D387" s="9">
        <v>1</v>
      </c>
      <c r="E387" s="3">
        <v>0</v>
      </c>
      <c r="F387" s="14">
        <v>0</v>
      </c>
      <c r="G387" s="13">
        <v>0</v>
      </c>
      <c r="H387" s="13">
        <v>0</v>
      </c>
      <c r="I387" s="13">
        <v>0</v>
      </c>
      <c r="J387" s="13">
        <v>1</v>
      </c>
      <c r="K387" s="13">
        <v>0</v>
      </c>
      <c r="L387" s="13">
        <v>0</v>
      </c>
      <c r="M387" s="13">
        <v>0</v>
      </c>
      <c r="N387" s="13">
        <v>1</v>
      </c>
      <c r="O387" s="13">
        <v>0</v>
      </c>
      <c r="P387" s="13">
        <v>1</v>
      </c>
      <c r="Q387" s="13">
        <v>0</v>
      </c>
      <c r="R387" s="13">
        <v>0</v>
      </c>
      <c r="S387" s="13">
        <v>0</v>
      </c>
      <c r="T387" s="13">
        <v>1</v>
      </c>
      <c r="U387" s="9">
        <v>1</v>
      </c>
      <c r="V387" s="37">
        <v>1</v>
      </c>
      <c r="W387" s="15">
        <f t="shared" si="10"/>
        <v>0.83876049945869524</v>
      </c>
      <c r="X387" s="16">
        <f t="shared" si="11"/>
        <v>2.5998176534809417E-2</v>
      </c>
    </row>
    <row r="388" spans="2:24" x14ac:dyDescent="0.25">
      <c r="B388" s="9">
        <v>1</v>
      </c>
      <c r="C388" s="3">
        <v>0</v>
      </c>
      <c r="D388" s="9">
        <v>0</v>
      </c>
      <c r="E388" s="3">
        <v>0</v>
      </c>
      <c r="F388" s="14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1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9">
        <v>1</v>
      </c>
      <c r="V388" s="37">
        <v>1</v>
      </c>
      <c r="W388" s="15">
        <f t="shared" si="10"/>
        <v>0.49022513127042916</v>
      </c>
      <c r="X388" s="16">
        <f t="shared" si="11"/>
        <v>0.25987041678825124</v>
      </c>
    </row>
    <row r="389" spans="2:24" x14ac:dyDescent="0.25">
      <c r="B389" s="9">
        <v>0</v>
      </c>
      <c r="C389" s="3">
        <v>1</v>
      </c>
      <c r="D389" s="9">
        <v>1</v>
      </c>
      <c r="E389" s="3">
        <v>0</v>
      </c>
      <c r="F389" s="14">
        <v>0</v>
      </c>
      <c r="G389" s="13">
        <v>0</v>
      </c>
      <c r="H389" s="13">
        <v>1</v>
      </c>
      <c r="I389" s="13">
        <v>0</v>
      </c>
      <c r="J389" s="13">
        <v>1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1</v>
      </c>
      <c r="U389" s="9">
        <v>1</v>
      </c>
      <c r="V389" s="37">
        <v>1</v>
      </c>
      <c r="W389" s="15">
        <f t="shared" si="10"/>
        <v>0.65832367150769966</v>
      </c>
      <c r="X389" s="16">
        <f t="shared" si="11"/>
        <v>0.11674271345197833</v>
      </c>
    </row>
    <row r="390" spans="2:24" x14ac:dyDescent="0.25">
      <c r="B390" s="9">
        <v>1</v>
      </c>
      <c r="C390" s="3">
        <v>0</v>
      </c>
      <c r="D390" s="9">
        <v>1</v>
      </c>
      <c r="E390" s="3">
        <v>0</v>
      </c>
      <c r="F390" s="14">
        <v>1</v>
      </c>
      <c r="G390" s="13">
        <v>0</v>
      </c>
      <c r="H390" s="13">
        <v>0</v>
      </c>
      <c r="I390" s="13">
        <v>0</v>
      </c>
      <c r="J390" s="13">
        <v>1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9">
        <v>1</v>
      </c>
      <c r="V390" s="37">
        <v>1</v>
      </c>
      <c r="W390" s="15">
        <f t="shared" si="10"/>
        <v>0.88058651267207577</v>
      </c>
      <c r="X390" s="16">
        <f t="shared" si="11"/>
        <v>1.4259580955816321E-2</v>
      </c>
    </row>
    <row r="391" spans="2:24" x14ac:dyDescent="0.25">
      <c r="B391" s="9">
        <v>1</v>
      </c>
      <c r="C391" s="3">
        <v>0</v>
      </c>
      <c r="D391" s="9">
        <v>0</v>
      </c>
      <c r="E391" s="3">
        <v>1</v>
      </c>
      <c r="F391" s="14">
        <v>0</v>
      </c>
      <c r="G391" s="13">
        <v>0</v>
      </c>
      <c r="H391" s="13">
        <v>0</v>
      </c>
      <c r="I391" s="13">
        <v>1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9">
        <v>1</v>
      </c>
      <c r="V391" s="37">
        <v>1</v>
      </c>
      <c r="W391" s="15">
        <f t="shared" si="10"/>
        <v>0.77044996699821855</v>
      </c>
      <c r="X391" s="16">
        <f t="shared" si="11"/>
        <v>5.2693217651118951E-2</v>
      </c>
    </row>
    <row r="392" spans="2:24" x14ac:dyDescent="0.25">
      <c r="B392" s="9">
        <v>1</v>
      </c>
      <c r="C392" s="3">
        <v>0</v>
      </c>
      <c r="D392" s="9">
        <v>1</v>
      </c>
      <c r="E392" s="3">
        <v>0</v>
      </c>
      <c r="F392" s="14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9">
        <v>1</v>
      </c>
      <c r="V392" s="37">
        <v>1</v>
      </c>
      <c r="W392" s="15">
        <f t="shared" si="10"/>
        <v>0.38246527124784396</v>
      </c>
      <c r="X392" s="16">
        <f t="shared" si="11"/>
        <v>0.38134914121499885</v>
      </c>
    </row>
    <row r="393" spans="2:24" x14ac:dyDescent="0.25">
      <c r="B393" s="9">
        <v>0</v>
      </c>
      <c r="C393" s="3">
        <v>1</v>
      </c>
      <c r="D393" s="9">
        <v>0</v>
      </c>
      <c r="E393" s="3">
        <v>1</v>
      </c>
      <c r="F393" s="14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1</v>
      </c>
      <c r="U393" s="9">
        <v>1</v>
      </c>
      <c r="V393" s="37">
        <v>1</v>
      </c>
      <c r="W393" s="15">
        <f t="shared" ref="W393:W456" si="12">SUMPRODUCT(B$2:U$2,B393:U393)</f>
        <v>0.64766879115598108</v>
      </c>
      <c r="X393" s="16">
        <f t="shared" ref="X393:X456" si="13">(V393-W393)^2</f>
        <v>0.12413728072548767</v>
      </c>
    </row>
    <row r="394" spans="2:24" x14ac:dyDescent="0.25">
      <c r="B394" s="9">
        <v>1</v>
      </c>
      <c r="C394" s="3">
        <v>0</v>
      </c>
      <c r="D394" s="9">
        <v>0</v>
      </c>
      <c r="E394" s="3">
        <v>0</v>
      </c>
      <c r="F394" s="14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9">
        <v>1</v>
      </c>
      <c r="V394" s="37">
        <v>1</v>
      </c>
      <c r="W394" s="15">
        <f t="shared" si="12"/>
        <v>0.36264061606443798</v>
      </c>
      <c r="X394" s="16">
        <f t="shared" si="13"/>
        <v>0.40622698429071913</v>
      </c>
    </row>
    <row r="395" spans="2:24" x14ac:dyDescent="0.25">
      <c r="B395" s="9">
        <v>0</v>
      </c>
      <c r="C395" s="3">
        <v>1</v>
      </c>
      <c r="D395" s="9">
        <v>0</v>
      </c>
      <c r="E395" s="3">
        <v>1</v>
      </c>
      <c r="F395" s="14">
        <v>0</v>
      </c>
      <c r="G395" s="13">
        <v>0</v>
      </c>
      <c r="H395" s="13">
        <v>0</v>
      </c>
      <c r="I395" s="13">
        <v>0</v>
      </c>
      <c r="J395" s="13">
        <v>1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9">
        <v>1</v>
      </c>
      <c r="V395" s="37">
        <v>1</v>
      </c>
      <c r="W395" s="15">
        <f t="shared" si="12"/>
        <v>0.79064516491342163</v>
      </c>
      <c r="X395" s="16">
        <f t="shared" si="13"/>
        <v>4.3829446974128425E-2</v>
      </c>
    </row>
    <row r="396" spans="2:24" x14ac:dyDescent="0.25">
      <c r="B396" s="9">
        <v>0</v>
      </c>
      <c r="C396" s="3">
        <v>1</v>
      </c>
      <c r="D396" s="9">
        <v>0</v>
      </c>
      <c r="E396" s="3">
        <v>1</v>
      </c>
      <c r="F396" s="14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  <c r="U396" s="9">
        <v>1</v>
      </c>
      <c r="V396" s="37">
        <v>1</v>
      </c>
      <c r="W396" s="15">
        <f t="shared" si="12"/>
        <v>0.49658731922862853</v>
      </c>
      <c r="X396" s="16">
        <f t="shared" si="13"/>
        <v>0.25342432716141877</v>
      </c>
    </row>
    <row r="397" spans="2:24" x14ac:dyDescent="0.25">
      <c r="B397" s="9">
        <v>0</v>
      </c>
      <c r="C397" s="3">
        <v>1</v>
      </c>
      <c r="D397" s="9">
        <v>0</v>
      </c>
      <c r="E397" s="3">
        <v>1</v>
      </c>
      <c r="F397" s="14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9">
        <v>1</v>
      </c>
      <c r="V397" s="37">
        <v>1</v>
      </c>
      <c r="W397" s="15">
        <f t="shared" si="12"/>
        <v>0.49658731922862853</v>
      </c>
      <c r="X397" s="16">
        <f t="shared" si="13"/>
        <v>0.25342432716141877</v>
      </c>
    </row>
    <row r="398" spans="2:24" x14ac:dyDescent="0.25">
      <c r="B398" s="9">
        <v>1</v>
      </c>
      <c r="C398" s="3">
        <v>0</v>
      </c>
      <c r="D398" s="9">
        <v>0</v>
      </c>
      <c r="E398" s="3">
        <v>1</v>
      </c>
      <c r="F398" s="14">
        <v>0</v>
      </c>
      <c r="G398" s="13">
        <v>0</v>
      </c>
      <c r="H398" s="13">
        <v>0</v>
      </c>
      <c r="I398" s="13">
        <v>1</v>
      </c>
      <c r="J398" s="13">
        <v>0</v>
      </c>
      <c r="K398" s="13">
        <v>0</v>
      </c>
      <c r="L398" s="13">
        <v>0</v>
      </c>
      <c r="M398" s="13">
        <v>0</v>
      </c>
      <c r="N398" s="13">
        <v>1</v>
      </c>
      <c r="O398" s="13">
        <v>0</v>
      </c>
      <c r="P398" s="13">
        <v>0</v>
      </c>
      <c r="Q398" s="13">
        <v>1</v>
      </c>
      <c r="R398" s="13">
        <v>0</v>
      </c>
      <c r="S398" s="13">
        <v>0</v>
      </c>
      <c r="T398" s="13">
        <v>1</v>
      </c>
      <c r="U398" s="9">
        <v>1</v>
      </c>
      <c r="V398" s="37">
        <v>1</v>
      </c>
      <c r="W398" s="15">
        <f t="shared" si="12"/>
        <v>1.1400804577278916</v>
      </c>
      <c r="X398" s="16">
        <f t="shared" si="13"/>
        <v>1.9622534637255617E-2</v>
      </c>
    </row>
    <row r="399" spans="2:24" x14ac:dyDescent="0.25">
      <c r="B399" s="9">
        <v>0</v>
      </c>
      <c r="C399" s="3">
        <v>0</v>
      </c>
      <c r="D399" s="9">
        <v>1</v>
      </c>
      <c r="E399" s="3">
        <v>0</v>
      </c>
      <c r="F399" s="14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1</v>
      </c>
      <c r="P399" s="13">
        <v>0</v>
      </c>
      <c r="Q399" s="13">
        <v>1</v>
      </c>
      <c r="R399" s="13">
        <v>1</v>
      </c>
      <c r="S399" s="13">
        <v>0</v>
      </c>
      <c r="T399" s="13">
        <v>0</v>
      </c>
      <c r="U399" s="9">
        <v>1</v>
      </c>
      <c r="V399" s="37">
        <v>1</v>
      </c>
      <c r="W399" s="15">
        <f t="shared" si="12"/>
        <v>0.83049520794081322</v>
      </c>
      <c r="X399" s="16">
        <f t="shared" si="13"/>
        <v>2.873187453102815E-2</v>
      </c>
    </row>
    <row r="400" spans="2:24" x14ac:dyDescent="0.25">
      <c r="B400" s="9">
        <v>0</v>
      </c>
      <c r="C400" s="3">
        <v>1</v>
      </c>
      <c r="D400" s="9">
        <v>1</v>
      </c>
      <c r="E400" s="3">
        <v>0</v>
      </c>
      <c r="F400" s="14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1</v>
      </c>
      <c r="N400" s="13">
        <v>0</v>
      </c>
      <c r="O400" s="13">
        <v>1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9">
        <v>1</v>
      </c>
      <c r="V400" s="37">
        <v>1</v>
      </c>
      <c r="W400" s="15">
        <f t="shared" si="12"/>
        <v>0.77172623609636259</v>
      </c>
      <c r="X400" s="16">
        <f t="shared" si="13"/>
        <v>5.2108911286733589E-2</v>
      </c>
    </row>
    <row r="401" spans="2:24" x14ac:dyDescent="0.25">
      <c r="B401" s="9">
        <v>0</v>
      </c>
      <c r="C401" s="3">
        <v>1</v>
      </c>
      <c r="D401" s="9">
        <v>1</v>
      </c>
      <c r="E401" s="3">
        <v>0</v>
      </c>
      <c r="F401" s="14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1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9">
        <v>1</v>
      </c>
      <c r="V401" s="37">
        <v>1</v>
      </c>
      <c r="W401" s="15">
        <f t="shared" si="12"/>
        <v>0.64414172089037147</v>
      </c>
      <c r="X401" s="16">
        <f t="shared" si="13"/>
        <v>0.12663511481086628</v>
      </c>
    </row>
    <row r="402" spans="2:24" x14ac:dyDescent="0.25">
      <c r="B402" s="9">
        <v>0</v>
      </c>
      <c r="C402" s="3">
        <v>1</v>
      </c>
      <c r="D402" s="9">
        <v>0</v>
      </c>
      <c r="E402" s="3">
        <v>1</v>
      </c>
      <c r="F402" s="14">
        <v>0</v>
      </c>
      <c r="G402" s="13">
        <v>0</v>
      </c>
      <c r="H402" s="13">
        <v>0</v>
      </c>
      <c r="I402" s="13">
        <v>1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1</v>
      </c>
      <c r="R402" s="13">
        <v>0</v>
      </c>
      <c r="S402" s="13">
        <v>0</v>
      </c>
      <c r="T402" s="13">
        <v>0</v>
      </c>
      <c r="U402" s="9">
        <v>1</v>
      </c>
      <c r="V402" s="37">
        <v>1</v>
      </c>
      <c r="W402" s="15">
        <f t="shared" si="12"/>
        <v>1.0411671404930587</v>
      </c>
      <c r="X402" s="16">
        <f t="shared" si="13"/>
        <v>1.6947334563752329E-3</v>
      </c>
    </row>
    <row r="403" spans="2:24" x14ac:dyDescent="0.25">
      <c r="B403" s="9">
        <v>0</v>
      </c>
      <c r="C403" s="3">
        <v>1</v>
      </c>
      <c r="D403" s="9">
        <v>1</v>
      </c>
      <c r="E403" s="3">
        <v>0</v>
      </c>
      <c r="F403" s="14">
        <v>0</v>
      </c>
      <c r="G403" s="13">
        <v>0</v>
      </c>
      <c r="H403" s="13">
        <v>1</v>
      </c>
      <c r="I403" s="13">
        <v>1</v>
      </c>
      <c r="J403" s="13">
        <v>0</v>
      </c>
      <c r="K403" s="13">
        <v>1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13">
        <v>0</v>
      </c>
      <c r="U403" s="9">
        <v>1</v>
      </c>
      <c r="V403" s="37">
        <v>1</v>
      </c>
      <c r="W403" s="15">
        <f t="shared" si="12"/>
        <v>0.9112467387591856</v>
      </c>
      <c r="X403" s="16">
        <f t="shared" si="13"/>
        <v>7.8771413808802464E-3</v>
      </c>
    </row>
    <row r="404" spans="2:24" x14ac:dyDescent="0.25">
      <c r="B404" s="9">
        <v>1</v>
      </c>
      <c r="C404" s="3">
        <v>0</v>
      </c>
      <c r="D404" s="9">
        <v>1</v>
      </c>
      <c r="E404" s="3">
        <v>0</v>
      </c>
      <c r="F404" s="14">
        <v>1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1</v>
      </c>
      <c r="Q404" s="13">
        <v>0</v>
      </c>
      <c r="R404" s="13">
        <v>0</v>
      </c>
      <c r="S404" s="13">
        <v>0</v>
      </c>
      <c r="T404" s="13">
        <v>0</v>
      </c>
      <c r="U404" s="9">
        <v>1</v>
      </c>
      <c r="V404" s="37">
        <v>1</v>
      </c>
      <c r="W404" s="15">
        <f t="shared" si="12"/>
        <v>0.4497609820568152</v>
      </c>
      <c r="X404" s="16">
        <f t="shared" si="13"/>
        <v>0.30276297686708054</v>
      </c>
    </row>
    <row r="405" spans="2:24" x14ac:dyDescent="0.25">
      <c r="B405" s="9">
        <v>0</v>
      </c>
      <c r="C405" s="3">
        <v>1</v>
      </c>
      <c r="D405" s="9">
        <v>1</v>
      </c>
      <c r="E405" s="3">
        <v>0</v>
      </c>
      <c r="F405" s="14">
        <v>0</v>
      </c>
      <c r="G405" s="13">
        <v>0</v>
      </c>
      <c r="H405" s="13">
        <v>0</v>
      </c>
      <c r="I405" s="13">
        <v>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1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9">
        <v>1</v>
      </c>
      <c r="V405" s="37">
        <v>1</v>
      </c>
      <c r="W405" s="15">
        <f t="shared" si="12"/>
        <v>0.98400418444511795</v>
      </c>
      <c r="X405" s="16">
        <f t="shared" si="13"/>
        <v>2.5586611526580666E-4</v>
      </c>
    </row>
    <row r="406" spans="2:24" x14ac:dyDescent="0.25">
      <c r="B406" s="9">
        <v>0</v>
      </c>
      <c r="C406" s="3">
        <v>1</v>
      </c>
      <c r="D406" s="9">
        <v>0</v>
      </c>
      <c r="E406" s="3">
        <v>1</v>
      </c>
      <c r="F406" s="14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1</v>
      </c>
      <c r="Q406" s="13">
        <v>0</v>
      </c>
      <c r="R406" s="13">
        <v>0</v>
      </c>
      <c r="S406" s="13">
        <v>0</v>
      </c>
      <c r="T406" s="13">
        <v>1</v>
      </c>
      <c r="U406" s="9">
        <v>1</v>
      </c>
      <c r="V406" s="37">
        <v>1</v>
      </c>
      <c r="W406" s="15">
        <f t="shared" si="12"/>
        <v>0.51090110622551355</v>
      </c>
      <c r="X406" s="16">
        <f t="shared" si="13"/>
        <v>0.2392177278914264</v>
      </c>
    </row>
    <row r="407" spans="2:24" x14ac:dyDescent="0.25">
      <c r="B407" s="9">
        <v>1</v>
      </c>
      <c r="C407" s="3">
        <v>0</v>
      </c>
      <c r="D407" s="9">
        <v>0</v>
      </c>
      <c r="E407" s="3">
        <v>0</v>
      </c>
      <c r="F407" s="14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9">
        <v>1</v>
      </c>
      <c r="V407" s="37">
        <v>1</v>
      </c>
      <c r="W407" s="15">
        <f t="shared" si="12"/>
        <v>0.36264061606443798</v>
      </c>
      <c r="X407" s="16">
        <f t="shared" si="13"/>
        <v>0.40622698429071913</v>
      </c>
    </row>
    <row r="408" spans="2:24" x14ac:dyDescent="0.25">
      <c r="B408" s="9">
        <v>1</v>
      </c>
      <c r="C408" s="3">
        <v>0</v>
      </c>
      <c r="D408" s="9">
        <v>1</v>
      </c>
      <c r="E408" s="3">
        <v>0</v>
      </c>
      <c r="F408" s="14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1</v>
      </c>
      <c r="U408" s="9">
        <v>1</v>
      </c>
      <c r="V408" s="37">
        <v>1</v>
      </c>
      <c r="W408" s="15">
        <f t="shared" si="12"/>
        <v>0.53354674317519657</v>
      </c>
      <c r="X408" s="16">
        <f t="shared" si="13"/>
        <v>0.21757864080246603</v>
      </c>
    </row>
    <row r="409" spans="2:24" x14ac:dyDescent="0.25">
      <c r="B409" s="9">
        <v>0</v>
      </c>
      <c r="C409" s="3">
        <v>0</v>
      </c>
      <c r="D409" s="9">
        <v>0</v>
      </c>
      <c r="E409" s="3">
        <v>1</v>
      </c>
      <c r="F409" s="14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1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9">
        <v>1</v>
      </c>
      <c r="V409" s="37">
        <v>1</v>
      </c>
      <c r="W409" s="15">
        <f t="shared" si="12"/>
        <v>0.53973676839093976</v>
      </c>
      <c r="X409" s="16">
        <f t="shared" si="13"/>
        <v>0.21184224237121543</v>
      </c>
    </row>
    <row r="410" spans="2:24" x14ac:dyDescent="0.25">
      <c r="B410" s="9">
        <v>0</v>
      </c>
      <c r="C410" s="3">
        <v>1</v>
      </c>
      <c r="D410" s="9">
        <v>1</v>
      </c>
      <c r="E410" s="3">
        <v>0</v>
      </c>
      <c r="F410" s="14">
        <v>0</v>
      </c>
      <c r="G410" s="13">
        <v>0</v>
      </c>
      <c r="H410" s="13">
        <v>0</v>
      </c>
      <c r="I410" s="13">
        <v>0</v>
      </c>
      <c r="J410" s="13">
        <v>1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9">
        <v>1</v>
      </c>
      <c r="V410" s="37">
        <v>1</v>
      </c>
      <c r="W410" s="15">
        <f t="shared" si="12"/>
        <v>0.77656899204348351</v>
      </c>
      <c r="X410" s="16">
        <f t="shared" si="13"/>
        <v>4.9921415316464934E-2</v>
      </c>
    </row>
    <row r="411" spans="2:24" x14ac:dyDescent="0.25">
      <c r="B411" s="9">
        <v>0</v>
      </c>
      <c r="C411" s="3">
        <v>1</v>
      </c>
      <c r="D411" s="9">
        <v>0</v>
      </c>
      <c r="E411" s="3">
        <v>0</v>
      </c>
      <c r="F411" s="14">
        <v>1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1</v>
      </c>
      <c r="P411" s="13">
        <v>0</v>
      </c>
      <c r="Q411" s="13">
        <v>1</v>
      </c>
      <c r="R411" s="13">
        <v>0</v>
      </c>
      <c r="S411" s="13">
        <v>0</v>
      </c>
      <c r="T411" s="13">
        <v>1</v>
      </c>
      <c r="U411" s="9">
        <v>1</v>
      </c>
      <c r="V411" s="37">
        <v>1</v>
      </c>
      <c r="W411" s="15">
        <f t="shared" si="12"/>
        <v>1.1160871724320607</v>
      </c>
      <c r="X411" s="16">
        <f t="shared" si="13"/>
        <v>1.3476231603270989E-2</v>
      </c>
    </row>
    <row r="412" spans="2:24" x14ac:dyDescent="0.25">
      <c r="B412" s="9">
        <v>1</v>
      </c>
      <c r="C412" s="3">
        <v>0</v>
      </c>
      <c r="D412" s="9">
        <v>0</v>
      </c>
      <c r="E412" s="3">
        <v>1</v>
      </c>
      <c r="F412" s="14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1</v>
      </c>
      <c r="S412" s="13">
        <v>0</v>
      </c>
      <c r="T412" s="13">
        <v>1</v>
      </c>
      <c r="U412" s="9">
        <v>1</v>
      </c>
      <c r="V412" s="37">
        <v>1</v>
      </c>
      <c r="W412" s="15">
        <f t="shared" si="12"/>
        <v>0.68178623008095252</v>
      </c>
      <c r="X412" s="16">
        <f t="shared" si="13"/>
        <v>0.10126000336609249</v>
      </c>
    </row>
    <row r="413" spans="2:24" x14ac:dyDescent="0.25">
      <c r="B413" s="9">
        <v>1</v>
      </c>
      <c r="C413" s="3">
        <v>0</v>
      </c>
      <c r="D413" s="9">
        <v>0</v>
      </c>
      <c r="E413" s="3">
        <v>0</v>
      </c>
      <c r="F413" s="14">
        <v>1</v>
      </c>
      <c r="G413" s="13">
        <v>1</v>
      </c>
      <c r="H413" s="13">
        <v>1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1</v>
      </c>
      <c r="R413" s="13">
        <v>0</v>
      </c>
      <c r="S413" s="13">
        <v>0</v>
      </c>
      <c r="T413" s="13">
        <v>1</v>
      </c>
      <c r="U413" s="9">
        <v>1</v>
      </c>
      <c r="V413" s="37">
        <v>1</v>
      </c>
      <c r="W413" s="15">
        <f t="shared" si="12"/>
        <v>0.37258116784081596</v>
      </c>
      <c r="X413" s="16">
        <f t="shared" si="13"/>
        <v>0.39365439094799437</v>
      </c>
    </row>
    <row r="414" spans="2:24" x14ac:dyDescent="0.25">
      <c r="B414" s="9">
        <v>0</v>
      </c>
      <c r="C414" s="3">
        <v>1</v>
      </c>
      <c r="D414" s="9">
        <v>1</v>
      </c>
      <c r="E414" s="3">
        <v>0</v>
      </c>
      <c r="F414" s="14">
        <v>0</v>
      </c>
      <c r="G414" s="13">
        <v>0</v>
      </c>
      <c r="H414" s="13">
        <v>0</v>
      </c>
      <c r="I414" s="13">
        <v>1</v>
      </c>
      <c r="J414" s="13">
        <v>0</v>
      </c>
      <c r="K414" s="13">
        <v>0</v>
      </c>
      <c r="L414" s="13">
        <v>0</v>
      </c>
      <c r="M414" s="13">
        <v>0</v>
      </c>
      <c r="N414" s="13">
        <v>1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9">
        <v>1</v>
      </c>
      <c r="V414" s="37">
        <v>1</v>
      </c>
      <c r="W414" s="15">
        <f t="shared" si="12"/>
        <v>0.90429738965745354</v>
      </c>
      <c r="X414" s="16">
        <f t="shared" si="13"/>
        <v>9.1589896263772792E-3</v>
      </c>
    </row>
    <row r="415" spans="2:24" x14ac:dyDescent="0.25">
      <c r="B415" s="9">
        <v>0</v>
      </c>
      <c r="C415" s="3">
        <v>1</v>
      </c>
      <c r="D415" s="9">
        <v>0</v>
      </c>
      <c r="E415" s="3">
        <v>1</v>
      </c>
      <c r="F415" s="14">
        <v>0</v>
      </c>
      <c r="G415" s="13">
        <v>0</v>
      </c>
      <c r="H415" s="13">
        <v>0</v>
      </c>
      <c r="I415" s="13">
        <v>0</v>
      </c>
      <c r="J415" s="13">
        <v>1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1</v>
      </c>
      <c r="S415" s="13">
        <v>0</v>
      </c>
      <c r="T415" s="13">
        <v>0</v>
      </c>
      <c r="U415" s="9">
        <v>1</v>
      </c>
      <c r="V415" s="37">
        <v>1</v>
      </c>
      <c r="W415" s="15">
        <f t="shared" si="12"/>
        <v>0.92480847894923945</v>
      </c>
      <c r="X415" s="16">
        <f t="shared" si="13"/>
        <v>5.653764837926966E-3</v>
      </c>
    </row>
    <row r="416" spans="2:24" x14ac:dyDescent="0.25">
      <c r="B416" s="9">
        <v>1</v>
      </c>
      <c r="C416" s="3">
        <v>0</v>
      </c>
      <c r="D416" s="9">
        <v>0</v>
      </c>
      <c r="E416" s="3">
        <v>1</v>
      </c>
      <c r="F416" s="14">
        <v>0</v>
      </c>
      <c r="G416" s="13">
        <v>0</v>
      </c>
      <c r="H416" s="13">
        <v>0</v>
      </c>
      <c r="I416" s="13">
        <v>1</v>
      </c>
      <c r="J416" s="13">
        <v>1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1</v>
      </c>
      <c r="S416" s="13">
        <v>0</v>
      </c>
      <c r="T416" s="13">
        <v>1</v>
      </c>
      <c r="U416" s="9">
        <v>1</v>
      </c>
      <c r="V416" s="37">
        <v>1</v>
      </c>
      <c r="W416" s="15">
        <f t="shared" si="12"/>
        <v>1.349752598646182</v>
      </c>
      <c r="X416" s="16">
        <f t="shared" si="13"/>
        <v>0.12232688025975728</v>
      </c>
    </row>
    <row r="417" spans="2:24" x14ac:dyDescent="0.25">
      <c r="B417" s="9">
        <v>0</v>
      </c>
      <c r="C417" s="3">
        <v>1</v>
      </c>
      <c r="D417" s="9">
        <v>0</v>
      </c>
      <c r="E417" s="3">
        <v>1</v>
      </c>
      <c r="F417" s="14">
        <v>1</v>
      </c>
      <c r="G417" s="13">
        <v>0</v>
      </c>
      <c r="H417" s="13">
        <v>0</v>
      </c>
      <c r="I417" s="13">
        <v>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9">
        <v>1</v>
      </c>
      <c r="V417" s="37">
        <v>1</v>
      </c>
      <c r="W417" s="15">
        <f t="shared" si="12"/>
        <v>1.0745592378485038</v>
      </c>
      <c r="X417" s="16">
        <f t="shared" si="13"/>
        <v>5.5590799485497654E-3</v>
      </c>
    </row>
    <row r="418" spans="2:24" x14ac:dyDescent="0.25">
      <c r="B418" s="9">
        <v>0</v>
      </c>
      <c r="C418" s="3">
        <v>1</v>
      </c>
      <c r="D418" s="9">
        <v>0</v>
      </c>
      <c r="E418" s="3">
        <v>1</v>
      </c>
      <c r="F418" s="14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9">
        <v>1</v>
      </c>
      <c r="V418" s="37">
        <v>1</v>
      </c>
      <c r="W418" s="15">
        <f t="shared" si="12"/>
        <v>0.49658731922862853</v>
      </c>
      <c r="X418" s="16">
        <f t="shared" si="13"/>
        <v>0.25342432716141877</v>
      </c>
    </row>
    <row r="419" spans="2:24" x14ac:dyDescent="0.25">
      <c r="B419" s="9">
        <v>0</v>
      </c>
      <c r="C419" s="3">
        <v>1</v>
      </c>
      <c r="D419" s="9">
        <v>1</v>
      </c>
      <c r="E419" s="3">
        <v>0</v>
      </c>
      <c r="F419" s="14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9">
        <v>1</v>
      </c>
      <c r="V419" s="37">
        <v>1</v>
      </c>
      <c r="W419" s="15">
        <f t="shared" si="12"/>
        <v>0.48251114635869041</v>
      </c>
      <c r="X419" s="16">
        <f t="shared" si="13"/>
        <v>0.26779471364299673</v>
      </c>
    </row>
    <row r="420" spans="2:24" x14ac:dyDescent="0.25">
      <c r="B420" s="9">
        <v>0</v>
      </c>
      <c r="C420" s="3">
        <v>1</v>
      </c>
      <c r="D420" s="9">
        <v>0</v>
      </c>
      <c r="E420" s="3">
        <v>1</v>
      </c>
      <c r="F420" s="14">
        <v>0</v>
      </c>
      <c r="G420" s="13">
        <v>0</v>
      </c>
      <c r="H420" s="13">
        <v>0</v>
      </c>
      <c r="I420" s="13">
        <v>1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9">
        <v>1</v>
      </c>
      <c r="V420" s="37">
        <v>1</v>
      </c>
      <c r="W420" s="15">
        <f t="shared" si="12"/>
        <v>0.87049584210906494</v>
      </c>
      <c r="X420" s="16">
        <f t="shared" si="13"/>
        <v>1.6771326911040236E-2</v>
      </c>
    </row>
    <row r="421" spans="2:24" x14ac:dyDescent="0.25">
      <c r="B421" s="9">
        <v>1</v>
      </c>
      <c r="C421" s="3">
        <v>0</v>
      </c>
      <c r="D421" s="9">
        <v>0</v>
      </c>
      <c r="E421" s="3">
        <v>1</v>
      </c>
      <c r="F421" s="14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9">
        <v>1</v>
      </c>
      <c r="V421" s="37">
        <v>1</v>
      </c>
      <c r="W421" s="15">
        <f t="shared" si="12"/>
        <v>0.39654144411778214</v>
      </c>
      <c r="X421" s="16">
        <f t="shared" si="13"/>
        <v>0.36416222866745185</v>
      </c>
    </row>
    <row r="422" spans="2:24" x14ac:dyDescent="0.25">
      <c r="B422" s="9">
        <v>1</v>
      </c>
      <c r="C422" s="3">
        <v>0</v>
      </c>
      <c r="D422" s="9">
        <v>0</v>
      </c>
      <c r="E422" s="3">
        <v>1</v>
      </c>
      <c r="F422" s="14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9">
        <v>1</v>
      </c>
      <c r="V422" s="37">
        <v>1</v>
      </c>
      <c r="W422" s="15">
        <f t="shared" si="12"/>
        <v>0.39654144411778214</v>
      </c>
      <c r="X422" s="16">
        <f t="shared" si="13"/>
        <v>0.36416222866745185</v>
      </c>
    </row>
    <row r="423" spans="2:24" x14ac:dyDescent="0.25">
      <c r="B423" s="9">
        <v>1</v>
      </c>
      <c r="C423" s="3">
        <v>0</v>
      </c>
      <c r="D423" s="9">
        <v>0</v>
      </c>
      <c r="E423" s="3">
        <v>1</v>
      </c>
      <c r="F423" s="14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1</v>
      </c>
      <c r="O423" s="13">
        <v>0</v>
      </c>
      <c r="P423" s="13">
        <v>1</v>
      </c>
      <c r="Q423" s="13">
        <v>0</v>
      </c>
      <c r="R423" s="13">
        <v>0</v>
      </c>
      <c r="S423" s="13">
        <v>0</v>
      </c>
      <c r="T423" s="13">
        <v>0</v>
      </c>
      <c r="U423" s="9">
        <v>1</v>
      </c>
      <c r="V423" s="37">
        <v>1</v>
      </c>
      <c r="W423" s="15">
        <f t="shared" si="12"/>
        <v>0.30765147960564143</v>
      </c>
      <c r="X423" s="16">
        <f t="shared" si="13"/>
        <v>0.47934647369225752</v>
      </c>
    </row>
    <row r="424" spans="2:24" x14ac:dyDescent="0.25">
      <c r="B424" s="9">
        <v>0</v>
      </c>
      <c r="C424" s="3">
        <v>1</v>
      </c>
      <c r="D424" s="9">
        <v>0</v>
      </c>
      <c r="E424" s="3">
        <v>1</v>
      </c>
      <c r="F424" s="14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9">
        <v>1</v>
      </c>
      <c r="V424" s="37">
        <v>1</v>
      </c>
      <c r="W424" s="15">
        <f t="shared" si="12"/>
        <v>0.49658731922862853</v>
      </c>
      <c r="X424" s="16">
        <f t="shared" si="13"/>
        <v>0.25342432716141877</v>
      </c>
    </row>
    <row r="425" spans="2:24" x14ac:dyDescent="0.25">
      <c r="B425" s="9">
        <v>1</v>
      </c>
      <c r="C425" s="3">
        <v>0</v>
      </c>
      <c r="D425" s="9">
        <v>1</v>
      </c>
      <c r="E425" s="3">
        <v>0</v>
      </c>
      <c r="F425" s="14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1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1</v>
      </c>
      <c r="U425" s="9">
        <v>1</v>
      </c>
      <c r="V425" s="37">
        <v>1</v>
      </c>
      <c r="W425" s="15">
        <f t="shared" si="12"/>
        <v>0.69517731770687763</v>
      </c>
      <c r="X425" s="16">
        <f t="shared" si="13"/>
        <v>9.2916867640373824E-2</v>
      </c>
    </row>
    <row r="426" spans="2:24" x14ac:dyDescent="0.25">
      <c r="B426" s="9">
        <v>1</v>
      </c>
      <c r="C426" s="3">
        <v>0</v>
      </c>
      <c r="D426" s="9">
        <v>0</v>
      </c>
      <c r="E426" s="3">
        <v>1</v>
      </c>
      <c r="F426" s="14">
        <v>0</v>
      </c>
      <c r="G426" s="13">
        <v>0</v>
      </c>
      <c r="H426" s="13">
        <v>0</v>
      </c>
      <c r="I426" s="13">
        <v>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1</v>
      </c>
      <c r="P426" s="13">
        <v>0</v>
      </c>
      <c r="Q426" s="13">
        <v>0</v>
      </c>
      <c r="R426" s="13">
        <v>1</v>
      </c>
      <c r="S426" s="13">
        <v>0</v>
      </c>
      <c r="T426" s="13">
        <v>0</v>
      </c>
      <c r="U426" s="9">
        <v>1</v>
      </c>
      <c r="V426" s="37">
        <v>1</v>
      </c>
      <c r="W426" s="15">
        <f t="shared" si="12"/>
        <v>1.0321977962400277</v>
      </c>
      <c r="X426" s="16">
        <f t="shared" si="13"/>
        <v>1.0366980827143431E-3</v>
      </c>
    </row>
    <row r="427" spans="2:24" x14ac:dyDescent="0.25">
      <c r="B427" s="9">
        <v>0</v>
      </c>
      <c r="C427" s="3">
        <v>1</v>
      </c>
      <c r="D427" s="9">
        <v>0</v>
      </c>
      <c r="E427" s="3">
        <v>1</v>
      </c>
      <c r="F427" s="14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9">
        <v>1</v>
      </c>
      <c r="V427" s="37">
        <v>1</v>
      </c>
      <c r="W427" s="15">
        <f t="shared" si="12"/>
        <v>0.49658731922862853</v>
      </c>
      <c r="X427" s="16">
        <f t="shared" si="13"/>
        <v>0.25342432716141877</v>
      </c>
    </row>
    <row r="428" spans="2:24" x14ac:dyDescent="0.25">
      <c r="B428" s="9">
        <v>0</v>
      </c>
      <c r="C428" s="3">
        <v>1</v>
      </c>
      <c r="D428" s="9">
        <v>0</v>
      </c>
      <c r="E428" s="3">
        <v>1</v>
      </c>
      <c r="F428" s="14">
        <v>0</v>
      </c>
      <c r="G428" s="13">
        <v>1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1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9">
        <v>1</v>
      </c>
      <c r="V428" s="37">
        <v>1</v>
      </c>
      <c r="W428" s="15">
        <f t="shared" si="12"/>
        <v>0.4116690719490389</v>
      </c>
      <c r="X428" s="16">
        <f t="shared" si="13"/>
        <v>0.34613328090130518</v>
      </c>
    </row>
    <row r="429" spans="2:24" x14ac:dyDescent="0.25">
      <c r="B429" s="9">
        <v>0</v>
      </c>
      <c r="C429" s="3">
        <v>1</v>
      </c>
      <c r="D429" s="9">
        <v>0</v>
      </c>
      <c r="E429" s="3">
        <v>1</v>
      </c>
      <c r="F429" s="14">
        <v>0</v>
      </c>
      <c r="G429" s="13">
        <v>0</v>
      </c>
      <c r="H429" s="13">
        <v>0</v>
      </c>
      <c r="I429" s="13">
        <v>1</v>
      </c>
      <c r="J429" s="13">
        <v>1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1</v>
      </c>
      <c r="R429" s="13">
        <v>1</v>
      </c>
      <c r="S429" s="13">
        <v>0</v>
      </c>
      <c r="T429" s="13">
        <v>0</v>
      </c>
      <c r="U429" s="9">
        <v>1</v>
      </c>
      <c r="V429" s="37">
        <v>1</v>
      </c>
      <c r="W429" s="15">
        <f t="shared" si="12"/>
        <v>1.4693883002136696</v>
      </c>
      <c r="X429" s="16">
        <f t="shared" si="13"/>
        <v>0.22032537637747804</v>
      </c>
    </row>
    <row r="430" spans="2:24" x14ac:dyDescent="0.25">
      <c r="B430" s="9">
        <v>1</v>
      </c>
      <c r="C430" s="3">
        <v>0</v>
      </c>
      <c r="D430" s="9">
        <v>1</v>
      </c>
      <c r="E430" s="3">
        <v>0</v>
      </c>
      <c r="F430" s="14">
        <v>0</v>
      </c>
      <c r="G430" s="13">
        <v>0</v>
      </c>
      <c r="H430" s="13">
        <v>0</v>
      </c>
      <c r="I430" s="13">
        <v>0</v>
      </c>
      <c r="J430" s="13">
        <v>1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1</v>
      </c>
      <c r="Q430" s="13">
        <v>0</v>
      </c>
      <c r="R430" s="13">
        <v>0</v>
      </c>
      <c r="S430" s="13">
        <v>1</v>
      </c>
      <c r="T430" s="13">
        <v>1</v>
      </c>
      <c r="U430" s="9">
        <v>1</v>
      </c>
      <c r="V430" s="37">
        <v>1</v>
      </c>
      <c r="W430" s="15">
        <f t="shared" si="12"/>
        <v>0.48509813166901583</v>
      </c>
      <c r="X430" s="16">
        <f t="shared" si="13"/>
        <v>0.26512393401073814</v>
      </c>
    </row>
    <row r="431" spans="2:24" x14ac:dyDescent="0.25">
      <c r="B431" s="9">
        <v>0</v>
      </c>
      <c r="C431" s="3">
        <v>0</v>
      </c>
      <c r="D431" s="9">
        <v>1</v>
      </c>
      <c r="E431" s="3">
        <v>0</v>
      </c>
      <c r="F431" s="14">
        <v>1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9">
        <v>1</v>
      </c>
      <c r="V431" s="37">
        <v>1</v>
      </c>
      <c r="W431" s="15">
        <f t="shared" si="12"/>
        <v>0.60213947605444917</v>
      </c>
      <c r="X431" s="16">
        <f t="shared" si="13"/>
        <v>0.15829299651422823</v>
      </c>
    </row>
    <row r="432" spans="2:24" x14ac:dyDescent="0.25">
      <c r="B432" s="9">
        <v>0</v>
      </c>
      <c r="C432" s="3">
        <v>1</v>
      </c>
      <c r="D432" s="9">
        <v>0</v>
      </c>
      <c r="E432" s="3">
        <v>1</v>
      </c>
      <c r="F432" s="14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1</v>
      </c>
      <c r="U432" s="9">
        <v>1</v>
      </c>
      <c r="V432" s="37">
        <v>1</v>
      </c>
      <c r="W432" s="15">
        <f t="shared" si="12"/>
        <v>0.64766879115598108</v>
      </c>
      <c r="X432" s="16">
        <f t="shared" si="13"/>
        <v>0.12413728072548767</v>
      </c>
    </row>
    <row r="433" spans="2:24" x14ac:dyDescent="0.25">
      <c r="B433" s="9">
        <v>1</v>
      </c>
      <c r="C433" s="3">
        <v>0</v>
      </c>
      <c r="D433" s="9">
        <v>1</v>
      </c>
      <c r="E433" s="3">
        <v>0</v>
      </c>
      <c r="F433" s="14">
        <v>1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1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1</v>
      </c>
      <c r="S433" s="13">
        <v>0</v>
      </c>
      <c r="T433" s="13">
        <v>0</v>
      </c>
      <c r="U433" s="9">
        <v>1</v>
      </c>
      <c r="V433" s="37">
        <v>1</v>
      </c>
      <c r="W433" s="15">
        <f t="shared" si="12"/>
        <v>0.85156065957279048</v>
      </c>
      <c r="X433" s="16">
        <f t="shared" si="13"/>
        <v>2.2034237786464999E-2</v>
      </c>
    </row>
    <row r="434" spans="2:24" x14ac:dyDescent="0.25">
      <c r="B434" s="9">
        <v>0</v>
      </c>
      <c r="C434" s="3">
        <v>1</v>
      </c>
      <c r="D434" s="9">
        <v>1</v>
      </c>
      <c r="E434" s="3">
        <v>0</v>
      </c>
      <c r="F434" s="14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9">
        <v>1</v>
      </c>
      <c r="V434" s="37">
        <v>1</v>
      </c>
      <c r="W434" s="15">
        <f t="shared" si="12"/>
        <v>0.48251114635869041</v>
      </c>
      <c r="X434" s="16">
        <f t="shared" si="13"/>
        <v>0.26779471364299673</v>
      </c>
    </row>
    <row r="435" spans="2:24" x14ac:dyDescent="0.25">
      <c r="B435" s="9">
        <v>0</v>
      </c>
      <c r="C435" s="3">
        <v>1</v>
      </c>
      <c r="D435" s="9">
        <v>0</v>
      </c>
      <c r="E435" s="3">
        <v>1</v>
      </c>
      <c r="F435" s="14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1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9">
        <v>1</v>
      </c>
      <c r="V435" s="37">
        <v>1</v>
      </c>
      <c r="W435" s="15">
        <f t="shared" si="12"/>
        <v>0.54446503964695536</v>
      </c>
      <c r="X435" s="16">
        <f t="shared" si="13"/>
        <v>0.20751210010384996</v>
      </c>
    </row>
    <row r="436" spans="2:24" x14ac:dyDescent="0.25">
      <c r="B436" s="9">
        <v>0</v>
      </c>
      <c r="C436" s="3">
        <v>1</v>
      </c>
      <c r="D436" s="9">
        <v>0</v>
      </c>
      <c r="E436" s="3">
        <v>1</v>
      </c>
      <c r="F436" s="14">
        <v>0</v>
      </c>
      <c r="G436" s="13">
        <v>0</v>
      </c>
      <c r="H436" s="13">
        <v>0</v>
      </c>
      <c r="I436" s="13">
        <v>0</v>
      </c>
      <c r="J436" s="13">
        <v>1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9">
        <v>1</v>
      </c>
      <c r="V436" s="37">
        <v>1</v>
      </c>
      <c r="W436" s="15">
        <f t="shared" si="12"/>
        <v>0.79064516491342163</v>
      </c>
      <c r="X436" s="16">
        <f t="shared" si="13"/>
        <v>4.3829446974128425E-2</v>
      </c>
    </row>
    <row r="437" spans="2:24" x14ac:dyDescent="0.25">
      <c r="B437" s="9">
        <v>0</v>
      </c>
      <c r="C437" s="3">
        <v>1</v>
      </c>
      <c r="D437" s="9">
        <v>1</v>
      </c>
      <c r="E437" s="3">
        <v>0</v>
      </c>
      <c r="F437" s="14">
        <v>1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1</v>
      </c>
      <c r="Q437" s="13">
        <v>0</v>
      </c>
      <c r="R437" s="13">
        <v>0</v>
      </c>
      <c r="S437" s="13">
        <v>0</v>
      </c>
      <c r="T437" s="13">
        <v>0</v>
      </c>
      <c r="U437" s="9">
        <v>1</v>
      </c>
      <c r="V437" s="37">
        <v>1</v>
      </c>
      <c r="W437" s="15">
        <f t="shared" si="12"/>
        <v>0.54980685716766153</v>
      </c>
      <c r="X437" s="16">
        <f t="shared" si="13"/>
        <v>0.20267386585325831</v>
      </c>
    </row>
    <row r="438" spans="2:24" x14ac:dyDescent="0.25">
      <c r="B438" s="9">
        <v>0</v>
      </c>
      <c r="C438" s="3">
        <v>1</v>
      </c>
      <c r="D438" s="9">
        <v>0</v>
      </c>
      <c r="E438" s="3">
        <v>1</v>
      </c>
      <c r="F438" s="14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1</v>
      </c>
      <c r="N438" s="13">
        <v>0</v>
      </c>
      <c r="O438" s="13">
        <v>0</v>
      </c>
      <c r="P438" s="13">
        <v>0</v>
      </c>
      <c r="Q438" s="13">
        <v>0</v>
      </c>
      <c r="R438" s="13">
        <v>1</v>
      </c>
      <c r="S438" s="13">
        <v>0</v>
      </c>
      <c r="T438" s="13">
        <v>0</v>
      </c>
      <c r="U438" s="9">
        <v>1</v>
      </c>
      <c r="V438" s="37">
        <v>1</v>
      </c>
      <c r="W438" s="15">
        <f t="shared" si="12"/>
        <v>0.79238120779612742</v>
      </c>
      <c r="X438" s="16">
        <f t="shared" si="13"/>
        <v>4.3105562876194825E-2</v>
      </c>
    </row>
    <row r="439" spans="2:24" x14ac:dyDescent="0.25">
      <c r="B439" s="9">
        <v>0</v>
      </c>
      <c r="C439" s="3">
        <v>1</v>
      </c>
      <c r="D439" s="9">
        <v>1</v>
      </c>
      <c r="E439" s="3">
        <v>0</v>
      </c>
      <c r="F439" s="14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1</v>
      </c>
      <c r="P439" s="13">
        <v>0</v>
      </c>
      <c r="Q439" s="13">
        <v>0</v>
      </c>
      <c r="R439" s="13">
        <v>1</v>
      </c>
      <c r="S439" s="13">
        <v>0</v>
      </c>
      <c r="T439" s="13">
        <v>0</v>
      </c>
      <c r="U439" s="9">
        <v>1</v>
      </c>
      <c r="V439" s="37">
        <v>1</v>
      </c>
      <c r="W439" s="15">
        <f t="shared" si="12"/>
        <v>0.74425897560049958</v>
      </c>
      <c r="X439" s="16">
        <f t="shared" si="13"/>
        <v>6.5403471560905868E-2</v>
      </c>
    </row>
    <row r="440" spans="2:24" x14ac:dyDescent="0.25">
      <c r="B440" s="9">
        <v>0</v>
      </c>
      <c r="C440" s="3">
        <v>1</v>
      </c>
      <c r="D440" s="9">
        <v>0</v>
      </c>
      <c r="E440" s="3">
        <v>1</v>
      </c>
      <c r="F440" s="14">
        <v>0</v>
      </c>
      <c r="G440" s="13">
        <v>0</v>
      </c>
      <c r="H440" s="13">
        <v>0</v>
      </c>
      <c r="I440" s="13">
        <v>1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1</v>
      </c>
      <c r="R440" s="13">
        <v>0</v>
      </c>
      <c r="S440" s="13">
        <v>0</v>
      </c>
      <c r="T440" s="13">
        <v>0</v>
      </c>
      <c r="U440" s="9">
        <v>1</v>
      </c>
      <c r="V440" s="37">
        <v>1</v>
      </c>
      <c r="W440" s="15">
        <f t="shared" si="12"/>
        <v>1.0411671404930587</v>
      </c>
      <c r="X440" s="16">
        <f t="shared" si="13"/>
        <v>1.6947334563752329E-3</v>
      </c>
    </row>
    <row r="441" spans="2:24" x14ac:dyDescent="0.25">
      <c r="B441" s="9">
        <v>0</v>
      </c>
      <c r="C441" s="3">
        <v>1</v>
      </c>
      <c r="D441" s="9">
        <v>1</v>
      </c>
      <c r="E441" s="3">
        <v>0</v>
      </c>
      <c r="F441" s="14">
        <v>1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1</v>
      </c>
      <c r="T441" s="13">
        <v>0</v>
      </c>
      <c r="U441" s="9">
        <v>1</v>
      </c>
      <c r="V441" s="37">
        <v>1</v>
      </c>
      <c r="W441" s="15">
        <f t="shared" si="12"/>
        <v>0.48083576983762299</v>
      </c>
      <c r="X441" s="16">
        <f t="shared" si="13"/>
        <v>0.26953149788009356</v>
      </c>
    </row>
    <row r="442" spans="2:24" x14ac:dyDescent="0.25">
      <c r="B442" s="9">
        <v>0</v>
      </c>
      <c r="C442" s="3">
        <v>0</v>
      </c>
      <c r="D442" s="9">
        <v>0</v>
      </c>
      <c r="E442" s="3">
        <v>1</v>
      </c>
      <c r="F442" s="14">
        <v>0</v>
      </c>
      <c r="G442" s="13">
        <v>0</v>
      </c>
      <c r="H442" s="13">
        <v>0</v>
      </c>
      <c r="I442" s="13">
        <v>0</v>
      </c>
      <c r="J442" s="13">
        <v>1</v>
      </c>
      <c r="K442" s="13">
        <v>0</v>
      </c>
      <c r="L442" s="13">
        <v>0</v>
      </c>
      <c r="M442" s="13">
        <v>0</v>
      </c>
      <c r="N442" s="13">
        <v>0</v>
      </c>
      <c r="O442" s="13">
        <v>1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9">
        <v>1</v>
      </c>
      <c r="V442" s="37">
        <v>1</v>
      </c>
      <c r="W442" s="15">
        <f t="shared" si="12"/>
        <v>0.83379461407573274</v>
      </c>
      <c r="X442" s="16">
        <f t="shared" si="13"/>
        <v>2.7624230310234615E-2</v>
      </c>
    </row>
    <row r="443" spans="2:24" x14ac:dyDescent="0.25">
      <c r="B443" s="9">
        <v>0</v>
      </c>
      <c r="C443" s="3">
        <v>1</v>
      </c>
      <c r="D443" s="9">
        <v>0</v>
      </c>
      <c r="E443" s="3">
        <v>1</v>
      </c>
      <c r="F443" s="14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1</v>
      </c>
      <c r="S443" s="13">
        <v>0</v>
      </c>
      <c r="T443" s="13">
        <v>0</v>
      </c>
      <c r="U443" s="9">
        <v>1</v>
      </c>
      <c r="V443" s="37">
        <v>1</v>
      </c>
      <c r="W443" s="15">
        <f t="shared" si="12"/>
        <v>0.63075063326444647</v>
      </c>
      <c r="X443" s="16">
        <f t="shared" si="13"/>
        <v>0.1363450948346073</v>
      </c>
    </row>
    <row r="444" spans="2:24" x14ac:dyDescent="0.25">
      <c r="B444" s="9">
        <v>0</v>
      </c>
      <c r="C444" s="3">
        <v>1</v>
      </c>
      <c r="D444" s="9">
        <v>0</v>
      </c>
      <c r="E444" s="3">
        <v>1</v>
      </c>
      <c r="F444" s="14">
        <v>0</v>
      </c>
      <c r="G444" s="13">
        <v>0</v>
      </c>
      <c r="H444" s="13">
        <v>0</v>
      </c>
      <c r="I444" s="13">
        <v>0</v>
      </c>
      <c r="J444" s="13">
        <v>1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9">
        <v>1</v>
      </c>
      <c r="V444" s="37">
        <v>1</v>
      </c>
      <c r="W444" s="15">
        <f t="shared" si="12"/>
        <v>0.79064516491342163</v>
      </c>
      <c r="X444" s="16">
        <f t="shared" si="13"/>
        <v>4.3829446974128425E-2</v>
      </c>
    </row>
    <row r="445" spans="2:24" x14ac:dyDescent="0.25">
      <c r="B445" s="9">
        <v>0</v>
      </c>
      <c r="C445" s="3">
        <v>1</v>
      </c>
      <c r="D445" s="9">
        <v>1</v>
      </c>
      <c r="E445" s="3">
        <v>0</v>
      </c>
      <c r="F445" s="14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9">
        <v>1</v>
      </c>
      <c r="V445" s="37">
        <v>1</v>
      </c>
      <c r="W445" s="15">
        <f t="shared" si="12"/>
        <v>0.48251114635869041</v>
      </c>
      <c r="X445" s="16">
        <f t="shared" si="13"/>
        <v>0.26779471364299673</v>
      </c>
    </row>
    <row r="446" spans="2:24" x14ac:dyDescent="0.25">
      <c r="B446" s="9">
        <v>0</v>
      </c>
      <c r="C446" s="3">
        <v>1</v>
      </c>
      <c r="D446" s="9">
        <v>1</v>
      </c>
      <c r="E446" s="3">
        <v>0</v>
      </c>
      <c r="F446" s="14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1</v>
      </c>
      <c r="T446" s="13">
        <v>1</v>
      </c>
      <c r="U446" s="9">
        <v>1</v>
      </c>
      <c r="V446" s="37">
        <v>1</v>
      </c>
      <c r="W446" s="15">
        <f t="shared" si="12"/>
        <v>0.42785384602553678</v>
      </c>
      <c r="X446" s="16">
        <f t="shared" si="13"/>
        <v>0.32735122150777018</v>
      </c>
    </row>
    <row r="447" spans="2:24" x14ac:dyDescent="0.25">
      <c r="B447" s="9">
        <v>1</v>
      </c>
      <c r="C447" s="3">
        <v>0</v>
      </c>
      <c r="D447" s="9">
        <v>1</v>
      </c>
      <c r="E447" s="3">
        <v>0</v>
      </c>
      <c r="F447" s="14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1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9">
        <v>1</v>
      </c>
      <c r="V447" s="37">
        <v>1</v>
      </c>
      <c r="W447" s="15">
        <f t="shared" si="12"/>
        <v>0.51004978645383514</v>
      </c>
      <c r="X447" s="16">
        <f t="shared" si="13"/>
        <v>0.24005121175393254</v>
      </c>
    </row>
    <row r="448" spans="2:24" x14ac:dyDescent="0.25">
      <c r="B448" s="9">
        <v>0</v>
      </c>
      <c r="C448" s="3">
        <v>1</v>
      </c>
      <c r="D448" s="9">
        <v>1</v>
      </c>
      <c r="E448" s="3">
        <v>0</v>
      </c>
      <c r="F448" s="14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1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9">
        <v>1</v>
      </c>
      <c r="V448" s="37">
        <v>1</v>
      </c>
      <c r="W448" s="15">
        <f t="shared" si="12"/>
        <v>0.61009566156468154</v>
      </c>
      <c r="X448" s="16">
        <f t="shared" si="13"/>
        <v>0.15202539313068336</v>
      </c>
    </row>
    <row r="449" spans="2:24" x14ac:dyDescent="0.25">
      <c r="B449" s="9">
        <v>0</v>
      </c>
      <c r="C449" s="3">
        <v>1</v>
      </c>
      <c r="D449" s="9">
        <v>1</v>
      </c>
      <c r="E449" s="3">
        <v>0</v>
      </c>
      <c r="F449" s="14">
        <v>0</v>
      </c>
      <c r="G449" s="13">
        <v>0</v>
      </c>
      <c r="H449" s="13">
        <v>0</v>
      </c>
      <c r="I449" s="13">
        <v>0</v>
      </c>
      <c r="J449" s="13">
        <v>1</v>
      </c>
      <c r="K449" s="13">
        <v>0</v>
      </c>
      <c r="L449" s="13">
        <v>0</v>
      </c>
      <c r="M449" s="13">
        <v>0</v>
      </c>
      <c r="N449" s="13">
        <v>0</v>
      </c>
      <c r="O449" s="13">
        <v>1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9">
        <v>1</v>
      </c>
      <c r="V449" s="37">
        <v>1</v>
      </c>
      <c r="W449" s="15">
        <f t="shared" si="12"/>
        <v>0.90415350724947463</v>
      </c>
      <c r="X449" s="16">
        <f t="shared" si="13"/>
        <v>9.186550172576512E-3</v>
      </c>
    </row>
    <row r="450" spans="2:24" x14ac:dyDescent="0.25">
      <c r="B450" s="9">
        <v>0</v>
      </c>
      <c r="C450" s="3">
        <v>1</v>
      </c>
      <c r="D450" s="9">
        <v>1</v>
      </c>
      <c r="E450" s="3">
        <v>0</v>
      </c>
      <c r="F450" s="14">
        <v>1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1</v>
      </c>
      <c r="S450" s="13">
        <v>0</v>
      </c>
      <c r="T450" s="13">
        <v>1</v>
      </c>
      <c r="U450" s="9">
        <v>1</v>
      </c>
      <c r="V450" s="37">
        <v>1</v>
      </c>
      <c r="W450" s="15">
        <f t="shared" si="12"/>
        <v>0.97181932806129967</v>
      </c>
      <c r="X450" s="16">
        <f t="shared" si="13"/>
        <v>7.9415027091665226E-4</v>
      </c>
    </row>
    <row r="451" spans="2:24" x14ac:dyDescent="0.25">
      <c r="B451" s="9">
        <v>0</v>
      </c>
      <c r="C451" s="3">
        <v>1</v>
      </c>
      <c r="D451" s="9">
        <v>1</v>
      </c>
      <c r="E451" s="3">
        <v>0</v>
      </c>
      <c r="F451" s="14">
        <v>0</v>
      </c>
      <c r="G451" s="13">
        <v>0</v>
      </c>
      <c r="H451" s="13">
        <v>0</v>
      </c>
      <c r="I451" s="13">
        <v>1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1</v>
      </c>
      <c r="U451" s="9">
        <v>1</v>
      </c>
      <c r="V451" s="37">
        <v>1</v>
      </c>
      <c r="W451" s="15">
        <f t="shared" si="12"/>
        <v>1.0075011411664794</v>
      </c>
      <c r="X451" s="16">
        <f t="shared" si="13"/>
        <v>5.6267118799451554E-5</v>
      </c>
    </row>
    <row r="452" spans="2:24" x14ac:dyDescent="0.25">
      <c r="B452" s="9">
        <v>0</v>
      </c>
      <c r="C452" s="3">
        <v>0</v>
      </c>
      <c r="D452" s="9">
        <v>1</v>
      </c>
      <c r="E452" s="3">
        <v>0</v>
      </c>
      <c r="F452" s="14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1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9">
        <v>1</v>
      </c>
      <c r="V452" s="37">
        <v>1</v>
      </c>
      <c r="W452" s="15">
        <f t="shared" si="12"/>
        <v>0.55970665484669146</v>
      </c>
      <c r="X452" s="16">
        <f t="shared" si="13"/>
        <v>0.19385822978629047</v>
      </c>
    </row>
    <row r="453" spans="2:24" x14ac:dyDescent="0.25">
      <c r="B453" s="9">
        <v>1</v>
      </c>
      <c r="C453" s="3">
        <v>0</v>
      </c>
      <c r="D453" s="9">
        <v>1</v>
      </c>
      <c r="E453" s="3">
        <v>0</v>
      </c>
      <c r="F453" s="14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1</v>
      </c>
      <c r="S453" s="13">
        <v>0</v>
      </c>
      <c r="T453" s="13">
        <v>0</v>
      </c>
      <c r="U453" s="9">
        <v>1</v>
      </c>
      <c r="V453" s="37">
        <v>1</v>
      </c>
      <c r="W453" s="15">
        <f t="shared" si="12"/>
        <v>0.51662858528366185</v>
      </c>
      <c r="X453" s="16">
        <f t="shared" si="13"/>
        <v>0.23364792456487418</v>
      </c>
    </row>
    <row r="454" spans="2:24" x14ac:dyDescent="0.25">
      <c r="B454" s="9">
        <v>0</v>
      </c>
      <c r="C454" s="3">
        <v>1</v>
      </c>
      <c r="D454" s="9">
        <v>1</v>
      </c>
      <c r="E454" s="3">
        <v>0</v>
      </c>
      <c r="F454" s="14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9">
        <v>1</v>
      </c>
      <c r="V454" s="37">
        <v>1</v>
      </c>
      <c r="W454" s="15">
        <f t="shared" si="12"/>
        <v>0.48251114635869041</v>
      </c>
      <c r="X454" s="16">
        <f t="shared" si="13"/>
        <v>0.26779471364299673</v>
      </c>
    </row>
    <row r="455" spans="2:24" x14ac:dyDescent="0.25">
      <c r="B455" s="9">
        <v>0</v>
      </c>
      <c r="C455" s="3">
        <v>1</v>
      </c>
      <c r="D455" s="9">
        <v>1</v>
      </c>
      <c r="E455" s="3">
        <v>0</v>
      </c>
      <c r="F455" s="14">
        <v>1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1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1</v>
      </c>
      <c r="U455" s="9">
        <v>1</v>
      </c>
      <c r="V455" s="37">
        <v>1</v>
      </c>
      <c r="W455" s="15">
        <f t="shared" si="12"/>
        <v>0.88553373444380856</v>
      </c>
      <c r="X455" s="16">
        <f t="shared" si="13"/>
        <v>1.3102525950380538E-2</v>
      </c>
    </row>
    <row r="456" spans="2:24" x14ac:dyDescent="0.25">
      <c r="B456" s="9">
        <v>0</v>
      </c>
      <c r="C456" s="3">
        <v>1</v>
      </c>
      <c r="D456" s="9">
        <v>0</v>
      </c>
      <c r="E456" s="3">
        <v>1</v>
      </c>
      <c r="F456" s="14">
        <v>0</v>
      </c>
      <c r="G456" s="13">
        <v>0</v>
      </c>
      <c r="H456" s="13">
        <v>0</v>
      </c>
      <c r="I456" s="13">
        <v>0</v>
      </c>
      <c r="J456" s="13">
        <v>1</v>
      </c>
      <c r="K456" s="13">
        <v>0</v>
      </c>
      <c r="L456" s="13">
        <v>0</v>
      </c>
      <c r="M456" s="13">
        <v>0</v>
      </c>
      <c r="N456" s="13">
        <v>1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9">
        <v>1</v>
      </c>
      <c r="V456" s="37">
        <v>1</v>
      </c>
      <c r="W456" s="15">
        <f t="shared" si="12"/>
        <v>0.83852288533174835</v>
      </c>
      <c r="X456" s="16">
        <f t="shared" si="13"/>
        <v>2.6074858561583692E-2</v>
      </c>
    </row>
    <row r="457" spans="2:24" x14ac:dyDescent="0.25">
      <c r="B457" s="9">
        <v>0</v>
      </c>
      <c r="C457" s="3">
        <v>1</v>
      </c>
      <c r="D457" s="9">
        <v>0</v>
      </c>
      <c r="E457" s="3">
        <v>1</v>
      </c>
      <c r="F457" s="14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9">
        <v>1</v>
      </c>
      <c r="V457" s="37">
        <v>1</v>
      </c>
      <c r="W457" s="15">
        <f t="shared" ref="W457:W520" si="14">SUMPRODUCT(B$2:U$2,B457:U457)</f>
        <v>0.49658731922862853</v>
      </c>
      <c r="X457" s="16">
        <f t="shared" ref="X457:X520" si="15">(V457-W457)^2</f>
        <v>0.25342432716141877</v>
      </c>
    </row>
    <row r="458" spans="2:24" x14ac:dyDescent="0.25">
      <c r="B458" s="9">
        <v>0</v>
      </c>
      <c r="C458" s="3">
        <v>1</v>
      </c>
      <c r="D458" s="9">
        <v>1</v>
      </c>
      <c r="E458" s="3">
        <v>0</v>
      </c>
      <c r="F458" s="14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9">
        <v>1</v>
      </c>
      <c r="V458" s="37">
        <v>1</v>
      </c>
      <c r="W458" s="15">
        <f t="shared" si="14"/>
        <v>0.48251114635869041</v>
      </c>
      <c r="X458" s="16">
        <f t="shared" si="15"/>
        <v>0.26779471364299673</v>
      </c>
    </row>
    <row r="459" spans="2:24" x14ac:dyDescent="0.25">
      <c r="B459" s="9">
        <v>1</v>
      </c>
      <c r="C459" s="3">
        <v>0</v>
      </c>
      <c r="D459" s="9">
        <v>1</v>
      </c>
      <c r="E459" s="3">
        <v>0</v>
      </c>
      <c r="F459" s="14">
        <v>0</v>
      </c>
      <c r="G459" s="13">
        <v>0</v>
      </c>
      <c r="H459" s="13">
        <v>0</v>
      </c>
      <c r="I459" s="13">
        <v>0</v>
      </c>
      <c r="J459" s="13">
        <v>1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9">
        <v>1</v>
      </c>
      <c r="V459" s="37">
        <v>1</v>
      </c>
      <c r="W459" s="15">
        <f t="shared" si="14"/>
        <v>0.676523116932637</v>
      </c>
      <c r="X459" s="16">
        <f t="shared" si="15"/>
        <v>0.10463729387897644</v>
      </c>
    </row>
    <row r="460" spans="2:24" x14ac:dyDescent="0.25">
      <c r="B460" s="9">
        <v>0</v>
      </c>
      <c r="C460" s="3">
        <v>1</v>
      </c>
      <c r="D460" s="9">
        <v>1</v>
      </c>
      <c r="E460" s="3">
        <v>0</v>
      </c>
      <c r="F460" s="14">
        <v>1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9">
        <v>1</v>
      </c>
      <c r="V460" s="37">
        <v>1</v>
      </c>
      <c r="W460" s="15">
        <f t="shared" si="14"/>
        <v>0.68657454209812907</v>
      </c>
      <c r="X460" s="16">
        <f t="shared" si="15"/>
        <v>9.823551766099746E-2</v>
      </c>
    </row>
    <row r="461" spans="2:24" x14ac:dyDescent="0.25">
      <c r="B461" s="9">
        <v>1</v>
      </c>
      <c r="C461" s="3">
        <v>0</v>
      </c>
      <c r="D461" s="9">
        <v>0</v>
      </c>
      <c r="E461" s="3">
        <v>1</v>
      </c>
      <c r="F461" s="14">
        <v>0</v>
      </c>
      <c r="G461" s="13">
        <v>0</v>
      </c>
      <c r="H461" s="13">
        <v>0</v>
      </c>
      <c r="I461" s="13">
        <v>0</v>
      </c>
      <c r="J461" s="13">
        <v>1</v>
      </c>
      <c r="K461" s="13">
        <v>0</v>
      </c>
      <c r="L461" s="13">
        <v>0</v>
      </c>
      <c r="M461" s="13">
        <v>0</v>
      </c>
      <c r="N461" s="13">
        <v>0</v>
      </c>
      <c r="O461" s="13">
        <v>1</v>
      </c>
      <c r="P461" s="13">
        <v>0</v>
      </c>
      <c r="Q461" s="13">
        <v>0</v>
      </c>
      <c r="R461" s="13">
        <v>1</v>
      </c>
      <c r="S461" s="13">
        <v>0</v>
      </c>
      <c r="T461" s="13">
        <v>0</v>
      </c>
      <c r="U461" s="9">
        <v>1</v>
      </c>
      <c r="V461" s="37">
        <v>1</v>
      </c>
      <c r="W461" s="15">
        <f t="shared" si="14"/>
        <v>0.95234711904438418</v>
      </c>
      <c r="X461" s="16">
        <f t="shared" si="15"/>
        <v>2.2707970633700928E-3</v>
      </c>
    </row>
    <row r="462" spans="2:24" x14ac:dyDescent="0.25">
      <c r="B462" s="9">
        <v>0</v>
      </c>
      <c r="C462" s="3">
        <v>1</v>
      </c>
      <c r="D462" s="9">
        <v>1</v>
      </c>
      <c r="E462" s="3">
        <v>0</v>
      </c>
      <c r="F462" s="14">
        <v>0</v>
      </c>
      <c r="G462" s="13">
        <v>1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9">
        <v>1</v>
      </c>
      <c r="V462" s="37">
        <v>1</v>
      </c>
      <c r="W462" s="15">
        <f t="shared" si="14"/>
        <v>0.23596232454741975</v>
      </c>
      <c r="X462" s="16">
        <f t="shared" si="15"/>
        <v>0.58375356951098234</v>
      </c>
    </row>
    <row r="463" spans="2:24" x14ac:dyDescent="0.25">
      <c r="B463" s="9">
        <v>0</v>
      </c>
      <c r="C463" s="3">
        <v>1</v>
      </c>
      <c r="D463" s="9">
        <v>1</v>
      </c>
      <c r="E463" s="3">
        <v>0</v>
      </c>
      <c r="F463" s="14">
        <v>1</v>
      </c>
      <c r="G463" s="13">
        <v>0</v>
      </c>
      <c r="H463" s="13">
        <v>0</v>
      </c>
      <c r="I463" s="13">
        <v>1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1</v>
      </c>
      <c r="S463" s="13">
        <v>0</v>
      </c>
      <c r="T463" s="13">
        <v>0</v>
      </c>
      <c r="U463" s="9">
        <v>1</v>
      </c>
      <c r="V463" s="37">
        <v>1</v>
      </c>
      <c r="W463" s="15">
        <f t="shared" si="14"/>
        <v>1.1946463790143835</v>
      </c>
      <c r="X463" s="16">
        <f t="shared" si="15"/>
        <v>3.7887212863411047E-2</v>
      </c>
    </row>
    <row r="464" spans="2:24" x14ac:dyDescent="0.25">
      <c r="B464" s="9">
        <v>0</v>
      </c>
      <c r="C464" s="3">
        <v>1</v>
      </c>
      <c r="D464" s="9">
        <v>1</v>
      </c>
      <c r="E464" s="3">
        <v>0</v>
      </c>
      <c r="F464" s="14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1</v>
      </c>
      <c r="S464" s="13">
        <v>0</v>
      </c>
      <c r="T464" s="13">
        <v>1</v>
      </c>
      <c r="U464" s="9">
        <v>1</v>
      </c>
      <c r="V464" s="37">
        <v>1</v>
      </c>
      <c r="W464" s="15">
        <f t="shared" si="14"/>
        <v>0.76775593232186079</v>
      </c>
      <c r="X464" s="16">
        <f t="shared" si="15"/>
        <v>5.3937306971688102E-2</v>
      </c>
    </row>
    <row r="465" spans="2:24" x14ac:dyDescent="0.25">
      <c r="B465" s="9">
        <v>1</v>
      </c>
      <c r="C465" s="3">
        <v>0</v>
      </c>
      <c r="D465" s="9">
        <v>0</v>
      </c>
      <c r="E465" s="3">
        <v>0</v>
      </c>
      <c r="F465" s="14">
        <v>0</v>
      </c>
      <c r="G465" s="13">
        <v>0</v>
      </c>
      <c r="H465" s="13">
        <v>0</v>
      </c>
      <c r="I465" s="13">
        <v>0</v>
      </c>
      <c r="J465" s="13">
        <v>1</v>
      </c>
      <c r="K465" s="13">
        <v>0</v>
      </c>
      <c r="L465" s="13">
        <v>0</v>
      </c>
      <c r="M465" s="13">
        <v>0</v>
      </c>
      <c r="N465" s="13">
        <v>0</v>
      </c>
      <c r="O465" s="13">
        <v>1</v>
      </c>
      <c r="P465" s="13">
        <v>0</v>
      </c>
      <c r="Q465" s="13">
        <v>0</v>
      </c>
      <c r="R465" s="13">
        <v>0</v>
      </c>
      <c r="S465" s="13">
        <v>1</v>
      </c>
      <c r="T465" s="13">
        <v>0</v>
      </c>
      <c r="U465" s="9">
        <v>1</v>
      </c>
      <c r="V465" s="37">
        <v>1</v>
      </c>
      <c r="W465" s="15">
        <f t="shared" si="14"/>
        <v>0.57854420469471601</v>
      </c>
      <c r="X465" s="16">
        <f t="shared" si="15"/>
        <v>0.17762498739640945</v>
      </c>
    </row>
    <row r="466" spans="2:24" x14ac:dyDescent="0.25">
      <c r="B466" s="9">
        <v>0</v>
      </c>
      <c r="C466" s="3">
        <v>0</v>
      </c>
      <c r="D466" s="9">
        <v>1</v>
      </c>
      <c r="E466" s="3">
        <v>0</v>
      </c>
      <c r="F466" s="14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1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9">
        <v>1</v>
      </c>
      <c r="V466" s="37">
        <v>1</v>
      </c>
      <c r="W466" s="15">
        <f t="shared" si="14"/>
        <v>0.52566059552100164</v>
      </c>
      <c r="X466" s="16">
        <f t="shared" si="15"/>
        <v>0.22499787064149082</v>
      </c>
    </row>
    <row r="467" spans="2:24" x14ac:dyDescent="0.25">
      <c r="B467" s="9">
        <v>0</v>
      </c>
      <c r="C467" s="3">
        <v>1</v>
      </c>
      <c r="D467" s="9">
        <v>1</v>
      </c>
      <c r="E467" s="3">
        <v>0</v>
      </c>
      <c r="F467" s="14">
        <v>1</v>
      </c>
      <c r="G467" s="13">
        <v>0</v>
      </c>
      <c r="H467" s="13">
        <v>0</v>
      </c>
      <c r="I467" s="13">
        <v>1</v>
      </c>
      <c r="J467" s="13">
        <v>0</v>
      </c>
      <c r="K467" s="13">
        <v>0</v>
      </c>
      <c r="L467" s="13">
        <v>0</v>
      </c>
      <c r="M467" s="13">
        <v>1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9">
        <v>1</v>
      </c>
      <c r="V467" s="37">
        <v>1</v>
      </c>
      <c r="W467" s="15">
        <f t="shared" si="14"/>
        <v>1.2221136395102465</v>
      </c>
      <c r="X467" s="16">
        <f t="shared" si="15"/>
        <v>4.9334468856487755E-2</v>
      </c>
    </row>
    <row r="468" spans="2:24" x14ac:dyDescent="0.25">
      <c r="B468" s="9">
        <v>0</v>
      </c>
      <c r="C468" s="3">
        <v>1</v>
      </c>
      <c r="D468" s="9">
        <v>0</v>
      </c>
      <c r="E468" s="3">
        <v>1</v>
      </c>
      <c r="F468" s="14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1</v>
      </c>
      <c r="U468" s="9">
        <v>1</v>
      </c>
      <c r="V468" s="37">
        <v>1</v>
      </c>
      <c r="W468" s="15">
        <f t="shared" si="14"/>
        <v>0.64766879115598108</v>
      </c>
      <c r="X468" s="16">
        <f t="shared" si="15"/>
        <v>0.12413728072548767</v>
      </c>
    </row>
    <row r="469" spans="2:24" x14ac:dyDescent="0.25">
      <c r="B469" s="9">
        <v>1</v>
      </c>
      <c r="C469" s="3">
        <v>0</v>
      </c>
      <c r="D469" s="9">
        <v>1</v>
      </c>
      <c r="E469" s="3">
        <v>0</v>
      </c>
      <c r="F469" s="14">
        <v>0</v>
      </c>
      <c r="G469" s="13">
        <v>0</v>
      </c>
      <c r="H469" s="13">
        <v>0</v>
      </c>
      <c r="I469" s="13">
        <v>0</v>
      </c>
      <c r="J469" s="13">
        <v>1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9">
        <v>1</v>
      </c>
      <c r="V469" s="37">
        <v>1</v>
      </c>
      <c r="W469" s="15">
        <f t="shared" si="14"/>
        <v>0.676523116932637</v>
      </c>
      <c r="X469" s="16">
        <f t="shared" si="15"/>
        <v>0.10463729387897644</v>
      </c>
    </row>
    <row r="470" spans="2:24" x14ac:dyDescent="0.25">
      <c r="B470" s="9">
        <v>0</v>
      </c>
      <c r="C470" s="3">
        <v>1</v>
      </c>
      <c r="D470" s="9">
        <v>1</v>
      </c>
      <c r="E470" s="3">
        <v>0</v>
      </c>
      <c r="F470" s="14">
        <v>0</v>
      </c>
      <c r="G470" s="13">
        <v>0</v>
      </c>
      <c r="H470" s="13">
        <v>0</v>
      </c>
      <c r="I470" s="13">
        <v>1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1</v>
      </c>
      <c r="S470" s="13">
        <v>0</v>
      </c>
      <c r="T470" s="13">
        <v>0</v>
      </c>
      <c r="U470" s="9">
        <v>1</v>
      </c>
      <c r="V470" s="37">
        <v>1</v>
      </c>
      <c r="W470" s="15">
        <f t="shared" si="14"/>
        <v>0.99058298327494465</v>
      </c>
      <c r="X470" s="16">
        <f t="shared" si="15"/>
        <v>8.8680203999972173E-5</v>
      </c>
    </row>
    <row r="471" spans="2:24" x14ac:dyDescent="0.25">
      <c r="B471" s="9">
        <v>0</v>
      </c>
      <c r="C471" s="3">
        <v>1</v>
      </c>
      <c r="D471" s="9">
        <v>1</v>
      </c>
      <c r="E471" s="3">
        <v>0</v>
      </c>
      <c r="F471" s="14">
        <v>0</v>
      </c>
      <c r="G471" s="13">
        <v>0</v>
      </c>
      <c r="H471" s="13">
        <v>1</v>
      </c>
      <c r="I471" s="13">
        <v>0</v>
      </c>
      <c r="J471" s="13">
        <v>0</v>
      </c>
      <c r="K471" s="13">
        <v>0</v>
      </c>
      <c r="L471" s="13">
        <v>0</v>
      </c>
      <c r="M471" s="13">
        <v>1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1</v>
      </c>
      <c r="U471" s="9">
        <v>1</v>
      </c>
      <c r="V471" s="37">
        <v>1</v>
      </c>
      <c r="W471" s="15">
        <f t="shared" si="14"/>
        <v>0.52589640035458773</v>
      </c>
      <c r="X471" s="16">
        <f t="shared" si="15"/>
        <v>0.22477422319673734</v>
      </c>
    </row>
    <row r="472" spans="2:24" x14ac:dyDescent="0.25">
      <c r="B472" s="9">
        <v>0</v>
      </c>
      <c r="C472" s="3">
        <v>1</v>
      </c>
      <c r="D472" s="9">
        <v>0</v>
      </c>
      <c r="E472" s="3">
        <v>1</v>
      </c>
      <c r="F472" s="14">
        <v>0</v>
      </c>
      <c r="G472" s="13">
        <v>0</v>
      </c>
      <c r="H472" s="13">
        <v>0</v>
      </c>
      <c r="I472" s="13">
        <v>0</v>
      </c>
      <c r="J472" s="13">
        <v>1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9">
        <v>1</v>
      </c>
      <c r="V472" s="37">
        <v>1</v>
      </c>
      <c r="W472" s="15">
        <f t="shared" si="14"/>
        <v>0.79064516491342163</v>
      </c>
      <c r="X472" s="16">
        <f t="shared" si="15"/>
        <v>4.3829446974128425E-2</v>
      </c>
    </row>
    <row r="473" spans="2:24" x14ac:dyDescent="0.25">
      <c r="B473" s="9">
        <v>1</v>
      </c>
      <c r="C473" s="3">
        <v>0</v>
      </c>
      <c r="D473" s="9">
        <v>0</v>
      </c>
      <c r="E473" s="3">
        <v>1</v>
      </c>
      <c r="F473" s="14">
        <v>0</v>
      </c>
      <c r="G473" s="13">
        <v>0</v>
      </c>
      <c r="H473" s="13">
        <v>0</v>
      </c>
      <c r="I473" s="13">
        <v>0</v>
      </c>
      <c r="J473" s="13">
        <v>1</v>
      </c>
      <c r="K473" s="13">
        <v>0</v>
      </c>
      <c r="L473" s="13">
        <v>0</v>
      </c>
      <c r="M473" s="13">
        <v>0</v>
      </c>
      <c r="N473" s="13">
        <v>1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9">
        <v>1</v>
      </c>
      <c r="V473" s="37">
        <v>1</v>
      </c>
      <c r="W473" s="15">
        <f t="shared" si="14"/>
        <v>0.73847701022090195</v>
      </c>
      <c r="X473" s="16">
        <f t="shared" si="15"/>
        <v>6.8394274182998219E-2</v>
      </c>
    </row>
    <row r="474" spans="2:24" x14ac:dyDescent="0.25">
      <c r="B474" s="9">
        <v>0</v>
      </c>
      <c r="C474" s="3">
        <v>1</v>
      </c>
      <c r="D474" s="9">
        <v>1</v>
      </c>
      <c r="E474" s="3">
        <v>0</v>
      </c>
      <c r="F474" s="14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9">
        <v>1</v>
      </c>
      <c r="V474" s="37">
        <v>1</v>
      </c>
      <c r="W474" s="15">
        <f t="shared" si="14"/>
        <v>0.48251114635869041</v>
      </c>
      <c r="X474" s="16">
        <f t="shared" si="15"/>
        <v>0.26779471364299673</v>
      </c>
    </row>
    <row r="475" spans="2:24" x14ac:dyDescent="0.25">
      <c r="B475" s="9">
        <v>1</v>
      </c>
      <c r="C475" s="3">
        <v>0</v>
      </c>
      <c r="D475" s="9">
        <v>0</v>
      </c>
      <c r="E475" s="3">
        <v>1</v>
      </c>
      <c r="F475" s="14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1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9">
        <v>1</v>
      </c>
      <c r="V475" s="37">
        <v>1</v>
      </c>
      <c r="W475" s="15">
        <f t="shared" si="14"/>
        <v>0.52412595932377326</v>
      </c>
      <c r="X475" s="16">
        <f t="shared" si="15"/>
        <v>0.22645610258951909</v>
      </c>
    </row>
    <row r="476" spans="2:24" x14ac:dyDescent="0.25">
      <c r="B476" s="9">
        <v>1</v>
      </c>
      <c r="C476" s="3">
        <v>0</v>
      </c>
      <c r="D476" s="9">
        <v>0</v>
      </c>
      <c r="E476" s="3">
        <v>1</v>
      </c>
      <c r="F476" s="14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1</v>
      </c>
      <c r="N476" s="13">
        <v>0</v>
      </c>
      <c r="O476" s="13">
        <v>0</v>
      </c>
      <c r="P476" s="13">
        <v>0</v>
      </c>
      <c r="Q476" s="13">
        <v>0</v>
      </c>
      <c r="R476" s="13">
        <v>1</v>
      </c>
      <c r="S476" s="13">
        <v>0</v>
      </c>
      <c r="T476" s="13">
        <v>1</v>
      </c>
      <c r="U476" s="9">
        <v>1</v>
      </c>
      <c r="V476" s="37">
        <v>1</v>
      </c>
      <c r="W476" s="15">
        <f t="shared" si="14"/>
        <v>0.84341680461263357</v>
      </c>
      <c r="X476" s="16">
        <f t="shared" si="15"/>
        <v>2.451829707771817E-2</v>
      </c>
    </row>
    <row r="477" spans="2:24" x14ac:dyDescent="0.25">
      <c r="B477" s="9">
        <v>0</v>
      </c>
      <c r="C477" s="3">
        <v>1</v>
      </c>
      <c r="D477" s="9">
        <v>1</v>
      </c>
      <c r="E477" s="3">
        <v>0</v>
      </c>
      <c r="F477" s="14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1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9">
        <v>1</v>
      </c>
      <c r="V477" s="37">
        <v>1</v>
      </c>
      <c r="W477" s="15">
        <f t="shared" si="14"/>
        <v>0.61337982490838028</v>
      </c>
      <c r="X477" s="16">
        <f t="shared" si="15"/>
        <v>0.14947515978787468</v>
      </c>
    </row>
    <row r="478" spans="2:24" x14ac:dyDescent="0.25">
      <c r="B478" s="9">
        <v>0</v>
      </c>
      <c r="C478" s="3">
        <v>0</v>
      </c>
      <c r="D478" s="9">
        <v>0</v>
      </c>
      <c r="E478" s="3">
        <v>1</v>
      </c>
      <c r="F478" s="14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1</v>
      </c>
      <c r="S478" s="13">
        <v>0</v>
      </c>
      <c r="T478" s="13">
        <v>0</v>
      </c>
      <c r="U478" s="9">
        <v>1</v>
      </c>
      <c r="V478" s="37">
        <v>1</v>
      </c>
      <c r="W478" s="15">
        <f t="shared" si="14"/>
        <v>0.54631556722076646</v>
      </c>
      <c r="X478" s="16">
        <f t="shared" si="15"/>
        <v>0.20582956454621487</v>
      </c>
    </row>
    <row r="479" spans="2:24" x14ac:dyDescent="0.25">
      <c r="B479" s="9">
        <v>0</v>
      </c>
      <c r="C479" s="3">
        <v>1</v>
      </c>
      <c r="D479" s="9">
        <v>1</v>
      </c>
      <c r="E479" s="3">
        <v>0</v>
      </c>
      <c r="F479" s="14">
        <v>0</v>
      </c>
      <c r="G479" s="13">
        <v>0</v>
      </c>
      <c r="H479" s="13">
        <v>0</v>
      </c>
      <c r="I479" s="13">
        <v>1</v>
      </c>
      <c r="J479" s="13">
        <v>0</v>
      </c>
      <c r="K479" s="13">
        <v>0</v>
      </c>
      <c r="L479" s="13">
        <v>0</v>
      </c>
      <c r="M479" s="13">
        <v>1</v>
      </c>
      <c r="N479" s="13">
        <v>0</v>
      </c>
      <c r="O479" s="13">
        <v>0</v>
      </c>
      <c r="P479" s="13">
        <v>0</v>
      </c>
      <c r="Q479" s="13">
        <v>1</v>
      </c>
      <c r="R479" s="13">
        <v>0</v>
      </c>
      <c r="S479" s="13">
        <v>0</v>
      </c>
      <c r="T479" s="13">
        <v>0</v>
      </c>
      <c r="U479" s="9">
        <v>1</v>
      </c>
      <c r="V479" s="37">
        <v>1</v>
      </c>
      <c r="W479" s="15">
        <f t="shared" si="14"/>
        <v>1.1887215421548014</v>
      </c>
      <c r="X479" s="16">
        <f t="shared" si="15"/>
        <v>3.5615820473286486E-2</v>
      </c>
    </row>
    <row r="480" spans="2:24" x14ac:dyDescent="0.25">
      <c r="B480" s="9">
        <v>0</v>
      </c>
      <c r="C480" s="3">
        <v>1</v>
      </c>
      <c r="D480" s="9">
        <v>1</v>
      </c>
      <c r="E480" s="3">
        <v>0</v>
      </c>
      <c r="F480" s="14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1</v>
      </c>
      <c r="R480" s="13">
        <v>0</v>
      </c>
      <c r="S480" s="13">
        <v>0</v>
      </c>
      <c r="T480" s="13">
        <v>0</v>
      </c>
      <c r="U480" s="9">
        <v>1</v>
      </c>
      <c r="V480" s="37">
        <v>1</v>
      </c>
      <c r="W480" s="15">
        <f t="shared" si="14"/>
        <v>0.65318244474268405</v>
      </c>
      <c r="X480" s="16">
        <f t="shared" si="15"/>
        <v>0.1202824166346614</v>
      </c>
    </row>
    <row r="481" spans="2:24" x14ac:dyDescent="0.25">
      <c r="B481" s="9">
        <v>1</v>
      </c>
      <c r="C481" s="3">
        <v>0</v>
      </c>
      <c r="D481" s="9">
        <v>1</v>
      </c>
      <c r="E481" s="3">
        <v>0</v>
      </c>
      <c r="F481" s="14">
        <v>0</v>
      </c>
      <c r="G481" s="13">
        <v>0</v>
      </c>
      <c r="H481" s="13">
        <v>0</v>
      </c>
      <c r="I481" s="13">
        <v>0</v>
      </c>
      <c r="J481" s="13">
        <v>1</v>
      </c>
      <c r="K481" s="13">
        <v>0</v>
      </c>
      <c r="L481" s="13">
        <v>1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9">
        <v>1</v>
      </c>
      <c r="V481" s="37">
        <v>1</v>
      </c>
      <c r="W481" s="15">
        <f t="shared" si="14"/>
        <v>0.80739179548232687</v>
      </c>
      <c r="X481" s="16">
        <f t="shared" si="15"/>
        <v>3.7097920447521804E-2</v>
      </c>
    </row>
    <row r="482" spans="2:24" x14ac:dyDescent="0.25">
      <c r="B482" s="9">
        <v>0</v>
      </c>
      <c r="C482" s="3">
        <v>1</v>
      </c>
      <c r="D482" s="9">
        <v>0</v>
      </c>
      <c r="E482" s="3">
        <v>1</v>
      </c>
      <c r="F482" s="14">
        <v>0</v>
      </c>
      <c r="G482" s="13">
        <v>0</v>
      </c>
      <c r="H482" s="13">
        <v>0</v>
      </c>
      <c r="I482" s="13">
        <v>1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1</v>
      </c>
      <c r="S482" s="13">
        <v>0</v>
      </c>
      <c r="T482" s="13">
        <v>0</v>
      </c>
      <c r="U482" s="9">
        <v>1</v>
      </c>
      <c r="V482" s="37">
        <v>1</v>
      </c>
      <c r="W482" s="15">
        <f t="shared" si="14"/>
        <v>1.0046591561448828</v>
      </c>
      <c r="X482" s="16">
        <f t="shared" si="15"/>
        <v>2.1707735982398876E-5</v>
      </c>
    </row>
    <row r="483" spans="2:24" x14ac:dyDescent="0.25">
      <c r="B483" s="9">
        <v>0</v>
      </c>
      <c r="C483" s="3">
        <v>1</v>
      </c>
      <c r="D483" s="9">
        <v>1</v>
      </c>
      <c r="E483" s="3">
        <v>0</v>
      </c>
      <c r="F483" s="14">
        <v>0</v>
      </c>
      <c r="G483" s="13">
        <v>0</v>
      </c>
      <c r="H483" s="13">
        <v>0</v>
      </c>
      <c r="I483" s="13">
        <v>0</v>
      </c>
      <c r="J483" s="13">
        <v>1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9">
        <v>1</v>
      </c>
      <c r="V483" s="37">
        <v>1</v>
      </c>
      <c r="W483" s="15">
        <f t="shared" si="14"/>
        <v>0.77656899204348351</v>
      </c>
      <c r="X483" s="16">
        <f t="shared" si="15"/>
        <v>4.9921415316464934E-2</v>
      </c>
    </row>
    <row r="484" spans="2:24" x14ac:dyDescent="0.25">
      <c r="B484" s="9">
        <v>0</v>
      </c>
      <c r="C484" s="3">
        <v>1</v>
      </c>
      <c r="D484" s="9">
        <v>1</v>
      </c>
      <c r="E484" s="3">
        <v>0</v>
      </c>
      <c r="F484" s="14">
        <v>0</v>
      </c>
      <c r="G484" s="13">
        <v>0</v>
      </c>
      <c r="H484" s="13">
        <v>0</v>
      </c>
      <c r="I484" s="13">
        <v>1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1</v>
      </c>
      <c r="S484" s="13">
        <v>0</v>
      </c>
      <c r="T484" s="13">
        <v>0</v>
      </c>
      <c r="U484" s="9">
        <v>1</v>
      </c>
      <c r="V484" s="37">
        <v>1</v>
      </c>
      <c r="W484" s="15">
        <f t="shared" si="14"/>
        <v>0.99058298327494465</v>
      </c>
      <c r="X484" s="16">
        <f t="shared" si="15"/>
        <v>8.8680203999972173E-5</v>
      </c>
    </row>
    <row r="485" spans="2:24" x14ac:dyDescent="0.25">
      <c r="B485" s="9">
        <v>0</v>
      </c>
      <c r="C485" s="3">
        <v>1</v>
      </c>
      <c r="D485" s="9">
        <v>0</v>
      </c>
      <c r="E485" s="3">
        <v>1</v>
      </c>
      <c r="F485" s="14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9">
        <v>1</v>
      </c>
      <c r="V485" s="37">
        <v>1</v>
      </c>
      <c r="W485" s="15">
        <f t="shared" si="14"/>
        <v>0.49658731922862853</v>
      </c>
      <c r="X485" s="16">
        <f t="shared" si="15"/>
        <v>0.25342432716141877</v>
      </c>
    </row>
    <row r="486" spans="2:24" x14ac:dyDescent="0.25">
      <c r="B486" s="9">
        <v>0</v>
      </c>
      <c r="C486" s="3">
        <v>1</v>
      </c>
      <c r="D486" s="9">
        <v>1</v>
      </c>
      <c r="E486" s="3">
        <v>0</v>
      </c>
      <c r="F486" s="14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9">
        <v>1</v>
      </c>
      <c r="V486" s="37">
        <v>1</v>
      </c>
      <c r="W486" s="15">
        <f t="shared" si="14"/>
        <v>0.48251114635869041</v>
      </c>
      <c r="X486" s="16">
        <f t="shared" si="15"/>
        <v>0.26779471364299673</v>
      </c>
    </row>
    <row r="487" spans="2:24" x14ac:dyDescent="0.25">
      <c r="B487" s="9">
        <v>0</v>
      </c>
      <c r="C487" s="3">
        <v>0</v>
      </c>
      <c r="D487" s="9">
        <v>1</v>
      </c>
      <c r="E487" s="3">
        <v>0</v>
      </c>
      <c r="F487" s="14">
        <v>0</v>
      </c>
      <c r="G487" s="13">
        <v>0</v>
      </c>
      <c r="H487" s="13">
        <v>0</v>
      </c>
      <c r="I487" s="13">
        <v>0</v>
      </c>
      <c r="J487" s="13">
        <v>1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9">
        <v>1</v>
      </c>
      <c r="V487" s="37">
        <v>1</v>
      </c>
      <c r="W487" s="15">
        <f t="shared" si="14"/>
        <v>0.69213392599980339</v>
      </c>
      <c r="X487" s="16">
        <f t="shared" si="15"/>
        <v>9.4781519520294538E-2</v>
      </c>
    </row>
    <row r="488" spans="2:24" x14ac:dyDescent="0.25">
      <c r="B488" s="9">
        <v>0</v>
      </c>
      <c r="C488" s="3">
        <v>1</v>
      </c>
      <c r="D488" s="9">
        <v>1</v>
      </c>
      <c r="E488" s="3">
        <v>0</v>
      </c>
      <c r="F488" s="14">
        <v>1</v>
      </c>
      <c r="G488" s="13">
        <v>0</v>
      </c>
      <c r="H488" s="13">
        <v>0</v>
      </c>
      <c r="I488" s="13">
        <v>0</v>
      </c>
      <c r="J488" s="13">
        <v>1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9">
        <v>1</v>
      </c>
      <c r="V488" s="37">
        <v>1</v>
      </c>
      <c r="W488" s="15">
        <f t="shared" si="14"/>
        <v>0.98063238778292217</v>
      </c>
      <c r="X488" s="16">
        <f t="shared" si="15"/>
        <v>3.7510440299110258E-4</v>
      </c>
    </row>
    <row r="489" spans="2:24" x14ac:dyDescent="0.25">
      <c r="B489" s="9">
        <v>0</v>
      </c>
      <c r="C489" s="3">
        <v>1</v>
      </c>
      <c r="D489" s="9">
        <v>1</v>
      </c>
      <c r="E489" s="3">
        <v>0</v>
      </c>
      <c r="F489" s="14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9">
        <v>1</v>
      </c>
      <c r="V489" s="37">
        <v>1</v>
      </c>
      <c r="W489" s="15">
        <f t="shared" si="14"/>
        <v>0.48251114635869041</v>
      </c>
      <c r="X489" s="16">
        <f t="shared" si="15"/>
        <v>0.26779471364299673</v>
      </c>
    </row>
    <row r="490" spans="2:24" x14ac:dyDescent="0.25">
      <c r="B490" s="9">
        <v>0</v>
      </c>
      <c r="C490" s="3">
        <v>1</v>
      </c>
      <c r="D490" s="9">
        <v>1</v>
      </c>
      <c r="E490" s="3">
        <v>0</v>
      </c>
      <c r="F490" s="14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1</v>
      </c>
      <c r="P490" s="13">
        <v>0</v>
      </c>
      <c r="Q490" s="13">
        <v>0</v>
      </c>
      <c r="R490" s="13">
        <v>0</v>
      </c>
      <c r="S490" s="13">
        <v>1</v>
      </c>
      <c r="T490" s="13">
        <v>0</v>
      </c>
      <c r="U490" s="9">
        <v>1</v>
      </c>
      <c r="V490" s="37">
        <v>1</v>
      </c>
      <c r="W490" s="15">
        <f t="shared" si="14"/>
        <v>0.40435688930417546</v>
      </c>
      <c r="X490" s="16">
        <f t="shared" si="15"/>
        <v>0.35479071531939826</v>
      </c>
    </row>
    <row r="491" spans="2:24" x14ac:dyDescent="0.25">
      <c r="B491" s="9">
        <v>0</v>
      </c>
      <c r="C491" s="3">
        <v>1</v>
      </c>
      <c r="D491" s="9">
        <v>1</v>
      </c>
      <c r="E491" s="3">
        <v>0</v>
      </c>
      <c r="F491" s="14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9">
        <v>1</v>
      </c>
      <c r="V491" s="37">
        <v>1</v>
      </c>
      <c r="W491" s="15">
        <f t="shared" si="14"/>
        <v>0.48251114635869041</v>
      </c>
      <c r="X491" s="16">
        <f t="shared" si="15"/>
        <v>0.26779471364299673</v>
      </c>
    </row>
    <row r="492" spans="2:24" x14ac:dyDescent="0.25">
      <c r="B492" s="9">
        <v>1</v>
      </c>
      <c r="C492" s="3">
        <v>0</v>
      </c>
      <c r="D492" s="9">
        <v>1</v>
      </c>
      <c r="E492" s="3">
        <v>0</v>
      </c>
      <c r="F492" s="14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1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  <c r="U492" s="9">
        <v>1</v>
      </c>
      <c r="V492" s="37">
        <v>1</v>
      </c>
      <c r="W492" s="15">
        <f t="shared" si="14"/>
        <v>0.51004978645383514</v>
      </c>
      <c r="X492" s="16">
        <f t="shared" si="15"/>
        <v>0.24005121175393254</v>
      </c>
    </row>
    <row r="493" spans="2:24" x14ac:dyDescent="0.25">
      <c r="B493" s="9">
        <v>0</v>
      </c>
      <c r="C493" s="3">
        <v>1</v>
      </c>
      <c r="D493" s="9">
        <v>0</v>
      </c>
      <c r="E493" s="3">
        <v>0</v>
      </c>
      <c r="F493" s="14">
        <v>0</v>
      </c>
      <c r="G493" s="13">
        <v>0</v>
      </c>
      <c r="H493" s="13">
        <v>0</v>
      </c>
      <c r="I493" s="13">
        <v>0</v>
      </c>
      <c r="J493" s="13">
        <v>1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1</v>
      </c>
      <c r="U493" s="9">
        <v>1</v>
      </c>
      <c r="V493" s="37">
        <v>1</v>
      </c>
      <c r="W493" s="15">
        <f t="shared" si="14"/>
        <v>0.90782580878743002</v>
      </c>
      <c r="X493" s="16">
        <f t="shared" si="15"/>
        <v>8.4960815256914131E-3</v>
      </c>
    </row>
    <row r="494" spans="2:24" x14ac:dyDescent="0.25">
      <c r="B494" s="9">
        <v>0</v>
      </c>
      <c r="C494" s="3">
        <v>1</v>
      </c>
      <c r="D494" s="9">
        <v>1</v>
      </c>
      <c r="E494" s="3">
        <v>0</v>
      </c>
      <c r="F494" s="14">
        <v>0</v>
      </c>
      <c r="G494" s="13">
        <v>0</v>
      </c>
      <c r="H494" s="13">
        <v>0</v>
      </c>
      <c r="I494" s="13">
        <v>0</v>
      </c>
      <c r="J494" s="13">
        <v>1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9">
        <v>1</v>
      </c>
      <c r="V494" s="37">
        <v>1</v>
      </c>
      <c r="W494" s="15">
        <f t="shared" si="14"/>
        <v>0.77656899204348351</v>
      </c>
      <c r="X494" s="16">
        <f t="shared" si="15"/>
        <v>4.9921415316464934E-2</v>
      </c>
    </row>
    <row r="495" spans="2:24" x14ac:dyDescent="0.25">
      <c r="B495" s="9">
        <v>1</v>
      </c>
      <c r="C495" s="3">
        <v>0</v>
      </c>
      <c r="D495" s="9">
        <v>1</v>
      </c>
      <c r="E495" s="3">
        <v>0</v>
      </c>
      <c r="F495" s="14">
        <v>0</v>
      </c>
      <c r="G495" s="13">
        <v>0</v>
      </c>
      <c r="H495" s="13">
        <v>0</v>
      </c>
      <c r="I495" s="13">
        <v>0</v>
      </c>
      <c r="J495" s="13">
        <v>1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1</v>
      </c>
      <c r="T495" s="13">
        <v>0</v>
      </c>
      <c r="U495" s="9">
        <v>1</v>
      </c>
      <c r="V495" s="37">
        <v>1</v>
      </c>
      <c r="W495" s="15">
        <f t="shared" si="14"/>
        <v>0.47078434467213082</v>
      </c>
      <c r="X495" s="16">
        <f t="shared" si="15"/>
        <v>0.28006920984410605</v>
      </c>
    </row>
    <row r="496" spans="2:24" x14ac:dyDescent="0.25">
      <c r="B496" s="9">
        <v>0</v>
      </c>
      <c r="C496" s="3">
        <v>1</v>
      </c>
      <c r="D496" s="9">
        <v>1</v>
      </c>
      <c r="E496" s="3">
        <v>0</v>
      </c>
      <c r="F496" s="14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1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9">
        <v>1</v>
      </c>
      <c r="V496" s="37">
        <v>1</v>
      </c>
      <c r="W496" s="15">
        <f t="shared" si="14"/>
        <v>0.64414172089037147</v>
      </c>
      <c r="X496" s="16">
        <f t="shared" si="15"/>
        <v>0.12663511481086628</v>
      </c>
    </row>
    <row r="497" spans="2:24" x14ac:dyDescent="0.25">
      <c r="B497" s="9">
        <v>0</v>
      </c>
      <c r="C497" s="3">
        <v>1</v>
      </c>
      <c r="D497" s="9">
        <v>0</v>
      </c>
      <c r="E497" s="3">
        <v>1</v>
      </c>
      <c r="F497" s="14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9">
        <v>1</v>
      </c>
      <c r="V497" s="37">
        <v>1</v>
      </c>
      <c r="W497" s="15">
        <f t="shared" si="14"/>
        <v>0.49658731922862853</v>
      </c>
      <c r="X497" s="16">
        <f t="shared" si="15"/>
        <v>0.25342432716141877</v>
      </c>
    </row>
    <row r="498" spans="2:24" x14ac:dyDescent="0.25">
      <c r="B498" s="9">
        <v>0</v>
      </c>
      <c r="C498" s="3">
        <v>1</v>
      </c>
      <c r="D498" s="9">
        <v>1</v>
      </c>
      <c r="E498" s="3">
        <v>0</v>
      </c>
      <c r="F498" s="14">
        <v>1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9">
        <v>1</v>
      </c>
      <c r="V498" s="37">
        <v>1</v>
      </c>
      <c r="W498" s="15">
        <f t="shared" si="14"/>
        <v>0.68657454209812907</v>
      </c>
      <c r="X498" s="16">
        <f t="shared" si="15"/>
        <v>9.823551766099746E-2</v>
      </c>
    </row>
    <row r="499" spans="2:24" x14ac:dyDescent="0.25">
      <c r="B499" s="9">
        <v>1</v>
      </c>
      <c r="C499" s="3">
        <v>0</v>
      </c>
      <c r="D499" s="9">
        <v>0</v>
      </c>
      <c r="E499" s="3">
        <v>1</v>
      </c>
      <c r="F499" s="14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9">
        <v>1</v>
      </c>
      <c r="V499" s="37">
        <v>1</v>
      </c>
      <c r="W499" s="15">
        <f t="shared" si="14"/>
        <v>0.39654144411778214</v>
      </c>
      <c r="X499" s="16">
        <f t="shared" si="15"/>
        <v>0.36416222866745185</v>
      </c>
    </row>
    <row r="500" spans="2:24" x14ac:dyDescent="0.25">
      <c r="B500" s="9">
        <v>0</v>
      </c>
      <c r="C500" s="3">
        <v>1</v>
      </c>
      <c r="D500" s="9">
        <v>1</v>
      </c>
      <c r="E500" s="3">
        <v>0</v>
      </c>
      <c r="F500" s="14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1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1</v>
      </c>
      <c r="S500" s="13">
        <v>0</v>
      </c>
      <c r="T500" s="13">
        <v>0</v>
      </c>
      <c r="U500" s="9">
        <v>1</v>
      </c>
      <c r="V500" s="37">
        <v>1</v>
      </c>
      <c r="W500" s="15">
        <f t="shared" si="14"/>
        <v>0.74754313894419822</v>
      </c>
      <c r="X500" s="16">
        <f t="shared" si="15"/>
        <v>6.3734466694148409E-2</v>
      </c>
    </row>
    <row r="501" spans="2:24" x14ac:dyDescent="0.25">
      <c r="B501" s="9">
        <v>1</v>
      </c>
      <c r="C501" s="3">
        <v>0</v>
      </c>
      <c r="D501" s="9">
        <v>0</v>
      </c>
      <c r="E501" s="3">
        <v>1</v>
      </c>
      <c r="F501" s="14">
        <v>0</v>
      </c>
      <c r="G501" s="13">
        <v>0</v>
      </c>
      <c r="H501" s="13">
        <v>0</v>
      </c>
      <c r="I501" s="13">
        <v>0</v>
      </c>
      <c r="J501" s="13">
        <v>1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9">
        <v>1</v>
      </c>
      <c r="V501" s="37">
        <v>1</v>
      </c>
      <c r="W501" s="15">
        <f t="shared" si="14"/>
        <v>0.69059928980257523</v>
      </c>
      <c r="X501" s="16">
        <f t="shared" si="15"/>
        <v>9.5728799470670825E-2</v>
      </c>
    </row>
    <row r="502" spans="2:24" x14ac:dyDescent="0.25">
      <c r="B502" s="9">
        <v>0</v>
      </c>
      <c r="C502" s="3">
        <v>1</v>
      </c>
      <c r="D502" s="9">
        <v>0</v>
      </c>
      <c r="E502" s="3">
        <v>1</v>
      </c>
      <c r="F502" s="14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1</v>
      </c>
      <c r="U502" s="9">
        <v>1</v>
      </c>
      <c r="V502" s="37">
        <v>1</v>
      </c>
      <c r="W502" s="15">
        <f t="shared" si="14"/>
        <v>0.64766879115598108</v>
      </c>
      <c r="X502" s="16">
        <f t="shared" si="15"/>
        <v>0.12413728072548767</v>
      </c>
    </row>
    <row r="503" spans="2:24" x14ac:dyDescent="0.25">
      <c r="B503" s="9">
        <v>1</v>
      </c>
      <c r="C503" s="3">
        <v>0</v>
      </c>
      <c r="D503" s="9">
        <v>1</v>
      </c>
      <c r="E503" s="3">
        <v>0</v>
      </c>
      <c r="F503" s="14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1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9">
        <v>1</v>
      </c>
      <c r="V503" s="37">
        <v>1</v>
      </c>
      <c r="W503" s="15">
        <f t="shared" si="14"/>
        <v>0.54409584577952508</v>
      </c>
      <c r="X503" s="16">
        <f t="shared" si="15"/>
        <v>0.20784859783548659</v>
      </c>
    </row>
    <row r="504" spans="2:24" x14ac:dyDescent="0.25">
      <c r="B504" s="9">
        <v>0</v>
      </c>
      <c r="C504" s="3">
        <v>1</v>
      </c>
      <c r="D504" s="9">
        <v>0</v>
      </c>
      <c r="E504" s="3">
        <v>0</v>
      </c>
      <c r="F504" s="14">
        <v>0</v>
      </c>
      <c r="G504" s="13">
        <v>0</v>
      </c>
      <c r="H504" s="13">
        <v>0</v>
      </c>
      <c r="I504" s="13">
        <v>1</v>
      </c>
      <c r="J504" s="13">
        <v>1</v>
      </c>
      <c r="K504" s="13">
        <v>0</v>
      </c>
      <c r="L504" s="13">
        <v>0</v>
      </c>
      <c r="M504" s="13">
        <v>0</v>
      </c>
      <c r="N504" s="13">
        <v>0</v>
      </c>
      <c r="O504" s="13">
        <v>1</v>
      </c>
      <c r="P504" s="13">
        <v>0</v>
      </c>
      <c r="Q504" s="13">
        <v>1</v>
      </c>
      <c r="R504" s="13">
        <v>0</v>
      </c>
      <c r="S504" s="13">
        <v>0</v>
      </c>
      <c r="T504" s="13">
        <v>0</v>
      </c>
      <c r="U504" s="9">
        <v>1</v>
      </c>
      <c r="V504" s="37">
        <v>1</v>
      </c>
      <c r="W504" s="15">
        <f t="shared" si="14"/>
        <v>1.4289086733304985</v>
      </c>
      <c r="X504" s="16">
        <f t="shared" si="15"/>
        <v>0.18396265005812831</v>
      </c>
    </row>
    <row r="505" spans="2:24" x14ac:dyDescent="0.25">
      <c r="B505" s="9">
        <v>1</v>
      </c>
      <c r="C505" s="3">
        <v>0</v>
      </c>
      <c r="D505" s="9">
        <v>1</v>
      </c>
      <c r="E505" s="3">
        <v>0</v>
      </c>
      <c r="F505" s="14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9">
        <v>1</v>
      </c>
      <c r="V505" s="37">
        <v>1</v>
      </c>
      <c r="W505" s="15">
        <f t="shared" si="14"/>
        <v>0.38246527124784396</v>
      </c>
      <c r="X505" s="16">
        <f t="shared" si="15"/>
        <v>0.38134914121499885</v>
      </c>
    </row>
    <row r="506" spans="2:24" x14ac:dyDescent="0.25">
      <c r="B506" s="9">
        <v>0</v>
      </c>
      <c r="C506" s="3">
        <v>1</v>
      </c>
      <c r="D506" s="9">
        <v>1</v>
      </c>
      <c r="E506" s="3">
        <v>0</v>
      </c>
      <c r="F506" s="14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1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1</v>
      </c>
      <c r="S506" s="13">
        <v>0</v>
      </c>
      <c r="T506" s="13">
        <v>0</v>
      </c>
      <c r="U506" s="9">
        <v>1</v>
      </c>
      <c r="V506" s="37">
        <v>1</v>
      </c>
      <c r="W506" s="15">
        <f t="shared" si="14"/>
        <v>0.74754313894419822</v>
      </c>
      <c r="X506" s="16">
        <f t="shared" si="15"/>
        <v>6.3734466694148409E-2</v>
      </c>
    </row>
    <row r="507" spans="2:24" x14ac:dyDescent="0.25">
      <c r="B507" s="9">
        <v>1</v>
      </c>
      <c r="C507" s="3">
        <v>0</v>
      </c>
      <c r="D507" s="9">
        <v>1</v>
      </c>
      <c r="E507" s="3">
        <v>0</v>
      </c>
      <c r="F507" s="14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9">
        <v>1</v>
      </c>
      <c r="V507" s="37">
        <v>1</v>
      </c>
      <c r="W507" s="15">
        <f t="shared" si="14"/>
        <v>0.38246527124784396</v>
      </c>
      <c r="X507" s="16">
        <f t="shared" si="15"/>
        <v>0.38134914121499885</v>
      </c>
    </row>
    <row r="508" spans="2:24" x14ac:dyDescent="0.25">
      <c r="B508" s="9">
        <v>1</v>
      </c>
      <c r="C508" s="3">
        <v>0</v>
      </c>
      <c r="D508" s="9">
        <v>0</v>
      </c>
      <c r="E508" s="3">
        <v>1</v>
      </c>
      <c r="F508" s="14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1</v>
      </c>
      <c r="U508" s="9">
        <v>1</v>
      </c>
      <c r="V508" s="37">
        <v>0</v>
      </c>
      <c r="W508" s="15">
        <f t="shared" si="14"/>
        <v>0.54762291604513469</v>
      </c>
      <c r="X508" s="16">
        <f t="shared" si="15"/>
        <v>0.29989085817777661</v>
      </c>
    </row>
    <row r="509" spans="2:24" x14ac:dyDescent="0.25">
      <c r="B509" s="9">
        <v>0</v>
      </c>
      <c r="C509" s="3">
        <v>1</v>
      </c>
      <c r="D509" s="9">
        <v>1</v>
      </c>
      <c r="E509" s="3">
        <v>0</v>
      </c>
      <c r="F509" s="14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1</v>
      </c>
      <c r="S509" s="13">
        <v>0</v>
      </c>
      <c r="T509" s="13">
        <v>0</v>
      </c>
      <c r="U509" s="9">
        <v>1</v>
      </c>
      <c r="V509" s="37">
        <v>0</v>
      </c>
      <c r="W509" s="15">
        <f t="shared" si="14"/>
        <v>0.61667446039450835</v>
      </c>
      <c r="X509" s="16">
        <f t="shared" si="15"/>
        <v>0.38028739010285806</v>
      </c>
    </row>
    <row r="510" spans="2:24" x14ac:dyDescent="0.25">
      <c r="B510" s="9">
        <v>1</v>
      </c>
      <c r="C510" s="3">
        <v>0</v>
      </c>
      <c r="D510" s="9">
        <v>0</v>
      </c>
      <c r="E510" s="3">
        <v>1</v>
      </c>
      <c r="F510" s="14">
        <v>0</v>
      </c>
      <c r="G510" s="13">
        <v>1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9">
        <v>1</v>
      </c>
      <c r="V510" s="37">
        <v>0</v>
      </c>
      <c r="W510" s="15">
        <f t="shared" si="14"/>
        <v>0.14999262230651145</v>
      </c>
      <c r="X510" s="16">
        <f t="shared" si="15"/>
        <v>2.2497786746383794E-2</v>
      </c>
    </row>
    <row r="511" spans="2:24" x14ac:dyDescent="0.25">
      <c r="B511" s="9">
        <v>1</v>
      </c>
      <c r="C511" s="3">
        <v>0</v>
      </c>
      <c r="D511" s="9">
        <v>0</v>
      </c>
      <c r="E511" s="3">
        <v>1</v>
      </c>
      <c r="F511" s="14">
        <v>0</v>
      </c>
      <c r="G511" s="13">
        <v>1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9">
        <v>1</v>
      </c>
      <c r="V511" s="37">
        <v>0</v>
      </c>
      <c r="W511" s="15">
        <f t="shared" si="14"/>
        <v>0.14999262230651145</v>
      </c>
      <c r="X511" s="16">
        <f t="shared" si="15"/>
        <v>2.2497786746383794E-2</v>
      </c>
    </row>
    <row r="512" spans="2:24" x14ac:dyDescent="0.25">
      <c r="B512" s="9">
        <v>0</v>
      </c>
      <c r="C512" s="3">
        <v>1</v>
      </c>
      <c r="D512" s="9">
        <v>0</v>
      </c>
      <c r="E512" s="3">
        <v>0</v>
      </c>
      <c r="F512" s="14">
        <v>0</v>
      </c>
      <c r="G512" s="13">
        <v>1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9">
        <v>1</v>
      </c>
      <c r="V512" s="37">
        <v>0</v>
      </c>
      <c r="W512" s="15">
        <f t="shared" si="14"/>
        <v>0.21613766936401377</v>
      </c>
      <c r="X512" s="16">
        <f t="shared" si="15"/>
        <v>4.6715492118107736E-2</v>
      </c>
    </row>
    <row r="513" spans="2:24" x14ac:dyDescent="0.25">
      <c r="B513" s="9">
        <v>1</v>
      </c>
      <c r="C513" s="3">
        <v>0</v>
      </c>
      <c r="D513" s="9">
        <v>0</v>
      </c>
      <c r="E513" s="3">
        <v>1</v>
      </c>
      <c r="F513" s="14">
        <v>0</v>
      </c>
      <c r="G513" s="13">
        <v>0</v>
      </c>
      <c r="H513" s="13">
        <v>1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1</v>
      </c>
      <c r="S513" s="13">
        <v>0</v>
      </c>
      <c r="T513" s="13">
        <v>1</v>
      </c>
      <c r="U513" s="9">
        <v>1</v>
      </c>
      <c r="V513" s="37">
        <v>0</v>
      </c>
      <c r="W513" s="15">
        <f t="shared" si="14"/>
        <v>0.41245943761781634</v>
      </c>
      <c r="X513" s="16">
        <f t="shared" si="15"/>
        <v>0.17012278768000533</v>
      </c>
    </row>
    <row r="514" spans="2:24" x14ac:dyDescent="0.25">
      <c r="B514" s="9">
        <v>1</v>
      </c>
      <c r="C514" s="3">
        <v>0</v>
      </c>
      <c r="D514" s="9">
        <v>1</v>
      </c>
      <c r="E514" s="3">
        <v>0</v>
      </c>
      <c r="F514" s="14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9">
        <v>1</v>
      </c>
      <c r="V514" s="37">
        <v>0</v>
      </c>
      <c r="W514" s="15">
        <f t="shared" si="14"/>
        <v>0.38246527124784396</v>
      </c>
      <c r="X514" s="16">
        <f t="shared" si="15"/>
        <v>0.14627968371068686</v>
      </c>
    </row>
    <row r="515" spans="2:24" x14ac:dyDescent="0.25">
      <c r="B515" s="9">
        <v>1</v>
      </c>
      <c r="C515" s="3">
        <v>0</v>
      </c>
      <c r="D515" s="9">
        <v>0</v>
      </c>
      <c r="E515" s="3">
        <v>1</v>
      </c>
      <c r="F515" s="14">
        <v>0</v>
      </c>
      <c r="G515" s="13">
        <v>1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9">
        <v>1</v>
      </c>
      <c r="V515" s="37">
        <v>0</v>
      </c>
      <c r="W515" s="15">
        <f t="shared" si="14"/>
        <v>0.14999262230651145</v>
      </c>
      <c r="X515" s="16">
        <f t="shared" si="15"/>
        <v>2.2497786746383794E-2</v>
      </c>
    </row>
    <row r="516" spans="2:24" x14ac:dyDescent="0.25">
      <c r="B516" s="9">
        <v>0</v>
      </c>
      <c r="C516" s="3">
        <v>1</v>
      </c>
      <c r="D516" s="9">
        <v>0</v>
      </c>
      <c r="E516" s="3">
        <v>1</v>
      </c>
      <c r="F516" s="14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9">
        <v>1</v>
      </c>
      <c r="V516" s="37">
        <v>0</v>
      </c>
      <c r="W516" s="15">
        <f t="shared" si="14"/>
        <v>0.49658731922862853</v>
      </c>
      <c r="X516" s="16">
        <f t="shared" si="15"/>
        <v>0.24659896561867581</v>
      </c>
    </row>
    <row r="517" spans="2:24" x14ac:dyDescent="0.25">
      <c r="B517" s="9">
        <v>1</v>
      </c>
      <c r="C517" s="3">
        <v>0</v>
      </c>
      <c r="D517" s="9">
        <v>1</v>
      </c>
      <c r="E517" s="3">
        <v>0</v>
      </c>
      <c r="F517" s="14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9">
        <v>1</v>
      </c>
      <c r="V517" s="37">
        <v>0</v>
      </c>
      <c r="W517" s="15">
        <f t="shared" si="14"/>
        <v>0.38246527124784396</v>
      </c>
      <c r="X517" s="16">
        <f t="shared" si="15"/>
        <v>0.14627968371068686</v>
      </c>
    </row>
    <row r="518" spans="2:24" x14ac:dyDescent="0.25">
      <c r="B518" s="9">
        <v>0</v>
      </c>
      <c r="C518" s="3">
        <v>1</v>
      </c>
      <c r="D518" s="9">
        <v>0</v>
      </c>
      <c r="E518" s="3">
        <v>1</v>
      </c>
      <c r="F518" s="14">
        <v>0</v>
      </c>
      <c r="G518" s="13">
        <v>1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1</v>
      </c>
      <c r="U518" s="9">
        <v>1</v>
      </c>
      <c r="V518" s="37">
        <v>0</v>
      </c>
      <c r="W518" s="15">
        <f t="shared" si="14"/>
        <v>0.40111996934471039</v>
      </c>
      <c r="X518" s="16">
        <f t="shared" si="15"/>
        <v>0.16089722980710142</v>
      </c>
    </row>
    <row r="519" spans="2:24" x14ac:dyDescent="0.25">
      <c r="B519" s="9">
        <v>1</v>
      </c>
      <c r="C519" s="3">
        <v>0</v>
      </c>
      <c r="D519" s="9">
        <v>1</v>
      </c>
      <c r="E519" s="3">
        <v>0</v>
      </c>
      <c r="F519" s="14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9">
        <v>1</v>
      </c>
      <c r="V519" s="37">
        <v>0</v>
      </c>
      <c r="W519" s="15">
        <f t="shared" si="14"/>
        <v>0.38246527124784396</v>
      </c>
      <c r="X519" s="16">
        <f t="shared" si="15"/>
        <v>0.14627968371068686</v>
      </c>
    </row>
    <row r="520" spans="2:24" x14ac:dyDescent="0.25">
      <c r="B520" s="9">
        <v>1</v>
      </c>
      <c r="C520" s="3">
        <v>0</v>
      </c>
      <c r="D520" s="9">
        <v>1</v>
      </c>
      <c r="E520" s="3">
        <v>0</v>
      </c>
      <c r="F520" s="14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1</v>
      </c>
      <c r="Q520" s="13">
        <v>0</v>
      </c>
      <c r="R520" s="13">
        <v>0</v>
      </c>
      <c r="S520" s="13">
        <v>0</v>
      </c>
      <c r="T520" s="13">
        <v>0</v>
      </c>
      <c r="U520" s="9">
        <v>1</v>
      </c>
      <c r="V520" s="37">
        <v>0</v>
      </c>
      <c r="W520" s="15">
        <f t="shared" si="14"/>
        <v>0.24569758631737645</v>
      </c>
      <c r="X520" s="16">
        <f t="shared" si="15"/>
        <v>6.0367303922184652E-2</v>
      </c>
    </row>
    <row r="521" spans="2:24" x14ac:dyDescent="0.25">
      <c r="B521" s="9">
        <v>1</v>
      </c>
      <c r="C521" s="3">
        <v>0</v>
      </c>
      <c r="D521" s="9">
        <v>1</v>
      </c>
      <c r="E521" s="3">
        <v>0</v>
      </c>
      <c r="F521" s="14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1</v>
      </c>
      <c r="T521" s="13">
        <v>0</v>
      </c>
      <c r="U521" s="9">
        <v>1</v>
      </c>
      <c r="V521" s="37">
        <v>0</v>
      </c>
      <c r="W521" s="15">
        <f t="shared" ref="W521:W584" si="16">SUMPRODUCT(B$2:U$2,B521:U521)</f>
        <v>0.17672649898733783</v>
      </c>
      <c r="X521" s="16">
        <f t="shared" ref="X521:X584" si="17">(V521-W521)^2</f>
        <v>3.1232255444321521E-2</v>
      </c>
    </row>
    <row r="522" spans="2:24" x14ac:dyDescent="0.25">
      <c r="B522" s="9">
        <v>1</v>
      </c>
      <c r="C522" s="3">
        <v>0</v>
      </c>
      <c r="D522" s="9">
        <v>1</v>
      </c>
      <c r="E522" s="3">
        <v>0</v>
      </c>
      <c r="F522" s="14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9">
        <v>1</v>
      </c>
      <c r="V522" s="37">
        <v>0</v>
      </c>
      <c r="W522" s="15">
        <f t="shared" si="16"/>
        <v>0.38246527124784396</v>
      </c>
      <c r="X522" s="16">
        <f t="shared" si="17"/>
        <v>0.14627968371068686</v>
      </c>
    </row>
    <row r="523" spans="2:24" x14ac:dyDescent="0.25">
      <c r="B523" s="9">
        <v>1</v>
      </c>
      <c r="C523" s="3">
        <v>0</v>
      </c>
      <c r="D523" s="9">
        <v>1</v>
      </c>
      <c r="E523" s="3">
        <v>0</v>
      </c>
      <c r="F523" s="14">
        <v>0</v>
      </c>
      <c r="G523" s="13">
        <v>0</v>
      </c>
      <c r="H523" s="13">
        <v>1</v>
      </c>
      <c r="I523" s="13">
        <v>0</v>
      </c>
      <c r="J523" s="13">
        <v>0</v>
      </c>
      <c r="K523" s="13">
        <v>0</v>
      </c>
      <c r="L523" s="13">
        <v>0</v>
      </c>
      <c r="M523" s="13">
        <v>1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9">
        <v>1</v>
      </c>
      <c r="V523" s="37">
        <v>0</v>
      </c>
      <c r="W523" s="15">
        <f t="shared" si="16"/>
        <v>0.27476905331638879</v>
      </c>
      <c r="X523" s="16">
        <f t="shared" si="17"/>
        <v>7.5498032660384504E-2</v>
      </c>
    </row>
    <row r="524" spans="2:24" x14ac:dyDescent="0.25">
      <c r="B524" s="9">
        <v>0</v>
      </c>
      <c r="C524" s="3">
        <v>1</v>
      </c>
      <c r="D524" s="9">
        <v>1</v>
      </c>
      <c r="E524" s="3">
        <v>0</v>
      </c>
      <c r="F524" s="14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1</v>
      </c>
      <c r="T524" s="13">
        <v>0</v>
      </c>
      <c r="U524" s="9">
        <v>1</v>
      </c>
      <c r="V524" s="37">
        <v>0</v>
      </c>
      <c r="W524" s="15">
        <f t="shared" si="16"/>
        <v>0.27677237409818423</v>
      </c>
      <c r="X524" s="16">
        <f t="shared" si="17"/>
        <v>7.6602947063945243E-2</v>
      </c>
    </row>
    <row r="525" spans="2:24" x14ac:dyDescent="0.25">
      <c r="B525" s="9">
        <v>0</v>
      </c>
      <c r="C525" s="3">
        <v>1</v>
      </c>
      <c r="D525" s="9">
        <v>0</v>
      </c>
      <c r="E525" s="3">
        <v>0</v>
      </c>
      <c r="F525" s="14">
        <v>0</v>
      </c>
      <c r="G525" s="13">
        <v>1</v>
      </c>
      <c r="H525" s="13">
        <v>1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1</v>
      </c>
      <c r="Q525" s="13">
        <v>0</v>
      </c>
      <c r="R525" s="13">
        <v>0</v>
      </c>
      <c r="S525" s="13">
        <v>0</v>
      </c>
      <c r="T525" s="13">
        <v>0</v>
      </c>
      <c r="U525" s="9">
        <v>1</v>
      </c>
      <c r="V525" s="37">
        <v>0</v>
      </c>
      <c r="W525" s="15">
        <f t="shared" si="16"/>
        <v>-0.18995680802958997</v>
      </c>
      <c r="X525" s="16">
        <f t="shared" si="17"/>
        <v>3.6083588916790497E-2</v>
      </c>
    </row>
    <row r="526" spans="2:24" x14ac:dyDescent="0.25">
      <c r="B526" s="9">
        <v>0</v>
      </c>
      <c r="C526" s="3">
        <v>1</v>
      </c>
      <c r="D526" s="9">
        <v>0</v>
      </c>
      <c r="E526" s="3">
        <v>1</v>
      </c>
      <c r="F526" s="14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9">
        <v>1</v>
      </c>
      <c r="V526" s="37">
        <v>0</v>
      </c>
      <c r="W526" s="15">
        <f t="shared" si="16"/>
        <v>0.49658731922862853</v>
      </c>
      <c r="X526" s="16">
        <f t="shared" si="17"/>
        <v>0.24659896561867581</v>
      </c>
    </row>
    <row r="527" spans="2:24" x14ac:dyDescent="0.25">
      <c r="B527" s="9">
        <v>1</v>
      </c>
      <c r="C527" s="3">
        <v>0</v>
      </c>
      <c r="D527" s="9">
        <v>1</v>
      </c>
      <c r="E527" s="3">
        <v>0</v>
      </c>
      <c r="F527" s="14">
        <v>0</v>
      </c>
      <c r="G527" s="13">
        <v>0</v>
      </c>
      <c r="H527" s="13">
        <v>1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1</v>
      </c>
      <c r="T527" s="13">
        <v>0</v>
      </c>
      <c r="U527" s="9">
        <v>1</v>
      </c>
      <c r="V527" s="37">
        <v>0</v>
      </c>
      <c r="W527" s="15">
        <f t="shared" si="16"/>
        <v>-9.2600293475798401E-2</v>
      </c>
      <c r="X527" s="16">
        <f t="shared" si="17"/>
        <v>8.5748143518039922E-3</v>
      </c>
    </row>
    <row r="528" spans="2:24" x14ac:dyDescent="0.25">
      <c r="B528" s="9">
        <v>0</v>
      </c>
      <c r="C528" s="3">
        <v>1</v>
      </c>
      <c r="D528" s="9">
        <v>1</v>
      </c>
      <c r="E528" s="3">
        <v>0</v>
      </c>
      <c r="F528" s="14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9">
        <v>1</v>
      </c>
      <c r="V528" s="37">
        <v>0</v>
      </c>
      <c r="W528" s="15">
        <f t="shared" si="16"/>
        <v>0.48251114635869041</v>
      </c>
      <c r="X528" s="16">
        <f t="shared" si="17"/>
        <v>0.23281700636037755</v>
      </c>
    </row>
    <row r="529" spans="2:24" x14ac:dyDescent="0.25">
      <c r="B529" s="9">
        <v>0</v>
      </c>
      <c r="C529" s="3">
        <v>1</v>
      </c>
      <c r="D529" s="9">
        <v>0</v>
      </c>
      <c r="E529" s="3">
        <v>1</v>
      </c>
      <c r="F529" s="14">
        <v>0</v>
      </c>
      <c r="G529" s="13">
        <v>1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9">
        <v>1</v>
      </c>
      <c r="V529" s="37">
        <v>0</v>
      </c>
      <c r="W529" s="15">
        <f t="shared" si="16"/>
        <v>0.2500384974173579</v>
      </c>
      <c r="X529" s="16">
        <f t="shared" si="17"/>
        <v>6.2519250190730097E-2</v>
      </c>
    </row>
    <row r="530" spans="2:24" x14ac:dyDescent="0.25">
      <c r="B530" s="9">
        <v>1</v>
      </c>
      <c r="C530" s="3">
        <v>0</v>
      </c>
      <c r="D530" s="9">
        <v>0</v>
      </c>
      <c r="E530" s="3">
        <v>1</v>
      </c>
      <c r="F530" s="14">
        <v>0</v>
      </c>
      <c r="G530" s="13">
        <v>0</v>
      </c>
      <c r="H530" s="13">
        <v>1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9">
        <v>1</v>
      </c>
      <c r="V530" s="37">
        <v>0</v>
      </c>
      <c r="W530" s="15">
        <f t="shared" si="16"/>
        <v>0.1272146516546459</v>
      </c>
      <c r="X530" s="16">
        <f t="shared" si="17"/>
        <v>1.6183567595612902E-2</v>
      </c>
    </row>
    <row r="531" spans="2:24" x14ac:dyDescent="0.25">
      <c r="B531" s="9">
        <v>0</v>
      </c>
      <c r="C531" s="3">
        <v>1</v>
      </c>
      <c r="D531" s="9">
        <v>1</v>
      </c>
      <c r="E531" s="3">
        <v>0</v>
      </c>
      <c r="F531" s="14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9">
        <v>1</v>
      </c>
      <c r="V531" s="37">
        <v>0</v>
      </c>
      <c r="W531" s="15">
        <f t="shared" si="16"/>
        <v>0.48251114635869041</v>
      </c>
      <c r="X531" s="16">
        <f t="shared" si="17"/>
        <v>0.23281700636037755</v>
      </c>
    </row>
    <row r="532" spans="2:24" x14ac:dyDescent="0.25">
      <c r="B532" s="9">
        <v>0</v>
      </c>
      <c r="C532" s="3">
        <v>1</v>
      </c>
      <c r="D532" s="9">
        <v>0</v>
      </c>
      <c r="E532" s="3">
        <v>1</v>
      </c>
      <c r="F532" s="14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1</v>
      </c>
      <c r="S532" s="13">
        <v>0</v>
      </c>
      <c r="T532" s="13">
        <v>0</v>
      </c>
      <c r="U532" s="9">
        <v>1</v>
      </c>
      <c r="V532" s="37">
        <v>0</v>
      </c>
      <c r="W532" s="15">
        <f t="shared" si="16"/>
        <v>0.63075063326444647</v>
      </c>
      <c r="X532" s="16">
        <f t="shared" si="17"/>
        <v>0.39784636136350027</v>
      </c>
    </row>
    <row r="533" spans="2:24" x14ac:dyDescent="0.25">
      <c r="B533" s="9">
        <v>0</v>
      </c>
      <c r="C533" s="3">
        <v>1</v>
      </c>
      <c r="D533" s="9">
        <v>0</v>
      </c>
      <c r="E533" s="3">
        <v>1</v>
      </c>
      <c r="F533" s="14">
        <v>0</v>
      </c>
      <c r="G533" s="13">
        <v>0</v>
      </c>
      <c r="H533" s="13">
        <v>1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1</v>
      </c>
      <c r="T533" s="13">
        <v>0</v>
      </c>
      <c r="U533" s="9">
        <v>1</v>
      </c>
      <c r="V533" s="37">
        <v>0</v>
      </c>
      <c r="W533" s="15">
        <f t="shared" si="16"/>
        <v>2.1521754504986113E-2</v>
      </c>
      <c r="X533" s="16">
        <f t="shared" si="17"/>
        <v>4.6318591697289005E-4</v>
      </c>
    </row>
    <row r="534" spans="2:24" x14ac:dyDescent="0.25">
      <c r="B534" s="9">
        <v>0</v>
      </c>
      <c r="C534" s="3">
        <v>1</v>
      </c>
      <c r="D534" s="9">
        <v>0</v>
      </c>
      <c r="E534" s="3">
        <v>1</v>
      </c>
      <c r="F534" s="14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1</v>
      </c>
      <c r="Q534" s="13">
        <v>0</v>
      </c>
      <c r="R534" s="13">
        <v>0</v>
      </c>
      <c r="S534" s="13">
        <v>1</v>
      </c>
      <c r="T534" s="13">
        <v>0</v>
      </c>
      <c r="U534" s="9">
        <v>1</v>
      </c>
      <c r="V534" s="37">
        <v>0</v>
      </c>
      <c r="W534" s="15">
        <f t="shared" si="16"/>
        <v>0.15408086203765486</v>
      </c>
      <c r="X534" s="16">
        <f t="shared" si="17"/>
        <v>2.3740912046266834E-2</v>
      </c>
    </row>
    <row r="535" spans="2:24" x14ac:dyDescent="0.25">
      <c r="B535" s="9">
        <v>1</v>
      </c>
      <c r="C535" s="3">
        <v>0</v>
      </c>
      <c r="D535" s="9">
        <v>0</v>
      </c>
      <c r="E535" s="3">
        <v>1</v>
      </c>
      <c r="F535" s="14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1</v>
      </c>
      <c r="S535" s="13">
        <v>0</v>
      </c>
      <c r="T535" s="13">
        <v>0</v>
      </c>
      <c r="U535" s="9">
        <v>1</v>
      </c>
      <c r="V535" s="37">
        <v>0</v>
      </c>
      <c r="W535" s="15">
        <f t="shared" si="16"/>
        <v>0.53070475815359996</v>
      </c>
      <c r="X535" s="16">
        <f t="shared" si="17"/>
        <v>0.281647540326871</v>
      </c>
    </row>
    <row r="536" spans="2:24" x14ac:dyDescent="0.25">
      <c r="B536" s="9">
        <v>1</v>
      </c>
      <c r="C536" s="3">
        <v>0</v>
      </c>
      <c r="D536" s="9">
        <v>1</v>
      </c>
      <c r="E536" s="3">
        <v>0</v>
      </c>
      <c r="F536" s="14">
        <v>0</v>
      </c>
      <c r="G536" s="13">
        <v>0</v>
      </c>
      <c r="H536" s="13">
        <v>1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9">
        <v>1</v>
      </c>
      <c r="V536" s="37">
        <v>0</v>
      </c>
      <c r="W536" s="15">
        <f t="shared" si="16"/>
        <v>0.11313847878470773</v>
      </c>
      <c r="X536" s="16">
        <f t="shared" si="17"/>
        <v>1.2800315381717761E-2</v>
      </c>
    </row>
    <row r="537" spans="2:24" x14ac:dyDescent="0.25">
      <c r="B537" s="9">
        <v>1</v>
      </c>
      <c r="C537" s="3">
        <v>0</v>
      </c>
      <c r="D537" s="9">
        <v>1</v>
      </c>
      <c r="E537" s="3">
        <v>0</v>
      </c>
      <c r="F537" s="14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9">
        <v>1</v>
      </c>
      <c r="V537" s="37">
        <v>0</v>
      </c>
      <c r="W537" s="15">
        <f t="shared" si="16"/>
        <v>0.38246527124784396</v>
      </c>
      <c r="X537" s="16">
        <f t="shared" si="17"/>
        <v>0.14627968371068686</v>
      </c>
    </row>
    <row r="538" spans="2:24" x14ac:dyDescent="0.25">
      <c r="B538" s="9">
        <v>0</v>
      </c>
      <c r="C538" s="3">
        <v>1</v>
      </c>
      <c r="D538" s="9">
        <v>0</v>
      </c>
      <c r="E538" s="3">
        <v>1</v>
      </c>
      <c r="F538" s="14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9">
        <v>1</v>
      </c>
      <c r="V538" s="37">
        <v>0</v>
      </c>
      <c r="W538" s="15">
        <f t="shared" si="16"/>
        <v>0.49658731922862853</v>
      </c>
      <c r="X538" s="16">
        <f t="shared" si="17"/>
        <v>0.24659896561867581</v>
      </c>
    </row>
    <row r="539" spans="2:24" x14ac:dyDescent="0.25">
      <c r="B539" s="9">
        <v>1</v>
      </c>
      <c r="C539" s="3">
        <v>0</v>
      </c>
      <c r="D539" s="9">
        <v>0</v>
      </c>
      <c r="E539" s="3">
        <v>1</v>
      </c>
      <c r="F539" s="14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1</v>
      </c>
      <c r="T539" s="13">
        <v>0</v>
      </c>
      <c r="U539" s="9">
        <v>1</v>
      </c>
      <c r="V539" s="37">
        <v>0</v>
      </c>
      <c r="W539" s="15">
        <f t="shared" si="16"/>
        <v>0.19080267185727595</v>
      </c>
      <c r="X539" s="16">
        <f t="shared" si="17"/>
        <v>3.6405659587875325E-2</v>
      </c>
    </row>
    <row r="540" spans="2:24" x14ac:dyDescent="0.25">
      <c r="B540" s="9">
        <v>0</v>
      </c>
      <c r="C540" s="3">
        <v>1</v>
      </c>
      <c r="D540" s="9">
        <v>0</v>
      </c>
      <c r="E540" s="3">
        <v>1</v>
      </c>
      <c r="F540" s="14">
        <v>0</v>
      </c>
      <c r="G540" s="13">
        <v>0</v>
      </c>
      <c r="H540" s="13">
        <v>1</v>
      </c>
      <c r="I540" s="13">
        <v>0</v>
      </c>
      <c r="J540" s="13">
        <v>1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9">
        <v>1</v>
      </c>
      <c r="V540" s="37">
        <v>0</v>
      </c>
      <c r="W540" s="15">
        <f t="shared" si="16"/>
        <v>0.52131837245028534</v>
      </c>
      <c r="X540" s="16">
        <f t="shared" si="17"/>
        <v>0.27177284545421443</v>
      </c>
    </row>
    <row r="541" spans="2:24" x14ac:dyDescent="0.25">
      <c r="B541" s="9">
        <v>1</v>
      </c>
      <c r="C541" s="3">
        <v>0</v>
      </c>
      <c r="D541" s="9">
        <v>1</v>
      </c>
      <c r="E541" s="3">
        <v>0</v>
      </c>
      <c r="F541" s="14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9">
        <v>1</v>
      </c>
      <c r="V541" s="37">
        <v>0</v>
      </c>
      <c r="W541" s="15">
        <f t="shared" si="16"/>
        <v>0.38246527124784396</v>
      </c>
      <c r="X541" s="16">
        <f t="shared" si="17"/>
        <v>0.14627968371068686</v>
      </c>
    </row>
    <row r="542" spans="2:24" x14ac:dyDescent="0.25">
      <c r="B542" s="9">
        <v>0</v>
      </c>
      <c r="C542" s="3">
        <v>1</v>
      </c>
      <c r="D542" s="9">
        <v>1</v>
      </c>
      <c r="E542" s="3">
        <v>0</v>
      </c>
      <c r="F542" s="14">
        <v>0</v>
      </c>
      <c r="G542" s="13">
        <v>1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1</v>
      </c>
      <c r="T542" s="13">
        <v>0</v>
      </c>
      <c r="U542" s="9">
        <v>1</v>
      </c>
      <c r="V542" s="37">
        <v>0</v>
      </c>
      <c r="W542" s="15">
        <f t="shared" si="16"/>
        <v>3.0223552286913591E-2</v>
      </c>
      <c r="X542" s="16">
        <f t="shared" si="17"/>
        <v>9.1346311283979978E-4</v>
      </c>
    </row>
    <row r="543" spans="2:24" x14ac:dyDescent="0.25">
      <c r="B543" s="9">
        <v>0</v>
      </c>
      <c r="C543" s="3">
        <v>1</v>
      </c>
      <c r="D543" s="9">
        <v>0</v>
      </c>
      <c r="E543" s="3">
        <v>1</v>
      </c>
      <c r="F543" s="14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1</v>
      </c>
      <c r="Q543" s="13">
        <v>0</v>
      </c>
      <c r="R543" s="13">
        <v>0</v>
      </c>
      <c r="S543" s="13">
        <v>0</v>
      </c>
      <c r="T543" s="13">
        <v>0</v>
      </c>
      <c r="U543" s="9">
        <v>1</v>
      </c>
      <c r="V543" s="37">
        <v>0</v>
      </c>
      <c r="W543" s="15">
        <f t="shared" si="16"/>
        <v>0.359819634298161</v>
      </c>
      <c r="X543" s="16">
        <f t="shared" si="17"/>
        <v>0.12947016922646232</v>
      </c>
    </row>
    <row r="544" spans="2:24" x14ac:dyDescent="0.25">
      <c r="B544" s="9">
        <v>0</v>
      </c>
      <c r="C544" s="3">
        <v>1</v>
      </c>
      <c r="D544" s="9">
        <v>1</v>
      </c>
      <c r="E544" s="3">
        <v>0</v>
      </c>
      <c r="F544" s="14">
        <v>0</v>
      </c>
      <c r="G544" s="13">
        <v>0</v>
      </c>
      <c r="H544" s="13">
        <v>1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1</v>
      </c>
      <c r="U544" s="9">
        <v>1</v>
      </c>
      <c r="V544" s="37">
        <v>0</v>
      </c>
      <c r="W544" s="15">
        <f t="shared" si="16"/>
        <v>0.36426582582290667</v>
      </c>
      <c r="X544" s="16">
        <f t="shared" si="17"/>
        <v>0.1326895918624442</v>
      </c>
    </row>
    <row r="545" spans="2:24" x14ac:dyDescent="0.25">
      <c r="B545" s="9">
        <v>1</v>
      </c>
      <c r="C545" s="3">
        <v>0</v>
      </c>
      <c r="D545" s="9">
        <v>0</v>
      </c>
      <c r="E545" s="3">
        <v>1</v>
      </c>
      <c r="F545" s="14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1</v>
      </c>
      <c r="Q545" s="13">
        <v>0</v>
      </c>
      <c r="R545" s="13">
        <v>0</v>
      </c>
      <c r="S545" s="13">
        <v>0</v>
      </c>
      <c r="T545" s="13">
        <v>0</v>
      </c>
      <c r="U545" s="9">
        <v>1</v>
      </c>
      <c r="V545" s="37">
        <v>0</v>
      </c>
      <c r="W545" s="15">
        <f t="shared" si="16"/>
        <v>0.2597737591873146</v>
      </c>
      <c r="X545" s="16">
        <f t="shared" si="17"/>
        <v>6.7482405962308922E-2</v>
      </c>
    </row>
    <row r="546" spans="2:24" x14ac:dyDescent="0.25">
      <c r="B546" s="9">
        <v>0</v>
      </c>
      <c r="C546" s="3">
        <v>0</v>
      </c>
      <c r="D546" s="9">
        <v>0</v>
      </c>
      <c r="E546" s="3">
        <v>1</v>
      </c>
      <c r="F546" s="14">
        <v>0</v>
      </c>
      <c r="G546" s="13">
        <v>0</v>
      </c>
      <c r="H546" s="13">
        <v>1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9">
        <v>1</v>
      </c>
      <c r="V546" s="37">
        <v>0</v>
      </c>
      <c r="W546" s="15">
        <f t="shared" si="16"/>
        <v>0.14282546072181229</v>
      </c>
      <c r="X546" s="16">
        <f t="shared" si="17"/>
        <v>2.0399112230397944E-2</v>
      </c>
    </row>
    <row r="547" spans="2:24" x14ac:dyDescent="0.25">
      <c r="B547" s="9">
        <v>0</v>
      </c>
      <c r="C547" s="3">
        <v>1</v>
      </c>
      <c r="D547" s="9">
        <v>0</v>
      </c>
      <c r="E547" s="3">
        <v>1</v>
      </c>
      <c r="F547" s="14">
        <v>0</v>
      </c>
      <c r="G547" s="13">
        <v>1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1</v>
      </c>
      <c r="Q547" s="13">
        <v>0</v>
      </c>
      <c r="R547" s="13">
        <v>1</v>
      </c>
      <c r="S547" s="13">
        <v>0</v>
      </c>
      <c r="T547" s="13">
        <v>0</v>
      </c>
      <c r="U547" s="9">
        <v>1</v>
      </c>
      <c r="V547" s="37">
        <v>0</v>
      </c>
      <c r="W547" s="15">
        <f t="shared" si="16"/>
        <v>0.24743412652270827</v>
      </c>
      <c r="X547" s="16">
        <f t="shared" si="17"/>
        <v>6.1223646968055601E-2</v>
      </c>
    </row>
    <row r="548" spans="2:24" x14ac:dyDescent="0.25">
      <c r="B548" s="9">
        <v>0</v>
      </c>
      <c r="C548" s="3">
        <v>1</v>
      </c>
      <c r="D548" s="9">
        <v>1</v>
      </c>
      <c r="E548" s="3">
        <v>0</v>
      </c>
      <c r="F548" s="14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9">
        <v>1</v>
      </c>
      <c r="V548" s="37">
        <v>0</v>
      </c>
      <c r="W548" s="15">
        <f t="shared" si="16"/>
        <v>0.48251114635869041</v>
      </c>
      <c r="X548" s="16">
        <f t="shared" si="17"/>
        <v>0.23281700636037755</v>
      </c>
    </row>
    <row r="549" spans="2:24" x14ac:dyDescent="0.25">
      <c r="B549" s="9">
        <v>1</v>
      </c>
      <c r="C549" s="3">
        <v>0</v>
      </c>
      <c r="D549" s="9">
        <v>1</v>
      </c>
      <c r="E549" s="3">
        <v>0</v>
      </c>
      <c r="F549" s="14">
        <v>0</v>
      </c>
      <c r="G549" s="13">
        <v>1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1</v>
      </c>
      <c r="T549" s="13">
        <v>0</v>
      </c>
      <c r="U549" s="9">
        <v>1</v>
      </c>
      <c r="V549" s="37">
        <v>0</v>
      </c>
      <c r="W549" s="15">
        <f t="shared" si="16"/>
        <v>-6.9822322823932803E-2</v>
      </c>
      <c r="X549" s="16">
        <f t="shared" si="17"/>
        <v>4.8751567645294877E-3</v>
      </c>
    </row>
    <row r="550" spans="2:24" x14ac:dyDescent="0.25">
      <c r="B550" s="9">
        <v>0</v>
      </c>
      <c r="C550" s="3">
        <v>1</v>
      </c>
      <c r="D550" s="9">
        <v>1</v>
      </c>
      <c r="E550" s="3">
        <v>0</v>
      </c>
      <c r="F550" s="14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9">
        <v>1</v>
      </c>
      <c r="V550" s="37">
        <v>0</v>
      </c>
      <c r="W550" s="15">
        <f t="shared" si="16"/>
        <v>0.48251114635869041</v>
      </c>
      <c r="X550" s="16">
        <f t="shared" si="17"/>
        <v>0.23281700636037755</v>
      </c>
    </row>
    <row r="551" spans="2:24" x14ac:dyDescent="0.25">
      <c r="B551" s="9">
        <v>0</v>
      </c>
      <c r="C551" s="3">
        <v>1</v>
      </c>
      <c r="D551" s="9">
        <v>1</v>
      </c>
      <c r="E551" s="3">
        <v>0</v>
      </c>
      <c r="F551" s="14">
        <v>0</v>
      </c>
      <c r="G551" s="13">
        <v>0</v>
      </c>
      <c r="H551" s="13">
        <v>1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1</v>
      </c>
      <c r="T551" s="13">
        <v>0</v>
      </c>
      <c r="U551" s="9">
        <v>1</v>
      </c>
      <c r="V551" s="37">
        <v>0</v>
      </c>
      <c r="W551" s="15">
        <f t="shared" si="16"/>
        <v>7.4455816350479931E-3</v>
      </c>
      <c r="X551" s="16">
        <f t="shared" si="17"/>
        <v>5.5436685884163947E-5</v>
      </c>
    </row>
    <row r="552" spans="2:24" x14ac:dyDescent="0.25">
      <c r="B552" s="9">
        <v>1</v>
      </c>
      <c r="C552" s="3">
        <v>0</v>
      </c>
      <c r="D552" s="9">
        <v>0</v>
      </c>
      <c r="E552" s="3">
        <v>1</v>
      </c>
      <c r="F552" s="14">
        <v>0</v>
      </c>
      <c r="G552" s="13">
        <v>1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9">
        <v>1</v>
      </c>
      <c r="V552" s="37">
        <v>0</v>
      </c>
      <c r="W552" s="15">
        <f t="shared" si="16"/>
        <v>0.14999262230651145</v>
      </c>
      <c r="X552" s="16">
        <f t="shared" si="17"/>
        <v>2.2497786746383794E-2</v>
      </c>
    </row>
    <row r="553" spans="2:24" x14ac:dyDescent="0.25">
      <c r="B553" s="9">
        <v>1</v>
      </c>
      <c r="C553" s="3">
        <v>0</v>
      </c>
      <c r="D553" s="9">
        <v>0</v>
      </c>
      <c r="E553" s="3">
        <v>0</v>
      </c>
      <c r="F553" s="14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9">
        <v>1</v>
      </c>
      <c r="V553" s="37">
        <v>0</v>
      </c>
      <c r="W553" s="15">
        <f t="shared" si="16"/>
        <v>0.36264061606443798</v>
      </c>
      <c r="X553" s="16">
        <f t="shared" si="17"/>
        <v>0.13150821641959512</v>
      </c>
    </row>
    <row r="554" spans="2:24" x14ac:dyDescent="0.25">
      <c r="B554" s="9">
        <v>1</v>
      </c>
      <c r="C554" s="3">
        <v>0</v>
      </c>
      <c r="D554" s="9">
        <v>0</v>
      </c>
      <c r="E554" s="3">
        <v>1</v>
      </c>
      <c r="F554" s="14">
        <v>0</v>
      </c>
      <c r="G554" s="13">
        <v>1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1</v>
      </c>
      <c r="T554" s="13">
        <v>0</v>
      </c>
      <c r="U554" s="9">
        <v>1</v>
      </c>
      <c r="V554" s="37">
        <v>0</v>
      </c>
      <c r="W554" s="15">
        <f t="shared" si="16"/>
        <v>-5.5746149953994684E-2</v>
      </c>
      <c r="X554" s="16">
        <f t="shared" si="17"/>
        <v>3.1076332346932616E-3</v>
      </c>
    </row>
    <row r="555" spans="2:24" x14ac:dyDescent="0.25">
      <c r="B555" s="9">
        <v>0</v>
      </c>
      <c r="C555" s="3">
        <v>0</v>
      </c>
      <c r="D555" s="9">
        <v>0</v>
      </c>
      <c r="E555" s="3">
        <v>1</v>
      </c>
      <c r="F555" s="14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1</v>
      </c>
      <c r="P555" s="13">
        <v>0</v>
      </c>
      <c r="Q555" s="13">
        <v>0</v>
      </c>
      <c r="R555" s="13">
        <v>0</v>
      </c>
      <c r="S555" s="13">
        <v>0</v>
      </c>
      <c r="T555" s="13">
        <v>1</v>
      </c>
      <c r="U555" s="9">
        <v>1</v>
      </c>
      <c r="V555" s="37">
        <v>0</v>
      </c>
      <c r="W555" s="15">
        <f t="shared" si="16"/>
        <v>0.69081824031829231</v>
      </c>
      <c r="X555" s="16">
        <f t="shared" si="17"/>
        <v>0.47722984115646189</v>
      </c>
    </row>
    <row r="556" spans="2:24" x14ac:dyDescent="0.25">
      <c r="B556" s="9">
        <v>1</v>
      </c>
      <c r="C556" s="3">
        <v>0</v>
      </c>
      <c r="D556" s="9">
        <v>0</v>
      </c>
      <c r="E556" s="3">
        <v>0</v>
      </c>
      <c r="F556" s="14">
        <v>0</v>
      </c>
      <c r="G556" s="13">
        <v>1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9">
        <v>1</v>
      </c>
      <c r="V556" s="37">
        <v>0</v>
      </c>
      <c r="W556" s="15">
        <f t="shared" si="16"/>
        <v>0.11609179425316735</v>
      </c>
      <c r="X556" s="16">
        <f t="shared" si="17"/>
        <v>1.347730469291974E-2</v>
      </c>
    </row>
    <row r="557" spans="2:24" x14ac:dyDescent="0.25">
      <c r="B557" s="9">
        <v>0</v>
      </c>
      <c r="C557" s="3">
        <v>1</v>
      </c>
      <c r="D557" s="9">
        <v>0</v>
      </c>
      <c r="E557" s="3">
        <v>1</v>
      </c>
      <c r="F557" s="14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9">
        <v>1</v>
      </c>
      <c r="V557" s="37">
        <v>0</v>
      </c>
      <c r="W557" s="15">
        <f t="shared" si="16"/>
        <v>0.49658731922862853</v>
      </c>
      <c r="X557" s="16">
        <f t="shared" si="17"/>
        <v>0.24659896561867581</v>
      </c>
    </row>
    <row r="558" spans="2:24" x14ac:dyDescent="0.25">
      <c r="B558" s="9">
        <v>0</v>
      </c>
      <c r="C558" s="3">
        <v>1</v>
      </c>
      <c r="D558" s="9">
        <v>0</v>
      </c>
      <c r="E558" s="3">
        <v>1</v>
      </c>
      <c r="F558" s="14">
        <v>0</v>
      </c>
      <c r="G558" s="13">
        <v>0</v>
      </c>
      <c r="H558" s="13">
        <v>1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9">
        <v>1</v>
      </c>
      <c r="V558" s="37">
        <v>0</v>
      </c>
      <c r="W558" s="15">
        <f t="shared" si="16"/>
        <v>0.2272605267654923</v>
      </c>
      <c r="X558" s="16">
        <f t="shared" si="17"/>
        <v>5.164734702572904E-2</v>
      </c>
    </row>
    <row r="559" spans="2:24" x14ac:dyDescent="0.25">
      <c r="B559" s="9">
        <v>0</v>
      </c>
      <c r="C559" s="3">
        <v>1</v>
      </c>
      <c r="D559" s="9">
        <v>0</v>
      </c>
      <c r="E559" s="3">
        <v>1</v>
      </c>
      <c r="F559" s="14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1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9">
        <v>1</v>
      </c>
      <c r="V559" s="37">
        <v>0</v>
      </c>
      <c r="W559" s="15">
        <f t="shared" si="16"/>
        <v>0.62417183443461965</v>
      </c>
      <c r="X559" s="16">
        <f t="shared" si="17"/>
        <v>0.38959047890147824</v>
      </c>
    </row>
    <row r="560" spans="2:24" x14ac:dyDescent="0.25">
      <c r="B560" s="9">
        <v>0</v>
      </c>
      <c r="C560" s="3">
        <v>0</v>
      </c>
      <c r="D560" s="9">
        <v>1</v>
      </c>
      <c r="E560" s="3">
        <v>0</v>
      </c>
      <c r="F560" s="14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1</v>
      </c>
      <c r="T560" s="13">
        <v>0</v>
      </c>
      <c r="U560" s="9">
        <v>1</v>
      </c>
      <c r="V560" s="37">
        <v>0</v>
      </c>
      <c r="W560" s="15">
        <f t="shared" si="16"/>
        <v>0.19233730805450425</v>
      </c>
      <c r="X560" s="16">
        <f t="shared" si="17"/>
        <v>3.6993640069653264E-2</v>
      </c>
    </row>
    <row r="561" spans="2:24" x14ac:dyDescent="0.25">
      <c r="B561" s="9">
        <v>0</v>
      </c>
      <c r="C561" s="3">
        <v>1</v>
      </c>
      <c r="D561" s="9">
        <v>1</v>
      </c>
      <c r="E561" s="3">
        <v>0</v>
      </c>
      <c r="F561" s="14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9">
        <v>1</v>
      </c>
      <c r="V561" s="37">
        <v>0</v>
      </c>
      <c r="W561" s="15">
        <f t="shared" si="16"/>
        <v>0.48251114635869041</v>
      </c>
      <c r="X561" s="16">
        <f t="shared" si="17"/>
        <v>0.23281700636037755</v>
      </c>
    </row>
    <row r="562" spans="2:24" x14ac:dyDescent="0.25">
      <c r="B562" s="9">
        <v>1</v>
      </c>
      <c r="C562" s="3">
        <v>0</v>
      </c>
      <c r="D562" s="9">
        <v>1</v>
      </c>
      <c r="E562" s="3">
        <v>0</v>
      </c>
      <c r="F562" s="14">
        <v>0</v>
      </c>
      <c r="G562" s="13">
        <v>1</v>
      </c>
      <c r="H562" s="13">
        <v>1</v>
      </c>
      <c r="I562" s="13">
        <v>0</v>
      </c>
      <c r="J562" s="13">
        <v>1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9">
        <v>1</v>
      </c>
      <c r="V562" s="37">
        <v>0</v>
      </c>
      <c r="W562" s="15">
        <f t="shared" si="16"/>
        <v>0.16064750265823013</v>
      </c>
      <c r="X562" s="16">
        <f t="shared" si="17"/>
        <v>2.5807620110326057E-2</v>
      </c>
    </row>
    <row r="563" spans="2:24" x14ac:dyDescent="0.25">
      <c r="B563" s="9">
        <v>1</v>
      </c>
      <c r="C563" s="3">
        <v>0</v>
      </c>
      <c r="D563" s="9">
        <v>1</v>
      </c>
      <c r="E563" s="3">
        <v>0</v>
      </c>
      <c r="F563" s="14">
        <v>0</v>
      </c>
      <c r="G563" s="13">
        <v>0</v>
      </c>
      <c r="H563" s="13">
        <v>1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9">
        <v>1</v>
      </c>
      <c r="V563" s="37">
        <v>0</v>
      </c>
      <c r="W563" s="15">
        <f t="shared" si="16"/>
        <v>0.11313847878470773</v>
      </c>
      <c r="X563" s="16">
        <f t="shared" si="17"/>
        <v>1.2800315381717761E-2</v>
      </c>
    </row>
    <row r="564" spans="2:24" x14ac:dyDescent="0.25">
      <c r="B564" s="9">
        <v>1</v>
      </c>
      <c r="C564" s="3">
        <v>0</v>
      </c>
      <c r="D564" s="9">
        <v>0</v>
      </c>
      <c r="E564" s="3">
        <v>0</v>
      </c>
      <c r="F564" s="14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1</v>
      </c>
      <c r="T564" s="13">
        <v>0</v>
      </c>
      <c r="U564" s="9">
        <v>1</v>
      </c>
      <c r="V564" s="37">
        <v>0</v>
      </c>
      <c r="W564" s="15">
        <f t="shared" si="16"/>
        <v>0.15690184380393185</v>
      </c>
      <c r="X564" s="16">
        <f t="shared" si="17"/>
        <v>2.4618188589073428E-2</v>
      </c>
    </row>
    <row r="565" spans="2:24" x14ac:dyDescent="0.25">
      <c r="B565" s="9">
        <v>1</v>
      </c>
      <c r="C565" s="3">
        <v>0</v>
      </c>
      <c r="D565" s="9">
        <v>1</v>
      </c>
      <c r="E565" s="3">
        <v>0</v>
      </c>
      <c r="F565" s="14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9">
        <v>1</v>
      </c>
      <c r="V565" s="37">
        <v>0</v>
      </c>
      <c r="W565" s="15">
        <f t="shared" si="16"/>
        <v>0.38246527124784396</v>
      </c>
      <c r="X565" s="16">
        <f t="shared" si="17"/>
        <v>0.14627968371068686</v>
      </c>
    </row>
    <row r="566" spans="2:24" x14ac:dyDescent="0.25">
      <c r="B566" s="9">
        <v>0</v>
      </c>
      <c r="C566" s="3">
        <v>1</v>
      </c>
      <c r="D566" s="9">
        <v>0</v>
      </c>
      <c r="E566" s="3">
        <v>1</v>
      </c>
      <c r="F566" s="14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1</v>
      </c>
      <c r="S566" s="13">
        <v>0</v>
      </c>
      <c r="T566" s="13">
        <v>0</v>
      </c>
      <c r="U566" s="9">
        <v>1</v>
      </c>
      <c r="V566" s="37">
        <v>0</v>
      </c>
      <c r="W566" s="15">
        <f t="shared" si="16"/>
        <v>0.63075063326444647</v>
      </c>
      <c r="X566" s="16">
        <f t="shared" si="17"/>
        <v>0.39784636136350027</v>
      </c>
    </row>
    <row r="567" spans="2:24" x14ac:dyDescent="0.25">
      <c r="B567" s="9">
        <v>1</v>
      </c>
      <c r="C567" s="3">
        <v>0</v>
      </c>
      <c r="D567" s="9">
        <v>0</v>
      </c>
      <c r="E567" s="3">
        <v>0</v>
      </c>
      <c r="F567" s="14">
        <v>0</v>
      </c>
      <c r="G567" s="13">
        <v>1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1</v>
      </c>
      <c r="Q567" s="13">
        <v>0</v>
      </c>
      <c r="R567" s="13">
        <v>0</v>
      </c>
      <c r="S567" s="13">
        <v>0</v>
      </c>
      <c r="T567" s="13">
        <v>0</v>
      </c>
      <c r="U567" s="9">
        <v>1</v>
      </c>
      <c r="V567" s="37">
        <v>0</v>
      </c>
      <c r="W567" s="15">
        <f t="shared" si="16"/>
        <v>-2.067589067730019E-2</v>
      </c>
      <c r="X567" s="16">
        <f t="shared" si="17"/>
        <v>4.2749245529966892E-4</v>
      </c>
    </row>
    <row r="568" spans="2:24" x14ac:dyDescent="0.25">
      <c r="B568" s="9">
        <v>0</v>
      </c>
      <c r="C568" s="3">
        <v>0</v>
      </c>
      <c r="D568" s="9">
        <v>1</v>
      </c>
      <c r="E568" s="3">
        <v>0</v>
      </c>
      <c r="F568" s="14">
        <v>0</v>
      </c>
      <c r="G568" s="13">
        <v>0</v>
      </c>
      <c r="H568" s="13">
        <v>1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9">
        <v>1</v>
      </c>
      <c r="V568" s="37">
        <v>0</v>
      </c>
      <c r="W568" s="15">
        <f t="shared" si="16"/>
        <v>0.12874928785187417</v>
      </c>
      <c r="X568" s="16">
        <f t="shared" si="17"/>
        <v>1.6576379122364756E-2</v>
      </c>
    </row>
    <row r="569" spans="2:24" x14ac:dyDescent="0.25">
      <c r="B569" s="9">
        <v>0</v>
      </c>
      <c r="C569" s="3">
        <v>1</v>
      </c>
      <c r="D569" s="9">
        <v>0</v>
      </c>
      <c r="E569" s="3">
        <v>1</v>
      </c>
      <c r="F569" s="14">
        <v>0</v>
      </c>
      <c r="G569" s="13">
        <v>0</v>
      </c>
      <c r="H569" s="13">
        <v>1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1</v>
      </c>
      <c r="Q569" s="13">
        <v>0</v>
      </c>
      <c r="R569" s="13">
        <v>0</v>
      </c>
      <c r="S569" s="13">
        <v>0</v>
      </c>
      <c r="T569" s="13">
        <v>0</v>
      </c>
      <c r="U569" s="9">
        <v>1</v>
      </c>
      <c r="V569" s="37">
        <v>0</v>
      </c>
      <c r="W569" s="15">
        <f t="shared" si="16"/>
        <v>9.0492841835024762E-2</v>
      </c>
      <c r="X569" s="16">
        <f t="shared" si="17"/>
        <v>8.1889544233788077E-3</v>
      </c>
    </row>
    <row r="570" spans="2:24" x14ac:dyDescent="0.25">
      <c r="B570" s="9">
        <v>0</v>
      </c>
      <c r="C570" s="3">
        <v>1</v>
      </c>
      <c r="D570" s="9">
        <v>1</v>
      </c>
      <c r="E570" s="3">
        <v>0</v>
      </c>
      <c r="F570" s="14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1</v>
      </c>
      <c r="T570" s="13">
        <v>0</v>
      </c>
      <c r="U570" s="9">
        <v>1</v>
      </c>
      <c r="V570" s="37">
        <v>0</v>
      </c>
      <c r="W570" s="15">
        <f t="shared" si="16"/>
        <v>0.27677237409818423</v>
      </c>
      <c r="X570" s="16">
        <f t="shared" si="17"/>
        <v>7.6602947063945243E-2</v>
      </c>
    </row>
    <row r="571" spans="2:24" x14ac:dyDescent="0.25">
      <c r="B571" s="9">
        <v>1</v>
      </c>
      <c r="C571" s="3">
        <v>0</v>
      </c>
      <c r="D571" s="9">
        <v>1</v>
      </c>
      <c r="E571" s="3">
        <v>0</v>
      </c>
      <c r="F571" s="14">
        <v>0</v>
      </c>
      <c r="G571" s="13">
        <v>0</v>
      </c>
      <c r="H571" s="13">
        <v>1</v>
      </c>
      <c r="I571" s="13">
        <v>0</v>
      </c>
      <c r="J571" s="13">
        <v>0</v>
      </c>
      <c r="K571" s="13">
        <v>0</v>
      </c>
      <c r="L571" s="13">
        <v>1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9">
        <v>1</v>
      </c>
      <c r="V571" s="37">
        <v>0</v>
      </c>
      <c r="W571" s="15">
        <f t="shared" si="16"/>
        <v>0.24400715733439757</v>
      </c>
      <c r="X571" s="16">
        <f t="shared" si="17"/>
        <v>5.9539492830413446E-2</v>
      </c>
    </row>
    <row r="572" spans="2:24" x14ac:dyDescent="0.25">
      <c r="B572" s="9">
        <v>1</v>
      </c>
      <c r="C572" s="3">
        <v>0</v>
      </c>
      <c r="D572" s="9">
        <v>0</v>
      </c>
      <c r="E572" s="3">
        <v>0</v>
      </c>
      <c r="F572" s="14">
        <v>0</v>
      </c>
      <c r="G572" s="13">
        <v>0</v>
      </c>
      <c r="H572" s="13">
        <v>1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9">
        <v>1</v>
      </c>
      <c r="V572" s="37">
        <v>0</v>
      </c>
      <c r="W572" s="15">
        <f t="shared" si="16"/>
        <v>9.3313823601301749E-2</v>
      </c>
      <c r="X572" s="16">
        <f t="shared" si="17"/>
        <v>8.7074696750948592E-3</v>
      </c>
    </row>
    <row r="573" spans="2:24" x14ac:dyDescent="0.25">
      <c r="B573" s="9">
        <v>1</v>
      </c>
      <c r="C573" s="3">
        <v>0</v>
      </c>
      <c r="D573" s="9">
        <v>1</v>
      </c>
      <c r="E573" s="3">
        <v>0</v>
      </c>
      <c r="F573" s="14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1</v>
      </c>
      <c r="Q573" s="13">
        <v>0</v>
      </c>
      <c r="R573" s="13">
        <v>0</v>
      </c>
      <c r="S573" s="13">
        <v>0</v>
      </c>
      <c r="T573" s="13">
        <v>0</v>
      </c>
      <c r="U573" s="9">
        <v>1</v>
      </c>
      <c r="V573" s="37">
        <v>0</v>
      </c>
      <c r="W573" s="15">
        <f t="shared" si="16"/>
        <v>0.24569758631737645</v>
      </c>
      <c r="X573" s="16">
        <f t="shared" si="17"/>
        <v>6.0367303922184652E-2</v>
      </c>
    </row>
    <row r="574" spans="2:24" x14ac:dyDescent="0.25">
      <c r="B574" s="9">
        <v>1</v>
      </c>
      <c r="C574" s="3">
        <v>0</v>
      </c>
      <c r="D574" s="9">
        <v>1</v>
      </c>
      <c r="E574" s="3">
        <v>0</v>
      </c>
      <c r="F574" s="14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9">
        <v>1</v>
      </c>
      <c r="V574" s="37">
        <v>0</v>
      </c>
      <c r="W574" s="15">
        <f t="shared" si="16"/>
        <v>0.38246527124784396</v>
      </c>
      <c r="X574" s="16">
        <f t="shared" si="17"/>
        <v>0.14627968371068686</v>
      </c>
    </row>
    <row r="575" spans="2:24" x14ac:dyDescent="0.25">
      <c r="B575" s="9">
        <v>0</v>
      </c>
      <c r="C575" s="3">
        <v>1</v>
      </c>
      <c r="D575" s="9">
        <v>1</v>
      </c>
      <c r="E575" s="3">
        <v>0</v>
      </c>
      <c r="F575" s="14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1</v>
      </c>
      <c r="R575" s="13">
        <v>0</v>
      </c>
      <c r="S575" s="13">
        <v>0</v>
      </c>
      <c r="T575" s="13">
        <v>0</v>
      </c>
      <c r="U575" s="9">
        <v>1</v>
      </c>
      <c r="V575" s="37">
        <v>0</v>
      </c>
      <c r="W575" s="15">
        <f t="shared" si="16"/>
        <v>0.65318244474268405</v>
      </c>
      <c r="X575" s="16">
        <f t="shared" si="17"/>
        <v>0.42664730612002949</v>
      </c>
    </row>
    <row r="576" spans="2:24" x14ac:dyDescent="0.25">
      <c r="B576" s="9">
        <v>0</v>
      </c>
      <c r="C576" s="3">
        <v>1</v>
      </c>
      <c r="D576" s="9">
        <v>1</v>
      </c>
      <c r="E576" s="3">
        <v>0</v>
      </c>
      <c r="F576" s="14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9">
        <v>1</v>
      </c>
      <c r="V576" s="37">
        <v>0</v>
      </c>
      <c r="W576" s="15">
        <f t="shared" si="16"/>
        <v>0.48251114635869041</v>
      </c>
      <c r="X576" s="16">
        <f t="shared" si="17"/>
        <v>0.23281700636037755</v>
      </c>
    </row>
    <row r="577" spans="2:24" x14ac:dyDescent="0.25">
      <c r="B577" s="9">
        <v>0</v>
      </c>
      <c r="C577" s="3">
        <v>1</v>
      </c>
      <c r="D577" s="9">
        <v>1</v>
      </c>
      <c r="E577" s="3">
        <v>0</v>
      </c>
      <c r="F577" s="14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9">
        <v>1</v>
      </c>
      <c r="V577" s="37">
        <v>0</v>
      </c>
      <c r="W577" s="15">
        <f t="shared" si="16"/>
        <v>0.48251114635869041</v>
      </c>
      <c r="X577" s="16">
        <f t="shared" si="17"/>
        <v>0.23281700636037755</v>
      </c>
    </row>
    <row r="578" spans="2:24" x14ac:dyDescent="0.25">
      <c r="B578" s="9">
        <v>0</v>
      </c>
      <c r="C578" s="3">
        <v>1</v>
      </c>
      <c r="D578" s="9">
        <v>0</v>
      </c>
      <c r="E578" s="3">
        <v>1</v>
      </c>
      <c r="F578" s="14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9">
        <v>1</v>
      </c>
      <c r="V578" s="37">
        <v>0</v>
      </c>
      <c r="W578" s="15">
        <f t="shared" si="16"/>
        <v>0.49658731922862853</v>
      </c>
      <c r="X578" s="16">
        <f t="shared" si="17"/>
        <v>0.24659896561867581</v>
      </c>
    </row>
    <row r="579" spans="2:24" x14ac:dyDescent="0.25">
      <c r="B579" s="9">
        <v>0</v>
      </c>
      <c r="C579" s="3">
        <v>1</v>
      </c>
      <c r="D579" s="9">
        <v>0</v>
      </c>
      <c r="E579" s="3">
        <v>0</v>
      </c>
      <c r="F579" s="14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9">
        <v>1</v>
      </c>
      <c r="V579" s="37">
        <v>0</v>
      </c>
      <c r="W579" s="15">
        <f t="shared" si="16"/>
        <v>0.46268649117528443</v>
      </c>
      <c r="X579" s="16">
        <f t="shared" si="17"/>
        <v>0.21407878911609657</v>
      </c>
    </row>
    <row r="580" spans="2:24" x14ac:dyDescent="0.25">
      <c r="B580" s="9">
        <v>1</v>
      </c>
      <c r="C580" s="3">
        <v>0</v>
      </c>
      <c r="D580" s="9">
        <v>1</v>
      </c>
      <c r="E580" s="3">
        <v>0</v>
      </c>
      <c r="F580" s="14">
        <v>0</v>
      </c>
      <c r="G580" s="13">
        <v>1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9">
        <v>1</v>
      </c>
      <c r="V580" s="37">
        <v>0</v>
      </c>
      <c r="W580" s="15">
        <f t="shared" si="16"/>
        <v>0.13591644943657333</v>
      </c>
      <c r="X580" s="16">
        <f t="shared" si="17"/>
        <v>1.8473281227444596E-2</v>
      </c>
    </row>
    <row r="581" spans="2:24" x14ac:dyDescent="0.25">
      <c r="B581" s="9">
        <v>0</v>
      </c>
      <c r="C581" s="3">
        <v>1</v>
      </c>
      <c r="D581" s="9">
        <v>0</v>
      </c>
      <c r="E581" s="3">
        <v>1</v>
      </c>
      <c r="F581" s="14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1</v>
      </c>
      <c r="T581" s="13">
        <v>0</v>
      </c>
      <c r="U581" s="9">
        <v>1</v>
      </c>
      <c r="V581" s="37">
        <v>0</v>
      </c>
      <c r="W581" s="15">
        <f t="shared" si="16"/>
        <v>0.2908485469681224</v>
      </c>
      <c r="X581" s="16">
        <f t="shared" si="17"/>
        <v>8.4592877273468106E-2</v>
      </c>
    </row>
    <row r="582" spans="2:24" x14ac:dyDescent="0.25">
      <c r="B582" s="9">
        <v>1</v>
      </c>
      <c r="C582" s="3">
        <v>0</v>
      </c>
      <c r="D582" s="9">
        <v>1</v>
      </c>
      <c r="E582" s="3">
        <v>0</v>
      </c>
      <c r="F582" s="14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9">
        <v>1</v>
      </c>
      <c r="V582" s="37">
        <v>0</v>
      </c>
      <c r="W582" s="15">
        <f t="shared" si="16"/>
        <v>0.38246527124784396</v>
      </c>
      <c r="X582" s="16">
        <f t="shared" si="17"/>
        <v>0.14627968371068686</v>
      </c>
    </row>
    <row r="583" spans="2:24" x14ac:dyDescent="0.25">
      <c r="B583" s="9">
        <v>0</v>
      </c>
      <c r="C583" s="3">
        <v>0</v>
      </c>
      <c r="D583" s="9">
        <v>1</v>
      </c>
      <c r="E583" s="3">
        <v>0</v>
      </c>
      <c r="F583" s="14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9">
        <v>1</v>
      </c>
      <c r="V583" s="37">
        <v>0</v>
      </c>
      <c r="W583" s="15">
        <f t="shared" si="16"/>
        <v>0.39807608031501041</v>
      </c>
      <c r="X583" s="16">
        <f t="shared" si="17"/>
        <v>0.15846456571896261</v>
      </c>
    </row>
    <row r="584" spans="2:24" x14ac:dyDescent="0.25">
      <c r="B584" s="9">
        <v>0</v>
      </c>
      <c r="C584" s="3">
        <v>1</v>
      </c>
      <c r="D584" s="9">
        <v>1</v>
      </c>
      <c r="E584" s="3">
        <v>0</v>
      </c>
      <c r="F584" s="14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1</v>
      </c>
      <c r="Q584" s="13">
        <v>0</v>
      </c>
      <c r="R584" s="13">
        <v>0</v>
      </c>
      <c r="S584" s="13">
        <v>0</v>
      </c>
      <c r="T584" s="13">
        <v>0</v>
      </c>
      <c r="U584" s="9">
        <v>1</v>
      </c>
      <c r="V584" s="37">
        <v>0</v>
      </c>
      <c r="W584" s="15">
        <f t="shared" si="16"/>
        <v>0.34574346142822288</v>
      </c>
      <c r="X584" s="16">
        <f t="shared" si="17"/>
        <v>0.11953854112036905</v>
      </c>
    </row>
    <row r="585" spans="2:24" x14ac:dyDescent="0.25">
      <c r="B585" s="9">
        <v>1</v>
      </c>
      <c r="C585" s="3">
        <v>0</v>
      </c>
      <c r="D585" s="9">
        <v>0</v>
      </c>
      <c r="E585" s="3">
        <v>0</v>
      </c>
      <c r="F585" s="14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9">
        <v>1</v>
      </c>
      <c r="V585" s="37">
        <v>0</v>
      </c>
      <c r="W585" s="15">
        <f t="shared" ref="W585:W648" si="18">SUMPRODUCT(B$2:U$2,B585:U585)</f>
        <v>0.36264061606443798</v>
      </c>
      <c r="X585" s="16">
        <f t="shared" ref="X585:X648" si="19">(V585-W585)^2</f>
        <v>0.13150821641959512</v>
      </c>
    </row>
    <row r="586" spans="2:24" x14ac:dyDescent="0.25">
      <c r="B586" s="9">
        <v>0</v>
      </c>
      <c r="C586" s="3">
        <v>1</v>
      </c>
      <c r="D586" s="9">
        <v>1</v>
      </c>
      <c r="E586" s="3">
        <v>0</v>
      </c>
      <c r="F586" s="14">
        <v>0</v>
      </c>
      <c r="G586" s="13">
        <v>0</v>
      </c>
      <c r="H586" s="13">
        <v>1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9">
        <v>1</v>
      </c>
      <c r="V586" s="37">
        <v>0</v>
      </c>
      <c r="W586" s="15">
        <f t="shared" si="18"/>
        <v>0.21318435389555418</v>
      </c>
      <c r="X586" s="16">
        <f t="shared" si="19"/>
        <v>4.5447568745864884E-2</v>
      </c>
    </row>
    <row r="587" spans="2:24" x14ac:dyDescent="0.25">
      <c r="B587" s="9">
        <v>1</v>
      </c>
      <c r="C587" s="3">
        <v>0</v>
      </c>
      <c r="D587" s="9">
        <v>1</v>
      </c>
      <c r="E587" s="3">
        <v>0</v>
      </c>
      <c r="F587" s="14">
        <v>0</v>
      </c>
      <c r="G587" s="13">
        <v>1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1</v>
      </c>
      <c r="S587" s="13">
        <v>0</v>
      </c>
      <c r="T587" s="13">
        <v>0</v>
      </c>
      <c r="U587" s="9">
        <v>1</v>
      </c>
      <c r="V587" s="37">
        <v>0</v>
      </c>
      <c r="W587" s="15">
        <f t="shared" si="18"/>
        <v>0.27007976347239127</v>
      </c>
      <c r="X587" s="16">
        <f t="shared" si="19"/>
        <v>7.2943078637302816E-2</v>
      </c>
    </row>
    <row r="588" spans="2:24" x14ac:dyDescent="0.25">
      <c r="B588" s="9">
        <v>0</v>
      </c>
      <c r="C588" s="3">
        <v>1</v>
      </c>
      <c r="D588" s="9">
        <v>0</v>
      </c>
      <c r="E588" s="3">
        <v>1</v>
      </c>
      <c r="F588" s="14">
        <v>0</v>
      </c>
      <c r="G588" s="13">
        <v>0</v>
      </c>
      <c r="H588" s="13">
        <v>1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1</v>
      </c>
      <c r="T588" s="13">
        <v>0</v>
      </c>
      <c r="U588" s="9">
        <v>1</v>
      </c>
      <c r="V588" s="37">
        <v>0</v>
      </c>
      <c r="W588" s="15">
        <f t="shared" si="18"/>
        <v>2.1521754504986113E-2</v>
      </c>
      <c r="X588" s="16">
        <f t="shared" si="19"/>
        <v>4.6318591697289005E-4</v>
      </c>
    </row>
    <row r="589" spans="2:24" x14ac:dyDescent="0.25">
      <c r="B589" s="9">
        <v>0</v>
      </c>
      <c r="C589" s="3">
        <v>1</v>
      </c>
      <c r="D589" s="9">
        <v>1</v>
      </c>
      <c r="E589" s="3">
        <v>0</v>
      </c>
      <c r="F589" s="14">
        <v>0</v>
      </c>
      <c r="G589" s="13">
        <v>1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1</v>
      </c>
      <c r="S589" s="13">
        <v>0</v>
      </c>
      <c r="T589" s="13">
        <v>1</v>
      </c>
      <c r="U589" s="9">
        <v>1</v>
      </c>
      <c r="V589" s="37">
        <v>0</v>
      </c>
      <c r="W589" s="15">
        <f t="shared" si="18"/>
        <v>0.52120711051059021</v>
      </c>
      <c r="X589" s="16">
        <f t="shared" si="19"/>
        <v>0.27165685204679857</v>
      </c>
    </row>
    <row r="590" spans="2:24" x14ac:dyDescent="0.25">
      <c r="B590" s="9">
        <v>1</v>
      </c>
      <c r="C590" s="3">
        <v>0</v>
      </c>
      <c r="D590" s="9">
        <v>1</v>
      </c>
      <c r="E590" s="3">
        <v>0</v>
      </c>
      <c r="F590" s="14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1</v>
      </c>
      <c r="Q590" s="13">
        <v>1</v>
      </c>
      <c r="R590" s="13">
        <v>0</v>
      </c>
      <c r="S590" s="13">
        <v>0</v>
      </c>
      <c r="T590" s="13">
        <v>0</v>
      </c>
      <c r="U590" s="9">
        <v>1</v>
      </c>
      <c r="V590" s="37">
        <v>0</v>
      </c>
      <c r="W590" s="15">
        <f t="shared" si="18"/>
        <v>0.41636888470137012</v>
      </c>
      <c r="X590" s="16">
        <f t="shared" si="19"/>
        <v>0.17336304814746284</v>
      </c>
    </row>
    <row r="591" spans="2:24" x14ac:dyDescent="0.25">
      <c r="B591" s="9">
        <v>0</v>
      </c>
      <c r="C591" s="3">
        <v>1</v>
      </c>
      <c r="D591" s="9">
        <v>1</v>
      </c>
      <c r="E591" s="3">
        <v>0</v>
      </c>
      <c r="F591" s="14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9">
        <v>1</v>
      </c>
      <c r="V591" s="37">
        <v>0</v>
      </c>
      <c r="W591" s="15">
        <f t="shared" si="18"/>
        <v>0.48251114635869041</v>
      </c>
      <c r="X591" s="16">
        <f t="shared" si="19"/>
        <v>0.23281700636037755</v>
      </c>
    </row>
    <row r="592" spans="2:24" x14ac:dyDescent="0.25">
      <c r="B592" s="9">
        <v>0</v>
      </c>
      <c r="C592" s="3">
        <v>1</v>
      </c>
      <c r="D592" s="9">
        <v>0</v>
      </c>
      <c r="E592" s="3">
        <v>0</v>
      </c>
      <c r="F592" s="14">
        <v>0</v>
      </c>
      <c r="G592" s="13">
        <v>1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9">
        <v>1</v>
      </c>
      <c r="V592" s="37">
        <v>0</v>
      </c>
      <c r="W592" s="15">
        <f t="shared" si="18"/>
        <v>0.21613766936401377</v>
      </c>
      <c r="X592" s="16">
        <f t="shared" si="19"/>
        <v>4.6715492118107736E-2</v>
      </c>
    </row>
    <row r="593" spans="2:24" x14ac:dyDescent="0.25">
      <c r="B593" s="9">
        <v>0</v>
      </c>
      <c r="C593" s="3">
        <v>1</v>
      </c>
      <c r="D593" s="9">
        <v>0</v>
      </c>
      <c r="E593" s="3">
        <v>1</v>
      </c>
      <c r="F593" s="14">
        <v>0</v>
      </c>
      <c r="G593" s="13">
        <v>1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1</v>
      </c>
      <c r="T593" s="13">
        <v>0</v>
      </c>
      <c r="U593" s="9">
        <v>1</v>
      </c>
      <c r="V593" s="37">
        <v>0</v>
      </c>
      <c r="W593" s="15">
        <f t="shared" si="18"/>
        <v>4.429972515685171E-2</v>
      </c>
      <c r="X593" s="16">
        <f t="shared" si="19"/>
        <v>1.9624656489726001E-3</v>
      </c>
    </row>
    <row r="594" spans="2:24" x14ac:dyDescent="0.25">
      <c r="B594" s="9">
        <v>1</v>
      </c>
      <c r="C594" s="3">
        <v>0</v>
      </c>
      <c r="D594" s="9">
        <v>1</v>
      </c>
      <c r="E594" s="3">
        <v>0</v>
      </c>
      <c r="F594" s="14">
        <v>0</v>
      </c>
      <c r="G594" s="13">
        <v>1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9">
        <v>1</v>
      </c>
      <c r="V594" s="37">
        <v>0</v>
      </c>
      <c r="W594" s="15">
        <f t="shared" si="18"/>
        <v>0.13591644943657333</v>
      </c>
      <c r="X594" s="16">
        <f t="shared" si="19"/>
        <v>1.8473281227444596E-2</v>
      </c>
    </row>
    <row r="595" spans="2:24" x14ac:dyDescent="0.25">
      <c r="B595" s="9">
        <v>1</v>
      </c>
      <c r="C595" s="3">
        <v>0</v>
      </c>
      <c r="D595" s="9">
        <v>1</v>
      </c>
      <c r="E595" s="3">
        <v>0</v>
      </c>
      <c r="F595" s="14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9">
        <v>1</v>
      </c>
      <c r="V595" s="37">
        <v>0</v>
      </c>
      <c r="W595" s="15">
        <f t="shared" si="18"/>
        <v>0.38246527124784396</v>
      </c>
      <c r="X595" s="16">
        <f t="shared" si="19"/>
        <v>0.14627968371068686</v>
      </c>
    </row>
    <row r="596" spans="2:24" x14ac:dyDescent="0.25">
      <c r="B596" s="9">
        <v>0</v>
      </c>
      <c r="C596" s="3">
        <v>1</v>
      </c>
      <c r="D596" s="9">
        <v>1</v>
      </c>
      <c r="E596" s="3">
        <v>0</v>
      </c>
      <c r="F596" s="14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9">
        <v>1</v>
      </c>
      <c r="V596" s="37">
        <v>0</v>
      </c>
      <c r="W596" s="15">
        <f t="shared" si="18"/>
        <v>0.48251114635869041</v>
      </c>
      <c r="X596" s="16">
        <f t="shared" si="19"/>
        <v>0.23281700636037755</v>
      </c>
    </row>
    <row r="597" spans="2:24" x14ac:dyDescent="0.25">
      <c r="B597" s="9">
        <v>0</v>
      </c>
      <c r="C597" s="3">
        <v>1</v>
      </c>
      <c r="D597" s="9">
        <v>0</v>
      </c>
      <c r="E597" s="3">
        <v>1</v>
      </c>
      <c r="F597" s="14">
        <v>0</v>
      </c>
      <c r="G597" s="13">
        <v>0</v>
      </c>
      <c r="H597" s="13">
        <v>0</v>
      </c>
      <c r="I597" s="13">
        <v>1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1</v>
      </c>
      <c r="S597" s="13">
        <v>0</v>
      </c>
      <c r="T597" s="13">
        <v>0</v>
      </c>
      <c r="U597" s="9">
        <v>1</v>
      </c>
      <c r="V597" s="37">
        <v>0</v>
      </c>
      <c r="W597" s="15">
        <f t="shared" si="18"/>
        <v>1.0046591561448828</v>
      </c>
      <c r="X597" s="16">
        <f t="shared" si="19"/>
        <v>1.0093400200257479</v>
      </c>
    </row>
    <row r="598" spans="2:24" x14ac:dyDescent="0.25">
      <c r="B598" s="9">
        <v>0</v>
      </c>
      <c r="C598" s="3">
        <v>1</v>
      </c>
      <c r="D598" s="9">
        <v>0</v>
      </c>
      <c r="E598" s="3">
        <v>1</v>
      </c>
      <c r="F598" s="14">
        <v>0</v>
      </c>
      <c r="G598" s="13">
        <v>1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9">
        <v>1</v>
      </c>
      <c r="V598" s="37">
        <v>0</v>
      </c>
      <c r="W598" s="15">
        <f t="shared" si="18"/>
        <v>0.2500384974173579</v>
      </c>
      <c r="X598" s="16">
        <f t="shared" si="19"/>
        <v>6.2519250190730097E-2</v>
      </c>
    </row>
    <row r="599" spans="2:24" x14ac:dyDescent="0.25">
      <c r="B599" s="9">
        <v>0</v>
      </c>
      <c r="C599" s="3">
        <v>1</v>
      </c>
      <c r="D599" s="9">
        <v>0</v>
      </c>
      <c r="E599" s="3">
        <v>1</v>
      </c>
      <c r="F599" s="14">
        <v>0</v>
      </c>
      <c r="G599" s="13">
        <v>1</v>
      </c>
      <c r="H599" s="13">
        <v>1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9">
        <v>1</v>
      </c>
      <c r="V599" s="37">
        <v>0</v>
      </c>
      <c r="W599" s="15">
        <f t="shared" si="18"/>
        <v>-1.9288295045778336E-2</v>
      </c>
      <c r="X599" s="16">
        <f t="shared" si="19"/>
        <v>3.7203832577299711E-4</v>
      </c>
    </row>
    <row r="600" spans="2:24" x14ac:dyDescent="0.25">
      <c r="B600" s="9">
        <v>1</v>
      </c>
      <c r="C600" s="3">
        <v>0</v>
      </c>
      <c r="D600" s="9">
        <v>0</v>
      </c>
      <c r="E600" s="3">
        <v>1</v>
      </c>
      <c r="F600" s="14">
        <v>0</v>
      </c>
      <c r="G600" s="13">
        <v>1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9">
        <v>1</v>
      </c>
      <c r="V600" s="37">
        <v>0</v>
      </c>
      <c r="W600" s="15">
        <f t="shared" si="18"/>
        <v>0.14999262230651145</v>
      </c>
      <c r="X600" s="16">
        <f t="shared" si="19"/>
        <v>2.2497786746383794E-2</v>
      </c>
    </row>
    <row r="601" spans="2:24" x14ac:dyDescent="0.25">
      <c r="B601" s="9">
        <v>0</v>
      </c>
      <c r="C601" s="3">
        <v>1</v>
      </c>
      <c r="D601" s="9">
        <v>1</v>
      </c>
      <c r="E601" s="3">
        <v>0</v>
      </c>
      <c r="F601" s="14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9">
        <v>1</v>
      </c>
      <c r="V601" s="37">
        <v>0</v>
      </c>
      <c r="W601" s="15">
        <f t="shared" si="18"/>
        <v>0.48251114635869041</v>
      </c>
      <c r="X601" s="16">
        <f t="shared" si="19"/>
        <v>0.23281700636037755</v>
      </c>
    </row>
    <row r="602" spans="2:24" x14ac:dyDescent="0.25">
      <c r="B602" s="9">
        <v>1</v>
      </c>
      <c r="C602" s="3">
        <v>0</v>
      </c>
      <c r="D602" s="9">
        <v>1</v>
      </c>
      <c r="E602" s="3">
        <v>0</v>
      </c>
      <c r="F602" s="14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9">
        <v>1</v>
      </c>
      <c r="V602" s="37">
        <v>0</v>
      </c>
      <c r="W602" s="15">
        <f t="shared" si="18"/>
        <v>0.38246527124784396</v>
      </c>
      <c r="X602" s="16">
        <f t="shared" si="19"/>
        <v>0.14627968371068686</v>
      </c>
    </row>
    <row r="603" spans="2:24" x14ac:dyDescent="0.25">
      <c r="B603" s="9">
        <v>1</v>
      </c>
      <c r="C603" s="3">
        <v>0</v>
      </c>
      <c r="D603" s="9">
        <v>1</v>
      </c>
      <c r="E603" s="3">
        <v>0</v>
      </c>
      <c r="F603" s="14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9">
        <v>1</v>
      </c>
      <c r="V603" s="37">
        <v>0</v>
      </c>
      <c r="W603" s="15">
        <f t="shared" si="18"/>
        <v>0.38246527124784396</v>
      </c>
      <c r="X603" s="16">
        <f t="shared" si="19"/>
        <v>0.14627968371068686</v>
      </c>
    </row>
    <row r="604" spans="2:24" x14ac:dyDescent="0.25">
      <c r="B604" s="9">
        <v>0</v>
      </c>
      <c r="C604" s="3">
        <v>1</v>
      </c>
      <c r="D604" s="9">
        <v>1</v>
      </c>
      <c r="E604" s="3">
        <v>0</v>
      </c>
      <c r="F604" s="14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1</v>
      </c>
      <c r="Q604" s="13">
        <v>0</v>
      </c>
      <c r="R604" s="13">
        <v>0</v>
      </c>
      <c r="S604" s="13">
        <v>0</v>
      </c>
      <c r="T604" s="13">
        <v>0</v>
      </c>
      <c r="U604" s="9">
        <v>1</v>
      </c>
      <c r="V604" s="37">
        <v>0</v>
      </c>
      <c r="W604" s="15">
        <f t="shared" si="18"/>
        <v>0.34574346142822288</v>
      </c>
      <c r="X604" s="16">
        <f t="shared" si="19"/>
        <v>0.11953854112036905</v>
      </c>
    </row>
    <row r="605" spans="2:24" x14ac:dyDescent="0.25">
      <c r="B605" s="9">
        <v>0</v>
      </c>
      <c r="C605" s="3">
        <v>1</v>
      </c>
      <c r="D605" s="9">
        <v>0</v>
      </c>
      <c r="E605" s="3">
        <v>1</v>
      </c>
      <c r="F605" s="14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9">
        <v>1</v>
      </c>
      <c r="V605" s="37">
        <v>0</v>
      </c>
      <c r="W605" s="15">
        <f t="shared" si="18"/>
        <v>0.49658731922862853</v>
      </c>
      <c r="X605" s="16">
        <f t="shared" si="19"/>
        <v>0.24659896561867581</v>
      </c>
    </row>
    <row r="606" spans="2:24" x14ac:dyDescent="0.25">
      <c r="B606" s="9">
        <v>0</v>
      </c>
      <c r="C606" s="3">
        <v>1</v>
      </c>
      <c r="D606" s="9">
        <v>1</v>
      </c>
      <c r="E606" s="3">
        <v>0</v>
      </c>
      <c r="F606" s="14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9">
        <v>1</v>
      </c>
      <c r="V606" s="37">
        <v>0</v>
      </c>
      <c r="W606" s="15">
        <f t="shared" si="18"/>
        <v>0.48251114635869041</v>
      </c>
      <c r="X606" s="16">
        <f t="shared" si="19"/>
        <v>0.23281700636037755</v>
      </c>
    </row>
    <row r="607" spans="2:24" x14ac:dyDescent="0.25">
      <c r="B607" s="9">
        <v>1</v>
      </c>
      <c r="C607" s="3">
        <v>0</v>
      </c>
      <c r="D607" s="9">
        <v>0</v>
      </c>
      <c r="E607" s="3">
        <v>1</v>
      </c>
      <c r="F607" s="14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9">
        <v>1</v>
      </c>
      <c r="V607" s="37">
        <v>0</v>
      </c>
      <c r="W607" s="15">
        <f t="shared" si="18"/>
        <v>0.39654144411778214</v>
      </c>
      <c r="X607" s="16">
        <f t="shared" si="19"/>
        <v>0.15724511690301612</v>
      </c>
    </row>
    <row r="608" spans="2:24" x14ac:dyDescent="0.25">
      <c r="B608" s="9">
        <v>1</v>
      </c>
      <c r="C608" s="3">
        <v>0</v>
      </c>
      <c r="D608" s="9">
        <v>0</v>
      </c>
      <c r="E608" s="3">
        <v>1</v>
      </c>
      <c r="F608" s="14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9">
        <v>1</v>
      </c>
      <c r="V608" s="37">
        <v>0</v>
      </c>
      <c r="W608" s="15">
        <f t="shared" si="18"/>
        <v>0.39654144411778214</v>
      </c>
      <c r="X608" s="16">
        <f t="shared" si="19"/>
        <v>0.15724511690301612</v>
      </c>
    </row>
    <row r="609" spans="2:24" x14ac:dyDescent="0.25">
      <c r="B609" s="9">
        <v>0</v>
      </c>
      <c r="C609" s="3">
        <v>1</v>
      </c>
      <c r="D609" s="9">
        <v>1</v>
      </c>
      <c r="E609" s="3">
        <v>0</v>
      </c>
      <c r="F609" s="14">
        <v>0</v>
      </c>
      <c r="G609" s="13">
        <v>1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1</v>
      </c>
      <c r="T609" s="13">
        <v>0</v>
      </c>
      <c r="U609" s="9">
        <v>1</v>
      </c>
      <c r="V609" s="37">
        <v>0</v>
      </c>
      <c r="W609" s="15">
        <f t="shared" si="18"/>
        <v>3.0223552286913591E-2</v>
      </c>
      <c r="X609" s="16">
        <f t="shared" si="19"/>
        <v>9.1346311283979978E-4</v>
      </c>
    </row>
    <row r="610" spans="2:24" x14ac:dyDescent="0.25">
      <c r="B610" s="9">
        <v>0</v>
      </c>
      <c r="C610" s="3">
        <v>1</v>
      </c>
      <c r="D610" s="9">
        <v>0</v>
      </c>
      <c r="E610" s="3">
        <v>1</v>
      </c>
      <c r="F610" s="14">
        <v>0</v>
      </c>
      <c r="G610" s="13">
        <v>1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9">
        <v>1</v>
      </c>
      <c r="V610" s="37">
        <v>0</v>
      </c>
      <c r="W610" s="15">
        <f t="shared" si="18"/>
        <v>0.2500384974173579</v>
      </c>
      <c r="X610" s="16">
        <f t="shared" si="19"/>
        <v>6.2519250190730097E-2</v>
      </c>
    </row>
    <row r="611" spans="2:24" x14ac:dyDescent="0.25">
      <c r="B611" s="9">
        <v>1</v>
      </c>
      <c r="C611" s="3">
        <v>0</v>
      </c>
      <c r="D611" s="9">
        <v>0</v>
      </c>
      <c r="E611" s="3">
        <v>1</v>
      </c>
      <c r="F611" s="14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9">
        <v>1</v>
      </c>
      <c r="V611" s="37">
        <v>0</v>
      </c>
      <c r="W611" s="15">
        <f t="shared" si="18"/>
        <v>0.39654144411778214</v>
      </c>
      <c r="X611" s="16">
        <f t="shared" si="19"/>
        <v>0.15724511690301612</v>
      </c>
    </row>
    <row r="612" spans="2:24" x14ac:dyDescent="0.25">
      <c r="B612" s="9">
        <v>0</v>
      </c>
      <c r="C612" s="3">
        <v>1</v>
      </c>
      <c r="D612" s="9">
        <v>1</v>
      </c>
      <c r="E612" s="3">
        <v>0</v>
      </c>
      <c r="F612" s="14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9">
        <v>1</v>
      </c>
      <c r="V612" s="37">
        <v>0</v>
      </c>
      <c r="W612" s="15">
        <f t="shared" si="18"/>
        <v>0.48251114635869041</v>
      </c>
      <c r="X612" s="16">
        <f t="shared" si="19"/>
        <v>0.23281700636037755</v>
      </c>
    </row>
    <row r="613" spans="2:24" x14ac:dyDescent="0.25">
      <c r="B613" s="9">
        <v>1</v>
      </c>
      <c r="C613" s="3">
        <v>0</v>
      </c>
      <c r="D613" s="9">
        <v>0</v>
      </c>
      <c r="E613" s="3">
        <v>0</v>
      </c>
      <c r="F613" s="14">
        <v>0</v>
      </c>
      <c r="G613" s="13">
        <v>1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9">
        <v>1</v>
      </c>
      <c r="V613" s="37">
        <v>0</v>
      </c>
      <c r="W613" s="15">
        <f t="shared" si="18"/>
        <v>0.11609179425316735</v>
      </c>
      <c r="X613" s="16">
        <f t="shared" si="19"/>
        <v>1.347730469291974E-2</v>
      </c>
    </row>
    <row r="614" spans="2:24" x14ac:dyDescent="0.25">
      <c r="B614" s="9">
        <v>1</v>
      </c>
      <c r="C614" s="3">
        <v>0</v>
      </c>
      <c r="D614" s="9">
        <v>1</v>
      </c>
      <c r="E614" s="3">
        <v>0</v>
      </c>
      <c r="F614" s="14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9">
        <v>1</v>
      </c>
      <c r="V614" s="37">
        <v>0</v>
      </c>
      <c r="W614" s="15">
        <f t="shared" si="18"/>
        <v>0.38246527124784396</v>
      </c>
      <c r="X614" s="16">
        <f t="shared" si="19"/>
        <v>0.14627968371068686</v>
      </c>
    </row>
    <row r="615" spans="2:24" x14ac:dyDescent="0.25">
      <c r="B615" s="9">
        <v>1</v>
      </c>
      <c r="C615" s="3">
        <v>0</v>
      </c>
      <c r="D615" s="9">
        <v>0</v>
      </c>
      <c r="E615" s="3">
        <v>1</v>
      </c>
      <c r="F615" s="14">
        <v>0</v>
      </c>
      <c r="G615" s="13">
        <v>0</v>
      </c>
      <c r="H615" s="13">
        <v>1</v>
      </c>
      <c r="I615" s="13">
        <v>0</v>
      </c>
      <c r="J615" s="13">
        <v>1</v>
      </c>
      <c r="K615" s="13">
        <v>0</v>
      </c>
      <c r="L615" s="13">
        <v>0</v>
      </c>
      <c r="M615" s="13">
        <v>0</v>
      </c>
      <c r="N615" s="13">
        <v>1</v>
      </c>
      <c r="O615" s="13">
        <v>0</v>
      </c>
      <c r="P615" s="13">
        <v>0</v>
      </c>
      <c r="Q615" s="13">
        <v>1</v>
      </c>
      <c r="R615" s="13">
        <v>0</v>
      </c>
      <c r="S615" s="13">
        <v>0</v>
      </c>
      <c r="T615" s="13">
        <v>0</v>
      </c>
      <c r="U615" s="9">
        <v>1</v>
      </c>
      <c r="V615" s="37">
        <v>0</v>
      </c>
      <c r="W615" s="15">
        <f t="shared" si="18"/>
        <v>0.63982151614175942</v>
      </c>
      <c r="X615" s="16">
        <f t="shared" si="19"/>
        <v>0.40937157251793971</v>
      </c>
    </row>
    <row r="616" spans="2:24" x14ac:dyDescent="0.25">
      <c r="B616" s="9">
        <v>0</v>
      </c>
      <c r="C616" s="3">
        <v>1</v>
      </c>
      <c r="D616" s="9">
        <v>1</v>
      </c>
      <c r="E616" s="3">
        <v>0</v>
      </c>
      <c r="F616" s="14">
        <v>0</v>
      </c>
      <c r="G616" s="13">
        <v>1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9">
        <v>1</v>
      </c>
      <c r="V616" s="37">
        <v>0</v>
      </c>
      <c r="W616" s="15">
        <f t="shared" si="18"/>
        <v>0.23596232454741975</v>
      </c>
      <c r="X616" s="16">
        <f t="shared" si="19"/>
        <v>5.5678218605821846E-2</v>
      </c>
    </row>
    <row r="617" spans="2:24" x14ac:dyDescent="0.25">
      <c r="B617" s="9">
        <v>1</v>
      </c>
      <c r="C617" s="3">
        <v>0</v>
      </c>
      <c r="D617" s="9">
        <v>1</v>
      </c>
      <c r="E617" s="3">
        <v>0</v>
      </c>
      <c r="F617" s="14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9">
        <v>1</v>
      </c>
      <c r="V617" s="37">
        <v>0</v>
      </c>
      <c r="W617" s="15">
        <f t="shared" si="18"/>
        <v>0.38246527124784396</v>
      </c>
      <c r="X617" s="16">
        <f t="shared" si="19"/>
        <v>0.14627968371068686</v>
      </c>
    </row>
    <row r="618" spans="2:24" x14ac:dyDescent="0.25">
      <c r="B618" s="9">
        <v>1</v>
      </c>
      <c r="C618" s="3">
        <v>0</v>
      </c>
      <c r="D618" s="9">
        <v>0</v>
      </c>
      <c r="E618" s="3">
        <v>1</v>
      </c>
      <c r="F618" s="14">
        <v>0</v>
      </c>
      <c r="G618" s="13">
        <v>1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1</v>
      </c>
      <c r="T618" s="13">
        <v>0</v>
      </c>
      <c r="U618" s="9">
        <v>1</v>
      </c>
      <c r="V618" s="37">
        <v>0</v>
      </c>
      <c r="W618" s="15">
        <f t="shared" si="18"/>
        <v>-5.5746149953994684E-2</v>
      </c>
      <c r="X618" s="16">
        <f t="shared" si="19"/>
        <v>3.1076332346932616E-3</v>
      </c>
    </row>
    <row r="619" spans="2:24" x14ac:dyDescent="0.25">
      <c r="B619" s="9">
        <v>0</v>
      </c>
      <c r="C619" s="3">
        <v>1</v>
      </c>
      <c r="D619" s="9">
        <v>1</v>
      </c>
      <c r="E619" s="3">
        <v>0</v>
      </c>
      <c r="F619" s="14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9">
        <v>1</v>
      </c>
      <c r="V619" s="37">
        <v>0</v>
      </c>
      <c r="W619" s="15">
        <f t="shared" si="18"/>
        <v>0.48251114635869041</v>
      </c>
      <c r="X619" s="16">
        <f t="shared" si="19"/>
        <v>0.23281700636037755</v>
      </c>
    </row>
    <row r="620" spans="2:24" x14ac:dyDescent="0.25">
      <c r="B620" s="9">
        <v>0</v>
      </c>
      <c r="C620" s="3">
        <v>1</v>
      </c>
      <c r="D620" s="9">
        <v>0</v>
      </c>
      <c r="E620" s="3">
        <v>1</v>
      </c>
      <c r="F620" s="14">
        <v>0</v>
      </c>
      <c r="G620" s="13">
        <v>0</v>
      </c>
      <c r="H620" s="13">
        <v>1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9">
        <v>1</v>
      </c>
      <c r="V620" s="37">
        <v>0</v>
      </c>
      <c r="W620" s="15">
        <f t="shared" si="18"/>
        <v>0.2272605267654923</v>
      </c>
      <c r="X620" s="16">
        <f t="shared" si="19"/>
        <v>5.164734702572904E-2</v>
      </c>
    </row>
    <row r="621" spans="2:24" x14ac:dyDescent="0.25">
      <c r="B621" s="9">
        <v>1</v>
      </c>
      <c r="C621" s="3">
        <v>0</v>
      </c>
      <c r="D621" s="9">
        <v>1</v>
      </c>
      <c r="E621" s="3">
        <v>0</v>
      </c>
      <c r="F621" s="14">
        <v>0</v>
      </c>
      <c r="G621" s="13">
        <v>1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1</v>
      </c>
      <c r="T621" s="13">
        <v>0</v>
      </c>
      <c r="U621" s="9">
        <v>1</v>
      </c>
      <c r="V621" s="37">
        <v>0</v>
      </c>
      <c r="W621" s="15">
        <f t="shared" si="18"/>
        <v>-6.9822322823932803E-2</v>
      </c>
      <c r="X621" s="16">
        <f t="shared" si="19"/>
        <v>4.8751567645294877E-3</v>
      </c>
    </row>
    <row r="622" spans="2:24" x14ac:dyDescent="0.25">
      <c r="B622" s="9">
        <v>1</v>
      </c>
      <c r="C622" s="3">
        <v>0</v>
      </c>
      <c r="D622" s="9">
        <v>0</v>
      </c>
      <c r="E622" s="3">
        <v>0</v>
      </c>
      <c r="F622" s="14">
        <v>0</v>
      </c>
      <c r="G622" s="13">
        <v>1</v>
      </c>
      <c r="H622" s="13">
        <v>0</v>
      </c>
      <c r="I622" s="13">
        <v>0</v>
      </c>
      <c r="J622" s="13">
        <v>1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9">
        <v>1</v>
      </c>
      <c r="V622" s="37">
        <v>0</v>
      </c>
      <c r="W622" s="15">
        <f t="shared" si="18"/>
        <v>0.41014963993796039</v>
      </c>
      <c r="X622" s="16">
        <f t="shared" si="19"/>
        <v>0.16822272714123854</v>
      </c>
    </row>
    <row r="623" spans="2:24" x14ac:dyDescent="0.25">
      <c r="B623" s="9">
        <v>0</v>
      </c>
      <c r="C623" s="3">
        <v>1</v>
      </c>
      <c r="D623" s="9">
        <v>0</v>
      </c>
      <c r="E623" s="3">
        <v>1</v>
      </c>
      <c r="F623" s="14">
        <v>0</v>
      </c>
      <c r="G623" s="13">
        <v>1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1</v>
      </c>
      <c r="Q623" s="13">
        <v>0</v>
      </c>
      <c r="R623" s="13">
        <v>0</v>
      </c>
      <c r="S623" s="13">
        <v>0</v>
      </c>
      <c r="T623" s="13">
        <v>0</v>
      </c>
      <c r="U623" s="9">
        <v>1</v>
      </c>
      <c r="V623" s="37">
        <v>0</v>
      </c>
      <c r="W623" s="15">
        <f t="shared" si="18"/>
        <v>0.11327081248689036</v>
      </c>
      <c r="X623" s="16">
        <f t="shared" si="19"/>
        <v>1.2830276961440278E-2</v>
      </c>
    </row>
    <row r="624" spans="2:24" x14ac:dyDescent="0.25">
      <c r="B624" s="9">
        <v>0</v>
      </c>
      <c r="C624" s="3">
        <v>1</v>
      </c>
      <c r="D624" s="9">
        <v>0</v>
      </c>
      <c r="E624" s="3">
        <v>1</v>
      </c>
      <c r="F624" s="14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1</v>
      </c>
      <c r="Q624" s="13">
        <v>0</v>
      </c>
      <c r="R624" s="13">
        <v>0</v>
      </c>
      <c r="S624" s="13">
        <v>0</v>
      </c>
      <c r="T624" s="13">
        <v>0</v>
      </c>
      <c r="U624" s="9">
        <v>1</v>
      </c>
      <c r="V624" s="37">
        <v>0</v>
      </c>
      <c r="W624" s="15">
        <f t="shared" si="18"/>
        <v>0.359819634298161</v>
      </c>
      <c r="X624" s="16">
        <f t="shared" si="19"/>
        <v>0.12947016922646232</v>
      </c>
    </row>
    <row r="625" spans="2:24" x14ac:dyDescent="0.25">
      <c r="B625" s="9">
        <v>1</v>
      </c>
      <c r="C625" s="3">
        <v>0</v>
      </c>
      <c r="D625" s="9">
        <v>0</v>
      </c>
      <c r="E625" s="3">
        <v>1</v>
      </c>
      <c r="F625" s="14">
        <v>0</v>
      </c>
      <c r="G625" s="13">
        <v>1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9">
        <v>1</v>
      </c>
      <c r="V625" s="37">
        <v>0</v>
      </c>
      <c r="W625" s="15">
        <f t="shared" si="18"/>
        <v>0.14999262230651145</v>
      </c>
      <c r="X625" s="16">
        <f t="shared" si="19"/>
        <v>2.2497786746383794E-2</v>
      </c>
    </row>
    <row r="626" spans="2:24" x14ac:dyDescent="0.25">
      <c r="B626" s="9">
        <v>0</v>
      </c>
      <c r="C626" s="3">
        <v>1</v>
      </c>
      <c r="D626" s="9">
        <v>1</v>
      </c>
      <c r="E626" s="3">
        <v>0</v>
      </c>
      <c r="F626" s="14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9">
        <v>1</v>
      </c>
      <c r="V626" s="37">
        <v>0</v>
      </c>
      <c r="W626" s="15">
        <f t="shared" si="18"/>
        <v>0.48251114635869041</v>
      </c>
      <c r="X626" s="16">
        <f t="shared" si="19"/>
        <v>0.23281700636037755</v>
      </c>
    </row>
    <row r="627" spans="2:24" x14ac:dyDescent="0.25">
      <c r="B627" s="9">
        <v>1</v>
      </c>
      <c r="C627" s="3">
        <v>0</v>
      </c>
      <c r="D627" s="9">
        <v>1</v>
      </c>
      <c r="E627" s="3">
        <v>0</v>
      </c>
      <c r="F627" s="14">
        <v>0</v>
      </c>
      <c r="G627" s="13">
        <v>1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9">
        <v>1</v>
      </c>
      <c r="V627" s="37">
        <v>0</v>
      </c>
      <c r="W627" s="15">
        <f t="shared" si="18"/>
        <v>0.13591644943657333</v>
      </c>
      <c r="X627" s="16">
        <f t="shared" si="19"/>
        <v>1.8473281227444596E-2</v>
      </c>
    </row>
    <row r="628" spans="2:24" x14ac:dyDescent="0.25">
      <c r="B628" s="9">
        <v>0</v>
      </c>
      <c r="C628" s="3">
        <v>1</v>
      </c>
      <c r="D628" s="9">
        <v>1</v>
      </c>
      <c r="E628" s="3">
        <v>0</v>
      </c>
      <c r="F628" s="14">
        <v>0</v>
      </c>
      <c r="G628" s="13">
        <v>0</v>
      </c>
      <c r="H628" s="13">
        <v>1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1</v>
      </c>
      <c r="T628" s="13">
        <v>0</v>
      </c>
      <c r="U628" s="9">
        <v>1</v>
      </c>
      <c r="V628" s="37">
        <v>0</v>
      </c>
      <c r="W628" s="15">
        <f t="shared" si="18"/>
        <v>7.4455816350479931E-3</v>
      </c>
      <c r="X628" s="16">
        <f t="shared" si="19"/>
        <v>5.5436685884163947E-5</v>
      </c>
    </row>
    <row r="629" spans="2:24" x14ac:dyDescent="0.25">
      <c r="B629" s="9">
        <v>0</v>
      </c>
      <c r="C629" s="3">
        <v>1</v>
      </c>
      <c r="D629" s="9">
        <v>0</v>
      </c>
      <c r="E629" s="3">
        <v>1</v>
      </c>
      <c r="F629" s="14">
        <v>0</v>
      </c>
      <c r="G629" s="13">
        <v>1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9">
        <v>1</v>
      </c>
      <c r="V629" s="37">
        <v>0</v>
      </c>
      <c r="W629" s="15">
        <f t="shared" si="18"/>
        <v>0.2500384974173579</v>
      </c>
      <c r="X629" s="16">
        <f t="shared" si="19"/>
        <v>6.2519250190730097E-2</v>
      </c>
    </row>
    <row r="630" spans="2:24" x14ac:dyDescent="0.25">
      <c r="B630" s="9">
        <v>0</v>
      </c>
      <c r="C630" s="3">
        <v>1</v>
      </c>
      <c r="D630" s="9">
        <v>0</v>
      </c>
      <c r="E630" s="3">
        <v>1</v>
      </c>
      <c r="F630" s="14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9">
        <v>1</v>
      </c>
      <c r="V630" s="37">
        <v>0</v>
      </c>
      <c r="W630" s="15">
        <f t="shared" si="18"/>
        <v>0.49658731922862853</v>
      </c>
      <c r="X630" s="16">
        <f t="shared" si="19"/>
        <v>0.24659896561867581</v>
      </c>
    </row>
    <row r="631" spans="2:24" x14ac:dyDescent="0.25">
      <c r="B631" s="9">
        <v>1</v>
      </c>
      <c r="C631" s="3">
        <v>0</v>
      </c>
      <c r="D631" s="9">
        <v>0</v>
      </c>
      <c r="E631" s="3">
        <v>1</v>
      </c>
      <c r="F631" s="14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1</v>
      </c>
      <c r="Q631" s="13">
        <v>0</v>
      </c>
      <c r="R631" s="13">
        <v>0</v>
      </c>
      <c r="S631" s="13">
        <v>1</v>
      </c>
      <c r="T631" s="13">
        <v>0</v>
      </c>
      <c r="U631" s="9">
        <v>1</v>
      </c>
      <c r="V631" s="37">
        <v>0</v>
      </c>
      <c r="W631" s="15">
        <f t="shared" si="18"/>
        <v>5.4034986926808415E-2</v>
      </c>
      <c r="X631" s="16">
        <f t="shared" si="19"/>
        <v>2.9197798121803563E-3</v>
      </c>
    </row>
    <row r="632" spans="2:24" x14ac:dyDescent="0.25">
      <c r="B632" s="9">
        <v>0</v>
      </c>
      <c r="C632" s="3">
        <v>1</v>
      </c>
      <c r="D632" s="9">
        <v>0</v>
      </c>
      <c r="E632" s="3">
        <v>1</v>
      </c>
      <c r="F632" s="14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1</v>
      </c>
      <c r="T632" s="13">
        <v>0</v>
      </c>
      <c r="U632" s="9">
        <v>1</v>
      </c>
      <c r="V632" s="37">
        <v>0</v>
      </c>
      <c r="W632" s="15">
        <f t="shared" si="18"/>
        <v>0.2908485469681224</v>
      </c>
      <c r="X632" s="16">
        <f t="shared" si="19"/>
        <v>8.4592877273468106E-2</v>
      </c>
    </row>
    <row r="633" spans="2:24" x14ac:dyDescent="0.25">
      <c r="B633" s="9">
        <v>1</v>
      </c>
      <c r="C633" s="3">
        <v>0</v>
      </c>
      <c r="D633" s="9">
        <v>0</v>
      </c>
      <c r="E633" s="3">
        <v>0</v>
      </c>
      <c r="F633" s="14">
        <v>0</v>
      </c>
      <c r="G633" s="13">
        <v>1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1</v>
      </c>
      <c r="Q633" s="13">
        <v>0</v>
      </c>
      <c r="R633" s="13">
        <v>1</v>
      </c>
      <c r="S633" s="13">
        <v>0</v>
      </c>
      <c r="T633" s="13">
        <v>0</v>
      </c>
      <c r="U633" s="9">
        <v>1</v>
      </c>
      <c r="V633" s="37">
        <v>0</v>
      </c>
      <c r="W633" s="15">
        <f t="shared" si="18"/>
        <v>0.11348742335851775</v>
      </c>
      <c r="X633" s="16">
        <f t="shared" si="19"/>
        <v>1.287939526055544E-2</v>
      </c>
    </row>
    <row r="634" spans="2:24" x14ac:dyDescent="0.25">
      <c r="B634" s="9">
        <v>0</v>
      </c>
      <c r="C634" s="3">
        <v>1</v>
      </c>
      <c r="D634" s="9">
        <v>0</v>
      </c>
      <c r="E634" s="3">
        <v>0</v>
      </c>
      <c r="F634" s="14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1</v>
      </c>
      <c r="T634" s="13">
        <v>0</v>
      </c>
      <c r="U634" s="9">
        <v>1</v>
      </c>
      <c r="V634" s="37">
        <v>0</v>
      </c>
      <c r="W634" s="15">
        <f t="shared" si="18"/>
        <v>0.2569477189147783</v>
      </c>
      <c r="X634" s="16">
        <f t="shared" si="19"/>
        <v>6.6022130255507919E-2</v>
      </c>
    </row>
    <row r="635" spans="2:24" x14ac:dyDescent="0.25">
      <c r="B635" s="9">
        <v>1</v>
      </c>
      <c r="C635" s="3">
        <v>0</v>
      </c>
      <c r="D635" s="9">
        <v>0</v>
      </c>
      <c r="E635" s="3">
        <v>1</v>
      </c>
      <c r="F635" s="14">
        <v>0</v>
      </c>
      <c r="G635" s="13">
        <v>0</v>
      </c>
      <c r="H635" s="13">
        <v>1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1</v>
      </c>
      <c r="T635" s="13">
        <v>0</v>
      </c>
      <c r="U635" s="9">
        <v>1</v>
      </c>
      <c r="V635" s="37">
        <v>0</v>
      </c>
      <c r="W635" s="15">
        <f t="shared" si="18"/>
        <v>-7.8524120605860281E-2</v>
      </c>
      <c r="X635" s="16">
        <f t="shared" si="19"/>
        <v>6.1660375169236914E-3</v>
      </c>
    </row>
    <row r="636" spans="2:24" x14ac:dyDescent="0.25">
      <c r="B636" s="9">
        <v>1</v>
      </c>
      <c r="C636" s="3">
        <v>0</v>
      </c>
      <c r="D636" s="9">
        <v>0</v>
      </c>
      <c r="E636" s="3">
        <v>1</v>
      </c>
      <c r="F636" s="14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1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9">
        <v>1</v>
      </c>
      <c r="V636" s="37">
        <v>0</v>
      </c>
      <c r="W636" s="15">
        <f t="shared" si="18"/>
        <v>0.52412595932377326</v>
      </c>
      <c r="X636" s="16">
        <f t="shared" si="19"/>
        <v>0.27470802123706561</v>
      </c>
    </row>
    <row r="637" spans="2:24" x14ac:dyDescent="0.25">
      <c r="B637" s="9">
        <v>0</v>
      </c>
      <c r="C637" s="3">
        <v>1</v>
      </c>
      <c r="D637" s="9">
        <v>0</v>
      </c>
      <c r="E637" s="3">
        <v>1</v>
      </c>
      <c r="F637" s="14">
        <v>0</v>
      </c>
      <c r="G637" s="13">
        <v>0</v>
      </c>
      <c r="H637" s="13">
        <v>1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9">
        <v>1</v>
      </c>
      <c r="V637" s="37">
        <v>0</v>
      </c>
      <c r="W637" s="15">
        <f t="shared" si="18"/>
        <v>0.2272605267654923</v>
      </c>
      <c r="X637" s="16">
        <f t="shared" si="19"/>
        <v>5.164734702572904E-2</v>
      </c>
    </row>
    <row r="638" spans="2:24" x14ac:dyDescent="0.25">
      <c r="B638" s="9">
        <v>1</v>
      </c>
      <c r="C638" s="3">
        <v>0</v>
      </c>
      <c r="D638" s="9">
        <v>0</v>
      </c>
      <c r="E638" s="3">
        <v>1</v>
      </c>
      <c r="F638" s="14">
        <v>0</v>
      </c>
      <c r="G638" s="13">
        <v>1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9">
        <v>1</v>
      </c>
      <c r="V638" s="37">
        <v>0</v>
      </c>
      <c r="W638" s="15">
        <f t="shared" si="18"/>
        <v>0.14999262230651145</v>
      </c>
      <c r="X638" s="16">
        <f t="shared" si="19"/>
        <v>2.2497786746383794E-2</v>
      </c>
    </row>
    <row r="639" spans="2:24" x14ac:dyDescent="0.25">
      <c r="B639" s="9">
        <v>1</v>
      </c>
      <c r="C639" s="3">
        <v>0</v>
      </c>
      <c r="D639" s="9">
        <v>1</v>
      </c>
      <c r="E639" s="3">
        <v>0</v>
      </c>
      <c r="F639" s="14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9">
        <v>1</v>
      </c>
      <c r="V639" s="37">
        <v>0</v>
      </c>
      <c r="W639" s="15">
        <f t="shared" si="18"/>
        <v>0.38246527124784396</v>
      </c>
      <c r="X639" s="16">
        <f t="shared" si="19"/>
        <v>0.14627968371068686</v>
      </c>
    </row>
    <row r="640" spans="2:24" x14ac:dyDescent="0.25">
      <c r="B640" s="9">
        <v>1</v>
      </c>
      <c r="C640" s="3">
        <v>0</v>
      </c>
      <c r="D640" s="9">
        <v>1</v>
      </c>
      <c r="E640" s="3">
        <v>0</v>
      </c>
      <c r="F640" s="14">
        <v>0</v>
      </c>
      <c r="G640" s="13">
        <v>0</v>
      </c>
      <c r="H640" s="13">
        <v>1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9">
        <v>1</v>
      </c>
      <c r="V640" s="37">
        <v>0</v>
      </c>
      <c r="W640" s="15">
        <f t="shared" si="18"/>
        <v>0.11313847878470773</v>
      </c>
      <c r="X640" s="16">
        <f t="shared" si="19"/>
        <v>1.2800315381717761E-2</v>
      </c>
    </row>
    <row r="641" spans="2:24" x14ac:dyDescent="0.25">
      <c r="B641" s="9">
        <v>1</v>
      </c>
      <c r="C641" s="3">
        <v>0</v>
      </c>
      <c r="D641" s="9">
        <v>1</v>
      </c>
      <c r="E641" s="3">
        <v>0</v>
      </c>
      <c r="F641" s="14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1</v>
      </c>
      <c r="Q641" s="13">
        <v>0</v>
      </c>
      <c r="R641" s="13">
        <v>0</v>
      </c>
      <c r="S641" s="13">
        <v>0</v>
      </c>
      <c r="T641" s="13">
        <v>0</v>
      </c>
      <c r="U641" s="9">
        <v>1</v>
      </c>
      <c r="V641" s="37">
        <v>0</v>
      </c>
      <c r="W641" s="15">
        <f t="shared" si="18"/>
        <v>0.24569758631737645</v>
      </c>
      <c r="X641" s="16">
        <f t="shared" si="19"/>
        <v>6.0367303922184652E-2</v>
      </c>
    </row>
    <row r="642" spans="2:24" x14ac:dyDescent="0.25">
      <c r="B642" s="9">
        <v>1</v>
      </c>
      <c r="C642" s="3">
        <v>0</v>
      </c>
      <c r="D642" s="9">
        <v>0</v>
      </c>
      <c r="E642" s="3">
        <v>1</v>
      </c>
      <c r="F642" s="14">
        <v>0</v>
      </c>
      <c r="G642" s="13">
        <v>1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9">
        <v>1</v>
      </c>
      <c r="V642" s="37">
        <v>0</v>
      </c>
      <c r="W642" s="15">
        <f t="shared" si="18"/>
        <v>0.14999262230651145</v>
      </c>
      <c r="X642" s="16">
        <f t="shared" si="19"/>
        <v>2.2497786746383794E-2</v>
      </c>
    </row>
    <row r="643" spans="2:24" x14ac:dyDescent="0.25">
      <c r="B643" s="9">
        <v>0</v>
      </c>
      <c r="C643" s="3">
        <v>1</v>
      </c>
      <c r="D643" s="9">
        <v>1</v>
      </c>
      <c r="E643" s="3">
        <v>0</v>
      </c>
      <c r="F643" s="14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9">
        <v>1</v>
      </c>
      <c r="V643" s="37">
        <v>0</v>
      </c>
      <c r="W643" s="15">
        <f t="shared" si="18"/>
        <v>0.48251114635869041</v>
      </c>
      <c r="X643" s="16">
        <f t="shared" si="19"/>
        <v>0.23281700636037755</v>
      </c>
    </row>
    <row r="644" spans="2:24" x14ac:dyDescent="0.25">
      <c r="B644" s="9">
        <v>1</v>
      </c>
      <c r="C644" s="3">
        <v>0</v>
      </c>
      <c r="D644" s="9">
        <v>1</v>
      </c>
      <c r="E644" s="3">
        <v>0</v>
      </c>
      <c r="F644" s="14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9">
        <v>1</v>
      </c>
      <c r="V644" s="37">
        <v>0</v>
      </c>
      <c r="W644" s="15">
        <f t="shared" si="18"/>
        <v>0.38246527124784396</v>
      </c>
      <c r="X644" s="16">
        <f t="shared" si="19"/>
        <v>0.14627968371068686</v>
      </c>
    </row>
    <row r="645" spans="2:24" x14ac:dyDescent="0.25">
      <c r="B645" s="9">
        <v>1</v>
      </c>
      <c r="C645" s="3">
        <v>0</v>
      </c>
      <c r="D645" s="9">
        <v>1</v>
      </c>
      <c r="E645" s="3">
        <v>0</v>
      </c>
      <c r="F645" s="14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9">
        <v>1</v>
      </c>
      <c r="V645" s="37">
        <v>0</v>
      </c>
      <c r="W645" s="15">
        <f t="shared" si="18"/>
        <v>0.38246527124784396</v>
      </c>
      <c r="X645" s="16">
        <f t="shared" si="19"/>
        <v>0.14627968371068686</v>
      </c>
    </row>
    <row r="646" spans="2:24" x14ac:dyDescent="0.25">
      <c r="B646" s="9">
        <v>1</v>
      </c>
      <c r="C646" s="3">
        <v>0</v>
      </c>
      <c r="D646" s="9">
        <v>1</v>
      </c>
      <c r="E646" s="3">
        <v>0</v>
      </c>
      <c r="F646" s="14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9">
        <v>1</v>
      </c>
      <c r="V646" s="37">
        <v>0</v>
      </c>
      <c r="W646" s="15">
        <f t="shared" si="18"/>
        <v>0.38246527124784396</v>
      </c>
      <c r="X646" s="16">
        <f t="shared" si="19"/>
        <v>0.14627968371068686</v>
      </c>
    </row>
    <row r="647" spans="2:24" x14ac:dyDescent="0.25">
      <c r="B647" s="9">
        <v>0</v>
      </c>
      <c r="C647" s="3">
        <v>1</v>
      </c>
      <c r="D647" s="9">
        <v>0</v>
      </c>
      <c r="E647" s="3">
        <v>1</v>
      </c>
      <c r="F647" s="14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1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9">
        <v>1</v>
      </c>
      <c r="V647" s="37">
        <v>0</v>
      </c>
      <c r="W647" s="15">
        <f t="shared" si="18"/>
        <v>0.54446503964695536</v>
      </c>
      <c r="X647" s="16">
        <f t="shared" si="19"/>
        <v>0.29644217939776069</v>
      </c>
    </row>
    <row r="648" spans="2:24" x14ac:dyDescent="0.25">
      <c r="B648" s="9">
        <v>0</v>
      </c>
      <c r="C648" s="3">
        <v>1</v>
      </c>
      <c r="D648" s="9">
        <v>1</v>
      </c>
      <c r="E648" s="3">
        <v>0</v>
      </c>
      <c r="F648" s="14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1</v>
      </c>
      <c r="T648" s="13">
        <v>0</v>
      </c>
      <c r="U648" s="9">
        <v>1</v>
      </c>
      <c r="V648" s="37">
        <v>0</v>
      </c>
      <c r="W648" s="15">
        <f t="shared" si="18"/>
        <v>0.27677237409818423</v>
      </c>
      <c r="X648" s="16">
        <f t="shared" si="19"/>
        <v>7.6602947063945243E-2</v>
      </c>
    </row>
    <row r="649" spans="2:24" x14ac:dyDescent="0.25">
      <c r="B649" s="9">
        <v>1</v>
      </c>
      <c r="C649" s="3">
        <v>0</v>
      </c>
      <c r="D649" s="9">
        <v>0</v>
      </c>
      <c r="E649" s="3">
        <v>1</v>
      </c>
      <c r="F649" s="14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1</v>
      </c>
      <c r="T649" s="13">
        <v>0</v>
      </c>
      <c r="U649" s="9">
        <v>1</v>
      </c>
      <c r="V649" s="37">
        <v>0</v>
      </c>
      <c r="W649" s="15">
        <f t="shared" ref="W649:W712" si="20">SUMPRODUCT(B$2:U$2,B649:U649)</f>
        <v>0.19080267185727595</v>
      </c>
      <c r="X649" s="16">
        <f t="shared" ref="X649:X712" si="21">(V649-W649)^2</f>
        <v>3.6405659587875325E-2</v>
      </c>
    </row>
    <row r="650" spans="2:24" x14ac:dyDescent="0.25">
      <c r="B650" s="9">
        <v>1</v>
      </c>
      <c r="C650" s="3">
        <v>0</v>
      </c>
      <c r="D650" s="9">
        <v>0</v>
      </c>
      <c r="E650" s="3">
        <v>1</v>
      </c>
      <c r="F650" s="14">
        <v>0</v>
      </c>
      <c r="G650" s="13">
        <v>0</v>
      </c>
      <c r="H650" s="13">
        <v>1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1</v>
      </c>
      <c r="T650" s="13">
        <v>0</v>
      </c>
      <c r="U650" s="9">
        <v>1</v>
      </c>
      <c r="V650" s="37">
        <v>0</v>
      </c>
      <c r="W650" s="15">
        <f t="shared" si="20"/>
        <v>-7.8524120605860281E-2</v>
      </c>
      <c r="X650" s="16">
        <f t="shared" si="21"/>
        <v>6.1660375169236914E-3</v>
      </c>
    </row>
    <row r="651" spans="2:24" x14ac:dyDescent="0.25">
      <c r="B651" s="9">
        <v>0</v>
      </c>
      <c r="C651" s="3">
        <v>1</v>
      </c>
      <c r="D651" s="9">
        <v>1</v>
      </c>
      <c r="E651" s="3">
        <v>0</v>
      </c>
      <c r="F651" s="14">
        <v>0</v>
      </c>
      <c r="G651" s="13">
        <v>1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9">
        <v>1</v>
      </c>
      <c r="V651" s="37">
        <v>0</v>
      </c>
      <c r="W651" s="15">
        <f t="shared" si="20"/>
        <v>0.23596232454741975</v>
      </c>
      <c r="X651" s="16">
        <f t="shared" si="21"/>
        <v>5.5678218605821846E-2</v>
      </c>
    </row>
    <row r="652" spans="2:24" x14ac:dyDescent="0.25">
      <c r="B652" s="9">
        <v>0</v>
      </c>
      <c r="C652" s="3">
        <v>1</v>
      </c>
      <c r="D652" s="9">
        <v>1</v>
      </c>
      <c r="E652" s="3">
        <v>0</v>
      </c>
      <c r="F652" s="14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9">
        <v>1</v>
      </c>
      <c r="V652" s="37">
        <v>0</v>
      </c>
      <c r="W652" s="15">
        <f t="shared" si="20"/>
        <v>0.48251114635869041</v>
      </c>
      <c r="X652" s="16">
        <f t="shared" si="21"/>
        <v>0.23281700636037755</v>
      </c>
    </row>
    <row r="653" spans="2:24" x14ac:dyDescent="0.25">
      <c r="B653" s="9">
        <v>1</v>
      </c>
      <c r="C653" s="3">
        <v>0</v>
      </c>
      <c r="D653" s="9">
        <v>0</v>
      </c>
      <c r="E653" s="3">
        <v>1</v>
      </c>
      <c r="F653" s="14">
        <v>0</v>
      </c>
      <c r="G653" s="13">
        <v>1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9">
        <v>1</v>
      </c>
      <c r="V653" s="37">
        <v>0</v>
      </c>
      <c r="W653" s="15">
        <f t="shared" si="20"/>
        <v>0.14999262230651145</v>
      </c>
      <c r="X653" s="16">
        <f t="shared" si="21"/>
        <v>2.2497786746383794E-2</v>
      </c>
    </row>
    <row r="654" spans="2:24" x14ac:dyDescent="0.25">
      <c r="B654" s="9">
        <v>1</v>
      </c>
      <c r="C654" s="3">
        <v>0</v>
      </c>
      <c r="D654" s="9">
        <v>1</v>
      </c>
      <c r="E654" s="3">
        <v>0</v>
      </c>
      <c r="F654" s="14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1</v>
      </c>
      <c r="Q654" s="13">
        <v>0</v>
      </c>
      <c r="R654" s="13">
        <v>0</v>
      </c>
      <c r="S654" s="13">
        <v>1</v>
      </c>
      <c r="T654" s="13">
        <v>0</v>
      </c>
      <c r="U654" s="9">
        <v>1</v>
      </c>
      <c r="V654" s="37">
        <v>0</v>
      </c>
      <c r="W654" s="15">
        <f t="shared" si="20"/>
        <v>3.9958814056870295E-2</v>
      </c>
      <c r="X654" s="16">
        <f t="shared" si="21"/>
        <v>1.5967068208315352E-3</v>
      </c>
    </row>
    <row r="655" spans="2:24" x14ac:dyDescent="0.25">
      <c r="B655" s="9">
        <v>1</v>
      </c>
      <c r="C655" s="3">
        <v>0</v>
      </c>
      <c r="D655" s="9">
        <v>1</v>
      </c>
      <c r="E655" s="3">
        <v>0</v>
      </c>
      <c r="F655" s="14">
        <v>0</v>
      </c>
      <c r="G655" s="13">
        <v>0</v>
      </c>
      <c r="H655" s="13">
        <v>1</v>
      </c>
      <c r="I655" s="13">
        <v>0</v>
      </c>
      <c r="J655" s="13">
        <v>1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1</v>
      </c>
      <c r="Q655" s="13">
        <v>0</v>
      </c>
      <c r="R655" s="13">
        <v>0</v>
      </c>
      <c r="S655" s="13">
        <v>0</v>
      </c>
      <c r="T655" s="13">
        <v>0</v>
      </c>
      <c r="U655" s="9">
        <v>1</v>
      </c>
      <c r="V655" s="37">
        <v>0</v>
      </c>
      <c r="W655" s="15">
        <f t="shared" si="20"/>
        <v>0.27042863953903323</v>
      </c>
      <c r="X655" s="16">
        <f t="shared" si="21"/>
        <v>7.3131649082932362E-2</v>
      </c>
    </row>
    <row r="656" spans="2:24" x14ac:dyDescent="0.25">
      <c r="B656" s="9">
        <v>1</v>
      </c>
      <c r="C656" s="3">
        <v>0</v>
      </c>
      <c r="D656" s="9">
        <v>1</v>
      </c>
      <c r="E656" s="3">
        <v>0</v>
      </c>
      <c r="F656" s="14">
        <v>0</v>
      </c>
      <c r="G656" s="13">
        <v>0</v>
      </c>
      <c r="H656" s="13">
        <v>1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9">
        <v>1</v>
      </c>
      <c r="V656" s="37">
        <v>0</v>
      </c>
      <c r="W656" s="15">
        <f t="shared" si="20"/>
        <v>0.11313847878470773</v>
      </c>
      <c r="X656" s="16">
        <f t="shared" si="21"/>
        <v>1.2800315381717761E-2</v>
      </c>
    </row>
    <row r="657" spans="2:24" x14ac:dyDescent="0.25">
      <c r="B657" s="9">
        <v>1</v>
      </c>
      <c r="C657" s="3">
        <v>0</v>
      </c>
      <c r="D657" s="9">
        <v>0</v>
      </c>
      <c r="E657" s="3">
        <v>1</v>
      </c>
      <c r="F657" s="14">
        <v>0</v>
      </c>
      <c r="G657" s="13">
        <v>1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9">
        <v>1</v>
      </c>
      <c r="V657" s="37">
        <v>0</v>
      </c>
      <c r="W657" s="15">
        <f t="shared" si="20"/>
        <v>0.14999262230651145</v>
      </c>
      <c r="X657" s="16">
        <f t="shared" si="21"/>
        <v>2.2497786746383794E-2</v>
      </c>
    </row>
    <row r="658" spans="2:24" x14ac:dyDescent="0.25">
      <c r="B658" s="9">
        <v>0</v>
      </c>
      <c r="C658" s="3">
        <v>1</v>
      </c>
      <c r="D658" s="9">
        <v>0</v>
      </c>
      <c r="E658" s="3">
        <v>0</v>
      </c>
      <c r="F658" s="14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9">
        <v>1</v>
      </c>
      <c r="V658" s="37">
        <v>0</v>
      </c>
      <c r="W658" s="15">
        <f t="shared" si="20"/>
        <v>0.46268649117528443</v>
      </c>
      <c r="X658" s="16">
        <f t="shared" si="21"/>
        <v>0.21407878911609657</v>
      </c>
    </row>
    <row r="659" spans="2:24" x14ac:dyDescent="0.25">
      <c r="B659" s="9">
        <v>0</v>
      </c>
      <c r="C659" s="3">
        <v>1</v>
      </c>
      <c r="D659" s="9">
        <v>1</v>
      </c>
      <c r="E659" s="3">
        <v>0</v>
      </c>
      <c r="F659" s="14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1</v>
      </c>
      <c r="Q659" s="13">
        <v>0</v>
      </c>
      <c r="R659" s="13">
        <v>0</v>
      </c>
      <c r="S659" s="13">
        <v>1</v>
      </c>
      <c r="T659" s="13">
        <v>0</v>
      </c>
      <c r="U659" s="9">
        <v>1</v>
      </c>
      <c r="V659" s="37">
        <v>0</v>
      </c>
      <c r="W659" s="15">
        <f t="shared" si="20"/>
        <v>0.14000468916771672</v>
      </c>
      <c r="X659" s="16">
        <f t="shared" si="21"/>
        <v>1.9601312988948974E-2</v>
      </c>
    </row>
    <row r="660" spans="2:24" x14ac:dyDescent="0.25">
      <c r="B660" s="9">
        <v>1</v>
      </c>
      <c r="C660" s="3">
        <v>0</v>
      </c>
      <c r="D660" s="9">
        <v>0</v>
      </c>
      <c r="E660" s="3">
        <v>1</v>
      </c>
      <c r="F660" s="14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1</v>
      </c>
      <c r="T660" s="13">
        <v>0</v>
      </c>
      <c r="U660" s="9">
        <v>1</v>
      </c>
      <c r="V660" s="37">
        <v>0</v>
      </c>
      <c r="W660" s="15">
        <f t="shared" si="20"/>
        <v>0.19080267185727595</v>
      </c>
      <c r="X660" s="16">
        <f t="shared" si="21"/>
        <v>3.6405659587875325E-2</v>
      </c>
    </row>
    <row r="661" spans="2:24" x14ac:dyDescent="0.25">
      <c r="B661" s="9">
        <v>0</v>
      </c>
      <c r="C661" s="3">
        <v>1</v>
      </c>
      <c r="D661" s="9">
        <v>1</v>
      </c>
      <c r="E661" s="3">
        <v>0</v>
      </c>
      <c r="F661" s="14">
        <v>0</v>
      </c>
      <c r="G661" s="13">
        <v>0</v>
      </c>
      <c r="H661" s="13">
        <v>0</v>
      </c>
      <c r="I661" s="13">
        <v>1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9">
        <v>1</v>
      </c>
      <c r="V661" s="37">
        <v>0</v>
      </c>
      <c r="W661" s="15">
        <f t="shared" si="20"/>
        <v>0.85641966923912682</v>
      </c>
      <c r="X661" s="16">
        <f t="shared" si="21"/>
        <v>0.73345464985965536</v>
      </c>
    </row>
    <row r="662" spans="2:24" x14ac:dyDescent="0.25">
      <c r="B662" s="9">
        <v>0</v>
      </c>
      <c r="C662" s="3">
        <v>1</v>
      </c>
      <c r="D662" s="9">
        <v>0</v>
      </c>
      <c r="E662" s="3">
        <v>1</v>
      </c>
      <c r="F662" s="14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1</v>
      </c>
      <c r="P662" s="13">
        <v>0</v>
      </c>
      <c r="Q662" s="13">
        <v>0</v>
      </c>
      <c r="R662" s="13">
        <v>0</v>
      </c>
      <c r="S662" s="13">
        <v>1</v>
      </c>
      <c r="T662" s="13">
        <v>0</v>
      </c>
      <c r="U662" s="9">
        <v>1</v>
      </c>
      <c r="V662" s="37">
        <v>0</v>
      </c>
      <c r="W662" s="15">
        <f t="shared" si="20"/>
        <v>0.41843306217411358</v>
      </c>
      <c r="X662" s="16">
        <f t="shared" si="21"/>
        <v>0.17508622752040559</v>
      </c>
    </row>
    <row r="663" spans="2:24" x14ac:dyDescent="0.25">
      <c r="B663" s="9">
        <v>0</v>
      </c>
      <c r="C663" s="3">
        <v>1</v>
      </c>
      <c r="D663" s="9">
        <v>1</v>
      </c>
      <c r="E663" s="3">
        <v>0</v>
      </c>
      <c r="F663" s="14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1</v>
      </c>
      <c r="T663" s="13">
        <v>0</v>
      </c>
      <c r="U663" s="9">
        <v>1</v>
      </c>
      <c r="V663" s="37">
        <v>0</v>
      </c>
      <c r="W663" s="15">
        <f t="shared" si="20"/>
        <v>0.27677237409818423</v>
      </c>
      <c r="X663" s="16">
        <f t="shared" si="21"/>
        <v>7.6602947063945243E-2</v>
      </c>
    </row>
    <row r="664" spans="2:24" x14ac:dyDescent="0.25">
      <c r="B664" s="9">
        <v>1</v>
      </c>
      <c r="C664" s="3">
        <v>0</v>
      </c>
      <c r="D664" s="9">
        <v>1</v>
      </c>
      <c r="E664" s="3">
        <v>0</v>
      </c>
      <c r="F664" s="14">
        <v>0</v>
      </c>
      <c r="G664" s="13">
        <v>0</v>
      </c>
      <c r="H664" s="13">
        <v>1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9">
        <v>1</v>
      </c>
      <c r="V664" s="37">
        <v>0</v>
      </c>
      <c r="W664" s="15">
        <f t="shared" si="20"/>
        <v>0.11313847878470773</v>
      </c>
      <c r="X664" s="16">
        <f t="shared" si="21"/>
        <v>1.2800315381717761E-2</v>
      </c>
    </row>
    <row r="665" spans="2:24" x14ac:dyDescent="0.25">
      <c r="B665" s="9">
        <v>0</v>
      </c>
      <c r="C665" s="3">
        <v>1</v>
      </c>
      <c r="D665" s="9">
        <v>1</v>
      </c>
      <c r="E665" s="3">
        <v>0</v>
      </c>
      <c r="F665" s="14">
        <v>0</v>
      </c>
      <c r="G665" s="13">
        <v>0</v>
      </c>
      <c r="H665" s="13">
        <v>1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9">
        <v>1</v>
      </c>
      <c r="V665" s="37">
        <v>0</v>
      </c>
      <c r="W665" s="15">
        <f t="shared" si="20"/>
        <v>0.21318435389555418</v>
      </c>
      <c r="X665" s="16">
        <f t="shared" si="21"/>
        <v>4.5447568745864884E-2</v>
      </c>
    </row>
    <row r="666" spans="2:24" x14ac:dyDescent="0.25">
      <c r="B666" s="9">
        <v>1</v>
      </c>
      <c r="C666" s="3">
        <v>0</v>
      </c>
      <c r="D666" s="9">
        <v>1</v>
      </c>
      <c r="E666" s="3">
        <v>0</v>
      </c>
      <c r="F666" s="14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1</v>
      </c>
      <c r="T666" s="13">
        <v>0</v>
      </c>
      <c r="U666" s="9">
        <v>1</v>
      </c>
      <c r="V666" s="37">
        <v>0</v>
      </c>
      <c r="W666" s="15">
        <f t="shared" si="20"/>
        <v>0.17672649898733783</v>
      </c>
      <c r="X666" s="16">
        <f t="shared" si="21"/>
        <v>3.1232255444321521E-2</v>
      </c>
    </row>
    <row r="667" spans="2:24" x14ac:dyDescent="0.25">
      <c r="B667" s="9">
        <v>1</v>
      </c>
      <c r="C667" s="3">
        <v>0</v>
      </c>
      <c r="D667" s="9">
        <v>0</v>
      </c>
      <c r="E667" s="3">
        <v>1</v>
      </c>
      <c r="F667" s="14">
        <v>0</v>
      </c>
      <c r="G667" s="13">
        <v>1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9">
        <v>1</v>
      </c>
      <c r="V667" s="37">
        <v>0</v>
      </c>
      <c r="W667" s="15">
        <f t="shared" si="20"/>
        <v>0.14999262230651145</v>
      </c>
      <c r="X667" s="16">
        <f t="shared" si="21"/>
        <v>2.2497786746383794E-2</v>
      </c>
    </row>
    <row r="668" spans="2:24" x14ac:dyDescent="0.25">
      <c r="B668" s="9">
        <v>1</v>
      </c>
      <c r="C668" s="3">
        <v>0</v>
      </c>
      <c r="D668" s="9">
        <v>1</v>
      </c>
      <c r="E668" s="3">
        <v>0</v>
      </c>
      <c r="F668" s="14">
        <v>0</v>
      </c>
      <c r="G668" s="13">
        <v>1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1</v>
      </c>
      <c r="T668" s="13">
        <v>0</v>
      </c>
      <c r="U668" s="9">
        <v>1</v>
      </c>
      <c r="V668" s="37">
        <v>0</v>
      </c>
      <c r="W668" s="15">
        <f t="shared" si="20"/>
        <v>-6.9822322823932803E-2</v>
      </c>
      <c r="X668" s="16">
        <f t="shared" si="21"/>
        <v>4.8751567645294877E-3</v>
      </c>
    </row>
    <row r="669" spans="2:24" x14ac:dyDescent="0.25">
      <c r="B669" s="9">
        <v>1</v>
      </c>
      <c r="C669" s="3">
        <v>0</v>
      </c>
      <c r="D669" s="9">
        <v>0</v>
      </c>
      <c r="E669" s="3">
        <v>1</v>
      </c>
      <c r="F669" s="14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9">
        <v>1</v>
      </c>
      <c r="V669" s="37">
        <v>0</v>
      </c>
      <c r="W669" s="15">
        <f t="shared" si="20"/>
        <v>0.39654144411778214</v>
      </c>
      <c r="X669" s="16">
        <f t="shared" si="21"/>
        <v>0.15724511690301612</v>
      </c>
    </row>
    <row r="670" spans="2:24" x14ac:dyDescent="0.25">
      <c r="B670" s="9">
        <v>0</v>
      </c>
      <c r="C670" s="3">
        <v>1</v>
      </c>
      <c r="D670" s="9">
        <v>0</v>
      </c>
      <c r="E670" s="3">
        <v>0</v>
      </c>
      <c r="F670" s="14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9">
        <v>1</v>
      </c>
      <c r="V670" s="37">
        <v>0</v>
      </c>
      <c r="W670" s="15">
        <f t="shared" si="20"/>
        <v>0.46268649117528443</v>
      </c>
      <c r="X670" s="16">
        <f t="shared" si="21"/>
        <v>0.21407878911609657</v>
      </c>
    </row>
    <row r="671" spans="2:24" x14ac:dyDescent="0.25">
      <c r="B671" s="9">
        <v>1</v>
      </c>
      <c r="C671" s="3">
        <v>0</v>
      </c>
      <c r="D671" s="9">
        <v>1</v>
      </c>
      <c r="E671" s="3">
        <v>0</v>
      </c>
      <c r="F671" s="14">
        <v>0</v>
      </c>
      <c r="G671" s="13">
        <v>0</v>
      </c>
      <c r="H671" s="13">
        <v>1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9">
        <v>1</v>
      </c>
      <c r="V671" s="37">
        <v>0</v>
      </c>
      <c r="W671" s="15">
        <f t="shared" si="20"/>
        <v>0.11313847878470773</v>
      </c>
      <c r="X671" s="16">
        <f t="shared" si="21"/>
        <v>1.2800315381717761E-2</v>
      </c>
    </row>
    <row r="672" spans="2:24" x14ac:dyDescent="0.25">
      <c r="B672" s="9">
        <v>0</v>
      </c>
      <c r="C672" s="3">
        <v>1</v>
      </c>
      <c r="D672" s="9">
        <v>1</v>
      </c>
      <c r="E672" s="3">
        <v>0</v>
      </c>
      <c r="F672" s="14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1</v>
      </c>
      <c r="Q672" s="13">
        <v>0</v>
      </c>
      <c r="R672" s="13">
        <v>0</v>
      </c>
      <c r="S672" s="13">
        <v>1</v>
      </c>
      <c r="T672" s="13">
        <v>0</v>
      </c>
      <c r="U672" s="9">
        <v>1</v>
      </c>
      <c r="V672" s="37">
        <v>0</v>
      </c>
      <c r="W672" s="15">
        <f t="shared" si="20"/>
        <v>0.14000468916771672</v>
      </c>
      <c r="X672" s="16">
        <f t="shared" si="21"/>
        <v>1.9601312988948974E-2</v>
      </c>
    </row>
    <row r="673" spans="2:24" x14ac:dyDescent="0.25">
      <c r="B673" s="9">
        <v>1</v>
      </c>
      <c r="C673" s="3">
        <v>0</v>
      </c>
      <c r="D673" s="9">
        <v>1</v>
      </c>
      <c r="E673" s="3">
        <v>0</v>
      </c>
      <c r="F673" s="14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1</v>
      </c>
      <c r="T673" s="13">
        <v>0</v>
      </c>
      <c r="U673" s="9">
        <v>1</v>
      </c>
      <c r="V673" s="37">
        <v>0</v>
      </c>
      <c r="W673" s="15">
        <f t="shared" si="20"/>
        <v>0.17672649898733783</v>
      </c>
      <c r="X673" s="16">
        <f t="shared" si="21"/>
        <v>3.1232255444321521E-2</v>
      </c>
    </row>
    <row r="674" spans="2:24" x14ac:dyDescent="0.25">
      <c r="B674" s="9">
        <v>0</v>
      </c>
      <c r="C674" s="3">
        <v>0</v>
      </c>
      <c r="D674" s="9">
        <v>0</v>
      </c>
      <c r="E674" s="3">
        <v>1</v>
      </c>
      <c r="F674" s="14">
        <v>0</v>
      </c>
      <c r="G674" s="13">
        <v>1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9">
        <v>1</v>
      </c>
      <c r="V674" s="37">
        <v>0</v>
      </c>
      <c r="W674" s="15">
        <f t="shared" si="20"/>
        <v>0.16560343137367789</v>
      </c>
      <c r="X674" s="16">
        <f t="shared" si="21"/>
        <v>2.7424496482736441E-2</v>
      </c>
    </row>
    <row r="675" spans="2:24" x14ac:dyDescent="0.25">
      <c r="B675" s="9">
        <v>0</v>
      </c>
      <c r="C675" s="3">
        <v>0</v>
      </c>
      <c r="D675" s="9">
        <v>0</v>
      </c>
      <c r="E675" s="3">
        <v>1</v>
      </c>
      <c r="F675" s="14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9">
        <v>1</v>
      </c>
      <c r="V675" s="37">
        <v>0</v>
      </c>
      <c r="W675" s="15">
        <f t="shared" si="20"/>
        <v>0.41215225318494852</v>
      </c>
      <c r="X675" s="16">
        <f t="shared" si="21"/>
        <v>0.16986947980542991</v>
      </c>
    </row>
    <row r="676" spans="2:24" x14ac:dyDescent="0.25">
      <c r="B676" s="9">
        <v>0</v>
      </c>
      <c r="C676" s="3">
        <v>0</v>
      </c>
      <c r="D676" s="9">
        <v>0</v>
      </c>
      <c r="E676" s="3">
        <v>0</v>
      </c>
      <c r="F676" s="14">
        <v>0</v>
      </c>
      <c r="G676" s="13">
        <v>1</v>
      </c>
      <c r="H676" s="13">
        <v>1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1</v>
      </c>
      <c r="S676" s="13">
        <v>0</v>
      </c>
      <c r="T676" s="13">
        <v>0</v>
      </c>
      <c r="U676" s="9">
        <v>1</v>
      </c>
      <c r="V676" s="37">
        <v>0</v>
      </c>
      <c r="W676" s="15">
        <f t="shared" si="20"/>
        <v>-3.4608751069845067E-3</v>
      </c>
      <c r="X676" s="16">
        <f t="shared" si="21"/>
        <v>1.1977656506145021E-5</v>
      </c>
    </row>
    <row r="677" spans="2:24" x14ac:dyDescent="0.25">
      <c r="B677" s="9">
        <v>1</v>
      </c>
      <c r="C677" s="3">
        <v>0</v>
      </c>
      <c r="D677" s="9">
        <v>1</v>
      </c>
      <c r="E677" s="3">
        <v>0</v>
      </c>
      <c r="F677" s="14">
        <v>0</v>
      </c>
      <c r="G677" s="13">
        <v>0</v>
      </c>
      <c r="H677" s="13">
        <v>1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1</v>
      </c>
      <c r="T677" s="13">
        <v>0</v>
      </c>
      <c r="U677" s="9">
        <v>1</v>
      </c>
      <c r="V677" s="37">
        <v>0</v>
      </c>
      <c r="W677" s="15">
        <f t="shared" si="20"/>
        <v>-9.2600293475798401E-2</v>
      </c>
      <c r="X677" s="16">
        <f t="shared" si="21"/>
        <v>8.5748143518039922E-3</v>
      </c>
    </row>
    <row r="678" spans="2:24" x14ac:dyDescent="0.25">
      <c r="B678" s="9">
        <v>1</v>
      </c>
      <c r="C678" s="3">
        <v>0</v>
      </c>
      <c r="D678" s="9">
        <v>1</v>
      </c>
      <c r="E678" s="3">
        <v>0</v>
      </c>
      <c r="F678" s="14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1</v>
      </c>
      <c r="Q678" s="13">
        <v>0</v>
      </c>
      <c r="R678" s="13">
        <v>0</v>
      </c>
      <c r="S678" s="13">
        <v>0</v>
      </c>
      <c r="T678" s="13">
        <v>0</v>
      </c>
      <c r="U678" s="9">
        <v>1</v>
      </c>
      <c r="V678" s="37">
        <v>0</v>
      </c>
      <c r="W678" s="15">
        <f t="shared" si="20"/>
        <v>0.24569758631737645</v>
      </c>
      <c r="X678" s="16">
        <f t="shared" si="21"/>
        <v>6.0367303922184652E-2</v>
      </c>
    </row>
    <row r="679" spans="2:24" x14ac:dyDescent="0.25">
      <c r="B679" s="9">
        <v>0</v>
      </c>
      <c r="C679" s="3">
        <v>1</v>
      </c>
      <c r="D679" s="9">
        <v>1</v>
      </c>
      <c r="E679" s="3">
        <v>0</v>
      </c>
      <c r="F679" s="14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9">
        <v>1</v>
      </c>
      <c r="V679" s="37">
        <v>0</v>
      </c>
      <c r="W679" s="15">
        <f t="shared" si="20"/>
        <v>0.48251114635869041</v>
      </c>
      <c r="X679" s="16">
        <f t="shared" si="21"/>
        <v>0.23281700636037755</v>
      </c>
    </row>
    <row r="680" spans="2:24" x14ac:dyDescent="0.25">
      <c r="B680" s="9">
        <v>0</v>
      </c>
      <c r="C680" s="3">
        <v>1</v>
      </c>
      <c r="D680" s="9">
        <v>1</v>
      </c>
      <c r="E680" s="3">
        <v>0</v>
      </c>
      <c r="F680" s="14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9">
        <v>1</v>
      </c>
      <c r="V680" s="37">
        <v>0</v>
      </c>
      <c r="W680" s="15">
        <f t="shared" si="20"/>
        <v>0.48251114635869041</v>
      </c>
      <c r="X680" s="16">
        <f t="shared" si="21"/>
        <v>0.23281700636037755</v>
      </c>
    </row>
    <row r="681" spans="2:24" x14ac:dyDescent="0.25">
      <c r="B681" s="9">
        <v>0</v>
      </c>
      <c r="C681" s="3">
        <v>1</v>
      </c>
      <c r="D681" s="9">
        <v>1</v>
      </c>
      <c r="E681" s="3">
        <v>0</v>
      </c>
      <c r="F681" s="14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1</v>
      </c>
      <c r="T681" s="13">
        <v>0</v>
      </c>
      <c r="U681" s="9">
        <v>1</v>
      </c>
      <c r="V681" s="37">
        <v>0</v>
      </c>
      <c r="W681" s="15">
        <f t="shared" si="20"/>
        <v>0.27677237409818423</v>
      </c>
      <c r="X681" s="16">
        <f t="shared" si="21"/>
        <v>7.6602947063945243E-2</v>
      </c>
    </row>
    <row r="682" spans="2:24" x14ac:dyDescent="0.25">
      <c r="B682" s="9">
        <v>0</v>
      </c>
      <c r="C682" s="3">
        <v>1</v>
      </c>
      <c r="D682" s="9">
        <v>1</v>
      </c>
      <c r="E682" s="3">
        <v>0</v>
      </c>
      <c r="F682" s="14">
        <v>0</v>
      </c>
      <c r="G682" s="13">
        <v>0</v>
      </c>
      <c r="H682" s="13">
        <v>1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0</v>
      </c>
      <c r="T682" s="13">
        <v>0</v>
      </c>
      <c r="U682" s="9">
        <v>1</v>
      </c>
      <c r="V682" s="37">
        <v>0</v>
      </c>
      <c r="W682" s="15">
        <f t="shared" si="20"/>
        <v>0.21318435389555418</v>
      </c>
      <c r="X682" s="16">
        <f t="shared" si="21"/>
        <v>4.5447568745864884E-2</v>
      </c>
    </row>
    <row r="683" spans="2:24" x14ac:dyDescent="0.25">
      <c r="B683" s="9">
        <v>0</v>
      </c>
      <c r="C683" s="3">
        <v>0</v>
      </c>
      <c r="D683" s="9">
        <v>0</v>
      </c>
      <c r="E683" s="3">
        <v>1</v>
      </c>
      <c r="F683" s="14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9">
        <v>1</v>
      </c>
      <c r="V683" s="37">
        <v>0</v>
      </c>
      <c r="W683" s="15">
        <f t="shared" si="20"/>
        <v>0.41215225318494852</v>
      </c>
      <c r="X683" s="16">
        <f t="shared" si="21"/>
        <v>0.16986947980542991</v>
      </c>
    </row>
    <row r="684" spans="2:24" x14ac:dyDescent="0.25">
      <c r="B684" s="9">
        <v>0</v>
      </c>
      <c r="C684" s="3">
        <v>1</v>
      </c>
      <c r="D684" s="9">
        <v>0</v>
      </c>
      <c r="E684" s="3">
        <v>1</v>
      </c>
      <c r="F684" s="14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9">
        <v>1</v>
      </c>
      <c r="V684" s="37">
        <v>0</v>
      </c>
      <c r="W684" s="15">
        <f t="shared" si="20"/>
        <v>0.49658731922862853</v>
      </c>
      <c r="X684" s="16">
        <f t="shared" si="21"/>
        <v>0.24659896561867581</v>
      </c>
    </row>
    <row r="685" spans="2:24" x14ac:dyDescent="0.25">
      <c r="B685" s="9">
        <v>0</v>
      </c>
      <c r="C685" s="3">
        <v>1</v>
      </c>
      <c r="D685" s="9">
        <v>0</v>
      </c>
      <c r="E685" s="3">
        <v>1</v>
      </c>
      <c r="F685" s="14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1</v>
      </c>
      <c r="T685" s="13">
        <v>0</v>
      </c>
      <c r="U685" s="9">
        <v>1</v>
      </c>
      <c r="V685" s="37">
        <v>0</v>
      </c>
      <c r="W685" s="15">
        <f t="shared" si="20"/>
        <v>0.2908485469681224</v>
      </c>
      <c r="X685" s="16">
        <f t="shared" si="21"/>
        <v>8.4592877273468106E-2</v>
      </c>
    </row>
    <row r="686" spans="2:24" x14ac:dyDescent="0.25">
      <c r="B686" s="9">
        <v>1</v>
      </c>
      <c r="C686" s="3">
        <v>0</v>
      </c>
      <c r="D686" s="9">
        <v>0</v>
      </c>
      <c r="E686" s="3">
        <v>1</v>
      </c>
      <c r="F686" s="14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9">
        <v>1</v>
      </c>
      <c r="V686" s="37">
        <v>0</v>
      </c>
      <c r="W686" s="15">
        <f t="shared" si="20"/>
        <v>0.39654144411778214</v>
      </c>
      <c r="X686" s="16">
        <f t="shared" si="21"/>
        <v>0.15724511690301612</v>
      </c>
    </row>
    <row r="687" spans="2:24" x14ac:dyDescent="0.25">
      <c r="B687" s="9">
        <v>0</v>
      </c>
      <c r="C687" s="3">
        <v>1</v>
      </c>
      <c r="D687" s="9">
        <v>1</v>
      </c>
      <c r="E687" s="3">
        <v>0</v>
      </c>
      <c r="F687" s="14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9">
        <v>1</v>
      </c>
      <c r="V687" s="37">
        <v>0</v>
      </c>
      <c r="W687" s="15">
        <f t="shared" si="20"/>
        <v>0.48251114635869041</v>
      </c>
      <c r="X687" s="16">
        <f t="shared" si="21"/>
        <v>0.23281700636037755</v>
      </c>
    </row>
    <row r="688" spans="2:24" x14ac:dyDescent="0.25">
      <c r="B688" s="9">
        <v>0</v>
      </c>
      <c r="C688" s="3">
        <v>1</v>
      </c>
      <c r="D688" s="9">
        <v>1</v>
      </c>
      <c r="E688" s="3">
        <v>0</v>
      </c>
      <c r="F688" s="14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9">
        <v>1</v>
      </c>
      <c r="V688" s="37">
        <v>0</v>
      </c>
      <c r="W688" s="15">
        <f t="shared" si="20"/>
        <v>0.48251114635869041</v>
      </c>
      <c r="X688" s="16">
        <f t="shared" si="21"/>
        <v>0.23281700636037755</v>
      </c>
    </row>
    <row r="689" spans="2:24" x14ac:dyDescent="0.25">
      <c r="B689" s="9">
        <v>1</v>
      </c>
      <c r="C689" s="3">
        <v>0</v>
      </c>
      <c r="D689" s="9">
        <v>0</v>
      </c>
      <c r="E689" s="3">
        <v>1</v>
      </c>
      <c r="F689" s="14">
        <v>0</v>
      </c>
      <c r="G689" s="13">
        <v>1</v>
      </c>
      <c r="H689" s="13">
        <v>1</v>
      </c>
      <c r="I689" s="13">
        <v>0</v>
      </c>
      <c r="J689" s="13">
        <v>1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1</v>
      </c>
      <c r="S689" s="13">
        <v>0</v>
      </c>
      <c r="T689" s="13">
        <v>0</v>
      </c>
      <c r="U689" s="9">
        <v>1</v>
      </c>
      <c r="V689" s="37">
        <v>0</v>
      </c>
      <c r="W689" s="15">
        <f t="shared" si="20"/>
        <v>0.30888698956398619</v>
      </c>
      <c r="X689" s="16">
        <f t="shared" si="21"/>
        <v>9.5411172321902118E-2</v>
      </c>
    </row>
    <row r="690" spans="2:24" x14ac:dyDescent="0.25">
      <c r="B690" s="9">
        <v>0</v>
      </c>
      <c r="C690" s="3">
        <v>1</v>
      </c>
      <c r="D690" s="9">
        <v>1</v>
      </c>
      <c r="E690" s="3">
        <v>0</v>
      </c>
      <c r="F690" s="14">
        <v>0</v>
      </c>
      <c r="G690" s="13">
        <v>0</v>
      </c>
      <c r="H690" s="13">
        <v>1</v>
      </c>
      <c r="I690" s="13">
        <v>0</v>
      </c>
      <c r="J690" s="13">
        <v>1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1</v>
      </c>
      <c r="Q690" s="13">
        <v>0</v>
      </c>
      <c r="R690" s="13">
        <v>0</v>
      </c>
      <c r="S690" s="13">
        <v>0</v>
      </c>
      <c r="T690" s="13">
        <v>0</v>
      </c>
      <c r="U690" s="9">
        <v>1</v>
      </c>
      <c r="V690" s="37">
        <v>0</v>
      </c>
      <c r="W690" s="15">
        <f t="shared" si="20"/>
        <v>0.37047451464987968</v>
      </c>
      <c r="X690" s="16">
        <f t="shared" si="21"/>
        <v>0.13725136600506391</v>
      </c>
    </row>
    <row r="691" spans="2:24" x14ac:dyDescent="0.25">
      <c r="B691" s="9">
        <v>1</v>
      </c>
      <c r="C691" s="3">
        <v>0</v>
      </c>
      <c r="D691" s="9">
        <v>0</v>
      </c>
      <c r="E691" s="3">
        <v>1</v>
      </c>
      <c r="F691" s="14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>
        <v>0</v>
      </c>
      <c r="U691" s="9">
        <v>1</v>
      </c>
      <c r="V691" s="37">
        <v>0</v>
      </c>
      <c r="W691" s="15">
        <f t="shared" si="20"/>
        <v>0.39654144411778214</v>
      </c>
      <c r="X691" s="16">
        <f t="shared" si="21"/>
        <v>0.15724511690301612</v>
      </c>
    </row>
    <row r="692" spans="2:24" x14ac:dyDescent="0.25">
      <c r="B692" s="9">
        <v>0</v>
      </c>
      <c r="C692" s="3">
        <v>0</v>
      </c>
      <c r="D692" s="9">
        <v>1</v>
      </c>
      <c r="E692" s="3">
        <v>0</v>
      </c>
      <c r="F692" s="14">
        <v>0</v>
      </c>
      <c r="G692" s="13">
        <v>1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9">
        <v>1</v>
      </c>
      <c r="V692" s="37">
        <v>0</v>
      </c>
      <c r="W692" s="15">
        <f t="shared" si="20"/>
        <v>0.15152725850373974</v>
      </c>
      <c r="X692" s="16">
        <f t="shared" si="21"/>
        <v>2.2960510069659167E-2</v>
      </c>
    </row>
    <row r="693" spans="2:24" x14ac:dyDescent="0.25">
      <c r="B693" s="9">
        <v>0</v>
      </c>
      <c r="C693" s="3">
        <v>1</v>
      </c>
      <c r="D693" s="9">
        <v>0</v>
      </c>
      <c r="E693" s="3">
        <v>0</v>
      </c>
      <c r="F693" s="14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9">
        <v>1</v>
      </c>
      <c r="V693" s="37">
        <v>0</v>
      </c>
      <c r="W693" s="15">
        <f t="shared" si="20"/>
        <v>0.46268649117528443</v>
      </c>
      <c r="X693" s="16">
        <f t="shared" si="21"/>
        <v>0.21407878911609657</v>
      </c>
    </row>
    <row r="694" spans="2:24" x14ac:dyDescent="0.25">
      <c r="B694" s="9">
        <v>1</v>
      </c>
      <c r="C694" s="3">
        <v>0</v>
      </c>
      <c r="D694" s="9">
        <v>1</v>
      </c>
      <c r="E694" s="3">
        <v>0</v>
      </c>
      <c r="F694" s="14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1</v>
      </c>
      <c r="Q694" s="13">
        <v>0</v>
      </c>
      <c r="R694" s="13">
        <v>0</v>
      </c>
      <c r="S694" s="13">
        <v>0</v>
      </c>
      <c r="T694" s="13">
        <v>0</v>
      </c>
      <c r="U694" s="9">
        <v>1</v>
      </c>
      <c r="V694" s="37">
        <v>0</v>
      </c>
      <c r="W694" s="15">
        <f t="shared" si="20"/>
        <v>0.24569758631737645</v>
      </c>
      <c r="X694" s="16">
        <f t="shared" si="21"/>
        <v>6.0367303922184652E-2</v>
      </c>
    </row>
    <row r="695" spans="2:24" x14ac:dyDescent="0.25">
      <c r="B695" s="9">
        <v>1</v>
      </c>
      <c r="C695" s="3">
        <v>0</v>
      </c>
      <c r="D695" s="9">
        <v>0</v>
      </c>
      <c r="E695" s="3">
        <v>1</v>
      </c>
      <c r="F695" s="14">
        <v>0</v>
      </c>
      <c r="G695" s="13">
        <v>1</v>
      </c>
      <c r="H695" s="13">
        <v>1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13">
        <v>0</v>
      </c>
      <c r="T695" s="13">
        <v>1</v>
      </c>
      <c r="U695" s="9">
        <v>1</v>
      </c>
      <c r="V695" s="37">
        <v>0</v>
      </c>
      <c r="W695" s="15">
        <f t="shared" si="20"/>
        <v>3.1747301770727765E-2</v>
      </c>
      <c r="X695" s="16">
        <f t="shared" si="21"/>
        <v>1.0078911697216542E-3</v>
      </c>
    </row>
    <row r="696" spans="2:24" x14ac:dyDescent="0.25">
      <c r="B696" s="9">
        <v>1</v>
      </c>
      <c r="C696" s="3">
        <v>0</v>
      </c>
      <c r="D696" s="9">
        <v>1</v>
      </c>
      <c r="E696" s="3">
        <v>0</v>
      </c>
      <c r="F696" s="14">
        <v>0</v>
      </c>
      <c r="G696" s="13">
        <v>0</v>
      </c>
      <c r="H696" s="13">
        <v>1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9">
        <v>1</v>
      </c>
      <c r="V696" s="37">
        <v>0</v>
      </c>
      <c r="W696" s="15">
        <f t="shared" si="20"/>
        <v>0.11313847878470773</v>
      </c>
      <c r="X696" s="16">
        <f t="shared" si="21"/>
        <v>1.2800315381717761E-2</v>
      </c>
    </row>
    <row r="697" spans="2:24" x14ac:dyDescent="0.25">
      <c r="B697" s="9">
        <v>0</v>
      </c>
      <c r="C697" s="3">
        <v>1</v>
      </c>
      <c r="D697" s="9">
        <v>1</v>
      </c>
      <c r="E697" s="3">
        <v>0</v>
      </c>
      <c r="F697" s="14">
        <v>0</v>
      </c>
      <c r="G697" s="13">
        <v>1</v>
      </c>
      <c r="H697" s="13">
        <v>0</v>
      </c>
      <c r="I697" s="13">
        <v>0</v>
      </c>
      <c r="J697" s="13">
        <v>1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9">
        <v>1</v>
      </c>
      <c r="V697" s="37">
        <v>0</v>
      </c>
      <c r="W697" s="15">
        <f t="shared" si="20"/>
        <v>0.53002017023221282</v>
      </c>
      <c r="X697" s="16">
        <f t="shared" si="21"/>
        <v>0.28092138085298385</v>
      </c>
    </row>
    <row r="698" spans="2:24" x14ac:dyDescent="0.25">
      <c r="B698" s="9">
        <v>0</v>
      </c>
      <c r="C698" s="3">
        <v>1</v>
      </c>
      <c r="D698" s="9">
        <v>1</v>
      </c>
      <c r="E698" s="3">
        <v>0</v>
      </c>
      <c r="F698" s="14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1</v>
      </c>
      <c r="T698" s="13">
        <v>0</v>
      </c>
      <c r="U698" s="9">
        <v>1</v>
      </c>
      <c r="V698" s="37">
        <v>0</v>
      </c>
      <c r="W698" s="15">
        <f t="shared" si="20"/>
        <v>0.27677237409818423</v>
      </c>
      <c r="X698" s="16">
        <f t="shared" si="21"/>
        <v>7.6602947063945243E-2</v>
      </c>
    </row>
    <row r="699" spans="2:24" x14ac:dyDescent="0.25">
      <c r="B699" s="9">
        <v>0</v>
      </c>
      <c r="C699" s="3">
        <v>1</v>
      </c>
      <c r="D699" s="9">
        <v>0</v>
      </c>
      <c r="E699" s="3">
        <v>1</v>
      </c>
      <c r="F699" s="14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9">
        <v>1</v>
      </c>
      <c r="V699" s="37">
        <v>0</v>
      </c>
      <c r="W699" s="15">
        <f t="shared" si="20"/>
        <v>0.49658731922862853</v>
      </c>
      <c r="X699" s="16">
        <f t="shared" si="21"/>
        <v>0.24659896561867581</v>
      </c>
    </row>
    <row r="700" spans="2:24" x14ac:dyDescent="0.25">
      <c r="B700" s="9">
        <v>0</v>
      </c>
      <c r="C700" s="3">
        <v>1</v>
      </c>
      <c r="D700" s="9">
        <v>1</v>
      </c>
      <c r="E700" s="3">
        <v>0</v>
      </c>
      <c r="F700" s="14">
        <v>0</v>
      </c>
      <c r="G700" s="13">
        <v>1</v>
      </c>
      <c r="H700" s="13">
        <v>1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1</v>
      </c>
      <c r="Q700" s="13">
        <v>0</v>
      </c>
      <c r="R700" s="13">
        <v>0</v>
      </c>
      <c r="S700" s="13">
        <v>0</v>
      </c>
      <c r="T700" s="13">
        <v>0</v>
      </c>
      <c r="U700" s="9">
        <v>1</v>
      </c>
      <c r="V700" s="37">
        <v>0</v>
      </c>
      <c r="W700" s="15">
        <f t="shared" si="20"/>
        <v>-0.17013215284618405</v>
      </c>
      <c r="X700" s="16">
        <f t="shared" si="21"/>
        <v>2.894494943207733E-2</v>
      </c>
    </row>
    <row r="701" spans="2:24" x14ac:dyDescent="0.25">
      <c r="B701" s="9">
        <v>0</v>
      </c>
      <c r="C701" s="3">
        <v>1</v>
      </c>
      <c r="D701" s="9">
        <v>1</v>
      </c>
      <c r="E701" s="3">
        <v>0</v>
      </c>
      <c r="F701" s="14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0</v>
      </c>
      <c r="S701" s="13">
        <v>0</v>
      </c>
      <c r="T701" s="13">
        <v>0</v>
      </c>
      <c r="U701" s="9">
        <v>1</v>
      </c>
      <c r="V701" s="37">
        <v>0</v>
      </c>
      <c r="W701" s="15">
        <f t="shared" si="20"/>
        <v>0.48251114635869041</v>
      </c>
      <c r="X701" s="16">
        <f t="shared" si="21"/>
        <v>0.23281700636037755</v>
      </c>
    </row>
    <row r="702" spans="2:24" x14ac:dyDescent="0.25">
      <c r="B702" s="9">
        <v>0</v>
      </c>
      <c r="C702" s="3">
        <v>0</v>
      </c>
      <c r="D702" s="9">
        <v>0</v>
      </c>
      <c r="E702" s="3">
        <v>1</v>
      </c>
      <c r="F702" s="14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1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9">
        <v>1</v>
      </c>
      <c r="V702" s="37">
        <v>0</v>
      </c>
      <c r="W702" s="15">
        <f t="shared" si="20"/>
        <v>0.53973676839093976</v>
      </c>
      <c r="X702" s="16">
        <f t="shared" si="21"/>
        <v>0.29131577915309492</v>
      </c>
    </row>
    <row r="703" spans="2:24" x14ac:dyDescent="0.25">
      <c r="B703" s="9">
        <v>0</v>
      </c>
      <c r="C703" s="3">
        <v>1</v>
      </c>
      <c r="D703" s="9">
        <v>1</v>
      </c>
      <c r="E703" s="3">
        <v>0</v>
      </c>
      <c r="F703" s="14">
        <v>0</v>
      </c>
      <c r="G703" s="13">
        <v>0</v>
      </c>
      <c r="H703" s="13">
        <v>1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1</v>
      </c>
      <c r="Q703" s="13">
        <v>0</v>
      </c>
      <c r="R703" s="13">
        <v>0</v>
      </c>
      <c r="S703" s="13">
        <v>0</v>
      </c>
      <c r="T703" s="13">
        <v>0</v>
      </c>
      <c r="U703" s="9">
        <v>1</v>
      </c>
      <c r="V703" s="37">
        <v>0</v>
      </c>
      <c r="W703" s="15">
        <f t="shared" si="20"/>
        <v>7.6416668965086643E-2</v>
      </c>
      <c r="X703" s="16">
        <f t="shared" si="21"/>
        <v>5.8395072957196361E-3</v>
      </c>
    </row>
    <row r="704" spans="2:24" x14ac:dyDescent="0.25">
      <c r="B704" s="9">
        <v>1</v>
      </c>
      <c r="C704" s="3">
        <v>0</v>
      </c>
      <c r="D704" s="9">
        <v>1</v>
      </c>
      <c r="E704" s="3">
        <v>0</v>
      </c>
      <c r="F704" s="14">
        <v>0</v>
      </c>
      <c r="G704" s="13">
        <v>0</v>
      </c>
      <c r="H704" s="13">
        <v>1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1</v>
      </c>
      <c r="Q704" s="13">
        <v>0</v>
      </c>
      <c r="R704" s="13">
        <v>0</v>
      </c>
      <c r="S704" s="13">
        <v>0</v>
      </c>
      <c r="T704" s="13">
        <v>0</v>
      </c>
      <c r="U704" s="9">
        <v>1</v>
      </c>
      <c r="V704" s="37">
        <v>0</v>
      </c>
      <c r="W704" s="15">
        <f t="shared" si="20"/>
        <v>-2.3629206145759807E-2</v>
      </c>
      <c r="X704" s="16">
        <f t="shared" si="21"/>
        <v>5.5833938307881306E-4</v>
      </c>
    </row>
    <row r="705" spans="2:24" x14ac:dyDescent="0.25">
      <c r="B705" s="9">
        <v>0</v>
      </c>
      <c r="C705" s="3">
        <v>1</v>
      </c>
      <c r="D705" s="9">
        <v>1</v>
      </c>
      <c r="E705" s="3">
        <v>0</v>
      </c>
      <c r="F705" s="14">
        <v>0</v>
      </c>
      <c r="G705" s="13">
        <v>0</v>
      </c>
      <c r="H705" s="13">
        <v>1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9">
        <v>1</v>
      </c>
      <c r="V705" s="37">
        <v>0</v>
      </c>
      <c r="W705" s="15">
        <f t="shared" si="20"/>
        <v>0.21318435389555418</v>
      </c>
      <c r="X705" s="16">
        <f t="shared" si="21"/>
        <v>4.5447568745864884E-2</v>
      </c>
    </row>
    <row r="706" spans="2:24" x14ac:dyDescent="0.25">
      <c r="B706" s="9">
        <v>1</v>
      </c>
      <c r="C706" s="3">
        <v>0</v>
      </c>
      <c r="D706" s="9">
        <v>1</v>
      </c>
      <c r="E706" s="3">
        <v>0</v>
      </c>
      <c r="F706" s="14">
        <v>0</v>
      </c>
      <c r="G706" s="13">
        <v>0</v>
      </c>
      <c r="H706" s="13">
        <v>1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9">
        <v>1</v>
      </c>
      <c r="V706" s="37">
        <v>0</v>
      </c>
      <c r="W706" s="15">
        <f t="shared" si="20"/>
        <v>0.11313847878470773</v>
      </c>
      <c r="X706" s="16">
        <f t="shared" si="21"/>
        <v>1.2800315381717761E-2</v>
      </c>
    </row>
    <row r="707" spans="2:24" x14ac:dyDescent="0.25">
      <c r="B707" s="9">
        <v>1</v>
      </c>
      <c r="C707" s="3">
        <v>0</v>
      </c>
      <c r="D707" s="9">
        <v>1</v>
      </c>
      <c r="E707" s="3">
        <v>0</v>
      </c>
      <c r="F707" s="14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9">
        <v>1</v>
      </c>
      <c r="V707" s="37">
        <v>0</v>
      </c>
      <c r="W707" s="15">
        <f t="shared" si="20"/>
        <v>0.38246527124784396</v>
      </c>
      <c r="X707" s="16">
        <f t="shared" si="21"/>
        <v>0.14627968371068686</v>
      </c>
    </row>
    <row r="708" spans="2:24" x14ac:dyDescent="0.25">
      <c r="B708" s="9">
        <v>0</v>
      </c>
      <c r="C708" s="3">
        <v>1</v>
      </c>
      <c r="D708" s="9">
        <v>0</v>
      </c>
      <c r="E708" s="3">
        <v>1</v>
      </c>
      <c r="F708" s="14">
        <v>0</v>
      </c>
      <c r="G708" s="13">
        <v>0</v>
      </c>
      <c r="H708" s="13">
        <v>1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1</v>
      </c>
      <c r="P708" s="13">
        <v>0</v>
      </c>
      <c r="Q708" s="13">
        <v>0</v>
      </c>
      <c r="R708" s="13">
        <v>0</v>
      </c>
      <c r="S708" s="13">
        <v>0</v>
      </c>
      <c r="T708" s="13">
        <v>0</v>
      </c>
      <c r="U708" s="9">
        <v>1</v>
      </c>
      <c r="V708" s="37">
        <v>0</v>
      </c>
      <c r="W708" s="15">
        <f t="shared" si="20"/>
        <v>0.35484504197148348</v>
      </c>
      <c r="X708" s="16">
        <f t="shared" si="21"/>
        <v>0.12591500381174386</v>
      </c>
    </row>
    <row r="709" spans="2:24" x14ac:dyDescent="0.25">
      <c r="B709" s="9">
        <v>0</v>
      </c>
      <c r="C709" s="3">
        <v>1</v>
      </c>
      <c r="D709" s="9">
        <v>0</v>
      </c>
      <c r="E709" s="3">
        <v>1</v>
      </c>
      <c r="F709" s="14">
        <v>0</v>
      </c>
      <c r="G709" s="13">
        <v>0</v>
      </c>
      <c r="H709" s="13">
        <v>1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9">
        <v>1</v>
      </c>
      <c r="V709" s="37">
        <v>0</v>
      </c>
      <c r="W709" s="15">
        <f t="shared" si="20"/>
        <v>0.2272605267654923</v>
      </c>
      <c r="X709" s="16">
        <f t="shared" si="21"/>
        <v>5.164734702572904E-2</v>
      </c>
    </row>
    <row r="710" spans="2:24" x14ac:dyDescent="0.25">
      <c r="B710" s="9">
        <v>1</v>
      </c>
      <c r="C710" s="3">
        <v>0</v>
      </c>
      <c r="D710" s="9">
        <v>0</v>
      </c>
      <c r="E710" s="3">
        <v>1</v>
      </c>
      <c r="F710" s="14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1</v>
      </c>
      <c r="T710" s="13">
        <v>0</v>
      </c>
      <c r="U710" s="9">
        <v>1</v>
      </c>
      <c r="V710" s="37">
        <v>0</v>
      </c>
      <c r="W710" s="15">
        <f t="shared" si="20"/>
        <v>0.19080267185727595</v>
      </c>
      <c r="X710" s="16">
        <f t="shared" si="21"/>
        <v>3.6405659587875325E-2</v>
      </c>
    </row>
    <row r="711" spans="2:24" x14ac:dyDescent="0.25">
      <c r="B711" s="9">
        <v>0</v>
      </c>
      <c r="C711" s="3">
        <v>1</v>
      </c>
      <c r="D711" s="9">
        <v>0</v>
      </c>
      <c r="E711" s="3">
        <v>1</v>
      </c>
      <c r="F711" s="14">
        <v>0</v>
      </c>
      <c r="G711" s="13">
        <v>0</v>
      </c>
      <c r="H711" s="13">
        <v>1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1</v>
      </c>
      <c r="T711" s="13">
        <v>1</v>
      </c>
      <c r="U711" s="9">
        <v>1</v>
      </c>
      <c r="V711" s="37">
        <v>0</v>
      </c>
      <c r="W711" s="15">
        <f t="shared" si="20"/>
        <v>0.17260322643233864</v>
      </c>
      <c r="X711" s="16">
        <f t="shared" si="21"/>
        <v>2.9791873774853164E-2</v>
      </c>
    </row>
    <row r="712" spans="2:24" x14ac:dyDescent="0.25">
      <c r="B712" s="9">
        <v>0</v>
      </c>
      <c r="C712" s="3">
        <v>1</v>
      </c>
      <c r="D712" s="9">
        <v>0</v>
      </c>
      <c r="E712" s="3">
        <v>1</v>
      </c>
      <c r="F712" s="14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  <c r="U712" s="9">
        <v>1</v>
      </c>
      <c r="V712" s="37">
        <v>0</v>
      </c>
      <c r="W712" s="15">
        <f t="shared" si="20"/>
        <v>0.49658731922862853</v>
      </c>
      <c r="X712" s="16">
        <f t="shared" si="21"/>
        <v>0.24659896561867581</v>
      </c>
    </row>
    <row r="713" spans="2:24" x14ac:dyDescent="0.25">
      <c r="B713" s="9">
        <v>1</v>
      </c>
      <c r="C713" s="3">
        <v>0</v>
      </c>
      <c r="D713" s="9">
        <v>0</v>
      </c>
      <c r="E713" s="3">
        <v>1</v>
      </c>
      <c r="F713" s="14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1</v>
      </c>
      <c r="Q713" s="13">
        <v>0</v>
      </c>
      <c r="R713" s="13">
        <v>0</v>
      </c>
      <c r="S713" s="13">
        <v>0</v>
      </c>
      <c r="T713" s="13">
        <v>0</v>
      </c>
      <c r="U713" s="9">
        <v>1</v>
      </c>
      <c r="V713" s="37">
        <v>0</v>
      </c>
      <c r="W713" s="15">
        <f t="shared" ref="W713:W776" si="22">SUMPRODUCT(B$2:U$2,B713:U713)</f>
        <v>0.2597737591873146</v>
      </c>
      <c r="X713" s="16">
        <f t="shared" ref="X713:X776" si="23">(V713-W713)^2</f>
        <v>6.7482405962308922E-2</v>
      </c>
    </row>
    <row r="714" spans="2:24" x14ac:dyDescent="0.25">
      <c r="B714" s="9">
        <v>0</v>
      </c>
      <c r="C714" s="3">
        <v>0</v>
      </c>
      <c r="D714" s="9">
        <v>1</v>
      </c>
      <c r="E714" s="3">
        <v>0</v>
      </c>
      <c r="F714" s="14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9">
        <v>1</v>
      </c>
      <c r="V714" s="37">
        <v>0</v>
      </c>
      <c r="W714" s="15">
        <f t="shared" si="22"/>
        <v>0.39807608031501041</v>
      </c>
      <c r="X714" s="16">
        <f t="shared" si="23"/>
        <v>0.15846456571896261</v>
      </c>
    </row>
    <row r="715" spans="2:24" x14ac:dyDescent="0.25">
      <c r="B715" s="9">
        <v>1</v>
      </c>
      <c r="C715" s="3">
        <v>0</v>
      </c>
      <c r="D715" s="9">
        <v>0</v>
      </c>
      <c r="E715" s="3">
        <v>0</v>
      </c>
      <c r="F715" s="14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1</v>
      </c>
      <c r="S715" s="13">
        <v>0</v>
      </c>
      <c r="T715" s="13">
        <v>0</v>
      </c>
      <c r="U715" s="9">
        <v>1</v>
      </c>
      <c r="V715" s="37">
        <v>0</v>
      </c>
      <c r="W715" s="15">
        <f t="shared" si="22"/>
        <v>0.49680393010025592</v>
      </c>
      <c r="X715" s="16">
        <f t="shared" si="23"/>
        <v>0.24681414496305998</v>
      </c>
    </row>
    <row r="716" spans="2:24" x14ac:dyDescent="0.25">
      <c r="B716" s="9">
        <v>0</v>
      </c>
      <c r="C716" s="3">
        <v>0</v>
      </c>
      <c r="D716" s="9">
        <v>0</v>
      </c>
      <c r="E716" s="3">
        <v>1</v>
      </c>
      <c r="F716" s="14">
        <v>0</v>
      </c>
      <c r="G716" s="13">
        <v>1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1</v>
      </c>
      <c r="Q716" s="13">
        <v>0</v>
      </c>
      <c r="R716" s="13">
        <v>0</v>
      </c>
      <c r="S716" s="13">
        <v>0</v>
      </c>
      <c r="T716" s="13">
        <v>0</v>
      </c>
      <c r="U716" s="9">
        <v>1</v>
      </c>
      <c r="V716" s="37">
        <v>0</v>
      </c>
      <c r="W716" s="15">
        <f t="shared" si="22"/>
        <v>2.8835746443210353E-2</v>
      </c>
      <c r="X716" s="16">
        <f t="shared" si="23"/>
        <v>8.3150027293711854E-4</v>
      </c>
    </row>
    <row r="717" spans="2:24" x14ac:dyDescent="0.25">
      <c r="B717" s="9">
        <v>1</v>
      </c>
      <c r="C717" s="3">
        <v>0</v>
      </c>
      <c r="D717" s="9">
        <v>0</v>
      </c>
      <c r="E717" s="3">
        <v>0</v>
      </c>
      <c r="F717" s="14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1</v>
      </c>
      <c r="T717" s="13">
        <v>0</v>
      </c>
      <c r="U717" s="9">
        <v>1</v>
      </c>
      <c r="V717" s="37">
        <v>0</v>
      </c>
      <c r="W717" s="15">
        <f t="shared" si="22"/>
        <v>0.15690184380393185</v>
      </c>
      <c r="X717" s="16">
        <f t="shared" si="23"/>
        <v>2.4618188589073428E-2</v>
      </c>
    </row>
    <row r="718" spans="2:24" x14ac:dyDescent="0.25">
      <c r="B718" s="9">
        <v>0</v>
      </c>
      <c r="C718" s="3">
        <v>0</v>
      </c>
      <c r="D718" s="9">
        <v>1</v>
      </c>
      <c r="E718" s="3">
        <v>0</v>
      </c>
      <c r="F718" s="14">
        <v>0</v>
      </c>
      <c r="G718" s="13">
        <v>0</v>
      </c>
      <c r="H718" s="13">
        <v>1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9">
        <v>1</v>
      </c>
      <c r="V718" s="37">
        <v>0</v>
      </c>
      <c r="W718" s="15">
        <f t="shared" si="22"/>
        <v>0.12874928785187417</v>
      </c>
      <c r="X718" s="16">
        <f t="shared" si="23"/>
        <v>1.6576379122364756E-2</v>
      </c>
    </row>
    <row r="719" spans="2:24" x14ac:dyDescent="0.25">
      <c r="B719" s="9">
        <v>0</v>
      </c>
      <c r="C719" s="3">
        <v>1</v>
      </c>
      <c r="D719" s="9">
        <v>0</v>
      </c>
      <c r="E719" s="3">
        <v>0</v>
      </c>
      <c r="F719" s="14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9">
        <v>1</v>
      </c>
      <c r="V719" s="37">
        <v>0</v>
      </c>
      <c r="W719" s="15">
        <f t="shared" si="22"/>
        <v>0.46268649117528443</v>
      </c>
      <c r="X719" s="16">
        <f t="shared" si="23"/>
        <v>0.21407878911609657</v>
      </c>
    </row>
    <row r="720" spans="2:24" x14ac:dyDescent="0.25">
      <c r="B720" s="9">
        <v>0</v>
      </c>
      <c r="C720" s="3">
        <v>1</v>
      </c>
      <c r="D720" s="9">
        <v>0</v>
      </c>
      <c r="E720" s="3">
        <v>1</v>
      </c>
      <c r="F720" s="14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9">
        <v>1</v>
      </c>
      <c r="V720" s="37">
        <v>0</v>
      </c>
      <c r="W720" s="15">
        <f t="shared" si="22"/>
        <v>0.49658731922862853</v>
      </c>
      <c r="X720" s="16">
        <f t="shared" si="23"/>
        <v>0.24659896561867581</v>
      </c>
    </row>
    <row r="721" spans="2:24" x14ac:dyDescent="0.25">
      <c r="B721" s="9">
        <v>1</v>
      </c>
      <c r="C721" s="3">
        <v>0</v>
      </c>
      <c r="D721" s="9">
        <v>1</v>
      </c>
      <c r="E721" s="3">
        <v>0</v>
      </c>
      <c r="F721" s="14">
        <v>0</v>
      </c>
      <c r="G721" s="13">
        <v>1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1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  <c r="U721" s="9">
        <v>1</v>
      </c>
      <c r="V721" s="37">
        <v>0</v>
      </c>
      <c r="W721" s="15">
        <f t="shared" si="22"/>
        <v>0.26350096464256451</v>
      </c>
      <c r="X721" s="16">
        <f t="shared" si="23"/>
        <v>6.9432758367562034E-2</v>
      </c>
    </row>
    <row r="722" spans="2:24" x14ac:dyDescent="0.25">
      <c r="B722" s="9">
        <v>0</v>
      </c>
      <c r="C722" s="3">
        <v>1</v>
      </c>
      <c r="D722" s="9">
        <v>0</v>
      </c>
      <c r="E722" s="3">
        <v>1</v>
      </c>
      <c r="F722" s="14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9">
        <v>1</v>
      </c>
      <c r="V722" s="37">
        <v>0</v>
      </c>
      <c r="W722" s="15">
        <f t="shared" si="22"/>
        <v>0.49658731922862853</v>
      </c>
      <c r="X722" s="16">
        <f t="shared" si="23"/>
        <v>0.24659896561867581</v>
      </c>
    </row>
    <row r="723" spans="2:24" x14ac:dyDescent="0.25">
      <c r="B723" s="9">
        <v>0</v>
      </c>
      <c r="C723" s="3">
        <v>1</v>
      </c>
      <c r="D723" s="9">
        <v>0</v>
      </c>
      <c r="E723" s="3">
        <v>1</v>
      </c>
      <c r="F723" s="14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0</v>
      </c>
      <c r="S723" s="13">
        <v>0</v>
      </c>
      <c r="T723" s="13">
        <v>0</v>
      </c>
      <c r="U723" s="9">
        <v>1</v>
      </c>
      <c r="V723" s="37">
        <v>0</v>
      </c>
      <c r="W723" s="15">
        <f t="shared" si="22"/>
        <v>0.49658731922862853</v>
      </c>
      <c r="X723" s="16">
        <f t="shared" si="23"/>
        <v>0.24659896561867581</v>
      </c>
    </row>
    <row r="724" spans="2:24" x14ac:dyDescent="0.25">
      <c r="B724" s="9">
        <v>1</v>
      </c>
      <c r="C724" s="3">
        <v>0</v>
      </c>
      <c r="D724" s="9">
        <v>0</v>
      </c>
      <c r="E724" s="3">
        <v>1</v>
      </c>
      <c r="F724" s="14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1</v>
      </c>
      <c r="T724" s="13">
        <v>0</v>
      </c>
      <c r="U724" s="9">
        <v>1</v>
      </c>
      <c r="V724" s="37">
        <v>0</v>
      </c>
      <c r="W724" s="15">
        <f t="shared" si="22"/>
        <v>0.19080267185727595</v>
      </c>
      <c r="X724" s="16">
        <f t="shared" si="23"/>
        <v>3.6405659587875325E-2</v>
      </c>
    </row>
    <row r="725" spans="2:24" x14ac:dyDescent="0.25">
      <c r="B725" s="9">
        <v>0</v>
      </c>
      <c r="C725" s="3">
        <v>1</v>
      </c>
      <c r="D725" s="9">
        <v>0</v>
      </c>
      <c r="E725" s="3">
        <v>1</v>
      </c>
      <c r="F725" s="14">
        <v>0</v>
      </c>
      <c r="G725" s="13">
        <v>1</v>
      </c>
      <c r="H725" s="13">
        <v>1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9">
        <v>1</v>
      </c>
      <c r="V725" s="37">
        <v>0</v>
      </c>
      <c r="W725" s="15">
        <f t="shared" si="22"/>
        <v>-1.9288295045778336E-2</v>
      </c>
      <c r="X725" s="16">
        <f t="shared" si="23"/>
        <v>3.7203832577299711E-4</v>
      </c>
    </row>
    <row r="726" spans="2:24" x14ac:dyDescent="0.25">
      <c r="B726" s="9">
        <v>0</v>
      </c>
      <c r="C726" s="3">
        <v>1</v>
      </c>
      <c r="D726" s="9">
        <v>1</v>
      </c>
      <c r="E726" s="3">
        <v>0</v>
      </c>
      <c r="F726" s="14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1</v>
      </c>
      <c r="Q726" s="13">
        <v>0</v>
      </c>
      <c r="R726" s="13">
        <v>0</v>
      </c>
      <c r="S726" s="13">
        <v>1</v>
      </c>
      <c r="T726" s="13">
        <v>0</v>
      </c>
      <c r="U726" s="9">
        <v>1</v>
      </c>
      <c r="V726" s="37">
        <v>0</v>
      </c>
      <c r="W726" s="15">
        <f t="shared" si="22"/>
        <v>0.14000468916771672</v>
      </c>
      <c r="X726" s="16">
        <f t="shared" si="23"/>
        <v>1.9601312988948974E-2</v>
      </c>
    </row>
    <row r="727" spans="2:24" x14ac:dyDescent="0.25">
      <c r="B727" s="9">
        <v>0</v>
      </c>
      <c r="C727" s="3">
        <v>1</v>
      </c>
      <c r="D727" s="9">
        <v>0</v>
      </c>
      <c r="E727" s="3">
        <v>1</v>
      </c>
      <c r="F727" s="14">
        <v>0</v>
      </c>
      <c r="G727" s="13">
        <v>0</v>
      </c>
      <c r="H727" s="13">
        <v>1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1</v>
      </c>
      <c r="T727" s="13">
        <v>0</v>
      </c>
      <c r="U727" s="9">
        <v>1</v>
      </c>
      <c r="V727" s="37">
        <v>0</v>
      </c>
      <c r="W727" s="15">
        <f t="shared" si="22"/>
        <v>2.1521754504986113E-2</v>
      </c>
      <c r="X727" s="16">
        <f t="shared" si="23"/>
        <v>4.6318591697289005E-4</v>
      </c>
    </row>
    <row r="728" spans="2:24" x14ac:dyDescent="0.25">
      <c r="B728" s="9">
        <v>0</v>
      </c>
      <c r="C728" s="3">
        <v>0</v>
      </c>
      <c r="D728" s="9">
        <v>1</v>
      </c>
      <c r="E728" s="3">
        <v>0</v>
      </c>
      <c r="F728" s="14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  <c r="U728" s="9">
        <v>1</v>
      </c>
      <c r="V728" s="37">
        <v>0</v>
      </c>
      <c r="W728" s="15">
        <f t="shared" si="22"/>
        <v>0.39807608031501041</v>
      </c>
      <c r="X728" s="16">
        <f t="shared" si="23"/>
        <v>0.15846456571896261</v>
      </c>
    </row>
    <row r="729" spans="2:24" x14ac:dyDescent="0.25">
      <c r="B729" s="9">
        <v>0</v>
      </c>
      <c r="C729" s="3">
        <v>1</v>
      </c>
      <c r="D729" s="9">
        <v>0</v>
      </c>
      <c r="E729" s="3">
        <v>1</v>
      </c>
      <c r="F729" s="14">
        <v>0</v>
      </c>
      <c r="G729" s="13">
        <v>0</v>
      </c>
      <c r="H729" s="13">
        <v>0</v>
      </c>
      <c r="I729" s="13">
        <v>0</v>
      </c>
      <c r="J729" s="13">
        <v>1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9">
        <v>1</v>
      </c>
      <c r="V729" s="37">
        <v>0</v>
      </c>
      <c r="W729" s="15">
        <f t="shared" si="22"/>
        <v>0.79064516491342163</v>
      </c>
      <c r="X729" s="16">
        <f t="shared" si="23"/>
        <v>0.62511977680097164</v>
      </c>
    </row>
    <row r="730" spans="2:24" x14ac:dyDescent="0.25">
      <c r="B730" s="9">
        <v>1</v>
      </c>
      <c r="C730" s="3">
        <v>0</v>
      </c>
      <c r="D730" s="9">
        <v>0</v>
      </c>
      <c r="E730" s="3">
        <v>1</v>
      </c>
      <c r="F730" s="14">
        <v>0</v>
      </c>
      <c r="G730" s="13">
        <v>1</v>
      </c>
      <c r="H730" s="13">
        <v>1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9">
        <v>1</v>
      </c>
      <c r="V730" s="37">
        <v>0</v>
      </c>
      <c r="W730" s="15">
        <f t="shared" si="22"/>
        <v>-0.11933417015662479</v>
      </c>
      <c r="X730" s="16">
        <f t="shared" si="23"/>
        <v>1.4240644166970278E-2</v>
      </c>
    </row>
    <row r="731" spans="2:24" x14ac:dyDescent="0.25">
      <c r="B731" s="9">
        <v>1</v>
      </c>
      <c r="C731" s="3">
        <v>0</v>
      </c>
      <c r="D731" s="9">
        <v>0</v>
      </c>
      <c r="E731" s="3">
        <v>1</v>
      </c>
      <c r="F731" s="14">
        <v>0</v>
      </c>
      <c r="G731" s="13">
        <v>1</v>
      </c>
      <c r="H731" s="13">
        <v>1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1</v>
      </c>
      <c r="Q731" s="13">
        <v>0</v>
      </c>
      <c r="R731" s="13">
        <v>0</v>
      </c>
      <c r="S731" s="13">
        <v>0</v>
      </c>
      <c r="T731" s="13">
        <v>0</v>
      </c>
      <c r="U731" s="9">
        <v>1</v>
      </c>
      <c r="V731" s="37">
        <v>0</v>
      </c>
      <c r="W731" s="15">
        <f t="shared" si="22"/>
        <v>-0.25610185508709232</v>
      </c>
      <c r="X731" s="16">
        <f t="shared" si="23"/>
        <v>6.5588160179050031E-2</v>
      </c>
    </row>
    <row r="732" spans="2:24" x14ac:dyDescent="0.25">
      <c r="B732" s="9">
        <v>1</v>
      </c>
      <c r="C732" s="3">
        <v>0</v>
      </c>
      <c r="D732" s="9">
        <v>1</v>
      </c>
      <c r="E732" s="3">
        <v>0</v>
      </c>
      <c r="F732" s="14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9">
        <v>1</v>
      </c>
      <c r="V732" s="37">
        <v>0</v>
      </c>
      <c r="W732" s="15">
        <f t="shared" si="22"/>
        <v>0.38246527124784396</v>
      </c>
      <c r="X732" s="16">
        <f t="shared" si="23"/>
        <v>0.14627968371068686</v>
      </c>
    </row>
    <row r="733" spans="2:24" x14ac:dyDescent="0.25">
      <c r="B733" s="9">
        <v>1</v>
      </c>
      <c r="C733" s="3">
        <v>0</v>
      </c>
      <c r="D733" s="9">
        <v>0</v>
      </c>
      <c r="E733" s="3">
        <v>1</v>
      </c>
      <c r="F733" s="14">
        <v>0</v>
      </c>
      <c r="G733" s="13">
        <v>1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1</v>
      </c>
      <c r="T733" s="13">
        <v>0</v>
      </c>
      <c r="U733" s="9">
        <v>1</v>
      </c>
      <c r="V733" s="37">
        <v>0</v>
      </c>
      <c r="W733" s="15">
        <f t="shared" si="22"/>
        <v>-5.5746149953994684E-2</v>
      </c>
      <c r="X733" s="16">
        <f t="shared" si="23"/>
        <v>3.1076332346932616E-3</v>
      </c>
    </row>
    <row r="734" spans="2:24" x14ac:dyDescent="0.25">
      <c r="B734" s="9">
        <v>0</v>
      </c>
      <c r="C734" s="3">
        <v>1</v>
      </c>
      <c r="D734" s="9">
        <v>0</v>
      </c>
      <c r="E734" s="3">
        <v>1</v>
      </c>
      <c r="F734" s="14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9">
        <v>1</v>
      </c>
      <c r="V734" s="37">
        <v>0</v>
      </c>
      <c r="W734" s="15">
        <f t="shared" si="22"/>
        <v>0.49658731922862853</v>
      </c>
      <c r="X734" s="16">
        <f t="shared" si="23"/>
        <v>0.24659896561867581</v>
      </c>
    </row>
    <row r="735" spans="2:24" x14ac:dyDescent="0.25">
      <c r="B735" s="9">
        <v>0</v>
      </c>
      <c r="C735" s="3">
        <v>1</v>
      </c>
      <c r="D735" s="9">
        <v>0</v>
      </c>
      <c r="E735" s="3">
        <v>0</v>
      </c>
      <c r="F735" s="14">
        <v>0</v>
      </c>
      <c r="G735" s="13">
        <v>1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9">
        <v>1</v>
      </c>
      <c r="V735" s="37">
        <v>0</v>
      </c>
      <c r="W735" s="15">
        <f t="shared" si="22"/>
        <v>0.21613766936401377</v>
      </c>
      <c r="X735" s="16">
        <f t="shared" si="23"/>
        <v>4.6715492118107736E-2</v>
      </c>
    </row>
    <row r="736" spans="2:24" x14ac:dyDescent="0.25">
      <c r="B736" s="9">
        <v>0</v>
      </c>
      <c r="C736" s="3">
        <v>1</v>
      </c>
      <c r="D736" s="9">
        <v>1</v>
      </c>
      <c r="E736" s="3">
        <v>0</v>
      </c>
      <c r="F736" s="14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1</v>
      </c>
      <c r="Q736" s="13">
        <v>0</v>
      </c>
      <c r="R736" s="13">
        <v>0</v>
      </c>
      <c r="S736" s="13">
        <v>0</v>
      </c>
      <c r="T736" s="13">
        <v>0</v>
      </c>
      <c r="U736" s="9">
        <v>1</v>
      </c>
      <c r="V736" s="37">
        <v>0</v>
      </c>
      <c r="W736" s="15">
        <f t="shared" si="22"/>
        <v>0.34574346142822288</v>
      </c>
      <c r="X736" s="16">
        <f t="shared" si="23"/>
        <v>0.11953854112036905</v>
      </c>
    </row>
    <row r="737" spans="2:24" x14ac:dyDescent="0.25">
      <c r="B737" s="9">
        <v>1</v>
      </c>
      <c r="C737" s="3">
        <v>0</v>
      </c>
      <c r="D737" s="9">
        <v>0</v>
      </c>
      <c r="E737" s="3">
        <v>1</v>
      </c>
      <c r="F737" s="14">
        <v>0</v>
      </c>
      <c r="G737" s="13">
        <v>1</v>
      </c>
      <c r="H737" s="13">
        <v>1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0</v>
      </c>
      <c r="T737" s="13">
        <v>0</v>
      </c>
      <c r="U737" s="9">
        <v>1</v>
      </c>
      <c r="V737" s="37">
        <v>0</v>
      </c>
      <c r="W737" s="15">
        <f t="shared" si="22"/>
        <v>-0.11933417015662479</v>
      </c>
      <c r="X737" s="16">
        <f t="shared" si="23"/>
        <v>1.4240644166970278E-2</v>
      </c>
    </row>
    <row r="738" spans="2:24" x14ac:dyDescent="0.25">
      <c r="B738" s="9">
        <v>1</v>
      </c>
      <c r="C738" s="3">
        <v>0</v>
      </c>
      <c r="D738" s="9">
        <v>0</v>
      </c>
      <c r="E738" s="3">
        <v>1</v>
      </c>
      <c r="F738" s="14">
        <v>0</v>
      </c>
      <c r="G738" s="13">
        <v>1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9">
        <v>1</v>
      </c>
      <c r="V738" s="37">
        <v>0</v>
      </c>
      <c r="W738" s="15">
        <f t="shared" si="22"/>
        <v>0.14999262230651145</v>
      </c>
      <c r="X738" s="16">
        <f t="shared" si="23"/>
        <v>2.2497786746383794E-2</v>
      </c>
    </row>
    <row r="739" spans="2:24" x14ac:dyDescent="0.25">
      <c r="B739" s="9">
        <v>0</v>
      </c>
      <c r="C739" s="3">
        <v>1</v>
      </c>
      <c r="D739" s="9">
        <v>1</v>
      </c>
      <c r="E739" s="3">
        <v>0</v>
      </c>
      <c r="F739" s="14">
        <v>0</v>
      </c>
      <c r="G739" s="13">
        <v>1</v>
      </c>
      <c r="H739" s="13">
        <v>1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9">
        <v>1</v>
      </c>
      <c r="V739" s="37">
        <v>0</v>
      </c>
      <c r="W739" s="15">
        <f t="shared" si="22"/>
        <v>-3.3364467915716511E-2</v>
      </c>
      <c r="X739" s="16">
        <f t="shared" si="23"/>
        <v>1.1131877192988764E-3</v>
      </c>
    </row>
    <row r="740" spans="2:24" x14ac:dyDescent="0.25">
      <c r="B740" s="9">
        <v>0</v>
      </c>
      <c r="C740" s="3">
        <v>1</v>
      </c>
      <c r="D740" s="9">
        <v>1</v>
      </c>
      <c r="E740" s="3">
        <v>0</v>
      </c>
      <c r="F740" s="14">
        <v>0</v>
      </c>
      <c r="G740" s="13">
        <v>0</v>
      </c>
      <c r="H740" s="13">
        <v>1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9">
        <v>1</v>
      </c>
      <c r="V740" s="37">
        <v>0</v>
      </c>
      <c r="W740" s="15">
        <f t="shared" si="22"/>
        <v>0.21318435389555418</v>
      </c>
      <c r="X740" s="16">
        <f t="shared" si="23"/>
        <v>4.5447568745864884E-2</v>
      </c>
    </row>
    <row r="741" spans="2:24" x14ac:dyDescent="0.25">
      <c r="B741" s="9">
        <v>0</v>
      </c>
      <c r="C741" s="3">
        <v>1</v>
      </c>
      <c r="D741" s="9">
        <v>0</v>
      </c>
      <c r="E741" s="3">
        <v>1</v>
      </c>
      <c r="F741" s="14">
        <v>0</v>
      </c>
      <c r="G741" s="13">
        <v>0</v>
      </c>
      <c r="H741" s="13">
        <v>1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9">
        <v>1</v>
      </c>
      <c r="V741" s="37">
        <v>0</v>
      </c>
      <c r="W741" s="15">
        <f t="shared" si="22"/>
        <v>0.2272605267654923</v>
      </c>
      <c r="X741" s="16">
        <f t="shared" si="23"/>
        <v>5.164734702572904E-2</v>
      </c>
    </row>
    <row r="742" spans="2:24" x14ac:dyDescent="0.25">
      <c r="B742" s="9">
        <v>0</v>
      </c>
      <c r="C742" s="3">
        <v>1</v>
      </c>
      <c r="D742" s="9">
        <v>1</v>
      </c>
      <c r="E742" s="3">
        <v>0</v>
      </c>
      <c r="F742" s="14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9">
        <v>1</v>
      </c>
      <c r="V742" s="37">
        <v>0</v>
      </c>
      <c r="W742" s="15">
        <f t="shared" si="22"/>
        <v>0.48251114635869041</v>
      </c>
      <c r="X742" s="16">
        <f t="shared" si="23"/>
        <v>0.23281700636037755</v>
      </c>
    </row>
    <row r="743" spans="2:24" x14ac:dyDescent="0.25">
      <c r="B743" s="9">
        <v>0</v>
      </c>
      <c r="C743" s="3">
        <v>1</v>
      </c>
      <c r="D743" s="9">
        <v>1</v>
      </c>
      <c r="E743" s="3">
        <v>0</v>
      </c>
      <c r="F743" s="14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9">
        <v>1</v>
      </c>
      <c r="V743" s="37">
        <v>0</v>
      </c>
      <c r="W743" s="15">
        <f t="shared" si="22"/>
        <v>0.48251114635869041</v>
      </c>
      <c r="X743" s="16">
        <f t="shared" si="23"/>
        <v>0.23281700636037755</v>
      </c>
    </row>
    <row r="744" spans="2:24" x14ac:dyDescent="0.25">
      <c r="B744" s="9">
        <v>0</v>
      </c>
      <c r="C744" s="3">
        <v>0</v>
      </c>
      <c r="D744" s="9">
        <v>0</v>
      </c>
      <c r="E744" s="3">
        <v>1</v>
      </c>
      <c r="F744" s="14">
        <v>0</v>
      </c>
      <c r="G744" s="13">
        <v>0</v>
      </c>
      <c r="H744" s="13">
        <v>1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9">
        <v>1</v>
      </c>
      <c r="V744" s="37">
        <v>0</v>
      </c>
      <c r="W744" s="15">
        <f t="shared" si="22"/>
        <v>0.14282546072181229</v>
      </c>
      <c r="X744" s="16">
        <f t="shared" si="23"/>
        <v>2.0399112230397944E-2</v>
      </c>
    </row>
    <row r="745" spans="2:24" x14ac:dyDescent="0.25">
      <c r="B745" s="9">
        <v>1</v>
      </c>
      <c r="C745" s="3">
        <v>0</v>
      </c>
      <c r="D745" s="9">
        <v>0</v>
      </c>
      <c r="E745" s="3">
        <v>1</v>
      </c>
      <c r="F745" s="14">
        <v>0</v>
      </c>
      <c r="G745" s="13">
        <v>0</v>
      </c>
      <c r="H745" s="13">
        <v>1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  <c r="U745" s="9">
        <v>1</v>
      </c>
      <c r="V745" s="37">
        <v>0</v>
      </c>
      <c r="W745" s="15">
        <f t="shared" si="22"/>
        <v>0.1272146516546459</v>
      </c>
      <c r="X745" s="16">
        <f t="shared" si="23"/>
        <v>1.6183567595612902E-2</v>
      </c>
    </row>
    <row r="746" spans="2:24" x14ac:dyDescent="0.25">
      <c r="B746" s="9">
        <v>1</v>
      </c>
      <c r="C746" s="3">
        <v>0</v>
      </c>
      <c r="D746" s="9">
        <v>0</v>
      </c>
      <c r="E746" s="3">
        <v>1</v>
      </c>
      <c r="F746" s="14">
        <v>0</v>
      </c>
      <c r="G746" s="13">
        <v>1</v>
      </c>
      <c r="H746" s="13">
        <v>0</v>
      </c>
      <c r="I746" s="13">
        <v>0</v>
      </c>
      <c r="J746" s="13">
        <v>1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  <c r="U746" s="9">
        <v>1</v>
      </c>
      <c r="V746" s="37">
        <v>0</v>
      </c>
      <c r="W746" s="15">
        <f t="shared" si="22"/>
        <v>0.44405046799130449</v>
      </c>
      <c r="X746" s="16">
        <f t="shared" si="23"/>
        <v>0.19718081812329652</v>
      </c>
    </row>
    <row r="747" spans="2:24" x14ac:dyDescent="0.25">
      <c r="B747" s="9">
        <v>1</v>
      </c>
      <c r="C747" s="3">
        <v>0</v>
      </c>
      <c r="D747" s="9">
        <v>0</v>
      </c>
      <c r="E747" s="3">
        <v>1</v>
      </c>
      <c r="F747" s="14">
        <v>0</v>
      </c>
      <c r="G747" s="13">
        <v>0</v>
      </c>
      <c r="H747" s="13">
        <v>1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1</v>
      </c>
      <c r="Q747" s="13">
        <v>0</v>
      </c>
      <c r="R747" s="13">
        <v>0</v>
      </c>
      <c r="S747" s="13">
        <v>1</v>
      </c>
      <c r="T747" s="13">
        <v>0</v>
      </c>
      <c r="U747" s="9">
        <v>1</v>
      </c>
      <c r="V747" s="37">
        <v>0</v>
      </c>
      <c r="W747" s="15">
        <f t="shared" si="22"/>
        <v>-0.21529180553632782</v>
      </c>
      <c r="X747" s="16">
        <f t="shared" si="23"/>
        <v>4.6350561531091995E-2</v>
      </c>
    </row>
    <row r="748" spans="2:24" x14ac:dyDescent="0.25">
      <c r="B748" s="9">
        <v>0</v>
      </c>
      <c r="C748" s="3">
        <v>1</v>
      </c>
      <c r="D748" s="9">
        <v>1</v>
      </c>
      <c r="E748" s="3">
        <v>0</v>
      </c>
      <c r="F748" s="14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1</v>
      </c>
      <c r="Q748" s="13">
        <v>0</v>
      </c>
      <c r="R748" s="13">
        <v>0</v>
      </c>
      <c r="S748" s="13">
        <v>0</v>
      </c>
      <c r="T748" s="13">
        <v>0</v>
      </c>
      <c r="U748" s="9">
        <v>1</v>
      </c>
      <c r="V748" s="37">
        <v>0</v>
      </c>
      <c r="W748" s="15">
        <f t="shared" si="22"/>
        <v>0.34574346142822288</v>
      </c>
      <c r="X748" s="16">
        <f t="shared" si="23"/>
        <v>0.11953854112036905</v>
      </c>
    </row>
    <row r="749" spans="2:24" x14ac:dyDescent="0.25">
      <c r="B749" s="9">
        <v>1</v>
      </c>
      <c r="C749" s="3">
        <v>0</v>
      </c>
      <c r="D749" s="9">
        <v>1</v>
      </c>
      <c r="E749" s="3">
        <v>0</v>
      </c>
      <c r="F749" s="14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1</v>
      </c>
      <c r="N749" s="13">
        <v>0</v>
      </c>
      <c r="O749" s="13">
        <v>0</v>
      </c>
      <c r="P749" s="13">
        <v>1</v>
      </c>
      <c r="Q749" s="13">
        <v>0</v>
      </c>
      <c r="R749" s="13">
        <v>0</v>
      </c>
      <c r="S749" s="13">
        <v>0</v>
      </c>
      <c r="T749" s="13">
        <v>0</v>
      </c>
      <c r="U749" s="9">
        <v>1</v>
      </c>
      <c r="V749" s="37">
        <v>0</v>
      </c>
      <c r="W749" s="15">
        <f t="shared" si="22"/>
        <v>0.40732816084905749</v>
      </c>
      <c r="X749" s="16">
        <f t="shared" si="23"/>
        <v>0.16591623062067565</v>
      </c>
    </row>
    <row r="750" spans="2:24" x14ac:dyDescent="0.25">
      <c r="B750" s="9">
        <v>0</v>
      </c>
      <c r="C750" s="3">
        <v>1</v>
      </c>
      <c r="D750" s="9">
        <v>0</v>
      </c>
      <c r="E750" s="3">
        <v>1</v>
      </c>
      <c r="F750" s="14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9">
        <v>1</v>
      </c>
      <c r="V750" s="37">
        <v>0</v>
      </c>
      <c r="W750" s="15">
        <f t="shared" si="22"/>
        <v>0.49658731922862853</v>
      </c>
      <c r="X750" s="16">
        <f t="shared" si="23"/>
        <v>0.24659896561867581</v>
      </c>
    </row>
    <row r="751" spans="2:24" x14ac:dyDescent="0.25">
      <c r="B751" s="9">
        <v>0</v>
      </c>
      <c r="C751" s="3">
        <v>1</v>
      </c>
      <c r="D751" s="9">
        <v>0</v>
      </c>
      <c r="E751" s="3">
        <v>0</v>
      </c>
      <c r="F751" s="14">
        <v>0</v>
      </c>
      <c r="G751" s="13">
        <v>0</v>
      </c>
      <c r="H751" s="13">
        <v>1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1</v>
      </c>
      <c r="S751" s="13">
        <v>0</v>
      </c>
      <c r="T751" s="13">
        <v>1</v>
      </c>
      <c r="U751" s="9">
        <v>1</v>
      </c>
      <c r="V751" s="37">
        <v>0</v>
      </c>
      <c r="W751" s="15">
        <f t="shared" si="22"/>
        <v>0.47860448467531863</v>
      </c>
      <c r="X751" s="16">
        <f t="shared" si="23"/>
        <v>0.2290622527513273</v>
      </c>
    </row>
    <row r="752" spans="2:24" x14ac:dyDescent="0.25">
      <c r="B752" s="9">
        <v>0</v>
      </c>
      <c r="C752" s="3">
        <v>1</v>
      </c>
      <c r="D752" s="9">
        <v>1</v>
      </c>
      <c r="E752" s="3">
        <v>0</v>
      </c>
      <c r="F752" s="14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1</v>
      </c>
      <c r="T752" s="13">
        <v>0</v>
      </c>
      <c r="U752" s="9">
        <v>1</v>
      </c>
      <c r="V752" s="37">
        <v>0</v>
      </c>
      <c r="W752" s="15">
        <f t="shared" si="22"/>
        <v>0.27677237409818423</v>
      </c>
      <c r="X752" s="16">
        <f t="shared" si="23"/>
        <v>7.6602947063945243E-2</v>
      </c>
    </row>
    <row r="753" spans="2:24" x14ac:dyDescent="0.25">
      <c r="B753" s="9">
        <v>1</v>
      </c>
      <c r="C753" s="3">
        <v>0</v>
      </c>
      <c r="D753" s="9">
        <v>0</v>
      </c>
      <c r="E753" s="3">
        <v>1</v>
      </c>
      <c r="F753" s="14">
        <v>0</v>
      </c>
      <c r="G753" s="13">
        <v>1</v>
      </c>
      <c r="H753" s="13">
        <v>1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9">
        <v>1</v>
      </c>
      <c r="V753" s="37">
        <v>0</v>
      </c>
      <c r="W753" s="15">
        <f t="shared" si="22"/>
        <v>-0.11933417015662479</v>
      </c>
      <c r="X753" s="16">
        <f t="shared" si="23"/>
        <v>1.4240644166970278E-2</v>
      </c>
    </row>
    <row r="754" spans="2:24" x14ac:dyDescent="0.25">
      <c r="B754" s="9">
        <v>1</v>
      </c>
      <c r="C754" s="3">
        <v>0</v>
      </c>
      <c r="D754" s="9">
        <v>0</v>
      </c>
      <c r="E754" s="3">
        <v>1</v>
      </c>
      <c r="F754" s="14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  <c r="U754" s="9">
        <v>1</v>
      </c>
      <c r="V754" s="37">
        <v>0</v>
      </c>
      <c r="W754" s="15">
        <f t="shared" si="22"/>
        <v>0.39654144411778214</v>
      </c>
      <c r="X754" s="16">
        <f t="shared" si="23"/>
        <v>0.15724511690301612</v>
      </c>
    </row>
    <row r="755" spans="2:24" x14ac:dyDescent="0.25">
      <c r="B755" s="9">
        <v>1</v>
      </c>
      <c r="C755" s="3">
        <v>0</v>
      </c>
      <c r="D755" s="9">
        <v>1</v>
      </c>
      <c r="E755" s="3">
        <v>0</v>
      </c>
      <c r="F755" s="14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9">
        <v>1</v>
      </c>
      <c r="V755" s="37">
        <v>0</v>
      </c>
      <c r="W755" s="15">
        <f t="shared" si="22"/>
        <v>0.38246527124784396</v>
      </c>
      <c r="X755" s="16">
        <f t="shared" si="23"/>
        <v>0.14627968371068686</v>
      </c>
    </row>
    <row r="756" spans="2:24" x14ac:dyDescent="0.25">
      <c r="B756" s="9">
        <v>1</v>
      </c>
      <c r="C756" s="3">
        <v>0</v>
      </c>
      <c r="D756" s="9">
        <v>0</v>
      </c>
      <c r="E756" s="3">
        <v>0</v>
      </c>
      <c r="F756" s="14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9">
        <v>1</v>
      </c>
      <c r="V756" s="37">
        <v>0</v>
      </c>
      <c r="W756" s="15">
        <f t="shared" si="22"/>
        <v>0.36264061606443798</v>
      </c>
      <c r="X756" s="16">
        <f t="shared" si="23"/>
        <v>0.13150821641959512</v>
      </c>
    </row>
    <row r="757" spans="2:24" x14ac:dyDescent="0.25">
      <c r="B757" s="9">
        <v>0</v>
      </c>
      <c r="C757" s="3">
        <v>1</v>
      </c>
      <c r="D757" s="9">
        <v>0</v>
      </c>
      <c r="E757" s="3">
        <v>1</v>
      </c>
      <c r="F757" s="14">
        <v>0</v>
      </c>
      <c r="G757" s="13">
        <v>0</v>
      </c>
      <c r="H757" s="13">
        <v>1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1</v>
      </c>
      <c r="T757" s="13">
        <v>0</v>
      </c>
      <c r="U757" s="9">
        <v>1</v>
      </c>
      <c r="V757" s="37">
        <v>0</v>
      </c>
      <c r="W757" s="15">
        <f t="shared" si="22"/>
        <v>2.1521754504986113E-2</v>
      </c>
      <c r="X757" s="16">
        <f t="shared" si="23"/>
        <v>4.6318591697289005E-4</v>
      </c>
    </row>
    <row r="758" spans="2:24" x14ac:dyDescent="0.25">
      <c r="B758" s="9">
        <v>0</v>
      </c>
      <c r="C758" s="3">
        <v>1</v>
      </c>
      <c r="D758" s="9">
        <v>0</v>
      </c>
      <c r="E758" s="3">
        <v>1</v>
      </c>
      <c r="F758" s="14">
        <v>0</v>
      </c>
      <c r="G758" s="13">
        <v>0</v>
      </c>
      <c r="H758" s="13">
        <v>1</v>
      </c>
      <c r="I758" s="13">
        <v>0</v>
      </c>
      <c r="J758" s="13">
        <v>0</v>
      </c>
      <c r="K758" s="13">
        <v>0</v>
      </c>
      <c r="L758" s="13">
        <v>1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1</v>
      </c>
      <c r="T758" s="13">
        <v>0</v>
      </c>
      <c r="U758" s="9">
        <v>1</v>
      </c>
      <c r="V758" s="37">
        <v>0</v>
      </c>
      <c r="W758" s="15">
        <f t="shared" si="22"/>
        <v>0.15239043305467598</v>
      </c>
      <c r="X758" s="16">
        <f t="shared" si="23"/>
        <v>2.3222844086591681E-2</v>
      </c>
    </row>
    <row r="759" spans="2:24" x14ac:dyDescent="0.25">
      <c r="B759" s="9">
        <v>0</v>
      </c>
      <c r="C759" s="3">
        <v>1</v>
      </c>
      <c r="D759" s="9">
        <v>1</v>
      </c>
      <c r="E759" s="3">
        <v>0</v>
      </c>
      <c r="F759" s="14">
        <v>0</v>
      </c>
      <c r="G759" s="13">
        <v>1</v>
      </c>
      <c r="H759" s="13">
        <v>1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9">
        <v>1</v>
      </c>
      <c r="V759" s="37">
        <v>0</v>
      </c>
      <c r="W759" s="15">
        <f t="shared" si="22"/>
        <v>-3.3364467915716511E-2</v>
      </c>
      <c r="X759" s="16">
        <f t="shared" si="23"/>
        <v>1.1131877192988764E-3</v>
      </c>
    </row>
    <row r="760" spans="2:24" x14ac:dyDescent="0.25">
      <c r="B760" s="9">
        <v>1</v>
      </c>
      <c r="C760" s="3">
        <v>0</v>
      </c>
      <c r="D760" s="9">
        <v>1</v>
      </c>
      <c r="E760" s="3">
        <v>0</v>
      </c>
      <c r="F760" s="14">
        <v>0</v>
      </c>
      <c r="G760" s="13">
        <v>1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9">
        <v>1</v>
      </c>
      <c r="V760" s="37">
        <v>0</v>
      </c>
      <c r="W760" s="15">
        <f t="shared" si="22"/>
        <v>0.13591644943657333</v>
      </c>
      <c r="X760" s="16">
        <f t="shared" si="23"/>
        <v>1.8473281227444596E-2</v>
      </c>
    </row>
    <row r="761" spans="2:24" x14ac:dyDescent="0.25">
      <c r="B761" s="9">
        <v>0</v>
      </c>
      <c r="C761" s="3">
        <v>1</v>
      </c>
      <c r="D761" s="9">
        <v>0</v>
      </c>
      <c r="E761" s="3">
        <v>1</v>
      </c>
      <c r="F761" s="14">
        <v>0</v>
      </c>
      <c r="G761" s="13">
        <v>1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1</v>
      </c>
      <c r="T761" s="13">
        <v>0</v>
      </c>
      <c r="U761" s="9">
        <v>1</v>
      </c>
      <c r="V761" s="37">
        <v>0</v>
      </c>
      <c r="W761" s="15">
        <f t="shared" si="22"/>
        <v>4.429972515685171E-2</v>
      </c>
      <c r="X761" s="16">
        <f t="shared" si="23"/>
        <v>1.9624656489726001E-3</v>
      </c>
    </row>
    <row r="762" spans="2:24" x14ac:dyDescent="0.25">
      <c r="B762" s="9">
        <v>0</v>
      </c>
      <c r="C762" s="3">
        <v>0</v>
      </c>
      <c r="D762" s="9">
        <v>0</v>
      </c>
      <c r="E762" s="3">
        <v>1</v>
      </c>
      <c r="F762" s="14">
        <v>0</v>
      </c>
      <c r="G762" s="13">
        <v>1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9">
        <v>1</v>
      </c>
      <c r="V762" s="37">
        <v>0</v>
      </c>
      <c r="W762" s="15">
        <f t="shared" si="22"/>
        <v>0.16560343137367789</v>
      </c>
      <c r="X762" s="16">
        <f t="shared" si="23"/>
        <v>2.7424496482736441E-2</v>
      </c>
    </row>
    <row r="763" spans="2:24" x14ac:dyDescent="0.25">
      <c r="B763" s="9">
        <v>0</v>
      </c>
      <c r="C763" s="3">
        <v>1</v>
      </c>
      <c r="D763" s="9">
        <v>0</v>
      </c>
      <c r="E763" s="3">
        <v>0</v>
      </c>
      <c r="F763" s="14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>
        <v>0</v>
      </c>
      <c r="U763" s="9">
        <v>1</v>
      </c>
      <c r="V763" s="37">
        <v>0</v>
      </c>
      <c r="W763" s="15">
        <f t="shared" si="22"/>
        <v>0.46268649117528443</v>
      </c>
      <c r="X763" s="16">
        <f t="shared" si="23"/>
        <v>0.21407878911609657</v>
      </c>
    </row>
    <row r="764" spans="2:24" x14ac:dyDescent="0.25">
      <c r="B764" s="9">
        <v>0</v>
      </c>
      <c r="C764" s="3">
        <v>1</v>
      </c>
      <c r="D764" s="9">
        <v>0</v>
      </c>
      <c r="E764" s="3">
        <v>1</v>
      </c>
      <c r="F764" s="14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1</v>
      </c>
      <c r="N764" s="13">
        <v>0</v>
      </c>
      <c r="O764" s="13">
        <v>0</v>
      </c>
      <c r="P764" s="13">
        <v>0</v>
      </c>
      <c r="Q764" s="13">
        <v>0</v>
      </c>
      <c r="R764" s="13">
        <v>0</v>
      </c>
      <c r="S764" s="13">
        <v>1</v>
      </c>
      <c r="T764" s="13">
        <v>0</v>
      </c>
      <c r="U764" s="9">
        <v>1</v>
      </c>
      <c r="V764" s="37">
        <v>0</v>
      </c>
      <c r="W764" s="15">
        <f t="shared" si="22"/>
        <v>0.45247912149980341</v>
      </c>
      <c r="X764" s="16">
        <f t="shared" si="23"/>
        <v>0.20473735539323384</v>
      </c>
    </row>
    <row r="765" spans="2:24" x14ac:dyDescent="0.25">
      <c r="B765" s="9">
        <v>0</v>
      </c>
      <c r="C765" s="3">
        <v>0</v>
      </c>
      <c r="D765" s="9">
        <v>1</v>
      </c>
      <c r="E765" s="3">
        <v>0</v>
      </c>
      <c r="F765" s="14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  <c r="U765" s="9">
        <v>1</v>
      </c>
      <c r="V765" s="37">
        <v>0</v>
      </c>
      <c r="W765" s="15">
        <f t="shared" si="22"/>
        <v>0.39807608031501041</v>
      </c>
      <c r="X765" s="16">
        <f t="shared" si="23"/>
        <v>0.15846456571896261</v>
      </c>
    </row>
    <row r="766" spans="2:24" x14ac:dyDescent="0.25">
      <c r="B766" s="9">
        <v>1</v>
      </c>
      <c r="C766" s="3">
        <v>0</v>
      </c>
      <c r="D766" s="9">
        <v>0</v>
      </c>
      <c r="E766" s="3">
        <v>1</v>
      </c>
      <c r="F766" s="14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1</v>
      </c>
      <c r="Q766" s="13">
        <v>0</v>
      </c>
      <c r="R766" s="13">
        <v>0</v>
      </c>
      <c r="S766" s="13">
        <v>0</v>
      </c>
      <c r="T766" s="13">
        <v>0</v>
      </c>
      <c r="U766" s="9">
        <v>1</v>
      </c>
      <c r="V766" s="37">
        <v>0</v>
      </c>
      <c r="W766" s="15">
        <f t="shared" si="22"/>
        <v>0.2597737591873146</v>
      </c>
      <c r="X766" s="16">
        <f t="shared" si="23"/>
        <v>6.7482405962308922E-2</v>
      </c>
    </row>
    <row r="767" spans="2:24" x14ac:dyDescent="0.25">
      <c r="B767" s="9">
        <v>1</v>
      </c>
      <c r="C767" s="3">
        <v>0</v>
      </c>
      <c r="D767" s="9">
        <v>0</v>
      </c>
      <c r="E767" s="3">
        <v>1</v>
      </c>
      <c r="F767" s="14">
        <v>0</v>
      </c>
      <c r="G767" s="13">
        <v>0</v>
      </c>
      <c r="H767" s="13">
        <v>1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1</v>
      </c>
      <c r="O767" s="13">
        <v>0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9">
        <v>1</v>
      </c>
      <c r="V767" s="37">
        <v>0</v>
      </c>
      <c r="W767" s="15">
        <f t="shared" si="22"/>
        <v>0.17509237207297274</v>
      </c>
      <c r="X767" s="16">
        <f t="shared" si="23"/>
        <v>3.0657338758140324E-2</v>
      </c>
    </row>
    <row r="768" spans="2:24" x14ac:dyDescent="0.25">
      <c r="B768" s="9">
        <v>1</v>
      </c>
      <c r="C768" s="3">
        <v>0</v>
      </c>
      <c r="D768" s="9">
        <v>1</v>
      </c>
      <c r="E768" s="3">
        <v>0</v>
      </c>
      <c r="F768" s="14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1</v>
      </c>
      <c r="T768" s="13">
        <v>0</v>
      </c>
      <c r="U768" s="9">
        <v>1</v>
      </c>
      <c r="V768" s="37">
        <v>0</v>
      </c>
      <c r="W768" s="15">
        <f t="shared" si="22"/>
        <v>0.17672649898733783</v>
      </c>
      <c r="X768" s="16">
        <f t="shared" si="23"/>
        <v>3.1232255444321521E-2</v>
      </c>
    </row>
    <row r="769" spans="2:24" x14ac:dyDescent="0.25">
      <c r="B769" s="9">
        <v>1</v>
      </c>
      <c r="C769" s="3">
        <v>0</v>
      </c>
      <c r="D769" s="9">
        <v>1</v>
      </c>
      <c r="E769" s="3">
        <v>0</v>
      </c>
      <c r="F769" s="14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9">
        <v>1</v>
      </c>
      <c r="V769" s="37">
        <v>0</v>
      </c>
      <c r="W769" s="15">
        <f t="shared" si="22"/>
        <v>0.38246527124784396</v>
      </c>
      <c r="X769" s="16">
        <f t="shared" si="23"/>
        <v>0.14627968371068686</v>
      </c>
    </row>
    <row r="770" spans="2:24" x14ac:dyDescent="0.25">
      <c r="B770" s="9">
        <v>1</v>
      </c>
      <c r="C770" s="3">
        <v>0</v>
      </c>
      <c r="D770" s="9">
        <v>1</v>
      </c>
      <c r="E770" s="3">
        <v>0</v>
      </c>
      <c r="F770" s="14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1</v>
      </c>
      <c r="T770" s="13">
        <v>0</v>
      </c>
      <c r="U770" s="9">
        <v>1</v>
      </c>
      <c r="V770" s="37">
        <v>0</v>
      </c>
      <c r="W770" s="15">
        <f t="shared" si="22"/>
        <v>0.17672649898733783</v>
      </c>
      <c r="X770" s="16">
        <f t="shared" si="23"/>
        <v>3.1232255444321521E-2</v>
      </c>
    </row>
    <row r="771" spans="2:24" x14ac:dyDescent="0.25">
      <c r="B771" s="9">
        <v>0</v>
      </c>
      <c r="C771" s="3">
        <v>1</v>
      </c>
      <c r="D771" s="9">
        <v>0</v>
      </c>
      <c r="E771" s="3">
        <v>1</v>
      </c>
      <c r="F771" s="14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9">
        <v>1</v>
      </c>
      <c r="V771" s="37">
        <v>0</v>
      </c>
      <c r="W771" s="15">
        <f t="shared" si="22"/>
        <v>0.49658731922862853</v>
      </c>
      <c r="X771" s="16">
        <f t="shared" si="23"/>
        <v>0.24659896561867581</v>
      </c>
    </row>
    <row r="772" spans="2:24" x14ac:dyDescent="0.25">
      <c r="B772" s="9">
        <v>0</v>
      </c>
      <c r="C772" s="3">
        <v>0</v>
      </c>
      <c r="D772" s="9">
        <v>1</v>
      </c>
      <c r="E772" s="3">
        <v>0</v>
      </c>
      <c r="F772" s="14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9">
        <v>1</v>
      </c>
      <c r="V772" s="37">
        <v>0</v>
      </c>
      <c r="W772" s="15">
        <f t="shared" si="22"/>
        <v>0.39807608031501041</v>
      </c>
      <c r="X772" s="16">
        <f t="shared" si="23"/>
        <v>0.15846456571896261</v>
      </c>
    </row>
    <row r="773" spans="2:24" x14ac:dyDescent="0.25">
      <c r="B773" s="9">
        <v>1</v>
      </c>
      <c r="C773" s="3">
        <v>0</v>
      </c>
      <c r="D773" s="9">
        <v>0</v>
      </c>
      <c r="E773" s="3">
        <v>1</v>
      </c>
      <c r="F773" s="14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9">
        <v>1</v>
      </c>
      <c r="V773" s="37">
        <v>0</v>
      </c>
      <c r="W773" s="15">
        <f t="shared" si="22"/>
        <v>0.39654144411778214</v>
      </c>
      <c r="X773" s="16">
        <f t="shared" si="23"/>
        <v>0.15724511690301612</v>
      </c>
    </row>
    <row r="774" spans="2:24" x14ac:dyDescent="0.25">
      <c r="B774" s="9">
        <v>0</v>
      </c>
      <c r="C774" s="3">
        <v>1</v>
      </c>
      <c r="D774" s="9">
        <v>1</v>
      </c>
      <c r="E774" s="3">
        <v>0</v>
      </c>
      <c r="F774" s="14">
        <v>0</v>
      </c>
      <c r="G774" s="13">
        <v>0</v>
      </c>
      <c r="H774" s="13">
        <v>1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9">
        <v>1</v>
      </c>
      <c r="V774" s="37">
        <v>0</v>
      </c>
      <c r="W774" s="15">
        <f t="shared" si="22"/>
        <v>0.21318435389555418</v>
      </c>
      <c r="X774" s="16">
        <f t="shared" si="23"/>
        <v>4.5447568745864884E-2</v>
      </c>
    </row>
    <row r="775" spans="2:24" x14ac:dyDescent="0.25">
      <c r="B775" s="9">
        <v>1</v>
      </c>
      <c r="C775" s="3">
        <v>0</v>
      </c>
      <c r="D775" s="9">
        <v>0</v>
      </c>
      <c r="E775" s="3">
        <v>0</v>
      </c>
      <c r="F775" s="14">
        <v>0</v>
      </c>
      <c r="G775" s="13">
        <v>1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>
        <v>0</v>
      </c>
      <c r="U775" s="9">
        <v>1</v>
      </c>
      <c r="V775" s="37">
        <v>0</v>
      </c>
      <c r="W775" s="15">
        <f t="shared" si="22"/>
        <v>0.11609179425316735</v>
      </c>
      <c r="X775" s="16">
        <f t="shared" si="23"/>
        <v>1.347730469291974E-2</v>
      </c>
    </row>
    <row r="776" spans="2:24" x14ac:dyDescent="0.25">
      <c r="B776" s="9">
        <v>0</v>
      </c>
      <c r="C776" s="3">
        <v>1</v>
      </c>
      <c r="D776" s="9">
        <v>1</v>
      </c>
      <c r="E776" s="3">
        <v>0</v>
      </c>
      <c r="F776" s="14">
        <v>0</v>
      </c>
      <c r="G776" s="13">
        <v>1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9">
        <v>1</v>
      </c>
      <c r="V776" s="37">
        <v>0</v>
      </c>
      <c r="W776" s="15">
        <f t="shared" si="22"/>
        <v>0.23596232454741975</v>
      </c>
      <c r="X776" s="16">
        <f t="shared" si="23"/>
        <v>5.5678218605821846E-2</v>
      </c>
    </row>
    <row r="777" spans="2:24" x14ac:dyDescent="0.25">
      <c r="B777" s="9">
        <v>1</v>
      </c>
      <c r="C777" s="3">
        <v>0</v>
      </c>
      <c r="D777" s="9">
        <v>1</v>
      </c>
      <c r="E777" s="3">
        <v>0</v>
      </c>
      <c r="F777" s="14">
        <v>0</v>
      </c>
      <c r="G777" s="13">
        <v>0</v>
      </c>
      <c r="H777" s="13">
        <v>1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1</v>
      </c>
      <c r="T777" s="13">
        <v>0</v>
      </c>
      <c r="U777" s="9">
        <v>1</v>
      </c>
      <c r="V777" s="37">
        <v>0</v>
      </c>
      <c r="W777" s="15">
        <f t="shared" ref="W777:W840" si="24">SUMPRODUCT(B$2:U$2,B777:U777)</f>
        <v>-9.2600293475798401E-2</v>
      </c>
      <c r="X777" s="16">
        <f t="shared" ref="X777:X840" si="25">(V777-W777)^2</f>
        <v>8.5748143518039922E-3</v>
      </c>
    </row>
    <row r="778" spans="2:24" x14ac:dyDescent="0.25">
      <c r="B778" s="9">
        <v>1</v>
      </c>
      <c r="C778" s="3">
        <v>0</v>
      </c>
      <c r="D778" s="9">
        <v>1</v>
      </c>
      <c r="E778" s="3">
        <v>0</v>
      </c>
      <c r="F778" s="14">
        <v>0</v>
      </c>
      <c r="G778" s="13">
        <v>0</v>
      </c>
      <c r="H778" s="13">
        <v>1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0</v>
      </c>
      <c r="T778" s="13">
        <v>0</v>
      </c>
      <c r="U778" s="9">
        <v>1</v>
      </c>
      <c r="V778" s="37">
        <v>0</v>
      </c>
      <c r="W778" s="15">
        <f t="shared" si="24"/>
        <v>0.11313847878470773</v>
      </c>
      <c r="X778" s="16">
        <f t="shared" si="25"/>
        <v>1.2800315381717761E-2</v>
      </c>
    </row>
    <row r="779" spans="2:24" x14ac:dyDescent="0.25">
      <c r="B779" s="9">
        <v>0</v>
      </c>
      <c r="C779" s="3">
        <v>1</v>
      </c>
      <c r="D779" s="9">
        <v>0</v>
      </c>
      <c r="E779" s="3">
        <v>0</v>
      </c>
      <c r="F779" s="14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13">
        <v>0</v>
      </c>
      <c r="R779" s="13">
        <v>0</v>
      </c>
      <c r="S779" s="13">
        <v>0</v>
      </c>
      <c r="T779" s="13">
        <v>0</v>
      </c>
      <c r="U779" s="9">
        <v>1</v>
      </c>
      <c r="V779" s="37">
        <v>0</v>
      </c>
      <c r="W779" s="15">
        <f t="shared" si="24"/>
        <v>0.46268649117528443</v>
      </c>
      <c r="X779" s="16">
        <f t="shared" si="25"/>
        <v>0.21407878911609657</v>
      </c>
    </row>
    <row r="780" spans="2:24" x14ac:dyDescent="0.25">
      <c r="B780" s="9">
        <v>1</v>
      </c>
      <c r="C780" s="3">
        <v>0</v>
      </c>
      <c r="D780" s="9">
        <v>0</v>
      </c>
      <c r="E780" s="3">
        <v>1</v>
      </c>
      <c r="F780" s="14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9">
        <v>1</v>
      </c>
      <c r="V780" s="37">
        <v>0</v>
      </c>
      <c r="W780" s="15">
        <f t="shared" si="24"/>
        <v>0.39654144411778214</v>
      </c>
      <c r="X780" s="16">
        <f t="shared" si="25"/>
        <v>0.15724511690301612</v>
      </c>
    </row>
    <row r="781" spans="2:24" x14ac:dyDescent="0.25">
      <c r="B781" s="9">
        <v>1</v>
      </c>
      <c r="C781" s="3">
        <v>0</v>
      </c>
      <c r="D781" s="9">
        <v>0</v>
      </c>
      <c r="E781" s="3">
        <v>1</v>
      </c>
      <c r="F781" s="14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1</v>
      </c>
      <c r="T781" s="13">
        <v>0</v>
      </c>
      <c r="U781" s="9">
        <v>1</v>
      </c>
      <c r="V781" s="37">
        <v>0</v>
      </c>
      <c r="W781" s="15">
        <f t="shared" si="24"/>
        <v>0.19080267185727595</v>
      </c>
      <c r="X781" s="16">
        <f t="shared" si="25"/>
        <v>3.6405659587875325E-2</v>
      </c>
    </row>
    <row r="782" spans="2:24" x14ac:dyDescent="0.25">
      <c r="B782" s="9">
        <v>1</v>
      </c>
      <c r="C782" s="3">
        <v>0</v>
      </c>
      <c r="D782" s="9">
        <v>0</v>
      </c>
      <c r="E782" s="3">
        <v>1</v>
      </c>
      <c r="F782" s="14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1</v>
      </c>
      <c r="Q782" s="13">
        <v>0</v>
      </c>
      <c r="R782" s="13">
        <v>0</v>
      </c>
      <c r="S782" s="13">
        <v>0</v>
      </c>
      <c r="T782" s="13">
        <v>1</v>
      </c>
      <c r="U782" s="9">
        <v>1</v>
      </c>
      <c r="V782" s="37">
        <v>0</v>
      </c>
      <c r="W782" s="15">
        <f t="shared" si="24"/>
        <v>0.4108552311146671</v>
      </c>
      <c r="X782" s="16">
        <f t="shared" si="25"/>
        <v>0.16880202093428651</v>
      </c>
    </row>
    <row r="783" spans="2:24" x14ac:dyDescent="0.25">
      <c r="B783" s="9">
        <v>0</v>
      </c>
      <c r="C783" s="3">
        <v>1</v>
      </c>
      <c r="D783" s="9">
        <v>1</v>
      </c>
      <c r="E783" s="3">
        <v>0</v>
      </c>
      <c r="F783" s="14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  <c r="U783" s="9">
        <v>1</v>
      </c>
      <c r="V783" s="37">
        <v>0</v>
      </c>
      <c r="W783" s="15">
        <f t="shared" si="24"/>
        <v>0.48251114635869041</v>
      </c>
      <c r="X783" s="16">
        <f t="shared" si="25"/>
        <v>0.23281700636037755</v>
      </c>
    </row>
    <row r="784" spans="2:24" x14ac:dyDescent="0.25">
      <c r="B784" s="9">
        <v>0</v>
      </c>
      <c r="C784" s="3">
        <v>1</v>
      </c>
      <c r="D784" s="9">
        <v>1</v>
      </c>
      <c r="E784" s="3">
        <v>0</v>
      </c>
      <c r="F784" s="14">
        <v>0</v>
      </c>
      <c r="G784" s="13">
        <v>1</v>
      </c>
      <c r="H784" s="13">
        <v>0</v>
      </c>
      <c r="I784" s="13">
        <v>0</v>
      </c>
      <c r="J784" s="13">
        <v>0</v>
      </c>
      <c r="K784" s="13">
        <v>0</v>
      </c>
      <c r="L784" s="13">
        <v>1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9">
        <v>1</v>
      </c>
      <c r="V784" s="37">
        <v>0</v>
      </c>
      <c r="W784" s="15">
        <f t="shared" si="24"/>
        <v>0.36683100309710959</v>
      </c>
      <c r="X784" s="16">
        <f t="shared" si="25"/>
        <v>0.13456498483323162</v>
      </c>
    </row>
    <row r="785" spans="2:24" x14ac:dyDescent="0.25">
      <c r="B785" s="9">
        <v>0</v>
      </c>
      <c r="C785" s="3">
        <v>0</v>
      </c>
      <c r="D785" s="9">
        <v>0</v>
      </c>
      <c r="E785" s="3">
        <v>1</v>
      </c>
      <c r="F785" s="14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1</v>
      </c>
      <c r="Q785" s="13">
        <v>0</v>
      </c>
      <c r="R785" s="13">
        <v>0</v>
      </c>
      <c r="S785" s="13">
        <v>0</v>
      </c>
      <c r="T785" s="13">
        <v>0</v>
      </c>
      <c r="U785" s="9">
        <v>1</v>
      </c>
      <c r="V785" s="37">
        <v>0</v>
      </c>
      <c r="W785" s="15">
        <f t="shared" si="24"/>
        <v>0.27538456825448099</v>
      </c>
      <c r="X785" s="16">
        <f t="shared" si="25"/>
        <v>7.5836660432706898E-2</v>
      </c>
    </row>
    <row r="786" spans="2:24" x14ac:dyDescent="0.25">
      <c r="B786" s="9">
        <v>0</v>
      </c>
      <c r="C786" s="3">
        <v>1</v>
      </c>
      <c r="D786" s="9">
        <v>1</v>
      </c>
      <c r="E786" s="3">
        <v>0</v>
      </c>
      <c r="F786" s="14">
        <v>0</v>
      </c>
      <c r="G786" s="13">
        <v>0</v>
      </c>
      <c r="H786" s="13">
        <v>1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1</v>
      </c>
      <c r="T786" s="13">
        <v>0</v>
      </c>
      <c r="U786" s="9">
        <v>1</v>
      </c>
      <c r="V786" s="37">
        <v>0</v>
      </c>
      <c r="W786" s="15">
        <f t="shared" si="24"/>
        <v>7.4455816350479931E-3</v>
      </c>
      <c r="X786" s="16">
        <f t="shared" si="25"/>
        <v>5.5436685884163947E-5</v>
      </c>
    </row>
    <row r="787" spans="2:24" x14ac:dyDescent="0.25">
      <c r="B787" s="9">
        <v>0</v>
      </c>
      <c r="C787" s="3">
        <v>1</v>
      </c>
      <c r="D787" s="9">
        <v>1</v>
      </c>
      <c r="E787" s="3">
        <v>0</v>
      </c>
      <c r="F787" s="14">
        <v>0</v>
      </c>
      <c r="G787" s="13">
        <v>1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1</v>
      </c>
      <c r="T787" s="13">
        <v>0</v>
      </c>
      <c r="U787" s="9">
        <v>1</v>
      </c>
      <c r="V787" s="37">
        <v>0</v>
      </c>
      <c r="W787" s="15">
        <f t="shared" si="24"/>
        <v>3.0223552286913591E-2</v>
      </c>
      <c r="X787" s="16">
        <f t="shared" si="25"/>
        <v>9.1346311283979978E-4</v>
      </c>
    </row>
    <row r="788" spans="2:24" x14ac:dyDescent="0.25">
      <c r="B788" s="9">
        <v>0</v>
      </c>
      <c r="C788" s="3">
        <v>1</v>
      </c>
      <c r="D788" s="9">
        <v>1</v>
      </c>
      <c r="E788" s="3">
        <v>0</v>
      </c>
      <c r="F788" s="14">
        <v>0</v>
      </c>
      <c r="G788" s="13">
        <v>1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9">
        <v>1</v>
      </c>
      <c r="V788" s="37">
        <v>0</v>
      </c>
      <c r="W788" s="15">
        <f t="shared" si="24"/>
        <v>0.23596232454741975</v>
      </c>
      <c r="X788" s="16">
        <f t="shared" si="25"/>
        <v>5.5678218605821846E-2</v>
      </c>
    </row>
    <row r="789" spans="2:24" x14ac:dyDescent="0.25">
      <c r="B789" s="9">
        <v>0</v>
      </c>
      <c r="C789" s="3">
        <v>1</v>
      </c>
      <c r="D789" s="9">
        <v>0</v>
      </c>
      <c r="E789" s="3">
        <v>1</v>
      </c>
      <c r="F789" s="14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1</v>
      </c>
      <c r="Q789" s="13">
        <v>0</v>
      </c>
      <c r="R789" s="13">
        <v>1</v>
      </c>
      <c r="S789" s="13">
        <v>0</v>
      </c>
      <c r="T789" s="13">
        <v>0</v>
      </c>
      <c r="U789" s="9">
        <v>1</v>
      </c>
      <c r="V789" s="37">
        <v>0</v>
      </c>
      <c r="W789" s="15">
        <f t="shared" si="24"/>
        <v>0.49398294833397893</v>
      </c>
      <c r="X789" s="16">
        <f t="shared" si="25"/>
        <v>0.2440191532447305</v>
      </c>
    </row>
    <row r="790" spans="2:24" x14ac:dyDescent="0.25">
      <c r="B790" s="9">
        <v>1</v>
      </c>
      <c r="C790" s="3">
        <v>0</v>
      </c>
      <c r="D790" s="9">
        <v>1</v>
      </c>
      <c r="E790" s="3">
        <v>0</v>
      </c>
      <c r="F790" s="14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1</v>
      </c>
      <c r="N790" s="13">
        <v>0</v>
      </c>
      <c r="O790" s="13">
        <v>0</v>
      </c>
      <c r="P790" s="13">
        <v>1</v>
      </c>
      <c r="Q790" s="13">
        <v>0</v>
      </c>
      <c r="R790" s="13">
        <v>0</v>
      </c>
      <c r="S790" s="13">
        <v>0</v>
      </c>
      <c r="T790" s="13">
        <v>0</v>
      </c>
      <c r="U790" s="9">
        <v>1</v>
      </c>
      <c r="V790" s="37">
        <v>0</v>
      </c>
      <c r="W790" s="15">
        <f t="shared" si="24"/>
        <v>0.40732816084905749</v>
      </c>
      <c r="X790" s="16">
        <f t="shared" si="25"/>
        <v>0.16591623062067565</v>
      </c>
    </row>
    <row r="791" spans="2:24" x14ac:dyDescent="0.25">
      <c r="B791" s="9">
        <v>1</v>
      </c>
      <c r="C791" s="3">
        <v>0</v>
      </c>
      <c r="D791" s="9">
        <v>1</v>
      </c>
      <c r="E791" s="3">
        <v>0</v>
      </c>
      <c r="F791" s="14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1</v>
      </c>
      <c r="T791" s="13">
        <v>0</v>
      </c>
      <c r="U791" s="9">
        <v>1</v>
      </c>
      <c r="V791" s="37">
        <v>0</v>
      </c>
      <c r="W791" s="15">
        <f t="shared" si="24"/>
        <v>0.17672649898733783</v>
      </c>
      <c r="X791" s="16">
        <f t="shared" si="25"/>
        <v>3.1232255444321521E-2</v>
      </c>
    </row>
    <row r="792" spans="2:24" x14ac:dyDescent="0.25">
      <c r="B792" s="9">
        <v>0</v>
      </c>
      <c r="C792" s="3">
        <v>1</v>
      </c>
      <c r="D792" s="9">
        <v>1</v>
      </c>
      <c r="E792" s="3">
        <v>0</v>
      </c>
      <c r="F792" s="14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1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9">
        <v>1</v>
      </c>
      <c r="V792" s="37">
        <v>0</v>
      </c>
      <c r="W792" s="15">
        <f t="shared" si="24"/>
        <v>0.61009566156468154</v>
      </c>
      <c r="X792" s="16">
        <f t="shared" si="25"/>
        <v>0.37221671626004643</v>
      </c>
    </row>
    <row r="793" spans="2:24" x14ac:dyDescent="0.25">
      <c r="B793" s="9">
        <v>0</v>
      </c>
      <c r="C793" s="3">
        <v>1</v>
      </c>
      <c r="D793" s="9">
        <v>1</v>
      </c>
      <c r="E793" s="3">
        <v>0</v>
      </c>
      <c r="F793" s="14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9">
        <v>1</v>
      </c>
      <c r="V793" s="37">
        <v>0</v>
      </c>
      <c r="W793" s="15">
        <f t="shared" si="24"/>
        <v>0.48251114635869041</v>
      </c>
      <c r="X793" s="16">
        <f t="shared" si="25"/>
        <v>0.23281700636037755</v>
      </c>
    </row>
    <row r="794" spans="2:24" x14ac:dyDescent="0.25">
      <c r="B794" s="9">
        <v>0</v>
      </c>
      <c r="C794" s="3">
        <v>1</v>
      </c>
      <c r="D794" s="9">
        <v>1</v>
      </c>
      <c r="E794" s="3">
        <v>0</v>
      </c>
      <c r="F794" s="14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1</v>
      </c>
      <c r="T794" s="13">
        <v>0</v>
      </c>
      <c r="U794" s="9">
        <v>1</v>
      </c>
      <c r="V794" s="37">
        <v>0</v>
      </c>
      <c r="W794" s="15">
        <f t="shared" si="24"/>
        <v>0.27677237409818423</v>
      </c>
      <c r="X794" s="16">
        <f t="shared" si="25"/>
        <v>7.6602947063945243E-2</v>
      </c>
    </row>
    <row r="795" spans="2:24" x14ac:dyDescent="0.25">
      <c r="B795" s="9">
        <v>0</v>
      </c>
      <c r="C795" s="3">
        <v>1</v>
      </c>
      <c r="D795" s="9">
        <v>0</v>
      </c>
      <c r="E795" s="3">
        <v>1</v>
      </c>
      <c r="F795" s="14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9">
        <v>1</v>
      </c>
      <c r="V795" s="37">
        <v>0</v>
      </c>
      <c r="W795" s="15">
        <f t="shared" si="24"/>
        <v>0.49658731922862853</v>
      </c>
      <c r="X795" s="16">
        <f t="shared" si="25"/>
        <v>0.24659896561867581</v>
      </c>
    </row>
    <row r="796" spans="2:24" x14ac:dyDescent="0.25">
      <c r="B796" s="9">
        <v>1</v>
      </c>
      <c r="C796" s="3">
        <v>0</v>
      </c>
      <c r="D796" s="9">
        <v>1</v>
      </c>
      <c r="E796" s="3">
        <v>0</v>
      </c>
      <c r="F796" s="14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13">
        <v>0</v>
      </c>
      <c r="T796" s="13">
        <v>0</v>
      </c>
      <c r="U796" s="9">
        <v>1</v>
      </c>
      <c r="V796" s="37">
        <v>0</v>
      </c>
      <c r="W796" s="15">
        <f t="shared" si="24"/>
        <v>0.38246527124784396</v>
      </c>
      <c r="X796" s="16">
        <f t="shared" si="25"/>
        <v>0.14627968371068686</v>
      </c>
    </row>
    <row r="797" spans="2:24" x14ac:dyDescent="0.25">
      <c r="B797" s="9">
        <v>1</v>
      </c>
      <c r="C797" s="3">
        <v>0</v>
      </c>
      <c r="D797" s="9">
        <v>0</v>
      </c>
      <c r="E797" s="3">
        <v>1</v>
      </c>
      <c r="F797" s="14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9">
        <v>1</v>
      </c>
      <c r="V797" s="37">
        <v>0</v>
      </c>
      <c r="W797" s="15">
        <f t="shared" si="24"/>
        <v>0.39654144411778214</v>
      </c>
      <c r="X797" s="16">
        <f t="shared" si="25"/>
        <v>0.15724511690301612</v>
      </c>
    </row>
    <row r="798" spans="2:24" x14ac:dyDescent="0.25">
      <c r="B798" s="9">
        <v>0</v>
      </c>
      <c r="C798" s="3">
        <v>0</v>
      </c>
      <c r="D798" s="9">
        <v>1</v>
      </c>
      <c r="E798" s="3">
        <v>0</v>
      </c>
      <c r="F798" s="14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9">
        <v>1</v>
      </c>
      <c r="V798" s="37">
        <v>0</v>
      </c>
      <c r="W798" s="15">
        <f t="shared" si="24"/>
        <v>0.39807608031501041</v>
      </c>
      <c r="X798" s="16">
        <f t="shared" si="25"/>
        <v>0.15846456571896261</v>
      </c>
    </row>
    <row r="799" spans="2:24" x14ac:dyDescent="0.25">
      <c r="B799" s="9">
        <v>0</v>
      </c>
      <c r="C799" s="3">
        <v>1</v>
      </c>
      <c r="D799" s="9">
        <v>0</v>
      </c>
      <c r="E799" s="3">
        <v>1</v>
      </c>
      <c r="F799" s="14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1</v>
      </c>
      <c r="S799" s="13">
        <v>0</v>
      </c>
      <c r="T799" s="13">
        <v>0</v>
      </c>
      <c r="U799" s="9">
        <v>1</v>
      </c>
      <c r="V799" s="37">
        <v>0</v>
      </c>
      <c r="W799" s="15">
        <f t="shared" si="24"/>
        <v>0.63075063326444647</v>
      </c>
      <c r="X799" s="16">
        <f t="shared" si="25"/>
        <v>0.39784636136350027</v>
      </c>
    </row>
    <row r="800" spans="2:24" x14ac:dyDescent="0.25">
      <c r="B800" s="9">
        <v>0</v>
      </c>
      <c r="C800" s="3">
        <v>1</v>
      </c>
      <c r="D800" s="9">
        <v>1</v>
      </c>
      <c r="E800" s="3">
        <v>0</v>
      </c>
      <c r="F800" s="14">
        <v>0</v>
      </c>
      <c r="G800" s="13">
        <v>1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9">
        <v>1</v>
      </c>
      <c r="V800" s="37">
        <v>0</v>
      </c>
      <c r="W800" s="15">
        <f t="shared" si="24"/>
        <v>0.23596232454741975</v>
      </c>
      <c r="X800" s="16">
        <f t="shared" si="25"/>
        <v>5.5678218605821846E-2</v>
      </c>
    </row>
    <row r="801" spans="2:24" x14ac:dyDescent="0.25">
      <c r="B801" s="9">
        <v>1</v>
      </c>
      <c r="C801" s="3">
        <v>0</v>
      </c>
      <c r="D801" s="9">
        <v>0</v>
      </c>
      <c r="E801" s="3">
        <v>1</v>
      </c>
      <c r="F801" s="14">
        <v>0</v>
      </c>
      <c r="G801" s="13">
        <v>0</v>
      </c>
      <c r="H801" s="13">
        <v>1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>
        <v>0</v>
      </c>
      <c r="U801" s="9">
        <v>1</v>
      </c>
      <c r="V801" s="37">
        <v>0</v>
      </c>
      <c r="W801" s="15">
        <f t="shared" si="24"/>
        <v>0.1272146516546459</v>
      </c>
      <c r="X801" s="16">
        <f t="shared" si="25"/>
        <v>1.6183567595612902E-2</v>
      </c>
    </row>
    <row r="802" spans="2:24" x14ac:dyDescent="0.25">
      <c r="B802" s="9">
        <v>0</v>
      </c>
      <c r="C802" s="3">
        <v>0</v>
      </c>
      <c r="D802" s="9">
        <v>0</v>
      </c>
      <c r="E802" s="3">
        <v>1</v>
      </c>
      <c r="F802" s="14">
        <v>0</v>
      </c>
      <c r="G802" s="13">
        <v>1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9">
        <v>1</v>
      </c>
      <c r="V802" s="37">
        <v>0</v>
      </c>
      <c r="W802" s="15">
        <f t="shared" si="24"/>
        <v>0.16560343137367789</v>
      </c>
      <c r="X802" s="16">
        <f t="shared" si="25"/>
        <v>2.7424496482736441E-2</v>
      </c>
    </row>
    <row r="803" spans="2:24" x14ac:dyDescent="0.25">
      <c r="B803" s="9">
        <v>0</v>
      </c>
      <c r="C803" s="3">
        <v>1</v>
      </c>
      <c r="D803" s="9">
        <v>1</v>
      </c>
      <c r="E803" s="3">
        <v>0</v>
      </c>
      <c r="F803" s="14">
        <v>0</v>
      </c>
      <c r="G803" s="13">
        <v>1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1</v>
      </c>
      <c r="Q803" s="13">
        <v>0</v>
      </c>
      <c r="R803" s="13">
        <v>0</v>
      </c>
      <c r="S803" s="13">
        <v>0</v>
      </c>
      <c r="T803" s="13">
        <v>1</v>
      </c>
      <c r="U803" s="9">
        <v>1</v>
      </c>
      <c r="V803" s="37">
        <v>0</v>
      </c>
      <c r="W803" s="15">
        <f t="shared" si="24"/>
        <v>0.25027611154430474</v>
      </c>
      <c r="X803" s="16">
        <f t="shared" si="25"/>
        <v>6.2638132009737266E-2</v>
      </c>
    </row>
    <row r="804" spans="2:24" x14ac:dyDescent="0.25">
      <c r="B804" s="9">
        <v>0</v>
      </c>
      <c r="C804" s="3">
        <v>1</v>
      </c>
      <c r="D804" s="9">
        <v>0</v>
      </c>
      <c r="E804" s="3">
        <v>1</v>
      </c>
      <c r="F804" s="14">
        <v>1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1</v>
      </c>
      <c r="Q804" s="13">
        <v>0</v>
      </c>
      <c r="R804" s="13">
        <v>0</v>
      </c>
      <c r="S804" s="13">
        <v>0</v>
      </c>
      <c r="T804" s="13">
        <v>0</v>
      </c>
      <c r="U804" s="9">
        <v>1</v>
      </c>
      <c r="V804" s="37">
        <v>0</v>
      </c>
      <c r="W804" s="15">
        <f t="shared" si="24"/>
        <v>0.56388303003759976</v>
      </c>
      <c r="X804" s="16">
        <f t="shared" si="25"/>
        <v>0.31796407156438466</v>
      </c>
    </row>
    <row r="805" spans="2:24" x14ac:dyDescent="0.25">
      <c r="B805" s="9">
        <v>1</v>
      </c>
      <c r="C805" s="3">
        <v>0</v>
      </c>
      <c r="D805" s="9">
        <v>0</v>
      </c>
      <c r="E805" s="3">
        <v>1</v>
      </c>
      <c r="F805" s="14">
        <v>1</v>
      </c>
      <c r="G805" s="13">
        <v>1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>
        <v>0</v>
      </c>
      <c r="U805" s="9">
        <v>1</v>
      </c>
      <c r="V805" s="37">
        <v>0</v>
      </c>
      <c r="W805" s="15">
        <f t="shared" si="24"/>
        <v>0.35405601804595022</v>
      </c>
      <c r="X805" s="16">
        <f t="shared" si="25"/>
        <v>0.12535566391455422</v>
      </c>
    </row>
    <row r="806" spans="2:24" x14ac:dyDescent="0.25">
      <c r="B806" s="9">
        <v>1</v>
      </c>
      <c r="C806" s="3">
        <v>0</v>
      </c>
      <c r="D806" s="9">
        <v>0</v>
      </c>
      <c r="E806" s="3">
        <v>1</v>
      </c>
      <c r="F806" s="14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1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9">
        <v>1</v>
      </c>
      <c r="V806" s="37">
        <v>0</v>
      </c>
      <c r="W806" s="15">
        <f t="shared" si="24"/>
        <v>0.5581720186494632</v>
      </c>
      <c r="X806" s="16">
        <f t="shared" si="25"/>
        <v>0.31155600240321668</v>
      </c>
    </row>
    <row r="807" spans="2:24" x14ac:dyDescent="0.25">
      <c r="B807" s="9">
        <v>1</v>
      </c>
      <c r="C807" s="3">
        <v>0</v>
      </c>
      <c r="D807" s="9">
        <v>1</v>
      </c>
      <c r="E807" s="3">
        <v>0</v>
      </c>
      <c r="F807" s="14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9">
        <v>1</v>
      </c>
      <c r="V807" s="37">
        <v>0</v>
      </c>
      <c r="W807" s="15">
        <f t="shared" si="24"/>
        <v>0.38246527124784396</v>
      </c>
      <c r="X807" s="16">
        <f t="shared" si="25"/>
        <v>0.14627968371068686</v>
      </c>
    </row>
    <row r="808" spans="2:24" x14ac:dyDescent="0.25">
      <c r="B808" s="9">
        <v>0</v>
      </c>
      <c r="C808" s="3">
        <v>1</v>
      </c>
      <c r="D808" s="9">
        <v>1</v>
      </c>
      <c r="E808" s="3">
        <v>0</v>
      </c>
      <c r="F808" s="14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1</v>
      </c>
      <c r="Q808" s="13">
        <v>0</v>
      </c>
      <c r="R808" s="13">
        <v>0</v>
      </c>
      <c r="S808" s="13">
        <v>0</v>
      </c>
      <c r="T808" s="13">
        <v>0</v>
      </c>
      <c r="U808" s="9">
        <v>1</v>
      </c>
      <c r="V808" s="37">
        <v>0</v>
      </c>
      <c r="W808" s="15">
        <f t="shared" si="24"/>
        <v>0.34574346142822288</v>
      </c>
      <c r="X808" s="16">
        <f t="shared" si="25"/>
        <v>0.11953854112036905</v>
      </c>
    </row>
    <row r="809" spans="2:24" x14ac:dyDescent="0.25">
      <c r="B809" s="9">
        <v>1</v>
      </c>
      <c r="C809" s="3">
        <v>0</v>
      </c>
      <c r="D809" s="9">
        <v>1</v>
      </c>
      <c r="E809" s="3">
        <v>0</v>
      </c>
      <c r="F809" s="14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9">
        <v>1</v>
      </c>
      <c r="V809" s="37">
        <v>0</v>
      </c>
      <c r="W809" s="15">
        <f t="shared" si="24"/>
        <v>0.38246527124784396</v>
      </c>
      <c r="X809" s="16">
        <f t="shared" si="25"/>
        <v>0.14627968371068686</v>
      </c>
    </row>
    <row r="810" spans="2:24" x14ac:dyDescent="0.25">
      <c r="B810" s="9">
        <v>1</v>
      </c>
      <c r="C810" s="3">
        <v>0</v>
      </c>
      <c r="D810" s="9">
        <v>1</v>
      </c>
      <c r="E810" s="3">
        <v>0</v>
      </c>
      <c r="F810" s="14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1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9">
        <v>1</v>
      </c>
      <c r="V810" s="37">
        <v>0</v>
      </c>
      <c r="W810" s="15">
        <f t="shared" si="24"/>
        <v>0.51004978645383514</v>
      </c>
      <c r="X810" s="16">
        <f t="shared" si="25"/>
        <v>0.26015078466160285</v>
      </c>
    </row>
    <row r="811" spans="2:24" x14ac:dyDescent="0.25">
      <c r="B811" s="9">
        <v>0</v>
      </c>
      <c r="C811" s="3">
        <v>0</v>
      </c>
      <c r="D811" s="9">
        <v>1</v>
      </c>
      <c r="E811" s="3">
        <v>0</v>
      </c>
      <c r="F811" s="14">
        <v>0</v>
      </c>
      <c r="G811" s="13">
        <v>1</v>
      </c>
      <c r="H811" s="13">
        <v>1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9">
        <v>1</v>
      </c>
      <c r="V811" s="37">
        <v>0</v>
      </c>
      <c r="W811" s="15">
        <f t="shared" si="24"/>
        <v>-0.11779953395939652</v>
      </c>
      <c r="X811" s="16">
        <f t="shared" si="25"/>
        <v>1.3876730201051013E-2</v>
      </c>
    </row>
    <row r="812" spans="2:24" x14ac:dyDescent="0.25">
      <c r="B812" s="9">
        <v>1</v>
      </c>
      <c r="C812" s="3">
        <v>0</v>
      </c>
      <c r="D812" s="9">
        <v>1</v>
      </c>
      <c r="E812" s="3">
        <v>0</v>
      </c>
      <c r="F812" s="14">
        <v>0</v>
      </c>
      <c r="G812" s="13">
        <v>1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9">
        <v>1</v>
      </c>
      <c r="V812" s="37">
        <v>0</v>
      </c>
      <c r="W812" s="15">
        <f t="shared" si="24"/>
        <v>0.13591644943657333</v>
      </c>
      <c r="X812" s="16">
        <f t="shared" si="25"/>
        <v>1.8473281227444596E-2</v>
      </c>
    </row>
    <row r="813" spans="2:24" x14ac:dyDescent="0.25">
      <c r="B813" s="9">
        <v>0</v>
      </c>
      <c r="C813" s="3">
        <v>1</v>
      </c>
      <c r="D813" s="9">
        <v>0</v>
      </c>
      <c r="E813" s="3">
        <v>0</v>
      </c>
      <c r="F813" s="14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9">
        <v>1</v>
      </c>
      <c r="V813" s="37">
        <v>0</v>
      </c>
      <c r="W813" s="15">
        <f t="shared" si="24"/>
        <v>0.46268649117528443</v>
      </c>
      <c r="X813" s="16">
        <f t="shared" si="25"/>
        <v>0.21407878911609657</v>
      </c>
    </row>
    <row r="814" spans="2:24" x14ac:dyDescent="0.25">
      <c r="B814" s="9">
        <v>1</v>
      </c>
      <c r="C814" s="3">
        <v>0</v>
      </c>
      <c r="D814" s="9">
        <v>1</v>
      </c>
      <c r="E814" s="3">
        <v>0</v>
      </c>
      <c r="F814" s="14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9">
        <v>1</v>
      </c>
      <c r="V814" s="37">
        <v>0</v>
      </c>
      <c r="W814" s="15">
        <f t="shared" si="24"/>
        <v>0.38246527124784396</v>
      </c>
      <c r="X814" s="16">
        <f t="shared" si="25"/>
        <v>0.14627968371068686</v>
      </c>
    </row>
    <row r="815" spans="2:24" x14ac:dyDescent="0.25">
      <c r="B815" s="9">
        <v>0</v>
      </c>
      <c r="C815" s="3">
        <v>0</v>
      </c>
      <c r="D815" s="9">
        <v>0</v>
      </c>
      <c r="E815" s="3">
        <v>1</v>
      </c>
      <c r="F815" s="14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1</v>
      </c>
      <c r="Q815" s="13">
        <v>0</v>
      </c>
      <c r="R815" s="13">
        <v>1</v>
      </c>
      <c r="S815" s="13">
        <v>0</v>
      </c>
      <c r="T815" s="13">
        <v>0</v>
      </c>
      <c r="U815" s="9">
        <v>1</v>
      </c>
      <c r="V815" s="37">
        <v>0</v>
      </c>
      <c r="W815" s="15">
        <f t="shared" si="24"/>
        <v>0.40954788229029893</v>
      </c>
      <c r="X815" s="16">
        <f t="shared" si="25"/>
        <v>0.16772946788846854</v>
      </c>
    </row>
    <row r="816" spans="2:24" x14ac:dyDescent="0.25">
      <c r="B816" s="9">
        <v>0</v>
      </c>
      <c r="C816" s="3">
        <v>1</v>
      </c>
      <c r="D816" s="9">
        <v>0</v>
      </c>
      <c r="E816" s="3">
        <v>1</v>
      </c>
      <c r="F816" s="14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9">
        <v>1</v>
      </c>
      <c r="V816" s="37">
        <v>0</v>
      </c>
      <c r="W816" s="15">
        <f t="shared" si="24"/>
        <v>0.49658731922862853</v>
      </c>
      <c r="X816" s="16">
        <f t="shared" si="25"/>
        <v>0.24659896561867581</v>
      </c>
    </row>
    <row r="817" spans="2:24" x14ac:dyDescent="0.25">
      <c r="B817" s="9">
        <v>1</v>
      </c>
      <c r="C817" s="3">
        <v>0</v>
      </c>
      <c r="D817" s="9">
        <v>0</v>
      </c>
      <c r="E817" s="3">
        <v>1</v>
      </c>
      <c r="F817" s="14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0</v>
      </c>
      <c r="S817" s="13">
        <v>0</v>
      </c>
      <c r="T817" s="13">
        <v>0</v>
      </c>
      <c r="U817" s="9">
        <v>1</v>
      </c>
      <c r="V817" s="37">
        <v>0</v>
      </c>
      <c r="W817" s="15">
        <f t="shared" si="24"/>
        <v>0.39654144411778214</v>
      </c>
      <c r="X817" s="16">
        <f t="shared" si="25"/>
        <v>0.15724511690301612</v>
      </c>
    </row>
    <row r="818" spans="2:24" x14ac:dyDescent="0.25">
      <c r="B818" s="9">
        <v>1</v>
      </c>
      <c r="C818" s="3">
        <v>0</v>
      </c>
      <c r="D818" s="9">
        <v>0</v>
      </c>
      <c r="E818" s="3">
        <v>0</v>
      </c>
      <c r="F818" s="14">
        <v>0</v>
      </c>
      <c r="G818" s="13">
        <v>1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1</v>
      </c>
      <c r="Q818" s="13">
        <v>0</v>
      </c>
      <c r="R818" s="13">
        <v>0</v>
      </c>
      <c r="S818" s="13">
        <v>1</v>
      </c>
      <c r="T818" s="13">
        <v>0</v>
      </c>
      <c r="U818" s="9">
        <v>1</v>
      </c>
      <c r="V818" s="37">
        <v>0</v>
      </c>
      <c r="W818" s="15">
        <f t="shared" si="24"/>
        <v>-0.22641466293780638</v>
      </c>
      <c r="X818" s="16">
        <f t="shared" si="25"/>
        <v>5.1263599593240471E-2</v>
      </c>
    </row>
    <row r="819" spans="2:24" x14ac:dyDescent="0.25">
      <c r="B819" s="9">
        <v>0</v>
      </c>
      <c r="C819" s="3">
        <v>1</v>
      </c>
      <c r="D819" s="9">
        <v>0</v>
      </c>
      <c r="E819" s="3">
        <v>0</v>
      </c>
      <c r="F819" s="14">
        <v>0</v>
      </c>
      <c r="G819" s="13">
        <v>1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9">
        <v>1</v>
      </c>
      <c r="V819" s="37">
        <v>0</v>
      </c>
      <c r="W819" s="15">
        <f t="shared" si="24"/>
        <v>0.21613766936401377</v>
      </c>
      <c r="X819" s="16">
        <f t="shared" si="25"/>
        <v>4.6715492118107736E-2</v>
      </c>
    </row>
    <row r="820" spans="2:24" x14ac:dyDescent="0.25">
      <c r="B820" s="9">
        <v>0</v>
      </c>
      <c r="C820" s="3">
        <v>0</v>
      </c>
      <c r="D820" s="9">
        <v>1</v>
      </c>
      <c r="E820" s="3">
        <v>0</v>
      </c>
      <c r="F820" s="14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9">
        <v>1</v>
      </c>
      <c r="V820" s="37">
        <v>0</v>
      </c>
      <c r="W820" s="15">
        <f t="shared" si="24"/>
        <v>0.39807608031501041</v>
      </c>
      <c r="X820" s="16">
        <f t="shared" si="25"/>
        <v>0.15846456571896261</v>
      </c>
    </row>
    <row r="821" spans="2:24" x14ac:dyDescent="0.25">
      <c r="B821" s="9">
        <v>1</v>
      </c>
      <c r="C821" s="3">
        <v>0</v>
      </c>
      <c r="D821" s="9">
        <v>1</v>
      </c>
      <c r="E821" s="3">
        <v>0</v>
      </c>
      <c r="F821" s="14">
        <v>0</v>
      </c>
      <c r="G821" s="13">
        <v>0</v>
      </c>
      <c r="H821" s="13">
        <v>1</v>
      </c>
      <c r="I821" s="13">
        <v>0</v>
      </c>
      <c r="J821" s="13">
        <v>0</v>
      </c>
      <c r="K821" s="13">
        <v>0</v>
      </c>
      <c r="L821" s="13">
        <v>0</v>
      </c>
      <c r="M821" s="13">
        <v>1</v>
      </c>
      <c r="N821" s="13">
        <v>0</v>
      </c>
      <c r="O821" s="13">
        <v>0</v>
      </c>
      <c r="P821" s="13">
        <v>1</v>
      </c>
      <c r="Q821" s="13">
        <v>0</v>
      </c>
      <c r="R821" s="13">
        <v>0</v>
      </c>
      <c r="S821" s="13">
        <v>0</v>
      </c>
      <c r="T821" s="13">
        <v>0</v>
      </c>
      <c r="U821" s="9">
        <v>1</v>
      </c>
      <c r="V821" s="37">
        <v>0</v>
      </c>
      <c r="W821" s="15">
        <f t="shared" si="24"/>
        <v>0.13800136838592122</v>
      </c>
      <c r="X821" s="16">
        <f t="shared" si="25"/>
        <v>1.904437767638674E-2</v>
      </c>
    </row>
    <row r="822" spans="2:24" x14ac:dyDescent="0.25">
      <c r="B822" s="9">
        <v>0</v>
      </c>
      <c r="C822" s="3">
        <v>1</v>
      </c>
      <c r="D822" s="9">
        <v>1</v>
      </c>
      <c r="E822" s="3">
        <v>0</v>
      </c>
      <c r="F822" s="14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9">
        <v>1</v>
      </c>
      <c r="V822" s="37">
        <v>0</v>
      </c>
      <c r="W822" s="15">
        <f t="shared" si="24"/>
        <v>0.48251114635869041</v>
      </c>
      <c r="X822" s="16">
        <f t="shared" si="25"/>
        <v>0.23281700636037755</v>
      </c>
    </row>
    <row r="823" spans="2:24" x14ac:dyDescent="0.25">
      <c r="B823" s="9">
        <v>1</v>
      </c>
      <c r="C823" s="3">
        <v>0</v>
      </c>
      <c r="D823" s="9">
        <v>1</v>
      </c>
      <c r="E823" s="3">
        <v>0</v>
      </c>
      <c r="F823" s="14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1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9">
        <v>1</v>
      </c>
      <c r="V823" s="37">
        <v>0</v>
      </c>
      <c r="W823" s="15">
        <f t="shared" si="24"/>
        <v>0.51004978645383514</v>
      </c>
      <c r="X823" s="16">
        <f t="shared" si="25"/>
        <v>0.26015078466160285</v>
      </c>
    </row>
    <row r="824" spans="2:24" x14ac:dyDescent="0.25">
      <c r="B824" s="9">
        <v>1</v>
      </c>
      <c r="C824" s="3">
        <v>0</v>
      </c>
      <c r="D824" s="9">
        <v>0</v>
      </c>
      <c r="E824" s="3">
        <v>1</v>
      </c>
      <c r="F824" s="14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9">
        <v>1</v>
      </c>
      <c r="V824" s="37">
        <v>0</v>
      </c>
      <c r="W824" s="15">
        <f t="shared" si="24"/>
        <v>0.39654144411778214</v>
      </c>
      <c r="X824" s="16">
        <f t="shared" si="25"/>
        <v>0.15724511690301612</v>
      </c>
    </row>
    <row r="825" spans="2:24" x14ac:dyDescent="0.25">
      <c r="B825" s="9">
        <v>1</v>
      </c>
      <c r="C825" s="3">
        <v>0</v>
      </c>
      <c r="D825" s="9">
        <v>1</v>
      </c>
      <c r="E825" s="3">
        <v>0</v>
      </c>
      <c r="F825" s="14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0</v>
      </c>
      <c r="S825" s="13">
        <v>0</v>
      </c>
      <c r="T825" s="13">
        <v>0</v>
      </c>
      <c r="U825" s="9">
        <v>1</v>
      </c>
      <c r="V825" s="37">
        <v>0</v>
      </c>
      <c r="W825" s="15">
        <f t="shared" si="24"/>
        <v>0.38246527124784396</v>
      </c>
      <c r="X825" s="16">
        <f t="shared" si="25"/>
        <v>0.14627968371068686</v>
      </c>
    </row>
    <row r="826" spans="2:24" x14ac:dyDescent="0.25">
      <c r="B826" s="9">
        <v>1</v>
      </c>
      <c r="C826" s="3">
        <v>0</v>
      </c>
      <c r="D826" s="9">
        <v>1</v>
      </c>
      <c r="E826" s="3">
        <v>0</v>
      </c>
      <c r="F826" s="14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1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9">
        <v>1</v>
      </c>
      <c r="V826" s="37">
        <v>0</v>
      </c>
      <c r="W826" s="15">
        <f t="shared" si="24"/>
        <v>0.51004978645383514</v>
      </c>
      <c r="X826" s="16">
        <f t="shared" si="25"/>
        <v>0.26015078466160285</v>
      </c>
    </row>
    <row r="827" spans="2:24" x14ac:dyDescent="0.25">
      <c r="B827" s="9">
        <v>0</v>
      </c>
      <c r="C827" s="3">
        <v>1</v>
      </c>
      <c r="D827" s="9">
        <v>1</v>
      </c>
      <c r="E827" s="3">
        <v>0</v>
      </c>
      <c r="F827" s="14">
        <v>0</v>
      </c>
      <c r="G827" s="13">
        <v>1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0</v>
      </c>
      <c r="Q827" s="13">
        <v>0</v>
      </c>
      <c r="R827" s="13">
        <v>0</v>
      </c>
      <c r="S827" s="13">
        <v>0</v>
      </c>
      <c r="T827" s="13">
        <v>0</v>
      </c>
      <c r="U827" s="9">
        <v>1</v>
      </c>
      <c r="V827" s="37">
        <v>0</v>
      </c>
      <c r="W827" s="15">
        <f t="shared" si="24"/>
        <v>0.23596232454741975</v>
      </c>
      <c r="X827" s="16">
        <f t="shared" si="25"/>
        <v>5.5678218605821846E-2</v>
      </c>
    </row>
    <row r="828" spans="2:24" x14ac:dyDescent="0.25">
      <c r="B828" s="9">
        <v>1</v>
      </c>
      <c r="C828" s="3">
        <v>0</v>
      </c>
      <c r="D828" s="9">
        <v>1</v>
      </c>
      <c r="E828" s="3">
        <v>0</v>
      </c>
      <c r="F828" s="14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1</v>
      </c>
      <c r="S828" s="13">
        <v>0</v>
      </c>
      <c r="T828" s="13">
        <v>0</v>
      </c>
      <c r="U828" s="9">
        <v>1</v>
      </c>
      <c r="V828" s="37">
        <v>0</v>
      </c>
      <c r="W828" s="15">
        <f t="shared" si="24"/>
        <v>0.51662858528366185</v>
      </c>
      <c r="X828" s="16">
        <f t="shared" si="25"/>
        <v>0.26690509513219784</v>
      </c>
    </row>
    <row r="829" spans="2:24" x14ac:dyDescent="0.25">
      <c r="B829" s="9">
        <v>0</v>
      </c>
      <c r="C829" s="3">
        <v>1</v>
      </c>
      <c r="D829" s="9">
        <v>0</v>
      </c>
      <c r="E829" s="3">
        <v>1</v>
      </c>
      <c r="F829" s="14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0</v>
      </c>
      <c r="T829" s="13">
        <v>0</v>
      </c>
      <c r="U829" s="9">
        <v>1</v>
      </c>
      <c r="V829" s="37">
        <v>0</v>
      </c>
      <c r="W829" s="15">
        <f t="shared" si="24"/>
        <v>0.49658731922862853</v>
      </c>
      <c r="X829" s="16">
        <f t="shared" si="25"/>
        <v>0.24659896561867581</v>
      </c>
    </row>
    <row r="830" spans="2:24" x14ac:dyDescent="0.25">
      <c r="B830" s="9">
        <v>0</v>
      </c>
      <c r="C830" s="3">
        <v>1</v>
      </c>
      <c r="D830" s="9">
        <v>1</v>
      </c>
      <c r="E830" s="3">
        <v>0</v>
      </c>
      <c r="F830" s="14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1</v>
      </c>
      <c r="P830" s="13">
        <v>0</v>
      </c>
      <c r="Q830" s="13">
        <v>0</v>
      </c>
      <c r="R830" s="13">
        <v>0</v>
      </c>
      <c r="S830" s="13">
        <v>1</v>
      </c>
      <c r="T830" s="13">
        <v>0</v>
      </c>
      <c r="U830" s="9">
        <v>1</v>
      </c>
      <c r="V830" s="37">
        <v>0</v>
      </c>
      <c r="W830" s="15">
        <f t="shared" si="24"/>
        <v>0.40435688930417546</v>
      </c>
      <c r="X830" s="16">
        <f t="shared" si="25"/>
        <v>0.16350449392774921</v>
      </c>
    </row>
    <row r="831" spans="2:24" x14ac:dyDescent="0.25">
      <c r="B831" s="9">
        <v>0</v>
      </c>
      <c r="C831" s="3">
        <v>1</v>
      </c>
      <c r="D831" s="9">
        <v>0</v>
      </c>
      <c r="E831" s="3">
        <v>1</v>
      </c>
      <c r="F831" s="14">
        <v>0</v>
      </c>
      <c r="G831" s="13">
        <v>1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9">
        <v>1</v>
      </c>
      <c r="V831" s="37">
        <v>0</v>
      </c>
      <c r="W831" s="15">
        <f t="shared" si="24"/>
        <v>0.2500384974173579</v>
      </c>
      <c r="X831" s="16">
        <f t="shared" si="25"/>
        <v>6.2519250190730097E-2</v>
      </c>
    </row>
    <row r="832" spans="2:24" x14ac:dyDescent="0.25">
      <c r="B832" s="9">
        <v>1</v>
      </c>
      <c r="C832" s="3">
        <v>0</v>
      </c>
      <c r="D832" s="9">
        <v>1</v>
      </c>
      <c r="E832" s="3">
        <v>0</v>
      </c>
      <c r="F832" s="14">
        <v>0</v>
      </c>
      <c r="G832" s="13">
        <v>1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0</v>
      </c>
      <c r="S832" s="13">
        <v>1</v>
      </c>
      <c r="T832" s="13">
        <v>0</v>
      </c>
      <c r="U832" s="9">
        <v>1</v>
      </c>
      <c r="V832" s="37">
        <v>0</v>
      </c>
      <c r="W832" s="15">
        <f t="shared" si="24"/>
        <v>-6.9822322823932803E-2</v>
      </c>
      <c r="X832" s="16">
        <f t="shared" si="25"/>
        <v>4.8751567645294877E-3</v>
      </c>
    </row>
    <row r="833" spans="2:24" x14ac:dyDescent="0.25">
      <c r="B833" s="9">
        <v>0</v>
      </c>
      <c r="C833" s="3">
        <v>1</v>
      </c>
      <c r="D833" s="9">
        <v>0</v>
      </c>
      <c r="E833" s="3">
        <v>1</v>
      </c>
      <c r="F833" s="14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9">
        <v>1</v>
      </c>
      <c r="V833" s="37">
        <v>0</v>
      </c>
      <c r="W833" s="15">
        <f t="shared" si="24"/>
        <v>0.49658731922862853</v>
      </c>
      <c r="X833" s="16">
        <f t="shared" si="25"/>
        <v>0.24659896561867581</v>
      </c>
    </row>
    <row r="834" spans="2:24" x14ac:dyDescent="0.25">
      <c r="B834" s="9">
        <v>0</v>
      </c>
      <c r="C834" s="3">
        <v>1</v>
      </c>
      <c r="D834" s="9">
        <v>1</v>
      </c>
      <c r="E834" s="3">
        <v>0</v>
      </c>
      <c r="F834" s="14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9">
        <v>1</v>
      </c>
      <c r="V834" s="37">
        <v>0</v>
      </c>
      <c r="W834" s="15">
        <f t="shared" si="24"/>
        <v>0.48251114635869041</v>
      </c>
      <c r="X834" s="16">
        <f t="shared" si="25"/>
        <v>0.23281700636037755</v>
      </c>
    </row>
    <row r="835" spans="2:24" x14ac:dyDescent="0.25">
      <c r="B835" s="9">
        <v>1</v>
      </c>
      <c r="C835" s="3">
        <v>0</v>
      </c>
      <c r="D835" s="9">
        <v>1</v>
      </c>
      <c r="E835" s="3">
        <v>0</v>
      </c>
      <c r="F835" s="14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0</v>
      </c>
      <c r="S835" s="13">
        <v>0</v>
      </c>
      <c r="T835" s="13">
        <v>0</v>
      </c>
      <c r="U835" s="9">
        <v>1</v>
      </c>
      <c r="V835" s="37">
        <v>0</v>
      </c>
      <c r="W835" s="15">
        <f t="shared" si="24"/>
        <v>0.38246527124784396</v>
      </c>
      <c r="X835" s="16">
        <f t="shared" si="25"/>
        <v>0.14627968371068686</v>
      </c>
    </row>
    <row r="836" spans="2:24" x14ac:dyDescent="0.25">
      <c r="B836" s="9">
        <v>1</v>
      </c>
      <c r="C836" s="3">
        <v>0</v>
      </c>
      <c r="D836" s="9">
        <v>0</v>
      </c>
      <c r="E836" s="3">
        <v>1</v>
      </c>
      <c r="F836" s="14">
        <v>0</v>
      </c>
      <c r="G836" s="13">
        <v>1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0</v>
      </c>
      <c r="T836" s="13">
        <v>0</v>
      </c>
      <c r="U836" s="9">
        <v>1</v>
      </c>
      <c r="V836" s="37">
        <v>0</v>
      </c>
      <c r="W836" s="15">
        <f t="shared" si="24"/>
        <v>0.14999262230651145</v>
      </c>
      <c r="X836" s="16">
        <f t="shared" si="25"/>
        <v>2.2497786746383794E-2</v>
      </c>
    </row>
    <row r="837" spans="2:24" x14ac:dyDescent="0.25">
      <c r="B837" s="9">
        <v>0</v>
      </c>
      <c r="C837" s="3">
        <v>1</v>
      </c>
      <c r="D837" s="9">
        <v>0</v>
      </c>
      <c r="E837" s="3">
        <v>1</v>
      </c>
      <c r="F837" s="14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>
        <v>0</v>
      </c>
      <c r="U837" s="9">
        <v>1</v>
      </c>
      <c r="V837" s="37">
        <v>0</v>
      </c>
      <c r="W837" s="15">
        <f t="shared" si="24"/>
        <v>0.49658731922862853</v>
      </c>
      <c r="X837" s="16">
        <f t="shared" si="25"/>
        <v>0.24659896561867581</v>
      </c>
    </row>
    <row r="838" spans="2:24" x14ac:dyDescent="0.25">
      <c r="B838" s="9">
        <v>0</v>
      </c>
      <c r="C838" s="3">
        <v>1</v>
      </c>
      <c r="D838" s="9">
        <v>0</v>
      </c>
      <c r="E838" s="3">
        <v>1</v>
      </c>
      <c r="F838" s="14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1</v>
      </c>
      <c r="T838" s="13">
        <v>0</v>
      </c>
      <c r="U838" s="9">
        <v>1</v>
      </c>
      <c r="V838" s="37">
        <v>0</v>
      </c>
      <c r="W838" s="15">
        <f t="shared" si="24"/>
        <v>0.2908485469681224</v>
      </c>
      <c r="X838" s="16">
        <f t="shared" si="25"/>
        <v>8.4592877273468106E-2</v>
      </c>
    </row>
    <row r="839" spans="2:24" x14ac:dyDescent="0.25">
      <c r="B839" s="9">
        <v>0</v>
      </c>
      <c r="C839" s="3">
        <v>0</v>
      </c>
      <c r="D839" s="9">
        <v>0</v>
      </c>
      <c r="E839" s="3">
        <v>1</v>
      </c>
      <c r="F839" s="14">
        <v>0</v>
      </c>
      <c r="G839" s="13">
        <v>0</v>
      </c>
      <c r="H839" s="13">
        <v>1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0</v>
      </c>
      <c r="S839" s="13">
        <v>1</v>
      </c>
      <c r="T839" s="13">
        <v>0</v>
      </c>
      <c r="U839" s="9">
        <v>1</v>
      </c>
      <c r="V839" s="37">
        <v>0</v>
      </c>
      <c r="W839" s="15">
        <f t="shared" si="24"/>
        <v>-6.2913311538693895E-2</v>
      </c>
      <c r="X839" s="16">
        <f t="shared" si="25"/>
        <v>3.9580847687647547E-3</v>
      </c>
    </row>
    <row r="840" spans="2:24" x14ac:dyDescent="0.25">
      <c r="B840" s="9">
        <v>0</v>
      </c>
      <c r="C840" s="3">
        <v>1</v>
      </c>
      <c r="D840" s="9">
        <v>0</v>
      </c>
      <c r="E840" s="3">
        <v>1</v>
      </c>
      <c r="F840" s="14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1</v>
      </c>
      <c r="Q840" s="13">
        <v>0</v>
      </c>
      <c r="R840" s="13">
        <v>0</v>
      </c>
      <c r="S840" s="13">
        <v>0</v>
      </c>
      <c r="T840" s="13">
        <v>0</v>
      </c>
      <c r="U840" s="9">
        <v>1</v>
      </c>
      <c r="V840" s="37">
        <v>0</v>
      </c>
      <c r="W840" s="15">
        <f t="shared" si="24"/>
        <v>0.359819634298161</v>
      </c>
      <c r="X840" s="16">
        <f t="shared" si="25"/>
        <v>0.12947016922646232</v>
      </c>
    </row>
    <row r="841" spans="2:24" x14ac:dyDescent="0.25">
      <c r="B841" s="9">
        <v>1</v>
      </c>
      <c r="C841" s="3">
        <v>0</v>
      </c>
      <c r="D841" s="9">
        <v>1</v>
      </c>
      <c r="E841" s="3">
        <v>0</v>
      </c>
      <c r="F841" s="14">
        <v>0</v>
      </c>
      <c r="G841" s="13">
        <v>1</v>
      </c>
      <c r="H841" s="13">
        <v>1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9">
        <v>1</v>
      </c>
      <c r="V841" s="37">
        <v>0</v>
      </c>
      <c r="W841" s="15">
        <f t="shared" ref="W841:W904" si="26">SUMPRODUCT(B$2:U$2,B841:U841)</f>
        <v>-0.13341034302656291</v>
      </c>
      <c r="X841" s="16">
        <f t="shared" ref="X841:X904" si="27">(V841-W841)^2</f>
        <v>1.7798319626465182E-2</v>
      </c>
    </row>
    <row r="842" spans="2:24" x14ac:dyDescent="0.25">
      <c r="B842" s="9">
        <v>0</v>
      </c>
      <c r="C842" s="3">
        <v>0</v>
      </c>
      <c r="D842" s="9">
        <v>1</v>
      </c>
      <c r="E842" s="3">
        <v>0</v>
      </c>
      <c r="F842" s="14">
        <v>0</v>
      </c>
      <c r="G842" s="13">
        <v>1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1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  <c r="U842" s="9">
        <v>1</v>
      </c>
      <c r="V842" s="37">
        <v>0</v>
      </c>
      <c r="W842" s="15">
        <f t="shared" si="26"/>
        <v>0.27911177370973095</v>
      </c>
      <c r="X842" s="16">
        <f t="shared" si="27"/>
        <v>7.7903382223392062E-2</v>
      </c>
    </row>
    <row r="843" spans="2:24" x14ac:dyDescent="0.25">
      <c r="B843" s="9">
        <v>1</v>
      </c>
      <c r="C843" s="3">
        <v>0</v>
      </c>
      <c r="D843" s="9">
        <v>1</v>
      </c>
      <c r="E843" s="3">
        <v>0</v>
      </c>
      <c r="F843" s="14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13">
        <v>0</v>
      </c>
      <c r="T843" s="13">
        <v>0</v>
      </c>
      <c r="U843" s="9">
        <v>1</v>
      </c>
      <c r="V843" s="37">
        <v>0</v>
      </c>
      <c r="W843" s="15">
        <f t="shared" si="26"/>
        <v>0.38246527124784396</v>
      </c>
      <c r="X843" s="16">
        <f t="shared" si="27"/>
        <v>0.14627968371068686</v>
      </c>
    </row>
    <row r="844" spans="2:24" x14ac:dyDescent="0.25">
      <c r="B844" s="9">
        <v>1</v>
      </c>
      <c r="C844" s="3">
        <v>0</v>
      </c>
      <c r="D844" s="9">
        <v>1</v>
      </c>
      <c r="E844" s="3">
        <v>0</v>
      </c>
      <c r="F844" s="14">
        <v>0</v>
      </c>
      <c r="G844" s="13">
        <v>0</v>
      </c>
      <c r="H844" s="13">
        <v>1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  <c r="U844" s="9">
        <v>1</v>
      </c>
      <c r="V844" s="37">
        <v>0</v>
      </c>
      <c r="W844" s="15">
        <f t="shared" si="26"/>
        <v>0.11313847878470773</v>
      </c>
      <c r="X844" s="16">
        <f t="shared" si="27"/>
        <v>1.2800315381717761E-2</v>
      </c>
    </row>
    <row r="845" spans="2:24" x14ac:dyDescent="0.25">
      <c r="B845" s="9">
        <v>0</v>
      </c>
      <c r="C845" s="3">
        <v>1</v>
      </c>
      <c r="D845" s="9">
        <v>1</v>
      </c>
      <c r="E845" s="3">
        <v>0</v>
      </c>
      <c r="F845" s="14">
        <v>0</v>
      </c>
      <c r="G845" s="13">
        <v>1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1</v>
      </c>
      <c r="U845" s="9">
        <v>1</v>
      </c>
      <c r="V845" s="37">
        <v>0</v>
      </c>
      <c r="W845" s="15">
        <f t="shared" si="26"/>
        <v>0.38704379647477227</v>
      </c>
      <c r="X845" s="16">
        <f t="shared" si="27"/>
        <v>0.14980290038960495</v>
      </c>
    </row>
    <row r="846" spans="2:24" x14ac:dyDescent="0.25">
      <c r="B846" s="9">
        <v>0</v>
      </c>
      <c r="C846" s="3">
        <v>1</v>
      </c>
      <c r="D846" s="9">
        <v>0</v>
      </c>
      <c r="E846" s="3">
        <v>1</v>
      </c>
      <c r="F846" s="14">
        <v>0</v>
      </c>
      <c r="G846" s="13">
        <v>1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1</v>
      </c>
      <c r="R846" s="13">
        <v>0</v>
      </c>
      <c r="S846" s="13">
        <v>0</v>
      </c>
      <c r="T846" s="13">
        <v>0</v>
      </c>
      <c r="U846" s="9">
        <v>1</v>
      </c>
      <c r="V846" s="37">
        <v>0</v>
      </c>
      <c r="W846" s="15">
        <f t="shared" si="26"/>
        <v>0.42070979580135154</v>
      </c>
      <c r="X846" s="16">
        <f t="shared" si="27"/>
        <v>0.17699673228321491</v>
      </c>
    </row>
    <row r="847" spans="2:24" x14ac:dyDescent="0.25">
      <c r="B847" s="9">
        <v>0</v>
      </c>
      <c r="C847" s="3">
        <v>0</v>
      </c>
      <c r="D847" s="9">
        <v>1</v>
      </c>
      <c r="E847" s="3">
        <v>0</v>
      </c>
      <c r="F847" s="14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9">
        <v>1</v>
      </c>
      <c r="V847" s="37">
        <v>0</v>
      </c>
      <c r="W847" s="15">
        <f t="shared" si="26"/>
        <v>0.39807608031501041</v>
      </c>
      <c r="X847" s="16">
        <f t="shared" si="27"/>
        <v>0.15846456571896261</v>
      </c>
    </row>
    <row r="848" spans="2:24" x14ac:dyDescent="0.25">
      <c r="B848" s="9">
        <v>0</v>
      </c>
      <c r="C848" s="3">
        <v>1</v>
      </c>
      <c r="D848" s="9">
        <v>1</v>
      </c>
      <c r="E848" s="3">
        <v>0</v>
      </c>
      <c r="F848" s="14">
        <v>0</v>
      </c>
      <c r="G848" s="13">
        <v>0</v>
      </c>
      <c r="H848" s="13">
        <v>1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9">
        <v>1</v>
      </c>
      <c r="V848" s="37">
        <v>0</v>
      </c>
      <c r="W848" s="15">
        <f t="shared" si="26"/>
        <v>0.21318435389555418</v>
      </c>
      <c r="X848" s="16">
        <f t="shared" si="27"/>
        <v>4.5447568745864884E-2</v>
      </c>
    </row>
    <row r="849" spans="2:24" x14ac:dyDescent="0.25">
      <c r="B849" s="9">
        <v>1</v>
      </c>
      <c r="C849" s="3">
        <v>0</v>
      </c>
      <c r="D849" s="9">
        <v>1</v>
      </c>
      <c r="E849" s="3">
        <v>0</v>
      </c>
      <c r="F849" s="14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9">
        <v>1</v>
      </c>
      <c r="V849" s="37">
        <v>0</v>
      </c>
      <c r="W849" s="15">
        <f t="shared" si="26"/>
        <v>0.38246527124784396</v>
      </c>
      <c r="X849" s="16">
        <f t="shared" si="27"/>
        <v>0.14627968371068686</v>
      </c>
    </row>
    <row r="850" spans="2:24" x14ac:dyDescent="0.25">
      <c r="B850" s="9">
        <v>0</v>
      </c>
      <c r="C850" s="3">
        <v>0</v>
      </c>
      <c r="D850" s="9">
        <v>0</v>
      </c>
      <c r="E850" s="3">
        <v>0</v>
      </c>
      <c r="F850" s="14">
        <v>0</v>
      </c>
      <c r="G850" s="13">
        <v>0</v>
      </c>
      <c r="H850" s="13">
        <v>0</v>
      </c>
      <c r="I850" s="13">
        <v>0</v>
      </c>
      <c r="J850" s="13">
        <v>1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1</v>
      </c>
      <c r="T850" s="13">
        <v>0</v>
      </c>
      <c r="U850" s="9">
        <v>1</v>
      </c>
      <c r="V850" s="37">
        <v>0</v>
      </c>
      <c r="W850" s="15">
        <f t="shared" si="26"/>
        <v>0.46657049855589128</v>
      </c>
      <c r="X850" s="16">
        <f t="shared" si="27"/>
        <v>0.21768803012269294</v>
      </c>
    </row>
    <row r="851" spans="2:24" x14ac:dyDescent="0.25">
      <c r="B851" s="9">
        <v>1</v>
      </c>
      <c r="C851" s="3">
        <v>0</v>
      </c>
      <c r="D851" s="9">
        <v>0</v>
      </c>
      <c r="E851" s="3">
        <v>1</v>
      </c>
      <c r="F851" s="14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13">
        <v>0</v>
      </c>
      <c r="T851" s="13">
        <v>0</v>
      </c>
      <c r="U851" s="9">
        <v>1</v>
      </c>
      <c r="V851" s="37">
        <v>0</v>
      </c>
      <c r="W851" s="15">
        <f t="shared" si="26"/>
        <v>0.39654144411778214</v>
      </c>
      <c r="X851" s="16">
        <f t="shared" si="27"/>
        <v>0.15724511690301612</v>
      </c>
    </row>
    <row r="852" spans="2:24" x14ac:dyDescent="0.25">
      <c r="B852" s="9">
        <v>1</v>
      </c>
      <c r="C852" s="3">
        <v>0</v>
      </c>
      <c r="D852" s="9">
        <v>0</v>
      </c>
      <c r="E852" s="3">
        <v>1</v>
      </c>
      <c r="F852" s="14">
        <v>0</v>
      </c>
      <c r="G852" s="13">
        <v>1</v>
      </c>
      <c r="H852" s="13">
        <v>1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9">
        <v>1</v>
      </c>
      <c r="V852" s="37">
        <v>0</v>
      </c>
      <c r="W852" s="15">
        <f t="shared" si="26"/>
        <v>-0.11933417015662479</v>
      </c>
      <c r="X852" s="16">
        <f t="shared" si="27"/>
        <v>1.4240644166970278E-2</v>
      </c>
    </row>
    <row r="853" spans="2:24" x14ac:dyDescent="0.25">
      <c r="B853" s="9">
        <v>1</v>
      </c>
      <c r="C853" s="3">
        <v>0</v>
      </c>
      <c r="D853" s="9">
        <v>1</v>
      </c>
      <c r="E853" s="3">
        <v>0</v>
      </c>
      <c r="F853" s="14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9">
        <v>1</v>
      </c>
      <c r="V853" s="37">
        <v>0</v>
      </c>
      <c r="W853" s="15">
        <f t="shared" si="26"/>
        <v>0.38246527124784396</v>
      </c>
      <c r="X853" s="16">
        <f t="shared" si="27"/>
        <v>0.14627968371068686</v>
      </c>
    </row>
    <row r="854" spans="2:24" x14ac:dyDescent="0.25">
      <c r="B854" s="9">
        <v>0</v>
      </c>
      <c r="C854" s="3">
        <v>1</v>
      </c>
      <c r="D854" s="9">
        <v>1</v>
      </c>
      <c r="E854" s="3">
        <v>0</v>
      </c>
      <c r="F854" s="14">
        <v>0</v>
      </c>
      <c r="G854" s="13">
        <v>0</v>
      </c>
      <c r="H854" s="13">
        <v>1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1</v>
      </c>
      <c r="Q854" s="13">
        <v>0</v>
      </c>
      <c r="R854" s="13">
        <v>0</v>
      </c>
      <c r="S854" s="13">
        <v>1</v>
      </c>
      <c r="T854" s="13">
        <v>1</v>
      </c>
      <c r="U854" s="9">
        <v>1</v>
      </c>
      <c r="V854" s="37">
        <v>0</v>
      </c>
      <c r="W854" s="15">
        <f t="shared" si="26"/>
        <v>2.1759368631933007E-2</v>
      </c>
      <c r="X854" s="16">
        <f t="shared" si="27"/>
        <v>4.7347012326035009E-4</v>
      </c>
    </row>
    <row r="855" spans="2:24" x14ac:dyDescent="0.25">
      <c r="B855" s="9">
        <v>0</v>
      </c>
      <c r="C855" s="3">
        <v>1</v>
      </c>
      <c r="D855" s="9">
        <v>0</v>
      </c>
      <c r="E855" s="3">
        <v>1</v>
      </c>
      <c r="F855" s="14">
        <v>0</v>
      </c>
      <c r="G855" s="13">
        <v>0</v>
      </c>
      <c r="H855" s="13">
        <v>1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1</v>
      </c>
      <c r="Q855" s="13">
        <v>0</v>
      </c>
      <c r="R855" s="13">
        <v>0</v>
      </c>
      <c r="S855" s="13">
        <v>0</v>
      </c>
      <c r="T855" s="13">
        <v>0</v>
      </c>
      <c r="U855" s="9">
        <v>1</v>
      </c>
      <c r="V855" s="37">
        <v>0</v>
      </c>
      <c r="W855" s="15">
        <f t="shared" si="26"/>
        <v>9.0492841835024762E-2</v>
      </c>
      <c r="X855" s="16">
        <f t="shared" si="27"/>
        <v>8.1889544233788077E-3</v>
      </c>
    </row>
    <row r="856" spans="2:24" x14ac:dyDescent="0.25">
      <c r="B856" s="9">
        <v>0</v>
      </c>
      <c r="C856" s="3">
        <v>1</v>
      </c>
      <c r="D856" s="9">
        <v>0</v>
      </c>
      <c r="E856" s="3">
        <v>1</v>
      </c>
      <c r="F856" s="14">
        <v>0</v>
      </c>
      <c r="G856" s="13">
        <v>1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9">
        <v>1</v>
      </c>
      <c r="V856" s="37">
        <v>0</v>
      </c>
      <c r="W856" s="15">
        <f t="shared" si="26"/>
        <v>0.2500384974173579</v>
      </c>
      <c r="X856" s="16">
        <f t="shared" si="27"/>
        <v>6.2519250190730097E-2</v>
      </c>
    </row>
    <row r="857" spans="2:24" x14ac:dyDescent="0.25">
      <c r="B857" s="9">
        <v>1</v>
      </c>
      <c r="C857" s="3">
        <v>0</v>
      </c>
      <c r="D857" s="9">
        <v>0</v>
      </c>
      <c r="E857" s="3">
        <v>1</v>
      </c>
      <c r="F857" s="14">
        <v>0</v>
      </c>
      <c r="G857" s="13">
        <v>0</v>
      </c>
      <c r="H857" s="13">
        <v>1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9">
        <v>1</v>
      </c>
      <c r="V857" s="37">
        <v>0</v>
      </c>
      <c r="W857" s="15">
        <f t="shared" si="26"/>
        <v>0.1272146516546459</v>
      </c>
      <c r="X857" s="16">
        <f t="shared" si="27"/>
        <v>1.6183567595612902E-2</v>
      </c>
    </row>
    <row r="858" spans="2:24" x14ac:dyDescent="0.25">
      <c r="B858" s="9">
        <v>1</v>
      </c>
      <c r="C858" s="3">
        <v>0</v>
      </c>
      <c r="D858" s="9">
        <v>1</v>
      </c>
      <c r="E858" s="3">
        <v>0</v>
      </c>
      <c r="F858" s="14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9">
        <v>1</v>
      </c>
      <c r="V858" s="37">
        <v>0</v>
      </c>
      <c r="W858" s="15">
        <f t="shared" si="26"/>
        <v>0.38246527124784396</v>
      </c>
      <c r="X858" s="16">
        <f t="shared" si="27"/>
        <v>0.14627968371068686</v>
      </c>
    </row>
    <row r="859" spans="2:24" x14ac:dyDescent="0.25">
      <c r="B859" s="9">
        <v>0</v>
      </c>
      <c r="C859" s="3">
        <v>1</v>
      </c>
      <c r="D859" s="9">
        <v>1</v>
      </c>
      <c r="E859" s="3">
        <v>0</v>
      </c>
      <c r="F859" s="14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1</v>
      </c>
      <c r="P859" s="13">
        <v>0</v>
      </c>
      <c r="Q859" s="13">
        <v>0</v>
      </c>
      <c r="R859" s="13">
        <v>0</v>
      </c>
      <c r="S859" s="13">
        <v>0</v>
      </c>
      <c r="T859" s="13">
        <v>1</v>
      </c>
      <c r="U859" s="9">
        <v>1</v>
      </c>
      <c r="V859" s="37">
        <v>0</v>
      </c>
      <c r="W859" s="15">
        <f t="shared" si="26"/>
        <v>0.76117713349203409</v>
      </c>
      <c r="X859" s="16">
        <f t="shared" si="27"/>
        <v>0.57939062855114987</v>
      </c>
    </row>
    <row r="860" spans="2:24" x14ac:dyDescent="0.25">
      <c r="B860" s="9">
        <v>1</v>
      </c>
      <c r="C860" s="3">
        <v>0</v>
      </c>
      <c r="D860" s="9">
        <v>0</v>
      </c>
      <c r="E860" s="3">
        <v>1</v>
      </c>
      <c r="F860" s="14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1</v>
      </c>
      <c r="Q860" s="13">
        <v>0</v>
      </c>
      <c r="R860" s="13">
        <v>0</v>
      </c>
      <c r="S860" s="13">
        <v>0</v>
      </c>
      <c r="T860" s="13">
        <v>0</v>
      </c>
      <c r="U860" s="9">
        <v>1</v>
      </c>
      <c r="V860" s="37">
        <v>0</v>
      </c>
      <c r="W860" s="15">
        <f t="shared" si="26"/>
        <v>0.2597737591873146</v>
      </c>
      <c r="X860" s="16">
        <f t="shared" si="27"/>
        <v>6.7482405962308922E-2</v>
      </c>
    </row>
    <row r="861" spans="2:24" x14ac:dyDescent="0.25">
      <c r="B861" s="9">
        <v>0</v>
      </c>
      <c r="C861" s="3">
        <v>1</v>
      </c>
      <c r="D861" s="9">
        <v>0</v>
      </c>
      <c r="E861" s="3">
        <v>1</v>
      </c>
      <c r="F861" s="14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9">
        <v>1</v>
      </c>
      <c r="V861" s="37">
        <v>0</v>
      </c>
      <c r="W861" s="15">
        <f t="shared" si="26"/>
        <v>0.49658731922862853</v>
      </c>
      <c r="X861" s="16">
        <f t="shared" si="27"/>
        <v>0.24659896561867581</v>
      </c>
    </row>
    <row r="862" spans="2:24" x14ac:dyDescent="0.25">
      <c r="B862" s="9">
        <v>1</v>
      </c>
      <c r="C862" s="3">
        <v>0</v>
      </c>
      <c r="D862" s="9">
        <v>1</v>
      </c>
      <c r="E862" s="3">
        <v>0</v>
      </c>
      <c r="F862" s="14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1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9">
        <v>1</v>
      </c>
      <c r="V862" s="37">
        <v>0</v>
      </c>
      <c r="W862" s="15">
        <f t="shared" si="26"/>
        <v>0.54409584577952508</v>
      </c>
      <c r="X862" s="16">
        <f t="shared" si="27"/>
        <v>0.29604028939453675</v>
      </c>
    </row>
    <row r="863" spans="2:24" x14ac:dyDescent="0.25">
      <c r="B863" s="9">
        <v>0</v>
      </c>
      <c r="C863" s="3">
        <v>1</v>
      </c>
      <c r="D863" s="9">
        <v>1</v>
      </c>
      <c r="E863" s="3">
        <v>0</v>
      </c>
      <c r="F863" s="14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1</v>
      </c>
      <c r="Q863" s="13">
        <v>0</v>
      </c>
      <c r="R863" s="13">
        <v>0</v>
      </c>
      <c r="S863" s="13">
        <v>0</v>
      </c>
      <c r="T863" s="13">
        <v>1</v>
      </c>
      <c r="U863" s="9">
        <v>1</v>
      </c>
      <c r="V863" s="37">
        <v>0</v>
      </c>
      <c r="W863" s="15">
        <f t="shared" si="26"/>
        <v>0.49682493335557543</v>
      </c>
      <c r="X863" s="16">
        <f t="shared" si="27"/>
        <v>0.24683501440377195</v>
      </c>
    </row>
    <row r="864" spans="2:24" x14ac:dyDescent="0.25">
      <c r="B864" s="9">
        <v>1</v>
      </c>
      <c r="C864" s="3">
        <v>0</v>
      </c>
      <c r="D864" s="9">
        <v>0</v>
      </c>
      <c r="E864" s="3">
        <v>1</v>
      </c>
      <c r="F864" s="14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9">
        <v>1</v>
      </c>
      <c r="V864" s="37">
        <v>0</v>
      </c>
      <c r="W864" s="15">
        <f t="shared" si="26"/>
        <v>0.39654144411778214</v>
      </c>
      <c r="X864" s="16">
        <f t="shared" si="27"/>
        <v>0.15724511690301612</v>
      </c>
    </row>
    <row r="865" spans="2:24" x14ac:dyDescent="0.25">
      <c r="B865" s="9">
        <v>1</v>
      </c>
      <c r="C865" s="3">
        <v>0</v>
      </c>
      <c r="D865" s="9">
        <v>0</v>
      </c>
      <c r="E865" s="3">
        <v>1</v>
      </c>
      <c r="F865" s="14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1</v>
      </c>
      <c r="Q865" s="13">
        <v>0</v>
      </c>
      <c r="R865" s="13">
        <v>0</v>
      </c>
      <c r="S865" s="13">
        <v>1</v>
      </c>
      <c r="T865" s="13">
        <v>0</v>
      </c>
      <c r="U865" s="9">
        <v>1</v>
      </c>
      <c r="V865" s="37">
        <v>0</v>
      </c>
      <c r="W865" s="15">
        <f t="shared" si="26"/>
        <v>5.4034986926808415E-2</v>
      </c>
      <c r="X865" s="16">
        <f t="shared" si="27"/>
        <v>2.9197798121803563E-3</v>
      </c>
    </row>
    <row r="866" spans="2:24" x14ac:dyDescent="0.25">
      <c r="B866" s="9">
        <v>0</v>
      </c>
      <c r="C866" s="3">
        <v>1</v>
      </c>
      <c r="D866" s="9">
        <v>0</v>
      </c>
      <c r="E866" s="3">
        <v>1</v>
      </c>
      <c r="F866" s="14">
        <v>1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0</v>
      </c>
      <c r="U866" s="9">
        <v>1</v>
      </c>
      <c r="V866" s="37">
        <v>0</v>
      </c>
      <c r="W866" s="15">
        <f t="shared" si="26"/>
        <v>0.7006507149680673</v>
      </c>
      <c r="X866" s="16">
        <f t="shared" si="27"/>
        <v>0.49091142438526386</v>
      </c>
    </row>
    <row r="867" spans="2:24" x14ac:dyDescent="0.25">
      <c r="B867" s="9">
        <v>1</v>
      </c>
      <c r="C867" s="3">
        <v>0</v>
      </c>
      <c r="D867" s="9">
        <v>0</v>
      </c>
      <c r="E867" s="3">
        <v>1</v>
      </c>
      <c r="F867" s="14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1</v>
      </c>
      <c r="Q867" s="13">
        <v>0</v>
      </c>
      <c r="R867" s="13">
        <v>0</v>
      </c>
      <c r="S867" s="13">
        <v>0</v>
      </c>
      <c r="T867" s="13">
        <v>0</v>
      </c>
      <c r="U867" s="9">
        <v>1</v>
      </c>
      <c r="V867" s="37">
        <v>0</v>
      </c>
      <c r="W867" s="15">
        <f t="shared" si="26"/>
        <v>0.2597737591873146</v>
      </c>
      <c r="X867" s="16">
        <f t="shared" si="27"/>
        <v>6.7482405962308922E-2</v>
      </c>
    </row>
    <row r="868" spans="2:24" x14ac:dyDescent="0.25">
      <c r="B868" s="9">
        <v>1</v>
      </c>
      <c r="C868" s="3">
        <v>0</v>
      </c>
      <c r="D868" s="9">
        <v>0</v>
      </c>
      <c r="E868" s="3">
        <v>1</v>
      </c>
      <c r="F868" s="14">
        <v>0</v>
      </c>
      <c r="G868" s="13">
        <v>1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1</v>
      </c>
      <c r="T868" s="13">
        <v>0</v>
      </c>
      <c r="U868" s="9">
        <v>1</v>
      </c>
      <c r="V868" s="37">
        <v>0</v>
      </c>
      <c r="W868" s="15">
        <f t="shared" si="26"/>
        <v>-5.5746149953994684E-2</v>
      </c>
      <c r="X868" s="16">
        <f t="shared" si="27"/>
        <v>3.1076332346932616E-3</v>
      </c>
    </row>
    <row r="869" spans="2:24" x14ac:dyDescent="0.25">
      <c r="B869" s="9">
        <v>1</v>
      </c>
      <c r="C869" s="3">
        <v>0</v>
      </c>
      <c r="D869" s="9">
        <v>0</v>
      </c>
      <c r="E869" s="3">
        <v>1</v>
      </c>
      <c r="F869" s="14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>
        <v>1</v>
      </c>
      <c r="U869" s="9">
        <v>1</v>
      </c>
      <c r="V869" s="37">
        <v>0</v>
      </c>
      <c r="W869" s="15">
        <f t="shared" si="26"/>
        <v>0.54762291604513469</v>
      </c>
      <c r="X869" s="16">
        <f t="shared" si="27"/>
        <v>0.29989085817777661</v>
      </c>
    </row>
    <row r="870" spans="2:24" x14ac:dyDescent="0.25">
      <c r="B870" s="9">
        <v>1</v>
      </c>
      <c r="C870" s="3">
        <v>0</v>
      </c>
      <c r="D870" s="9">
        <v>0</v>
      </c>
      <c r="E870" s="3">
        <v>1</v>
      </c>
      <c r="F870" s="14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1</v>
      </c>
      <c r="Q870" s="13">
        <v>0</v>
      </c>
      <c r="R870" s="13">
        <v>0</v>
      </c>
      <c r="S870" s="13">
        <v>1</v>
      </c>
      <c r="T870" s="13">
        <v>0</v>
      </c>
      <c r="U870" s="9">
        <v>1</v>
      </c>
      <c r="V870" s="37">
        <v>0</v>
      </c>
      <c r="W870" s="15">
        <f t="shared" si="26"/>
        <v>5.4034986926808415E-2</v>
      </c>
      <c r="X870" s="16">
        <f t="shared" si="27"/>
        <v>2.9197798121803563E-3</v>
      </c>
    </row>
    <row r="871" spans="2:24" x14ac:dyDescent="0.25">
      <c r="B871" s="9">
        <v>1</v>
      </c>
      <c r="C871" s="3">
        <v>0</v>
      </c>
      <c r="D871" s="9">
        <v>0</v>
      </c>
      <c r="E871" s="3">
        <v>1</v>
      </c>
      <c r="F871" s="14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1</v>
      </c>
      <c r="T871" s="13">
        <v>0</v>
      </c>
      <c r="U871" s="9">
        <v>1</v>
      </c>
      <c r="V871" s="37">
        <v>0</v>
      </c>
      <c r="W871" s="15">
        <f t="shared" si="26"/>
        <v>0.19080267185727595</v>
      </c>
      <c r="X871" s="16">
        <f t="shared" si="27"/>
        <v>3.6405659587875325E-2</v>
      </c>
    </row>
    <row r="872" spans="2:24" x14ac:dyDescent="0.25">
      <c r="B872" s="9">
        <v>1</v>
      </c>
      <c r="C872" s="3">
        <v>0</v>
      </c>
      <c r="D872" s="9">
        <v>1</v>
      </c>
      <c r="E872" s="3">
        <v>0</v>
      </c>
      <c r="F872" s="14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9">
        <v>1</v>
      </c>
      <c r="V872" s="37">
        <v>0</v>
      </c>
      <c r="W872" s="15">
        <f t="shared" si="26"/>
        <v>0.38246527124784396</v>
      </c>
      <c r="X872" s="16">
        <f t="shared" si="27"/>
        <v>0.14627968371068686</v>
      </c>
    </row>
    <row r="873" spans="2:24" x14ac:dyDescent="0.25">
      <c r="B873" s="9">
        <v>1</v>
      </c>
      <c r="C873" s="3">
        <v>0</v>
      </c>
      <c r="D873" s="9">
        <v>1</v>
      </c>
      <c r="E873" s="3">
        <v>0</v>
      </c>
      <c r="F873" s="14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9">
        <v>1</v>
      </c>
      <c r="V873" s="37">
        <v>0</v>
      </c>
      <c r="W873" s="15">
        <f t="shared" si="26"/>
        <v>0.38246527124784396</v>
      </c>
      <c r="X873" s="16">
        <f t="shared" si="27"/>
        <v>0.14627968371068686</v>
      </c>
    </row>
    <row r="874" spans="2:24" x14ac:dyDescent="0.25">
      <c r="B874" s="9">
        <v>0</v>
      </c>
      <c r="C874" s="3">
        <v>1</v>
      </c>
      <c r="D874" s="9">
        <v>1</v>
      </c>
      <c r="E874" s="3">
        <v>0</v>
      </c>
      <c r="F874" s="14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1</v>
      </c>
      <c r="Q874" s="13">
        <v>0</v>
      </c>
      <c r="R874" s="13">
        <v>0</v>
      </c>
      <c r="S874" s="13">
        <v>1</v>
      </c>
      <c r="T874" s="13">
        <v>0</v>
      </c>
      <c r="U874" s="9">
        <v>1</v>
      </c>
      <c r="V874" s="37">
        <v>0</v>
      </c>
      <c r="W874" s="15">
        <f t="shared" si="26"/>
        <v>0.14000468916771672</v>
      </c>
      <c r="X874" s="16">
        <f t="shared" si="27"/>
        <v>1.9601312988948974E-2</v>
      </c>
    </row>
    <row r="875" spans="2:24" x14ac:dyDescent="0.25">
      <c r="B875" s="9">
        <v>1</v>
      </c>
      <c r="C875" s="3">
        <v>0</v>
      </c>
      <c r="D875" s="9">
        <v>1</v>
      </c>
      <c r="E875" s="3">
        <v>0</v>
      </c>
      <c r="F875" s="14">
        <v>0</v>
      </c>
      <c r="G875" s="13">
        <v>1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1</v>
      </c>
      <c r="O875" s="13">
        <v>0</v>
      </c>
      <c r="P875" s="13">
        <v>0</v>
      </c>
      <c r="Q875" s="13">
        <v>0</v>
      </c>
      <c r="R875" s="13">
        <v>0</v>
      </c>
      <c r="S875" s="13">
        <v>1</v>
      </c>
      <c r="T875" s="13">
        <v>0</v>
      </c>
      <c r="U875" s="9">
        <v>1</v>
      </c>
      <c r="V875" s="37">
        <v>0</v>
      </c>
      <c r="W875" s="15">
        <f t="shared" si="26"/>
        <v>-2.1944602405605973E-2</v>
      </c>
      <c r="X875" s="16">
        <f t="shared" si="27"/>
        <v>4.8156557474012744E-4</v>
      </c>
    </row>
    <row r="876" spans="2:24" x14ac:dyDescent="0.25">
      <c r="B876" s="9">
        <v>0</v>
      </c>
      <c r="C876" s="3">
        <v>1</v>
      </c>
      <c r="D876" s="9">
        <v>1</v>
      </c>
      <c r="E876" s="3">
        <v>0</v>
      </c>
      <c r="F876" s="14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9">
        <v>1</v>
      </c>
      <c r="V876" s="37">
        <v>0</v>
      </c>
      <c r="W876" s="15">
        <f t="shared" si="26"/>
        <v>0.48251114635869041</v>
      </c>
      <c r="X876" s="16">
        <f t="shared" si="27"/>
        <v>0.23281700636037755</v>
      </c>
    </row>
    <row r="877" spans="2:24" x14ac:dyDescent="0.25">
      <c r="B877" s="9">
        <v>0</v>
      </c>
      <c r="C877" s="3">
        <v>1</v>
      </c>
      <c r="D877" s="9">
        <v>0</v>
      </c>
      <c r="E877" s="3">
        <v>1</v>
      </c>
      <c r="F877" s="14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9">
        <v>1</v>
      </c>
      <c r="V877" s="37">
        <v>0</v>
      </c>
      <c r="W877" s="15">
        <f t="shared" si="26"/>
        <v>0.49658731922862853</v>
      </c>
      <c r="X877" s="16">
        <f t="shared" si="27"/>
        <v>0.24659896561867581</v>
      </c>
    </row>
    <row r="878" spans="2:24" x14ac:dyDescent="0.25">
      <c r="B878" s="9">
        <v>0</v>
      </c>
      <c r="C878" s="3">
        <v>1</v>
      </c>
      <c r="D878" s="9">
        <v>0</v>
      </c>
      <c r="E878" s="3">
        <v>0</v>
      </c>
      <c r="F878" s="14">
        <v>0</v>
      </c>
      <c r="G878" s="13">
        <v>1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1</v>
      </c>
      <c r="R878" s="13">
        <v>0</v>
      </c>
      <c r="S878" s="13">
        <v>0</v>
      </c>
      <c r="T878" s="13">
        <v>0</v>
      </c>
      <c r="U878" s="9">
        <v>1</v>
      </c>
      <c r="V878" s="37">
        <v>0</v>
      </c>
      <c r="W878" s="15">
        <f t="shared" si="26"/>
        <v>0.38680896774800744</v>
      </c>
      <c r="X878" s="16">
        <f t="shared" si="27"/>
        <v>0.14962117753027906</v>
      </c>
    </row>
    <row r="879" spans="2:24" x14ac:dyDescent="0.25">
      <c r="B879" s="9">
        <v>0</v>
      </c>
      <c r="C879" s="3">
        <v>0</v>
      </c>
      <c r="D879" s="9">
        <v>0</v>
      </c>
      <c r="E879" s="3">
        <v>1</v>
      </c>
      <c r="F879" s="14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1</v>
      </c>
      <c r="T879" s="13">
        <v>0</v>
      </c>
      <c r="U879" s="9">
        <v>1</v>
      </c>
      <c r="V879" s="37">
        <v>0</v>
      </c>
      <c r="W879" s="15">
        <f t="shared" si="26"/>
        <v>0.20641348092444239</v>
      </c>
      <c r="X879" s="16">
        <f t="shared" si="27"/>
        <v>4.2606525107345146E-2</v>
      </c>
    </row>
    <row r="880" spans="2:24" x14ac:dyDescent="0.25">
      <c r="B880" s="9">
        <v>0</v>
      </c>
      <c r="C880" s="3">
        <v>1</v>
      </c>
      <c r="D880" s="9">
        <v>0</v>
      </c>
      <c r="E880" s="3">
        <v>1</v>
      </c>
      <c r="F880" s="14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1</v>
      </c>
      <c r="T880" s="13">
        <v>0</v>
      </c>
      <c r="U880" s="9">
        <v>1</v>
      </c>
      <c r="V880" s="37">
        <v>0</v>
      </c>
      <c r="W880" s="15">
        <f t="shared" si="26"/>
        <v>0.2908485469681224</v>
      </c>
      <c r="X880" s="16">
        <f t="shared" si="27"/>
        <v>8.4592877273468106E-2</v>
      </c>
    </row>
    <row r="881" spans="2:24" x14ac:dyDescent="0.25">
      <c r="B881" s="9">
        <v>1</v>
      </c>
      <c r="C881" s="3">
        <v>0</v>
      </c>
      <c r="D881" s="9">
        <v>1</v>
      </c>
      <c r="E881" s="3">
        <v>0</v>
      </c>
      <c r="F881" s="14">
        <v>0</v>
      </c>
      <c r="G881" s="13">
        <v>1</v>
      </c>
      <c r="H881" s="13">
        <v>1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9">
        <v>1</v>
      </c>
      <c r="V881" s="37">
        <v>0</v>
      </c>
      <c r="W881" s="15">
        <f t="shared" si="26"/>
        <v>-0.13341034302656291</v>
      </c>
      <c r="X881" s="16">
        <f t="shared" si="27"/>
        <v>1.7798319626465182E-2</v>
      </c>
    </row>
    <row r="882" spans="2:24" x14ac:dyDescent="0.25">
      <c r="B882" s="9">
        <v>0</v>
      </c>
      <c r="C882" s="3">
        <v>1</v>
      </c>
      <c r="D882" s="9">
        <v>1</v>
      </c>
      <c r="E882" s="3">
        <v>0</v>
      </c>
      <c r="F882" s="14">
        <v>0</v>
      </c>
      <c r="G882" s="13">
        <v>0</v>
      </c>
      <c r="H882" s="13">
        <v>1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0</v>
      </c>
      <c r="T882" s="13">
        <v>0</v>
      </c>
      <c r="U882" s="9">
        <v>1</v>
      </c>
      <c r="V882" s="37">
        <v>0</v>
      </c>
      <c r="W882" s="15">
        <f t="shared" si="26"/>
        <v>0.21318435389555418</v>
      </c>
      <c r="X882" s="16">
        <f t="shared" si="27"/>
        <v>4.5447568745864884E-2</v>
      </c>
    </row>
    <row r="883" spans="2:24" x14ac:dyDescent="0.25">
      <c r="B883" s="9">
        <v>0</v>
      </c>
      <c r="C883" s="3">
        <v>1</v>
      </c>
      <c r="D883" s="9">
        <v>0</v>
      </c>
      <c r="E883" s="3">
        <v>1</v>
      </c>
      <c r="F883" s="14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1</v>
      </c>
      <c r="Q883" s="13">
        <v>0</v>
      </c>
      <c r="R883" s="13">
        <v>0</v>
      </c>
      <c r="S883" s="13">
        <v>1</v>
      </c>
      <c r="T883" s="13">
        <v>0</v>
      </c>
      <c r="U883" s="9">
        <v>1</v>
      </c>
      <c r="V883" s="37">
        <v>0</v>
      </c>
      <c r="W883" s="15">
        <f t="shared" si="26"/>
        <v>0.15408086203765486</v>
      </c>
      <c r="X883" s="16">
        <f t="shared" si="27"/>
        <v>2.3740912046266834E-2</v>
      </c>
    </row>
    <row r="884" spans="2:24" x14ac:dyDescent="0.25">
      <c r="B884" s="9">
        <v>0</v>
      </c>
      <c r="C884" s="3">
        <v>1</v>
      </c>
      <c r="D884" s="9">
        <v>0</v>
      </c>
      <c r="E884" s="3">
        <v>1</v>
      </c>
      <c r="F884" s="14">
        <v>1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1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9">
        <v>1</v>
      </c>
      <c r="V884" s="37">
        <v>0</v>
      </c>
      <c r="W884" s="15">
        <f t="shared" si="26"/>
        <v>0.83151939351775717</v>
      </c>
      <c r="X884" s="16">
        <f t="shared" si="27"/>
        <v>0.69142450179613868</v>
      </c>
    </row>
    <row r="885" spans="2:24" x14ac:dyDescent="0.25">
      <c r="B885" s="9">
        <v>0</v>
      </c>
      <c r="C885" s="3">
        <v>1</v>
      </c>
      <c r="D885" s="9">
        <v>1</v>
      </c>
      <c r="E885" s="3">
        <v>0</v>
      </c>
      <c r="F885" s="14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1</v>
      </c>
      <c r="T885" s="13">
        <v>0</v>
      </c>
      <c r="U885" s="9">
        <v>1</v>
      </c>
      <c r="V885" s="37">
        <v>0</v>
      </c>
      <c r="W885" s="15">
        <f t="shared" si="26"/>
        <v>0.27677237409818423</v>
      </c>
      <c r="X885" s="16">
        <f t="shared" si="27"/>
        <v>7.6602947063945243E-2</v>
      </c>
    </row>
    <row r="886" spans="2:24" x14ac:dyDescent="0.25">
      <c r="B886" s="9">
        <v>0</v>
      </c>
      <c r="C886" s="3">
        <v>1</v>
      </c>
      <c r="D886" s="9">
        <v>0</v>
      </c>
      <c r="E886" s="3">
        <v>1</v>
      </c>
      <c r="F886" s="14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9">
        <v>1</v>
      </c>
      <c r="V886" s="37">
        <v>0</v>
      </c>
      <c r="W886" s="15">
        <f t="shared" si="26"/>
        <v>0.49658731922862853</v>
      </c>
      <c r="X886" s="16">
        <f t="shared" si="27"/>
        <v>0.24659896561867581</v>
      </c>
    </row>
    <row r="887" spans="2:24" x14ac:dyDescent="0.25">
      <c r="B887" s="9">
        <v>1</v>
      </c>
      <c r="C887" s="3">
        <v>0</v>
      </c>
      <c r="D887" s="9">
        <v>0</v>
      </c>
      <c r="E887" s="3">
        <v>1</v>
      </c>
      <c r="F887" s="14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9">
        <v>1</v>
      </c>
      <c r="V887" s="37">
        <v>0</v>
      </c>
      <c r="W887" s="15">
        <f t="shared" si="26"/>
        <v>0.39654144411778214</v>
      </c>
      <c r="X887" s="16">
        <f t="shared" si="27"/>
        <v>0.15724511690301612</v>
      </c>
    </row>
    <row r="888" spans="2:24" x14ac:dyDescent="0.25">
      <c r="B888" s="9">
        <v>0</v>
      </c>
      <c r="C888" s="3">
        <v>1</v>
      </c>
      <c r="D888" s="9">
        <v>0</v>
      </c>
      <c r="E888" s="3">
        <v>1</v>
      </c>
      <c r="F888" s="14">
        <v>0</v>
      </c>
      <c r="G888" s="13">
        <v>1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9">
        <v>1</v>
      </c>
      <c r="V888" s="37">
        <v>0</v>
      </c>
      <c r="W888" s="15">
        <f t="shared" si="26"/>
        <v>0.2500384974173579</v>
      </c>
      <c r="X888" s="16">
        <f t="shared" si="27"/>
        <v>6.2519250190730097E-2</v>
      </c>
    </row>
    <row r="889" spans="2:24" x14ac:dyDescent="0.25">
      <c r="B889" s="9">
        <v>0</v>
      </c>
      <c r="C889" s="3">
        <v>1</v>
      </c>
      <c r="D889" s="9">
        <v>1</v>
      </c>
      <c r="E889" s="3">
        <v>0</v>
      </c>
      <c r="F889" s="14">
        <v>0</v>
      </c>
      <c r="G889" s="13">
        <v>0</v>
      </c>
      <c r="H889" s="13">
        <v>1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9">
        <v>1</v>
      </c>
      <c r="V889" s="37">
        <v>0</v>
      </c>
      <c r="W889" s="15">
        <f t="shared" si="26"/>
        <v>0.21318435389555418</v>
      </c>
      <c r="X889" s="16">
        <f t="shared" si="27"/>
        <v>4.5447568745864884E-2</v>
      </c>
    </row>
    <row r="890" spans="2:24" x14ac:dyDescent="0.25">
      <c r="B890" s="9">
        <v>0</v>
      </c>
      <c r="C890" s="3">
        <v>1</v>
      </c>
      <c r="D890" s="9">
        <v>1</v>
      </c>
      <c r="E890" s="3">
        <v>0</v>
      </c>
      <c r="F890" s="14">
        <v>0</v>
      </c>
      <c r="G890" s="13">
        <v>1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9">
        <v>1</v>
      </c>
      <c r="V890" s="37">
        <v>0</v>
      </c>
      <c r="W890" s="15">
        <f t="shared" si="26"/>
        <v>0.23596232454741975</v>
      </c>
      <c r="X890" s="16">
        <f t="shared" si="27"/>
        <v>5.5678218605821846E-2</v>
      </c>
    </row>
    <row r="891" spans="2:24" x14ac:dyDescent="0.25">
      <c r="B891" s="9">
        <v>0</v>
      </c>
      <c r="C891" s="3">
        <v>1</v>
      </c>
      <c r="D891" s="9">
        <v>1</v>
      </c>
      <c r="E891" s="3">
        <v>0</v>
      </c>
      <c r="F891" s="14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9">
        <v>1</v>
      </c>
      <c r="V891" s="37">
        <v>0</v>
      </c>
      <c r="W891" s="15">
        <f t="shared" si="26"/>
        <v>0.48251114635869041</v>
      </c>
      <c r="X891" s="16">
        <f t="shared" si="27"/>
        <v>0.23281700636037755</v>
      </c>
    </row>
    <row r="892" spans="2:24" x14ac:dyDescent="0.25">
      <c r="B892" s="9">
        <v>0</v>
      </c>
      <c r="C892" s="3">
        <v>1</v>
      </c>
      <c r="D892" s="9">
        <v>1</v>
      </c>
      <c r="E892" s="3">
        <v>0</v>
      </c>
      <c r="F892" s="14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9">
        <v>1</v>
      </c>
      <c r="V892" s="37">
        <v>0</v>
      </c>
      <c r="W892" s="15">
        <f t="shared" si="26"/>
        <v>0.48251114635869041</v>
      </c>
      <c r="X892" s="16">
        <f t="shared" si="27"/>
        <v>0.23281700636037755</v>
      </c>
    </row>
    <row r="893" spans="2:24" x14ac:dyDescent="0.25">
      <c r="B893" s="9">
        <v>1</v>
      </c>
      <c r="C893" s="3">
        <v>0</v>
      </c>
      <c r="D893" s="9">
        <v>0</v>
      </c>
      <c r="E893" s="3">
        <v>1</v>
      </c>
      <c r="F893" s="14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1</v>
      </c>
      <c r="R893" s="13">
        <v>0</v>
      </c>
      <c r="S893" s="13">
        <v>1</v>
      </c>
      <c r="T893" s="13">
        <v>0</v>
      </c>
      <c r="U893" s="9">
        <v>1</v>
      </c>
      <c r="V893" s="37">
        <v>0</v>
      </c>
      <c r="W893" s="15">
        <f t="shared" si="26"/>
        <v>0.36147397024126959</v>
      </c>
      <c r="X893" s="16">
        <f t="shared" si="27"/>
        <v>0.13066343116198625</v>
      </c>
    </row>
    <row r="894" spans="2:24" x14ac:dyDescent="0.25">
      <c r="B894" s="9">
        <v>1</v>
      </c>
      <c r="C894" s="3">
        <v>0</v>
      </c>
      <c r="D894" s="9">
        <v>0</v>
      </c>
      <c r="E894" s="3">
        <v>1</v>
      </c>
      <c r="F894" s="14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1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9">
        <v>1</v>
      </c>
      <c r="V894" s="37">
        <v>0</v>
      </c>
      <c r="W894" s="15">
        <f t="shared" si="26"/>
        <v>0.52412595932377326</v>
      </c>
      <c r="X894" s="16">
        <f t="shared" si="27"/>
        <v>0.27470802123706561</v>
      </c>
    </row>
    <row r="895" spans="2:24" x14ac:dyDescent="0.25">
      <c r="B895" s="9">
        <v>0</v>
      </c>
      <c r="C895" s="3">
        <v>1</v>
      </c>
      <c r="D895" s="9">
        <v>1</v>
      </c>
      <c r="E895" s="3">
        <v>0</v>
      </c>
      <c r="F895" s="14">
        <v>0</v>
      </c>
      <c r="G895" s="13">
        <v>0</v>
      </c>
      <c r="H895" s="13">
        <v>1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1</v>
      </c>
      <c r="T895" s="13">
        <v>0</v>
      </c>
      <c r="U895" s="9">
        <v>1</v>
      </c>
      <c r="V895" s="37">
        <v>0</v>
      </c>
      <c r="W895" s="15">
        <f t="shared" si="26"/>
        <v>7.4455816350479931E-3</v>
      </c>
      <c r="X895" s="16">
        <f t="shared" si="27"/>
        <v>5.5436685884163947E-5</v>
      </c>
    </row>
    <row r="896" spans="2:24" x14ac:dyDescent="0.25">
      <c r="B896" s="9">
        <v>1</v>
      </c>
      <c r="C896" s="3">
        <v>0</v>
      </c>
      <c r="D896" s="9">
        <v>1</v>
      </c>
      <c r="E896" s="3">
        <v>0</v>
      </c>
      <c r="F896" s="14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1</v>
      </c>
      <c r="S896" s="13">
        <v>0</v>
      </c>
      <c r="T896" s="13">
        <v>0</v>
      </c>
      <c r="U896" s="9">
        <v>1</v>
      </c>
      <c r="V896" s="37">
        <v>0</v>
      </c>
      <c r="W896" s="15">
        <f t="shared" si="26"/>
        <v>0.51662858528366185</v>
      </c>
      <c r="X896" s="16">
        <f t="shared" si="27"/>
        <v>0.26690509513219784</v>
      </c>
    </row>
    <row r="897" spans="2:24" x14ac:dyDescent="0.25">
      <c r="B897" s="9">
        <v>0</v>
      </c>
      <c r="C897" s="3">
        <v>1</v>
      </c>
      <c r="D897" s="9">
        <v>1</v>
      </c>
      <c r="E897" s="3">
        <v>0</v>
      </c>
      <c r="F897" s="14">
        <v>0</v>
      </c>
      <c r="G897" s="13">
        <v>0</v>
      </c>
      <c r="H897" s="13">
        <v>1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1</v>
      </c>
      <c r="T897" s="13">
        <v>0</v>
      </c>
      <c r="U897" s="9">
        <v>1</v>
      </c>
      <c r="V897" s="37">
        <v>0</v>
      </c>
      <c r="W897" s="15">
        <f t="shared" si="26"/>
        <v>7.4455816350479931E-3</v>
      </c>
      <c r="X897" s="16">
        <f t="shared" si="27"/>
        <v>5.5436685884163947E-5</v>
      </c>
    </row>
    <row r="898" spans="2:24" x14ac:dyDescent="0.25">
      <c r="B898" s="9">
        <v>0</v>
      </c>
      <c r="C898" s="3">
        <v>1</v>
      </c>
      <c r="D898" s="9">
        <v>0</v>
      </c>
      <c r="E898" s="3">
        <v>1</v>
      </c>
      <c r="F898" s="14">
        <v>0</v>
      </c>
      <c r="G898" s="13">
        <v>1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1</v>
      </c>
      <c r="Q898" s="13">
        <v>0</v>
      </c>
      <c r="R898" s="13">
        <v>0</v>
      </c>
      <c r="S898" s="13">
        <v>0</v>
      </c>
      <c r="T898" s="13">
        <v>0</v>
      </c>
      <c r="U898" s="9">
        <v>1</v>
      </c>
      <c r="V898" s="37">
        <v>0</v>
      </c>
      <c r="W898" s="15">
        <f t="shared" si="26"/>
        <v>0.11327081248689036</v>
      </c>
      <c r="X898" s="16">
        <f t="shared" si="27"/>
        <v>1.2830276961440278E-2</v>
      </c>
    </row>
    <row r="899" spans="2:24" x14ac:dyDescent="0.25">
      <c r="B899" s="9">
        <v>0</v>
      </c>
      <c r="C899" s="3">
        <v>1</v>
      </c>
      <c r="D899" s="9">
        <v>0</v>
      </c>
      <c r="E899" s="3">
        <v>1</v>
      </c>
      <c r="F899" s="14">
        <v>0</v>
      </c>
      <c r="G899" s="13">
        <v>1</v>
      </c>
      <c r="H899" s="13">
        <v>1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0</v>
      </c>
      <c r="S899" s="13">
        <v>1</v>
      </c>
      <c r="T899" s="13">
        <v>0</v>
      </c>
      <c r="U899" s="9">
        <v>1</v>
      </c>
      <c r="V899" s="37">
        <v>0</v>
      </c>
      <c r="W899" s="15">
        <f t="shared" si="26"/>
        <v>-0.22502706730628447</v>
      </c>
      <c r="X899" s="16">
        <f t="shared" si="27"/>
        <v>5.0637181020467083E-2</v>
      </c>
    </row>
    <row r="900" spans="2:24" x14ac:dyDescent="0.25">
      <c r="B900" s="9">
        <v>1</v>
      </c>
      <c r="C900" s="3">
        <v>0</v>
      </c>
      <c r="D900" s="9">
        <v>1</v>
      </c>
      <c r="E900" s="3">
        <v>0</v>
      </c>
      <c r="F900" s="14">
        <v>0</v>
      </c>
      <c r="G900" s="13">
        <v>0</v>
      </c>
      <c r="H900" s="13">
        <v>1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1</v>
      </c>
      <c r="Q900" s="13">
        <v>0</v>
      </c>
      <c r="R900" s="13">
        <v>0</v>
      </c>
      <c r="S900" s="13">
        <v>0</v>
      </c>
      <c r="T900" s="13">
        <v>0</v>
      </c>
      <c r="U900" s="9">
        <v>1</v>
      </c>
      <c r="V900" s="37">
        <v>0</v>
      </c>
      <c r="W900" s="15">
        <f t="shared" si="26"/>
        <v>-2.3629206145759807E-2</v>
      </c>
      <c r="X900" s="16">
        <f t="shared" si="27"/>
        <v>5.5833938307881306E-4</v>
      </c>
    </row>
    <row r="901" spans="2:24" x14ac:dyDescent="0.25">
      <c r="B901" s="9">
        <v>0</v>
      </c>
      <c r="C901" s="3">
        <v>0</v>
      </c>
      <c r="D901" s="9">
        <v>0</v>
      </c>
      <c r="E901" s="3">
        <v>1</v>
      </c>
      <c r="F901" s="14">
        <v>0</v>
      </c>
      <c r="G901" s="13">
        <v>0</v>
      </c>
      <c r="H901" s="13">
        <v>1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9">
        <v>1</v>
      </c>
      <c r="V901" s="37">
        <v>0</v>
      </c>
      <c r="W901" s="15">
        <f t="shared" si="26"/>
        <v>0.14282546072181229</v>
      </c>
      <c r="X901" s="16">
        <f t="shared" si="27"/>
        <v>2.0399112230397944E-2</v>
      </c>
    </row>
    <row r="902" spans="2:24" x14ac:dyDescent="0.25">
      <c r="B902" s="9">
        <v>0</v>
      </c>
      <c r="C902" s="3">
        <v>0</v>
      </c>
      <c r="D902" s="9">
        <v>1</v>
      </c>
      <c r="E902" s="3">
        <v>0</v>
      </c>
      <c r="F902" s="14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1</v>
      </c>
      <c r="Q902" s="13">
        <v>0</v>
      </c>
      <c r="R902" s="13">
        <v>0</v>
      </c>
      <c r="S902" s="13">
        <v>0</v>
      </c>
      <c r="T902" s="13">
        <v>0</v>
      </c>
      <c r="U902" s="9">
        <v>1</v>
      </c>
      <c r="V902" s="37">
        <v>0</v>
      </c>
      <c r="W902" s="15">
        <f t="shared" si="26"/>
        <v>0.26130839538454287</v>
      </c>
      <c r="X902" s="16">
        <f t="shared" si="27"/>
        <v>6.8282077498444588E-2</v>
      </c>
    </row>
    <row r="903" spans="2:24" x14ac:dyDescent="0.25">
      <c r="B903" s="9">
        <v>1</v>
      </c>
      <c r="C903" s="3">
        <v>0</v>
      </c>
      <c r="D903" s="9">
        <v>0</v>
      </c>
      <c r="E903" s="3">
        <v>0</v>
      </c>
      <c r="F903" s="14">
        <v>0</v>
      </c>
      <c r="G903" s="13">
        <v>1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9">
        <v>1</v>
      </c>
      <c r="V903" s="37">
        <v>0</v>
      </c>
      <c r="W903" s="15">
        <f t="shared" si="26"/>
        <v>0.11609179425316735</v>
      </c>
      <c r="X903" s="16">
        <f t="shared" si="27"/>
        <v>1.347730469291974E-2</v>
      </c>
    </row>
    <row r="904" spans="2:24" x14ac:dyDescent="0.25">
      <c r="B904" s="9">
        <v>1</v>
      </c>
      <c r="C904" s="3">
        <v>0</v>
      </c>
      <c r="D904" s="9">
        <v>0</v>
      </c>
      <c r="E904" s="3">
        <v>1</v>
      </c>
      <c r="F904" s="14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9">
        <v>1</v>
      </c>
      <c r="V904" s="37">
        <v>0</v>
      </c>
      <c r="W904" s="15">
        <f t="shared" si="26"/>
        <v>0.39654144411778214</v>
      </c>
      <c r="X904" s="16">
        <f t="shared" si="27"/>
        <v>0.15724511690301612</v>
      </c>
    </row>
    <row r="905" spans="2:24" x14ac:dyDescent="0.25">
      <c r="B905" s="9">
        <v>0</v>
      </c>
      <c r="C905" s="3">
        <v>1</v>
      </c>
      <c r="D905" s="9">
        <v>0</v>
      </c>
      <c r="E905" s="3">
        <v>1</v>
      </c>
      <c r="F905" s="14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9">
        <v>1</v>
      </c>
      <c r="V905" s="37">
        <v>0</v>
      </c>
      <c r="W905" s="15">
        <f t="shared" ref="W905:W968" si="28">SUMPRODUCT(B$2:U$2,B905:U905)</f>
        <v>0.49658731922862853</v>
      </c>
      <c r="X905" s="16">
        <f t="shared" ref="X905:X968" si="29">(V905-W905)^2</f>
        <v>0.24659896561867581</v>
      </c>
    </row>
    <row r="906" spans="2:24" x14ac:dyDescent="0.25">
      <c r="B906" s="9">
        <v>0</v>
      </c>
      <c r="C906" s="3">
        <v>1</v>
      </c>
      <c r="D906" s="9">
        <v>0</v>
      </c>
      <c r="E906" s="3">
        <v>1</v>
      </c>
      <c r="F906" s="14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9">
        <v>1</v>
      </c>
      <c r="V906" s="37">
        <v>0</v>
      </c>
      <c r="W906" s="15">
        <f t="shared" si="28"/>
        <v>0.49658731922862853</v>
      </c>
      <c r="X906" s="16">
        <f t="shared" si="29"/>
        <v>0.24659896561867581</v>
      </c>
    </row>
    <row r="907" spans="2:24" x14ac:dyDescent="0.25">
      <c r="B907" s="9">
        <v>0</v>
      </c>
      <c r="C907" s="3">
        <v>1</v>
      </c>
      <c r="D907" s="9">
        <v>1</v>
      </c>
      <c r="E907" s="3">
        <v>0</v>
      </c>
      <c r="F907" s="14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1</v>
      </c>
      <c r="T907" s="13">
        <v>1</v>
      </c>
      <c r="U907" s="9">
        <v>1</v>
      </c>
      <c r="V907" s="37">
        <v>0</v>
      </c>
      <c r="W907" s="15">
        <f t="shared" si="28"/>
        <v>0.42785384602553678</v>
      </c>
      <c r="X907" s="16">
        <f t="shared" si="29"/>
        <v>0.18305891355884374</v>
      </c>
    </row>
    <row r="908" spans="2:24" x14ac:dyDescent="0.25">
      <c r="B908" s="9">
        <v>0</v>
      </c>
      <c r="C908" s="3">
        <v>0</v>
      </c>
      <c r="D908" s="9">
        <v>1</v>
      </c>
      <c r="E908" s="3">
        <v>0</v>
      </c>
      <c r="F908" s="14">
        <v>0</v>
      </c>
      <c r="G908" s="13">
        <v>1</v>
      </c>
      <c r="H908" s="13">
        <v>1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  <c r="U908" s="9">
        <v>1</v>
      </c>
      <c r="V908" s="37">
        <v>0</v>
      </c>
      <c r="W908" s="15">
        <f t="shared" si="28"/>
        <v>-0.11779953395939652</v>
      </c>
      <c r="X908" s="16">
        <f t="shared" si="29"/>
        <v>1.3876730201051013E-2</v>
      </c>
    </row>
    <row r="909" spans="2:24" x14ac:dyDescent="0.25">
      <c r="B909" s="9">
        <v>1</v>
      </c>
      <c r="C909" s="3">
        <v>0</v>
      </c>
      <c r="D909" s="9">
        <v>1</v>
      </c>
      <c r="E909" s="3">
        <v>0</v>
      </c>
      <c r="F909" s="14">
        <v>0</v>
      </c>
      <c r="G909" s="13">
        <v>1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9">
        <v>1</v>
      </c>
      <c r="V909" s="37">
        <v>0</v>
      </c>
      <c r="W909" s="15">
        <f t="shared" si="28"/>
        <v>0.13591644943657333</v>
      </c>
      <c r="X909" s="16">
        <f t="shared" si="29"/>
        <v>1.8473281227444596E-2</v>
      </c>
    </row>
    <row r="910" spans="2:24" x14ac:dyDescent="0.25">
      <c r="B910" s="9">
        <v>0</v>
      </c>
      <c r="C910" s="3">
        <v>1</v>
      </c>
      <c r="D910" s="9">
        <v>0</v>
      </c>
      <c r="E910" s="3">
        <v>1</v>
      </c>
      <c r="F910" s="14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9">
        <v>1</v>
      </c>
      <c r="V910" s="37">
        <v>0</v>
      </c>
      <c r="W910" s="15">
        <f t="shared" si="28"/>
        <v>0.49658731922862853</v>
      </c>
      <c r="X910" s="16">
        <f t="shared" si="29"/>
        <v>0.24659896561867581</v>
      </c>
    </row>
    <row r="911" spans="2:24" x14ac:dyDescent="0.25">
      <c r="B911" s="9">
        <v>0</v>
      </c>
      <c r="C911" s="3">
        <v>1</v>
      </c>
      <c r="D911" s="9">
        <v>0</v>
      </c>
      <c r="E911" s="3">
        <v>1</v>
      </c>
      <c r="F911" s="14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9">
        <v>1</v>
      </c>
      <c r="V911" s="37">
        <v>0</v>
      </c>
      <c r="W911" s="15">
        <f t="shared" si="28"/>
        <v>0.49658731922862853</v>
      </c>
      <c r="X911" s="16">
        <f t="shared" si="29"/>
        <v>0.24659896561867581</v>
      </c>
    </row>
    <row r="912" spans="2:24" x14ac:dyDescent="0.25">
      <c r="B912" s="9">
        <v>1</v>
      </c>
      <c r="C912" s="3">
        <v>0</v>
      </c>
      <c r="D912" s="9">
        <v>1</v>
      </c>
      <c r="E912" s="3">
        <v>0</v>
      </c>
      <c r="F912" s="14">
        <v>0</v>
      </c>
      <c r="G912" s="13">
        <v>1</v>
      </c>
      <c r="H912" s="13">
        <v>1</v>
      </c>
      <c r="I912" s="13">
        <v>0</v>
      </c>
      <c r="J912" s="13">
        <v>0</v>
      </c>
      <c r="K912" s="13">
        <v>0</v>
      </c>
      <c r="L912" s="13">
        <v>0</v>
      </c>
      <c r="M912" s="13">
        <v>1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9">
        <v>1</v>
      </c>
      <c r="V912" s="37">
        <v>0</v>
      </c>
      <c r="W912" s="15">
        <f t="shared" si="28"/>
        <v>2.8220231505118154E-2</v>
      </c>
      <c r="X912" s="16">
        <f t="shared" si="29"/>
        <v>7.9638146620246322E-4</v>
      </c>
    </row>
    <row r="913" spans="2:24" x14ac:dyDescent="0.25">
      <c r="B913" s="9">
        <v>1</v>
      </c>
      <c r="C913" s="3">
        <v>0</v>
      </c>
      <c r="D913" s="9">
        <v>0</v>
      </c>
      <c r="E913" s="3">
        <v>1</v>
      </c>
      <c r="F913" s="14">
        <v>0</v>
      </c>
      <c r="G913" s="13">
        <v>1</v>
      </c>
      <c r="H913" s="13">
        <v>0</v>
      </c>
      <c r="I913" s="13">
        <v>0</v>
      </c>
      <c r="J913" s="13">
        <v>1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9">
        <v>1</v>
      </c>
      <c r="V913" s="37">
        <v>0</v>
      </c>
      <c r="W913" s="15">
        <f t="shared" si="28"/>
        <v>0.44405046799130449</v>
      </c>
      <c r="X913" s="16">
        <f t="shared" si="29"/>
        <v>0.19718081812329652</v>
      </c>
    </row>
    <row r="914" spans="2:24" x14ac:dyDescent="0.25">
      <c r="B914" s="9">
        <v>1</v>
      </c>
      <c r="C914" s="3">
        <v>0</v>
      </c>
      <c r="D914" s="9">
        <v>0</v>
      </c>
      <c r="E914" s="3">
        <v>1</v>
      </c>
      <c r="F914" s="14">
        <v>0</v>
      </c>
      <c r="G914" s="13">
        <v>0</v>
      </c>
      <c r="H914" s="13">
        <v>1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9">
        <v>1</v>
      </c>
      <c r="V914" s="37">
        <v>0</v>
      </c>
      <c r="W914" s="15">
        <f t="shared" si="28"/>
        <v>0.1272146516546459</v>
      </c>
      <c r="X914" s="16">
        <f t="shared" si="29"/>
        <v>1.6183567595612902E-2</v>
      </c>
    </row>
    <row r="915" spans="2:24" x14ac:dyDescent="0.25">
      <c r="B915" s="9">
        <v>0</v>
      </c>
      <c r="C915" s="3">
        <v>1</v>
      </c>
      <c r="D915" s="9">
        <v>0</v>
      </c>
      <c r="E915" s="3">
        <v>1</v>
      </c>
      <c r="F915" s="14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>
        <v>0</v>
      </c>
      <c r="U915" s="9">
        <v>1</v>
      </c>
      <c r="V915" s="37">
        <v>0</v>
      </c>
      <c r="W915" s="15">
        <f t="shared" si="28"/>
        <v>0.49658731922862853</v>
      </c>
      <c r="X915" s="16">
        <f t="shared" si="29"/>
        <v>0.24659896561867581</v>
      </c>
    </row>
    <row r="916" spans="2:24" x14ac:dyDescent="0.25">
      <c r="B916" s="9">
        <v>0</v>
      </c>
      <c r="C916" s="3">
        <v>1</v>
      </c>
      <c r="D916" s="9">
        <v>1</v>
      </c>
      <c r="E916" s="3">
        <v>0</v>
      </c>
      <c r="F916" s="14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9">
        <v>1</v>
      </c>
      <c r="V916" s="37">
        <v>0</v>
      </c>
      <c r="W916" s="15">
        <f t="shared" si="28"/>
        <v>0.48251114635869041</v>
      </c>
      <c r="X916" s="16">
        <f t="shared" si="29"/>
        <v>0.23281700636037755</v>
      </c>
    </row>
    <row r="917" spans="2:24" x14ac:dyDescent="0.25">
      <c r="B917" s="9">
        <v>1</v>
      </c>
      <c r="C917" s="3">
        <v>0</v>
      </c>
      <c r="D917" s="9">
        <v>1</v>
      </c>
      <c r="E917" s="3">
        <v>0</v>
      </c>
      <c r="F917" s="14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9">
        <v>1</v>
      </c>
      <c r="V917" s="37">
        <v>0</v>
      </c>
      <c r="W917" s="15">
        <f t="shared" si="28"/>
        <v>0.38246527124784396</v>
      </c>
      <c r="X917" s="16">
        <f t="shared" si="29"/>
        <v>0.14627968371068686</v>
      </c>
    </row>
    <row r="918" spans="2:24" x14ac:dyDescent="0.25">
      <c r="B918" s="9">
        <v>1</v>
      </c>
      <c r="C918" s="3">
        <v>0</v>
      </c>
      <c r="D918" s="9">
        <v>1</v>
      </c>
      <c r="E918" s="3">
        <v>0</v>
      </c>
      <c r="F918" s="14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1</v>
      </c>
      <c r="Q918" s="13">
        <v>0</v>
      </c>
      <c r="R918" s="13">
        <v>0</v>
      </c>
      <c r="S918" s="13">
        <v>0</v>
      </c>
      <c r="T918" s="13">
        <v>0</v>
      </c>
      <c r="U918" s="9">
        <v>1</v>
      </c>
      <c r="V918" s="37">
        <v>0</v>
      </c>
      <c r="W918" s="15">
        <f t="shared" si="28"/>
        <v>0.24569758631737645</v>
      </c>
      <c r="X918" s="16">
        <f t="shared" si="29"/>
        <v>6.0367303922184652E-2</v>
      </c>
    </row>
    <row r="919" spans="2:24" x14ac:dyDescent="0.25">
      <c r="B919" s="9">
        <v>0</v>
      </c>
      <c r="C919" s="3">
        <v>1</v>
      </c>
      <c r="D919" s="9">
        <v>0</v>
      </c>
      <c r="E919" s="3">
        <v>0</v>
      </c>
      <c r="F919" s="14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1</v>
      </c>
      <c r="T919" s="13">
        <v>0</v>
      </c>
      <c r="U919" s="9">
        <v>1</v>
      </c>
      <c r="V919" s="37">
        <v>0</v>
      </c>
      <c r="W919" s="15">
        <f t="shared" si="28"/>
        <v>0.2569477189147783</v>
      </c>
      <c r="X919" s="16">
        <f t="shared" si="29"/>
        <v>6.6022130255507919E-2</v>
      </c>
    </row>
    <row r="920" spans="2:24" x14ac:dyDescent="0.25">
      <c r="B920" s="9">
        <v>0</v>
      </c>
      <c r="C920" s="3">
        <v>1</v>
      </c>
      <c r="D920" s="9">
        <v>0</v>
      </c>
      <c r="E920" s="3">
        <v>1</v>
      </c>
      <c r="F920" s="14">
        <v>0</v>
      </c>
      <c r="G920" s="13">
        <v>1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9">
        <v>1</v>
      </c>
      <c r="V920" s="37">
        <v>0</v>
      </c>
      <c r="W920" s="15">
        <f t="shared" si="28"/>
        <v>0.2500384974173579</v>
      </c>
      <c r="X920" s="16">
        <f t="shared" si="29"/>
        <v>6.2519250190730097E-2</v>
      </c>
    </row>
    <row r="921" spans="2:24" x14ac:dyDescent="0.25">
      <c r="B921" s="9">
        <v>1</v>
      </c>
      <c r="C921" s="3">
        <v>0</v>
      </c>
      <c r="D921" s="9">
        <v>1</v>
      </c>
      <c r="E921" s="3">
        <v>0</v>
      </c>
      <c r="F921" s="14">
        <v>0</v>
      </c>
      <c r="G921" s="13">
        <v>0</v>
      </c>
      <c r="H921" s="13">
        <v>1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9">
        <v>1</v>
      </c>
      <c r="V921" s="37">
        <v>0</v>
      </c>
      <c r="W921" s="15">
        <f t="shared" si="28"/>
        <v>0.11313847878470773</v>
      </c>
      <c r="X921" s="16">
        <f t="shared" si="29"/>
        <v>1.2800315381717761E-2</v>
      </c>
    </row>
    <row r="922" spans="2:24" x14ac:dyDescent="0.25">
      <c r="B922" s="9">
        <v>0</v>
      </c>
      <c r="C922" s="3">
        <v>0</v>
      </c>
      <c r="D922" s="9">
        <v>1</v>
      </c>
      <c r="E922" s="3">
        <v>0</v>
      </c>
      <c r="F922" s="14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1</v>
      </c>
      <c r="T922" s="13">
        <v>0</v>
      </c>
      <c r="U922" s="9">
        <v>1</v>
      </c>
      <c r="V922" s="37">
        <v>0</v>
      </c>
      <c r="W922" s="15">
        <f t="shared" si="28"/>
        <v>0.19233730805450425</v>
      </c>
      <c r="X922" s="16">
        <f t="shared" si="29"/>
        <v>3.6993640069653264E-2</v>
      </c>
    </row>
    <row r="923" spans="2:24" x14ac:dyDescent="0.25">
      <c r="B923" s="9">
        <v>1</v>
      </c>
      <c r="C923" s="3">
        <v>0</v>
      </c>
      <c r="D923" s="9">
        <v>1</v>
      </c>
      <c r="E923" s="3">
        <v>0</v>
      </c>
      <c r="F923" s="14">
        <v>0</v>
      </c>
      <c r="G923" s="13">
        <v>0</v>
      </c>
      <c r="H923" s="13">
        <v>1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1</v>
      </c>
      <c r="U923" s="9">
        <v>1</v>
      </c>
      <c r="V923" s="37">
        <v>0</v>
      </c>
      <c r="W923" s="15">
        <f t="shared" si="28"/>
        <v>0.26421995071206028</v>
      </c>
      <c r="X923" s="16">
        <f t="shared" si="29"/>
        <v>6.9812182354283561E-2</v>
      </c>
    </row>
    <row r="924" spans="2:24" x14ac:dyDescent="0.25">
      <c r="B924" s="9">
        <v>1</v>
      </c>
      <c r="C924" s="3">
        <v>0</v>
      </c>
      <c r="D924" s="9">
        <v>1</v>
      </c>
      <c r="E924" s="3">
        <v>0</v>
      </c>
      <c r="F924" s="14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9">
        <v>1</v>
      </c>
      <c r="V924" s="37">
        <v>0</v>
      </c>
      <c r="W924" s="15">
        <f t="shared" si="28"/>
        <v>0.38246527124784396</v>
      </c>
      <c r="X924" s="16">
        <f t="shared" si="29"/>
        <v>0.14627968371068686</v>
      </c>
    </row>
    <row r="925" spans="2:24" x14ac:dyDescent="0.25">
      <c r="B925" s="9">
        <v>1</v>
      </c>
      <c r="C925" s="3">
        <v>0</v>
      </c>
      <c r="D925" s="9">
        <v>1</v>
      </c>
      <c r="E925" s="3">
        <v>0</v>
      </c>
      <c r="F925" s="14">
        <v>0</v>
      </c>
      <c r="G925" s="13">
        <v>0</v>
      </c>
      <c r="H925" s="13">
        <v>1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0</v>
      </c>
      <c r="T925" s="13">
        <v>0</v>
      </c>
      <c r="U925" s="9">
        <v>1</v>
      </c>
      <c r="V925" s="37">
        <v>0</v>
      </c>
      <c r="W925" s="15">
        <f t="shared" si="28"/>
        <v>0.11313847878470773</v>
      </c>
      <c r="X925" s="16">
        <f t="shared" si="29"/>
        <v>1.2800315381717761E-2</v>
      </c>
    </row>
    <row r="926" spans="2:24" x14ac:dyDescent="0.25">
      <c r="B926" s="9">
        <v>1</v>
      </c>
      <c r="C926" s="3">
        <v>0</v>
      </c>
      <c r="D926" s="9">
        <v>1</v>
      </c>
      <c r="E926" s="3">
        <v>0</v>
      </c>
      <c r="F926" s="14">
        <v>0</v>
      </c>
      <c r="G926" s="13">
        <v>1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  <c r="U926" s="9">
        <v>1</v>
      </c>
      <c r="V926" s="37">
        <v>0</v>
      </c>
      <c r="W926" s="15">
        <f t="shared" si="28"/>
        <v>0.13591644943657333</v>
      </c>
      <c r="X926" s="16">
        <f t="shared" si="29"/>
        <v>1.8473281227444596E-2</v>
      </c>
    </row>
    <row r="927" spans="2:24" x14ac:dyDescent="0.25">
      <c r="B927" s="9">
        <v>1</v>
      </c>
      <c r="C927" s="3">
        <v>0</v>
      </c>
      <c r="D927" s="9">
        <v>0</v>
      </c>
      <c r="E927" s="3">
        <v>1</v>
      </c>
      <c r="F927" s="14">
        <v>0</v>
      </c>
      <c r="G927" s="13">
        <v>1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1</v>
      </c>
      <c r="Q927" s="13">
        <v>0</v>
      </c>
      <c r="R927" s="13">
        <v>0</v>
      </c>
      <c r="S927" s="13">
        <v>0</v>
      </c>
      <c r="T927" s="13">
        <v>0</v>
      </c>
      <c r="U927" s="9">
        <v>1</v>
      </c>
      <c r="V927" s="37">
        <v>0</v>
      </c>
      <c r="W927" s="15">
        <f t="shared" si="28"/>
        <v>1.322493737604391E-2</v>
      </c>
      <c r="X927" s="16">
        <f t="shared" si="29"/>
        <v>1.748989686002832E-4</v>
      </c>
    </row>
    <row r="928" spans="2:24" x14ac:dyDescent="0.25">
      <c r="B928" s="9">
        <v>1</v>
      </c>
      <c r="C928" s="3">
        <v>0</v>
      </c>
      <c r="D928" s="9">
        <v>0</v>
      </c>
      <c r="E928" s="3">
        <v>0</v>
      </c>
      <c r="F928" s="14">
        <v>0</v>
      </c>
      <c r="G928" s="13">
        <v>0</v>
      </c>
      <c r="H928" s="13">
        <v>1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1</v>
      </c>
      <c r="Q928" s="13">
        <v>0</v>
      </c>
      <c r="R928" s="13">
        <v>0</v>
      </c>
      <c r="S928" s="13">
        <v>1</v>
      </c>
      <c r="T928" s="13">
        <v>0</v>
      </c>
      <c r="U928" s="9">
        <v>1</v>
      </c>
      <c r="V928" s="37">
        <v>0</v>
      </c>
      <c r="W928" s="15">
        <f t="shared" si="28"/>
        <v>-0.24919263358967197</v>
      </c>
      <c r="X928" s="16">
        <f t="shared" si="29"/>
        <v>6.2096968635356513E-2</v>
      </c>
    </row>
    <row r="929" spans="2:24" x14ac:dyDescent="0.25">
      <c r="B929" s="9">
        <v>1</v>
      </c>
      <c r="C929" s="3">
        <v>0</v>
      </c>
      <c r="D929" s="9">
        <v>0</v>
      </c>
      <c r="E929" s="3">
        <v>1</v>
      </c>
      <c r="F929" s="14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1</v>
      </c>
      <c r="T929" s="13">
        <v>0</v>
      </c>
      <c r="U929" s="9">
        <v>1</v>
      </c>
      <c r="V929" s="37">
        <v>0</v>
      </c>
      <c r="W929" s="15">
        <f t="shared" si="28"/>
        <v>0.19080267185727595</v>
      </c>
      <c r="X929" s="16">
        <f t="shared" si="29"/>
        <v>3.6405659587875325E-2</v>
      </c>
    </row>
    <row r="930" spans="2:24" x14ac:dyDescent="0.25">
      <c r="B930" s="9">
        <v>1</v>
      </c>
      <c r="C930" s="3">
        <v>0</v>
      </c>
      <c r="D930" s="9">
        <v>1</v>
      </c>
      <c r="E930" s="3">
        <v>0</v>
      </c>
      <c r="F930" s="14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9">
        <v>1</v>
      </c>
      <c r="V930" s="37">
        <v>0</v>
      </c>
      <c r="W930" s="15">
        <f t="shared" si="28"/>
        <v>0.38246527124784396</v>
      </c>
      <c r="X930" s="16">
        <f t="shared" si="29"/>
        <v>0.14627968371068686</v>
      </c>
    </row>
    <row r="931" spans="2:24" x14ac:dyDescent="0.25">
      <c r="B931" s="9">
        <v>0</v>
      </c>
      <c r="C931" s="3">
        <v>1</v>
      </c>
      <c r="D931" s="9">
        <v>0</v>
      </c>
      <c r="E931" s="3">
        <v>1</v>
      </c>
      <c r="F931" s="14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1</v>
      </c>
      <c r="T931" s="13">
        <v>0</v>
      </c>
      <c r="U931" s="9">
        <v>1</v>
      </c>
      <c r="V931" s="37">
        <v>0</v>
      </c>
      <c r="W931" s="15">
        <f t="shared" si="28"/>
        <v>0.2908485469681224</v>
      </c>
      <c r="X931" s="16">
        <f t="shared" si="29"/>
        <v>8.4592877273468106E-2</v>
      </c>
    </row>
    <row r="932" spans="2:24" x14ac:dyDescent="0.25">
      <c r="B932" s="9">
        <v>0</v>
      </c>
      <c r="C932" s="3">
        <v>0</v>
      </c>
      <c r="D932" s="9">
        <v>0</v>
      </c>
      <c r="E932" s="3">
        <v>1</v>
      </c>
      <c r="F932" s="14">
        <v>1</v>
      </c>
      <c r="G932" s="13">
        <v>0</v>
      </c>
      <c r="H932" s="13">
        <v>0</v>
      </c>
      <c r="I932" s="13">
        <v>0</v>
      </c>
      <c r="J932" s="13">
        <v>1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9">
        <v>1</v>
      </c>
      <c r="V932" s="37">
        <v>0</v>
      </c>
      <c r="W932" s="15">
        <f t="shared" si="28"/>
        <v>0.91027349460918039</v>
      </c>
      <c r="X932" s="16">
        <f t="shared" si="29"/>
        <v>0.82859783498800954</v>
      </c>
    </row>
    <row r="933" spans="2:24" x14ac:dyDescent="0.25">
      <c r="B933" s="9">
        <v>1</v>
      </c>
      <c r="C933" s="3">
        <v>0</v>
      </c>
      <c r="D933" s="9">
        <v>0</v>
      </c>
      <c r="E933" s="3">
        <v>1</v>
      </c>
      <c r="F933" s="14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1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9">
        <v>1</v>
      </c>
      <c r="V933" s="37">
        <v>0</v>
      </c>
      <c r="W933" s="15">
        <f t="shared" si="28"/>
        <v>0.5581720186494632</v>
      </c>
      <c r="X933" s="16">
        <f t="shared" si="29"/>
        <v>0.31155600240321668</v>
      </c>
    </row>
    <row r="934" spans="2:24" x14ac:dyDescent="0.25">
      <c r="B934" s="9">
        <v>1</v>
      </c>
      <c r="C934" s="3">
        <v>0</v>
      </c>
      <c r="D934" s="9">
        <v>1</v>
      </c>
      <c r="E934" s="3">
        <v>0</v>
      </c>
      <c r="F934" s="14">
        <v>0</v>
      </c>
      <c r="G934" s="13">
        <v>0</v>
      </c>
      <c r="H934" s="13">
        <v>1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1</v>
      </c>
      <c r="Q934" s="13">
        <v>0</v>
      </c>
      <c r="R934" s="13">
        <v>0</v>
      </c>
      <c r="S934" s="13">
        <v>0</v>
      </c>
      <c r="T934" s="13">
        <v>0</v>
      </c>
      <c r="U934" s="9">
        <v>1</v>
      </c>
      <c r="V934" s="37">
        <v>0</v>
      </c>
      <c r="W934" s="15">
        <f t="shared" si="28"/>
        <v>-2.3629206145759807E-2</v>
      </c>
      <c r="X934" s="16">
        <f t="shared" si="29"/>
        <v>5.5833938307881306E-4</v>
      </c>
    </row>
    <row r="935" spans="2:24" x14ac:dyDescent="0.25">
      <c r="B935" s="9">
        <v>1</v>
      </c>
      <c r="C935" s="3">
        <v>0</v>
      </c>
      <c r="D935" s="9">
        <v>0</v>
      </c>
      <c r="E935" s="3">
        <v>1</v>
      </c>
      <c r="F935" s="14">
        <v>0</v>
      </c>
      <c r="G935" s="13">
        <v>0</v>
      </c>
      <c r="H935" s="13">
        <v>1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1</v>
      </c>
      <c r="P935" s="13">
        <v>0</v>
      </c>
      <c r="Q935" s="13">
        <v>0</v>
      </c>
      <c r="R935" s="13">
        <v>0</v>
      </c>
      <c r="S935" s="13">
        <v>0</v>
      </c>
      <c r="T935" s="13">
        <v>1</v>
      </c>
      <c r="U935" s="9">
        <v>1</v>
      </c>
      <c r="V935" s="37">
        <v>0</v>
      </c>
      <c r="W935" s="15">
        <f t="shared" si="28"/>
        <v>0.40588063878798963</v>
      </c>
      <c r="X935" s="16">
        <f t="shared" si="29"/>
        <v>0.1647390929429465</v>
      </c>
    </row>
    <row r="936" spans="2:24" x14ac:dyDescent="0.25">
      <c r="B936" s="9">
        <v>0</v>
      </c>
      <c r="C936" s="3">
        <v>1</v>
      </c>
      <c r="D936" s="9">
        <v>0</v>
      </c>
      <c r="E936" s="3">
        <v>1</v>
      </c>
      <c r="F936" s="14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9">
        <v>1</v>
      </c>
      <c r="V936" s="37">
        <v>0</v>
      </c>
      <c r="W936" s="15">
        <f t="shared" si="28"/>
        <v>0.49658731922862853</v>
      </c>
      <c r="X936" s="16">
        <f t="shared" si="29"/>
        <v>0.24659896561867581</v>
      </c>
    </row>
    <row r="937" spans="2:24" x14ac:dyDescent="0.25">
      <c r="B937" s="9">
        <v>1</v>
      </c>
      <c r="C937" s="3">
        <v>0</v>
      </c>
      <c r="D937" s="9">
        <v>0</v>
      </c>
      <c r="E937" s="3">
        <v>0</v>
      </c>
      <c r="F937" s="14">
        <v>0</v>
      </c>
      <c r="G937" s="13">
        <v>1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9">
        <v>1</v>
      </c>
      <c r="V937" s="37">
        <v>0</v>
      </c>
      <c r="W937" s="15">
        <f t="shared" si="28"/>
        <v>0.11609179425316735</v>
      </c>
      <c r="X937" s="16">
        <f t="shared" si="29"/>
        <v>1.347730469291974E-2</v>
      </c>
    </row>
    <row r="938" spans="2:24" x14ac:dyDescent="0.25">
      <c r="B938" s="9">
        <v>0</v>
      </c>
      <c r="C938" s="3">
        <v>1</v>
      </c>
      <c r="D938" s="9">
        <v>0</v>
      </c>
      <c r="E938" s="3">
        <v>1</v>
      </c>
      <c r="F938" s="14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9">
        <v>1</v>
      </c>
      <c r="V938" s="37">
        <v>0</v>
      </c>
      <c r="W938" s="15">
        <f t="shared" si="28"/>
        <v>0.49658731922862853</v>
      </c>
      <c r="X938" s="16">
        <f t="shared" si="29"/>
        <v>0.24659896561867581</v>
      </c>
    </row>
    <row r="939" spans="2:24" x14ac:dyDescent="0.25">
      <c r="B939" s="9">
        <v>0</v>
      </c>
      <c r="C939" s="3">
        <v>0</v>
      </c>
      <c r="D939" s="9">
        <v>1</v>
      </c>
      <c r="E939" s="3">
        <v>0</v>
      </c>
      <c r="F939" s="14">
        <v>0</v>
      </c>
      <c r="G939" s="13">
        <v>1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1</v>
      </c>
      <c r="T939" s="13">
        <v>0</v>
      </c>
      <c r="U939" s="9">
        <v>1</v>
      </c>
      <c r="V939" s="37">
        <v>0</v>
      </c>
      <c r="W939" s="15">
        <f t="shared" si="28"/>
        <v>-5.4211513756766416E-2</v>
      </c>
      <c r="X939" s="16">
        <f t="shared" si="29"/>
        <v>2.9388882238000746E-3</v>
      </c>
    </row>
    <row r="940" spans="2:24" x14ac:dyDescent="0.25">
      <c r="B940" s="9">
        <v>0</v>
      </c>
      <c r="C940" s="3">
        <v>1</v>
      </c>
      <c r="D940" s="9">
        <v>0</v>
      </c>
      <c r="E940" s="3">
        <v>0</v>
      </c>
      <c r="F940" s="14">
        <v>0</v>
      </c>
      <c r="G940" s="13">
        <v>0</v>
      </c>
      <c r="H940" s="13">
        <v>0</v>
      </c>
      <c r="I940" s="13">
        <v>0</v>
      </c>
      <c r="J940" s="13">
        <v>1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9">
        <v>1</v>
      </c>
      <c r="V940" s="37">
        <v>0</v>
      </c>
      <c r="W940" s="15">
        <f t="shared" si="28"/>
        <v>0.75674433686007747</v>
      </c>
      <c r="X940" s="16">
        <f t="shared" si="29"/>
        <v>0.57266199136979845</v>
      </c>
    </row>
    <row r="941" spans="2:24" x14ac:dyDescent="0.25">
      <c r="B941" s="9">
        <v>0</v>
      </c>
      <c r="C941" s="3">
        <v>1</v>
      </c>
      <c r="D941" s="9">
        <v>1</v>
      </c>
      <c r="E941" s="3">
        <v>0</v>
      </c>
      <c r="F941" s="14">
        <v>0</v>
      </c>
      <c r="G941" s="13">
        <v>0</v>
      </c>
      <c r="H941" s="13">
        <v>1</v>
      </c>
      <c r="I941" s="13">
        <v>0</v>
      </c>
      <c r="J941" s="13">
        <v>0</v>
      </c>
      <c r="K941" s="13">
        <v>0</v>
      </c>
      <c r="L941" s="13">
        <v>0</v>
      </c>
      <c r="M941" s="13">
        <v>1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1</v>
      </c>
      <c r="T941" s="13">
        <v>0</v>
      </c>
      <c r="U941" s="9">
        <v>1</v>
      </c>
      <c r="V941" s="37">
        <v>0</v>
      </c>
      <c r="W941" s="15">
        <f t="shared" si="28"/>
        <v>0.16907615616672905</v>
      </c>
      <c r="X941" s="16">
        <f t="shared" si="29"/>
        <v>2.8586746584116151E-2</v>
      </c>
    </row>
    <row r="942" spans="2:24" x14ac:dyDescent="0.25">
      <c r="B942" s="9">
        <v>0</v>
      </c>
      <c r="C942" s="3">
        <v>1</v>
      </c>
      <c r="D942" s="9">
        <v>0</v>
      </c>
      <c r="E942" s="3">
        <v>1</v>
      </c>
      <c r="F942" s="14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9">
        <v>1</v>
      </c>
      <c r="V942" s="37">
        <v>0</v>
      </c>
      <c r="W942" s="15">
        <f t="shared" si="28"/>
        <v>0.49658731922862853</v>
      </c>
      <c r="X942" s="16">
        <f t="shared" si="29"/>
        <v>0.24659896561867581</v>
      </c>
    </row>
    <row r="943" spans="2:24" x14ac:dyDescent="0.25">
      <c r="B943" s="9">
        <v>0</v>
      </c>
      <c r="C943" s="3">
        <v>1</v>
      </c>
      <c r="D943" s="9">
        <v>0</v>
      </c>
      <c r="E943" s="3">
        <v>0</v>
      </c>
      <c r="F943" s="14">
        <v>0</v>
      </c>
      <c r="G943" s="13">
        <v>1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>
        <v>0</v>
      </c>
      <c r="U943" s="9">
        <v>1</v>
      </c>
      <c r="V943" s="37">
        <v>0</v>
      </c>
      <c r="W943" s="15">
        <f t="shared" si="28"/>
        <v>0.21613766936401377</v>
      </c>
      <c r="X943" s="16">
        <f t="shared" si="29"/>
        <v>4.6715492118107736E-2</v>
      </c>
    </row>
    <row r="944" spans="2:24" x14ac:dyDescent="0.25">
      <c r="B944" s="9">
        <v>1</v>
      </c>
      <c r="C944" s="3">
        <v>0</v>
      </c>
      <c r="D944" s="9">
        <v>0</v>
      </c>
      <c r="E944" s="3">
        <v>1</v>
      </c>
      <c r="F944" s="14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1</v>
      </c>
      <c r="Q944" s="13">
        <v>0</v>
      </c>
      <c r="R944" s="13">
        <v>0</v>
      </c>
      <c r="S944" s="13">
        <v>0</v>
      </c>
      <c r="T944" s="13">
        <v>0</v>
      </c>
      <c r="U944" s="9">
        <v>1</v>
      </c>
      <c r="V944" s="37">
        <v>0</v>
      </c>
      <c r="W944" s="15">
        <f t="shared" si="28"/>
        <v>0.2597737591873146</v>
      </c>
      <c r="X944" s="16">
        <f t="shared" si="29"/>
        <v>6.7482405962308922E-2</v>
      </c>
    </row>
    <row r="945" spans="2:24" x14ac:dyDescent="0.25">
      <c r="B945" s="9">
        <v>1</v>
      </c>
      <c r="C945" s="3">
        <v>0</v>
      </c>
      <c r="D945" s="9">
        <v>0</v>
      </c>
      <c r="E945" s="3">
        <v>0</v>
      </c>
      <c r="F945" s="14">
        <v>0</v>
      </c>
      <c r="G945" s="13">
        <v>0</v>
      </c>
      <c r="H945" s="13">
        <v>1</v>
      </c>
      <c r="I945" s="13">
        <v>0</v>
      </c>
      <c r="J945" s="13">
        <v>0</v>
      </c>
      <c r="K945" s="13">
        <v>0</v>
      </c>
      <c r="L945" s="13">
        <v>0</v>
      </c>
      <c r="M945" s="13">
        <v>1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9">
        <v>1</v>
      </c>
      <c r="V945" s="37">
        <v>0</v>
      </c>
      <c r="W945" s="15">
        <f t="shared" si="28"/>
        <v>0.25494439813298275</v>
      </c>
      <c r="X945" s="16">
        <f t="shared" si="29"/>
        <v>6.4996646139388825E-2</v>
      </c>
    </row>
    <row r="946" spans="2:24" x14ac:dyDescent="0.25">
      <c r="B946" s="9">
        <v>1</v>
      </c>
      <c r="C946" s="3">
        <v>0</v>
      </c>
      <c r="D946" s="9">
        <v>0</v>
      </c>
      <c r="E946" s="3">
        <v>1</v>
      </c>
      <c r="F946" s="14">
        <v>0</v>
      </c>
      <c r="G946" s="13">
        <v>0</v>
      </c>
      <c r="H946" s="13">
        <v>1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1</v>
      </c>
      <c r="Q946" s="13">
        <v>0</v>
      </c>
      <c r="R946" s="13">
        <v>0</v>
      </c>
      <c r="S946" s="13">
        <v>0</v>
      </c>
      <c r="T946" s="13">
        <v>0</v>
      </c>
      <c r="U946" s="9">
        <v>1</v>
      </c>
      <c r="V946" s="37">
        <v>0</v>
      </c>
      <c r="W946" s="15">
        <f t="shared" si="28"/>
        <v>-9.5530332758216319E-3</v>
      </c>
      <c r="X946" s="16">
        <f t="shared" si="29"/>
        <v>9.126044476895538E-5</v>
      </c>
    </row>
    <row r="947" spans="2:24" x14ac:dyDescent="0.25">
      <c r="B947" s="9">
        <v>1</v>
      </c>
      <c r="C947" s="3">
        <v>0</v>
      </c>
      <c r="D947" s="9">
        <v>0</v>
      </c>
      <c r="E947" s="3">
        <v>1</v>
      </c>
      <c r="F947" s="14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9">
        <v>1</v>
      </c>
      <c r="V947" s="37">
        <v>0</v>
      </c>
      <c r="W947" s="15">
        <f t="shared" si="28"/>
        <v>0.39654144411778214</v>
      </c>
      <c r="X947" s="16">
        <f t="shared" si="29"/>
        <v>0.15724511690301612</v>
      </c>
    </row>
    <row r="948" spans="2:24" x14ac:dyDescent="0.25">
      <c r="B948" s="9">
        <v>1</v>
      </c>
      <c r="C948" s="3">
        <v>0</v>
      </c>
      <c r="D948" s="9">
        <v>1</v>
      </c>
      <c r="E948" s="3">
        <v>0</v>
      </c>
      <c r="F948" s="14">
        <v>0</v>
      </c>
      <c r="G948" s="13">
        <v>1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9">
        <v>1</v>
      </c>
      <c r="V948" s="37">
        <v>0</v>
      </c>
      <c r="W948" s="15">
        <f t="shared" si="28"/>
        <v>0.13591644943657333</v>
      </c>
      <c r="X948" s="16">
        <f t="shared" si="29"/>
        <v>1.8473281227444596E-2</v>
      </c>
    </row>
    <row r="949" spans="2:24" x14ac:dyDescent="0.25">
      <c r="B949" s="9">
        <v>1</v>
      </c>
      <c r="C949" s="3">
        <v>0</v>
      </c>
      <c r="D949" s="9">
        <v>0</v>
      </c>
      <c r="E949" s="3">
        <v>1</v>
      </c>
      <c r="F949" s="14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>
        <v>0</v>
      </c>
      <c r="U949" s="9">
        <v>1</v>
      </c>
      <c r="V949" s="37">
        <v>0</v>
      </c>
      <c r="W949" s="15">
        <f t="shared" si="28"/>
        <v>0.39654144411778214</v>
      </c>
      <c r="X949" s="16">
        <f t="shared" si="29"/>
        <v>0.15724511690301612</v>
      </c>
    </row>
    <row r="950" spans="2:24" x14ac:dyDescent="0.25">
      <c r="B950" s="9">
        <v>1</v>
      </c>
      <c r="C950" s="3">
        <v>0</v>
      </c>
      <c r="D950" s="9">
        <v>0</v>
      </c>
      <c r="E950" s="3">
        <v>1</v>
      </c>
      <c r="F950" s="14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1</v>
      </c>
      <c r="T950" s="13">
        <v>0</v>
      </c>
      <c r="U950" s="9">
        <v>1</v>
      </c>
      <c r="V950" s="37">
        <v>0</v>
      </c>
      <c r="W950" s="15">
        <f t="shared" si="28"/>
        <v>0.19080267185727595</v>
      </c>
      <c r="X950" s="16">
        <f t="shared" si="29"/>
        <v>3.6405659587875325E-2</v>
      </c>
    </row>
    <row r="951" spans="2:24" x14ac:dyDescent="0.25">
      <c r="B951" s="9">
        <v>0</v>
      </c>
      <c r="C951" s="3">
        <v>1</v>
      </c>
      <c r="D951" s="9">
        <v>0</v>
      </c>
      <c r="E951" s="3">
        <v>1</v>
      </c>
      <c r="F951" s="14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  <c r="U951" s="9">
        <v>1</v>
      </c>
      <c r="V951" s="37">
        <v>0</v>
      </c>
      <c r="W951" s="15">
        <f t="shared" si="28"/>
        <v>0.49658731922862853</v>
      </c>
      <c r="X951" s="16">
        <f t="shared" si="29"/>
        <v>0.24659896561867581</v>
      </c>
    </row>
    <row r="952" spans="2:24" x14ac:dyDescent="0.25">
      <c r="B952" s="9">
        <v>0</v>
      </c>
      <c r="C952" s="3">
        <v>1</v>
      </c>
      <c r="D952" s="9">
        <v>0</v>
      </c>
      <c r="E952" s="3">
        <v>1</v>
      </c>
      <c r="F952" s="14">
        <v>0</v>
      </c>
      <c r="G952" s="13">
        <v>1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1</v>
      </c>
      <c r="Q952" s="13">
        <v>0</v>
      </c>
      <c r="R952" s="13">
        <v>0</v>
      </c>
      <c r="S952" s="13">
        <v>0</v>
      </c>
      <c r="T952" s="13">
        <v>0</v>
      </c>
      <c r="U952" s="9">
        <v>1</v>
      </c>
      <c r="V952" s="37">
        <v>0</v>
      </c>
      <c r="W952" s="15">
        <f t="shared" si="28"/>
        <v>0.11327081248689036</v>
      </c>
      <c r="X952" s="16">
        <f t="shared" si="29"/>
        <v>1.2830276961440278E-2</v>
      </c>
    </row>
    <row r="953" spans="2:24" x14ac:dyDescent="0.25">
      <c r="B953" s="9">
        <v>0</v>
      </c>
      <c r="C953" s="3">
        <v>1</v>
      </c>
      <c r="D953" s="9">
        <v>0</v>
      </c>
      <c r="E953" s="3">
        <v>1</v>
      </c>
      <c r="F953" s="14">
        <v>0</v>
      </c>
      <c r="G953" s="13">
        <v>0</v>
      </c>
      <c r="H953" s="13">
        <v>1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1</v>
      </c>
      <c r="S953" s="13">
        <v>0</v>
      </c>
      <c r="T953" s="13">
        <v>0</v>
      </c>
      <c r="U953" s="9">
        <v>1</v>
      </c>
      <c r="V953" s="37">
        <v>0</v>
      </c>
      <c r="W953" s="15">
        <f t="shared" si="28"/>
        <v>0.36142384080131018</v>
      </c>
      <c r="X953" s="16">
        <f t="shared" si="29"/>
        <v>0.13062719269957079</v>
      </c>
    </row>
    <row r="954" spans="2:24" x14ac:dyDescent="0.25">
      <c r="B954" s="9">
        <v>1</v>
      </c>
      <c r="C954" s="3">
        <v>0</v>
      </c>
      <c r="D954" s="9">
        <v>1</v>
      </c>
      <c r="E954" s="3">
        <v>0</v>
      </c>
      <c r="F954" s="14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1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1</v>
      </c>
      <c r="T954" s="13">
        <v>0</v>
      </c>
      <c r="U954" s="9">
        <v>1</v>
      </c>
      <c r="V954" s="37">
        <v>0</v>
      </c>
      <c r="W954" s="15">
        <f t="shared" si="28"/>
        <v>0.50088036097053279</v>
      </c>
      <c r="X954" s="16">
        <f t="shared" si="29"/>
        <v>0.25088113600597123</v>
      </c>
    </row>
    <row r="955" spans="2:24" x14ac:dyDescent="0.25">
      <c r="B955" s="9">
        <v>0</v>
      </c>
      <c r="C955" s="3">
        <v>0</v>
      </c>
      <c r="D955" s="9">
        <v>1</v>
      </c>
      <c r="E955" s="3">
        <v>0</v>
      </c>
      <c r="F955" s="14">
        <v>1</v>
      </c>
      <c r="G955" s="13">
        <v>1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9">
        <v>1</v>
      </c>
      <c r="V955" s="37">
        <v>0</v>
      </c>
      <c r="W955" s="15">
        <f t="shared" si="28"/>
        <v>0.35559065424317848</v>
      </c>
      <c r="X955" s="16">
        <f t="shared" si="29"/>
        <v>0.12644471338509169</v>
      </c>
    </row>
    <row r="956" spans="2:24" x14ac:dyDescent="0.25">
      <c r="B956" s="9">
        <v>0</v>
      </c>
      <c r="C956" s="3">
        <v>1</v>
      </c>
      <c r="D956" s="9">
        <v>0</v>
      </c>
      <c r="E956" s="3">
        <v>1</v>
      </c>
      <c r="F956" s="14">
        <v>0</v>
      </c>
      <c r="G956" s="13">
        <v>0</v>
      </c>
      <c r="H956" s="13">
        <v>1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9">
        <v>1</v>
      </c>
      <c r="V956" s="37">
        <v>0</v>
      </c>
      <c r="W956" s="15">
        <f t="shared" si="28"/>
        <v>0.2272605267654923</v>
      </c>
      <c r="X956" s="16">
        <f t="shared" si="29"/>
        <v>5.164734702572904E-2</v>
      </c>
    </row>
    <row r="957" spans="2:24" x14ac:dyDescent="0.25">
      <c r="B957" s="9">
        <v>1</v>
      </c>
      <c r="C957" s="3">
        <v>0</v>
      </c>
      <c r="D957" s="9">
        <v>1</v>
      </c>
      <c r="E957" s="3">
        <v>0</v>
      </c>
      <c r="F957" s="14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9">
        <v>1</v>
      </c>
      <c r="V957" s="37">
        <v>0</v>
      </c>
      <c r="W957" s="15">
        <f t="shared" si="28"/>
        <v>0.38246527124784396</v>
      </c>
      <c r="X957" s="16">
        <f t="shared" si="29"/>
        <v>0.14627968371068686</v>
      </c>
    </row>
    <row r="958" spans="2:24" x14ac:dyDescent="0.25">
      <c r="B958" s="9">
        <v>0</v>
      </c>
      <c r="C958" s="3">
        <v>1</v>
      </c>
      <c r="D958" s="9">
        <v>1</v>
      </c>
      <c r="E958" s="3">
        <v>0</v>
      </c>
      <c r="F958" s="14">
        <v>0</v>
      </c>
      <c r="G958" s="13">
        <v>1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1</v>
      </c>
      <c r="Q958" s="13">
        <v>0</v>
      </c>
      <c r="R958" s="13">
        <v>0</v>
      </c>
      <c r="S958" s="13">
        <v>1</v>
      </c>
      <c r="T958" s="13">
        <v>0</v>
      </c>
      <c r="U958" s="9">
        <v>1</v>
      </c>
      <c r="V958" s="37">
        <v>0</v>
      </c>
      <c r="W958" s="15">
        <f t="shared" si="28"/>
        <v>-0.10654413264355395</v>
      </c>
      <c r="X958" s="16">
        <f t="shared" si="29"/>
        <v>1.1351652200767217E-2</v>
      </c>
    </row>
    <row r="959" spans="2:24" x14ac:dyDescent="0.25">
      <c r="B959" s="9">
        <v>0</v>
      </c>
      <c r="C959" s="3">
        <v>0</v>
      </c>
      <c r="D959" s="9">
        <v>1</v>
      </c>
      <c r="E959" s="3">
        <v>0</v>
      </c>
      <c r="F959" s="14">
        <v>0</v>
      </c>
      <c r="G959" s="13">
        <v>1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13">
        <v>0</v>
      </c>
      <c r="R959" s="13">
        <v>0</v>
      </c>
      <c r="S959" s="13">
        <v>1</v>
      </c>
      <c r="T959" s="13">
        <v>0</v>
      </c>
      <c r="U959" s="9">
        <v>1</v>
      </c>
      <c r="V959" s="37">
        <v>0</v>
      </c>
      <c r="W959" s="15">
        <f t="shared" si="28"/>
        <v>-5.4211513756766416E-2</v>
      </c>
      <c r="X959" s="16">
        <f t="shared" si="29"/>
        <v>2.9388882238000746E-3</v>
      </c>
    </row>
    <row r="960" spans="2:24" x14ac:dyDescent="0.25">
      <c r="B960" s="9">
        <v>1</v>
      </c>
      <c r="C960" s="3">
        <v>0</v>
      </c>
      <c r="D960" s="9">
        <v>0</v>
      </c>
      <c r="E960" s="3">
        <v>1</v>
      </c>
      <c r="F960" s="14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9">
        <v>1</v>
      </c>
      <c r="V960" s="37">
        <v>0</v>
      </c>
      <c r="W960" s="15">
        <f t="shared" si="28"/>
        <v>0.39654144411778214</v>
      </c>
      <c r="X960" s="16">
        <f t="shared" si="29"/>
        <v>0.15724511690301612</v>
      </c>
    </row>
    <row r="961" spans="2:24" x14ac:dyDescent="0.25">
      <c r="B961" s="9">
        <v>1</v>
      </c>
      <c r="C961" s="3">
        <v>0</v>
      </c>
      <c r="D961" s="9">
        <v>0</v>
      </c>
      <c r="E961" s="3">
        <v>1</v>
      </c>
      <c r="F961" s="14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1</v>
      </c>
      <c r="Q961" s="13">
        <v>0</v>
      </c>
      <c r="R961" s="13">
        <v>0</v>
      </c>
      <c r="S961" s="13">
        <v>0</v>
      </c>
      <c r="T961" s="13">
        <v>0</v>
      </c>
      <c r="U961" s="9">
        <v>1</v>
      </c>
      <c r="V961" s="37">
        <v>0</v>
      </c>
      <c r="W961" s="15">
        <f t="shared" si="28"/>
        <v>0.2597737591873146</v>
      </c>
      <c r="X961" s="16">
        <f t="shared" si="29"/>
        <v>6.7482405962308922E-2</v>
      </c>
    </row>
    <row r="962" spans="2:24" x14ac:dyDescent="0.25">
      <c r="B962" s="9">
        <v>1</v>
      </c>
      <c r="C962" s="3">
        <v>0</v>
      </c>
      <c r="D962" s="9">
        <v>1</v>
      </c>
      <c r="E962" s="3">
        <v>0</v>
      </c>
      <c r="F962" s="14">
        <v>0</v>
      </c>
      <c r="G962" s="13">
        <v>1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1</v>
      </c>
      <c r="Q962" s="13">
        <v>0</v>
      </c>
      <c r="R962" s="13">
        <v>0</v>
      </c>
      <c r="S962" s="13">
        <v>0</v>
      </c>
      <c r="T962" s="13">
        <v>0</v>
      </c>
      <c r="U962" s="9">
        <v>1</v>
      </c>
      <c r="V962" s="37">
        <v>0</v>
      </c>
      <c r="W962" s="15">
        <f t="shared" si="28"/>
        <v>-8.5123549389420905E-4</v>
      </c>
      <c r="X962" s="16">
        <f t="shared" si="29"/>
        <v>7.24601866065318E-7</v>
      </c>
    </row>
    <row r="963" spans="2:24" x14ac:dyDescent="0.25">
      <c r="B963" s="9">
        <v>0</v>
      </c>
      <c r="C963" s="3">
        <v>1</v>
      </c>
      <c r="D963" s="9">
        <v>1</v>
      </c>
      <c r="E963" s="3">
        <v>0</v>
      </c>
      <c r="F963" s="14">
        <v>0</v>
      </c>
      <c r="G963" s="13">
        <v>1</v>
      </c>
      <c r="H963" s="13">
        <v>1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  <c r="U963" s="9">
        <v>1</v>
      </c>
      <c r="V963" s="37">
        <v>0</v>
      </c>
      <c r="W963" s="15">
        <f t="shared" si="28"/>
        <v>-3.3364467915716511E-2</v>
      </c>
      <c r="X963" s="16">
        <f t="shared" si="29"/>
        <v>1.1131877192988764E-3</v>
      </c>
    </row>
    <row r="964" spans="2:24" x14ac:dyDescent="0.25">
      <c r="B964" s="9">
        <v>1</v>
      </c>
      <c r="C964" s="3">
        <v>0</v>
      </c>
      <c r="D964" s="9">
        <v>1</v>
      </c>
      <c r="E964" s="3">
        <v>0</v>
      </c>
      <c r="F964" s="14">
        <v>0</v>
      </c>
      <c r="G964" s="13">
        <v>0</v>
      </c>
      <c r="H964" s="13">
        <v>1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1</v>
      </c>
      <c r="T964" s="13">
        <v>0</v>
      </c>
      <c r="U964" s="9">
        <v>1</v>
      </c>
      <c r="V964" s="37">
        <v>0</v>
      </c>
      <c r="W964" s="15">
        <f t="shared" si="28"/>
        <v>-9.2600293475798401E-2</v>
      </c>
      <c r="X964" s="16">
        <f t="shared" si="29"/>
        <v>8.5748143518039922E-3</v>
      </c>
    </row>
    <row r="965" spans="2:24" x14ac:dyDescent="0.25">
      <c r="B965" s="9">
        <v>0</v>
      </c>
      <c r="C965" s="3">
        <v>1</v>
      </c>
      <c r="D965" s="9">
        <v>0</v>
      </c>
      <c r="E965" s="3">
        <v>1</v>
      </c>
      <c r="F965" s="14">
        <v>0</v>
      </c>
      <c r="G965" s="13">
        <v>0</v>
      </c>
      <c r="H965" s="13">
        <v>1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1</v>
      </c>
      <c r="Q965" s="13">
        <v>0</v>
      </c>
      <c r="R965" s="13">
        <v>0</v>
      </c>
      <c r="S965" s="13">
        <v>0</v>
      </c>
      <c r="T965" s="13">
        <v>0</v>
      </c>
      <c r="U965" s="9">
        <v>1</v>
      </c>
      <c r="V965" s="37">
        <v>0</v>
      </c>
      <c r="W965" s="15">
        <f t="shared" si="28"/>
        <v>9.0492841835024762E-2</v>
      </c>
      <c r="X965" s="16">
        <f t="shared" si="29"/>
        <v>8.1889544233788077E-3</v>
      </c>
    </row>
    <row r="966" spans="2:24" x14ac:dyDescent="0.25">
      <c r="B966" s="9">
        <v>0</v>
      </c>
      <c r="C966" s="3">
        <v>0</v>
      </c>
      <c r="D966" s="9">
        <v>1</v>
      </c>
      <c r="E966" s="3">
        <v>0</v>
      </c>
      <c r="F966" s="14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9">
        <v>1</v>
      </c>
      <c r="V966" s="37">
        <v>0</v>
      </c>
      <c r="W966" s="15">
        <f t="shared" si="28"/>
        <v>0.39807608031501041</v>
      </c>
      <c r="X966" s="16">
        <f t="shared" si="29"/>
        <v>0.15846456571896261</v>
      </c>
    </row>
    <row r="967" spans="2:24" x14ac:dyDescent="0.25">
      <c r="B967" s="9">
        <v>0</v>
      </c>
      <c r="C967" s="3">
        <v>0</v>
      </c>
      <c r="D967" s="9">
        <v>1</v>
      </c>
      <c r="E967" s="3">
        <v>0</v>
      </c>
      <c r="F967" s="14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9">
        <v>1</v>
      </c>
      <c r="V967" s="37">
        <v>0</v>
      </c>
      <c r="W967" s="15">
        <f t="shared" si="28"/>
        <v>0.39807608031501041</v>
      </c>
      <c r="X967" s="16">
        <f t="shared" si="29"/>
        <v>0.15846456571896261</v>
      </c>
    </row>
    <row r="968" spans="2:24" x14ac:dyDescent="0.25">
      <c r="B968" s="9">
        <v>1</v>
      </c>
      <c r="C968" s="3">
        <v>0</v>
      </c>
      <c r="D968" s="9">
        <v>1</v>
      </c>
      <c r="E968" s="3">
        <v>0</v>
      </c>
      <c r="F968" s="14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1</v>
      </c>
      <c r="T968" s="13">
        <v>0</v>
      </c>
      <c r="U968" s="9">
        <v>1</v>
      </c>
      <c r="V968" s="37">
        <v>0</v>
      </c>
      <c r="W968" s="15">
        <f t="shared" si="28"/>
        <v>0.17672649898733783</v>
      </c>
      <c r="X968" s="16">
        <f t="shared" si="29"/>
        <v>3.1232255444321521E-2</v>
      </c>
    </row>
    <row r="969" spans="2:24" x14ac:dyDescent="0.25">
      <c r="B969" s="9">
        <v>0</v>
      </c>
      <c r="C969" s="3">
        <v>1</v>
      </c>
      <c r="D969" s="9">
        <v>0</v>
      </c>
      <c r="E969" s="3">
        <v>0</v>
      </c>
      <c r="F969" s="14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>
        <v>0</v>
      </c>
      <c r="U969" s="9">
        <v>1</v>
      </c>
      <c r="V969" s="37">
        <v>0</v>
      </c>
      <c r="W969" s="15">
        <f t="shared" ref="W969:W1007" si="30">SUMPRODUCT(B$2:U$2,B969:U969)</f>
        <v>0.46268649117528443</v>
      </c>
      <c r="X969" s="16">
        <f t="shared" ref="X969:X1007" si="31">(V969-W969)^2</f>
        <v>0.21407878911609657</v>
      </c>
    </row>
    <row r="970" spans="2:24" x14ac:dyDescent="0.25">
      <c r="B970" s="9">
        <v>0</v>
      </c>
      <c r="C970" s="3">
        <v>1</v>
      </c>
      <c r="D970" s="9">
        <v>1</v>
      </c>
      <c r="E970" s="3">
        <v>0</v>
      </c>
      <c r="F970" s="14">
        <v>0</v>
      </c>
      <c r="G970" s="13">
        <v>1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9">
        <v>1</v>
      </c>
      <c r="V970" s="37">
        <v>0</v>
      </c>
      <c r="W970" s="15">
        <f t="shared" si="30"/>
        <v>0.23596232454741975</v>
      </c>
      <c r="X970" s="16">
        <f t="shared" si="31"/>
        <v>5.5678218605821846E-2</v>
      </c>
    </row>
    <row r="971" spans="2:24" x14ac:dyDescent="0.25">
      <c r="B971" s="9">
        <v>0</v>
      </c>
      <c r="C971" s="3">
        <v>1</v>
      </c>
      <c r="D971" s="9">
        <v>0</v>
      </c>
      <c r="E971" s="3">
        <v>0</v>
      </c>
      <c r="F971" s="14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9">
        <v>1</v>
      </c>
      <c r="V971" s="37">
        <v>0</v>
      </c>
      <c r="W971" s="15">
        <f t="shared" si="30"/>
        <v>0.46268649117528443</v>
      </c>
      <c r="X971" s="16">
        <f t="shared" si="31"/>
        <v>0.21407878911609657</v>
      </c>
    </row>
    <row r="972" spans="2:24" x14ac:dyDescent="0.25">
      <c r="B972" s="9">
        <v>0</v>
      </c>
      <c r="C972" s="3">
        <v>1</v>
      </c>
      <c r="D972" s="9">
        <v>0</v>
      </c>
      <c r="E972" s="3">
        <v>1</v>
      </c>
      <c r="F972" s="14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1</v>
      </c>
      <c r="Q972" s="13">
        <v>0</v>
      </c>
      <c r="R972" s="13">
        <v>0</v>
      </c>
      <c r="S972" s="13">
        <v>0</v>
      </c>
      <c r="T972" s="13">
        <v>0</v>
      </c>
      <c r="U972" s="9">
        <v>1</v>
      </c>
      <c r="V972" s="37">
        <v>0</v>
      </c>
      <c r="W972" s="15">
        <f t="shared" si="30"/>
        <v>0.359819634298161</v>
      </c>
      <c r="X972" s="16">
        <f t="shared" si="31"/>
        <v>0.12947016922646232</v>
      </c>
    </row>
    <row r="973" spans="2:24" x14ac:dyDescent="0.25">
      <c r="B973" s="9">
        <v>1</v>
      </c>
      <c r="C973" s="3">
        <v>0</v>
      </c>
      <c r="D973" s="9">
        <v>1</v>
      </c>
      <c r="E973" s="3">
        <v>0</v>
      </c>
      <c r="F973" s="14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9">
        <v>1</v>
      </c>
      <c r="V973" s="37">
        <v>0</v>
      </c>
      <c r="W973" s="15">
        <f t="shared" si="30"/>
        <v>0.38246527124784396</v>
      </c>
      <c r="X973" s="16">
        <f t="shared" si="31"/>
        <v>0.14627968371068686</v>
      </c>
    </row>
    <row r="974" spans="2:24" x14ac:dyDescent="0.25">
      <c r="B974" s="9">
        <v>0</v>
      </c>
      <c r="C974" s="3">
        <v>0</v>
      </c>
      <c r="D974" s="9">
        <v>1</v>
      </c>
      <c r="E974" s="3">
        <v>0</v>
      </c>
      <c r="F974" s="14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  <c r="U974" s="9">
        <v>1</v>
      </c>
      <c r="V974" s="37">
        <v>0</v>
      </c>
      <c r="W974" s="15">
        <f t="shared" si="30"/>
        <v>0.39807608031501041</v>
      </c>
      <c r="X974" s="16">
        <f t="shared" si="31"/>
        <v>0.15846456571896261</v>
      </c>
    </row>
    <row r="975" spans="2:24" x14ac:dyDescent="0.25">
      <c r="B975" s="9">
        <v>0</v>
      </c>
      <c r="C975" s="3">
        <v>1</v>
      </c>
      <c r="D975" s="9">
        <v>0</v>
      </c>
      <c r="E975" s="3">
        <v>1</v>
      </c>
      <c r="F975" s="14">
        <v>0</v>
      </c>
      <c r="G975" s="13">
        <v>1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1</v>
      </c>
      <c r="Q975" s="13">
        <v>0</v>
      </c>
      <c r="R975" s="13">
        <v>0</v>
      </c>
      <c r="S975" s="13">
        <v>1</v>
      </c>
      <c r="T975" s="13">
        <v>0</v>
      </c>
      <c r="U975" s="9">
        <v>1</v>
      </c>
      <c r="V975" s="37">
        <v>0</v>
      </c>
      <c r="W975" s="15">
        <f t="shared" si="30"/>
        <v>-9.2467959773615827E-2</v>
      </c>
      <c r="X975" s="16">
        <f t="shared" si="31"/>
        <v>8.550323584695034E-3</v>
      </c>
    </row>
    <row r="976" spans="2:24" x14ac:dyDescent="0.25">
      <c r="B976" s="9">
        <v>1</v>
      </c>
      <c r="C976" s="3">
        <v>0</v>
      </c>
      <c r="D976" s="9">
        <v>0</v>
      </c>
      <c r="E976" s="3">
        <v>1</v>
      </c>
      <c r="F976" s="14">
        <v>0</v>
      </c>
      <c r="G976" s="13">
        <v>0</v>
      </c>
      <c r="H976" s="13">
        <v>1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9">
        <v>1</v>
      </c>
      <c r="V976" s="37">
        <v>0</v>
      </c>
      <c r="W976" s="15">
        <f t="shared" si="30"/>
        <v>0.1272146516546459</v>
      </c>
      <c r="X976" s="16">
        <f t="shared" si="31"/>
        <v>1.6183567595612902E-2</v>
      </c>
    </row>
    <row r="977" spans="2:24" x14ac:dyDescent="0.25">
      <c r="B977" s="9">
        <v>1</v>
      </c>
      <c r="C977" s="3">
        <v>0</v>
      </c>
      <c r="D977" s="9">
        <v>1</v>
      </c>
      <c r="E977" s="3">
        <v>0</v>
      </c>
      <c r="F977" s="14">
        <v>0</v>
      </c>
      <c r="G977" s="13">
        <v>0</v>
      </c>
      <c r="H977" s="13">
        <v>1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1</v>
      </c>
      <c r="T977" s="13">
        <v>0</v>
      </c>
      <c r="U977" s="9">
        <v>1</v>
      </c>
      <c r="V977" s="37">
        <v>0</v>
      </c>
      <c r="W977" s="15">
        <f t="shared" si="30"/>
        <v>-9.2600293475798401E-2</v>
      </c>
      <c r="X977" s="16">
        <f t="shared" si="31"/>
        <v>8.5748143518039922E-3</v>
      </c>
    </row>
    <row r="978" spans="2:24" x14ac:dyDescent="0.25">
      <c r="B978" s="9">
        <v>0</v>
      </c>
      <c r="C978" s="3">
        <v>1</v>
      </c>
      <c r="D978" s="9">
        <v>0</v>
      </c>
      <c r="E978" s="3">
        <v>0</v>
      </c>
      <c r="F978" s="14">
        <v>0</v>
      </c>
      <c r="G978" s="13">
        <v>0</v>
      </c>
      <c r="H978" s="13">
        <v>1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1</v>
      </c>
      <c r="S978" s="13">
        <v>0</v>
      </c>
      <c r="T978" s="13">
        <v>0</v>
      </c>
      <c r="U978" s="9">
        <v>1</v>
      </c>
      <c r="V978" s="37">
        <v>0</v>
      </c>
      <c r="W978" s="15">
        <f t="shared" si="30"/>
        <v>0.32752301274796614</v>
      </c>
      <c r="X978" s="16">
        <f t="shared" si="31"/>
        <v>0.10727132387950439</v>
      </c>
    </row>
    <row r="979" spans="2:24" x14ac:dyDescent="0.25">
      <c r="B979" s="9">
        <v>1</v>
      </c>
      <c r="C979" s="3">
        <v>0</v>
      </c>
      <c r="D979" s="9">
        <v>0</v>
      </c>
      <c r="E979" s="3">
        <v>1</v>
      </c>
      <c r="F979" s="14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9">
        <v>1</v>
      </c>
      <c r="V979" s="37">
        <v>0</v>
      </c>
      <c r="W979" s="15">
        <f t="shared" si="30"/>
        <v>0.39654144411778214</v>
      </c>
      <c r="X979" s="16">
        <f t="shared" si="31"/>
        <v>0.15724511690301612</v>
      </c>
    </row>
    <row r="980" spans="2:24" x14ac:dyDescent="0.25">
      <c r="B980" s="9">
        <v>0</v>
      </c>
      <c r="C980" s="3">
        <v>1</v>
      </c>
      <c r="D980" s="9">
        <v>1</v>
      </c>
      <c r="E980" s="3">
        <v>0</v>
      </c>
      <c r="F980" s="14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1</v>
      </c>
      <c r="R980" s="13">
        <v>0</v>
      </c>
      <c r="S980" s="13">
        <v>0</v>
      </c>
      <c r="T980" s="13">
        <v>0</v>
      </c>
      <c r="U980" s="9">
        <v>1</v>
      </c>
      <c r="V980" s="37">
        <v>0</v>
      </c>
      <c r="W980" s="15">
        <f t="shared" si="30"/>
        <v>0.65318244474268405</v>
      </c>
      <c r="X980" s="16">
        <f t="shared" si="31"/>
        <v>0.42664730612002949</v>
      </c>
    </row>
    <row r="981" spans="2:24" x14ac:dyDescent="0.25">
      <c r="B981" s="9">
        <v>0</v>
      </c>
      <c r="C981" s="3">
        <v>1</v>
      </c>
      <c r="D981" s="9">
        <v>1</v>
      </c>
      <c r="E981" s="3">
        <v>0</v>
      </c>
      <c r="F981" s="14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9">
        <v>1</v>
      </c>
      <c r="V981" s="37">
        <v>0</v>
      </c>
      <c r="W981" s="15">
        <f t="shared" si="30"/>
        <v>0.48251114635869041</v>
      </c>
      <c r="X981" s="16">
        <f t="shared" si="31"/>
        <v>0.23281700636037755</v>
      </c>
    </row>
    <row r="982" spans="2:24" x14ac:dyDescent="0.25">
      <c r="B982" s="9">
        <v>0</v>
      </c>
      <c r="C982" s="3">
        <v>1</v>
      </c>
      <c r="D982" s="9">
        <v>0</v>
      </c>
      <c r="E982" s="3">
        <v>1</v>
      </c>
      <c r="F982" s="14">
        <v>0</v>
      </c>
      <c r="G982" s="13">
        <v>1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1</v>
      </c>
      <c r="Q982" s="13">
        <v>0</v>
      </c>
      <c r="R982" s="13">
        <v>0</v>
      </c>
      <c r="S982" s="13">
        <v>0</v>
      </c>
      <c r="T982" s="13">
        <v>0</v>
      </c>
      <c r="U982" s="9">
        <v>1</v>
      </c>
      <c r="V982" s="37">
        <v>0</v>
      </c>
      <c r="W982" s="15">
        <f t="shared" si="30"/>
        <v>0.11327081248689036</v>
      </c>
      <c r="X982" s="16">
        <f t="shared" si="31"/>
        <v>1.2830276961440278E-2</v>
      </c>
    </row>
    <row r="983" spans="2:24" x14ac:dyDescent="0.25">
      <c r="B983" s="9">
        <v>1</v>
      </c>
      <c r="C983" s="3">
        <v>0</v>
      </c>
      <c r="D983" s="9">
        <v>1</v>
      </c>
      <c r="E983" s="3">
        <v>0</v>
      </c>
      <c r="F983" s="14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9">
        <v>1</v>
      </c>
      <c r="V983" s="37">
        <v>0</v>
      </c>
      <c r="W983" s="15">
        <f t="shared" si="30"/>
        <v>0.38246527124784396</v>
      </c>
      <c r="X983" s="16">
        <f t="shared" si="31"/>
        <v>0.14627968371068686</v>
      </c>
    </row>
    <row r="984" spans="2:24" x14ac:dyDescent="0.25">
      <c r="B984" s="9">
        <v>0</v>
      </c>
      <c r="C984" s="3">
        <v>1</v>
      </c>
      <c r="D984" s="9">
        <v>1</v>
      </c>
      <c r="E984" s="3">
        <v>0</v>
      </c>
      <c r="F984" s="14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1</v>
      </c>
      <c r="T984" s="13">
        <v>0</v>
      </c>
      <c r="U984" s="9">
        <v>1</v>
      </c>
      <c r="V984" s="37">
        <v>0</v>
      </c>
      <c r="W984" s="15">
        <f t="shared" si="30"/>
        <v>0.27677237409818423</v>
      </c>
      <c r="X984" s="16">
        <f t="shared" si="31"/>
        <v>7.6602947063945243E-2</v>
      </c>
    </row>
    <row r="985" spans="2:24" x14ac:dyDescent="0.25">
      <c r="B985" s="9">
        <v>0</v>
      </c>
      <c r="C985" s="3">
        <v>0</v>
      </c>
      <c r="D985" s="9">
        <v>0</v>
      </c>
      <c r="E985" s="3">
        <v>1</v>
      </c>
      <c r="F985" s="14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0</v>
      </c>
      <c r="S985" s="13">
        <v>1</v>
      </c>
      <c r="T985" s="13">
        <v>0</v>
      </c>
      <c r="U985" s="9">
        <v>1</v>
      </c>
      <c r="V985" s="37">
        <v>0</v>
      </c>
      <c r="W985" s="15">
        <f t="shared" si="30"/>
        <v>0.20641348092444239</v>
      </c>
      <c r="X985" s="16">
        <f t="shared" si="31"/>
        <v>4.2606525107345146E-2</v>
      </c>
    </row>
    <row r="986" spans="2:24" x14ac:dyDescent="0.25">
      <c r="B986" s="9">
        <v>0</v>
      </c>
      <c r="C986" s="3">
        <v>0</v>
      </c>
      <c r="D986" s="9">
        <v>1</v>
      </c>
      <c r="E986" s="3">
        <v>0</v>
      </c>
      <c r="F986" s="14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9">
        <v>1</v>
      </c>
      <c r="V986" s="37">
        <v>0</v>
      </c>
      <c r="W986" s="15">
        <f t="shared" si="30"/>
        <v>0.39807608031501041</v>
      </c>
      <c r="X986" s="16">
        <f t="shared" si="31"/>
        <v>0.15846456571896261</v>
      </c>
    </row>
    <row r="987" spans="2:24" x14ac:dyDescent="0.25">
      <c r="B987" s="9">
        <v>1</v>
      </c>
      <c r="C987" s="3">
        <v>0</v>
      </c>
      <c r="D987" s="9">
        <v>0</v>
      </c>
      <c r="E987" s="3">
        <v>1</v>
      </c>
      <c r="F987" s="14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1</v>
      </c>
      <c r="O987" s="13">
        <v>1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9">
        <v>1</v>
      </c>
      <c r="V987" s="37">
        <v>0</v>
      </c>
      <c r="W987" s="15">
        <f t="shared" si="30"/>
        <v>0.57200367974210009</v>
      </c>
      <c r="X987" s="16">
        <f t="shared" si="31"/>
        <v>0.32718820963850298</v>
      </c>
    </row>
    <row r="988" spans="2:24" x14ac:dyDescent="0.25">
      <c r="B988" s="9">
        <v>0</v>
      </c>
      <c r="C988" s="3">
        <v>1</v>
      </c>
      <c r="D988" s="9">
        <v>1</v>
      </c>
      <c r="E988" s="3">
        <v>0</v>
      </c>
      <c r="F988" s="14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1</v>
      </c>
      <c r="S988" s="13">
        <v>0</v>
      </c>
      <c r="T988" s="13">
        <v>0</v>
      </c>
      <c r="U988" s="9">
        <v>1</v>
      </c>
      <c r="V988" s="37">
        <v>0</v>
      </c>
      <c r="W988" s="15">
        <f t="shared" si="30"/>
        <v>0.61667446039450835</v>
      </c>
      <c r="X988" s="16">
        <f t="shared" si="31"/>
        <v>0.38028739010285806</v>
      </c>
    </row>
    <row r="989" spans="2:24" x14ac:dyDescent="0.25">
      <c r="B989" s="9">
        <v>1</v>
      </c>
      <c r="C989" s="3">
        <v>0</v>
      </c>
      <c r="D989" s="9">
        <v>0</v>
      </c>
      <c r="E989" s="3">
        <v>0</v>
      </c>
      <c r="F989" s="14">
        <v>0</v>
      </c>
      <c r="G989" s="13">
        <v>1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1</v>
      </c>
      <c r="Q989" s="13">
        <v>0</v>
      </c>
      <c r="R989" s="13">
        <v>0</v>
      </c>
      <c r="S989" s="13">
        <v>1</v>
      </c>
      <c r="T989" s="13">
        <v>0</v>
      </c>
      <c r="U989" s="9">
        <v>1</v>
      </c>
      <c r="V989" s="37">
        <v>0</v>
      </c>
      <c r="W989" s="15">
        <f t="shared" si="30"/>
        <v>-0.22641466293780638</v>
      </c>
      <c r="X989" s="16">
        <f t="shared" si="31"/>
        <v>5.1263599593240471E-2</v>
      </c>
    </row>
    <row r="990" spans="2:24" x14ac:dyDescent="0.25">
      <c r="B990" s="9">
        <v>0</v>
      </c>
      <c r="C990" s="3">
        <v>1</v>
      </c>
      <c r="D990" s="9">
        <v>0</v>
      </c>
      <c r="E990" s="3">
        <v>0</v>
      </c>
      <c r="F990" s="14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9">
        <v>1</v>
      </c>
      <c r="V990" s="37">
        <v>0</v>
      </c>
      <c r="W990" s="15">
        <f t="shared" si="30"/>
        <v>0.46268649117528443</v>
      </c>
      <c r="X990" s="16">
        <f t="shared" si="31"/>
        <v>0.21407878911609657</v>
      </c>
    </row>
    <row r="991" spans="2:24" x14ac:dyDescent="0.25">
      <c r="B991" s="9">
        <v>0</v>
      </c>
      <c r="C991" s="3">
        <v>1</v>
      </c>
      <c r="D991" s="9">
        <v>0</v>
      </c>
      <c r="E991" s="3">
        <v>1</v>
      </c>
      <c r="F991" s="14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1</v>
      </c>
      <c r="S991" s="13">
        <v>0</v>
      </c>
      <c r="T991" s="13">
        <v>0</v>
      </c>
      <c r="U991" s="9">
        <v>1</v>
      </c>
      <c r="V991" s="37">
        <v>0</v>
      </c>
      <c r="W991" s="15">
        <f t="shared" si="30"/>
        <v>0.63075063326444647</v>
      </c>
      <c r="X991" s="16">
        <f t="shared" si="31"/>
        <v>0.39784636136350027</v>
      </c>
    </row>
    <row r="992" spans="2:24" x14ac:dyDescent="0.25">
      <c r="B992" s="9">
        <v>1</v>
      </c>
      <c r="C992" s="3">
        <v>0</v>
      </c>
      <c r="D992" s="9">
        <v>0</v>
      </c>
      <c r="E992" s="3">
        <v>1</v>
      </c>
      <c r="F992" s="14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9">
        <v>1</v>
      </c>
      <c r="V992" s="37">
        <v>0</v>
      </c>
      <c r="W992" s="15">
        <f t="shared" si="30"/>
        <v>0.39654144411778214</v>
      </c>
      <c r="X992" s="16">
        <f t="shared" si="31"/>
        <v>0.15724511690301612</v>
      </c>
    </row>
    <row r="993" spans="2:24" x14ac:dyDescent="0.25">
      <c r="B993" s="9">
        <v>0</v>
      </c>
      <c r="C993" s="3">
        <v>1</v>
      </c>
      <c r="D993" s="9">
        <v>0</v>
      </c>
      <c r="E993" s="3">
        <v>1</v>
      </c>
      <c r="F993" s="14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0</v>
      </c>
      <c r="T993" s="13">
        <v>0</v>
      </c>
      <c r="U993" s="9">
        <v>1</v>
      </c>
      <c r="V993" s="37">
        <v>0</v>
      </c>
      <c r="W993" s="15">
        <f t="shared" si="30"/>
        <v>0.49658731922862853</v>
      </c>
      <c r="X993" s="16">
        <f t="shared" si="31"/>
        <v>0.24659896561867581</v>
      </c>
    </row>
    <row r="994" spans="2:24" x14ac:dyDescent="0.25">
      <c r="B994" s="9">
        <v>1</v>
      </c>
      <c r="C994" s="3">
        <v>0</v>
      </c>
      <c r="D994" s="9">
        <v>0</v>
      </c>
      <c r="E994" s="3">
        <v>1</v>
      </c>
      <c r="F994" s="14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9">
        <v>1</v>
      </c>
      <c r="V994" s="37">
        <v>0</v>
      </c>
      <c r="W994" s="15">
        <f t="shared" si="30"/>
        <v>0.39654144411778214</v>
      </c>
      <c r="X994" s="16">
        <f t="shared" si="31"/>
        <v>0.15724511690301612</v>
      </c>
    </row>
    <row r="995" spans="2:24" x14ac:dyDescent="0.25">
      <c r="B995" s="9">
        <v>0</v>
      </c>
      <c r="C995" s="3">
        <v>1</v>
      </c>
      <c r="D995" s="9">
        <v>1</v>
      </c>
      <c r="E995" s="3">
        <v>0</v>
      </c>
      <c r="F995" s="14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1</v>
      </c>
      <c r="S995" s="13">
        <v>0</v>
      </c>
      <c r="T995" s="13">
        <v>0</v>
      </c>
      <c r="U995" s="9">
        <v>1</v>
      </c>
      <c r="V995" s="37">
        <v>0</v>
      </c>
      <c r="W995" s="15">
        <f t="shared" si="30"/>
        <v>0.61667446039450835</v>
      </c>
      <c r="X995" s="16">
        <f t="shared" si="31"/>
        <v>0.38028739010285806</v>
      </c>
    </row>
    <row r="996" spans="2:24" x14ac:dyDescent="0.25">
      <c r="B996" s="9">
        <v>1</v>
      </c>
      <c r="C996" s="3">
        <v>0</v>
      </c>
      <c r="D996" s="9">
        <v>1</v>
      </c>
      <c r="E996" s="3">
        <v>0</v>
      </c>
      <c r="F996" s="14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1</v>
      </c>
      <c r="T996" s="13">
        <v>0</v>
      </c>
      <c r="U996" s="9">
        <v>1</v>
      </c>
      <c r="V996" s="37">
        <v>0</v>
      </c>
      <c r="W996" s="15">
        <f t="shared" si="30"/>
        <v>0.17672649898733783</v>
      </c>
      <c r="X996" s="16">
        <f t="shared" si="31"/>
        <v>3.1232255444321521E-2</v>
      </c>
    </row>
    <row r="997" spans="2:24" x14ac:dyDescent="0.25">
      <c r="B997" s="9">
        <v>1</v>
      </c>
      <c r="C997" s="3">
        <v>0</v>
      </c>
      <c r="D997" s="9">
        <v>1</v>
      </c>
      <c r="E997" s="3">
        <v>0</v>
      </c>
      <c r="F997" s="14">
        <v>0</v>
      </c>
      <c r="G997" s="13">
        <v>0</v>
      </c>
      <c r="H997" s="13">
        <v>1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9">
        <v>1</v>
      </c>
      <c r="V997" s="37">
        <v>0</v>
      </c>
      <c r="W997" s="15">
        <f t="shared" si="30"/>
        <v>0.11313847878470773</v>
      </c>
      <c r="X997" s="16">
        <f t="shared" si="31"/>
        <v>1.2800315381717761E-2</v>
      </c>
    </row>
    <row r="998" spans="2:24" x14ac:dyDescent="0.25">
      <c r="B998" s="9">
        <v>0</v>
      </c>
      <c r="C998" s="3">
        <v>1</v>
      </c>
      <c r="D998" s="9">
        <v>0</v>
      </c>
      <c r="E998" s="3">
        <v>1</v>
      </c>
      <c r="F998" s="14">
        <v>0</v>
      </c>
      <c r="G998" s="13">
        <v>1</v>
      </c>
      <c r="H998" s="13">
        <v>0</v>
      </c>
      <c r="I998" s="13">
        <v>0</v>
      </c>
      <c r="J998" s="13">
        <v>1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9">
        <v>1</v>
      </c>
      <c r="V998" s="37">
        <v>0</v>
      </c>
      <c r="W998" s="15">
        <f t="shared" si="30"/>
        <v>0.54409634310215094</v>
      </c>
      <c r="X998" s="16">
        <f t="shared" si="31"/>
        <v>0.29604083057713354</v>
      </c>
    </row>
    <row r="999" spans="2:24" x14ac:dyDescent="0.25">
      <c r="B999" s="9">
        <v>0</v>
      </c>
      <c r="C999" s="3">
        <v>0</v>
      </c>
      <c r="D999" s="9">
        <v>0</v>
      </c>
      <c r="E999" s="3">
        <v>0</v>
      </c>
      <c r="F999" s="14">
        <v>0</v>
      </c>
      <c r="G999" s="13">
        <v>1</v>
      </c>
      <c r="H999" s="13">
        <v>1</v>
      </c>
      <c r="I999" s="13">
        <v>0</v>
      </c>
      <c r="J999" s="13">
        <v>1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1</v>
      </c>
      <c r="Q999" s="13">
        <v>0</v>
      </c>
      <c r="R999" s="13">
        <v>0</v>
      </c>
      <c r="S999" s="13">
        <v>1</v>
      </c>
      <c r="T999" s="13">
        <v>0</v>
      </c>
      <c r="U999" s="9">
        <v>1</v>
      </c>
      <c r="V999" s="37">
        <v>0</v>
      </c>
      <c r="W999" s="15">
        <f t="shared" si="30"/>
        <v>-0.18607280064898307</v>
      </c>
      <c r="X999" s="16">
        <f t="shared" si="31"/>
        <v>3.4623087141356194E-2</v>
      </c>
    </row>
    <row r="1000" spans="2:24" x14ac:dyDescent="0.25">
      <c r="B1000" s="9">
        <v>0</v>
      </c>
      <c r="C1000" s="3">
        <v>0</v>
      </c>
      <c r="D1000" s="9">
        <v>1</v>
      </c>
      <c r="E1000" s="3">
        <v>0</v>
      </c>
      <c r="F1000" s="14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1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9">
        <v>1</v>
      </c>
      <c r="V1000" s="37">
        <v>0</v>
      </c>
      <c r="W1000" s="15">
        <f t="shared" si="30"/>
        <v>0.55970665484669146</v>
      </c>
      <c r="X1000" s="16">
        <f t="shared" si="31"/>
        <v>0.3132715394796734</v>
      </c>
    </row>
    <row r="1001" spans="2:24" x14ac:dyDescent="0.25">
      <c r="B1001" s="9">
        <v>1</v>
      </c>
      <c r="C1001" s="3">
        <v>0</v>
      </c>
      <c r="D1001" s="9">
        <v>1</v>
      </c>
      <c r="E1001" s="3">
        <v>0</v>
      </c>
      <c r="F1001" s="14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  <c r="U1001" s="9">
        <v>1</v>
      </c>
      <c r="V1001" s="37">
        <v>0</v>
      </c>
      <c r="W1001" s="15">
        <f t="shared" si="30"/>
        <v>0.38246527124784396</v>
      </c>
      <c r="X1001" s="16">
        <f t="shared" si="31"/>
        <v>0.14627968371068686</v>
      </c>
    </row>
    <row r="1002" spans="2:24" x14ac:dyDescent="0.25">
      <c r="B1002" s="9">
        <v>1</v>
      </c>
      <c r="C1002" s="3">
        <v>0</v>
      </c>
      <c r="D1002" s="9">
        <v>1</v>
      </c>
      <c r="E1002" s="3">
        <v>0</v>
      </c>
      <c r="F1002" s="14">
        <v>0</v>
      </c>
      <c r="G1002" s="13">
        <v>0</v>
      </c>
      <c r="H1002" s="13">
        <v>1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1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9">
        <v>1</v>
      </c>
      <c r="V1002" s="37">
        <v>0</v>
      </c>
      <c r="W1002" s="15">
        <f t="shared" si="30"/>
        <v>0.16101619920303456</v>
      </c>
      <c r="X1002" s="16">
        <f t="shared" si="31"/>
        <v>2.5926216405791309E-2</v>
      </c>
    </row>
    <row r="1003" spans="2:24" x14ac:dyDescent="0.25">
      <c r="B1003" s="9">
        <v>1</v>
      </c>
      <c r="C1003" s="3">
        <v>0</v>
      </c>
      <c r="D1003" s="9">
        <v>0</v>
      </c>
      <c r="E1003" s="3">
        <v>1</v>
      </c>
      <c r="F1003" s="14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9">
        <v>1</v>
      </c>
      <c r="V1003" s="37">
        <v>0</v>
      </c>
      <c r="W1003" s="15">
        <f t="shared" si="30"/>
        <v>0.39654144411778214</v>
      </c>
      <c r="X1003" s="16">
        <f t="shared" si="31"/>
        <v>0.15724511690301612</v>
      </c>
    </row>
    <row r="1004" spans="2:24" x14ac:dyDescent="0.25">
      <c r="B1004" s="9">
        <v>0</v>
      </c>
      <c r="C1004" s="3">
        <v>1</v>
      </c>
      <c r="D1004" s="9">
        <v>0</v>
      </c>
      <c r="E1004" s="3">
        <v>1</v>
      </c>
      <c r="F1004" s="14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9">
        <v>1</v>
      </c>
      <c r="V1004" s="37">
        <v>0</v>
      </c>
      <c r="W1004" s="15">
        <f t="shared" si="30"/>
        <v>0.49658731922862853</v>
      </c>
      <c r="X1004" s="16">
        <f t="shared" si="31"/>
        <v>0.24659896561867581</v>
      </c>
    </row>
    <row r="1005" spans="2:24" x14ac:dyDescent="0.25">
      <c r="B1005" s="9">
        <v>1</v>
      </c>
      <c r="C1005" s="3">
        <v>0</v>
      </c>
      <c r="D1005" s="9">
        <v>1</v>
      </c>
      <c r="E1005" s="3">
        <v>0</v>
      </c>
      <c r="F1005" s="14">
        <v>0</v>
      </c>
      <c r="G1005" s="13">
        <v>0</v>
      </c>
      <c r="H1005" s="13">
        <v>1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0</v>
      </c>
      <c r="S1005" s="13">
        <v>0</v>
      </c>
      <c r="T1005" s="13">
        <v>0</v>
      </c>
      <c r="U1005" s="9">
        <v>1</v>
      </c>
      <c r="V1005" s="37">
        <v>0</v>
      </c>
      <c r="W1005" s="15">
        <f t="shared" si="30"/>
        <v>0.11313847878470773</v>
      </c>
      <c r="X1005" s="16">
        <f t="shared" si="31"/>
        <v>1.2800315381717761E-2</v>
      </c>
    </row>
    <row r="1006" spans="2:24" x14ac:dyDescent="0.25">
      <c r="B1006" s="9">
        <v>0</v>
      </c>
      <c r="C1006" s="3">
        <v>0</v>
      </c>
      <c r="D1006" s="9">
        <v>1</v>
      </c>
      <c r="E1006" s="3">
        <v>0</v>
      </c>
      <c r="F1006" s="14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  <c r="U1006" s="9">
        <v>1</v>
      </c>
      <c r="V1006" s="37">
        <v>0</v>
      </c>
      <c r="W1006" s="15">
        <f t="shared" si="30"/>
        <v>0.39807608031501041</v>
      </c>
      <c r="X1006" s="16">
        <f t="shared" si="31"/>
        <v>0.15846456571896261</v>
      </c>
    </row>
    <row r="1007" spans="2:24" x14ac:dyDescent="0.25">
      <c r="B1007" s="9">
        <v>1</v>
      </c>
      <c r="C1007" s="3">
        <v>0</v>
      </c>
      <c r="D1007" s="9">
        <v>0</v>
      </c>
      <c r="E1007" s="3">
        <v>1</v>
      </c>
      <c r="F1007" s="14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1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1</v>
      </c>
      <c r="U1007" s="9">
        <v>1</v>
      </c>
      <c r="V1007" s="37">
        <v>0</v>
      </c>
      <c r="W1007" s="15">
        <f t="shared" si="30"/>
        <v>0.70925349057681575</v>
      </c>
      <c r="X1007" s="16">
        <f t="shared" si="31"/>
        <v>0.50304051389539728</v>
      </c>
    </row>
    <row r="1008" spans="2:24" x14ac:dyDescent="0.25">
      <c r="V1008" s="37"/>
    </row>
    <row r="1009" spans="22:22" x14ac:dyDescent="0.25">
      <c r="V1009" s="37"/>
    </row>
    <row r="1010" spans="22:22" x14ac:dyDescent="0.25">
      <c r="V1010" s="37"/>
    </row>
    <row r="1011" spans="22:22" x14ac:dyDescent="0.25">
      <c r="V1011" s="37"/>
    </row>
  </sheetData>
  <conditionalFormatting sqref="F2:T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:T1007">
    <cfRule type="cellIs" dxfId="14" priority="3" operator="greaterThan">
      <formula>0.5</formula>
    </cfRule>
  </conditionalFormatting>
  <conditionalFormatting sqref="B5:S5 U5">
    <cfRule type="cellIs" dxfId="13" priority="2" operator="greaterThan">
      <formula>0.05</formula>
    </cfRule>
  </conditionalFormatting>
  <conditionalFormatting sqref="B2:T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:E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:T2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max"/>
        <color rgb="FFFCFCFF"/>
        <color rgb="FF63BE7B"/>
      </colorScale>
    </cfRule>
  </conditionalFormatting>
  <conditionalFormatting sqref="T5">
    <cfRule type="cellIs" dxfId="12" priority="1" operator="greaterThan">
      <formula>0.05</formula>
    </cfRule>
  </conditionalFormatting>
  <pageMargins left="0.75" right="0.75" top="1" bottom="1" header="0.5" footer="0.5"/>
  <pageSetup orientation="portrait" horizontalDpi="4294967292" verticalDpi="4294967292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11"/>
  <sheetViews>
    <sheetView zoomScale="80" zoomScaleNormal="80" workbookViewId="0">
      <selection activeCell="AC24" sqref="AC24"/>
    </sheetView>
  </sheetViews>
  <sheetFormatPr defaultColWidth="11" defaultRowHeight="15.75" x14ac:dyDescent="0.25"/>
  <cols>
    <col min="1" max="1" width="18.125" customWidth="1"/>
    <col min="2" max="2" width="5.5" style="9" bestFit="1" customWidth="1"/>
    <col min="3" max="3" width="7.125" style="3" bestFit="1" customWidth="1"/>
    <col min="4" max="4" width="5.875" style="9" bestFit="1" customWidth="1"/>
    <col min="5" max="5" width="4.875" style="3" bestFit="1" customWidth="1"/>
    <col min="6" max="6" width="10.125" style="14" customWidth="1"/>
    <col min="7" max="7" width="7.875" style="13" customWidth="1"/>
    <col min="8" max="8" width="8.875" style="13" customWidth="1"/>
    <col min="9" max="9" width="5.625" style="13" customWidth="1"/>
    <col min="10" max="10" width="8.625" style="13" customWidth="1"/>
    <col min="11" max="11" width="7.875" style="13" customWidth="1"/>
    <col min="12" max="12" width="7.125" style="13" customWidth="1"/>
    <col min="13" max="13" width="6.625" style="13" customWidth="1"/>
    <col min="14" max="14" width="6.5" style="13" customWidth="1"/>
    <col min="15" max="15" width="13" style="13" customWidth="1"/>
    <col min="16" max="17" width="10.125" style="13" customWidth="1"/>
    <col min="18" max="18" width="11.875" style="13" customWidth="1"/>
    <col min="19" max="19" width="5.625" style="13" bestFit="1" customWidth="1"/>
    <col min="20" max="20" width="10.125" style="13" customWidth="1"/>
    <col min="21" max="21" width="10.5" style="9" bestFit="1" customWidth="1"/>
    <col min="22" max="22" width="11" style="28"/>
    <col min="23" max="23" width="23.625" bestFit="1" customWidth="1"/>
    <col min="25" max="25" width="22" bestFit="1" customWidth="1"/>
  </cols>
  <sheetData>
    <row r="1" spans="1:26" ht="31.5" x14ac:dyDescent="0.25">
      <c r="B1" s="9" t="s">
        <v>18</v>
      </c>
      <c r="C1" s="49" t="s">
        <v>19</v>
      </c>
      <c r="D1" s="9" t="s">
        <v>20</v>
      </c>
      <c r="E1" s="49" t="s">
        <v>21</v>
      </c>
      <c r="F1" s="14" t="s">
        <v>1</v>
      </c>
      <c r="G1" s="62" t="s">
        <v>2</v>
      </c>
      <c r="H1" s="62" t="s">
        <v>16</v>
      </c>
      <c r="I1" s="62" t="s">
        <v>3</v>
      </c>
      <c r="J1" s="62" t="s">
        <v>4</v>
      </c>
      <c r="K1" s="62" t="s">
        <v>23</v>
      </c>
      <c r="L1" s="62" t="s">
        <v>5</v>
      </c>
      <c r="M1" s="62" t="s">
        <v>24</v>
      </c>
      <c r="N1" s="62" t="s">
        <v>25</v>
      </c>
      <c r="O1" s="62" t="s">
        <v>27</v>
      </c>
      <c r="P1" s="62" t="s">
        <v>7</v>
      </c>
      <c r="Q1" s="62" t="s">
        <v>6</v>
      </c>
      <c r="R1" s="62" t="s">
        <v>26</v>
      </c>
      <c r="S1" s="62" t="s">
        <v>17</v>
      </c>
      <c r="T1" s="62" t="s">
        <v>8</v>
      </c>
      <c r="U1" s="8" t="s">
        <v>33</v>
      </c>
      <c r="V1" s="41"/>
      <c r="W1" s="33" t="s">
        <v>36</v>
      </c>
      <c r="X1" s="66">
        <f>SUM(X8:X1007)</f>
        <v>139.22417902094577</v>
      </c>
      <c r="Y1" s="3" t="s">
        <v>46</v>
      </c>
      <c r="Z1" s="3">
        <f>COUNT(V8:V1007)</f>
        <v>1000</v>
      </c>
    </row>
    <row r="2" spans="1:26" x14ac:dyDescent="0.25">
      <c r="A2" t="s">
        <v>34</v>
      </c>
      <c r="B2" s="46">
        <v>-1.5610809067166423E-2</v>
      </c>
      <c r="C2" s="46">
        <v>8.4435066043680007E-2</v>
      </c>
      <c r="D2" s="15">
        <v>1.9824655183405988E-2</v>
      </c>
      <c r="E2" s="46">
        <v>3.3900828053344115E-2</v>
      </c>
      <c r="F2" s="15">
        <v>0.20406339573943874</v>
      </c>
      <c r="G2" s="46">
        <v>-0.24654882181127066</v>
      </c>
      <c r="H2" s="46">
        <v>-0.26932679246313623</v>
      </c>
      <c r="I2" s="46">
        <v>0.37390852288043641</v>
      </c>
      <c r="J2" s="46">
        <v>0.29405784568479304</v>
      </c>
      <c r="K2" s="46">
        <v>0.32415386198319501</v>
      </c>
      <c r="L2" s="46">
        <v>0.13086867854968984</v>
      </c>
      <c r="M2" s="46">
        <v>0.16163057453168103</v>
      </c>
      <c r="N2" s="46">
        <v>4.7877720418326823E-2</v>
      </c>
      <c r="O2" s="46">
        <v>0.12758451520599118</v>
      </c>
      <c r="P2" s="46">
        <v>-0.13676768493046754</v>
      </c>
      <c r="Q2" s="46">
        <v>0.17067129838399364</v>
      </c>
      <c r="R2" s="46">
        <v>0.13416331403581791</v>
      </c>
      <c r="S2" s="46">
        <v>-0.20573877226050616</v>
      </c>
      <c r="T2" s="46">
        <v>0.15108147192735252</v>
      </c>
      <c r="U2" s="24">
        <v>0.37825142513160442</v>
      </c>
      <c r="V2" s="37"/>
      <c r="W2" t="s">
        <v>47</v>
      </c>
      <c r="X2" s="3">
        <f>DEVSQ(V:V)</f>
        <v>250</v>
      </c>
      <c r="Y2" s="3" t="s">
        <v>49</v>
      </c>
      <c r="Z2" s="3">
        <f>COUNT(B2:U2)</f>
        <v>20</v>
      </c>
    </row>
    <row r="3" spans="1:26" x14ac:dyDescent="0.25">
      <c r="B3" s="63"/>
      <c r="C3" s="64"/>
      <c r="D3" s="65"/>
      <c r="E3" s="64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4"/>
      <c r="U3" s="48"/>
      <c r="V3" s="37"/>
      <c r="W3" t="s">
        <v>41</v>
      </c>
      <c r="X3" s="67">
        <f>X2-X1</f>
        <v>110.77582097905423</v>
      </c>
      <c r="Y3" s="3" t="s">
        <v>45</v>
      </c>
      <c r="Z3" s="25">
        <f>Z1-Z2</f>
        <v>980</v>
      </c>
    </row>
    <row r="4" spans="1:26" x14ac:dyDescent="0.25">
      <c r="C4" s="39"/>
      <c r="E4" s="39"/>
      <c r="F4" s="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39"/>
      <c r="U4" s="37"/>
      <c r="V4" s="37"/>
      <c r="W4" t="s">
        <v>48</v>
      </c>
      <c r="X4" s="31">
        <f>X3/X2</f>
        <v>0.44310328391621695</v>
      </c>
      <c r="Y4" s="3" t="s">
        <v>43</v>
      </c>
      <c r="Z4" s="25">
        <f>(X3/X1)*(Z3/(Z2-1))</f>
        <v>41.039568558796574</v>
      </c>
    </row>
    <row r="5" spans="1:26" x14ac:dyDescent="0.25">
      <c r="A5" s="26"/>
      <c r="B5" s="17"/>
      <c r="C5" s="18"/>
      <c r="D5" s="17"/>
      <c r="E5" s="18"/>
      <c r="F5" s="17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18"/>
      <c r="U5" s="45"/>
      <c r="V5" s="37"/>
      <c r="W5" s="32" t="s">
        <v>42</v>
      </c>
      <c r="X5" s="31">
        <f>SQRT(X1/Z3)</f>
        <v>0.37691575822308548</v>
      </c>
      <c r="Y5" s="3" t="s">
        <v>44</v>
      </c>
      <c r="Z5" s="35">
        <f>_xlfn.F.DIST(Z4,Z2-1,Z3,FALSE)</f>
        <v>9.4187647162091775E-110</v>
      </c>
    </row>
    <row r="6" spans="1:26" x14ac:dyDescent="0.25">
      <c r="B6" s="15"/>
      <c r="V6" s="37"/>
    </row>
    <row r="7" spans="1:26" ht="31.5" x14ac:dyDescent="0.25">
      <c r="B7" s="7" t="s">
        <v>18</v>
      </c>
      <c r="C7" s="5" t="s">
        <v>19</v>
      </c>
      <c r="D7" s="7" t="s">
        <v>20</v>
      </c>
      <c r="E7" s="5" t="s">
        <v>21</v>
      </c>
      <c r="F7" s="8" t="s">
        <v>1</v>
      </c>
      <c r="G7" s="6" t="s">
        <v>2</v>
      </c>
      <c r="H7" s="6" t="s">
        <v>16</v>
      </c>
      <c r="I7" s="6" t="s">
        <v>3</v>
      </c>
      <c r="J7" s="6" t="s">
        <v>4</v>
      </c>
      <c r="K7" s="6" t="s">
        <v>23</v>
      </c>
      <c r="L7" s="6" t="s">
        <v>5</v>
      </c>
      <c r="M7" s="6" t="s">
        <v>24</v>
      </c>
      <c r="N7" s="6" t="s">
        <v>25</v>
      </c>
      <c r="O7" s="6" t="s">
        <v>27</v>
      </c>
      <c r="P7" s="6" t="s">
        <v>7</v>
      </c>
      <c r="Q7" s="6" t="s">
        <v>6</v>
      </c>
      <c r="R7" s="6" t="s">
        <v>26</v>
      </c>
      <c r="S7" s="6" t="s">
        <v>17</v>
      </c>
      <c r="T7" s="6" t="s">
        <v>8</v>
      </c>
      <c r="U7" s="44" t="s">
        <v>33</v>
      </c>
      <c r="V7" s="37" t="s">
        <v>12</v>
      </c>
      <c r="W7" s="11" t="s">
        <v>32</v>
      </c>
      <c r="X7" s="12" t="s">
        <v>29</v>
      </c>
    </row>
    <row r="8" spans="1:26" x14ac:dyDescent="0.25">
      <c r="B8" s="9">
        <v>1</v>
      </c>
      <c r="C8" s="3">
        <v>0</v>
      </c>
      <c r="D8" s="9">
        <v>0</v>
      </c>
      <c r="E8" s="3">
        <v>1</v>
      </c>
      <c r="F8" s="14">
        <v>1</v>
      </c>
      <c r="G8" s="13">
        <v>0</v>
      </c>
      <c r="H8" s="13">
        <v>0</v>
      </c>
      <c r="I8" s="13">
        <v>0</v>
      </c>
      <c r="J8" s="13">
        <v>1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9">
        <v>1</v>
      </c>
      <c r="V8" s="37">
        <v>1</v>
      </c>
      <c r="W8" s="15">
        <f>SUMPRODUCT(B$2:U$2,B8:U8)</f>
        <v>0.89466268554201389</v>
      </c>
      <c r="X8" s="16">
        <f>(V8-W8)^2</f>
        <v>1.109594981722065E-2</v>
      </c>
    </row>
    <row r="9" spans="1:26" x14ac:dyDescent="0.25">
      <c r="B9" s="9">
        <v>1</v>
      </c>
      <c r="C9" s="3">
        <v>0</v>
      </c>
      <c r="D9" s="9">
        <v>1</v>
      </c>
      <c r="E9" s="3">
        <v>0</v>
      </c>
      <c r="F9" s="14">
        <v>1</v>
      </c>
      <c r="G9" s="13">
        <v>0</v>
      </c>
      <c r="H9" s="13">
        <v>0</v>
      </c>
      <c r="I9" s="13">
        <v>0</v>
      </c>
      <c r="J9" s="13">
        <v>1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9">
        <v>1</v>
      </c>
      <c r="V9" s="37">
        <v>1</v>
      </c>
      <c r="W9" s="15">
        <f t="shared" ref="W9:W72" si="0">SUMPRODUCT(B$2:U$2,B9:U9)</f>
        <v>0.88058651267207577</v>
      </c>
      <c r="X9" s="16">
        <f t="shared" ref="X9:X72" si="1">(V9-W9)^2</f>
        <v>1.4259580955816321E-2</v>
      </c>
    </row>
    <row r="10" spans="1:26" x14ac:dyDescent="0.25">
      <c r="B10" s="9">
        <v>1</v>
      </c>
      <c r="C10" s="3">
        <v>0</v>
      </c>
      <c r="D10" s="9">
        <v>1</v>
      </c>
      <c r="E10" s="3">
        <v>0</v>
      </c>
      <c r="F10" s="14">
        <v>1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9">
        <v>1</v>
      </c>
      <c r="V10" s="37">
        <v>1</v>
      </c>
      <c r="W10" s="15">
        <f t="shared" si="0"/>
        <v>0.63440638740560962</v>
      </c>
      <c r="X10" s="16">
        <f t="shared" si="1"/>
        <v>0.13365868956981719</v>
      </c>
    </row>
    <row r="11" spans="1:26" x14ac:dyDescent="0.25">
      <c r="B11" s="9">
        <v>0</v>
      </c>
      <c r="C11" s="3">
        <v>0</v>
      </c>
      <c r="D11" s="9">
        <v>1</v>
      </c>
      <c r="E11" s="3">
        <v>0</v>
      </c>
      <c r="F11" s="14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1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9">
        <v>1</v>
      </c>
      <c r="V11" s="37">
        <v>1</v>
      </c>
      <c r="W11" s="15">
        <f t="shared" si="0"/>
        <v>0.55970665484669146</v>
      </c>
      <c r="X11" s="16">
        <f>(V11-W11)^2</f>
        <v>0.19385822978629047</v>
      </c>
    </row>
    <row r="12" spans="1:26" x14ac:dyDescent="0.25">
      <c r="B12" s="9">
        <v>0</v>
      </c>
      <c r="C12" s="3">
        <v>1</v>
      </c>
      <c r="D12" s="9">
        <v>0</v>
      </c>
      <c r="E12" s="3">
        <v>1</v>
      </c>
      <c r="F12" s="14">
        <v>0</v>
      </c>
      <c r="G12" s="13">
        <v>0</v>
      </c>
      <c r="H12" s="13">
        <v>0</v>
      </c>
      <c r="I12" s="13">
        <v>0</v>
      </c>
      <c r="J12" s="13">
        <v>0</v>
      </c>
      <c r="K12" s="13">
        <v>1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1</v>
      </c>
      <c r="S12" s="13">
        <v>0</v>
      </c>
      <c r="T12" s="13">
        <v>0</v>
      </c>
      <c r="U12" s="9">
        <v>1</v>
      </c>
      <c r="V12" s="37">
        <v>1</v>
      </c>
      <c r="W12" s="15">
        <f t="shared" si="0"/>
        <v>0.95490449524764154</v>
      </c>
      <c r="X12" s="16">
        <f>(V12-W12)^2</f>
        <v>2.0336045488699847E-3</v>
      </c>
    </row>
    <row r="13" spans="1:26" x14ac:dyDescent="0.25">
      <c r="B13" s="9">
        <v>0</v>
      </c>
      <c r="C13" s="3">
        <v>1</v>
      </c>
      <c r="D13" s="9">
        <v>1</v>
      </c>
      <c r="E13" s="3">
        <v>0</v>
      </c>
      <c r="F13" s="14">
        <v>0</v>
      </c>
      <c r="G13" s="13">
        <v>0</v>
      </c>
      <c r="H13" s="13">
        <v>0</v>
      </c>
      <c r="I13" s="13">
        <v>0</v>
      </c>
      <c r="J13" s="13">
        <v>1</v>
      </c>
      <c r="K13" s="13">
        <v>0</v>
      </c>
      <c r="L13" s="13">
        <v>0</v>
      </c>
      <c r="M13" s="13">
        <v>0</v>
      </c>
      <c r="N13" s="13">
        <v>0</v>
      </c>
      <c r="O13" s="13">
        <v>1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9">
        <v>1</v>
      </c>
      <c r="V13" s="37">
        <v>1</v>
      </c>
      <c r="W13" s="15">
        <f t="shared" si="0"/>
        <v>0.90415350724947463</v>
      </c>
      <c r="X13" s="16">
        <f t="shared" si="1"/>
        <v>9.186550172576512E-3</v>
      </c>
    </row>
    <row r="14" spans="1:26" x14ac:dyDescent="0.25">
      <c r="B14" s="9">
        <v>1</v>
      </c>
      <c r="C14" s="3">
        <v>0</v>
      </c>
      <c r="D14" s="9">
        <v>1</v>
      </c>
      <c r="E14" s="3">
        <v>0</v>
      </c>
      <c r="F14" s="14">
        <v>0</v>
      </c>
      <c r="G14" s="13">
        <v>1</v>
      </c>
      <c r="H14" s="13">
        <v>0</v>
      </c>
      <c r="I14" s="13">
        <v>1</v>
      </c>
      <c r="J14" s="13">
        <v>1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9">
        <v>1</v>
      </c>
      <c r="V14" s="37">
        <v>1</v>
      </c>
      <c r="W14" s="15">
        <f t="shared" si="0"/>
        <v>0.80388281800180272</v>
      </c>
      <c r="X14" s="16">
        <f t="shared" si="1"/>
        <v>3.8461949074914036E-2</v>
      </c>
    </row>
    <row r="15" spans="1:26" x14ac:dyDescent="0.25">
      <c r="B15" s="9">
        <v>0</v>
      </c>
      <c r="C15" s="3">
        <v>1</v>
      </c>
      <c r="D15" s="9">
        <v>1</v>
      </c>
      <c r="E15" s="3">
        <v>0</v>
      </c>
      <c r="F15" s="14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1</v>
      </c>
      <c r="U15" s="9">
        <v>1</v>
      </c>
      <c r="V15" s="37">
        <v>1</v>
      </c>
      <c r="W15" s="15">
        <f t="shared" si="0"/>
        <v>0.63359261828604296</v>
      </c>
      <c r="X15" s="16">
        <f t="shared" si="1"/>
        <v>0.13425436937447741</v>
      </c>
    </row>
    <row r="16" spans="1:26" x14ac:dyDescent="0.25">
      <c r="B16" s="9">
        <v>0</v>
      </c>
      <c r="C16" s="3">
        <v>1</v>
      </c>
      <c r="D16" s="9">
        <v>1</v>
      </c>
      <c r="E16" s="3">
        <v>0</v>
      </c>
      <c r="F16" s="14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1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9">
        <v>1</v>
      </c>
      <c r="V16" s="37">
        <v>1</v>
      </c>
      <c r="W16" s="15">
        <f t="shared" si="0"/>
        <v>0.64414172089037147</v>
      </c>
      <c r="X16" s="16">
        <f t="shared" si="1"/>
        <v>0.12663511481086628</v>
      </c>
    </row>
    <row r="17" spans="2:24" x14ac:dyDescent="0.25">
      <c r="B17" s="9">
        <v>0</v>
      </c>
      <c r="C17" s="3">
        <v>1</v>
      </c>
      <c r="D17" s="9">
        <v>1</v>
      </c>
      <c r="E17" s="3">
        <v>0</v>
      </c>
      <c r="F17" s="14">
        <v>0</v>
      </c>
      <c r="G17" s="13">
        <v>0</v>
      </c>
      <c r="H17" s="13">
        <v>0</v>
      </c>
      <c r="I17" s="13">
        <v>0</v>
      </c>
      <c r="J17" s="13">
        <v>1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1</v>
      </c>
      <c r="U17" s="9">
        <v>1</v>
      </c>
      <c r="V17" s="37">
        <v>1</v>
      </c>
      <c r="W17" s="15">
        <f t="shared" si="0"/>
        <v>0.92765046397083606</v>
      </c>
      <c r="X17" s="16">
        <f t="shared" si="1"/>
        <v>5.234455363635291E-3</v>
      </c>
    </row>
    <row r="18" spans="2:24" x14ac:dyDescent="0.25">
      <c r="B18" s="9">
        <v>0</v>
      </c>
      <c r="C18" s="3">
        <v>1</v>
      </c>
      <c r="D18" s="9">
        <v>1</v>
      </c>
      <c r="E18" s="3">
        <v>0</v>
      </c>
      <c r="F18" s="14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1</v>
      </c>
      <c r="S18" s="13">
        <v>0</v>
      </c>
      <c r="T18" s="13">
        <v>0</v>
      </c>
      <c r="U18" s="9">
        <v>1</v>
      </c>
      <c r="V18" s="37">
        <v>1</v>
      </c>
      <c r="W18" s="15">
        <f t="shared" si="0"/>
        <v>0.61667446039450835</v>
      </c>
      <c r="X18" s="16">
        <f t="shared" si="1"/>
        <v>0.14693846931384136</v>
      </c>
    </row>
    <row r="19" spans="2:24" x14ac:dyDescent="0.25">
      <c r="B19" s="9">
        <v>0</v>
      </c>
      <c r="C19" s="3">
        <v>1</v>
      </c>
      <c r="D19" s="9">
        <v>0</v>
      </c>
      <c r="E19" s="3">
        <v>1</v>
      </c>
      <c r="F19" s="14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1</v>
      </c>
      <c r="Q19" s="13">
        <v>0</v>
      </c>
      <c r="R19" s="13">
        <v>1</v>
      </c>
      <c r="S19" s="13">
        <v>0</v>
      </c>
      <c r="T19" s="13">
        <v>0</v>
      </c>
      <c r="U19" s="9">
        <v>1</v>
      </c>
      <c r="V19" s="37">
        <v>1</v>
      </c>
      <c r="W19" s="15">
        <f t="shared" si="0"/>
        <v>0.49398294833397893</v>
      </c>
      <c r="X19" s="16">
        <f t="shared" si="1"/>
        <v>0.25605325657677264</v>
      </c>
    </row>
    <row r="20" spans="2:24" x14ac:dyDescent="0.25">
      <c r="B20" s="9">
        <v>0</v>
      </c>
      <c r="C20" s="3">
        <v>1</v>
      </c>
      <c r="D20" s="9">
        <v>1</v>
      </c>
      <c r="E20" s="3">
        <v>0</v>
      </c>
      <c r="F20" s="14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1</v>
      </c>
      <c r="P20" s="13">
        <v>0</v>
      </c>
      <c r="Q20" s="13">
        <v>1</v>
      </c>
      <c r="R20" s="13">
        <v>1</v>
      </c>
      <c r="S20" s="13">
        <v>0</v>
      </c>
      <c r="T20" s="13">
        <v>0</v>
      </c>
      <c r="U20" s="9">
        <v>1</v>
      </c>
      <c r="V20" s="37">
        <v>1</v>
      </c>
      <c r="W20" s="15">
        <f t="shared" si="0"/>
        <v>0.91493027398449311</v>
      </c>
      <c r="X20" s="16">
        <f t="shared" si="1"/>
        <v>7.2368582843534094E-3</v>
      </c>
    </row>
    <row r="21" spans="2:24" x14ac:dyDescent="0.25">
      <c r="B21" s="9">
        <v>0</v>
      </c>
      <c r="C21" s="3">
        <v>0</v>
      </c>
      <c r="D21" s="9">
        <v>0</v>
      </c>
      <c r="E21" s="3">
        <v>1</v>
      </c>
      <c r="F21" s="14">
        <v>0</v>
      </c>
      <c r="G21" s="13">
        <v>0</v>
      </c>
      <c r="H21" s="13">
        <v>0</v>
      </c>
      <c r="I21" s="13">
        <v>1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1</v>
      </c>
      <c r="R21" s="13">
        <v>0</v>
      </c>
      <c r="S21" s="13">
        <v>0</v>
      </c>
      <c r="T21" s="13">
        <v>0</v>
      </c>
      <c r="U21" s="9">
        <v>1</v>
      </c>
      <c r="V21" s="37">
        <v>1</v>
      </c>
      <c r="W21" s="15">
        <f t="shared" si="0"/>
        <v>0.95673207444937858</v>
      </c>
      <c r="X21" s="16">
        <f t="shared" si="1"/>
        <v>1.8721133814541182E-3</v>
      </c>
    </row>
    <row r="22" spans="2:24" x14ac:dyDescent="0.25">
      <c r="B22" s="9">
        <v>1</v>
      </c>
      <c r="C22" s="3">
        <v>0</v>
      </c>
      <c r="D22" s="9">
        <v>0</v>
      </c>
      <c r="E22" s="3">
        <v>1</v>
      </c>
      <c r="F22" s="14">
        <v>0</v>
      </c>
      <c r="G22" s="13">
        <v>0</v>
      </c>
      <c r="H22" s="13">
        <v>0</v>
      </c>
      <c r="I22" s="13">
        <v>0</v>
      </c>
      <c r="J22" s="13">
        <v>1</v>
      </c>
      <c r="K22" s="13">
        <v>0</v>
      </c>
      <c r="L22" s="13">
        <v>0</v>
      </c>
      <c r="M22" s="13">
        <v>0</v>
      </c>
      <c r="N22" s="13">
        <v>1</v>
      </c>
      <c r="O22" s="13">
        <v>1</v>
      </c>
      <c r="P22" s="13">
        <v>0</v>
      </c>
      <c r="Q22" s="13">
        <v>0</v>
      </c>
      <c r="R22" s="13">
        <v>1</v>
      </c>
      <c r="S22" s="13">
        <v>0</v>
      </c>
      <c r="T22" s="13">
        <v>1</v>
      </c>
      <c r="U22" s="9">
        <v>1</v>
      </c>
      <c r="V22" s="37">
        <v>1</v>
      </c>
      <c r="W22" s="15">
        <f t="shared" si="0"/>
        <v>1.1513063113900637</v>
      </c>
      <c r="X22" s="16">
        <f t="shared" si="1"/>
        <v>2.2893599866466913E-2</v>
      </c>
    </row>
    <row r="23" spans="2:24" x14ac:dyDescent="0.25">
      <c r="B23" s="9">
        <v>1</v>
      </c>
      <c r="C23" s="3">
        <v>0</v>
      </c>
      <c r="D23" s="9">
        <v>1</v>
      </c>
      <c r="E23" s="3">
        <v>0</v>
      </c>
      <c r="F23" s="14">
        <v>0</v>
      </c>
      <c r="G23" s="13">
        <v>0</v>
      </c>
      <c r="H23" s="13">
        <v>0</v>
      </c>
      <c r="I23" s="13">
        <v>1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1</v>
      </c>
      <c r="S23" s="13">
        <v>0</v>
      </c>
      <c r="T23" s="13">
        <v>0</v>
      </c>
      <c r="U23" s="9">
        <v>1</v>
      </c>
      <c r="V23" s="37">
        <v>1</v>
      </c>
      <c r="W23" s="15">
        <f t="shared" si="0"/>
        <v>0.89053710816409826</v>
      </c>
      <c r="X23" s="16">
        <f t="shared" si="1"/>
        <v>1.1982124689078324E-2</v>
      </c>
    </row>
    <row r="24" spans="2:24" x14ac:dyDescent="0.25">
      <c r="B24" s="9">
        <v>1</v>
      </c>
      <c r="C24" s="3">
        <v>0</v>
      </c>
      <c r="D24" s="9">
        <v>0</v>
      </c>
      <c r="E24" s="3">
        <v>0</v>
      </c>
      <c r="F24" s="14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1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9">
        <v>1</v>
      </c>
      <c r="V24" s="37">
        <v>1</v>
      </c>
      <c r="W24" s="15">
        <f t="shared" si="0"/>
        <v>0.49022513127042916</v>
      </c>
      <c r="X24" s="16">
        <f t="shared" si="1"/>
        <v>0.25987041678825124</v>
      </c>
    </row>
    <row r="25" spans="2:24" x14ac:dyDescent="0.25">
      <c r="B25" s="9">
        <v>0</v>
      </c>
      <c r="C25" s="3">
        <v>1</v>
      </c>
      <c r="D25" s="9">
        <v>1</v>
      </c>
      <c r="E25" s="3">
        <v>0</v>
      </c>
      <c r="F25" s="14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1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9">
        <v>1</v>
      </c>
      <c r="V25" s="37">
        <v>1</v>
      </c>
      <c r="W25" s="15">
        <f t="shared" si="0"/>
        <v>0.77172623609636259</v>
      </c>
      <c r="X25" s="16">
        <f t="shared" si="1"/>
        <v>5.2108911286733589E-2</v>
      </c>
    </row>
    <row r="26" spans="2:24" x14ac:dyDescent="0.25">
      <c r="B26" s="9">
        <v>1</v>
      </c>
      <c r="C26" s="3">
        <v>0</v>
      </c>
      <c r="D26" s="9">
        <v>0</v>
      </c>
      <c r="E26" s="3">
        <v>1</v>
      </c>
      <c r="F26" s="14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1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9">
        <v>1</v>
      </c>
      <c r="V26" s="37">
        <v>1</v>
      </c>
      <c r="W26" s="15">
        <f t="shared" si="0"/>
        <v>0.52412595932377326</v>
      </c>
      <c r="X26" s="16">
        <f t="shared" si="1"/>
        <v>0.22645610258951909</v>
      </c>
    </row>
    <row r="27" spans="2:24" x14ac:dyDescent="0.25">
      <c r="B27" s="9">
        <v>0</v>
      </c>
      <c r="C27" s="3">
        <v>1</v>
      </c>
      <c r="D27" s="9">
        <v>1</v>
      </c>
      <c r="E27" s="3">
        <v>0</v>
      </c>
      <c r="F27" s="14">
        <v>1</v>
      </c>
      <c r="G27" s="13">
        <v>1</v>
      </c>
      <c r="H27" s="13">
        <v>0</v>
      </c>
      <c r="I27" s="13">
        <v>0</v>
      </c>
      <c r="J27" s="13">
        <v>1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1</v>
      </c>
      <c r="R27" s="13">
        <v>0</v>
      </c>
      <c r="S27" s="13">
        <v>0</v>
      </c>
      <c r="T27" s="13">
        <v>1</v>
      </c>
      <c r="U27" s="9">
        <v>1</v>
      </c>
      <c r="V27" s="37">
        <v>1</v>
      </c>
      <c r="W27" s="15">
        <f t="shared" si="0"/>
        <v>1.0558363362829977</v>
      </c>
      <c r="X27" s="16">
        <f t="shared" si="1"/>
        <v>3.1176964495080017E-3</v>
      </c>
    </row>
    <row r="28" spans="2:24" x14ac:dyDescent="0.25">
      <c r="B28" s="9">
        <v>1</v>
      </c>
      <c r="C28" s="3">
        <v>0</v>
      </c>
      <c r="D28" s="9">
        <v>0</v>
      </c>
      <c r="E28" s="3">
        <v>1</v>
      </c>
      <c r="F28" s="14">
        <v>0</v>
      </c>
      <c r="G28" s="13">
        <v>0</v>
      </c>
      <c r="H28" s="13">
        <v>1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9">
        <v>1</v>
      </c>
      <c r="V28" s="37">
        <v>1</v>
      </c>
      <c r="W28" s="15">
        <f t="shared" si="0"/>
        <v>0.1272146516546459</v>
      </c>
      <c r="X28" s="16">
        <f t="shared" si="1"/>
        <v>0.76175426428632098</v>
      </c>
    </row>
    <row r="29" spans="2:24" x14ac:dyDescent="0.25">
      <c r="B29" s="9">
        <v>0</v>
      </c>
      <c r="C29" s="3">
        <v>1</v>
      </c>
      <c r="D29" s="9">
        <v>1</v>
      </c>
      <c r="E29" s="3">
        <v>0</v>
      </c>
      <c r="F29" s="14">
        <v>0</v>
      </c>
      <c r="G29" s="13">
        <v>0</v>
      </c>
      <c r="H29" s="13">
        <v>1</v>
      </c>
      <c r="I29" s="13">
        <v>0</v>
      </c>
      <c r="J29" s="13">
        <v>1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1</v>
      </c>
      <c r="S29" s="13">
        <v>0</v>
      </c>
      <c r="T29" s="13">
        <v>0</v>
      </c>
      <c r="U29" s="9">
        <v>1</v>
      </c>
      <c r="V29" s="37">
        <v>1</v>
      </c>
      <c r="W29" s="15">
        <f t="shared" si="0"/>
        <v>0.64140551361616516</v>
      </c>
      <c r="X29" s="16">
        <f t="shared" si="1"/>
        <v>0.12859000566488632</v>
      </c>
    </row>
    <row r="30" spans="2:24" x14ac:dyDescent="0.25">
      <c r="B30" s="9">
        <v>0</v>
      </c>
      <c r="C30" s="3">
        <v>1</v>
      </c>
      <c r="D30" s="9">
        <v>0</v>
      </c>
      <c r="E30" s="3">
        <v>0</v>
      </c>
      <c r="F30" s="14">
        <v>0</v>
      </c>
      <c r="G30" s="13">
        <v>1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1</v>
      </c>
      <c r="Q30" s="13">
        <v>0</v>
      </c>
      <c r="R30" s="13">
        <v>0</v>
      </c>
      <c r="S30" s="13">
        <v>0</v>
      </c>
      <c r="T30" s="13">
        <v>0</v>
      </c>
      <c r="U30" s="9">
        <v>1</v>
      </c>
      <c r="V30" s="37">
        <v>1</v>
      </c>
      <c r="W30" s="15">
        <f t="shared" si="0"/>
        <v>7.9369984433546203E-2</v>
      </c>
      <c r="X30" s="16">
        <f t="shared" si="1"/>
        <v>0.84755962556188891</v>
      </c>
    </row>
    <row r="31" spans="2:24" x14ac:dyDescent="0.25">
      <c r="B31" s="9">
        <v>0</v>
      </c>
      <c r="C31" s="3">
        <v>1</v>
      </c>
      <c r="D31" s="9">
        <v>1</v>
      </c>
      <c r="E31" s="3">
        <v>0</v>
      </c>
      <c r="F31" s="14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9">
        <v>1</v>
      </c>
      <c r="V31" s="37">
        <v>1</v>
      </c>
      <c r="W31" s="15">
        <f t="shared" si="0"/>
        <v>0.48251114635869041</v>
      </c>
      <c r="X31" s="16">
        <f t="shared" si="1"/>
        <v>0.26779471364299673</v>
      </c>
    </row>
    <row r="32" spans="2:24" x14ac:dyDescent="0.25">
      <c r="B32" s="9">
        <v>1</v>
      </c>
      <c r="C32" s="3">
        <v>0</v>
      </c>
      <c r="D32" s="9">
        <v>0</v>
      </c>
      <c r="E32" s="3">
        <v>1</v>
      </c>
      <c r="F32" s="14">
        <v>0</v>
      </c>
      <c r="G32" s="13">
        <v>0</v>
      </c>
      <c r="H32" s="13">
        <v>0</v>
      </c>
      <c r="I32" s="13">
        <v>1</v>
      </c>
      <c r="J32" s="13">
        <v>1</v>
      </c>
      <c r="K32" s="13">
        <v>0</v>
      </c>
      <c r="L32" s="13">
        <v>0</v>
      </c>
      <c r="M32" s="13">
        <v>1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1</v>
      </c>
      <c r="U32" s="9">
        <v>1</v>
      </c>
      <c r="V32" s="37">
        <v>1</v>
      </c>
      <c r="W32" s="15">
        <f t="shared" si="0"/>
        <v>1.3772198591420453</v>
      </c>
      <c r="X32" s="16">
        <f t="shared" si="1"/>
        <v>0.14229482213114447</v>
      </c>
    </row>
    <row r="33" spans="2:24" x14ac:dyDescent="0.25">
      <c r="B33" s="9">
        <v>0</v>
      </c>
      <c r="C33" s="3">
        <v>1</v>
      </c>
      <c r="D33" s="9">
        <v>0</v>
      </c>
      <c r="E33" s="3">
        <v>1</v>
      </c>
      <c r="F33" s="14">
        <v>0</v>
      </c>
      <c r="G33" s="13">
        <v>0</v>
      </c>
      <c r="H33" s="13">
        <v>0</v>
      </c>
      <c r="I33" s="13">
        <v>1</v>
      </c>
      <c r="J33" s="13">
        <v>0</v>
      </c>
      <c r="K33" s="13">
        <v>1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1</v>
      </c>
      <c r="U33" s="9">
        <v>1</v>
      </c>
      <c r="V33" s="37">
        <v>1</v>
      </c>
      <c r="W33" s="15">
        <f t="shared" si="0"/>
        <v>1.3457311760196125</v>
      </c>
      <c r="X33" s="16">
        <f t="shared" si="1"/>
        <v>0.11953004607190425</v>
      </c>
    </row>
    <row r="34" spans="2:24" x14ac:dyDescent="0.25">
      <c r="B34" s="9">
        <v>0</v>
      </c>
      <c r="C34" s="3">
        <v>1</v>
      </c>
      <c r="D34" s="9">
        <v>1</v>
      </c>
      <c r="E34" s="3">
        <v>0</v>
      </c>
      <c r="F34" s="14">
        <v>0</v>
      </c>
      <c r="G34" s="13">
        <v>1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1</v>
      </c>
      <c r="S34" s="13">
        <v>0</v>
      </c>
      <c r="T34" s="13">
        <v>0</v>
      </c>
      <c r="U34" s="9">
        <v>1</v>
      </c>
      <c r="V34" s="37">
        <v>1</v>
      </c>
      <c r="W34" s="15">
        <f t="shared" si="0"/>
        <v>0.37012563858323766</v>
      </c>
      <c r="X34" s="16">
        <f t="shared" si="1"/>
        <v>0.39674171117017415</v>
      </c>
    </row>
    <row r="35" spans="2:24" x14ac:dyDescent="0.25">
      <c r="B35" s="9">
        <v>1</v>
      </c>
      <c r="C35" s="3">
        <v>0</v>
      </c>
      <c r="D35" s="9">
        <v>1</v>
      </c>
      <c r="E35" s="3">
        <v>0</v>
      </c>
      <c r="F35" s="14">
        <v>0</v>
      </c>
      <c r="G35" s="13">
        <v>0</v>
      </c>
      <c r="H35" s="13">
        <v>1</v>
      </c>
      <c r="I35" s="13">
        <v>1</v>
      </c>
      <c r="J35" s="13">
        <v>0</v>
      </c>
      <c r="K35" s="13">
        <v>0</v>
      </c>
      <c r="L35" s="13">
        <v>1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1</v>
      </c>
      <c r="U35" s="9">
        <v>1</v>
      </c>
      <c r="V35" s="37">
        <v>1</v>
      </c>
      <c r="W35" s="15">
        <f t="shared" si="0"/>
        <v>0.76899715214218656</v>
      </c>
      <c r="X35" s="16">
        <f t="shared" si="1"/>
        <v>5.3362315718420102E-2</v>
      </c>
    </row>
    <row r="36" spans="2:24" x14ac:dyDescent="0.25">
      <c r="B36" s="9">
        <v>1</v>
      </c>
      <c r="C36" s="3">
        <v>0</v>
      </c>
      <c r="D36" s="9">
        <v>0</v>
      </c>
      <c r="E36" s="3">
        <v>1</v>
      </c>
      <c r="F36" s="14">
        <v>0</v>
      </c>
      <c r="G36" s="13">
        <v>0</v>
      </c>
      <c r="H36" s="13">
        <v>0</v>
      </c>
      <c r="I36" s="13">
        <v>1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1</v>
      </c>
      <c r="S36" s="13">
        <v>0</v>
      </c>
      <c r="T36" s="13">
        <v>0</v>
      </c>
      <c r="U36" s="9">
        <v>1</v>
      </c>
      <c r="V36" s="37">
        <v>1</v>
      </c>
      <c r="W36" s="15">
        <f t="shared" si="0"/>
        <v>0.90461328103403638</v>
      </c>
      <c r="X36" s="16">
        <f t="shared" si="1"/>
        <v>9.0986261550917245E-3</v>
      </c>
    </row>
    <row r="37" spans="2:24" x14ac:dyDescent="0.25">
      <c r="B37" s="9">
        <v>0</v>
      </c>
      <c r="C37" s="3">
        <v>1</v>
      </c>
      <c r="D37" s="9">
        <v>0</v>
      </c>
      <c r="E37" s="3">
        <v>1</v>
      </c>
      <c r="F37" s="14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9">
        <v>1</v>
      </c>
      <c r="V37" s="37">
        <v>1</v>
      </c>
      <c r="W37" s="15">
        <f t="shared" si="0"/>
        <v>0.49658731922862853</v>
      </c>
      <c r="X37" s="16">
        <f t="shared" si="1"/>
        <v>0.25342432716141877</v>
      </c>
    </row>
    <row r="38" spans="2:24" x14ac:dyDescent="0.25">
      <c r="B38" s="9">
        <v>0</v>
      </c>
      <c r="C38" s="3">
        <v>1</v>
      </c>
      <c r="D38" s="9">
        <v>0</v>
      </c>
      <c r="E38" s="3">
        <v>1</v>
      </c>
      <c r="F38" s="14">
        <v>1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1</v>
      </c>
      <c r="R38" s="13">
        <v>0</v>
      </c>
      <c r="S38" s="13">
        <v>0</v>
      </c>
      <c r="T38" s="13">
        <v>0</v>
      </c>
      <c r="U38" s="9">
        <v>1</v>
      </c>
      <c r="V38" s="37">
        <v>1</v>
      </c>
      <c r="W38" s="15">
        <f t="shared" si="0"/>
        <v>0.87132201335206094</v>
      </c>
      <c r="X38" s="16">
        <f t="shared" si="1"/>
        <v>1.6558024247767183E-2</v>
      </c>
    </row>
    <row r="39" spans="2:24" x14ac:dyDescent="0.25">
      <c r="B39" s="9">
        <v>0</v>
      </c>
      <c r="C39" s="3">
        <v>1</v>
      </c>
      <c r="D39" s="9">
        <v>0</v>
      </c>
      <c r="E39" s="3">
        <v>1</v>
      </c>
      <c r="F39" s="14">
        <v>0</v>
      </c>
      <c r="G39" s="13">
        <v>0</v>
      </c>
      <c r="H39" s="13">
        <v>0</v>
      </c>
      <c r="I39" s="13">
        <v>1</v>
      </c>
      <c r="J39" s="13">
        <v>0</v>
      </c>
      <c r="K39" s="13">
        <v>0</v>
      </c>
      <c r="L39" s="13">
        <v>0</v>
      </c>
      <c r="M39" s="13">
        <v>0</v>
      </c>
      <c r="N39" s="13">
        <v>1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9">
        <v>1</v>
      </c>
      <c r="V39" s="37">
        <v>1</v>
      </c>
      <c r="W39" s="15">
        <f t="shared" si="0"/>
        <v>0.91837356252739166</v>
      </c>
      <c r="X39" s="16">
        <f t="shared" si="1"/>
        <v>6.6628752944696383E-3</v>
      </c>
    </row>
    <row r="40" spans="2:24" x14ac:dyDescent="0.25">
      <c r="B40" s="9">
        <v>1</v>
      </c>
      <c r="C40" s="3">
        <v>0</v>
      </c>
      <c r="D40" s="9">
        <v>1</v>
      </c>
      <c r="E40" s="3">
        <v>0</v>
      </c>
      <c r="F40" s="14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1</v>
      </c>
      <c r="R40" s="13">
        <v>0</v>
      </c>
      <c r="S40" s="13">
        <v>0</v>
      </c>
      <c r="T40" s="13">
        <v>0</v>
      </c>
      <c r="U40" s="9">
        <v>1</v>
      </c>
      <c r="V40" s="37">
        <v>1</v>
      </c>
      <c r="W40" s="15">
        <f t="shared" si="0"/>
        <v>0.55313656963183766</v>
      </c>
      <c r="X40" s="16">
        <f t="shared" si="1"/>
        <v>0.19968692540040148</v>
      </c>
    </row>
    <row r="41" spans="2:24" x14ac:dyDescent="0.25">
      <c r="B41" s="9">
        <v>0</v>
      </c>
      <c r="C41" s="3">
        <v>0</v>
      </c>
      <c r="D41" s="9">
        <v>0</v>
      </c>
      <c r="E41" s="3">
        <v>1</v>
      </c>
      <c r="F41" s="14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1</v>
      </c>
      <c r="T41" s="13">
        <v>1</v>
      </c>
      <c r="U41" s="9">
        <v>1</v>
      </c>
      <c r="V41" s="37">
        <v>1</v>
      </c>
      <c r="W41" s="15">
        <f t="shared" si="0"/>
        <v>0.35749495285179489</v>
      </c>
      <c r="X41" s="16">
        <f t="shared" si="1"/>
        <v>0.41281273561091725</v>
      </c>
    </row>
    <row r="42" spans="2:24" x14ac:dyDescent="0.25">
      <c r="B42" s="9">
        <v>0</v>
      </c>
      <c r="C42" s="3">
        <v>1</v>
      </c>
      <c r="D42" s="9">
        <v>0</v>
      </c>
      <c r="E42" s="3">
        <v>1</v>
      </c>
      <c r="F42" s="14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1</v>
      </c>
      <c r="P42" s="13">
        <v>0</v>
      </c>
      <c r="Q42" s="13">
        <v>0</v>
      </c>
      <c r="R42" s="13">
        <v>1</v>
      </c>
      <c r="S42" s="13">
        <v>0</v>
      </c>
      <c r="T42" s="13">
        <v>0</v>
      </c>
      <c r="U42" s="9">
        <v>1</v>
      </c>
      <c r="V42" s="37">
        <v>1</v>
      </c>
      <c r="W42" s="15">
        <f t="shared" si="0"/>
        <v>0.7583351484704377</v>
      </c>
      <c r="X42" s="16">
        <f t="shared" si="1"/>
        <v>5.8401900464805388E-2</v>
      </c>
    </row>
    <row r="43" spans="2:24" x14ac:dyDescent="0.25">
      <c r="B43" s="9">
        <v>1</v>
      </c>
      <c r="C43" s="3">
        <v>0</v>
      </c>
      <c r="D43" s="9">
        <v>1</v>
      </c>
      <c r="E43" s="3">
        <v>0</v>
      </c>
      <c r="F43" s="14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9">
        <v>1</v>
      </c>
      <c r="V43" s="37">
        <v>1</v>
      </c>
      <c r="W43" s="15">
        <f t="shared" si="0"/>
        <v>0.38246527124784396</v>
      </c>
      <c r="X43" s="16">
        <f t="shared" si="1"/>
        <v>0.38134914121499885</v>
      </c>
    </row>
    <row r="44" spans="2:24" x14ac:dyDescent="0.25">
      <c r="B44" s="9">
        <v>1</v>
      </c>
      <c r="C44" s="3">
        <v>0</v>
      </c>
      <c r="D44" s="9">
        <v>1</v>
      </c>
      <c r="E44" s="3">
        <v>0</v>
      </c>
      <c r="F44" s="14">
        <v>1</v>
      </c>
      <c r="G44" s="13">
        <v>0</v>
      </c>
      <c r="H44" s="13">
        <v>0</v>
      </c>
      <c r="I44" s="13">
        <v>1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1</v>
      </c>
      <c r="U44" s="9">
        <v>1</v>
      </c>
      <c r="V44" s="37">
        <v>1</v>
      </c>
      <c r="W44" s="15">
        <f t="shared" si="0"/>
        <v>1.1115186617950716</v>
      </c>
      <c r="X44" s="16">
        <f t="shared" si="1"/>
        <v>1.2436411928563571E-2</v>
      </c>
    </row>
    <row r="45" spans="2:24" x14ac:dyDescent="0.25">
      <c r="B45" s="9">
        <v>1</v>
      </c>
      <c r="C45" s="3">
        <v>0</v>
      </c>
      <c r="D45" s="9">
        <v>0</v>
      </c>
      <c r="E45" s="3">
        <v>1</v>
      </c>
      <c r="F45" s="14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9">
        <v>1</v>
      </c>
      <c r="V45" s="37">
        <v>1</v>
      </c>
      <c r="W45" s="15">
        <f t="shared" si="0"/>
        <v>0.39654144411778214</v>
      </c>
      <c r="X45" s="16">
        <f t="shared" si="1"/>
        <v>0.36416222866745185</v>
      </c>
    </row>
    <row r="46" spans="2:24" x14ac:dyDescent="0.25">
      <c r="B46" s="9">
        <v>1</v>
      </c>
      <c r="C46" s="3">
        <v>0</v>
      </c>
      <c r="D46" s="9">
        <v>1</v>
      </c>
      <c r="E46" s="3">
        <v>0</v>
      </c>
      <c r="F46" s="14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1</v>
      </c>
      <c r="S46" s="13">
        <v>0</v>
      </c>
      <c r="T46" s="13">
        <v>0</v>
      </c>
      <c r="U46" s="9">
        <v>1</v>
      </c>
      <c r="V46" s="37">
        <v>1</v>
      </c>
      <c r="W46" s="15">
        <f t="shared" si="0"/>
        <v>0.51662858528366185</v>
      </c>
      <c r="X46" s="16">
        <f t="shared" si="1"/>
        <v>0.23364792456487418</v>
      </c>
    </row>
    <row r="47" spans="2:24" x14ac:dyDescent="0.25">
      <c r="B47" s="9">
        <v>0</v>
      </c>
      <c r="C47" s="3">
        <v>1</v>
      </c>
      <c r="D47" s="9">
        <v>0</v>
      </c>
      <c r="E47" s="3">
        <v>0</v>
      </c>
      <c r="F47" s="14">
        <v>1</v>
      </c>
      <c r="G47" s="13">
        <v>1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1</v>
      </c>
      <c r="N47" s="13">
        <v>0</v>
      </c>
      <c r="O47" s="13">
        <v>0</v>
      </c>
      <c r="P47" s="13">
        <v>0</v>
      </c>
      <c r="Q47" s="13">
        <v>1</v>
      </c>
      <c r="R47" s="13">
        <v>0</v>
      </c>
      <c r="S47" s="13">
        <v>0</v>
      </c>
      <c r="T47" s="13">
        <v>0</v>
      </c>
      <c r="U47" s="9">
        <v>1</v>
      </c>
      <c r="V47" s="37">
        <v>1</v>
      </c>
      <c r="W47" s="15">
        <f t="shared" si="0"/>
        <v>0.75250293801912727</v>
      </c>
      <c r="X47" s="16">
        <f t="shared" si="1"/>
        <v>6.1254795689163963E-2</v>
      </c>
    </row>
    <row r="48" spans="2:24" x14ac:dyDescent="0.25">
      <c r="B48" s="9">
        <v>1</v>
      </c>
      <c r="C48" s="3">
        <v>0</v>
      </c>
      <c r="D48" s="9">
        <v>0</v>
      </c>
      <c r="E48" s="3">
        <v>1</v>
      </c>
      <c r="F48" s="14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1</v>
      </c>
      <c r="S48" s="13">
        <v>0</v>
      </c>
      <c r="T48" s="13">
        <v>0</v>
      </c>
      <c r="U48" s="9">
        <v>1</v>
      </c>
      <c r="V48" s="37">
        <v>1</v>
      </c>
      <c r="W48" s="15">
        <f t="shared" si="0"/>
        <v>0.53070475815359996</v>
      </c>
      <c r="X48" s="16">
        <f t="shared" si="1"/>
        <v>0.2202380240196711</v>
      </c>
    </row>
    <row r="49" spans="2:24" x14ac:dyDescent="0.25">
      <c r="B49" s="9">
        <v>1</v>
      </c>
      <c r="C49" s="3">
        <v>0</v>
      </c>
      <c r="D49" s="9">
        <v>0</v>
      </c>
      <c r="E49" s="3">
        <v>1</v>
      </c>
      <c r="F49" s="14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9">
        <v>1</v>
      </c>
      <c r="V49" s="37">
        <v>1</v>
      </c>
      <c r="W49" s="15">
        <f t="shared" si="0"/>
        <v>0.44441916453610897</v>
      </c>
      <c r="X49" s="16">
        <f t="shared" si="1"/>
        <v>0.30867006473475517</v>
      </c>
    </row>
    <row r="50" spans="2:24" x14ac:dyDescent="0.25">
      <c r="B50" s="9">
        <v>0</v>
      </c>
      <c r="C50" s="3">
        <v>1</v>
      </c>
      <c r="D50" s="9">
        <v>0</v>
      </c>
      <c r="E50" s="3">
        <v>1</v>
      </c>
      <c r="F50" s="14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1</v>
      </c>
      <c r="T50" s="13">
        <v>0</v>
      </c>
      <c r="U50" s="9">
        <v>1</v>
      </c>
      <c r="V50" s="37">
        <v>1</v>
      </c>
      <c r="W50" s="15">
        <f t="shared" si="0"/>
        <v>0.2908485469681224</v>
      </c>
      <c r="X50" s="16">
        <f t="shared" si="1"/>
        <v>0.5028957833372234</v>
      </c>
    </row>
    <row r="51" spans="2:24" x14ac:dyDescent="0.25">
      <c r="B51" s="9">
        <v>0</v>
      </c>
      <c r="C51" s="3">
        <v>1</v>
      </c>
      <c r="D51" s="9">
        <v>0</v>
      </c>
      <c r="E51" s="3">
        <v>1</v>
      </c>
      <c r="F51" s="14">
        <v>0</v>
      </c>
      <c r="G51" s="13">
        <v>0</v>
      </c>
      <c r="H51" s="13">
        <v>0</v>
      </c>
      <c r="I51" s="13">
        <v>1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9">
        <v>1</v>
      </c>
      <c r="V51" s="37">
        <v>1</v>
      </c>
      <c r="W51" s="15">
        <f t="shared" si="0"/>
        <v>0.87049584210906494</v>
      </c>
      <c r="X51" s="16">
        <f t="shared" si="1"/>
        <v>1.6771326911040236E-2</v>
      </c>
    </row>
    <row r="52" spans="2:24" x14ac:dyDescent="0.25">
      <c r="B52" s="9">
        <v>1</v>
      </c>
      <c r="C52" s="3">
        <v>0</v>
      </c>
      <c r="D52" s="9">
        <v>0</v>
      </c>
      <c r="E52" s="3">
        <v>1</v>
      </c>
      <c r="F52" s="14">
        <v>0</v>
      </c>
      <c r="G52" s="13">
        <v>0</v>
      </c>
      <c r="H52" s="13">
        <v>1</v>
      </c>
      <c r="I52" s="13">
        <v>0</v>
      </c>
      <c r="J52" s="13">
        <v>0</v>
      </c>
      <c r="K52" s="13">
        <v>1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1</v>
      </c>
      <c r="U52" s="9">
        <v>1</v>
      </c>
      <c r="V52" s="37">
        <v>1</v>
      </c>
      <c r="W52" s="15">
        <f t="shared" si="0"/>
        <v>0.60244998556519347</v>
      </c>
      <c r="X52" s="16">
        <f t="shared" si="1"/>
        <v>0.15804601397711487</v>
      </c>
    </row>
    <row r="53" spans="2:24" x14ac:dyDescent="0.25">
      <c r="B53" s="9">
        <v>0</v>
      </c>
      <c r="C53" s="3">
        <v>1</v>
      </c>
      <c r="D53" s="9">
        <v>1</v>
      </c>
      <c r="E53" s="3">
        <v>0</v>
      </c>
      <c r="F53" s="14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9">
        <v>1</v>
      </c>
      <c r="V53" s="37">
        <v>1</v>
      </c>
      <c r="W53" s="15">
        <f t="shared" si="0"/>
        <v>0.48251114635869041</v>
      </c>
      <c r="X53" s="16">
        <f t="shared" si="1"/>
        <v>0.26779471364299673</v>
      </c>
    </row>
    <row r="54" spans="2:24" x14ac:dyDescent="0.25">
      <c r="B54" s="9">
        <v>0</v>
      </c>
      <c r="C54" s="3">
        <v>1</v>
      </c>
      <c r="D54" s="9">
        <v>1</v>
      </c>
      <c r="E54" s="3">
        <v>0</v>
      </c>
      <c r="F54" s="14">
        <v>0</v>
      </c>
      <c r="G54" s="13">
        <v>0</v>
      </c>
      <c r="H54" s="13">
        <v>0</v>
      </c>
      <c r="I54" s="13">
        <v>1</v>
      </c>
      <c r="J54" s="13">
        <v>0</v>
      </c>
      <c r="K54" s="13">
        <v>0</v>
      </c>
      <c r="L54" s="13">
        <v>0</v>
      </c>
      <c r="M54" s="13">
        <v>1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1</v>
      </c>
      <c r="T54" s="13">
        <v>1</v>
      </c>
      <c r="U54" s="9">
        <v>1</v>
      </c>
      <c r="V54" s="37">
        <v>1</v>
      </c>
      <c r="W54" s="15">
        <f t="shared" si="0"/>
        <v>0.96339294343765425</v>
      </c>
      <c r="X54" s="16">
        <f t="shared" si="1"/>
        <v>1.3400765901587812E-3</v>
      </c>
    </row>
    <row r="55" spans="2:24" x14ac:dyDescent="0.25">
      <c r="B55" s="9">
        <v>0</v>
      </c>
      <c r="C55" s="3">
        <v>1</v>
      </c>
      <c r="D55" s="9">
        <v>0</v>
      </c>
      <c r="E55" s="3">
        <v>0</v>
      </c>
      <c r="F55" s="14">
        <v>0</v>
      </c>
      <c r="G55" s="13">
        <v>0</v>
      </c>
      <c r="H55" s="13">
        <v>0</v>
      </c>
      <c r="I55" s="13">
        <v>1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9">
        <v>1</v>
      </c>
      <c r="V55" s="37">
        <v>1</v>
      </c>
      <c r="W55" s="15">
        <f t="shared" si="0"/>
        <v>0.83659501405572079</v>
      </c>
      <c r="X55" s="16">
        <f t="shared" si="1"/>
        <v>2.6701189431450088E-2</v>
      </c>
    </row>
    <row r="56" spans="2:24" x14ac:dyDescent="0.25">
      <c r="B56" s="9">
        <v>1</v>
      </c>
      <c r="C56" s="3">
        <v>0</v>
      </c>
      <c r="D56" s="9">
        <v>1</v>
      </c>
      <c r="E56" s="3">
        <v>0</v>
      </c>
      <c r="F56" s="14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1</v>
      </c>
      <c r="N56" s="13">
        <v>0</v>
      </c>
      <c r="O56" s="13">
        <v>1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9">
        <v>1</v>
      </c>
      <c r="V56" s="37">
        <v>1</v>
      </c>
      <c r="W56" s="15">
        <f t="shared" si="0"/>
        <v>0.6716803609855162</v>
      </c>
      <c r="X56" s="16">
        <f t="shared" si="1"/>
        <v>0.10779378536260095</v>
      </c>
    </row>
    <row r="57" spans="2:24" x14ac:dyDescent="0.25">
      <c r="B57" s="9">
        <v>0</v>
      </c>
      <c r="C57" s="3">
        <v>1</v>
      </c>
      <c r="D57" s="9">
        <v>1</v>
      </c>
      <c r="E57" s="3">
        <v>0</v>
      </c>
      <c r="F57" s="14">
        <v>1</v>
      </c>
      <c r="G57" s="13">
        <v>0</v>
      </c>
      <c r="H57" s="13">
        <v>0</v>
      </c>
      <c r="I57" s="13">
        <v>0</v>
      </c>
      <c r="J57" s="13">
        <v>1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1</v>
      </c>
      <c r="R57" s="13">
        <v>1</v>
      </c>
      <c r="S57" s="13">
        <v>0</v>
      </c>
      <c r="T57" s="13">
        <v>0</v>
      </c>
      <c r="U57" s="9">
        <v>1</v>
      </c>
      <c r="V57" s="37">
        <v>1</v>
      </c>
      <c r="W57" s="15">
        <f t="shared" si="0"/>
        <v>1.4130515154087249</v>
      </c>
      <c r="X57" s="16">
        <f t="shared" si="1"/>
        <v>0.17061155438144407</v>
      </c>
    </row>
    <row r="58" spans="2:24" x14ac:dyDescent="0.25">
      <c r="B58" s="9">
        <v>1</v>
      </c>
      <c r="C58" s="3">
        <v>0</v>
      </c>
      <c r="D58" s="9">
        <v>0</v>
      </c>
      <c r="E58" s="3">
        <v>1</v>
      </c>
      <c r="F58" s="14">
        <v>0</v>
      </c>
      <c r="G58" s="13">
        <v>0</v>
      </c>
      <c r="H58" s="13">
        <v>0</v>
      </c>
      <c r="I58" s="13">
        <v>1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1</v>
      </c>
      <c r="S58" s="13">
        <v>0</v>
      </c>
      <c r="T58" s="13">
        <v>0</v>
      </c>
      <c r="U58" s="9">
        <v>1</v>
      </c>
      <c r="V58" s="37">
        <v>1</v>
      </c>
      <c r="W58" s="15">
        <f t="shared" si="0"/>
        <v>0.90461328103403638</v>
      </c>
      <c r="X58" s="16">
        <f t="shared" si="1"/>
        <v>9.0986261550917245E-3</v>
      </c>
    </row>
    <row r="59" spans="2:24" x14ac:dyDescent="0.25">
      <c r="B59" s="9">
        <v>1</v>
      </c>
      <c r="C59" s="3">
        <v>0</v>
      </c>
      <c r="D59" s="9">
        <v>1</v>
      </c>
      <c r="E59" s="3">
        <v>0</v>
      </c>
      <c r="F59" s="14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9">
        <v>1</v>
      </c>
      <c r="V59" s="37">
        <v>1</v>
      </c>
      <c r="W59" s="15">
        <f t="shared" si="0"/>
        <v>0.38246527124784396</v>
      </c>
      <c r="X59" s="16">
        <f t="shared" si="1"/>
        <v>0.38134914121499885</v>
      </c>
    </row>
    <row r="60" spans="2:24" x14ac:dyDescent="0.25">
      <c r="B60" s="9">
        <v>0</v>
      </c>
      <c r="C60" s="3">
        <v>0</v>
      </c>
      <c r="D60" s="9">
        <v>1</v>
      </c>
      <c r="E60" s="3">
        <v>0</v>
      </c>
      <c r="F60" s="14">
        <v>0</v>
      </c>
      <c r="G60" s="13">
        <v>0</v>
      </c>
      <c r="H60" s="13">
        <v>0</v>
      </c>
      <c r="I60" s="13">
        <v>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9">
        <v>1</v>
      </c>
      <c r="V60" s="37">
        <v>1</v>
      </c>
      <c r="W60" s="15">
        <f t="shared" si="0"/>
        <v>0.77198460319544682</v>
      </c>
      <c r="X60" s="16">
        <f t="shared" si="1"/>
        <v>5.1991021179937841E-2</v>
      </c>
    </row>
    <row r="61" spans="2:24" x14ac:dyDescent="0.25">
      <c r="B61" s="9">
        <v>0</v>
      </c>
      <c r="C61" s="3">
        <v>1</v>
      </c>
      <c r="D61" s="9">
        <v>1</v>
      </c>
      <c r="E61" s="3">
        <v>0</v>
      </c>
      <c r="F61" s="14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1</v>
      </c>
      <c r="U61" s="9">
        <v>1</v>
      </c>
      <c r="V61" s="37">
        <v>1</v>
      </c>
      <c r="W61" s="15">
        <f t="shared" si="0"/>
        <v>0.63359261828604296</v>
      </c>
      <c r="X61" s="16">
        <f t="shared" si="1"/>
        <v>0.13425436937447741</v>
      </c>
    </row>
    <row r="62" spans="2:24" x14ac:dyDescent="0.25">
      <c r="B62" s="9">
        <v>0</v>
      </c>
      <c r="C62" s="3">
        <v>1</v>
      </c>
      <c r="D62" s="9">
        <v>1</v>
      </c>
      <c r="E62" s="3">
        <v>0</v>
      </c>
      <c r="F62" s="14">
        <v>1</v>
      </c>
      <c r="G62" s="13">
        <v>0</v>
      </c>
      <c r="H62" s="13">
        <v>1</v>
      </c>
      <c r="I62" s="13">
        <v>0</v>
      </c>
      <c r="J62" s="13">
        <v>1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1</v>
      </c>
      <c r="S62" s="13">
        <v>0</v>
      </c>
      <c r="T62" s="13">
        <v>0</v>
      </c>
      <c r="U62" s="9">
        <v>1</v>
      </c>
      <c r="V62" s="37">
        <v>1</v>
      </c>
      <c r="W62" s="15">
        <f t="shared" si="0"/>
        <v>0.84546890935560381</v>
      </c>
      <c r="X62" s="16">
        <f t="shared" si="1"/>
        <v>2.3879857975746589E-2</v>
      </c>
    </row>
    <row r="63" spans="2:24" x14ac:dyDescent="0.25">
      <c r="B63" s="9">
        <v>0</v>
      </c>
      <c r="C63" s="3">
        <v>0</v>
      </c>
      <c r="D63" s="9">
        <v>1</v>
      </c>
      <c r="E63" s="3">
        <v>0</v>
      </c>
      <c r="F63" s="14">
        <v>1</v>
      </c>
      <c r="G63" s="13">
        <v>0</v>
      </c>
      <c r="H63" s="13">
        <v>0</v>
      </c>
      <c r="I63" s="13">
        <v>1</v>
      </c>
      <c r="J63" s="13">
        <v>1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9">
        <v>1</v>
      </c>
      <c r="V63" s="37">
        <v>1</v>
      </c>
      <c r="W63" s="15">
        <f t="shared" si="0"/>
        <v>1.2701058446196787</v>
      </c>
      <c r="X63" s="16">
        <f t="shared" si="1"/>
        <v>7.2957167297709999E-2</v>
      </c>
    </row>
    <row r="64" spans="2:24" x14ac:dyDescent="0.25">
      <c r="B64" s="9">
        <v>1</v>
      </c>
      <c r="C64" s="3">
        <v>0</v>
      </c>
      <c r="D64" s="9">
        <v>0</v>
      </c>
      <c r="E64" s="3">
        <v>0</v>
      </c>
      <c r="F64" s="14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1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9">
        <v>1</v>
      </c>
      <c r="V64" s="37">
        <v>1</v>
      </c>
      <c r="W64" s="15">
        <f t="shared" si="0"/>
        <v>0.49022513127042916</v>
      </c>
      <c r="X64" s="16">
        <f t="shared" si="1"/>
        <v>0.25987041678825124</v>
      </c>
    </row>
    <row r="65" spans="2:24" x14ac:dyDescent="0.25">
      <c r="B65" s="9">
        <v>0</v>
      </c>
      <c r="C65" s="3">
        <v>1</v>
      </c>
      <c r="D65" s="9">
        <v>1</v>
      </c>
      <c r="E65" s="3">
        <v>0</v>
      </c>
      <c r="F65" s="14">
        <v>0</v>
      </c>
      <c r="G65" s="13">
        <v>0</v>
      </c>
      <c r="H65" s="13">
        <v>0</v>
      </c>
      <c r="I65" s="13">
        <v>1</v>
      </c>
      <c r="J65" s="13">
        <v>0</v>
      </c>
      <c r="K65" s="13">
        <v>0</v>
      </c>
      <c r="L65" s="13">
        <v>0</v>
      </c>
      <c r="M65" s="13">
        <v>1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9">
        <v>1</v>
      </c>
      <c r="V65" s="37">
        <v>1</v>
      </c>
      <c r="W65" s="15">
        <f t="shared" si="0"/>
        <v>1.0180502437708079</v>
      </c>
      <c r="X65" s="16">
        <f t="shared" si="1"/>
        <v>3.258113001855888E-4</v>
      </c>
    </row>
    <row r="66" spans="2:24" x14ac:dyDescent="0.25">
      <c r="B66" s="9">
        <v>0</v>
      </c>
      <c r="C66" s="3">
        <v>0</v>
      </c>
      <c r="D66" s="9">
        <v>0</v>
      </c>
      <c r="E66" s="3">
        <v>1</v>
      </c>
      <c r="F66" s="14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9">
        <v>1</v>
      </c>
      <c r="V66" s="37">
        <v>1</v>
      </c>
      <c r="W66" s="15">
        <f t="shared" si="0"/>
        <v>0.41215225318494852</v>
      </c>
      <c r="X66" s="16">
        <f t="shared" si="1"/>
        <v>0.34556497343553289</v>
      </c>
    </row>
    <row r="67" spans="2:24" x14ac:dyDescent="0.25">
      <c r="B67" s="9">
        <v>1</v>
      </c>
      <c r="C67" s="3">
        <v>0</v>
      </c>
      <c r="D67" s="9">
        <v>0</v>
      </c>
      <c r="E67" s="3">
        <v>0</v>
      </c>
      <c r="F67" s="14">
        <v>0</v>
      </c>
      <c r="G67" s="13">
        <v>1</v>
      </c>
      <c r="H67" s="13">
        <v>0</v>
      </c>
      <c r="I67" s="13">
        <v>1</v>
      </c>
      <c r="J67" s="13">
        <v>1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9">
        <v>1</v>
      </c>
      <c r="V67" s="37">
        <v>1</v>
      </c>
      <c r="W67" s="15">
        <f t="shared" si="0"/>
        <v>0.7840581628183968</v>
      </c>
      <c r="X67" s="16">
        <f t="shared" si="1"/>
        <v>4.6630877045366025E-2</v>
      </c>
    </row>
    <row r="68" spans="2:24" x14ac:dyDescent="0.25">
      <c r="B68" s="9">
        <v>0</v>
      </c>
      <c r="C68" s="3">
        <v>1</v>
      </c>
      <c r="D68" s="9">
        <v>1</v>
      </c>
      <c r="E68" s="3">
        <v>0</v>
      </c>
      <c r="F68" s="14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1</v>
      </c>
      <c r="S68" s="13">
        <v>0</v>
      </c>
      <c r="T68" s="13">
        <v>1</v>
      </c>
      <c r="U68" s="9">
        <v>1</v>
      </c>
      <c r="V68" s="37">
        <v>1</v>
      </c>
      <c r="W68" s="15">
        <f t="shared" si="0"/>
        <v>0.76775593232186079</v>
      </c>
      <c r="X68" s="16">
        <f t="shared" si="1"/>
        <v>5.3937306971688102E-2</v>
      </c>
    </row>
    <row r="69" spans="2:24" x14ac:dyDescent="0.25">
      <c r="B69" s="9">
        <v>0</v>
      </c>
      <c r="C69" s="3">
        <v>1</v>
      </c>
      <c r="D69" s="9">
        <v>0</v>
      </c>
      <c r="E69" s="3">
        <v>1</v>
      </c>
      <c r="F69" s="14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1</v>
      </c>
      <c r="P69" s="13">
        <v>0</v>
      </c>
      <c r="Q69" s="13">
        <v>0</v>
      </c>
      <c r="R69" s="13">
        <v>1</v>
      </c>
      <c r="S69" s="13">
        <v>0</v>
      </c>
      <c r="T69" s="13">
        <v>1</v>
      </c>
      <c r="U69" s="9">
        <v>1</v>
      </c>
      <c r="V69" s="37">
        <v>1</v>
      </c>
      <c r="W69" s="15">
        <f t="shared" si="0"/>
        <v>0.90941662039779025</v>
      </c>
      <c r="X69" s="16">
        <f t="shared" si="1"/>
        <v>8.2053486601580284E-3</v>
      </c>
    </row>
    <row r="70" spans="2:24" x14ac:dyDescent="0.25">
      <c r="B70" s="9">
        <v>1</v>
      </c>
      <c r="C70" s="3">
        <v>0</v>
      </c>
      <c r="D70" s="9">
        <v>0</v>
      </c>
      <c r="E70" s="3">
        <v>1</v>
      </c>
      <c r="F70" s="14">
        <v>0</v>
      </c>
      <c r="G70" s="13">
        <v>0</v>
      </c>
      <c r="H70" s="13">
        <v>0</v>
      </c>
      <c r="I70" s="13">
        <v>1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9">
        <v>1</v>
      </c>
      <c r="V70" s="37">
        <v>1</v>
      </c>
      <c r="W70" s="15">
        <f t="shared" si="0"/>
        <v>0.77044996699821855</v>
      </c>
      <c r="X70" s="16">
        <f t="shared" si="1"/>
        <v>5.2693217651118951E-2</v>
      </c>
    </row>
    <row r="71" spans="2:24" x14ac:dyDescent="0.25">
      <c r="B71" s="9">
        <v>0</v>
      </c>
      <c r="C71" s="3">
        <v>1</v>
      </c>
      <c r="D71" s="9">
        <v>0</v>
      </c>
      <c r="E71" s="3">
        <v>1</v>
      </c>
      <c r="F71" s="14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1</v>
      </c>
      <c r="P71" s="13">
        <v>0</v>
      </c>
      <c r="Q71" s="13">
        <v>0</v>
      </c>
      <c r="R71" s="13">
        <v>1</v>
      </c>
      <c r="S71" s="13">
        <v>0</v>
      </c>
      <c r="T71" s="13">
        <v>1</v>
      </c>
      <c r="U71" s="9">
        <v>1</v>
      </c>
      <c r="V71" s="37">
        <v>1</v>
      </c>
      <c r="W71" s="15">
        <f t="shared" si="0"/>
        <v>0.90941662039779025</v>
      </c>
      <c r="X71" s="16">
        <f t="shared" si="1"/>
        <v>8.2053486601580284E-3</v>
      </c>
    </row>
    <row r="72" spans="2:24" x14ac:dyDescent="0.25">
      <c r="B72" s="9">
        <v>1</v>
      </c>
      <c r="C72" s="3">
        <v>0</v>
      </c>
      <c r="D72" s="9">
        <v>0</v>
      </c>
      <c r="E72" s="3">
        <v>1</v>
      </c>
      <c r="F72" s="14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9">
        <v>1</v>
      </c>
      <c r="V72" s="37">
        <v>1</v>
      </c>
      <c r="W72" s="15">
        <f t="shared" si="0"/>
        <v>0.39654144411778214</v>
      </c>
      <c r="X72" s="16">
        <f t="shared" si="1"/>
        <v>0.36416222866745185</v>
      </c>
    </row>
    <row r="73" spans="2:24" x14ac:dyDescent="0.25">
      <c r="B73" s="9">
        <v>1</v>
      </c>
      <c r="C73" s="3">
        <v>0</v>
      </c>
      <c r="D73" s="9">
        <v>0</v>
      </c>
      <c r="E73" s="3">
        <v>1</v>
      </c>
      <c r="F73" s="14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1</v>
      </c>
      <c r="M73" s="13">
        <v>0</v>
      </c>
      <c r="N73" s="13">
        <v>0</v>
      </c>
      <c r="O73" s="13">
        <v>0</v>
      </c>
      <c r="P73" s="13">
        <v>0</v>
      </c>
      <c r="Q73" s="13">
        <v>1</v>
      </c>
      <c r="R73" s="13">
        <v>0</v>
      </c>
      <c r="S73" s="13">
        <v>0</v>
      </c>
      <c r="T73" s="13">
        <v>0</v>
      </c>
      <c r="U73" s="9">
        <v>1</v>
      </c>
      <c r="V73" s="37">
        <v>1</v>
      </c>
      <c r="W73" s="15">
        <f t="shared" ref="W73:W136" si="2">SUMPRODUCT(B$2:U$2,B73:U73)</f>
        <v>0.69808142105146564</v>
      </c>
      <c r="X73" s="16">
        <f t="shared" ref="X73:X136" si="3">(V73-W73)^2</f>
        <v>9.1154828314302369E-2</v>
      </c>
    </row>
    <row r="74" spans="2:24" x14ac:dyDescent="0.25">
      <c r="B74" s="9">
        <v>1</v>
      </c>
      <c r="C74" s="3">
        <v>0</v>
      </c>
      <c r="D74" s="9">
        <v>0</v>
      </c>
      <c r="E74" s="3">
        <v>1</v>
      </c>
      <c r="F74" s="14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1</v>
      </c>
      <c r="S74" s="13">
        <v>0</v>
      </c>
      <c r="T74" s="13">
        <v>1</v>
      </c>
      <c r="U74" s="9">
        <v>1</v>
      </c>
      <c r="V74" s="37">
        <v>1</v>
      </c>
      <c r="W74" s="15">
        <f t="shared" si="2"/>
        <v>0.68178623008095252</v>
      </c>
      <c r="X74" s="16">
        <f t="shared" si="3"/>
        <v>0.10126000336609249</v>
      </c>
    </row>
    <row r="75" spans="2:24" x14ac:dyDescent="0.25">
      <c r="B75" s="9">
        <v>0</v>
      </c>
      <c r="C75" s="3">
        <v>0</v>
      </c>
      <c r="D75" s="9">
        <v>0</v>
      </c>
      <c r="E75" s="3">
        <v>1</v>
      </c>
      <c r="F75" s="14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1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1</v>
      </c>
      <c r="T75" s="13">
        <v>0</v>
      </c>
      <c r="U75" s="9">
        <v>1</v>
      </c>
      <c r="V75" s="37">
        <v>1</v>
      </c>
      <c r="W75" s="15">
        <f t="shared" si="2"/>
        <v>0.3680440554561234</v>
      </c>
      <c r="X75" s="16">
        <f t="shared" si="3"/>
        <v>0.39936831584434324</v>
      </c>
    </row>
    <row r="76" spans="2:24" x14ac:dyDescent="0.25">
      <c r="B76" s="9">
        <v>1</v>
      </c>
      <c r="C76" s="3">
        <v>0</v>
      </c>
      <c r="D76" s="9">
        <v>0</v>
      </c>
      <c r="E76" s="3">
        <v>1</v>
      </c>
      <c r="F76" s="14">
        <v>0</v>
      </c>
      <c r="G76" s="13">
        <v>0</v>
      </c>
      <c r="H76" s="13">
        <v>0</v>
      </c>
      <c r="I76" s="13">
        <v>1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1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9">
        <v>1</v>
      </c>
      <c r="V76" s="37">
        <v>1</v>
      </c>
      <c r="W76" s="15">
        <f t="shared" si="2"/>
        <v>0.89803448220420967</v>
      </c>
      <c r="X76" s="16">
        <f t="shared" si="3"/>
        <v>1.0396966819363635E-2</v>
      </c>
    </row>
    <row r="77" spans="2:24" x14ac:dyDescent="0.25">
      <c r="B77" s="9">
        <v>0</v>
      </c>
      <c r="C77" s="3">
        <v>1</v>
      </c>
      <c r="D77" s="9">
        <v>1</v>
      </c>
      <c r="E77" s="3">
        <v>0</v>
      </c>
      <c r="F77" s="14">
        <v>0</v>
      </c>
      <c r="G77" s="13">
        <v>0</v>
      </c>
      <c r="H77" s="13">
        <v>0</v>
      </c>
      <c r="I77" s="13">
        <v>0</v>
      </c>
      <c r="J77" s="13">
        <v>1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9">
        <v>1</v>
      </c>
      <c r="V77" s="37">
        <v>1</v>
      </c>
      <c r="W77" s="15">
        <f t="shared" si="2"/>
        <v>0.77656899204348351</v>
      </c>
      <c r="X77" s="16">
        <f t="shared" si="3"/>
        <v>4.9921415316464934E-2</v>
      </c>
    </row>
    <row r="78" spans="2:24" x14ac:dyDescent="0.25">
      <c r="B78" s="9">
        <v>0</v>
      </c>
      <c r="C78" s="3">
        <v>1</v>
      </c>
      <c r="D78" s="9">
        <v>1</v>
      </c>
      <c r="E78" s="3">
        <v>0</v>
      </c>
      <c r="F78" s="14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1</v>
      </c>
      <c r="P78" s="13">
        <v>0</v>
      </c>
      <c r="Q78" s="13">
        <v>1</v>
      </c>
      <c r="R78" s="13">
        <v>0</v>
      </c>
      <c r="S78" s="13">
        <v>0</v>
      </c>
      <c r="T78" s="13">
        <v>1</v>
      </c>
      <c r="U78" s="9">
        <v>1</v>
      </c>
      <c r="V78" s="37">
        <v>1</v>
      </c>
      <c r="W78" s="15">
        <f t="shared" si="2"/>
        <v>0.93184843187602784</v>
      </c>
      <c r="X78" s="16">
        <f t="shared" si="3"/>
        <v>4.6446362377564184E-3</v>
      </c>
    </row>
    <row r="79" spans="2:24" x14ac:dyDescent="0.25">
      <c r="B79" s="9">
        <v>0</v>
      </c>
      <c r="C79" s="3">
        <v>0</v>
      </c>
      <c r="D79" s="9">
        <v>0</v>
      </c>
      <c r="E79" s="3">
        <v>1</v>
      </c>
      <c r="F79" s="14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9">
        <v>1</v>
      </c>
      <c r="V79" s="37">
        <v>1</v>
      </c>
      <c r="W79" s="15">
        <f t="shared" si="2"/>
        <v>0.46002997360327536</v>
      </c>
      <c r="X79" s="16">
        <f t="shared" si="3"/>
        <v>0.29156762940687952</v>
      </c>
    </row>
    <row r="80" spans="2:24" x14ac:dyDescent="0.25">
      <c r="B80" s="9">
        <v>1</v>
      </c>
      <c r="C80" s="3">
        <v>0</v>
      </c>
      <c r="D80" s="9">
        <v>0</v>
      </c>
      <c r="E80" s="3">
        <v>0</v>
      </c>
      <c r="F80" s="14">
        <v>0</v>
      </c>
      <c r="G80" s="13">
        <v>0</v>
      </c>
      <c r="H80" s="13">
        <v>0</v>
      </c>
      <c r="I80" s="13">
        <v>1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1</v>
      </c>
      <c r="Q80" s="13">
        <v>0</v>
      </c>
      <c r="R80" s="13">
        <v>0</v>
      </c>
      <c r="S80" s="13">
        <v>0</v>
      </c>
      <c r="T80" s="13">
        <v>0</v>
      </c>
      <c r="U80" s="9">
        <v>1</v>
      </c>
      <c r="V80" s="37">
        <v>1</v>
      </c>
      <c r="W80" s="15">
        <f t="shared" si="2"/>
        <v>0.59978145401440686</v>
      </c>
      <c r="X80" s="16">
        <f t="shared" si="3"/>
        <v>0.16017488455082232</v>
      </c>
    </row>
    <row r="81" spans="2:24" x14ac:dyDescent="0.25">
      <c r="B81" s="9">
        <v>1</v>
      </c>
      <c r="C81" s="3">
        <v>0</v>
      </c>
      <c r="D81" s="9">
        <v>1</v>
      </c>
      <c r="E81" s="3">
        <v>0</v>
      </c>
      <c r="F81" s="14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1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9">
        <v>1</v>
      </c>
      <c r="V81" s="37">
        <v>1</v>
      </c>
      <c r="W81" s="15">
        <f t="shared" si="2"/>
        <v>0.54409584577952508</v>
      </c>
      <c r="X81" s="16">
        <f t="shared" si="3"/>
        <v>0.20784859783548659</v>
      </c>
    </row>
    <row r="82" spans="2:24" x14ac:dyDescent="0.25">
      <c r="B82" s="9">
        <v>0</v>
      </c>
      <c r="C82" s="3">
        <v>1</v>
      </c>
      <c r="D82" s="9">
        <v>0</v>
      </c>
      <c r="E82" s="3">
        <v>1</v>
      </c>
      <c r="F82" s="14">
        <v>0</v>
      </c>
      <c r="G82" s="13">
        <v>0</v>
      </c>
      <c r="H82" s="13">
        <v>0</v>
      </c>
      <c r="I82" s="13">
        <v>0</v>
      </c>
      <c r="J82" s="13">
        <v>1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1</v>
      </c>
      <c r="Q82" s="13">
        <v>0</v>
      </c>
      <c r="R82" s="13">
        <v>0</v>
      </c>
      <c r="S82" s="13">
        <v>0</v>
      </c>
      <c r="T82" s="13">
        <v>1</v>
      </c>
      <c r="U82" s="9">
        <v>1</v>
      </c>
      <c r="V82" s="37">
        <v>1</v>
      </c>
      <c r="W82" s="15">
        <f t="shared" si="2"/>
        <v>0.80495895191030664</v>
      </c>
      <c r="X82" s="16">
        <f t="shared" si="3"/>
        <v>3.8041010439926075E-2</v>
      </c>
    </row>
    <row r="83" spans="2:24" x14ac:dyDescent="0.25">
      <c r="B83" s="9">
        <v>1</v>
      </c>
      <c r="C83" s="3">
        <v>0</v>
      </c>
      <c r="D83" s="9">
        <v>0</v>
      </c>
      <c r="E83" s="3">
        <v>1</v>
      </c>
      <c r="F83" s="14">
        <v>0</v>
      </c>
      <c r="G83" s="13">
        <v>0</v>
      </c>
      <c r="H83" s="13">
        <v>0</v>
      </c>
      <c r="I83" s="13">
        <v>1</v>
      </c>
      <c r="J83" s="13">
        <v>1</v>
      </c>
      <c r="K83" s="13">
        <v>0</v>
      </c>
      <c r="L83" s="13">
        <v>0</v>
      </c>
      <c r="M83" s="13">
        <v>0</v>
      </c>
      <c r="N83" s="13">
        <v>0</v>
      </c>
      <c r="O83" s="13">
        <v>1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9">
        <v>1</v>
      </c>
      <c r="V83" s="37">
        <v>1</v>
      </c>
      <c r="W83" s="15">
        <f t="shared" si="2"/>
        <v>1.1920923278890028</v>
      </c>
      <c r="X83" s="16">
        <f t="shared" si="3"/>
        <v>3.6899462433816151E-2</v>
      </c>
    </row>
    <row r="84" spans="2:24" x14ac:dyDescent="0.25">
      <c r="B84" s="9">
        <v>0</v>
      </c>
      <c r="C84" s="3">
        <v>1</v>
      </c>
      <c r="D84" s="9">
        <v>0</v>
      </c>
      <c r="E84" s="3">
        <v>1</v>
      </c>
      <c r="F84" s="14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1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9">
        <v>1</v>
      </c>
      <c r="V84" s="37">
        <v>1</v>
      </c>
      <c r="W84" s="15">
        <f t="shared" si="2"/>
        <v>0.62417183443461965</v>
      </c>
      <c r="X84" s="16">
        <f t="shared" si="3"/>
        <v>0.14124681003223893</v>
      </c>
    </row>
    <row r="85" spans="2:24" x14ac:dyDescent="0.25">
      <c r="B85" s="9">
        <v>0</v>
      </c>
      <c r="C85" s="3">
        <v>1</v>
      </c>
      <c r="D85" s="9">
        <v>0</v>
      </c>
      <c r="E85" s="3">
        <v>1</v>
      </c>
      <c r="F85" s="14">
        <v>1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1</v>
      </c>
      <c r="U85" s="9">
        <v>1</v>
      </c>
      <c r="V85" s="37">
        <v>1</v>
      </c>
      <c r="W85" s="15">
        <f t="shared" si="2"/>
        <v>0.85173218689541974</v>
      </c>
      <c r="X85" s="16">
        <f t="shared" si="3"/>
        <v>2.1983344402814742E-2</v>
      </c>
    </row>
    <row r="86" spans="2:24" x14ac:dyDescent="0.25">
      <c r="B86" s="9">
        <v>0</v>
      </c>
      <c r="C86" s="3">
        <v>1</v>
      </c>
      <c r="D86" s="9">
        <v>0</v>
      </c>
      <c r="E86" s="3">
        <v>0</v>
      </c>
      <c r="F86" s="14">
        <v>0</v>
      </c>
      <c r="G86" s="13">
        <v>0</v>
      </c>
      <c r="H86" s="13">
        <v>0</v>
      </c>
      <c r="I86" s="13">
        <v>1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9">
        <v>1</v>
      </c>
      <c r="V86" s="37">
        <v>1</v>
      </c>
      <c r="W86" s="15">
        <f t="shared" si="2"/>
        <v>0.83659501405572079</v>
      </c>
      <c r="X86" s="16">
        <f t="shared" si="3"/>
        <v>2.6701189431450088E-2</v>
      </c>
    </row>
    <row r="87" spans="2:24" x14ac:dyDescent="0.25">
      <c r="B87" s="9">
        <v>0</v>
      </c>
      <c r="C87" s="3">
        <v>1</v>
      </c>
      <c r="D87" s="9">
        <v>0</v>
      </c>
      <c r="E87" s="3">
        <v>1</v>
      </c>
      <c r="F87" s="14">
        <v>0</v>
      </c>
      <c r="G87" s="13">
        <v>0</v>
      </c>
      <c r="H87" s="13">
        <v>0</v>
      </c>
      <c r="I87" s="13">
        <v>0</v>
      </c>
      <c r="J87" s="13">
        <v>1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9">
        <v>1</v>
      </c>
      <c r="V87" s="37">
        <v>1</v>
      </c>
      <c r="W87" s="15">
        <f t="shared" si="2"/>
        <v>0.79064516491342163</v>
      </c>
      <c r="X87" s="16">
        <f t="shared" si="3"/>
        <v>4.3829446974128425E-2</v>
      </c>
    </row>
    <row r="88" spans="2:24" x14ac:dyDescent="0.25">
      <c r="B88" s="9">
        <v>0</v>
      </c>
      <c r="C88" s="3">
        <v>1</v>
      </c>
      <c r="D88" s="9">
        <v>1</v>
      </c>
      <c r="E88" s="3">
        <v>0</v>
      </c>
      <c r="F88" s="14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1</v>
      </c>
      <c r="S88" s="13">
        <v>0</v>
      </c>
      <c r="T88" s="13">
        <v>0</v>
      </c>
      <c r="U88" s="9">
        <v>1</v>
      </c>
      <c r="V88" s="37">
        <v>1</v>
      </c>
      <c r="W88" s="15">
        <f t="shared" si="2"/>
        <v>0.61667446039450835</v>
      </c>
      <c r="X88" s="16">
        <f t="shared" si="3"/>
        <v>0.14693846931384136</v>
      </c>
    </row>
    <row r="89" spans="2:24" x14ac:dyDescent="0.25">
      <c r="B89" s="9">
        <v>1</v>
      </c>
      <c r="C89" s="3">
        <v>0</v>
      </c>
      <c r="D89" s="9">
        <v>1</v>
      </c>
      <c r="E89" s="3">
        <v>0</v>
      </c>
      <c r="F89" s="14">
        <v>0</v>
      </c>
      <c r="G89" s="13">
        <v>0</v>
      </c>
      <c r="H89" s="13">
        <v>0</v>
      </c>
      <c r="I89" s="13">
        <v>0</v>
      </c>
      <c r="J89" s="13">
        <v>0</v>
      </c>
      <c r="K89" s="13">
        <v>1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9">
        <v>1</v>
      </c>
      <c r="V89" s="37">
        <v>1</v>
      </c>
      <c r="W89" s="15">
        <f t="shared" si="2"/>
        <v>0.70661913323103898</v>
      </c>
      <c r="X89" s="16">
        <f t="shared" si="3"/>
        <v>8.6072332986106864E-2</v>
      </c>
    </row>
    <row r="90" spans="2:24" x14ac:dyDescent="0.25">
      <c r="B90" s="9">
        <v>0</v>
      </c>
      <c r="C90" s="3">
        <v>0</v>
      </c>
      <c r="D90" s="9">
        <v>0</v>
      </c>
      <c r="E90" s="3">
        <v>0</v>
      </c>
      <c r="F90" s="14">
        <v>1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1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9">
        <v>1</v>
      </c>
      <c r="V90" s="37">
        <v>1</v>
      </c>
      <c r="W90" s="15">
        <f t="shared" si="2"/>
        <v>0.7439453954027242</v>
      </c>
      <c r="X90" s="16">
        <f t="shared" si="3"/>
        <v>6.5563960535467258E-2</v>
      </c>
    </row>
    <row r="91" spans="2:24" x14ac:dyDescent="0.25">
      <c r="B91" s="9">
        <v>0</v>
      </c>
      <c r="C91" s="3">
        <v>1</v>
      </c>
      <c r="D91" s="9">
        <v>0</v>
      </c>
      <c r="E91" s="3">
        <v>1</v>
      </c>
      <c r="F91" s="14">
        <v>0</v>
      </c>
      <c r="G91" s="13">
        <v>0</v>
      </c>
      <c r="H91" s="13">
        <v>1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9">
        <v>1</v>
      </c>
      <c r="V91" s="37">
        <v>1</v>
      </c>
      <c r="W91" s="15">
        <f t="shared" si="2"/>
        <v>0.2272605267654923</v>
      </c>
      <c r="X91" s="16">
        <f t="shared" si="3"/>
        <v>0.59712629349474433</v>
      </c>
    </row>
    <row r="92" spans="2:24" x14ac:dyDescent="0.25">
      <c r="B92" s="9">
        <v>0</v>
      </c>
      <c r="C92" s="3">
        <v>1</v>
      </c>
      <c r="D92" s="9">
        <v>1</v>
      </c>
      <c r="E92" s="3">
        <v>0</v>
      </c>
      <c r="F92" s="14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1</v>
      </c>
      <c r="N92" s="13">
        <v>0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9">
        <v>1</v>
      </c>
      <c r="V92" s="37">
        <v>1</v>
      </c>
      <c r="W92" s="15">
        <f t="shared" si="2"/>
        <v>0.7783050349261893</v>
      </c>
      <c r="X92" s="16">
        <f t="shared" si="3"/>
        <v>4.9148657539078149E-2</v>
      </c>
    </row>
    <row r="93" spans="2:24" x14ac:dyDescent="0.25">
      <c r="B93" s="9">
        <v>0</v>
      </c>
      <c r="C93" s="3">
        <v>1</v>
      </c>
      <c r="D93" s="9">
        <v>0</v>
      </c>
      <c r="E93" s="3">
        <v>1</v>
      </c>
      <c r="F93" s="14">
        <v>1</v>
      </c>
      <c r="G93" s="13">
        <v>0</v>
      </c>
      <c r="H93" s="13">
        <v>0</v>
      </c>
      <c r="I93" s="13">
        <v>1</v>
      </c>
      <c r="J93" s="13">
        <v>1</v>
      </c>
      <c r="K93" s="13">
        <v>0</v>
      </c>
      <c r="L93" s="13">
        <v>0</v>
      </c>
      <c r="M93" s="13">
        <v>1</v>
      </c>
      <c r="N93" s="13">
        <v>0</v>
      </c>
      <c r="O93" s="13">
        <v>1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9">
        <v>1</v>
      </c>
      <c r="V93" s="37">
        <v>1</v>
      </c>
      <c r="W93" s="15">
        <f t="shared" si="2"/>
        <v>1.6578321732709691</v>
      </c>
      <c r="X93" s="16">
        <f t="shared" si="3"/>
        <v>0.43274316819040631</v>
      </c>
    </row>
    <row r="94" spans="2:24" x14ac:dyDescent="0.25">
      <c r="B94" s="9">
        <v>0</v>
      </c>
      <c r="C94" s="3">
        <v>0</v>
      </c>
      <c r="D94" s="9">
        <v>0</v>
      </c>
      <c r="E94" s="3">
        <v>1</v>
      </c>
      <c r="F94" s="14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9">
        <v>1</v>
      </c>
      <c r="V94" s="37">
        <v>1</v>
      </c>
      <c r="W94" s="15">
        <f t="shared" si="2"/>
        <v>0.41215225318494852</v>
      </c>
      <c r="X94" s="16">
        <f t="shared" si="3"/>
        <v>0.34556497343553289</v>
      </c>
    </row>
    <row r="95" spans="2:24" x14ac:dyDescent="0.25">
      <c r="B95" s="9">
        <v>0</v>
      </c>
      <c r="C95" s="3">
        <v>1</v>
      </c>
      <c r="D95" s="9">
        <v>1</v>
      </c>
      <c r="E95" s="3">
        <v>0</v>
      </c>
      <c r="F95" s="14">
        <v>1</v>
      </c>
      <c r="G95" s="13">
        <v>0</v>
      </c>
      <c r="H95" s="13">
        <v>0</v>
      </c>
      <c r="I95" s="13">
        <v>0</v>
      </c>
      <c r="J95" s="13">
        <v>1</v>
      </c>
      <c r="K95" s="13">
        <v>0</v>
      </c>
      <c r="L95" s="13">
        <v>0</v>
      </c>
      <c r="M95" s="13">
        <v>0</v>
      </c>
      <c r="N95" s="13">
        <v>0</v>
      </c>
      <c r="O95" s="13">
        <v>1</v>
      </c>
      <c r="P95" s="13">
        <v>0</v>
      </c>
      <c r="Q95" s="13">
        <v>0</v>
      </c>
      <c r="R95" s="13">
        <v>1</v>
      </c>
      <c r="S95" s="13">
        <v>0</v>
      </c>
      <c r="T95" s="13">
        <v>0</v>
      </c>
      <c r="U95" s="9">
        <v>1</v>
      </c>
      <c r="V95" s="37">
        <v>1</v>
      </c>
      <c r="W95" s="15">
        <f t="shared" si="2"/>
        <v>1.2423802170247311</v>
      </c>
      <c r="X95" s="16">
        <f t="shared" si="3"/>
        <v>5.8748169604955755E-2</v>
      </c>
    </row>
    <row r="96" spans="2:24" x14ac:dyDescent="0.25">
      <c r="B96" s="9">
        <v>0</v>
      </c>
      <c r="C96" s="3">
        <v>0</v>
      </c>
      <c r="D96" s="9">
        <v>0</v>
      </c>
      <c r="E96" s="3">
        <v>1</v>
      </c>
      <c r="F96" s="14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1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9">
        <v>1</v>
      </c>
      <c r="V96" s="37">
        <v>1</v>
      </c>
      <c r="W96" s="15">
        <f t="shared" si="2"/>
        <v>0.46002997360327536</v>
      </c>
      <c r="X96" s="16">
        <f t="shared" si="3"/>
        <v>0.29156762940687952</v>
      </c>
    </row>
    <row r="97" spans="2:24" x14ac:dyDescent="0.25">
      <c r="B97" s="9">
        <v>1</v>
      </c>
      <c r="C97" s="3">
        <v>0</v>
      </c>
      <c r="D97" s="9">
        <v>1</v>
      </c>
      <c r="E97" s="3">
        <v>0</v>
      </c>
      <c r="F97" s="14">
        <v>1</v>
      </c>
      <c r="G97" s="13">
        <v>0</v>
      </c>
      <c r="H97" s="13">
        <v>1</v>
      </c>
      <c r="I97" s="13">
        <v>0</v>
      </c>
      <c r="J97" s="13">
        <v>0</v>
      </c>
      <c r="K97" s="13">
        <v>1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9">
        <v>1</v>
      </c>
      <c r="V97" s="37">
        <v>1</v>
      </c>
      <c r="W97" s="15">
        <f t="shared" si="2"/>
        <v>0.64135573650734146</v>
      </c>
      <c r="X97" s="16">
        <f t="shared" si="3"/>
        <v>0.1286257077361915</v>
      </c>
    </row>
    <row r="98" spans="2:24" x14ac:dyDescent="0.25">
      <c r="B98" s="9">
        <v>0</v>
      </c>
      <c r="C98" s="3">
        <v>1</v>
      </c>
      <c r="D98" s="9">
        <v>0</v>
      </c>
      <c r="E98" s="3">
        <v>1</v>
      </c>
      <c r="F98" s="14">
        <v>0</v>
      </c>
      <c r="G98" s="13">
        <v>0</v>
      </c>
      <c r="H98" s="13">
        <v>0</v>
      </c>
      <c r="I98" s="13">
        <v>0</v>
      </c>
      <c r="J98" s="13">
        <v>1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9">
        <v>1</v>
      </c>
      <c r="V98" s="37">
        <v>1</v>
      </c>
      <c r="W98" s="15">
        <f t="shared" si="2"/>
        <v>0.79064516491342163</v>
      </c>
      <c r="X98" s="16">
        <f t="shared" si="3"/>
        <v>4.3829446974128425E-2</v>
      </c>
    </row>
    <row r="99" spans="2:24" x14ac:dyDescent="0.25">
      <c r="B99" s="9">
        <v>0</v>
      </c>
      <c r="C99" s="3">
        <v>1</v>
      </c>
      <c r="D99" s="9">
        <v>1</v>
      </c>
      <c r="E99" s="3">
        <v>0</v>
      </c>
      <c r="F99" s="14">
        <v>0</v>
      </c>
      <c r="G99" s="13">
        <v>0</v>
      </c>
      <c r="H99" s="13">
        <v>0</v>
      </c>
      <c r="I99" s="13">
        <v>1</v>
      </c>
      <c r="J99" s="13">
        <v>0</v>
      </c>
      <c r="K99" s="13">
        <v>0</v>
      </c>
      <c r="L99" s="13">
        <v>0</v>
      </c>
      <c r="M99" s="13">
        <v>1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1</v>
      </c>
      <c r="T99" s="13">
        <v>1</v>
      </c>
      <c r="U99" s="9">
        <v>1</v>
      </c>
      <c r="V99" s="37">
        <v>1</v>
      </c>
      <c r="W99" s="15">
        <f t="shared" si="2"/>
        <v>0.96339294343765425</v>
      </c>
      <c r="X99" s="16">
        <f t="shared" si="3"/>
        <v>1.3400765901587812E-3</v>
      </c>
    </row>
    <row r="100" spans="2:24" x14ac:dyDescent="0.25">
      <c r="B100" s="9">
        <v>0</v>
      </c>
      <c r="C100" s="3">
        <v>1</v>
      </c>
      <c r="D100" s="9">
        <v>0</v>
      </c>
      <c r="E100" s="3">
        <v>1</v>
      </c>
      <c r="F100" s="14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1</v>
      </c>
      <c r="P100" s="13">
        <v>0</v>
      </c>
      <c r="Q100" s="13">
        <v>0</v>
      </c>
      <c r="R100" s="13">
        <v>1</v>
      </c>
      <c r="S100" s="13">
        <v>0</v>
      </c>
      <c r="T100" s="13">
        <v>0</v>
      </c>
      <c r="U100" s="9">
        <v>1</v>
      </c>
      <c r="V100" s="37">
        <v>1</v>
      </c>
      <c r="W100" s="15">
        <f t="shared" si="2"/>
        <v>0.7583351484704377</v>
      </c>
      <c r="X100" s="16">
        <f t="shared" si="3"/>
        <v>5.8401900464805388E-2</v>
      </c>
    </row>
    <row r="101" spans="2:24" x14ac:dyDescent="0.25">
      <c r="B101" s="9">
        <v>1</v>
      </c>
      <c r="C101" s="3">
        <v>0</v>
      </c>
      <c r="D101" s="9">
        <v>1</v>
      </c>
      <c r="E101" s="3">
        <v>0</v>
      </c>
      <c r="F101" s="14">
        <v>0</v>
      </c>
      <c r="G101" s="13">
        <v>0</v>
      </c>
      <c r="H101" s="13">
        <v>1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1</v>
      </c>
      <c r="S101" s="13">
        <v>0</v>
      </c>
      <c r="T101" s="13">
        <v>1</v>
      </c>
      <c r="U101" s="9">
        <v>1</v>
      </c>
      <c r="V101" s="37">
        <v>1</v>
      </c>
      <c r="W101" s="15">
        <f t="shared" si="2"/>
        <v>0.39838326474787816</v>
      </c>
      <c r="X101" s="16">
        <f t="shared" si="3"/>
        <v>0.36194269613542157</v>
      </c>
    </row>
    <row r="102" spans="2:24" x14ac:dyDescent="0.25">
      <c r="B102" s="9">
        <v>1</v>
      </c>
      <c r="C102" s="3">
        <v>0</v>
      </c>
      <c r="D102" s="9">
        <v>0</v>
      </c>
      <c r="E102" s="3">
        <v>1</v>
      </c>
      <c r="F102" s="14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9">
        <v>1</v>
      </c>
      <c r="V102" s="37">
        <v>1</v>
      </c>
      <c r="W102" s="15">
        <f t="shared" si="2"/>
        <v>0.39654144411778214</v>
      </c>
      <c r="X102" s="16">
        <f t="shared" si="3"/>
        <v>0.36416222866745185</v>
      </c>
    </row>
    <row r="103" spans="2:24" x14ac:dyDescent="0.25">
      <c r="B103" s="9">
        <v>0</v>
      </c>
      <c r="C103" s="3">
        <v>1</v>
      </c>
      <c r="D103" s="9">
        <v>0</v>
      </c>
      <c r="E103" s="3">
        <v>1</v>
      </c>
      <c r="F103" s="14">
        <v>0</v>
      </c>
      <c r="G103" s="13">
        <v>0</v>
      </c>
      <c r="H103" s="13">
        <v>0</v>
      </c>
      <c r="I103" s="13">
        <v>0</v>
      </c>
      <c r="J103" s="13">
        <v>1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9">
        <v>1</v>
      </c>
      <c r="V103" s="37">
        <v>1</v>
      </c>
      <c r="W103" s="15">
        <f t="shared" si="2"/>
        <v>0.79064516491342163</v>
      </c>
      <c r="X103" s="16">
        <f t="shared" si="3"/>
        <v>4.3829446974128425E-2</v>
      </c>
    </row>
    <row r="104" spans="2:24" x14ac:dyDescent="0.25">
      <c r="B104" s="9">
        <v>0</v>
      </c>
      <c r="C104" s="3">
        <v>1</v>
      </c>
      <c r="D104" s="9">
        <v>0</v>
      </c>
      <c r="E104" s="3">
        <v>0</v>
      </c>
      <c r="F104" s="14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9">
        <v>1</v>
      </c>
      <c r="V104" s="37">
        <v>1</v>
      </c>
      <c r="W104" s="15">
        <f t="shared" si="2"/>
        <v>0.46268649117528443</v>
      </c>
      <c r="X104" s="16">
        <f t="shared" si="3"/>
        <v>0.28870580676552776</v>
      </c>
    </row>
    <row r="105" spans="2:24" x14ac:dyDescent="0.25">
      <c r="B105" s="9">
        <v>1</v>
      </c>
      <c r="C105" s="3">
        <v>0</v>
      </c>
      <c r="D105" s="9">
        <v>1</v>
      </c>
      <c r="E105" s="3">
        <v>0</v>
      </c>
      <c r="F105" s="14">
        <v>0</v>
      </c>
      <c r="G105" s="13">
        <v>0</v>
      </c>
      <c r="H105" s="13">
        <v>0</v>
      </c>
      <c r="I105" s="13">
        <v>1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1</v>
      </c>
      <c r="S105" s="13">
        <v>0</v>
      </c>
      <c r="T105" s="13">
        <v>0</v>
      </c>
      <c r="U105" s="9">
        <v>1</v>
      </c>
      <c r="V105" s="37">
        <v>1</v>
      </c>
      <c r="W105" s="15">
        <f t="shared" si="2"/>
        <v>0.89053710816409826</v>
      </c>
      <c r="X105" s="16">
        <f t="shared" si="3"/>
        <v>1.1982124689078324E-2</v>
      </c>
    </row>
    <row r="106" spans="2:24" x14ac:dyDescent="0.25">
      <c r="B106" s="9">
        <v>0</v>
      </c>
      <c r="C106" s="3">
        <v>0</v>
      </c>
      <c r="D106" s="9">
        <v>0</v>
      </c>
      <c r="E106" s="3">
        <v>1</v>
      </c>
      <c r="F106" s="14">
        <v>0</v>
      </c>
      <c r="G106" s="13">
        <v>0</v>
      </c>
      <c r="H106" s="13">
        <v>1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9">
        <v>1</v>
      </c>
      <c r="V106" s="37">
        <v>1</v>
      </c>
      <c r="W106" s="15">
        <f t="shared" si="2"/>
        <v>0.14282546072181229</v>
      </c>
      <c r="X106" s="16">
        <f t="shared" si="3"/>
        <v>0.73474819078677345</v>
      </c>
    </row>
    <row r="107" spans="2:24" x14ac:dyDescent="0.25">
      <c r="B107" s="9">
        <v>1</v>
      </c>
      <c r="C107" s="3">
        <v>0</v>
      </c>
      <c r="D107" s="9">
        <v>1</v>
      </c>
      <c r="E107" s="3">
        <v>0</v>
      </c>
      <c r="F107" s="14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1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9">
        <v>1</v>
      </c>
      <c r="V107" s="37">
        <v>1</v>
      </c>
      <c r="W107" s="15">
        <f t="shared" si="2"/>
        <v>0.70661913323103898</v>
      </c>
      <c r="X107" s="16">
        <f t="shared" si="3"/>
        <v>8.6072332986106864E-2</v>
      </c>
    </row>
    <row r="108" spans="2:24" x14ac:dyDescent="0.25">
      <c r="B108" s="9">
        <v>1</v>
      </c>
      <c r="C108" s="3">
        <v>0</v>
      </c>
      <c r="D108" s="9">
        <v>1</v>
      </c>
      <c r="E108" s="3">
        <v>0</v>
      </c>
      <c r="F108" s="14">
        <v>0</v>
      </c>
      <c r="G108" s="13">
        <v>0</v>
      </c>
      <c r="H108" s="13">
        <v>0</v>
      </c>
      <c r="I108" s="13">
        <v>1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9">
        <v>1</v>
      </c>
      <c r="V108" s="37">
        <v>1</v>
      </c>
      <c r="W108" s="15">
        <f t="shared" si="2"/>
        <v>0.75637379412828043</v>
      </c>
      <c r="X108" s="16">
        <f t="shared" si="3"/>
        <v>5.9353728187449488E-2</v>
      </c>
    </row>
    <row r="109" spans="2:24" x14ac:dyDescent="0.25">
      <c r="B109" s="9">
        <v>0</v>
      </c>
      <c r="C109" s="3">
        <v>1</v>
      </c>
      <c r="D109" s="9">
        <v>0</v>
      </c>
      <c r="E109" s="3">
        <v>1</v>
      </c>
      <c r="F109" s="14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1</v>
      </c>
      <c r="N109" s="13">
        <v>0</v>
      </c>
      <c r="O109" s="13">
        <v>0</v>
      </c>
      <c r="P109" s="13">
        <v>1</v>
      </c>
      <c r="Q109" s="13">
        <v>1</v>
      </c>
      <c r="R109" s="13">
        <v>0</v>
      </c>
      <c r="S109" s="13">
        <v>0</v>
      </c>
      <c r="T109" s="13">
        <v>0</v>
      </c>
      <c r="U109" s="9">
        <v>1</v>
      </c>
      <c r="V109" s="37">
        <v>1</v>
      </c>
      <c r="W109" s="15">
        <f t="shared" si="2"/>
        <v>0.6921215072138357</v>
      </c>
      <c r="X109" s="16">
        <f t="shared" si="3"/>
        <v>9.4789166320280227E-2</v>
      </c>
    </row>
    <row r="110" spans="2:24" x14ac:dyDescent="0.25">
      <c r="B110" s="9">
        <v>0</v>
      </c>
      <c r="C110" s="3">
        <v>1</v>
      </c>
      <c r="D110" s="9">
        <v>1</v>
      </c>
      <c r="E110" s="3">
        <v>0</v>
      </c>
      <c r="F110" s="14">
        <v>0</v>
      </c>
      <c r="G110" s="13">
        <v>0</v>
      </c>
      <c r="H110" s="13">
        <v>1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9">
        <v>1</v>
      </c>
      <c r="V110" s="37">
        <v>1</v>
      </c>
      <c r="W110" s="15">
        <f t="shared" si="2"/>
        <v>0.21318435389555418</v>
      </c>
      <c r="X110" s="16">
        <f t="shared" si="3"/>
        <v>0.61907886095475639</v>
      </c>
    </row>
    <row r="111" spans="2:24" x14ac:dyDescent="0.25">
      <c r="B111" s="9">
        <v>1</v>
      </c>
      <c r="C111" s="3">
        <v>0</v>
      </c>
      <c r="D111" s="9">
        <v>0</v>
      </c>
      <c r="E111" s="3">
        <v>1</v>
      </c>
      <c r="F111" s="14">
        <v>0</v>
      </c>
      <c r="G111" s="13">
        <v>0</v>
      </c>
      <c r="H111" s="13">
        <v>0</v>
      </c>
      <c r="I111" s="13">
        <v>0</v>
      </c>
      <c r="J111" s="13">
        <v>1</v>
      </c>
      <c r="K111" s="13">
        <v>1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9">
        <v>1</v>
      </c>
      <c r="V111" s="37">
        <v>1</v>
      </c>
      <c r="W111" s="15">
        <f t="shared" si="2"/>
        <v>1.0147531517857702</v>
      </c>
      <c r="X111" s="16">
        <f t="shared" si="3"/>
        <v>2.1765548761397418E-4</v>
      </c>
    </row>
    <row r="112" spans="2:24" x14ac:dyDescent="0.25">
      <c r="B112" s="9">
        <v>0</v>
      </c>
      <c r="C112" s="3">
        <v>0</v>
      </c>
      <c r="D112" s="9">
        <v>1</v>
      </c>
      <c r="E112" s="3">
        <v>0</v>
      </c>
      <c r="F112" s="14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1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1</v>
      </c>
      <c r="U112" s="9">
        <v>1</v>
      </c>
      <c r="V112" s="37">
        <v>1</v>
      </c>
      <c r="W112" s="15">
        <f t="shared" si="2"/>
        <v>0.68002623079205282</v>
      </c>
      <c r="X112" s="16">
        <f t="shared" si="3"/>
        <v>0.10238321298114064</v>
      </c>
    </row>
    <row r="113" spans="2:24" x14ac:dyDescent="0.25">
      <c r="B113" s="9">
        <v>1</v>
      </c>
      <c r="C113" s="3">
        <v>0</v>
      </c>
      <c r="D113" s="9">
        <v>0</v>
      </c>
      <c r="E113" s="3">
        <v>1</v>
      </c>
      <c r="F113" s="14">
        <v>0</v>
      </c>
      <c r="G113" s="13">
        <v>0</v>
      </c>
      <c r="H113" s="13">
        <v>0</v>
      </c>
      <c r="I113" s="13">
        <v>0</v>
      </c>
      <c r="J113" s="13">
        <v>1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1</v>
      </c>
      <c r="S113" s="13">
        <v>0</v>
      </c>
      <c r="T113" s="13">
        <v>0</v>
      </c>
      <c r="U113" s="9">
        <v>1</v>
      </c>
      <c r="V113" s="37">
        <v>1</v>
      </c>
      <c r="W113" s="15">
        <f t="shared" si="2"/>
        <v>0.82476260383839306</v>
      </c>
      <c r="X113" s="16">
        <f t="shared" si="3"/>
        <v>3.0708145013499975E-2</v>
      </c>
    </row>
    <row r="114" spans="2:24" x14ac:dyDescent="0.25">
      <c r="B114" s="9">
        <v>1</v>
      </c>
      <c r="C114" s="3">
        <v>0</v>
      </c>
      <c r="D114" s="9">
        <v>0</v>
      </c>
      <c r="E114" s="3">
        <v>1</v>
      </c>
      <c r="F114" s="14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1</v>
      </c>
      <c r="U114" s="9">
        <v>1</v>
      </c>
      <c r="V114" s="37">
        <v>1</v>
      </c>
      <c r="W114" s="15">
        <f t="shared" si="2"/>
        <v>0.54762291604513469</v>
      </c>
      <c r="X114" s="16">
        <f t="shared" si="3"/>
        <v>0.20464502608750726</v>
      </c>
    </row>
    <row r="115" spans="2:24" x14ac:dyDescent="0.25">
      <c r="B115" s="9">
        <v>0</v>
      </c>
      <c r="C115" s="3">
        <v>1</v>
      </c>
      <c r="D115" s="9">
        <v>1</v>
      </c>
      <c r="E115" s="3">
        <v>0</v>
      </c>
      <c r="F115" s="14">
        <v>1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1</v>
      </c>
      <c r="U115" s="9">
        <v>1</v>
      </c>
      <c r="V115" s="37">
        <v>1</v>
      </c>
      <c r="W115" s="15">
        <f t="shared" si="2"/>
        <v>0.83765601402548162</v>
      </c>
      <c r="X115" s="16">
        <f t="shared" si="3"/>
        <v>2.6355569782094621E-2</v>
      </c>
    </row>
    <row r="116" spans="2:24" x14ac:dyDescent="0.25">
      <c r="B116" s="9">
        <v>0</v>
      </c>
      <c r="C116" s="3">
        <v>1</v>
      </c>
      <c r="D116" s="9">
        <v>0</v>
      </c>
      <c r="E116" s="3">
        <v>1</v>
      </c>
      <c r="F116" s="14">
        <v>0</v>
      </c>
      <c r="G116" s="13">
        <v>0</v>
      </c>
      <c r="H116" s="13">
        <v>0</v>
      </c>
      <c r="I116" s="13">
        <v>0</v>
      </c>
      <c r="J116" s="13">
        <v>1</v>
      </c>
      <c r="K116" s="13">
        <v>0</v>
      </c>
      <c r="L116" s="13">
        <v>0</v>
      </c>
      <c r="M116" s="13">
        <v>1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9">
        <v>1</v>
      </c>
      <c r="V116" s="37">
        <v>1</v>
      </c>
      <c r="W116" s="15">
        <f t="shared" si="2"/>
        <v>0.95227573944510269</v>
      </c>
      <c r="X116" s="16">
        <f t="shared" si="3"/>
        <v>2.2776050455117275E-3</v>
      </c>
    </row>
    <row r="117" spans="2:24" x14ac:dyDescent="0.25">
      <c r="B117" s="9">
        <v>1</v>
      </c>
      <c r="C117" s="3">
        <v>0</v>
      </c>
      <c r="D117" s="9">
        <v>1</v>
      </c>
      <c r="E117" s="3">
        <v>0</v>
      </c>
      <c r="F117" s="14">
        <v>1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1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9">
        <v>1</v>
      </c>
      <c r="V117" s="37">
        <v>1</v>
      </c>
      <c r="W117" s="15">
        <f t="shared" si="2"/>
        <v>0.74815924151896374</v>
      </c>
      <c r="X117" s="16">
        <f t="shared" si="3"/>
        <v>6.3423767632303646E-2</v>
      </c>
    </row>
    <row r="118" spans="2:24" x14ac:dyDescent="0.25">
      <c r="B118" s="9">
        <v>1</v>
      </c>
      <c r="C118" s="3">
        <v>0</v>
      </c>
      <c r="D118" s="9">
        <v>1</v>
      </c>
      <c r="E118" s="3">
        <v>0</v>
      </c>
      <c r="F118" s="14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9">
        <v>1</v>
      </c>
      <c r="V118" s="37">
        <v>1</v>
      </c>
      <c r="W118" s="15">
        <f t="shared" si="2"/>
        <v>0.38246527124784396</v>
      </c>
      <c r="X118" s="16">
        <f t="shared" si="3"/>
        <v>0.38134914121499885</v>
      </c>
    </row>
    <row r="119" spans="2:24" x14ac:dyDescent="0.25">
      <c r="B119" s="9">
        <v>1</v>
      </c>
      <c r="C119" s="3">
        <v>0</v>
      </c>
      <c r="D119" s="9">
        <v>1</v>
      </c>
      <c r="E119" s="3">
        <v>0</v>
      </c>
      <c r="F119" s="14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1</v>
      </c>
      <c r="N119" s="13">
        <v>0</v>
      </c>
      <c r="O119" s="13">
        <v>0</v>
      </c>
      <c r="P119" s="13">
        <v>0</v>
      </c>
      <c r="Q119" s="13">
        <v>1</v>
      </c>
      <c r="R119" s="13">
        <v>0</v>
      </c>
      <c r="S119" s="13">
        <v>0</v>
      </c>
      <c r="T119" s="13">
        <v>0</v>
      </c>
      <c r="U119" s="9">
        <v>1</v>
      </c>
      <c r="V119" s="37">
        <v>1</v>
      </c>
      <c r="W119" s="15">
        <f t="shared" si="2"/>
        <v>0.71476714416351861</v>
      </c>
      <c r="X119" s="16">
        <f t="shared" si="3"/>
        <v>8.1357782048634975E-2</v>
      </c>
    </row>
    <row r="120" spans="2:24" x14ac:dyDescent="0.25">
      <c r="B120" s="9">
        <v>0</v>
      </c>
      <c r="C120" s="3">
        <v>1</v>
      </c>
      <c r="D120" s="9">
        <v>0</v>
      </c>
      <c r="E120" s="3">
        <v>1</v>
      </c>
      <c r="F120" s="14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9">
        <v>1</v>
      </c>
      <c r="V120" s="37">
        <v>1</v>
      </c>
      <c r="W120" s="15">
        <f t="shared" si="2"/>
        <v>0.49658731922862853</v>
      </c>
      <c r="X120" s="16">
        <f t="shared" si="3"/>
        <v>0.25342432716141877</v>
      </c>
    </row>
    <row r="121" spans="2:24" x14ac:dyDescent="0.25">
      <c r="B121" s="9">
        <v>1</v>
      </c>
      <c r="C121" s="3">
        <v>0</v>
      </c>
      <c r="D121" s="9">
        <v>0</v>
      </c>
      <c r="E121" s="3">
        <v>1</v>
      </c>
      <c r="F121" s="14">
        <v>0</v>
      </c>
      <c r="G121" s="13">
        <v>0</v>
      </c>
      <c r="H121" s="13">
        <v>0</v>
      </c>
      <c r="I121" s="13">
        <v>1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9">
        <v>1</v>
      </c>
      <c r="V121" s="37">
        <v>1</v>
      </c>
      <c r="W121" s="15">
        <f t="shared" si="2"/>
        <v>0.77044996699821855</v>
      </c>
      <c r="X121" s="16">
        <f t="shared" si="3"/>
        <v>5.2693217651118951E-2</v>
      </c>
    </row>
    <row r="122" spans="2:24" x14ac:dyDescent="0.25">
      <c r="B122" s="9">
        <v>1</v>
      </c>
      <c r="C122" s="3">
        <v>0</v>
      </c>
      <c r="D122" s="9">
        <v>0</v>
      </c>
      <c r="E122" s="3">
        <v>1</v>
      </c>
      <c r="F122" s="14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9">
        <v>1</v>
      </c>
      <c r="V122" s="37">
        <v>1</v>
      </c>
      <c r="W122" s="15">
        <f t="shared" si="2"/>
        <v>0.39654144411778214</v>
      </c>
      <c r="X122" s="16">
        <f t="shared" si="3"/>
        <v>0.36416222866745185</v>
      </c>
    </row>
    <row r="123" spans="2:24" x14ac:dyDescent="0.25">
      <c r="B123" s="9">
        <v>1</v>
      </c>
      <c r="C123" s="3">
        <v>0</v>
      </c>
      <c r="D123" s="9">
        <v>1</v>
      </c>
      <c r="E123" s="3">
        <v>0</v>
      </c>
      <c r="F123" s="14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1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9">
        <v>1</v>
      </c>
      <c r="V123" s="37">
        <v>1</v>
      </c>
      <c r="W123" s="15">
        <f t="shared" si="2"/>
        <v>0.51004978645383514</v>
      </c>
      <c r="X123" s="16">
        <f t="shared" si="3"/>
        <v>0.24005121175393254</v>
      </c>
    </row>
    <row r="124" spans="2:24" x14ac:dyDescent="0.25">
      <c r="B124" s="9">
        <v>1</v>
      </c>
      <c r="C124" s="3">
        <v>0</v>
      </c>
      <c r="D124" s="9">
        <v>0</v>
      </c>
      <c r="E124" s="3">
        <v>1</v>
      </c>
      <c r="F124" s="14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1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9">
        <v>1</v>
      </c>
      <c r="V124" s="37">
        <v>1</v>
      </c>
      <c r="W124" s="15">
        <f t="shared" si="2"/>
        <v>0.5581720186494632</v>
      </c>
      <c r="X124" s="16">
        <f t="shared" si="3"/>
        <v>0.19521196510429029</v>
      </c>
    </row>
    <row r="125" spans="2:24" x14ac:dyDescent="0.25">
      <c r="B125" s="9">
        <v>0</v>
      </c>
      <c r="C125" s="3">
        <v>1</v>
      </c>
      <c r="D125" s="9">
        <v>1</v>
      </c>
      <c r="E125" s="3">
        <v>0</v>
      </c>
      <c r="F125" s="14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1</v>
      </c>
      <c r="L125" s="13">
        <v>0</v>
      </c>
      <c r="M125" s="13">
        <v>1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1</v>
      </c>
      <c r="U125" s="9">
        <v>1</v>
      </c>
      <c r="V125" s="37">
        <v>1</v>
      </c>
      <c r="W125" s="15">
        <f t="shared" si="2"/>
        <v>1.119377054800919</v>
      </c>
      <c r="X125" s="16">
        <f t="shared" si="3"/>
        <v>1.4250881212941614E-2</v>
      </c>
    </row>
    <row r="126" spans="2:24" x14ac:dyDescent="0.25">
      <c r="B126" s="9">
        <v>0</v>
      </c>
      <c r="C126" s="3">
        <v>0</v>
      </c>
      <c r="D126" s="9">
        <v>1</v>
      </c>
      <c r="E126" s="3">
        <v>0</v>
      </c>
      <c r="F126" s="14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1</v>
      </c>
      <c r="U126" s="9">
        <v>1</v>
      </c>
      <c r="V126" s="37">
        <v>1</v>
      </c>
      <c r="W126" s="15">
        <f t="shared" si="2"/>
        <v>0.54915755224236296</v>
      </c>
      <c r="X126" s="16">
        <f t="shared" si="3"/>
        <v>0.20325891270009769</v>
      </c>
    </row>
    <row r="127" spans="2:24" x14ac:dyDescent="0.25">
      <c r="B127" s="9">
        <v>1</v>
      </c>
      <c r="C127" s="3">
        <v>0</v>
      </c>
      <c r="D127" s="9">
        <v>1</v>
      </c>
      <c r="E127" s="3">
        <v>0</v>
      </c>
      <c r="F127" s="14">
        <v>0</v>
      </c>
      <c r="G127" s="13">
        <v>0</v>
      </c>
      <c r="H127" s="13">
        <v>1</v>
      </c>
      <c r="I127" s="13">
        <v>0</v>
      </c>
      <c r="J127" s="13">
        <v>0</v>
      </c>
      <c r="K127" s="13">
        <v>0</v>
      </c>
      <c r="L127" s="13">
        <v>1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1</v>
      </c>
      <c r="U127" s="9">
        <v>1</v>
      </c>
      <c r="V127" s="37">
        <v>1</v>
      </c>
      <c r="W127" s="15">
        <f t="shared" si="2"/>
        <v>0.39508862926175009</v>
      </c>
      <c r="X127" s="16">
        <f t="shared" si="3"/>
        <v>0.36591776644842838</v>
      </c>
    </row>
    <row r="128" spans="2:24" x14ac:dyDescent="0.25">
      <c r="B128" s="9">
        <v>0</v>
      </c>
      <c r="C128" s="3">
        <v>1</v>
      </c>
      <c r="D128" s="9">
        <v>0</v>
      </c>
      <c r="E128" s="3">
        <v>1</v>
      </c>
      <c r="F128" s="14">
        <v>0</v>
      </c>
      <c r="G128" s="13">
        <v>1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1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9">
        <v>1</v>
      </c>
      <c r="V128" s="37">
        <v>1</v>
      </c>
      <c r="W128" s="15">
        <f t="shared" si="2"/>
        <v>0.4116690719490389</v>
      </c>
      <c r="X128" s="16">
        <f t="shared" si="3"/>
        <v>0.34613328090130518</v>
      </c>
    </row>
    <row r="129" spans="2:24" x14ac:dyDescent="0.25">
      <c r="B129" s="9">
        <v>1</v>
      </c>
      <c r="C129" s="3">
        <v>0</v>
      </c>
      <c r="D129" s="9">
        <v>0</v>
      </c>
      <c r="E129" s="3">
        <v>1</v>
      </c>
      <c r="F129" s="14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1</v>
      </c>
      <c r="U129" s="9">
        <v>1</v>
      </c>
      <c r="V129" s="37">
        <v>1</v>
      </c>
      <c r="W129" s="15">
        <f t="shared" si="2"/>
        <v>0.54762291604513469</v>
      </c>
      <c r="X129" s="16">
        <f t="shared" si="3"/>
        <v>0.20464502608750726</v>
      </c>
    </row>
    <row r="130" spans="2:24" x14ac:dyDescent="0.25">
      <c r="B130" s="9">
        <v>1</v>
      </c>
      <c r="C130" s="3">
        <v>0</v>
      </c>
      <c r="D130" s="9">
        <v>1</v>
      </c>
      <c r="E130" s="3">
        <v>0</v>
      </c>
      <c r="F130" s="14">
        <v>0</v>
      </c>
      <c r="G130" s="13">
        <v>0</v>
      </c>
      <c r="H130" s="13">
        <v>0</v>
      </c>
      <c r="I130" s="13">
        <v>1</v>
      </c>
      <c r="J130" s="13">
        <v>1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9">
        <v>1</v>
      </c>
      <c r="V130" s="37">
        <v>1</v>
      </c>
      <c r="W130" s="15">
        <f t="shared" si="2"/>
        <v>1.0504316398130735</v>
      </c>
      <c r="X130" s="16">
        <f t="shared" si="3"/>
        <v>2.5433502942355827E-3</v>
      </c>
    </row>
    <row r="131" spans="2:24" x14ac:dyDescent="0.25">
      <c r="B131" s="9">
        <v>0</v>
      </c>
      <c r="C131" s="3">
        <v>1</v>
      </c>
      <c r="D131" s="9">
        <v>0</v>
      </c>
      <c r="E131" s="3">
        <v>1</v>
      </c>
      <c r="F131" s="14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9">
        <v>1</v>
      </c>
      <c r="V131" s="37">
        <v>1</v>
      </c>
      <c r="W131" s="15">
        <f t="shared" si="2"/>
        <v>0.49658731922862853</v>
      </c>
      <c r="X131" s="16">
        <f t="shared" si="3"/>
        <v>0.25342432716141877</v>
      </c>
    </row>
    <row r="132" spans="2:24" x14ac:dyDescent="0.25">
      <c r="B132" s="9">
        <v>0</v>
      </c>
      <c r="C132" s="3">
        <v>1</v>
      </c>
      <c r="D132" s="9">
        <v>1</v>
      </c>
      <c r="E132" s="3">
        <v>0</v>
      </c>
      <c r="F132" s="14">
        <v>1</v>
      </c>
      <c r="G132" s="13">
        <v>0</v>
      </c>
      <c r="H132" s="13">
        <v>0</v>
      </c>
      <c r="I132" s="13">
        <v>1</v>
      </c>
      <c r="J132" s="13">
        <v>0</v>
      </c>
      <c r="K132" s="13">
        <v>0</v>
      </c>
      <c r="L132" s="13">
        <v>0</v>
      </c>
      <c r="M132" s="13">
        <v>0</v>
      </c>
      <c r="N132" s="13">
        <v>1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1</v>
      </c>
      <c r="U132" s="9">
        <v>1</v>
      </c>
      <c r="V132" s="37">
        <v>1</v>
      </c>
      <c r="W132" s="15">
        <f t="shared" si="2"/>
        <v>1.259442257324245</v>
      </c>
      <c r="X132" s="16">
        <f t="shared" si="3"/>
        <v>6.7310284885499741E-2</v>
      </c>
    </row>
    <row r="133" spans="2:24" x14ac:dyDescent="0.25">
      <c r="B133" s="9">
        <v>0</v>
      </c>
      <c r="C133" s="3">
        <v>0</v>
      </c>
      <c r="D133" s="9">
        <v>0</v>
      </c>
      <c r="E133" s="3">
        <v>1</v>
      </c>
      <c r="F133" s="14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9">
        <v>1</v>
      </c>
      <c r="V133" s="37">
        <v>1</v>
      </c>
      <c r="W133" s="15">
        <f t="shared" si="2"/>
        <v>0.41215225318494852</v>
      </c>
      <c r="X133" s="16">
        <f t="shared" si="3"/>
        <v>0.34556497343553289</v>
      </c>
    </row>
    <row r="134" spans="2:24" x14ac:dyDescent="0.25">
      <c r="B134" s="9">
        <v>0</v>
      </c>
      <c r="C134" s="3">
        <v>1</v>
      </c>
      <c r="D134" s="9">
        <v>0</v>
      </c>
      <c r="E134" s="3">
        <v>0</v>
      </c>
      <c r="F134" s="14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9">
        <v>1</v>
      </c>
      <c r="V134" s="37">
        <v>1</v>
      </c>
      <c r="W134" s="15">
        <f t="shared" si="2"/>
        <v>0.46268649117528443</v>
      </c>
      <c r="X134" s="16">
        <f t="shared" si="3"/>
        <v>0.28870580676552776</v>
      </c>
    </row>
    <row r="135" spans="2:24" x14ac:dyDescent="0.25">
      <c r="B135" s="9">
        <v>0</v>
      </c>
      <c r="C135" s="3">
        <v>1</v>
      </c>
      <c r="D135" s="9">
        <v>1</v>
      </c>
      <c r="E135" s="3">
        <v>0</v>
      </c>
      <c r="F135" s="14">
        <v>0</v>
      </c>
      <c r="G135" s="13">
        <v>0</v>
      </c>
      <c r="H135" s="13">
        <v>0</v>
      </c>
      <c r="I135" s="13">
        <v>0</v>
      </c>
      <c r="J135" s="13">
        <v>1</v>
      </c>
      <c r="K135" s="13">
        <v>0</v>
      </c>
      <c r="L135" s="13">
        <v>1</v>
      </c>
      <c r="M135" s="13">
        <v>0</v>
      </c>
      <c r="N135" s="13">
        <v>0</v>
      </c>
      <c r="O135" s="13">
        <v>1</v>
      </c>
      <c r="P135" s="13">
        <v>0</v>
      </c>
      <c r="Q135" s="13">
        <v>0</v>
      </c>
      <c r="R135" s="13">
        <v>0</v>
      </c>
      <c r="S135" s="13">
        <v>0</v>
      </c>
      <c r="T135" s="13">
        <v>1</v>
      </c>
      <c r="U135" s="9">
        <v>1</v>
      </c>
      <c r="V135" s="37">
        <v>1</v>
      </c>
      <c r="W135" s="15">
        <f t="shared" si="2"/>
        <v>1.1861036577265172</v>
      </c>
      <c r="X135" s="16">
        <f t="shared" si="3"/>
        <v>3.4634571419188652E-2</v>
      </c>
    </row>
    <row r="136" spans="2:24" x14ac:dyDescent="0.25">
      <c r="B136" s="9">
        <v>1</v>
      </c>
      <c r="C136" s="3">
        <v>0</v>
      </c>
      <c r="D136" s="9">
        <v>1</v>
      </c>
      <c r="E136" s="3">
        <v>0</v>
      </c>
      <c r="F136" s="14">
        <v>0</v>
      </c>
      <c r="G136" s="13">
        <v>0</v>
      </c>
      <c r="H136" s="13">
        <v>0</v>
      </c>
      <c r="I136" s="13">
        <v>1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1</v>
      </c>
      <c r="Q136" s="13">
        <v>0</v>
      </c>
      <c r="R136" s="13">
        <v>1</v>
      </c>
      <c r="S136" s="13">
        <v>0</v>
      </c>
      <c r="T136" s="13">
        <v>0</v>
      </c>
      <c r="U136" s="9">
        <v>1</v>
      </c>
      <c r="V136" s="37">
        <v>1</v>
      </c>
      <c r="W136" s="15">
        <f t="shared" si="2"/>
        <v>0.75376942323363072</v>
      </c>
      <c r="X136" s="16">
        <f t="shared" si="3"/>
        <v>6.0629496934698872E-2</v>
      </c>
    </row>
    <row r="137" spans="2:24" x14ac:dyDescent="0.25">
      <c r="B137" s="9">
        <v>0</v>
      </c>
      <c r="C137" s="3">
        <v>1</v>
      </c>
      <c r="D137" s="9">
        <v>0</v>
      </c>
      <c r="E137" s="3">
        <v>1</v>
      </c>
      <c r="F137" s="14">
        <v>1</v>
      </c>
      <c r="G137" s="13">
        <v>0</v>
      </c>
      <c r="H137" s="13">
        <v>1</v>
      </c>
      <c r="I137" s="13">
        <v>1</v>
      </c>
      <c r="J137" s="13">
        <v>0</v>
      </c>
      <c r="K137" s="13">
        <v>1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9">
        <v>1</v>
      </c>
      <c r="V137" s="37">
        <v>1</v>
      </c>
      <c r="W137" s="15">
        <f t="shared" ref="W137:W200" si="4">SUMPRODUCT(B$2:U$2,B137:U137)</f>
        <v>1.1293863073685626</v>
      </c>
      <c r="X137" s="16">
        <f t="shared" ref="X137:X200" si="5">(V137-W137)^2</f>
        <v>1.6740816534472156E-2</v>
      </c>
    </row>
    <row r="138" spans="2:24" x14ac:dyDescent="0.25">
      <c r="B138" s="9">
        <v>1</v>
      </c>
      <c r="C138" s="3">
        <v>0</v>
      </c>
      <c r="D138" s="9">
        <v>1</v>
      </c>
      <c r="E138" s="3">
        <v>0</v>
      </c>
      <c r="F138" s="14">
        <v>0</v>
      </c>
      <c r="G138" s="13">
        <v>0</v>
      </c>
      <c r="H138" s="13">
        <v>0</v>
      </c>
      <c r="I138" s="13">
        <v>0</v>
      </c>
      <c r="J138" s="13">
        <v>1</v>
      </c>
      <c r="K138" s="13">
        <v>0</v>
      </c>
      <c r="L138" s="13">
        <v>1</v>
      </c>
      <c r="M138" s="13">
        <v>0</v>
      </c>
      <c r="N138" s="13">
        <v>0</v>
      </c>
      <c r="O138" s="13">
        <v>1</v>
      </c>
      <c r="P138" s="13">
        <v>0</v>
      </c>
      <c r="Q138" s="13">
        <v>0</v>
      </c>
      <c r="R138" s="13">
        <v>1</v>
      </c>
      <c r="S138" s="13">
        <v>0</v>
      </c>
      <c r="T138" s="13">
        <v>0</v>
      </c>
      <c r="U138" s="9">
        <v>1</v>
      </c>
      <c r="V138" s="37">
        <v>1</v>
      </c>
      <c r="W138" s="15">
        <f t="shared" si="4"/>
        <v>1.0691396247241358</v>
      </c>
      <c r="X138" s="16">
        <f t="shared" si="5"/>
        <v>4.7802877069943331E-3</v>
      </c>
    </row>
    <row r="139" spans="2:24" x14ac:dyDescent="0.25">
      <c r="B139" s="9">
        <v>0</v>
      </c>
      <c r="C139" s="3">
        <v>1</v>
      </c>
      <c r="D139" s="9">
        <v>1</v>
      </c>
      <c r="E139" s="3">
        <v>0</v>
      </c>
      <c r="F139" s="14">
        <v>0</v>
      </c>
      <c r="G139" s="13">
        <v>0</v>
      </c>
      <c r="H139" s="13">
        <v>0</v>
      </c>
      <c r="I139" s="13">
        <v>1</v>
      </c>
      <c r="J139" s="13">
        <v>0</v>
      </c>
      <c r="K139" s="13">
        <v>0</v>
      </c>
      <c r="L139" s="13">
        <v>0</v>
      </c>
      <c r="M139" s="13">
        <v>1</v>
      </c>
      <c r="N139" s="13">
        <v>0</v>
      </c>
      <c r="O139" s="13">
        <v>0</v>
      </c>
      <c r="P139" s="13">
        <v>0</v>
      </c>
      <c r="Q139" s="13">
        <v>0</v>
      </c>
      <c r="R139" s="13">
        <v>1</v>
      </c>
      <c r="S139" s="13">
        <v>0</v>
      </c>
      <c r="T139" s="13">
        <v>0</v>
      </c>
      <c r="U139" s="9">
        <v>1</v>
      </c>
      <c r="V139" s="37">
        <v>1</v>
      </c>
      <c r="W139" s="15">
        <f t="shared" si="4"/>
        <v>1.1522135578066257</v>
      </c>
      <c r="X139" s="16">
        <f t="shared" si="5"/>
        <v>2.3168967180150987E-2</v>
      </c>
    </row>
    <row r="140" spans="2:24" x14ac:dyDescent="0.25">
      <c r="B140" s="9">
        <v>0</v>
      </c>
      <c r="C140" s="3">
        <v>0</v>
      </c>
      <c r="D140" s="9">
        <v>1</v>
      </c>
      <c r="E140" s="3">
        <v>0</v>
      </c>
      <c r="F140" s="14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1</v>
      </c>
      <c r="U140" s="9">
        <v>1</v>
      </c>
      <c r="V140" s="37">
        <v>1</v>
      </c>
      <c r="W140" s="15">
        <f t="shared" si="4"/>
        <v>0.54915755224236296</v>
      </c>
      <c r="X140" s="16">
        <f t="shared" si="5"/>
        <v>0.20325891270009769</v>
      </c>
    </row>
    <row r="141" spans="2:24" x14ac:dyDescent="0.25">
      <c r="B141" s="9">
        <v>1</v>
      </c>
      <c r="C141" s="3">
        <v>0</v>
      </c>
      <c r="D141" s="9">
        <v>1</v>
      </c>
      <c r="E141" s="3">
        <v>0</v>
      </c>
      <c r="F141" s="14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9">
        <v>1</v>
      </c>
      <c r="V141" s="37">
        <v>1</v>
      </c>
      <c r="W141" s="15">
        <f t="shared" si="4"/>
        <v>0.38246527124784396</v>
      </c>
      <c r="X141" s="16">
        <f t="shared" si="5"/>
        <v>0.38134914121499885</v>
      </c>
    </row>
    <row r="142" spans="2:24" x14ac:dyDescent="0.25">
      <c r="B142" s="9">
        <v>0</v>
      </c>
      <c r="C142" s="3">
        <v>1</v>
      </c>
      <c r="D142" s="9">
        <v>1</v>
      </c>
      <c r="E142" s="3">
        <v>0</v>
      </c>
      <c r="F142" s="14">
        <v>0</v>
      </c>
      <c r="G142" s="13">
        <v>0</v>
      </c>
      <c r="H142" s="13">
        <v>0</v>
      </c>
      <c r="I142" s="13">
        <v>0</v>
      </c>
      <c r="J142" s="13">
        <v>1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9">
        <v>1</v>
      </c>
      <c r="V142" s="37">
        <v>1</v>
      </c>
      <c r="W142" s="15">
        <f t="shared" si="4"/>
        <v>0.77656899204348351</v>
      </c>
      <c r="X142" s="16">
        <f t="shared" si="5"/>
        <v>4.9921415316464934E-2</v>
      </c>
    </row>
    <row r="143" spans="2:24" x14ac:dyDescent="0.25">
      <c r="B143" s="9">
        <v>1</v>
      </c>
      <c r="C143" s="3">
        <v>0</v>
      </c>
      <c r="D143" s="9">
        <v>1</v>
      </c>
      <c r="E143" s="3">
        <v>0</v>
      </c>
      <c r="F143" s="14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9">
        <v>1</v>
      </c>
      <c r="V143" s="37">
        <v>1</v>
      </c>
      <c r="W143" s="15">
        <f t="shared" si="4"/>
        <v>0.38246527124784396</v>
      </c>
      <c r="X143" s="16">
        <f t="shared" si="5"/>
        <v>0.38134914121499885</v>
      </c>
    </row>
    <row r="144" spans="2:24" x14ac:dyDescent="0.25">
      <c r="B144" s="9">
        <v>0</v>
      </c>
      <c r="C144" s="3">
        <v>1</v>
      </c>
      <c r="D144" s="9">
        <v>0</v>
      </c>
      <c r="E144" s="3">
        <v>0</v>
      </c>
      <c r="F144" s="14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9">
        <v>1</v>
      </c>
      <c r="V144" s="37">
        <v>1</v>
      </c>
      <c r="W144" s="15">
        <f t="shared" si="4"/>
        <v>0.46268649117528443</v>
      </c>
      <c r="X144" s="16">
        <f t="shared" si="5"/>
        <v>0.28870580676552776</v>
      </c>
    </row>
    <row r="145" spans="2:24" x14ac:dyDescent="0.25">
      <c r="B145" s="9">
        <v>1</v>
      </c>
      <c r="C145" s="3">
        <v>0</v>
      </c>
      <c r="D145" s="9">
        <v>1</v>
      </c>
      <c r="E145" s="3">
        <v>0</v>
      </c>
      <c r="F145" s="14">
        <v>0</v>
      </c>
      <c r="G145" s="13">
        <v>0</v>
      </c>
      <c r="H145" s="13">
        <v>0</v>
      </c>
      <c r="I145" s="13">
        <v>0</v>
      </c>
      <c r="J145" s="13">
        <v>1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9">
        <v>1</v>
      </c>
      <c r="V145" s="37">
        <v>1</v>
      </c>
      <c r="W145" s="15">
        <f t="shared" si="4"/>
        <v>0.676523116932637</v>
      </c>
      <c r="X145" s="16">
        <f t="shared" si="5"/>
        <v>0.10463729387897644</v>
      </c>
    </row>
    <row r="146" spans="2:24" x14ac:dyDescent="0.25">
      <c r="B146" s="9">
        <v>1</v>
      </c>
      <c r="C146" s="3">
        <v>0</v>
      </c>
      <c r="D146" s="9">
        <v>1</v>
      </c>
      <c r="E146" s="3">
        <v>0</v>
      </c>
      <c r="F146" s="14">
        <v>0</v>
      </c>
      <c r="G146" s="13">
        <v>0</v>
      </c>
      <c r="H146" s="13">
        <v>0</v>
      </c>
      <c r="I146" s="13">
        <v>1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1</v>
      </c>
      <c r="S146" s="13">
        <v>0</v>
      </c>
      <c r="T146" s="13">
        <v>0</v>
      </c>
      <c r="U146" s="9">
        <v>1</v>
      </c>
      <c r="V146" s="37">
        <v>1</v>
      </c>
      <c r="W146" s="15">
        <f t="shared" si="4"/>
        <v>0.89053710816409826</v>
      </c>
      <c r="X146" s="16">
        <f t="shared" si="5"/>
        <v>1.1982124689078324E-2</v>
      </c>
    </row>
    <row r="147" spans="2:24" x14ac:dyDescent="0.25">
      <c r="B147" s="9">
        <v>0</v>
      </c>
      <c r="C147" s="3">
        <v>0</v>
      </c>
      <c r="D147" s="9">
        <v>1</v>
      </c>
      <c r="E147" s="3">
        <v>0</v>
      </c>
      <c r="F147" s="14">
        <v>0</v>
      </c>
      <c r="G147" s="13">
        <v>0</v>
      </c>
      <c r="H147" s="13">
        <v>0</v>
      </c>
      <c r="I147" s="13">
        <v>1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9">
        <v>1</v>
      </c>
      <c r="V147" s="37">
        <v>1</v>
      </c>
      <c r="W147" s="15">
        <f t="shared" si="4"/>
        <v>0.77198460319544682</v>
      </c>
      <c r="X147" s="16">
        <f t="shared" si="5"/>
        <v>5.1991021179937841E-2</v>
      </c>
    </row>
    <row r="148" spans="2:24" x14ac:dyDescent="0.25">
      <c r="B148" s="9">
        <v>0</v>
      </c>
      <c r="C148" s="3">
        <v>1</v>
      </c>
      <c r="D148" s="9">
        <v>0</v>
      </c>
      <c r="E148" s="3">
        <v>1</v>
      </c>
      <c r="F148" s="14">
        <v>1</v>
      </c>
      <c r="G148" s="13">
        <v>0</v>
      </c>
      <c r="H148" s="13">
        <v>0</v>
      </c>
      <c r="I148" s="13">
        <v>0</v>
      </c>
      <c r="J148" s="13">
        <v>1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1</v>
      </c>
      <c r="S148" s="13">
        <v>0</v>
      </c>
      <c r="T148" s="13">
        <v>0</v>
      </c>
      <c r="U148" s="9">
        <v>1</v>
      </c>
      <c r="V148" s="37">
        <v>1</v>
      </c>
      <c r="W148" s="15">
        <f t="shared" si="4"/>
        <v>1.1288718746886783</v>
      </c>
      <c r="X148" s="16">
        <f t="shared" si="5"/>
        <v>1.660796008577441E-2</v>
      </c>
    </row>
    <row r="149" spans="2:24" x14ac:dyDescent="0.25">
      <c r="B149" s="9">
        <v>0</v>
      </c>
      <c r="C149" s="3">
        <v>0</v>
      </c>
      <c r="D149" s="9">
        <v>0</v>
      </c>
      <c r="E149" s="3">
        <v>1</v>
      </c>
      <c r="F149" s="14">
        <v>1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9">
        <v>1</v>
      </c>
      <c r="V149" s="37">
        <v>1</v>
      </c>
      <c r="W149" s="15">
        <f t="shared" si="4"/>
        <v>0.61621564892438729</v>
      </c>
      <c r="X149" s="16">
        <f t="shared" si="5"/>
        <v>0.14729042813052914</v>
      </c>
    </row>
    <row r="150" spans="2:24" x14ac:dyDescent="0.25">
      <c r="B150" s="9">
        <v>0</v>
      </c>
      <c r="C150" s="3">
        <v>1</v>
      </c>
      <c r="D150" s="9">
        <v>1</v>
      </c>
      <c r="E150" s="3">
        <v>0</v>
      </c>
      <c r="F150" s="14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9">
        <v>1</v>
      </c>
      <c r="V150" s="37">
        <v>1</v>
      </c>
      <c r="W150" s="15">
        <f t="shared" si="4"/>
        <v>0.48251114635869041</v>
      </c>
      <c r="X150" s="16">
        <f t="shared" si="5"/>
        <v>0.26779471364299673</v>
      </c>
    </row>
    <row r="151" spans="2:24" x14ac:dyDescent="0.25">
      <c r="B151" s="9">
        <v>1</v>
      </c>
      <c r="C151" s="3">
        <v>0</v>
      </c>
      <c r="D151" s="9">
        <v>1</v>
      </c>
      <c r="E151" s="3">
        <v>0</v>
      </c>
      <c r="F151" s="14">
        <v>0</v>
      </c>
      <c r="G151" s="13">
        <v>0</v>
      </c>
      <c r="H151" s="13">
        <v>1</v>
      </c>
      <c r="I151" s="13">
        <v>1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9">
        <v>1</v>
      </c>
      <c r="V151" s="37">
        <v>1</v>
      </c>
      <c r="W151" s="15">
        <f t="shared" si="4"/>
        <v>0.48704700166514414</v>
      </c>
      <c r="X151" s="16">
        <f t="shared" si="5"/>
        <v>0.26312077850071863</v>
      </c>
    </row>
    <row r="152" spans="2:24" x14ac:dyDescent="0.25">
      <c r="B152" s="9">
        <v>0</v>
      </c>
      <c r="C152" s="3">
        <v>1</v>
      </c>
      <c r="D152" s="9">
        <v>0</v>
      </c>
      <c r="E152" s="3">
        <v>1</v>
      </c>
      <c r="F152" s="14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1</v>
      </c>
      <c r="S152" s="13">
        <v>0</v>
      </c>
      <c r="T152" s="13">
        <v>0</v>
      </c>
      <c r="U152" s="9">
        <v>1</v>
      </c>
      <c r="V152" s="37">
        <v>1</v>
      </c>
      <c r="W152" s="15">
        <f t="shared" si="4"/>
        <v>0.7583351484704377</v>
      </c>
      <c r="X152" s="16">
        <f t="shared" si="5"/>
        <v>5.8401900464805388E-2</v>
      </c>
    </row>
    <row r="153" spans="2:24" x14ac:dyDescent="0.25">
      <c r="B153" s="9">
        <v>0</v>
      </c>
      <c r="C153" s="3">
        <v>1</v>
      </c>
      <c r="D153" s="9">
        <v>0</v>
      </c>
      <c r="E153" s="3">
        <v>1</v>
      </c>
      <c r="F153" s="14">
        <v>1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9">
        <v>1</v>
      </c>
      <c r="V153" s="37">
        <v>1</v>
      </c>
      <c r="W153" s="15">
        <f t="shared" si="4"/>
        <v>0.7006507149680673</v>
      </c>
      <c r="X153" s="16">
        <f t="shared" si="5"/>
        <v>8.9609994449129288E-2</v>
      </c>
    </row>
    <row r="154" spans="2:24" x14ac:dyDescent="0.25">
      <c r="B154" s="9">
        <v>0</v>
      </c>
      <c r="C154" s="3">
        <v>1</v>
      </c>
      <c r="D154" s="9">
        <v>1</v>
      </c>
      <c r="E154" s="3">
        <v>0</v>
      </c>
      <c r="F154" s="14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9">
        <v>1</v>
      </c>
      <c r="V154" s="37">
        <v>1</v>
      </c>
      <c r="W154" s="15">
        <f t="shared" si="4"/>
        <v>0.48251114635869041</v>
      </c>
      <c r="X154" s="16">
        <f t="shared" si="5"/>
        <v>0.26779471364299673</v>
      </c>
    </row>
    <row r="155" spans="2:24" x14ac:dyDescent="0.25">
      <c r="B155" s="9">
        <v>0</v>
      </c>
      <c r="C155" s="3">
        <v>1</v>
      </c>
      <c r="D155" s="9">
        <v>1</v>
      </c>
      <c r="E155" s="3">
        <v>0</v>
      </c>
      <c r="F155" s="14">
        <v>1</v>
      </c>
      <c r="G155" s="13">
        <v>1</v>
      </c>
      <c r="H155" s="13">
        <v>0</v>
      </c>
      <c r="I155" s="13">
        <v>0</v>
      </c>
      <c r="J155" s="13">
        <v>1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1</v>
      </c>
      <c r="S155" s="13">
        <v>0</v>
      </c>
      <c r="T155" s="13">
        <v>0</v>
      </c>
      <c r="U155" s="9">
        <v>1</v>
      </c>
      <c r="V155" s="37">
        <v>1</v>
      </c>
      <c r="W155" s="15">
        <f t="shared" si="4"/>
        <v>0.86824688000746941</v>
      </c>
      <c r="X155" s="16">
        <f t="shared" si="5"/>
        <v>1.7358884627766163E-2</v>
      </c>
    </row>
    <row r="156" spans="2:24" x14ac:dyDescent="0.25">
      <c r="B156" s="9">
        <v>1</v>
      </c>
      <c r="C156" s="3">
        <v>0</v>
      </c>
      <c r="D156" s="9">
        <v>1</v>
      </c>
      <c r="E156" s="3">
        <v>0</v>
      </c>
      <c r="F156" s="14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1</v>
      </c>
      <c r="S156" s="13">
        <v>0</v>
      </c>
      <c r="T156" s="13">
        <v>1</v>
      </c>
      <c r="U156" s="9">
        <v>1</v>
      </c>
      <c r="V156" s="37">
        <v>1</v>
      </c>
      <c r="W156" s="15">
        <f t="shared" si="4"/>
        <v>0.6677100572110144</v>
      </c>
      <c r="X156" s="16">
        <f t="shared" si="5"/>
        <v>0.11041660607870732</v>
      </c>
    </row>
    <row r="157" spans="2:24" x14ac:dyDescent="0.25">
      <c r="B157" s="9">
        <v>0</v>
      </c>
      <c r="C157" s="3">
        <v>1</v>
      </c>
      <c r="D157" s="9">
        <v>1</v>
      </c>
      <c r="E157" s="3">
        <v>0</v>
      </c>
      <c r="F157" s="14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1</v>
      </c>
      <c r="N157" s="13">
        <v>0</v>
      </c>
      <c r="O157" s="13">
        <v>0</v>
      </c>
      <c r="P157" s="13">
        <v>0</v>
      </c>
      <c r="Q157" s="13">
        <v>0</v>
      </c>
      <c r="R157" s="13">
        <v>1</v>
      </c>
      <c r="S157" s="13">
        <v>0</v>
      </c>
      <c r="T157" s="13">
        <v>0</v>
      </c>
      <c r="U157" s="9">
        <v>1</v>
      </c>
      <c r="V157" s="37">
        <v>1</v>
      </c>
      <c r="W157" s="15">
        <f t="shared" si="4"/>
        <v>0.7783050349261893</v>
      </c>
      <c r="X157" s="16">
        <f t="shared" si="5"/>
        <v>4.9148657539078149E-2</v>
      </c>
    </row>
    <row r="158" spans="2:24" x14ac:dyDescent="0.25">
      <c r="B158" s="9">
        <v>0</v>
      </c>
      <c r="C158" s="3">
        <v>1</v>
      </c>
      <c r="D158" s="9">
        <v>0</v>
      </c>
      <c r="E158" s="3">
        <v>1</v>
      </c>
      <c r="F158" s="14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1</v>
      </c>
      <c r="T158" s="13">
        <v>0</v>
      </c>
      <c r="U158" s="9">
        <v>1</v>
      </c>
      <c r="V158" s="37">
        <v>1</v>
      </c>
      <c r="W158" s="15">
        <f t="shared" si="4"/>
        <v>0.2908485469681224</v>
      </c>
      <c r="X158" s="16">
        <f t="shared" si="5"/>
        <v>0.5028957833372234</v>
      </c>
    </row>
    <row r="159" spans="2:24" x14ac:dyDescent="0.25">
      <c r="B159" s="9">
        <v>1</v>
      </c>
      <c r="C159" s="3">
        <v>0</v>
      </c>
      <c r="D159" s="9">
        <v>0</v>
      </c>
      <c r="E159" s="3">
        <v>0</v>
      </c>
      <c r="F159" s="14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1</v>
      </c>
      <c r="N159" s="13">
        <v>0</v>
      </c>
      <c r="O159" s="13">
        <v>0</v>
      </c>
      <c r="P159" s="13">
        <v>0</v>
      </c>
      <c r="Q159" s="13">
        <v>0</v>
      </c>
      <c r="R159" s="13">
        <v>1</v>
      </c>
      <c r="S159" s="13">
        <v>0</v>
      </c>
      <c r="T159" s="13">
        <v>0</v>
      </c>
      <c r="U159" s="9">
        <v>1</v>
      </c>
      <c r="V159" s="37">
        <v>1</v>
      </c>
      <c r="W159" s="15">
        <f t="shared" si="4"/>
        <v>0.65843450463193687</v>
      </c>
      <c r="X159" s="16">
        <f t="shared" si="5"/>
        <v>0.11666698762603035</v>
      </c>
    </row>
    <row r="160" spans="2:24" x14ac:dyDescent="0.25">
      <c r="B160" s="9">
        <v>0</v>
      </c>
      <c r="C160" s="3">
        <v>1</v>
      </c>
      <c r="D160" s="9">
        <v>0</v>
      </c>
      <c r="E160" s="3">
        <v>1</v>
      </c>
      <c r="F160" s="14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1</v>
      </c>
      <c r="S160" s="13">
        <v>0</v>
      </c>
      <c r="T160" s="13">
        <v>0</v>
      </c>
      <c r="U160" s="9">
        <v>1</v>
      </c>
      <c r="V160" s="37">
        <v>1</v>
      </c>
      <c r="W160" s="15">
        <f t="shared" si="4"/>
        <v>0.63075063326444647</v>
      </c>
      <c r="X160" s="16">
        <f t="shared" si="5"/>
        <v>0.1363450948346073</v>
      </c>
    </row>
    <row r="161" spans="2:24" x14ac:dyDescent="0.25">
      <c r="B161" s="9">
        <v>0</v>
      </c>
      <c r="C161" s="3">
        <v>1</v>
      </c>
      <c r="D161" s="9">
        <v>1</v>
      </c>
      <c r="E161" s="3">
        <v>0</v>
      </c>
      <c r="F161" s="14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1</v>
      </c>
      <c r="Q161" s="13">
        <v>0</v>
      </c>
      <c r="R161" s="13">
        <v>0</v>
      </c>
      <c r="S161" s="13">
        <v>0</v>
      </c>
      <c r="T161" s="13">
        <v>1</v>
      </c>
      <c r="U161" s="9">
        <v>1</v>
      </c>
      <c r="V161" s="37">
        <v>1</v>
      </c>
      <c r="W161" s="15">
        <f t="shared" si="4"/>
        <v>0.49682493335557543</v>
      </c>
      <c r="X161" s="16">
        <f t="shared" si="5"/>
        <v>0.25318514769262113</v>
      </c>
    </row>
    <row r="162" spans="2:24" x14ac:dyDescent="0.25">
      <c r="B162" s="9">
        <v>0</v>
      </c>
      <c r="C162" s="3">
        <v>1</v>
      </c>
      <c r="D162" s="9">
        <v>1</v>
      </c>
      <c r="E162" s="3">
        <v>0</v>
      </c>
      <c r="F162" s="14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1</v>
      </c>
      <c r="S162" s="13">
        <v>0</v>
      </c>
      <c r="T162" s="13">
        <v>0</v>
      </c>
      <c r="U162" s="9">
        <v>1</v>
      </c>
      <c r="V162" s="37">
        <v>1</v>
      </c>
      <c r="W162" s="15">
        <f t="shared" si="4"/>
        <v>0.61667446039450835</v>
      </c>
      <c r="X162" s="16">
        <f t="shared" si="5"/>
        <v>0.14693846931384136</v>
      </c>
    </row>
    <row r="163" spans="2:24" x14ac:dyDescent="0.25">
      <c r="B163" s="9">
        <v>0</v>
      </c>
      <c r="C163" s="3">
        <v>1</v>
      </c>
      <c r="D163" s="9">
        <v>1</v>
      </c>
      <c r="E163" s="3">
        <v>0</v>
      </c>
      <c r="F163" s="14">
        <v>0</v>
      </c>
      <c r="G163" s="13">
        <v>0</v>
      </c>
      <c r="H163" s="13">
        <v>0</v>
      </c>
      <c r="I163" s="13">
        <v>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1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9">
        <v>1</v>
      </c>
      <c r="V163" s="37">
        <v>1</v>
      </c>
      <c r="W163" s="15">
        <f t="shared" si="4"/>
        <v>0.98400418444511795</v>
      </c>
      <c r="X163" s="16">
        <f t="shared" si="5"/>
        <v>2.5586611526580666E-4</v>
      </c>
    </row>
    <row r="164" spans="2:24" x14ac:dyDescent="0.25">
      <c r="B164" s="9">
        <v>0</v>
      </c>
      <c r="C164" s="3">
        <v>0</v>
      </c>
      <c r="D164" s="9">
        <v>0</v>
      </c>
      <c r="E164" s="3">
        <v>0</v>
      </c>
      <c r="F164" s="14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1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1</v>
      </c>
      <c r="U164" s="9">
        <v>1</v>
      </c>
      <c r="V164" s="37">
        <v>1</v>
      </c>
      <c r="W164" s="15">
        <f t="shared" si="4"/>
        <v>0.69096347159063798</v>
      </c>
      <c r="X164" s="16">
        <f t="shared" si="5"/>
        <v>9.5503575891310422E-2</v>
      </c>
    </row>
    <row r="165" spans="2:24" x14ac:dyDescent="0.25">
      <c r="B165" s="9">
        <v>0</v>
      </c>
      <c r="C165" s="3">
        <v>0</v>
      </c>
      <c r="D165" s="9">
        <v>0</v>
      </c>
      <c r="E165" s="3">
        <v>1</v>
      </c>
      <c r="F165" s="14">
        <v>0</v>
      </c>
      <c r="G165" s="13">
        <v>0</v>
      </c>
      <c r="H165" s="13">
        <v>0</v>
      </c>
      <c r="I165" s="13">
        <v>0</v>
      </c>
      <c r="J165" s="13">
        <v>1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9">
        <v>1</v>
      </c>
      <c r="V165" s="37">
        <v>1</v>
      </c>
      <c r="W165" s="15">
        <f t="shared" si="4"/>
        <v>0.70621009886974151</v>
      </c>
      <c r="X165" s="16">
        <f t="shared" si="5"/>
        <v>8.6312506006127054E-2</v>
      </c>
    </row>
    <row r="166" spans="2:24" x14ac:dyDescent="0.25">
      <c r="B166" s="9">
        <v>1</v>
      </c>
      <c r="C166" s="3">
        <v>0</v>
      </c>
      <c r="D166" s="9">
        <v>1</v>
      </c>
      <c r="E166" s="3">
        <v>0</v>
      </c>
      <c r="F166" s="14">
        <v>0</v>
      </c>
      <c r="G166" s="13">
        <v>0</v>
      </c>
      <c r="H166" s="13">
        <v>0</v>
      </c>
      <c r="I166" s="13">
        <v>0</v>
      </c>
      <c r="J166" s="13">
        <v>1</v>
      </c>
      <c r="K166" s="13">
        <v>0</v>
      </c>
      <c r="L166" s="13">
        <v>0</v>
      </c>
      <c r="M166" s="13">
        <v>1</v>
      </c>
      <c r="N166" s="13">
        <v>0</v>
      </c>
      <c r="O166" s="13">
        <v>0</v>
      </c>
      <c r="P166" s="13">
        <v>1</v>
      </c>
      <c r="Q166" s="13">
        <v>0</v>
      </c>
      <c r="R166" s="13">
        <v>0</v>
      </c>
      <c r="S166" s="13">
        <v>0</v>
      </c>
      <c r="T166" s="13">
        <v>1</v>
      </c>
      <c r="U166" s="9">
        <v>1</v>
      </c>
      <c r="V166" s="37">
        <v>1</v>
      </c>
      <c r="W166" s="15">
        <f t="shared" si="4"/>
        <v>0.85246747846120297</v>
      </c>
      <c r="X166" s="16">
        <f t="shared" si="5"/>
        <v>2.1765844911595611E-2</v>
      </c>
    </row>
    <row r="167" spans="2:24" x14ac:dyDescent="0.25">
      <c r="B167" s="9">
        <v>0</v>
      </c>
      <c r="C167" s="3">
        <v>1</v>
      </c>
      <c r="D167" s="9">
        <v>1</v>
      </c>
      <c r="E167" s="3">
        <v>0</v>
      </c>
      <c r="F167" s="14">
        <v>0</v>
      </c>
      <c r="G167" s="13">
        <v>0</v>
      </c>
      <c r="H167" s="13">
        <v>0</v>
      </c>
      <c r="I167" s="13">
        <v>0</v>
      </c>
      <c r="J167" s="13">
        <v>1</v>
      </c>
      <c r="K167" s="13">
        <v>0</v>
      </c>
      <c r="L167" s="13">
        <v>0</v>
      </c>
      <c r="M167" s="13">
        <v>1</v>
      </c>
      <c r="N167" s="13">
        <v>0</v>
      </c>
      <c r="O167" s="13">
        <v>0</v>
      </c>
      <c r="P167" s="13">
        <v>0</v>
      </c>
      <c r="Q167" s="13">
        <v>1</v>
      </c>
      <c r="R167" s="13">
        <v>0</v>
      </c>
      <c r="S167" s="13">
        <v>0</v>
      </c>
      <c r="T167" s="13">
        <v>1</v>
      </c>
      <c r="U167" s="9">
        <v>1</v>
      </c>
      <c r="V167" s="37">
        <v>1</v>
      </c>
      <c r="W167" s="15">
        <f t="shared" si="4"/>
        <v>1.2599523368865106</v>
      </c>
      <c r="X167" s="16">
        <f t="shared" si="5"/>
        <v>6.7575217452757921E-2</v>
      </c>
    </row>
    <row r="168" spans="2:24" x14ac:dyDescent="0.25">
      <c r="B168" s="9">
        <v>1</v>
      </c>
      <c r="C168" s="3">
        <v>0</v>
      </c>
      <c r="D168" s="9">
        <v>0</v>
      </c>
      <c r="E168" s="3">
        <v>1</v>
      </c>
      <c r="F168" s="14">
        <v>0</v>
      </c>
      <c r="G168" s="13">
        <v>0</v>
      </c>
      <c r="H168" s="13">
        <v>1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9">
        <v>1</v>
      </c>
      <c r="V168" s="37">
        <v>1</v>
      </c>
      <c r="W168" s="15">
        <f t="shared" si="4"/>
        <v>0.1272146516546459</v>
      </c>
      <c r="X168" s="16">
        <f t="shared" si="5"/>
        <v>0.76175426428632098</v>
      </c>
    </row>
    <row r="169" spans="2:24" x14ac:dyDescent="0.25">
      <c r="B169" s="9">
        <v>1</v>
      </c>
      <c r="C169" s="3">
        <v>0</v>
      </c>
      <c r="D169" s="9">
        <v>0</v>
      </c>
      <c r="E169" s="3">
        <v>1</v>
      </c>
      <c r="F169" s="14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1</v>
      </c>
      <c r="T169" s="13">
        <v>0</v>
      </c>
      <c r="U169" s="9">
        <v>1</v>
      </c>
      <c r="V169" s="37">
        <v>1</v>
      </c>
      <c r="W169" s="15">
        <f t="shared" si="4"/>
        <v>0.19080267185727595</v>
      </c>
      <c r="X169" s="16">
        <f t="shared" si="5"/>
        <v>0.65480031587332344</v>
      </c>
    </row>
    <row r="170" spans="2:24" x14ac:dyDescent="0.25">
      <c r="B170" s="9">
        <v>0</v>
      </c>
      <c r="C170" s="3">
        <v>1</v>
      </c>
      <c r="D170" s="9">
        <v>1</v>
      </c>
      <c r="E170" s="3">
        <v>0</v>
      </c>
      <c r="F170" s="14">
        <v>0</v>
      </c>
      <c r="G170" s="13">
        <v>0</v>
      </c>
      <c r="H170" s="13">
        <v>1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1</v>
      </c>
      <c r="U170" s="9">
        <v>1</v>
      </c>
      <c r="V170" s="37">
        <v>1</v>
      </c>
      <c r="W170" s="15">
        <f t="shared" si="4"/>
        <v>0.36426582582290667</v>
      </c>
      <c r="X170" s="16">
        <f t="shared" si="5"/>
        <v>0.40415794021663082</v>
      </c>
    </row>
    <row r="171" spans="2:24" x14ac:dyDescent="0.25">
      <c r="B171" s="9">
        <v>1</v>
      </c>
      <c r="C171" s="3">
        <v>0</v>
      </c>
      <c r="D171" s="9">
        <v>0</v>
      </c>
      <c r="E171" s="3">
        <v>1</v>
      </c>
      <c r="F171" s="14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1</v>
      </c>
      <c r="S171" s="13">
        <v>0</v>
      </c>
      <c r="T171" s="13">
        <v>0</v>
      </c>
      <c r="U171" s="9">
        <v>1</v>
      </c>
      <c r="V171" s="37">
        <v>1</v>
      </c>
      <c r="W171" s="15">
        <f t="shared" si="4"/>
        <v>0.53070475815359996</v>
      </c>
      <c r="X171" s="16">
        <f t="shared" si="5"/>
        <v>0.2202380240196711</v>
      </c>
    </row>
    <row r="172" spans="2:24" x14ac:dyDescent="0.25">
      <c r="B172" s="9">
        <v>0</v>
      </c>
      <c r="C172" s="3">
        <v>1</v>
      </c>
      <c r="D172" s="9">
        <v>1</v>
      </c>
      <c r="E172" s="3">
        <v>0</v>
      </c>
      <c r="F172" s="14">
        <v>0</v>
      </c>
      <c r="G172" s="13">
        <v>0</v>
      </c>
      <c r="H172" s="13">
        <v>0</v>
      </c>
      <c r="I172" s="13">
        <v>0</v>
      </c>
      <c r="J172" s="13">
        <v>1</v>
      </c>
      <c r="K172" s="13">
        <v>0</v>
      </c>
      <c r="L172" s="13">
        <v>0</v>
      </c>
      <c r="M172" s="13">
        <v>0</v>
      </c>
      <c r="N172" s="13">
        <v>0</v>
      </c>
      <c r="O172" s="13">
        <v>1</v>
      </c>
      <c r="P172" s="13">
        <v>0</v>
      </c>
      <c r="Q172" s="13">
        <v>0</v>
      </c>
      <c r="R172" s="13">
        <v>1</v>
      </c>
      <c r="S172" s="13">
        <v>0</v>
      </c>
      <c r="T172" s="13">
        <v>0</v>
      </c>
      <c r="U172" s="9">
        <v>1</v>
      </c>
      <c r="V172" s="37">
        <v>1</v>
      </c>
      <c r="W172" s="15">
        <f t="shared" si="4"/>
        <v>1.0383168212852925</v>
      </c>
      <c r="X172" s="16">
        <f t="shared" si="5"/>
        <v>1.468178793409041E-3</v>
      </c>
    </row>
    <row r="173" spans="2:24" x14ac:dyDescent="0.25">
      <c r="B173" s="9">
        <v>1</v>
      </c>
      <c r="C173" s="3">
        <v>0</v>
      </c>
      <c r="D173" s="9">
        <v>1</v>
      </c>
      <c r="E173" s="3">
        <v>0</v>
      </c>
      <c r="F173" s="14">
        <v>1</v>
      </c>
      <c r="G173" s="13">
        <v>0</v>
      </c>
      <c r="H173" s="13">
        <v>0</v>
      </c>
      <c r="I173" s="13">
        <v>1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1</v>
      </c>
      <c r="R173" s="13">
        <v>0</v>
      </c>
      <c r="S173" s="13">
        <v>0</v>
      </c>
      <c r="T173" s="13">
        <v>1</v>
      </c>
      <c r="U173" s="9">
        <v>1</v>
      </c>
      <c r="V173" s="37">
        <v>1</v>
      </c>
      <c r="W173" s="15">
        <f t="shared" si="4"/>
        <v>1.2821899601790654</v>
      </c>
      <c r="X173" s="16">
        <f t="shared" si="5"/>
        <v>7.9631173625862514E-2</v>
      </c>
    </row>
    <row r="174" spans="2:24" x14ac:dyDescent="0.25">
      <c r="B174" s="9">
        <v>0</v>
      </c>
      <c r="C174" s="3">
        <v>0</v>
      </c>
      <c r="D174" s="9">
        <v>1</v>
      </c>
      <c r="E174" s="3">
        <v>0</v>
      </c>
      <c r="F174" s="14">
        <v>0</v>
      </c>
      <c r="G174" s="13">
        <v>0</v>
      </c>
      <c r="H174" s="13">
        <v>0</v>
      </c>
      <c r="I174" s="13">
        <v>0</v>
      </c>
      <c r="J174" s="13">
        <v>1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9">
        <v>1</v>
      </c>
      <c r="V174" s="37">
        <v>1</v>
      </c>
      <c r="W174" s="15">
        <f t="shared" si="4"/>
        <v>0.69213392599980339</v>
      </c>
      <c r="X174" s="16">
        <f t="shared" si="5"/>
        <v>9.4781519520294538E-2</v>
      </c>
    </row>
    <row r="175" spans="2:24" x14ac:dyDescent="0.25">
      <c r="B175" s="9">
        <v>1</v>
      </c>
      <c r="C175" s="3">
        <v>0</v>
      </c>
      <c r="D175" s="9">
        <v>0</v>
      </c>
      <c r="E175" s="3">
        <v>1</v>
      </c>
      <c r="F175" s="14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9">
        <v>1</v>
      </c>
      <c r="V175" s="37">
        <v>1</v>
      </c>
      <c r="W175" s="15">
        <f t="shared" si="4"/>
        <v>0.39654144411778214</v>
      </c>
      <c r="X175" s="16">
        <f t="shared" si="5"/>
        <v>0.36416222866745185</v>
      </c>
    </row>
    <row r="176" spans="2:24" x14ac:dyDescent="0.25">
      <c r="B176" s="9">
        <v>0</v>
      </c>
      <c r="C176" s="3">
        <v>0</v>
      </c>
      <c r="D176" s="9">
        <v>0</v>
      </c>
      <c r="E176" s="3">
        <v>0</v>
      </c>
      <c r="F176" s="14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9">
        <v>1</v>
      </c>
      <c r="V176" s="37">
        <v>1</v>
      </c>
      <c r="W176" s="15">
        <f t="shared" si="4"/>
        <v>0.37825142513160442</v>
      </c>
      <c r="X176" s="16">
        <f t="shared" si="5"/>
        <v>0.38657129035088084</v>
      </c>
    </row>
    <row r="177" spans="2:24" x14ac:dyDescent="0.25">
      <c r="B177" s="9">
        <v>0</v>
      </c>
      <c r="C177" s="3">
        <v>1</v>
      </c>
      <c r="D177" s="9">
        <v>0</v>
      </c>
      <c r="E177" s="3">
        <v>1</v>
      </c>
      <c r="F177" s="14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9">
        <v>1</v>
      </c>
      <c r="V177" s="37">
        <v>1</v>
      </c>
      <c r="W177" s="15">
        <f t="shared" si="4"/>
        <v>0.49658731922862853</v>
      </c>
      <c r="X177" s="16">
        <f t="shared" si="5"/>
        <v>0.25342432716141877</v>
      </c>
    </row>
    <row r="178" spans="2:24" x14ac:dyDescent="0.25">
      <c r="B178" s="9">
        <v>1</v>
      </c>
      <c r="C178" s="3">
        <v>0</v>
      </c>
      <c r="D178" s="9">
        <v>1</v>
      </c>
      <c r="E178" s="3">
        <v>0</v>
      </c>
      <c r="F178" s="14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1</v>
      </c>
      <c r="R178" s="13">
        <v>1</v>
      </c>
      <c r="S178" s="13">
        <v>0</v>
      </c>
      <c r="T178" s="13">
        <v>0</v>
      </c>
      <c r="U178" s="9">
        <v>1</v>
      </c>
      <c r="V178" s="37">
        <v>1</v>
      </c>
      <c r="W178" s="15">
        <f t="shared" si="4"/>
        <v>0.6872998836676556</v>
      </c>
      <c r="X178" s="16">
        <f t="shared" si="5"/>
        <v>9.7781362754261719E-2</v>
      </c>
    </row>
    <row r="179" spans="2:24" x14ac:dyDescent="0.25">
      <c r="B179" s="9">
        <v>1</v>
      </c>
      <c r="C179" s="3">
        <v>0</v>
      </c>
      <c r="D179" s="9">
        <v>0</v>
      </c>
      <c r="E179" s="3">
        <v>1</v>
      </c>
      <c r="F179" s="14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9">
        <v>1</v>
      </c>
      <c r="V179" s="37">
        <v>1</v>
      </c>
      <c r="W179" s="15">
        <f t="shared" si="4"/>
        <v>0.39654144411778214</v>
      </c>
      <c r="X179" s="16">
        <f t="shared" si="5"/>
        <v>0.36416222866745185</v>
      </c>
    </row>
    <row r="180" spans="2:24" x14ac:dyDescent="0.25">
      <c r="B180" s="9">
        <v>1</v>
      </c>
      <c r="C180" s="3">
        <v>0</v>
      </c>
      <c r="D180" s="9">
        <v>0</v>
      </c>
      <c r="E180" s="3">
        <v>1</v>
      </c>
      <c r="F180" s="14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9">
        <v>1</v>
      </c>
      <c r="V180" s="37">
        <v>1</v>
      </c>
      <c r="W180" s="15">
        <f t="shared" si="4"/>
        <v>0.39654144411778214</v>
      </c>
      <c r="X180" s="16">
        <f t="shared" si="5"/>
        <v>0.36416222866745185</v>
      </c>
    </row>
    <row r="181" spans="2:24" x14ac:dyDescent="0.25">
      <c r="B181" s="9">
        <v>0</v>
      </c>
      <c r="C181" s="3">
        <v>1</v>
      </c>
      <c r="D181" s="9">
        <v>1</v>
      </c>
      <c r="E181" s="3">
        <v>0</v>
      </c>
      <c r="F181" s="14">
        <v>1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1</v>
      </c>
      <c r="U181" s="9">
        <v>1</v>
      </c>
      <c r="V181" s="37">
        <v>1</v>
      </c>
      <c r="W181" s="15">
        <f t="shared" si="4"/>
        <v>0.83765601402548162</v>
      </c>
      <c r="X181" s="16">
        <f t="shared" si="5"/>
        <v>2.6355569782094621E-2</v>
      </c>
    </row>
    <row r="182" spans="2:24" x14ac:dyDescent="0.25">
      <c r="B182" s="9">
        <v>0</v>
      </c>
      <c r="C182" s="3">
        <v>1</v>
      </c>
      <c r="D182" s="9">
        <v>0</v>
      </c>
      <c r="E182" s="3">
        <v>1</v>
      </c>
      <c r="F182" s="14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9">
        <v>1</v>
      </c>
      <c r="V182" s="37">
        <v>1</v>
      </c>
      <c r="W182" s="15">
        <f t="shared" si="4"/>
        <v>0.49658731922862853</v>
      </c>
      <c r="X182" s="16">
        <f t="shared" si="5"/>
        <v>0.25342432716141877</v>
      </c>
    </row>
    <row r="183" spans="2:24" x14ac:dyDescent="0.25">
      <c r="B183" s="9">
        <v>0</v>
      </c>
      <c r="C183" s="3">
        <v>0</v>
      </c>
      <c r="D183" s="9">
        <v>0</v>
      </c>
      <c r="E183" s="3">
        <v>1</v>
      </c>
      <c r="F183" s="14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1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9">
        <v>1</v>
      </c>
      <c r="V183" s="37">
        <v>1</v>
      </c>
      <c r="W183" s="15">
        <f t="shared" si="4"/>
        <v>0.53973676839093976</v>
      </c>
      <c r="X183" s="16">
        <f t="shared" si="5"/>
        <v>0.21184224237121543</v>
      </c>
    </row>
    <row r="184" spans="2:24" x14ac:dyDescent="0.25">
      <c r="B184" s="9">
        <v>0</v>
      </c>
      <c r="C184" s="3">
        <v>0</v>
      </c>
      <c r="D184" s="9">
        <v>0</v>
      </c>
      <c r="E184" s="3">
        <v>1</v>
      </c>
      <c r="F184" s="14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1</v>
      </c>
      <c r="R184" s="13">
        <v>1</v>
      </c>
      <c r="S184" s="13">
        <v>0</v>
      </c>
      <c r="T184" s="13">
        <v>1</v>
      </c>
      <c r="U184" s="9">
        <v>1</v>
      </c>
      <c r="V184" s="37">
        <v>1</v>
      </c>
      <c r="W184" s="15">
        <f t="shared" si="4"/>
        <v>0.86806833753211254</v>
      </c>
      <c r="X184" s="16">
        <f t="shared" si="5"/>
        <v>1.7405963561540585E-2</v>
      </c>
    </row>
    <row r="185" spans="2:24" x14ac:dyDescent="0.25">
      <c r="B185" s="9">
        <v>0</v>
      </c>
      <c r="C185" s="3">
        <v>1</v>
      </c>
      <c r="D185" s="9">
        <v>1</v>
      </c>
      <c r="E185" s="3">
        <v>0</v>
      </c>
      <c r="F185" s="14">
        <v>0</v>
      </c>
      <c r="G185" s="13">
        <v>0</v>
      </c>
      <c r="H185" s="13">
        <v>0</v>
      </c>
      <c r="I185" s="13">
        <v>0</v>
      </c>
      <c r="J185" s="13">
        <v>1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9">
        <v>1</v>
      </c>
      <c r="V185" s="37">
        <v>1</v>
      </c>
      <c r="W185" s="15">
        <f t="shared" si="4"/>
        <v>0.77656899204348351</v>
      </c>
      <c r="X185" s="16">
        <f t="shared" si="5"/>
        <v>4.9921415316464934E-2</v>
      </c>
    </row>
    <row r="186" spans="2:24" x14ac:dyDescent="0.25">
      <c r="B186" s="9">
        <v>0</v>
      </c>
      <c r="C186" s="3">
        <v>1</v>
      </c>
      <c r="D186" s="9">
        <v>1</v>
      </c>
      <c r="E186" s="3">
        <v>0</v>
      </c>
      <c r="F186" s="14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1</v>
      </c>
      <c r="Q186" s="13">
        <v>0</v>
      </c>
      <c r="R186" s="13">
        <v>0</v>
      </c>
      <c r="S186" s="13">
        <v>0</v>
      </c>
      <c r="T186" s="13">
        <v>0</v>
      </c>
      <c r="U186" s="9">
        <v>1</v>
      </c>
      <c r="V186" s="37">
        <v>1</v>
      </c>
      <c r="W186" s="15">
        <f t="shared" si="4"/>
        <v>0.34574346142822288</v>
      </c>
      <c r="X186" s="16">
        <f t="shared" si="5"/>
        <v>0.42805161826392329</v>
      </c>
    </row>
    <row r="187" spans="2:24" x14ac:dyDescent="0.25">
      <c r="B187" s="9">
        <v>0</v>
      </c>
      <c r="C187" s="3">
        <v>1</v>
      </c>
      <c r="D187" s="9">
        <v>1</v>
      </c>
      <c r="E187" s="3">
        <v>0</v>
      </c>
      <c r="F187" s="14">
        <v>1</v>
      </c>
      <c r="G187" s="13">
        <v>0</v>
      </c>
      <c r="H187" s="13">
        <v>0</v>
      </c>
      <c r="I187" s="13">
        <v>0</v>
      </c>
      <c r="J187" s="13">
        <v>1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1</v>
      </c>
      <c r="U187" s="9">
        <v>1</v>
      </c>
      <c r="V187" s="37">
        <v>1</v>
      </c>
      <c r="W187" s="15">
        <f t="shared" si="4"/>
        <v>1.1317138597102747</v>
      </c>
      <c r="X187" s="16">
        <f t="shared" si="5"/>
        <v>1.734854083977793E-2</v>
      </c>
    </row>
    <row r="188" spans="2:24" x14ac:dyDescent="0.25">
      <c r="B188" s="9">
        <v>0</v>
      </c>
      <c r="C188" s="3">
        <v>1</v>
      </c>
      <c r="D188" s="9">
        <v>1</v>
      </c>
      <c r="E188" s="3">
        <v>0</v>
      </c>
      <c r="F188" s="14">
        <v>0</v>
      </c>
      <c r="G188" s="13">
        <v>0</v>
      </c>
      <c r="H188" s="13">
        <v>0</v>
      </c>
      <c r="I188" s="13">
        <v>0</v>
      </c>
      <c r="J188" s="13">
        <v>1</v>
      </c>
      <c r="K188" s="13">
        <v>0</v>
      </c>
      <c r="L188" s="13">
        <v>0</v>
      </c>
      <c r="M188" s="13">
        <v>0</v>
      </c>
      <c r="N188" s="13">
        <v>1</v>
      </c>
      <c r="O188" s="13">
        <v>0</v>
      </c>
      <c r="P188" s="13">
        <v>0</v>
      </c>
      <c r="Q188" s="13">
        <v>0</v>
      </c>
      <c r="R188" s="13">
        <v>1</v>
      </c>
      <c r="S188" s="13">
        <v>0</v>
      </c>
      <c r="T188" s="13">
        <v>0</v>
      </c>
      <c r="U188" s="9">
        <v>1</v>
      </c>
      <c r="V188" s="37">
        <v>1</v>
      </c>
      <c r="W188" s="15">
        <f t="shared" si="4"/>
        <v>0.95861002649762828</v>
      </c>
      <c r="X188" s="16">
        <f t="shared" si="5"/>
        <v>1.7131299065270334E-3</v>
      </c>
    </row>
    <row r="189" spans="2:24" x14ac:dyDescent="0.25">
      <c r="B189" s="9">
        <v>0</v>
      </c>
      <c r="C189" s="3">
        <v>1</v>
      </c>
      <c r="D189" s="9">
        <v>0</v>
      </c>
      <c r="E189" s="3">
        <v>0</v>
      </c>
      <c r="F189" s="14">
        <v>0</v>
      </c>
      <c r="G189" s="13">
        <v>0</v>
      </c>
      <c r="H189" s="13">
        <v>0</v>
      </c>
      <c r="I189" s="13">
        <v>1</v>
      </c>
      <c r="J189" s="13">
        <v>1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9">
        <v>1</v>
      </c>
      <c r="V189" s="37">
        <v>1</v>
      </c>
      <c r="W189" s="15">
        <f t="shared" si="4"/>
        <v>1.1306528597405139</v>
      </c>
      <c r="X189" s="16">
        <f t="shared" si="5"/>
        <v>1.7070169758374394E-2</v>
      </c>
    </row>
    <row r="190" spans="2:24" x14ac:dyDescent="0.25">
      <c r="B190" s="9">
        <v>0</v>
      </c>
      <c r="C190" s="3">
        <v>1</v>
      </c>
      <c r="D190" s="9">
        <v>0</v>
      </c>
      <c r="E190" s="3">
        <v>1</v>
      </c>
      <c r="F190" s="14">
        <v>0</v>
      </c>
      <c r="G190" s="13">
        <v>0</v>
      </c>
      <c r="H190" s="13">
        <v>0</v>
      </c>
      <c r="I190" s="13">
        <v>1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1</v>
      </c>
      <c r="S190" s="13">
        <v>0</v>
      </c>
      <c r="T190" s="13">
        <v>1</v>
      </c>
      <c r="U190" s="9">
        <v>1</v>
      </c>
      <c r="V190" s="37">
        <v>1</v>
      </c>
      <c r="W190" s="15">
        <f t="shared" si="4"/>
        <v>1.1557406280722353</v>
      </c>
      <c r="X190" s="16">
        <f t="shared" si="5"/>
        <v>2.4255143232334332E-2</v>
      </c>
    </row>
    <row r="191" spans="2:24" x14ac:dyDescent="0.25">
      <c r="B191" s="9">
        <v>1</v>
      </c>
      <c r="C191" s="3">
        <v>0</v>
      </c>
      <c r="D191" s="9">
        <v>0</v>
      </c>
      <c r="E191" s="3">
        <v>1</v>
      </c>
      <c r="F191" s="14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1</v>
      </c>
      <c r="N191" s="13">
        <v>0</v>
      </c>
      <c r="O191" s="13">
        <v>0</v>
      </c>
      <c r="P191" s="13">
        <v>0</v>
      </c>
      <c r="Q191" s="13">
        <v>1</v>
      </c>
      <c r="R191" s="13">
        <v>0</v>
      </c>
      <c r="S191" s="13">
        <v>0</v>
      </c>
      <c r="T191" s="13">
        <v>1</v>
      </c>
      <c r="U191" s="9">
        <v>1</v>
      </c>
      <c r="V191" s="37">
        <v>1</v>
      </c>
      <c r="W191" s="15">
        <f t="shared" si="4"/>
        <v>0.87992478896080928</v>
      </c>
      <c r="X191" s="16">
        <f t="shared" si="5"/>
        <v>1.4418056306106189E-2</v>
      </c>
    </row>
    <row r="192" spans="2:24" x14ac:dyDescent="0.25">
      <c r="B192" s="9">
        <v>0</v>
      </c>
      <c r="C192" s="3">
        <v>1</v>
      </c>
      <c r="D192" s="9">
        <v>1</v>
      </c>
      <c r="E192" s="3">
        <v>0</v>
      </c>
      <c r="F192" s="14">
        <v>0</v>
      </c>
      <c r="G192" s="13">
        <v>0</v>
      </c>
      <c r="H192" s="13">
        <v>1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1</v>
      </c>
      <c r="Q192" s="13">
        <v>1</v>
      </c>
      <c r="R192" s="13">
        <v>1</v>
      </c>
      <c r="S192" s="13">
        <v>0</v>
      </c>
      <c r="T192" s="13">
        <v>0</v>
      </c>
      <c r="U192" s="9">
        <v>1</v>
      </c>
      <c r="V192" s="37">
        <v>1</v>
      </c>
      <c r="W192" s="15">
        <f t="shared" si="4"/>
        <v>0.38125128138489817</v>
      </c>
      <c r="X192" s="16">
        <f t="shared" si="5"/>
        <v>0.38284997678783045</v>
      </c>
    </row>
    <row r="193" spans="2:24" x14ac:dyDescent="0.25">
      <c r="B193" s="9">
        <v>0</v>
      </c>
      <c r="C193" s="3">
        <v>0</v>
      </c>
      <c r="D193" s="9">
        <v>1</v>
      </c>
      <c r="E193" s="3">
        <v>0</v>
      </c>
      <c r="F193" s="14">
        <v>1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1</v>
      </c>
      <c r="S193" s="13">
        <v>0</v>
      </c>
      <c r="T193" s="13">
        <v>0</v>
      </c>
      <c r="U193" s="9">
        <v>1</v>
      </c>
      <c r="V193" s="37">
        <v>1</v>
      </c>
      <c r="W193" s="15">
        <f t="shared" si="4"/>
        <v>0.736302790090267</v>
      </c>
      <c r="X193" s="16">
        <f t="shared" si="5"/>
        <v>6.9536218514177781E-2</v>
      </c>
    </row>
    <row r="194" spans="2:24" x14ac:dyDescent="0.25">
      <c r="B194" s="9">
        <v>0</v>
      </c>
      <c r="C194" s="3">
        <v>1</v>
      </c>
      <c r="D194" s="9">
        <v>0</v>
      </c>
      <c r="E194" s="3">
        <v>1</v>
      </c>
      <c r="F194" s="14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9">
        <v>1</v>
      </c>
      <c r="V194" s="37">
        <v>1</v>
      </c>
      <c r="W194" s="15">
        <f t="shared" si="4"/>
        <v>0.49658731922862853</v>
      </c>
      <c r="X194" s="16">
        <f t="shared" si="5"/>
        <v>0.25342432716141877</v>
      </c>
    </row>
    <row r="195" spans="2:24" x14ac:dyDescent="0.25">
      <c r="B195" s="9">
        <v>1</v>
      </c>
      <c r="C195" s="3">
        <v>0</v>
      </c>
      <c r="D195" s="9">
        <v>0</v>
      </c>
      <c r="E195" s="3">
        <v>0</v>
      </c>
      <c r="F195" s="14">
        <v>1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1</v>
      </c>
      <c r="N195" s="13">
        <v>0</v>
      </c>
      <c r="O195" s="13">
        <v>0</v>
      </c>
      <c r="P195" s="13">
        <v>0</v>
      </c>
      <c r="Q195" s="13">
        <v>1</v>
      </c>
      <c r="R195" s="13">
        <v>0</v>
      </c>
      <c r="S195" s="13">
        <v>0</v>
      </c>
      <c r="T195" s="13">
        <v>1</v>
      </c>
      <c r="U195" s="9">
        <v>1</v>
      </c>
      <c r="V195" s="37">
        <v>1</v>
      </c>
      <c r="W195" s="15">
        <f t="shared" si="4"/>
        <v>1.050087356646904</v>
      </c>
      <c r="X195" s="16">
        <f t="shared" si="5"/>
        <v>2.5087432958741584E-3</v>
      </c>
    </row>
    <row r="196" spans="2:24" x14ac:dyDescent="0.25">
      <c r="B196" s="9">
        <v>1</v>
      </c>
      <c r="C196" s="3">
        <v>0</v>
      </c>
      <c r="D196" s="9">
        <v>0</v>
      </c>
      <c r="E196" s="3">
        <v>1</v>
      </c>
      <c r="F196" s="14">
        <v>0</v>
      </c>
      <c r="G196" s="13">
        <v>0</v>
      </c>
      <c r="H196" s="13">
        <v>0</v>
      </c>
      <c r="I196" s="13">
        <v>1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1</v>
      </c>
      <c r="P196" s="13">
        <v>0</v>
      </c>
      <c r="Q196" s="13">
        <v>0</v>
      </c>
      <c r="R196" s="13">
        <v>0</v>
      </c>
      <c r="S196" s="13">
        <v>0</v>
      </c>
      <c r="T196" s="13">
        <v>1</v>
      </c>
      <c r="U196" s="9">
        <v>1</v>
      </c>
      <c r="V196" s="37">
        <v>1</v>
      </c>
      <c r="W196" s="15">
        <f t="shared" si="4"/>
        <v>1.0491159541315622</v>
      </c>
      <c r="X196" s="16">
        <f t="shared" si="5"/>
        <v>2.4123769502537242E-3</v>
      </c>
    </row>
    <row r="197" spans="2:24" x14ac:dyDescent="0.25">
      <c r="B197" s="9">
        <v>1</v>
      </c>
      <c r="C197" s="3">
        <v>0</v>
      </c>
      <c r="D197" s="9">
        <v>1</v>
      </c>
      <c r="E197" s="3">
        <v>0</v>
      </c>
      <c r="F197" s="14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1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1</v>
      </c>
      <c r="U197" s="9">
        <v>1</v>
      </c>
      <c r="V197" s="37">
        <v>1</v>
      </c>
      <c r="W197" s="15">
        <f t="shared" si="4"/>
        <v>0.69517731770687763</v>
      </c>
      <c r="X197" s="16">
        <f t="shared" si="5"/>
        <v>9.2916867640373824E-2</v>
      </c>
    </row>
    <row r="198" spans="2:24" x14ac:dyDescent="0.25">
      <c r="B198" s="9">
        <v>1</v>
      </c>
      <c r="C198" s="3">
        <v>0</v>
      </c>
      <c r="D198" s="9">
        <v>0</v>
      </c>
      <c r="E198" s="3">
        <v>1</v>
      </c>
      <c r="F198" s="14">
        <v>1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9">
        <v>1</v>
      </c>
      <c r="V198" s="37">
        <v>1</v>
      </c>
      <c r="W198" s="15">
        <f t="shared" si="4"/>
        <v>0.6006048398572208</v>
      </c>
      <c r="X198" s="16">
        <f t="shared" si="5"/>
        <v>0.15951649394547623</v>
      </c>
    </row>
    <row r="199" spans="2:24" x14ac:dyDescent="0.25">
      <c r="B199" s="9">
        <v>0</v>
      </c>
      <c r="C199" s="3">
        <v>1</v>
      </c>
      <c r="D199" s="9">
        <v>0</v>
      </c>
      <c r="E199" s="3">
        <v>0</v>
      </c>
      <c r="F199" s="14">
        <v>0</v>
      </c>
      <c r="G199" s="13">
        <v>0</v>
      </c>
      <c r="H199" s="13">
        <v>0</v>
      </c>
      <c r="I199" s="13">
        <v>1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9">
        <v>1</v>
      </c>
      <c r="V199" s="37">
        <v>1</v>
      </c>
      <c r="W199" s="15">
        <f t="shared" si="4"/>
        <v>0.83659501405572079</v>
      </c>
      <c r="X199" s="16">
        <f t="shared" si="5"/>
        <v>2.6701189431450088E-2</v>
      </c>
    </row>
    <row r="200" spans="2:24" x14ac:dyDescent="0.25">
      <c r="B200" s="9">
        <v>0</v>
      </c>
      <c r="C200" s="3">
        <v>1</v>
      </c>
      <c r="D200" s="9">
        <v>1</v>
      </c>
      <c r="E200" s="3">
        <v>0</v>
      </c>
      <c r="F200" s="14">
        <v>0</v>
      </c>
      <c r="G200" s="13">
        <v>0</v>
      </c>
      <c r="H200" s="13">
        <v>0</v>
      </c>
      <c r="I200" s="13">
        <v>1</v>
      </c>
      <c r="J200" s="13">
        <v>1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1</v>
      </c>
      <c r="Q200" s="13">
        <v>0</v>
      </c>
      <c r="R200" s="13">
        <v>0</v>
      </c>
      <c r="S200" s="13">
        <v>0</v>
      </c>
      <c r="T200" s="13">
        <v>0</v>
      </c>
      <c r="U200" s="9">
        <v>1</v>
      </c>
      <c r="V200" s="37">
        <v>1</v>
      </c>
      <c r="W200" s="15">
        <f t="shared" si="4"/>
        <v>1.0137098299934524</v>
      </c>
      <c r="X200" s="16">
        <f t="shared" si="5"/>
        <v>1.8795943844936657E-4</v>
      </c>
    </row>
    <row r="201" spans="2:24" x14ac:dyDescent="0.25">
      <c r="B201" s="9">
        <v>0</v>
      </c>
      <c r="C201" s="3">
        <v>1</v>
      </c>
      <c r="D201" s="9">
        <v>0</v>
      </c>
      <c r="E201" s="3">
        <v>1</v>
      </c>
      <c r="F201" s="14">
        <v>0</v>
      </c>
      <c r="G201" s="13">
        <v>0</v>
      </c>
      <c r="H201" s="13">
        <v>0</v>
      </c>
      <c r="I201" s="13">
        <v>0</v>
      </c>
      <c r="J201" s="13">
        <v>1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9">
        <v>1</v>
      </c>
      <c r="V201" s="37">
        <v>1</v>
      </c>
      <c r="W201" s="15">
        <f t="shared" ref="W201:W264" si="6">SUMPRODUCT(B$2:U$2,B201:U201)</f>
        <v>0.79064516491342163</v>
      </c>
      <c r="X201" s="16">
        <f t="shared" ref="X201:X264" si="7">(V201-W201)^2</f>
        <v>4.3829446974128425E-2</v>
      </c>
    </row>
    <row r="202" spans="2:24" x14ac:dyDescent="0.25">
      <c r="B202" s="9">
        <v>0</v>
      </c>
      <c r="C202" s="3">
        <v>1</v>
      </c>
      <c r="D202" s="9">
        <v>0</v>
      </c>
      <c r="E202" s="3">
        <v>1</v>
      </c>
      <c r="F202" s="14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1</v>
      </c>
      <c r="R202" s="13">
        <v>0</v>
      </c>
      <c r="S202" s="13">
        <v>0</v>
      </c>
      <c r="T202" s="13">
        <v>0</v>
      </c>
      <c r="U202" s="9">
        <v>1</v>
      </c>
      <c r="V202" s="37">
        <v>1</v>
      </c>
      <c r="W202" s="15">
        <f t="shared" si="6"/>
        <v>0.66725861761262217</v>
      </c>
      <c r="X202" s="16">
        <f t="shared" si="7"/>
        <v>0.1107168275530632</v>
      </c>
    </row>
    <row r="203" spans="2:24" x14ac:dyDescent="0.25">
      <c r="B203" s="9">
        <v>1</v>
      </c>
      <c r="C203" s="3">
        <v>0</v>
      </c>
      <c r="D203" s="9">
        <v>0</v>
      </c>
      <c r="E203" s="3">
        <v>1</v>
      </c>
      <c r="F203" s="14">
        <v>0</v>
      </c>
      <c r="G203" s="13">
        <v>0</v>
      </c>
      <c r="H203" s="13">
        <v>1</v>
      </c>
      <c r="I203" s="13">
        <v>1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9">
        <v>1</v>
      </c>
      <c r="V203" s="37">
        <v>1</v>
      </c>
      <c r="W203" s="15">
        <f t="shared" si="6"/>
        <v>0.50112317453508237</v>
      </c>
      <c r="X203" s="16">
        <f t="shared" si="7"/>
        <v>0.24887808698595387</v>
      </c>
    </row>
    <row r="204" spans="2:24" x14ac:dyDescent="0.25">
      <c r="B204" s="9">
        <v>1</v>
      </c>
      <c r="C204" s="3">
        <v>0</v>
      </c>
      <c r="D204" s="9">
        <v>1</v>
      </c>
      <c r="E204" s="3">
        <v>0</v>
      </c>
      <c r="F204" s="14">
        <v>1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1</v>
      </c>
      <c r="P204" s="13">
        <v>0</v>
      </c>
      <c r="Q204" s="13">
        <v>0</v>
      </c>
      <c r="R204" s="13">
        <v>1</v>
      </c>
      <c r="S204" s="13">
        <v>0</v>
      </c>
      <c r="T204" s="13">
        <v>0</v>
      </c>
      <c r="U204" s="9">
        <v>1</v>
      </c>
      <c r="V204" s="37">
        <v>1</v>
      </c>
      <c r="W204" s="15">
        <f t="shared" si="6"/>
        <v>0.84827649622909185</v>
      </c>
      <c r="X204" s="16">
        <f t="shared" si="7"/>
        <v>2.3020021596520779E-2</v>
      </c>
    </row>
    <row r="205" spans="2:24" x14ac:dyDescent="0.25">
      <c r="B205" s="9">
        <v>0</v>
      </c>
      <c r="C205" s="3">
        <v>1</v>
      </c>
      <c r="D205" s="9">
        <v>0</v>
      </c>
      <c r="E205" s="3">
        <v>0</v>
      </c>
      <c r="F205" s="14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1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9">
        <v>1</v>
      </c>
      <c r="V205" s="37">
        <v>1</v>
      </c>
      <c r="W205" s="15">
        <f t="shared" si="6"/>
        <v>0.59027100638127561</v>
      </c>
      <c r="X205" s="16">
        <f t="shared" si="7"/>
        <v>0.1678778482118127</v>
      </c>
    </row>
    <row r="206" spans="2:24" x14ac:dyDescent="0.25">
      <c r="B206" s="9">
        <v>0</v>
      </c>
      <c r="C206" s="3">
        <v>1</v>
      </c>
      <c r="D206" s="9">
        <v>0</v>
      </c>
      <c r="E206" s="3">
        <v>0</v>
      </c>
      <c r="F206" s="14">
        <v>0</v>
      </c>
      <c r="G206" s="13">
        <v>1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9">
        <v>1</v>
      </c>
      <c r="V206" s="37">
        <v>1</v>
      </c>
      <c r="W206" s="15">
        <f t="shared" si="6"/>
        <v>0.21613766936401377</v>
      </c>
      <c r="X206" s="16">
        <f t="shared" si="7"/>
        <v>0.61444015339008018</v>
      </c>
    </row>
    <row r="207" spans="2:24" x14ac:dyDescent="0.25">
      <c r="B207" s="9">
        <v>1</v>
      </c>
      <c r="C207" s="3">
        <v>0</v>
      </c>
      <c r="D207" s="9">
        <v>1</v>
      </c>
      <c r="E207" s="3">
        <v>0</v>
      </c>
      <c r="F207" s="14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1</v>
      </c>
      <c r="U207" s="9">
        <v>1</v>
      </c>
      <c r="V207" s="37">
        <v>1</v>
      </c>
      <c r="W207" s="15">
        <f t="shared" si="6"/>
        <v>0.53354674317519657</v>
      </c>
      <c r="X207" s="16">
        <f t="shared" si="7"/>
        <v>0.21757864080246603</v>
      </c>
    </row>
    <row r="208" spans="2:24" x14ac:dyDescent="0.25">
      <c r="B208" s="9">
        <v>0</v>
      </c>
      <c r="C208" s="3">
        <v>1</v>
      </c>
      <c r="D208" s="9">
        <v>1</v>
      </c>
      <c r="E208" s="3">
        <v>0</v>
      </c>
      <c r="F208" s="14">
        <v>0</v>
      </c>
      <c r="G208" s="13">
        <v>0</v>
      </c>
      <c r="H208" s="13">
        <v>0</v>
      </c>
      <c r="I208" s="13">
        <v>1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9">
        <v>1</v>
      </c>
      <c r="V208" s="37">
        <v>1</v>
      </c>
      <c r="W208" s="15">
        <f t="shared" si="6"/>
        <v>0.85641966923912682</v>
      </c>
      <c r="X208" s="16">
        <f t="shared" si="7"/>
        <v>2.0615311381401744E-2</v>
      </c>
    </row>
    <row r="209" spans="2:24" x14ac:dyDescent="0.25">
      <c r="B209" s="9">
        <v>0</v>
      </c>
      <c r="C209" s="3">
        <v>1</v>
      </c>
      <c r="D209" s="9">
        <v>1</v>
      </c>
      <c r="E209" s="3">
        <v>0</v>
      </c>
      <c r="F209" s="14">
        <v>0</v>
      </c>
      <c r="G209" s="13">
        <v>0</v>
      </c>
      <c r="H209" s="13">
        <v>0</v>
      </c>
      <c r="I209" s="13">
        <v>0</v>
      </c>
      <c r="J209" s="13">
        <v>1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9">
        <v>1</v>
      </c>
      <c r="V209" s="37">
        <v>1</v>
      </c>
      <c r="W209" s="15">
        <f t="shared" si="6"/>
        <v>0.77656899204348351</v>
      </c>
      <c r="X209" s="16">
        <f t="shared" si="7"/>
        <v>4.9921415316464934E-2</v>
      </c>
    </row>
    <row r="210" spans="2:24" x14ac:dyDescent="0.25">
      <c r="B210" s="9">
        <v>1</v>
      </c>
      <c r="C210" s="3">
        <v>0</v>
      </c>
      <c r="D210" s="9">
        <v>1</v>
      </c>
      <c r="E210" s="3">
        <v>0</v>
      </c>
      <c r="F210" s="14">
        <v>0</v>
      </c>
      <c r="G210" s="13">
        <v>0</v>
      </c>
      <c r="H210" s="13">
        <v>0</v>
      </c>
      <c r="I210" s="13">
        <v>1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1</v>
      </c>
      <c r="Q210" s="13">
        <v>0</v>
      </c>
      <c r="R210" s="13">
        <v>0</v>
      </c>
      <c r="S210" s="13">
        <v>0</v>
      </c>
      <c r="T210" s="13">
        <v>0</v>
      </c>
      <c r="U210" s="9">
        <v>1</v>
      </c>
      <c r="V210" s="37">
        <v>1</v>
      </c>
      <c r="W210" s="15">
        <f t="shared" si="6"/>
        <v>0.61960610919781289</v>
      </c>
      <c r="X210" s="16">
        <f t="shared" si="7"/>
        <v>0.14469951215962626</v>
      </c>
    </row>
    <row r="211" spans="2:24" x14ac:dyDescent="0.25">
      <c r="B211" s="9">
        <v>1</v>
      </c>
      <c r="C211" s="3">
        <v>0</v>
      </c>
      <c r="D211" s="9">
        <v>1</v>
      </c>
      <c r="E211" s="3">
        <v>0</v>
      </c>
      <c r="F211" s="14">
        <v>0</v>
      </c>
      <c r="G211" s="13">
        <v>0</v>
      </c>
      <c r="H211" s="13">
        <v>0</v>
      </c>
      <c r="I211" s="13">
        <v>1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9">
        <v>1</v>
      </c>
      <c r="V211" s="37">
        <v>1</v>
      </c>
      <c r="W211" s="15">
        <f t="shared" si="6"/>
        <v>0.75637379412828043</v>
      </c>
      <c r="X211" s="16">
        <f t="shared" si="7"/>
        <v>5.9353728187449488E-2</v>
      </c>
    </row>
    <row r="212" spans="2:24" x14ac:dyDescent="0.25">
      <c r="B212" s="9">
        <v>0</v>
      </c>
      <c r="C212" s="3">
        <v>1</v>
      </c>
      <c r="D212" s="9">
        <v>0</v>
      </c>
      <c r="E212" s="3">
        <v>1</v>
      </c>
      <c r="F212" s="14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1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9">
        <v>1</v>
      </c>
      <c r="V212" s="37">
        <v>1</v>
      </c>
      <c r="W212" s="15">
        <f t="shared" si="6"/>
        <v>0.65821789376030959</v>
      </c>
      <c r="X212" s="16">
        <f t="shared" si="7"/>
        <v>0.11681500814563903</v>
      </c>
    </row>
    <row r="213" spans="2:24" x14ac:dyDescent="0.25">
      <c r="B213" s="9">
        <v>0</v>
      </c>
      <c r="C213" s="3">
        <v>1</v>
      </c>
      <c r="D213" s="9">
        <v>1</v>
      </c>
      <c r="E213" s="3">
        <v>0</v>
      </c>
      <c r="F213" s="14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9">
        <v>1</v>
      </c>
      <c r="V213" s="37">
        <v>1</v>
      </c>
      <c r="W213" s="15">
        <f t="shared" si="6"/>
        <v>0.48251114635869041</v>
      </c>
      <c r="X213" s="16">
        <f t="shared" si="7"/>
        <v>0.26779471364299673</v>
      </c>
    </row>
    <row r="214" spans="2:24" x14ac:dyDescent="0.25">
      <c r="B214" s="9">
        <v>0</v>
      </c>
      <c r="C214" s="3">
        <v>1</v>
      </c>
      <c r="D214" s="9">
        <v>0</v>
      </c>
      <c r="E214" s="3">
        <v>1</v>
      </c>
      <c r="F214" s="14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1</v>
      </c>
      <c r="U214" s="9">
        <v>1</v>
      </c>
      <c r="V214" s="37">
        <v>1</v>
      </c>
      <c r="W214" s="15">
        <f t="shared" si="6"/>
        <v>0.64766879115598108</v>
      </c>
      <c r="X214" s="16">
        <f t="shared" si="7"/>
        <v>0.12413728072548767</v>
      </c>
    </row>
    <row r="215" spans="2:24" x14ac:dyDescent="0.25">
      <c r="B215" s="9">
        <v>0</v>
      </c>
      <c r="C215" s="3">
        <v>0</v>
      </c>
      <c r="D215" s="9">
        <v>0</v>
      </c>
      <c r="E215" s="3">
        <v>1</v>
      </c>
      <c r="F215" s="14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9">
        <v>1</v>
      </c>
      <c r="V215" s="37">
        <v>1</v>
      </c>
      <c r="W215" s="15">
        <f t="shared" si="6"/>
        <v>0.41215225318494852</v>
      </c>
      <c r="X215" s="16">
        <f t="shared" si="7"/>
        <v>0.34556497343553289</v>
      </c>
    </row>
    <row r="216" spans="2:24" x14ac:dyDescent="0.25">
      <c r="B216" s="9">
        <v>0</v>
      </c>
      <c r="C216" s="3">
        <v>0</v>
      </c>
      <c r="D216" s="9">
        <v>1</v>
      </c>
      <c r="E216" s="3">
        <v>0</v>
      </c>
      <c r="F216" s="14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1</v>
      </c>
      <c r="T216" s="13">
        <v>0</v>
      </c>
      <c r="U216" s="9">
        <v>1</v>
      </c>
      <c r="V216" s="37">
        <v>1</v>
      </c>
      <c r="W216" s="15">
        <f t="shared" si="6"/>
        <v>0.19233730805450425</v>
      </c>
      <c r="X216" s="16">
        <f t="shared" si="7"/>
        <v>0.65231902396064478</v>
      </c>
    </row>
    <row r="217" spans="2:24" x14ac:dyDescent="0.25">
      <c r="B217" s="9">
        <v>1</v>
      </c>
      <c r="C217" s="3">
        <v>0</v>
      </c>
      <c r="D217" s="9">
        <v>1</v>
      </c>
      <c r="E217" s="3">
        <v>0</v>
      </c>
      <c r="F217" s="14">
        <v>1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9">
        <v>1</v>
      </c>
      <c r="V217" s="37">
        <v>1</v>
      </c>
      <c r="W217" s="15">
        <f t="shared" si="6"/>
        <v>0.58652866698728268</v>
      </c>
      <c r="X217" s="16">
        <f t="shared" si="7"/>
        <v>0.17095854322331339</v>
      </c>
    </row>
    <row r="218" spans="2:24" x14ac:dyDescent="0.25">
      <c r="B218" s="9">
        <v>0</v>
      </c>
      <c r="C218" s="3">
        <v>1</v>
      </c>
      <c r="D218" s="9">
        <v>1</v>
      </c>
      <c r="E218" s="3">
        <v>0</v>
      </c>
      <c r="F218" s="14">
        <v>0</v>
      </c>
      <c r="G218" s="13">
        <v>0</v>
      </c>
      <c r="H218" s="13">
        <v>0</v>
      </c>
      <c r="I218" s="13">
        <v>1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1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9">
        <v>1</v>
      </c>
      <c r="V218" s="37">
        <v>1</v>
      </c>
      <c r="W218" s="15">
        <f t="shared" si="6"/>
        <v>0.98400418444511795</v>
      </c>
      <c r="X218" s="16">
        <f t="shared" si="7"/>
        <v>2.5586611526580666E-4</v>
      </c>
    </row>
    <row r="219" spans="2:24" x14ac:dyDescent="0.25">
      <c r="B219" s="9">
        <v>1</v>
      </c>
      <c r="C219" s="3">
        <v>0</v>
      </c>
      <c r="D219" s="9">
        <v>0</v>
      </c>
      <c r="E219" s="3">
        <v>1</v>
      </c>
      <c r="F219" s="14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1</v>
      </c>
      <c r="S219" s="13">
        <v>0</v>
      </c>
      <c r="T219" s="13">
        <v>0</v>
      </c>
      <c r="U219" s="9">
        <v>1</v>
      </c>
      <c r="V219" s="37">
        <v>1</v>
      </c>
      <c r="W219" s="15">
        <f t="shared" si="6"/>
        <v>0.53070475815359996</v>
      </c>
      <c r="X219" s="16">
        <f t="shared" si="7"/>
        <v>0.2202380240196711</v>
      </c>
    </row>
    <row r="220" spans="2:24" x14ac:dyDescent="0.25">
      <c r="B220" s="9">
        <v>0</v>
      </c>
      <c r="C220" s="3">
        <v>1</v>
      </c>
      <c r="D220" s="9">
        <v>1</v>
      </c>
      <c r="E220" s="3">
        <v>0</v>
      </c>
      <c r="F220" s="14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1</v>
      </c>
      <c r="P220" s="13">
        <v>0</v>
      </c>
      <c r="Q220" s="13">
        <v>0</v>
      </c>
      <c r="R220" s="13">
        <v>0</v>
      </c>
      <c r="S220" s="13">
        <v>0</v>
      </c>
      <c r="T220" s="13">
        <v>1</v>
      </c>
      <c r="U220" s="9">
        <v>1</v>
      </c>
      <c r="V220" s="37">
        <v>1</v>
      </c>
      <c r="W220" s="15">
        <f t="shared" si="6"/>
        <v>0.76117713349203409</v>
      </c>
      <c r="X220" s="16">
        <f t="shared" si="7"/>
        <v>5.7036361567081709E-2</v>
      </c>
    </row>
    <row r="221" spans="2:24" x14ac:dyDescent="0.25">
      <c r="B221" s="9">
        <v>0</v>
      </c>
      <c r="C221" s="3">
        <v>1</v>
      </c>
      <c r="D221" s="9">
        <v>0</v>
      </c>
      <c r="E221" s="3">
        <v>1</v>
      </c>
      <c r="F221" s="14">
        <v>0</v>
      </c>
      <c r="G221" s="13">
        <v>0</v>
      </c>
      <c r="H221" s="13">
        <v>1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1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9">
        <v>1</v>
      </c>
      <c r="V221" s="37">
        <v>1</v>
      </c>
      <c r="W221" s="15">
        <f t="shared" si="6"/>
        <v>0.35484504197148348</v>
      </c>
      <c r="X221" s="16">
        <f t="shared" si="7"/>
        <v>0.41622491986877691</v>
      </c>
    </row>
    <row r="222" spans="2:24" x14ac:dyDescent="0.25">
      <c r="B222" s="9">
        <v>0</v>
      </c>
      <c r="C222" s="3">
        <v>1</v>
      </c>
      <c r="D222" s="9">
        <v>0</v>
      </c>
      <c r="E222" s="3">
        <v>1</v>
      </c>
      <c r="F222" s="14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1</v>
      </c>
      <c r="R222" s="13">
        <v>0</v>
      </c>
      <c r="S222" s="13">
        <v>0</v>
      </c>
      <c r="T222" s="13">
        <v>0</v>
      </c>
      <c r="U222" s="9">
        <v>1</v>
      </c>
      <c r="V222" s="37">
        <v>1</v>
      </c>
      <c r="W222" s="15">
        <f t="shared" si="6"/>
        <v>0.66725861761262217</v>
      </c>
      <c r="X222" s="16">
        <f t="shared" si="7"/>
        <v>0.1107168275530632</v>
      </c>
    </row>
    <row r="223" spans="2:24" x14ac:dyDescent="0.25">
      <c r="B223" s="9">
        <v>0</v>
      </c>
      <c r="C223" s="3">
        <v>0</v>
      </c>
      <c r="D223" s="9">
        <v>0</v>
      </c>
      <c r="E223" s="3">
        <v>1</v>
      </c>
      <c r="F223" s="14">
        <v>1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1</v>
      </c>
      <c r="R223" s="13">
        <v>1</v>
      </c>
      <c r="S223" s="13">
        <v>0</v>
      </c>
      <c r="T223" s="13">
        <v>0</v>
      </c>
      <c r="U223" s="9">
        <v>1</v>
      </c>
      <c r="V223" s="37">
        <v>1</v>
      </c>
      <c r="W223" s="15">
        <f t="shared" si="6"/>
        <v>0.92105026134419887</v>
      </c>
      <c r="X223" s="16">
        <f t="shared" si="7"/>
        <v>6.2330612338192988E-3</v>
      </c>
    </row>
    <row r="224" spans="2:24" x14ac:dyDescent="0.25">
      <c r="B224" s="9">
        <v>0</v>
      </c>
      <c r="C224" s="3">
        <v>1</v>
      </c>
      <c r="D224" s="9">
        <v>1</v>
      </c>
      <c r="E224" s="3">
        <v>0</v>
      </c>
      <c r="F224" s="14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1</v>
      </c>
      <c r="U224" s="9">
        <v>1</v>
      </c>
      <c r="V224" s="37">
        <v>1</v>
      </c>
      <c r="W224" s="15">
        <f t="shared" si="6"/>
        <v>0.63359261828604296</v>
      </c>
      <c r="X224" s="16">
        <f t="shared" si="7"/>
        <v>0.13425436937447741</v>
      </c>
    </row>
    <row r="225" spans="2:24" x14ac:dyDescent="0.25">
      <c r="B225" s="9">
        <v>1</v>
      </c>
      <c r="C225" s="3">
        <v>0</v>
      </c>
      <c r="D225" s="9">
        <v>1</v>
      </c>
      <c r="E225" s="3">
        <v>0</v>
      </c>
      <c r="F225" s="14">
        <v>0</v>
      </c>
      <c r="G225" s="13">
        <v>0</v>
      </c>
      <c r="H225" s="13">
        <v>0</v>
      </c>
      <c r="I225" s="13">
        <v>1</v>
      </c>
      <c r="J225" s="13">
        <v>0</v>
      </c>
      <c r="K225" s="13">
        <v>0</v>
      </c>
      <c r="L225" s="13">
        <v>0</v>
      </c>
      <c r="M225" s="13">
        <v>1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1</v>
      </c>
      <c r="U225" s="9">
        <v>1</v>
      </c>
      <c r="V225" s="37">
        <v>1</v>
      </c>
      <c r="W225" s="15">
        <f t="shared" si="6"/>
        <v>1.069085840587314</v>
      </c>
      <c r="X225" s="16">
        <f t="shared" si="7"/>
        <v>4.7728533696557683E-3</v>
      </c>
    </row>
    <row r="226" spans="2:24" x14ac:dyDescent="0.25">
      <c r="B226" s="9">
        <v>0</v>
      </c>
      <c r="C226" s="3">
        <v>1</v>
      </c>
      <c r="D226" s="9">
        <v>0</v>
      </c>
      <c r="E226" s="3">
        <v>0</v>
      </c>
      <c r="F226" s="14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1</v>
      </c>
      <c r="U226" s="9">
        <v>1</v>
      </c>
      <c r="V226" s="37">
        <v>1</v>
      </c>
      <c r="W226" s="15">
        <f t="shared" si="6"/>
        <v>0.61376796310263693</v>
      </c>
      <c r="X226" s="16">
        <f t="shared" si="7"/>
        <v>0.14917518632588603</v>
      </c>
    </row>
    <row r="227" spans="2:24" x14ac:dyDescent="0.25">
      <c r="B227" s="9">
        <v>0</v>
      </c>
      <c r="C227" s="3">
        <v>1</v>
      </c>
      <c r="D227" s="9">
        <v>0</v>
      </c>
      <c r="E227" s="3">
        <v>1</v>
      </c>
      <c r="F227" s="14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9">
        <v>1</v>
      </c>
      <c r="V227" s="37">
        <v>1</v>
      </c>
      <c r="W227" s="15">
        <f t="shared" si="6"/>
        <v>0.49658731922862853</v>
      </c>
      <c r="X227" s="16">
        <f t="shared" si="7"/>
        <v>0.25342432716141877</v>
      </c>
    </row>
    <row r="228" spans="2:24" x14ac:dyDescent="0.25">
      <c r="B228" s="9">
        <v>0</v>
      </c>
      <c r="C228" s="3">
        <v>1</v>
      </c>
      <c r="D228" s="9">
        <v>0</v>
      </c>
      <c r="E228" s="3">
        <v>0</v>
      </c>
      <c r="F228" s="14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1</v>
      </c>
      <c r="R228" s="13">
        <v>0</v>
      </c>
      <c r="S228" s="13">
        <v>0</v>
      </c>
      <c r="T228" s="13">
        <v>0</v>
      </c>
      <c r="U228" s="9">
        <v>1</v>
      </c>
      <c r="V228" s="37">
        <v>1</v>
      </c>
      <c r="W228" s="15">
        <f t="shared" si="6"/>
        <v>0.63335778955927813</v>
      </c>
      <c r="X228" s="16">
        <f t="shared" si="7"/>
        <v>0.13442651047685858</v>
      </c>
    </row>
    <row r="229" spans="2:24" x14ac:dyDescent="0.25">
      <c r="B229" s="9">
        <v>1</v>
      </c>
      <c r="C229" s="3">
        <v>0</v>
      </c>
      <c r="D229" s="9">
        <v>1</v>
      </c>
      <c r="E229" s="3">
        <v>0</v>
      </c>
      <c r="F229" s="14">
        <v>0</v>
      </c>
      <c r="G229" s="13">
        <v>0</v>
      </c>
      <c r="H229" s="13">
        <v>0</v>
      </c>
      <c r="I229" s="13">
        <v>1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1</v>
      </c>
      <c r="U229" s="9">
        <v>1</v>
      </c>
      <c r="V229" s="37">
        <v>1</v>
      </c>
      <c r="W229" s="15">
        <f t="shared" si="6"/>
        <v>0.90745526605563298</v>
      </c>
      <c r="X229" s="16">
        <f t="shared" si="7"/>
        <v>8.5645277808336778E-3</v>
      </c>
    </row>
    <row r="230" spans="2:24" x14ac:dyDescent="0.25">
      <c r="B230" s="9">
        <v>0</v>
      </c>
      <c r="C230" s="3">
        <v>1</v>
      </c>
      <c r="D230" s="9">
        <v>1</v>
      </c>
      <c r="E230" s="3">
        <v>0</v>
      </c>
      <c r="F230" s="14">
        <v>0</v>
      </c>
      <c r="G230" s="13">
        <v>0</v>
      </c>
      <c r="H230" s="13">
        <v>0</v>
      </c>
      <c r="I230" s="13">
        <v>0</v>
      </c>
      <c r="J230" s="13">
        <v>1</v>
      </c>
      <c r="K230" s="13">
        <v>0</v>
      </c>
      <c r="L230" s="13">
        <v>0</v>
      </c>
      <c r="M230" s="13">
        <v>1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9">
        <v>1</v>
      </c>
      <c r="V230" s="37">
        <v>1</v>
      </c>
      <c r="W230" s="15">
        <f t="shared" si="6"/>
        <v>0.93819956657516457</v>
      </c>
      <c r="X230" s="16">
        <f t="shared" si="7"/>
        <v>3.8192935714975165E-3</v>
      </c>
    </row>
    <row r="231" spans="2:24" x14ac:dyDescent="0.25">
      <c r="B231" s="9">
        <v>1</v>
      </c>
      <c r="C231" s="3">
        <v>0</v>
      </c>
      <c r="D231" s="9">
        <v>0</v>
      </c>
      <c r="E231" s="3">
        <v>0</v>
      </c>
      <c r="F231" s="14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1</v>
      </c>
      <c r="S231" s="13">
        <v>0</v>
      </c>
      <c r="T231" s="13">
        <v>0</v>
      </c>
      <c r="U231" s="9">
        <v>1</v>
      </c>
      <c r="V231" s="37">
        <v>1</v>
      </c>
      <c r="W231" s="15">
        <f t="shared" si="6"/>
        <v>0.49680393010025592</v>
      </c>
      <c r="X231" s="16">
        <f t="shared" si="7"/>
        <v>0.25320628476254814</v>
      </c>
    </row>
    <row r="232" spans="2:24" x14ac:dyDescent="0.25">
      <c r="B232" s="9">
        <v>1</v>
      </c>
      <c r="C232" s="3">
        <v>0</v>
      </c>
      <c r="D232" s="9">
        <v>0</v>
      </c>
      <c r="E232" s="3">
        <v>1</v>
      </c>
      <c r="F232" s="14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9">
        <v>1</v>
      </c>
      <c r="V232" s="37">
        <v>1</v>
      </c>
      <c r="W232" s="15">
        <f t="shared" si="6"/>
        <v>0.39654144411778214</v>
      </c>
      <c r="X232" s="16">
        <f t="shared" si="7"/>
        <v>0.36416222866745185</v>
      </c>
    </row>
    <row r="233" spans="2:24" x14ac:dyDescent="0.25">
      <c r="B233" s="9">
        <v>1</v>
      </c>
      <c r="C233" s="3">
        <v>0</v>
      </c>
      <c r="D233" s="9">
        <v>0</v>
      </c>
      <c r="E233" s="3">
        <v>1</v>
      </c>
      <c r="F233" s="14">
        <v>0</v>
      </c>
      <c r="G233" s="13">
        <v>0</v>
      </c>
      <c r="H233" s="13">
        <v>0</v>
      </c>
      <c r="I233" s="13">
        <v>1</v>
      </c>
      <c r="J233" s="13">
        <v>1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9">
        <v>1</v>
      </c>
      <c r="V233" s="37">
        <v>1</v>
      </c>
      <c r="W233" s="15">
        <f t="shared" si="6"/>
        <v>1.0645078126830116</v>
      </c>
      <c r="X233" s="16">
        <f t="shared" si="7"/>
        <v>4.1612578971465183E-3</v>
      </c>
    </row>
    <row r="234" spans="2:24" x14ac:dyDescent="0.25">
      <c r="B234" s="9">
        <v>0</v>
      </c>
      <c r="C234" s="3">
        <v>1</v>
      </c>
      <c r="D234" s="9">
        <v>1</v>
      </c>
      <c r="E234" s="3">
        <v>0</v>
      </c>
      <c r="F234" s="14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1</v>
      </c>
      <c r="S234" s="13">
        <v>0</v>
      </c>
      <c r="T234" s="13">
        <v>0</v>
      </c>
      <c r="U234" s="9">
        <v>1</v>
      </c>
      <c r="V234" s="37">
        <v>1</v>
      </c>
      <c r="W234" s="15">
        <f t="shared" si="6"/>
        <v>0.61667446039450835</v>
      </c>
      <c r="X234" s="16">
        <f t="shared" si="7"/>
        <v>0.14693846931384136</v>
      </c>
    </row>
    <row r="235" spans="2:24" x14ac:dyDescent="0.25">
      <c r="B235" s="9">
        <v>0</v>
      </c>
      <c r="C235" s="3">
        <v>1</v>
      </c>
      <c r="D235" s="9">
        <v>0</v>
      </c>
      <c r="E235" s="3">
        <v>0</v>
      </c>
      <c r="F235" s="14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1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9">
        <v>1</v>
      </c>
      <c r="V235" s="37">
        <v>1</v>
      </c>
      <c r="W235" s="15">
        <f t="shared" si="6"/>
        <v>0.59027100638127561</v>
      </c>
      <c r="X235" s="16">
        <f t="shared" si="7"/>
        <v>0.1678778482118127</v>
      </c>
    </row>
    <row r="236" spans="2:24" x14ac:dyDescent="0.25">
      <c r="B236" s="9">
        <v>1</v>
      </c>
      <c r="C236" s="3">
        <v>0</v>
      </c>
      <c r="D236" s="9">
        <v>0</v>
      </c>
      <c r="E236" s="3">
        <v>0</v>
      </c>
      <c r="F236" s="14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1</v>
      </c>
      <c r="U236" s="9">
        <v>1</v>
      </c>
      <c r="V236" s="37">
        <v>1</v>
      </c>
      <c r="W236" s="15">
        <f t="shared" si="6"/>
        <v>0.51372208799179053</v>
      </c>
      <c r="X236" s="16">
        <f t="shared" si="7"/>
        <v>0.23646620770706392</v>
      </c>
    </row>
    <row r="237" spans="2:24" x14ac:dyDescent="0.25">
      <c r="B237" s="9">
        <v>0</v>
      </c>
      <c r="C237" s="3">
        <v>0</v>
      </c>
      <c r="D237" s="9">
        <v>0</v>
      </c>
      <c r="E237" s="3">
        <v>0</v>
      </c>
      <c r="F237" s="14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1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1</v>
      </c>
      <c r="S237" s="13">
        <v>0</v>
      </c>
      <c r="T237" s="13">
        <v>0</v>
      </c>
      <c r="U237" s="9">
        <v>1</v>
      </c>
      <c r="V237" s="37">
        <v>1</v>
      </c>
      <c r="W237" s="15">
        <f t="shared" si="6"/>
        <v>0.64328341771711217</v>
      </c>
      <c r="X237" s="16">
        <f t="shared" si="7"/>
        <v>0.1272467200755843</v>
      </c>
    </row>
    <row r="238" spans="2:24" x14ac:dyDescent="0.25">
      <c r="B238" s="9">
        <v>1</v>
      </c>
      <c r="C238" s="3">
        <v>0</v>
      </c>
      <c r="D238" s="9">
        <v>0</v>
      </c>
      <c r="E238" s="3">
        <v>1</v>
      </c>
      <c r="F238" s="14">
        <v>0</v>
      </c>
      <c r="G238" s="13">
        <v>0</v>
      </c>
      <c r="H238" s="13">
        <v>1</v>
      </c>
      <c r="I238" s="13">
        <v>0</v>
      </c>
      <c r="J238" s="13">
        <v>1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9">
        <v>1</v>
      </c>
      <c r="V238" s="37">
        <v>1</v>
      </c>
      <c r="W238" s="15">
        <f t="shared" si="6"/>
        <v>0.42127249733943894</v>
      </c>
      <c r="X238" s="16">
        <f t="shared" si="7"/>
        <v>0.3349255223357297</v>
      </c>
    </row>
    <row r="239" spans="2:24" x14ac:dyDescent="0.25">
      <c r="B239" s="9">
        <v>1</v>
      </c>
      <c r="C239" s="3">
        <v>0</v>
      </c>
      <c r="D239" s="9">
        <v>0</v>
      </c>
      <c r="E239" s="3">
        <v>1</v>
      </c>
      <c r="F239" s="14">
        <v>1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1</v>
      </c>
      <c r="Q239" s="13">
        <v>0</v>
      </c>
      <c r="R239" s="13">
        <v>0</v>
      </c>
      <c r="S239" s="13">
        <v>0</v>
      </c>
      <c r="T239" s="13">
        <v>0</v>
      </c>
      <c r="U239" s="9">
        <v>1</v>
      </c>
      <c r="V239" s="37">
        <v>1</v>
      </c>
      <c r="W239" s="15">
        <f t="shared" si="6"/>
        <v>0.46383715492675331</v>
      </c>
      <c r="X239" s="16">
        <f t="shared" si="7"/>
        <v>0.28747059643703837</v>
      </c>
    </row>
    <row r="240" spans="2:24" x14ac:dyDescent="0.25">
      <c r="B240" s="9">
        <v>1</v>
      </c>
      <c r="C240" s="3">
        <v>0</v>
      </c>
      <c r="D240" s="9">
        <v>1</v>
      </c>
      <c r="E240" s="3">
        <v>0</v>
      </c>
      <c r="F240" s="14">
        <v>1</v>
      </c>
      <c r="G240" s="13">
        <v>0</v>
      </c>
      <c r="H240" s="13">
        <v>0</v>
      </c>
      <c r="I240" s="13">
        <v>0</v>
      </c>
      <c r="J240" s="13">
        <v>1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1</v>
      </c>
      <c r="R240" s="13">
        <v>0</v>
      </c>
      <c r="S240" s="13">
        <v>0</v>
      </c>
      <c r="T240" s="13">
        <v>1</v>
      </c>
      <c r="U240" s="9">
        <v>1</v>
      </c>
      <c r="V240" s="37">
        <v>1</v>
      </c>
      <c r="W240" s="15">
        <f t="shared" si="6"/>
        <v>1.2023392829834219</v>
      </c>
      <c r="X240" s="16">
        <f t="shared" si="7"/>
        <v>4.0941185438245271E-2</v>
      </c>
    </row>
    <row r="241" spans="2:24" x14ac:dyDescent="0.25">
      <c r="B241" s="9">
        <v>0</v>
      </c>
      <c r="C241" s="3">
        <v>1</v>
      </c>
      <c r="D241" s="9">
        <v>1</v>
      </c>
      <c r="E241" s="3">
        <v>0</v>
      </c>
      <c r="F241" s="14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9">
        <v>1</v>
      </c>
      <c r="V241" s="37">
        <v>1</v>
      </c>
      <c r="W241" s="15">
        <f t="shared" si="6"/>
        <v>0.48251114635869041</v>
      </c>
      <c r="X241" s="16">
        <f t="shared" si="7"/>
        <v>0.26779471364299673</v>
      </c>
    </row>
    <row r="242" spans="2:24" x14ac:dyDescent="0.25">
      <c r="B242" s="9">
        <v>0</v>
      </c>
      <c r="C242" s="3">
        <v>0</v>
      </c>
      <c r="D242" s="9">
        <v>0</v>
      </c>
      <c r="E242" s="3">
        <v>1</v>
      </c>
      <c r="F242" s="14">
        <v>1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1</v>
      </c>
      <c r="P242" s="13">
        <v>0</v>
      </c>
      <c r="Q242" s="13">
        <v>1</v>
      </c>
      <c r="R242" s="13">
        <v>1</v>
      </c>
      <c r="S242" s="13">
        <v>0</v>
      </c>
      <c r="T242" s="13">
        <v>1</v>
      </c>
      <c r="U242" s="9">
        <v>1</v>
      </c>
      <c r="V242" s="37">
        <v>1</v>
      </c>
      <c r="W242" s="15">
        <f t="shared" si="6"/>
        <v>1.1997162484775425</v>
      </c>
      <c r="X242" s="16">
        <f t="shared" si="7"/>
        <v>3.9886579905943513E-2</v>
      </c>
    </row>
    <row r="243" spans="2:24" x14ac:dyDescent="0.25">
      <c r="B243" s="9">
        <v>1</v>
      </c>
      <c r="C243" s="3">
        <v>0</v>
      </c>
      <c r="D243" s="9">
        <v>1</v>
      </c>
      <c r="E243" s="3">
        <v>0</v>
      </c>
      <c r="F243" s="14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1</v>
      </c>
      <c r="L243" s="13">
        <v>0</v>
      </c>
      <c r="M243" s="13">
        <v>0</v>
      </c>
      <c r="N243" s="13">
        <v>1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9">
        <v>1</v>
      </c>
      <c r="V243" s="37">
        <v>1</v>
      </c>
      <c r="W243" s="15">
        <f t="shared" si="6"/>
        <v>0.75449685364936581</v>
      </c>
      <c r="X243" s="16">
        <f t="shared" si="7"/>
        <v>6.0271794868060911E-2</v>
      </c>
    </row>
    <row r="244" spans="2:24" x14ac:dyDescent="0.25">
      <c r="B244" s="9">
        <v>0</v>
      </c>
      <c r="C244" s="3">
        <v>1</v>
      </c>
      <c r="D244" s="9">
        <v>0</v>
      </c>
      <c r="E244" s="3">
        <v>1</v>
      </c>
      <c r="F244" s="14">
        <v>0</v>
      </c>
      <c r="G244" s="13">
        <v>0</v>
      </c>
      <c r="H244" s="13">
        <v>1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1</v>
      </c>
      <c r="P244" s="13">
        <v>0</v>
      </c>
      <c r="Q244" s="13">
        <v>0</v>
      </c>
      <c r="R244" s="13">
        <v>0</v>
      </c>
      <c r="S244" s="13">
        <v>0</v>
      </c>
      <c r="T244" s="13">
        <v>1</v>
      </c>
      <c r="U244" s="9">
        <v>1</v>
      </c>
      <c r="V244" s="37">
        <v>1</v>
      </c>
      <c r="W244" s="15">
        <f t="shared" si="6"/>
        <v>0.50592651389883603</v>
      </c>
      <c r="X244" s="16">
        <f t="shared" si="7"/>
        <v>0.24410860966815706</v>
      </c>
    </row>
    <row r="245" spans="2:24" x14ac:dyDescent="0.25">
      <c r="B245" s="9">
        <v>0</v>
      </c>
      <c r="C245" s="3">
        <v>1</v>
      </c>
      <c r="D245" s="9">
        <v>0</v>
      </c>
      <c r="E245" s="3">
        <v>1</v>
      </c>
      <c r="F245" s="14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9">
        <v>1</v>
      </c>
      <c r="V245" s="37">
        <v>1</v>
      </c>
      <c r="W245" s="15">
        <f t="shared" si="6"/>
        <v>0.49658731922862853</v>
      </c>
      <c r="X245" s="16">
        <f t="shared" si="7"/>
        <v>0.25342432716141877</v>
      </c>
    </row>
    <row r="246" spans="2:24" x14ac:dyDescent="0.25">
      <c r="B246" s="9">
        <v>0</v>
      </c>
      <c r="C246" s="3">
        <v>1</v>
      </c>
      <c r="D246" s="9">
        <v>0</v>
      </c>
      <c r="E246" s="3">
        <v>1</v>
      </c>
      <c r="F246" s="14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9">
        <v>1</v>
      </c>
      <c r="V246" s="37">
        <v>1</v>
      </c>
      <c r="W246" s="15">
        <f t="shared" si="6"/>
        <v>0.49658731922862853</v>
      </c>
      <c r="X246" s="16">
        <f t="shared" si="7"/>
        <v>0.25342432716141877</v>
      </c>
    </row>
    <row r="247" spans="2:24" x14ac:dyDescent="0.25">
      <c r="B247" s="9">
        <v>0</v>
      </c>
      <c r="C247" s="3">
        <v>0</v>
      </c>
      <c r="D247" s="9">
        <v>1</v>
      </c>
      <c r="E247" s="3">
        <v>0</v>
      </c>
      <c r="F247" s="14">
        <v>0</v>
      </c>
      <c r="G247" s="13">
        <v>0</v>
      </c>
      <c r="H247" s="13">
        <v>0</v>
      </c>
      <c r="I247" s="13">
        <v>1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9">
        <v>1</v>
      </c>
      <c r="V247" s="37">
        <v>1</v>
      </c>
      <c r="W247" s="15">
        <f t="shared" si="6"/>
        <v>0.77198460319544682</v>
      </c>
      <c r="X247" s="16">
        <f t="shared" si="7"/>
        <v>5.1991021179937841E-2</v>
      </c>
    </row>
    <row r="248" spans="2:24" x14ac:dyDescent="0.25">
      <c r="B248" s="9">
        <v>0</v>
      </c>
      <c r="C248" s="3">
        <v>1</v>
      </c>
      <c r="D248" s="9">
        <v>0</v>
      </c>
      <c r="E248" s="3">
        <v>1</v>
      </c>
      <c r="F248" s="14">
        <v>0</v>
      </c>
      <c r="G248" s="13">
        <v>0</v>
      </c>
      <c r="H248" s="13">
        <v>0</v>
      </c>
      <c r="I248" s="13">
        <v>0</v>
      </c>
      <c r="J248" s="13">
        <v>1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1</v>
      </c>
      <c r="T248" s="13">
        <v>0</v>
      </c>
      <c r="U248" s="9">
        <v>1</v>
      </c>
      <c r="V248" s="37">
        <v>1</v>
      </c>
      <c r="W248" s="15">
        <f t="shared" si="6"/>
        <v>0.58490639265291544</v>
      </c>
      <c r="X248" s="16">
        <f t="shared" si="7"/>
        <v>0.1723027028604156</v>
      </c>
    </row>
    <row r="249" spans="2:24" x14ac:dyDescent="0.25">
      <c r="B249" s="9">
        <v>0</v>
      </c>
      <c r="C249" s="3">
        <v>1</v>
      </c>
      <c r="D249" s="9">
        <v>1</v>
      </c>
      <c r="E249" s="3">
        <v>0</v>
      </c>
      <c r="F249" s="14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1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9">
        <v>1</v>
      </c>
      <c r="V249" s="37">
        <v>1</v>
      </c>
      <c r="W249" s="15">
        <f t="shared" si="6"/>
        <v>0.64414172089037147</v>
      </c>
      <c r="X249" s="16">
        <f t="shared" si="7"/>
        <v>0.12663511481086628</v>
      </c>
    </row>
    <row r="250" spans="2:24" x14ac:dyDescent="0.25">
      <c r="B250" s="9">
        <v>0</v>
      </c>
      <c r="C250" s="3">
        <v>1</v>
      </c>
      <c r="D250" s="9">
        <v>0</v>
      </c>
      <c r="E250" s="3">
        <v>1</v>
      </c>
      <c r="F250" s="14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9">
        <v>1</v>
      </c>
      <c r="V250" s="37">
        <v>1</v>
      </c>
      <c r="W250" s="15">
        <f t="shared" si="6"/>
        <v>0.49658731922862853</v>
      </c>
      <c r="X250" s="16">
        <f t="shared" si="7"/>
        <v>0.25342432716141877</v>
      </c>
    </row>
    <row r="251" spans="2:24" x14ac:dyDescent="0.25">
      <c r="B251" s="9">
        <v>1</v>
      </c>
      <c r="C251" s="3">
        <v>0</v>
      </c>
      <c r="D251" s="9">
        <v>0</v>
      </c>
      <c r="E251" s="3">
        <v>1</v>
      </c>
      <c r="F251" s="14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9">
        <v>1</v>
      </c>
      <c r="V251" s="37">
        <v>1</v>
      </c>
      <c r="W251" s="15">
        <f t="shared" si="6"/>
        <v>0.39654144411778214</v>
      </c>
      <c r="X251" s="16">
        <f t="shared" si="7"/>
        <v>0.36416222866745185</v>
      </c>
    </row>
    <row r="252" spans="2:24" x14ac:dyDescent="0.25">
      <c r="B252" s="9">
        <v>0</v>
      </c>
      <c r="C252" s="3">
        <v>1</v>
      </c>
      <c r="D252" s="9">
        <v>0</v>
      </c>
      <c r="E252" s="3">
        <v>1</v>
      </c>
      <c r="F252" s="14">
        <v>0</v>
      </c>
      <c r="G252" s="13">
        <v>0</v>
      </c>
      <c r="H252" s="13">
        <v>0</v>
      </c>
      <c r="I252" s="13">
        <v>0</v>
      </c>
      <c r="J252" s="13">
        <v>1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1</v>
      </c>
      <c r="U252" s="9">
        <v>1</v>
      </c>
      <c r="V252" s="37">
        <v>1</v>
      </c>
      <c r="W252" s="15">
        <f t="shared" si="6"/>
        <v>0.94172663684077418</v>
      </c>
      <c r="X252" s="16">
        <f t="shared" si="7"/>
        <v>3.3957848538870173E-3</v>
      </c>
    </row>
    <row r="253" spans="2:24" x14ac:dyDescent="0.25">
      <c r="B253" s="9">
        <v>0</v>
      </c>
      <c r="C253" s="3">
        <v>1</v>
      </c>
      <c r="D253" s="9">
        <v>1</v>
      </c>
      <c r="E253" s="3">
        <v>0</v>
      </c>
      <c r="F253" s="14">
        <v>0</v>
      </c>
      <c r="G253" s="13">
        <v>0</v>
      </c>
      <c r="H253" s="13">
        <v>1</v>
      </c>
      <c r="I253" s="13">
        <v>0</v>
      </c>
      <c r="J253" s="13">
        <v>1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1</v>
      </c>
      <c r="S253" s="13">
        <v>0</v>
      </c>
      <c r="T253" s="13">
        <v>0</v>
      </c>
      <c r="U253" s="9">
        <v>1</v>
      </c>
      <c r="V253" s="37">
        <v>1</v>
      </c>
      <c r="W253" s="15">
        <f t="shared" si="6"/>
        <v>0.64140551361616516</v>
      </c>
      <c r="X253" s="16">
        <f t="shared" si="7"/>
        <v>0.12859000566488632</v>
      </c>
    </row>
    <row r="254" spans="2:24" x14ac:dyDescent="0.25">
      <c r="B254" s="9">
        <v>1</v>
      </c>
      <c r="C254" s="3">
        <v>0</v>
      </c>
      <c r="D254" s="9">
        <v>0</v>
      </c>
      <c r="E254" s="3">
        <v>1</v>
      </c>
      <c r="F254" s="14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9">
        <v>1</v>
      </c>
      <c r="V254" s="37">
        <v>1</v>
      </c>
      <c r="W254" s="15">
        <f t="shared" si="6"/>
        <v>0.39654144411778214</v>
      </c>
      <c r="X254" s="16">
        <f t="shared" si="7"/>
        <v>0.36416222866745185</v>
      </c>
    </row>
    <row r="255" spans="2:24" x14ac:dyDescent="0.25">
      <c r="B255" s="9">
        <v>1</v>
      </c>
      <c r="C255" s="3">
        <v>0</v>
      </c>
      <c r="D255" s="9">
        <v>1</v>
      </c>
      <c r="E255" s="3">
        <v>0</v>
      </c>
      <c r="F255" s="14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1</v>
      </c>
      <c r="P255" s="13">
        <v>0</v>
      </c>
      <c r="Q255" s="13">
        <v>1</v>
      </c>
      <c r="R255" s="13">
        <v>0</v>
      </c>
      <c r="S255" s="13">
        <v>0</v>
      </c>
      <c r="T255" s="13">
        <v>0</v>
      </c>
      <c r="U255" s="9">
        <v>1</v>
      </c>
      <c r="V255" s="37">
        <v>1</v>
      </c>
      <c r="W255" s="15">
        <f t="shared" si="6"/>
        <v>0.68072108483782889</v>
      </c>
      <c r="X255" s="16">
        <f t="shared" si="7"/>
        <v>0.10193902566713285</v>
      </c>
    </row>
    <row r="256" spans="2:24" x14ac:dyDescent="0.25">
      <c r="B256" s="9">
        <v>1</v>
      </c>
      <c r="C256" s="3">
        <v>0</v>
      </c>
      <c r="D256" s="9">
        <v>1</v>
      </c>
      <c r="E256" s="3">
        <v>0</v>
      </c>
      <c r="F256" s="14">
        <v>1</v>
      </c>
      <c r="G256" s="13">
        <v>0</v>
      </c>
      <c r="H256" s="13">
        <v>0</v>
      </c>
      <c r="I256" s="13">
        <v>0</v>
      </c>
      <c r="J256" s="13">
        <v>1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1</v>
      </c>
      <c r="R256" s="13">
        <v>1</v>
      </c>
      <c r="S256" s="13">
        <v>0</v>
      </c>
      <c r="T256" s="13">
        <v>0</v>
      </c>
      <c r="U256" s="9">
        <v>1</v>
      </c>
      <c r="V256" s="37">
        <v>1</v>
      </c>
      <c r="W256" s="15">
        <f t="shared" si="6"/>
        <v>1.1854211250918874</v>
      </c>
      <c r="X256" s="16">
        <f t="shared" si="7"/>
        <v>3.438099363034134E-2</v>
      </c>
    </row>
    <row r="257" spans="2:24" x14ac:dyDescent="0.25">
      <c r="B257" s="9">
        <v>1</v>
      </c>
      <c r="C257" s="3">
        <v>0</v>
      </c>
      <c r="D257" s="9">
        <v>0</v>
      </c>
      <c r="E257" s="3">
        <v>1</v>
      </c>
      <c r="F257" s="14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9">
        <v>1</v>
      </c>
      <c r="V257" s="37">
        <v>1</v>
      </c>
      <c r="W257" s="15">
        <f t="shared" si="6"/>
        <v>0.39654144411778214</v>
      </c>
      <c r="X257" s="16">
        <f t="shared" si="7"/>
        <v>0.36416222866745185</v>
      </c>
    </row>
    <row r="258" spans="2:24" x14ac:dyDescent="0.25">
      <c r="B258" s="9">
        <v>1</v>
      </c>
      <c r="C258" s="3">
        <v>0</v>
      </c>
      <c r="D258" s="9">
        <v>1</v>
      </c>
      <c r="E258" s="3">
        <v>0</v>
      </c>
      <c r="F258" s="14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1</v>
      </c>
      <c r="R258" s="13">
        <v>1</v>
      </c>
      <c r="S258" s="13">
        <v>0</v>
      </c>
      <c r="T258" s="13">
        <v>0</v>
      </c>
      <c r="U258" s="9">
        <v>1</v>
      </c>
      <c r="V258" s="37">
        <v>1</v>
      </c>
      <c r="W258" s="15">
        <f t="shared" si="6"/>
        <v>0.6872998836676556</v>
      </c>
      <c r="X258" s="16">
        <f t="shared" si="7"/>
        <v>9.7781362754261719E-2</v>
      </c>
    </row>
    <row r="259" spans="2:24" x14ac:dyDescent="0.25">
      <c r="B259" s="9">
        <v>1</v>
      </c>
      <c r="C259" s="3">
        <v>0</v>
      </c>
      <c r="D259" s="9">
        <v>1</v>
      </c>
      <c r="E259" s="3">
        <v>0</v>
      </c>
      <c r="F259" s="14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9">
        <v>1</v>
      </c>
      <c r="V259" s="37">
        <v>1</v>
      </c>
      <c r="W259" s="15">
        <f t="shared" si="6"/>
        <v>0.38246527124784396</v>
      </c>
      <c r="X259" s="16">
        <f t="shared" si="7"/>
        <v>0.38134914121499885</v>
      </c>
    </row>
    <row r="260" spans="2:24" x14ac:dyDescent="0.25">
      <c r="B260" s="9">
        <v>0</v>
      </c>
      <c r="C260" s="3">
        <v>1</v>
      </c>
      <c r="D260" s="9">
        <v>0</v>
      </c>
      <c r="E260" s="3">
        <v>1</v>
      </c>
      <c r="F260" s="14">
        <v>0</v>
      </c>
      <c r="G260" s="13">
        <v>0</v>
      </c>
      <c r="H260" s="13">
        <v>0</v>
      </c>
      <c r="I260" s="13">
        <v>0</v>
      </c>
      <c r="J260" s="13">
        <v>1</v>
      </c>
      <c r="K260" s="13">
        <v>0</v>
      </c>
      <c r="L260" s="13">
        <v>0</v>
      </c>
      <c r="M260" s="13">
        <v>0</v>
      </c>
      <c r="N260" s="13">
        <v>0</v>
      </c>
      <c r="O260" s="13">
        <v>1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9">
        <v>1</v>
      </c>
      <c r="V260" s="37">
        <v>1</v>
      </c>
      <c r="W260" s="15">
        <f t="shared" si="6"/>
        <v>0.91822968011941275</v>
      </c>
      <c r="X260" s="16">
        <f t="shared" si="7"/>
        <v>6.6863852133735623E-3</v>
      </c>
    </row>
    <row r="261" spans="2:24" x14ac:dyDescent="0.25">
      <c r="B261" s="9">
        <v>0</v>
      </c>
      <c r="C261" s="3">
        <v>1</v>
      </c>
      <c r="D261" s="9">
        <v>0</v>
      </c>
      <c r="E261" s="3">
        <v>0</v>
      </c>
      <c r="F261" s="14">
        <v>0</v>
      </c>
      <c r="G261" s="13">
        <v>0</v>
      </c>
      <c r="H261" s="13">
        <v>0</v>
      </c>
      <c r="I261" s="13">
        <v>0</v>
      </c>
      <c r="J261" s="13">
        <v>1</v>
      </c>
      <c r="K261" s="13">
        <v>0</v>
      </c>
      <c r="L261" s="13">
        <v>0</v>
      </c>
      <c r="M261" s="13">
        <v>0</v>
      </c>
      <c r="N261" s="13">
        <v>1</v>
      </c>
      <c r="O261" s="13">
        <v>0</v>
      </c>
      <c r="P261" s="13">
        <v>0</v>
      </c>
      <c r="Q261" s="13">
        <v>0</v>
      </c>
      <c r="R261" s="13">
        <v>1</v>
      </c>
      <c r="S261" s="13">
        <v>0</v>
      </c>
      <c r="T261" s="13">
        <v>0</v>
      </c>
      <c r="U261" s="9">
        <v>1</v>
      </c>
      <c r="V261" s="37">
        <v>1</v>
      </c>
      <c r="W261" s="15">
        <f t="shared" si="6"/>
        <v>0.93878537131422224</v>
      </c>
      <c r="X261" s="16">
        <f t="shared" si="7"/>
        <v>3.7472307651376453E-3</v>
      </c>
    </row>
    <row r="262" spans="2:24" x14ac:dyDescent="0.25">
      <c r="B262" s="9">
        <v>0</v>
      </c>
      <c r="C262" s="3">
        <v>1</v>
      </c>
      <c r="D262" s="9">
        <v>1</v>
      </c>
      <c r="E262" s="3">
        <v>0</v>
      </c>
      <c r="F262" s="14">
        <v>1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1</v>
      </c>
      <c r="R262" s="13">
        <v>0</v>
      </c>
      <c r="S262" s="13">
        <v>0</v>
      </c>
      <c r="T262" s="13">
        <v>0</v>
      </c>
      <c r="U262" s="9">
        <v>1</v>
      </c>
      <c r="V262" s="37">
        <v>1</v>
      </c>
      <c r="W262" s="15">
        <f t="shared" si="6"/>
        <v>0.85724584048212282</v>
      </c>
      <c r="X262" s="16">
        <f t="shared" si="7"/>
        <v>2.0378750059655525E-2</v>
      </c>
    </row>
    <row r="263" spans="2:24" x14ac:dyDescent="0.25">
      <c r="B263" s="9">
        <v>0</v>
      </c>
      <c r="C263" s="3">
        <v>1</v>
      </c>
      <c r="D263" s="9">
        <v>0</v>
      </c>
      <c r="E263" s="3">
        <v>1</v>
      </c>
      <c r="F263" s="14">
        <v>0</v>
      </c>
      <c r="G263" s="13">
        <v>1</v>
      </c>
      <c r="H263" s="13">
        <v>0</v>
      </c>
      <c r="I263" s="13">
        <v>1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  <c r="U263" s="9">
        <v>1</v>
      </c>
      <c r="V263" s="37">
        <v>1</v>
      </c>
      <c r="W263" s="15">
        <f t="shared" si="6"/>
        <v>0.62394702029779436</v>
      </c>
      <c r="X263" s="16">
        <f t="shared" si="7"/>
        <v>0.14141584354290748</v>
      </c>
    </row>
    <row r="264" spans="2:24" x14ac:dyDescent="0.25">
      <c r="B264" s="9">
        <v>1</v>
      </c>
      <c r="C264" s="3">
        <v>0</v>
      </c>
      <c r="D264" s="9">
        <v>0</v>
      </c>
      <c r="E264" s="3">
        <v>1</v>
      </c>
      <c r="F264" s="14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9">
        <v>1</v>
      </c>
      <c r="V264" s="37">
        <v>1</v>
      </c>
      <c r="W264" s="15">
        <f t="shared" si="6"/>
        <v>0.39654144411778214</v>
      </c>
      <c r="X264" s="16">
        <f t="shared" si="7"/>
        <v>0.36416222866745185</v>
      </c>
    </row>
    <row r="265" spans="2:24" x14ac:dyDescent="0.25">
      <c r="B265" s="9">
        <v>0</v>
      </c>
      <c r="C265" s="3">
        <v>1</v>
      </c>
      <c r="D265" s="9">
        <v>0</v>
      </c>
      <c r="E265" s="3">
        <v>0</v>
      </c>
      <c r="F265" s="14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9">
        <v>1</v>
      </c>
      <c r="V265" s="37">
        <v>1</v>
      </c>
      <c r="W265" s="15">
        <f t="shared" ref="W265:W328" si="8">SUMPRODUCT(B$2:U$2,B265:U265)</f>
        <v>0.46268649117528443</v>
      </c>
      <c r="X265" s="16">
        <f t="shared" ref="X265:X328" si="9">(V265-W265)^2</f>
        <v>0.28870580676552776</v>
      </c>
    </row>
    <row r="266" spans="2:24" x14ac:dyDescent="0.25">
      <c r="B266" s="9">
        <v>1</v>
      </c>
      <c r="C266" s="3">
        <v>0</v>
      </c>
      <c r="D266" s="9">
        <v>0</v>
      </c>
      <c r="E266" s="3">
        <v>0</v>
      </c>
      <c r="F266" s="14">
        <v>0</v>
      </c>
      <c r="G266" s="13">
        <v>0</v>
      </c>
      <c r="H266" s="13">
        <v>0</v>
      </c>
      <c r="I266" s="13">
        <v>1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1</v>
      </c>
      <c r="P266" s="13">
        <v>0</v>
      </c>
      <c r="Q266" s="13">
        <v>1</v>
      </c>
      <c r="R266" s="13">
        <v>0</v>
      </c>
      <c r="S266" s="13">
        <v>0</v>
      </c>
      <c r="T266" s="13">
        <v>1</v>
      </c>
      <c r="U266" s="9">
        <v>1</v>
      </c>
      <c r="V266" s="37">
        <v>1</v>
      </c>
      <c r="W266" s="15">
        <f t="shared" si="8"/>
        <v>1.1858864244622118</v>
      </c>
      <c r="X266" s="16">
        <f t="shared" si="9"/>
        <v>3.4553762799345578E-2</v>
      </c>
    </row>
    <row r="267" spans="2:24" x14ac:dyDescent="0.25">
      <c r="B267" s="9">
        <v>1</v>
      </c>
      <c r="C267" s="3">
        <v>0</v>
      </c>
      <c r="D267" s="9">
        <v>0</v>
      </c>
      <c r="E267" s="3">
        <v>1</v>
      </c>
      <c r="F267" s="14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1</v>
      </c>
      <c r="S267" s="13">
        <v>0</v>
      </c>
      <c r="T267" s="13">
        <v>0</v>
      </c>
      <c r="U267" s="9">
        <v>1</v>
      </c>
      <c r="V267" s="37">
        <v>1</v>
      </c>
      <c r="W267" s="15">
        <f t="shared" si="8"/>
        <v>0.53070475815359996</v>
      </c>
      <c r="X267" s="16">
        <f t="shared" si="9"/>
        <v>0.2202380240196711</v>
      </c>
    </row>
    <row r="268" spans="2:24" x14ac:dyDescent="0.25">
      <c r="B268" s="9">
        <v>0</v>
      </c>
      <c r="C268" s="3">
        <v>1</v>
      </c>
      <c r="D268" s="9">
        <v>0</v>
      </c>
      <c r="E268" s="3">
        <v>1</v>
      </c>
      <c r="F268" s="14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1</v>
      </c>
      <c r="U268" s="9">
        <v>1</v>
      </c>
      <c r="V268" s="37">
        <v>1</v>
      </c>
      <c r="W268" s="15">
        <f t="shared" si="8"/>
        <v>0.64766879115598108</v>
      </c>
      <c r="X268" s="16">
        <f t="shared" si="9"/>
        <v>0.12413728072548767</v>
      </c>
    </row>
    <row r="269" spans="2:24" x14ac:dyDescent="0.25">
      <c r="B269" s="9">
        <v>0</v>
      </c>
      <c r="C269" s="3">
        <v>0</v>
      </c>
      <c r="D269" s="9">
        <v>0</v>
      </c>
      <c r="E269" s="3">
        <v>1</v>
      </c>
      <c r="F269" s="14">
        <v>0</v>
      </c>
      <c r="G269" s="13">
        <v>0</v>
      </c>
      <c r="H269" s="13">
        <v>0</v>
      </c>
      <c r="I269" s="13">
        <v>1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9">
        <v>1</v>
      </c>
      <c r="V269" s="37">
        <v>1</v>
      </c>
      <c r="W269" s="15">
        <f t="shared" si="8"/>
        <v>0.78606077606538494</v>
      </c>
      <c r="X269" s="16">
        <f t="shared" si="9"/>
        <v>4.5769991537745372E-2</v>
      </c>
    </row>
    <row r="270" spans="2:24" x14ac:dyDescent="0.25">
      <c r="B270" s="9">
        <v>0</v>
      </c>
      <c r="C270" s="3">
        <v>1</v>
      </c>
      <c r="D270" s="9">
        <v>0</v>
      </c>
      <c r="E270" s="3">
        <v>1</v>
      </c>
      <c r="F270" s="14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1</v>
      </c>
      <c r="U270" s="9">
        <v>1</v>
      </c>
      <c r="V270" s="37">
        <v>1</v>
      </c>
      <c r="W270" s="15">
        <f t="shared" si="8"/>
        <v>0.64766879115598108</v>
      </c>
      <c r="X270" s="16">
        <f t="shared" si="9"/>
        <v>0.12413728072548767</v>
      </c>
    </row>
    <row r="271" spans="2:24" x14ac:dyDescent="0.25">
      <c r="B271" s="9">
        <v>0</v>
      </c>
      <c r="C271" s="3">
        <v>0</v>
      </c>
      <c r="D271" s="9">
        <v>0</v>
      </c>
      <c r="E271" s="3">
        <v>1</v>
      </c>
      <c r="F271" s="14">
        <v>0</v>
      </c>
      <c r="G271" s="13">
        <v>0</v>
      </c>
      <c r="H271" s="13">
        <v>1</v>
      </c>
      <c r="I271" s="13">
        <v>0</v>
      </c>
      <c r="J271" s="13">
        <v>1</v>
      </c>
      <c r="K271" s="13">
        <v>0</v>
      </c>
      <c r="L271" s="13">
        <v>0</v>
      </c>
      <c r="M271" s="13">
        <v>0</v>
      </c>
      <c r="N271" s="13">
        <v>0</v>
      </c>
      <c r="O271" s="13">
        <v>1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9">
        <v>1</v>
      </c>
      <c r="V271" s="37">
        <v>1</v>
      </c>
      <c r="W271" s="15">
        <f t="shared" si="8"/>
        <v>0.56446782161259645</v>
      </c>
      <c r="X271" s="16">
        <f t="shared" si="9"/>
        <v>0.1896882784108771</v>
      </c>
    </row>
    <row r="272" spans="2:24" x14ac:dyDescent="0.25">
      <c r="B272" s="9">
        <v>1</v>
      </c>
      <c r="C272" s="3">
        <v>0</v>
      </c>
      <c r="D272" s="9">
        <v>1</v>
      </c>
      <c r="E272" s="3">
        <v>0</v>
      </c>
      <c r="F272" s="14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1</v>
      </c>
      <c r="P272" s="13">
        <v>0</v>
      </c>
      <c r="Q272" s="13">
        <v>0</v>
      </c>
      <c r="R272" s="13">
        <v>1</v>
      </c>
      <c r="S272" s="13">
        <v>0</v>
      </c>
      <c r="T272" s="13">
        <v>0</v>
      </c>
      <c r="U272" s="9">
        <v>1</v>
      </c>
      <c r="V272" s="37">
        <v>1</v>
      </c>
      <c r="W272" s="15">
        <f t="shared" si="8"/>
        <v>0.64421310048965308</v>
      </c>
      <c r="X272" s="16">
        <f t="shared" si="9"/>
        <v>0.12658431786318569</v>
      </c>
    </row>
    <row r="273" spans="2:24" x14ac:dyDescent="0.25">
      <c r="B273" s="9">
        <v>0</v>
      </c>
      <c r="C273" s="3">
        <v>0</v>
      </c>
      <c r="D273" s="9">
        <v>1</v>
      </c>
      <c r="E273" s="3">
        <v>0</v>
      </c>
      <c r="F273" s="14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9">
        <v>1</v>
      </c>
      <c r="V273" s="37">
        <v>1</v>
      </c>
      <c r="W273" s="15">
        <f t="shared" si="8"/>
        <v>0.39807608031501041</v>
      </c>
      <c r="X273" s="16">
        <f t="shared" si="9"/>
        <v>0.3623124050889418</v>
      </c>
    </row>
    <row r="274" spans="2:24" x14ac:dyDescent="0.25">
      <c r="B274" s="9">
        <v>1</v>
      </c>
      <c r="C274" s="3">
        <v>0</v>
      </c>
      <c r="D274" s="9">
        <v>0</v>
      </c>
      <c r="E274" s="3">
        <v>1</v>
      </c>
      <c r="F274" s="14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1</v>
      </c>
      <c r="S274" s="13">
        <v>0</v>
      </c>
      <c r="T274" s="13">
        <v>0</v>
      </c>
      <c r="U274" s="9">
        <v>1</v>
      </c>
      <c r="V274" s="37">
        <v>1</v>
      </c>
      <c r="W274" s="15">
        <f t="shared" si="8"/>
        <v>0.53070475815359996</v>
      </c>
      <c r="X274" s="16">
        <f t="shared" si="9"/>
        <v>0.2202380240196711</v>
      </c>
    </row>
    <row r="275" spans="2:24" x14ac:dyDescent="0.25">
      <c r="B275" s="9">
        <v>0</v>
      </c>
      <c r="C275" s="3">
        <v>1</v>
      </c>
      <c r="D275" s="9">
        <v>1</v>
      </c>
      <c r="E275" s="3">
        <v>0</v>
      </c>
      <c r="F275" s="14">
        <v>0</v>
      </c>
      <c r="G275" s="13">
        <v>0</v>
      </c>
      <c r="H275" s="13">
        <v>0</v>
      </c>
      <c r="I275" s="13">
        <v>1</v>
      </c>
      <c r="J275" s="13">
        <v>0</v>
      </c>
      <c r="K275" s="13">
        <v>0</v>
      </c>
      <c r="L275" s="13">
        <v>0</v>
      </c>
      <c r="M275" s="13">
        <v>0</v>
      </c>
      <c r="N275" s="13">
        <v>1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9">
        <v>1</v>
      </c>
      <c r="V275" s="37">
        <v>1</v>
      </c>
      <c r="W275" s="15">
        <f t="shared" si="8"/>
        <v>0.90429738965745354</v>
      </c>
      <c r="X275" s="16">
        <f t="shared" si="9"/>
        <v>9.1589896263772792E-3</v>
      </c>
    </row>
    <row r="276" spans="2:24" x14ac:dyDescent="0.25">
      <c r="B276" s="9">
        <v>0</v>
      </c>
      <c r="C276" s="3">
        <v>1</v>
      </c>
      <c r="D276" s="9">
        <v>0</v>
      </c>
      <c r="E276" s="3">
        <v>1</v>
      </c>
      <c r="F276" s="14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9">
        <v>1</v>
      </c>
      <c r="V276" s="37">
        <v>1</v>
      </c>
      <c r="W276" s="15">
        <f t="shared" si="8"/>
        <v>0.49658731922862853</v>
      </c>
      <c r="X276" s="16">
        <f t="shared" si="9"/>
        <v>0.25342432716141877</v>
      </c>
    </row>
    <row r="277" spans="2:24" x14ac:dyDescent="0.25">
      <c r="B277" s="9">
        <v>0</v>
      </c>
      <c r="C277" s="3">
        <v>1</v>
      </c>
      <c r="D277" s="9">
        <v>1</v>
      </c>
      <c r="E277" s="3">
        <v>0</v>
      </c>
      <c r="F277" s="14">
        <v>1</v>
      </c>
      <c r="G277" s="13">
        <v>0</v>
      </c>
      <c r="H277" s="13">
        <v>0</v>
      </c>
      <c r="I277" s="13">
        <v>1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9">
        <v>1</v>
      </c>
      <c r="V277" s="37">
        <v>1</v>
      </c>
      <c r="W277" s="15">
        <f t="shared" si="8"/>
        <v>1.0604830649785655</v>
      </c>
      <c r="X277" s="16">
        <f t="shared" si="9"/>
        <v>3.6582011492013742E-3</v>
      </c>
    </row>
    <row r="278" spans="2:24" x14ac:dyDescent="0.25">
      <c r="B278" s="9">
        <v>1</v>
      </c>
      <c r="C278" s="3">
        <v>0</v>
      </c>
      <c r="D278" s="9">
        <v>1</v>
      </c>
      <c r="E278" s="3">
        <v>0</v>
      </c>
      <c r="F278" s="14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9">
        <v>1</v>
      </c>
      <c r="V278" s="37">
        <v>1</v>
      </c>
      <c r="W278" s="15">
        <f t="shared" si="8"/>
        <v>0.38246527124784396</v>
      </c>
      <c r="X278" s="16">
        <f t="shared" si="9"/>
        <v>0.38134914121499885</v>
      </c>
    </row>
    <row r="279" spans="2:24" x14ac:dyDescent="0.25">
      <c r="B279" s="9">
        <v>0</v>
      </c>
      <c r="C279" s="3">
        <v>1</v>
      </c>
      <c r="D279" s="9">
        <v>1</v>
      </c>
      <c r="E279" s="3">
        <v>0</v>
      </c>
      <c r="F279" s="14">
        <v>0</v>
      </c>
      <c r="G279" s="13">
        <v>0</v>
      </c>
      <c r="H279" s="13">
        <v>0</v>
      </c>
      <c r="I279" s="13">
        <v>1</v>
      </c>
      <c r="J279" s="13">
        <v>1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9">
        <v>1</v>
      </c>
      <c r="V279" s="37">
        <v>1</v>
      </c>
      <c r="W279" s="15">
        <f t="shared" si="8"/>
        <v>1.1504775149239199</v>
      </c>
      <c r="X279" s="16">
        <f t="shared" si="9"/>
        <v>2.2643482497678544E-2</v>
      </c>
    </row>
    <row r="280" spans="2:24" x14ac:dyDescent="0.25">
      <c r="B280" s="9">
        <v>1</v>
      </c>
      <c r="C280" s="3">
        <v>0</v>
      </c>
      <c r="D280" s="9">
        <v>1</v>
      </c>
      <c r="E280" s="3">
        <v>0</v>
      </c>
      <c r="F280" s="14">
        <v>0</v>
      </c>
      <c r="G280" s="13">
        <v>0</v>
      </c>
      <c r="H280" s="13">
        <v>0</v>
      </c>
      <c r="I280" s="13">
        <v>0</v>
      </c>
      <c r="J280" s="13">
        <v>1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9">
        <v>1</v>
      </c>
      <c r="V280" s="37">
        <v>1</v>
      </c>
      <c r="W280" s="15">
        <f t="shared" si="8"/>
        <v>0.676523116932637</v>
      </c>
      <c r="X280" s="16">
        <f t="shared" si="9"/>
        <v>0.10463729387897644</v>
      </c>
    </row>
    <row r="281" spans="2:24" x14ac:dyDescent="0.25">
      <c r="B281" s="9">
        <v>0</v>
      </c>
      <c r="C281" s="3">
        <v>1</v>
      </c>
      <c r="D281" s="9">
        <v>0</v>
      </c>
      <c r="E281" s="3">
        <v>0</v>
      </c>
      <c r="F281" s="14">
        <v>0</v>
      </c>
      <c r="G281" s="13">
        <v>0</v>
      </c>
      <c r="H281" s="13">
        <v>0</v>
      </c>
      <c r="I281" s="13">
        <v>0</v>
      </c>
      <c r="J281" s="13">
        <v>1</v>
      </c>
      <c r="K281" s="13">
        <v>0</v>
      </c>
      <c r="L281" s="13">
        <v>0</v>
      </c>
      <c r="M281" s="13">
        <v>0</v>
      </c>
      <c r="N281" s="13">
        <v>1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9">
        <v>1</v>
      </c>
      <c r="V281" s="37">
        <v>1</v>
      </c>
      <c r="W281" s="15">
        <f t="shared" si="8"/>
        <v>0.8046220572784043</v>
      </c>
      <c r="X281" s="16">
        <f t="shared" si="9"/>
        <v>3.8172540502123133E-2</v>
      </c>
    </row>
    <row r="282" spans="2:24" x14ac:dyDescent="0.25">
      <c r="B282" s="9">
        <v>0</v>
      </c>
      <c r="C282" s="3">
        <v>1</v>
      </c>
      <c r="D282" s="9">
        <v>0</v>
      </c>
      <c r="E282" s="3">
        <v>1</v>
      </c>
      <c r="F282" s="14">
        <v>0</v>
      </c>
      <c r="G282" s="13">
        <v>0</v>
      </c>
      <c r="H282" s="13">
        <v>0</v>
      </c>
      <c r="I282" s="13">
        <v>0</v>
      </c>
      <c r="J282" s="13">
        <v>1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9">
        <v>1</v>
      </c>
      <c r="V282" s="37">
        <v>1</v>
      </c>
      <c r="W282" s="15">
        <f t="shared" si="8"/>
        <v>0.79064516491342163</v>
      </c>
      <c r="X282" s="16">
        <f t="shared" si="9"/>
        <v>4.3829446974128425E-2</v>
      </c>
    </row>
    <row r="283" spans="2:24" x14ac:dyDescent="0.25">
      <c r="B283" s="9">
        <v>0</v>
      </c>
      <c r="C283" s="3">
        <v>1</v>
      </c>
      <c r="D283" s="9">
        <v>1</v>
      </c>
      <c r="E283" s="3">
        <v>0</v>
      </c>
      <c r="F283" s="14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1</v>
      </c>
      <c r="U283" s="9">
        <v>1</v>
      </c>
      <c r="V283" s="37">
        <v>1</v>
      </c>
      <c r="W283" s="15">
        <f t="shared" si="8"/>
        <v>0.63359261828604296</v>
      </c>
      <c r="X283" s="16">
        <f t="shared" si="9"/>
        <v>0.13425436937447741</v>
      </c>
    </row>
    <row r="284" spans="2:24" x14ac:dyDescent="0.25">
      <c r="B284" s="9">
        <v>0</v>
      </c>
      <c r="C284" s="3">
        <v>1</v>
      </c>
      <c r="D284" s="9">
        <v>1</v>
      </c>
      <c r="E284" s="3">
        <v>0</v>
      </c>
      <c r="F284" s="14">
        <v>0</v>
      </c>
      <c r="G284" s="13">
        <v>0</v>
      </c>
      <c r="H284" s="13">
        <v>0</v>
      </c>
      <c r="I284" s="13">
        <v>0</v>
      </c>
      <c r="J284" s="13">
        <v>1</v>
      </c>
      <c r="K284" s="13">
        <v>0</v>
      </c>
      <c r="L284" s="13">
        <v>0</v>
      </c>
      <c r="M284" s="13">
        <v>0</v>
      </c>
      <c r="N284" s="13">
        <v>1</v>
      </c>
      <c r="O284" s="13">
        <v>1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9">
        <v>1</v>
      </c>
      <c r="V284" s="37">
        <v>1</v>
      </c>
      <c r="W284" s="15">
        <f t="shared" si="8"/>
        <v>0.95203122766780157</v>
      </c>
      <c r="X284" s="16">
        <f t="shared" si="9"/>
        <v>2.3010031190582856E-3</v>
      </c>
    </row>
    <row r="285" spans="2:24" x14ac:dyDescent="0.25">
      <c r="B285" s="9">
        <v>0</v>
      </c>
      <c r="C285" s="3">
        <v>1</v>
      </c>
      <c r="D285" s="9">
        <v>0</v>
      </c>
      <c r="E285" s="3">
        <v>1</v>
      </c>
      <c r="F285" s="14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1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9">
        <v>1</v>
      </c>
      <c r="V285" s="37">
        <v>1</v>
      </c>
      <c r="W285" s="15">
        <f t="shared" si="8"/>
        <v>0.54446503964695536</v>
      </c>
      <c r="X285" s="16">
        <f t="shared" si="9"/>
        <v>0.20751210010384996</v>
      </c>
    </row>
    <row r="286" spans="2:24" x14ac:dyDescent="0.25">
      <c r="B286" s="9">
        <v>0</v>
      </c>
      <c r="C286" s="3">
        <v>1</v>
      </c>
      <c r="D286" s="9">
        <v>0</v>
      </c>
      <c r="E286" s="3">
        <v>1</v>
      </c>
      <c r="F286" s="14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1</v>
      </c>
      <c r="U286" s="9">
        <v>1</v>
      </c>
      <c r="V286" s="37">
        <v>1</v>
      </c>
      <c r="W286" s="15">
        <f t="shared" si="8"/>
        <v>0.64766879115598108</v>
      </c>
      <c r="X286" s="16">
        <f t="shared" si="9"/>
        <v>0.12413728072548767</v>
      </c>
    </row>
    <row r="287" spans="2:24" x14ac:dyDescent="0.25">
      <c r="B287" s="9">
        <v>0</v>
      </c>
      <c r="C287" s="3">
        <v>1</v>
      </c>
      <c r="D287" s="9">
        <v>0</v>
      </c>
      <c r="E287" s="3">
        <v>1</v>
      </c>
      <c r="F287" s="14">
        <v>0</v>
      </c>
      <c r="G287" s="13">
        <v>0</v>
      </c>
      <c r="H287" s="13">
        <v>0</v>
      </c>
      <c r="I287" s="13">
        <v>1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9">
        <v>1</v>
      </c>
      <c r="V287" s="37">
        <v>1</v>
      </c>
      <c r="W287" s="15">
        <f t="shared" si="8"/>
        <v>0.87049584210906494</v>
      </c>
      <c r="X287" s="16">
        <f t="shared" si="9"/>
        <v>1.6771326911040236E-2</v>
      </c>
    </row>
    <row r="288" spans="2:24" x14ac:dyDescent="0.25">
      <c r="B288" s="9">
        <v>1</v>
      </c>
      <c r="C288" s="3">
        <v>0</v>
      </c>
      <c r="D288" s="9">
        <v>0</v>
      </c>
      <c r="E288" s="3">
        <v>1</v>
      </c>
      <c r="F288" s="14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1</v>
      </c>
      <c r="P288" s="13">
        <v>0</v>
      </c>
      <c r="Q288" s="13">
        <v>0</v>
      </c>
      <c r="R288" s="13">
        <v>0</v>
      </c>
      <c r="S288" s="13">
        <v>0</v>
      </c>
      <c r="T288" s="13">
        <v>1</v>
      </c>
      <c r="U288" s="9">
        <v>1</v>
      </c>
      <c r="V288" s="37">
        <v>1</v>
      </c>
      <c r="W288" s="15">
        <f t="shared" si="8"/>
        <v>0.67520743125112581</v>
      </c>
      <c r="X288" s="16">
        <f t="shared" si="9"/>
        <v>0.10549021271449216</v>
      </c>
    </row>
    <row r="289" spans="2:24" x14ac:dyDescent="0.25">
      <c r="B289" s="9">
        <v>1</v>
      </c>
      <c r="C289" s="3">
        <v>0</v>
      </c>
      <c r="D289" s="9">
        <v>1</v>
      </c>
      <c r="E289" s="3">
        <v>0</v>
      </c>
      <c r="F289" s="14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9">
        <v>1</v>
      </c>
      <c r="V289" s="37">
        <v>1</v>
      </c>
      <c r="W289" s="15">
        <f t="shared" si="8"/>
        <v>0.38246527124784396</v>
      </c>
      <c r="X289" s="16">
        <f t="shared" si="9"/>
        <v>0.38134914121499885</v>
      </c>
    </row>
    <row r="290" spans="2:24" x14ac:dyDescent="0.25">
      <c r="B290" s="9">
        <v>0</v>
      </c>
      <c r="C290" s="3">
        <v>1</v>
      </c>
      <c r="D290" s="9">
        <v>0</v>
      </c>
      <c r="E290" s="3">
        <v>1</v>
      </c>
      <c r="F290" s="14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9">
        <v>1</v>
      </c>
      <c r="V290" s="37">
        <v>1</v>
      </c>
      <c r="W290" s="15">
        <f t="shared" si="8"/>
        <v>0.49658731922862853</v>
      </c>
      <c r="X290" s="16">
        <f t="shared" si="9"/>
        <v>0.25342432716141877</v>
      </c>
    </row>
    <row r="291" spans="2:24" x14ac:dyDescent="0.25">
      <c r="B291" s="9">
        <v>0</v>
      </c>
      <c r="C291" s="3">
        <v>1</v>
      </c>
      <c r="D291" s="9">
        <v>1</v>
      </c>
      <c r="E291" s="3">
        <v>0</v>
      </c>
      <c r="F291" s="14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1</v>
      </c>
      <c r="P291" s="13">
        <v>0</v>
      </c>
      <c r="Q291" s="13">
        <v>0</v>
      </c>
      <c r="R291" s="13">
        <v>0</v>
      </c>
      <c r="S291" s="13">
        <v>0</v>
      </c>
      <c r="T291" s="13">
        <v>1</v>
      </c>
      <c r="U291" s="9">
        <v>1</v>
      </c>
      <c r="V291" s="37">
        <v>1</v>
      </c>
      <c r="W291" s="15">
        <f t="shared" si="8"/>
        <v>0.76117713349203409</v>
      </c>
      <c r="X291" s="16">
        <f t="shared" si="9"/>
        <v>5.7036361567081709E-2</v>
      </c>
    </row>
    <row r="292" spans="2:24" x14ac:dyDescent="0.25">
      <c r="B292" s="9">
        <v>0</v>
      </c>
      <c r="C292" s="3">
        <v>0</v>
      </c>
      <c r="D292" s="9">
        <v>1</v>
      </c>
      <c r="E292" s="3">
        <v>0</v>
      </c>
      <c r="F292" s="14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1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9">
        <v>1</v>
      </c>
      <c r="V292" s="37">
        <v>1</v>
      </c>
      <c r="W292" s="15">
        <f t="shared" si="8"/>
        <v>0.52566059552100164</v>
      </c>
      <c r="X292" s="16">
        <f t="shared" si="9"/>
        <v>0.22499787064149082</v>
      </c>
    </row>
    <row r="293" spans="2:24" x14ac:dyDescent="0.25">
      <c r="B293" s="9">
        <v>0</v>
      </c>
      <c r="C293" s="3">
        <v>0</v>
      </c>
      <c r="D293" s="9">
        <v>0</v>
      </c>
      <c r="E293" s="3">
        <v>1</v>
      </c>
      <c r="F293" s="14">
        <v>0</v>
      </c>
      <c r="G293" s="13">
        <v>0</v>
      </c>
      <c r="H293" s="13">
        <v>0</v>
      </c>
      <c r="I293" s="13">
        <v>1</v>
      </c>
      <c r="J293" s="13">
        <v>1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1</v>
      </c>
      <c r="T293" s="13">
        <v>0</v>
      </c>
      <c r="U293" s="9">
        <v>1</v>
      </c>
      <c r="V293" s="37">
        <v>1</v>
      </c>
      <c r="W293" s="15">
        <f t="shared" si="8"/>
        <v>0.87437984948967173</v>
      </c>
      <c r="X293" s="16">
        <f t="shared" si="9"/>
        <v>1.5780422214237526E-2</v>
      </c>
    </row>
    <row r="294" spans="2:24" x14ac:dyDescent="0.25">
      <c r="B294" s="9">
        <v>0</v>
      </c>
      <c r="C294" s="3">
        <v>1</v>
      </c>
      <c r="D294" s="9">
        <v>1</v>
      </c>
      <c r="E294" s="3">
        <v>0</v>
      </c>
      <c r="F294" s="14">
        <v>0</v>
      </c>
      <c r="G294" s="13">
        <v>0</v>
      </c>
      <c r="H294" s="13">
        <v>0</v>
      </c>
      <c r="I294" s="13">
        <v>0</v>
      </c>
      <c r="J294" s="13">
        <v>1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1</v>
      </c>
      <c r="U294" s="9">
        <v>1</v>
      </c>
      <c r="V294" s="37">
        <v>1</v>
      </c>
      <c r="W294" s="15">
        <f t="shared" si="8"/>
        <v>0.92765046397083606</v>
      </c>
      <c r="X294" s="16">
        <f t="shared" si="9"/>
        <v>5.234455363635291E-3</v>
      </c>
    </row>
    <row r="295" spans="2:24" x14ac:dyDescent="0.25">
      <c r="B295" s="9">
        <v>1</v>
      </c>
      <c r="C295" s="3">
        <v>0</v>
      </c>
      <c r="D295" s="9">
        <v>0</v>
      </c>
      <c r="E295" s="3">
        <v>1</v>
      </c>
      <c r="F295" s="14">
        <v>1</v>
      </c>
      <c r="G295" s="13">
        <v>0</v>
      </c>
      <c r="H295" s="13">
        <v>0</v>
      </c>
      <c r="I295" s="13">
        <v>0</v>
      </c>
      <c r="J295" s="13">
        <v>1</v>
      </c>
      <c r="K295" s="13">
        <v>0</v>
      </c>
      <c r="L295" s="13">
        <v>0</v>
      </c>
      <c r="M295" s="13">
        <v>1</v>
      </c>
      <c r="N295" s="13">
        <v>1</v>
      </c>
      <c r="O295" s="13">
        <v>0</v>
      </c>
      <c r="P295" s="13">
        <v>1</v>
      </c>
      <c r="Q295" s="13">
        <v>0</v>
      </c>
      <c r="R295" s="13">
        <v>0</v>
      </c>
      <c r="S295" s="13">
        <v>0</v>
      </c>
      <c r="T295" s="13">
        <v>0</v>
      </c>
      <c r="U295" s="9">
        <v>1</v>
      </c>
      <c r="V295" s="37">
        <v>1</v>
      </c>
      <c r="W295" s="15">
        <f t="shared" si="8"/>
        <v>0.96740329556155413</v>
      </c>
      <c r="X295" s="16">
        <f t="shared" si="9"/>
        <v>1.0625451402473964E-3</v>
      </c>
    </row>
    <row r="296" spans="2:24" x14ac:dyDescent="0.25">
      <c r="B296" s="9">
        <v>0</v>
      </c>
      <c r="C296" s="3">
        <v>1</v>
      </c>
      <c r="D296" s="9">
        <v>0</v>
      </c>
      <c r="E296" s="3">
        <v>1</v>
      </c>
      <c r="F296" s="14">
        <v>0</v>
      </c>
      <c r="G296" s="13">
        <v>0</v>
      </c>
      <c r="H296" s="13">
        <v>1</v>
      </c>
      <c r="I296" s="13">
        <v>1</v>
      </c>
      <c r="J296" s="13">
        <v>1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9">
        <v>1</v>
      </c>
      <c r="V296" s="37">
        <v>1</v>
      </c>
      <c r="W296" s="15">
        <f t="shared" si="8"/>
        <v>0.89522689533072186</v>
      </c>
      <c r="X296" s="16">
        <f t="shared" si="9"/>
        <v>1.0977403462039513E-2</v>
      </c>
    </row>
    <row r="297" spans="2:24" x14ac:dyDescent="0.25">
      <c r="B297" s="9">
        <v>0</v>
      </c>
      <c r="C297" s="3">
        <v>0</v>
      </c>
      <c r="D297" s="9">
        <v>1</v>
      </c>
      <c r="E297" s="3">
        <v>0</v>
      </c>
      <c r="F297" s="14">
        <v>1</v>
      </c>
      <c r="G297" s="13">
        <v>0</v>
      </c>
      <c r="H297" s="13">
        <v>0</v>
      </c>
      <c r="I297" s="13">
        <v>0</v>
      </c>
      <c r="J297" s="13">
        <v>0</v>
      </c>
      <c r="K297" s="13">
        <v>1</v>
      </c>
      <c r="L297" s="13">
        <v>0</v>
      </c>
      <c r="M297" s="13">
        <v>1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9">
        <v>1</v>
      </c>
      <c r="V297" s="37">
        <v>1</v>
      </c>
      <c r="W297" s="15">
        <f t="shared" si="8"/>
        <v>1.0879239125693252</v>
      </c>
      <c r="X297" s="16">
        <f t="shared" si="9"/>
        <v>7.73061440149834E-3</v>
      </c>
    </row>
    <row r="298" spans="2:24" x14ac:dyDescent="0.25">
      <c r="B298" s="9">
        <v>0</v>
      </c>
      <c r="C298" s="3">
        <v>1</v>
      </c>
      <c r="D298" s="9">
        <v>1</v>
      </c>
      <c r="E298" s="3">
        <v>0</v>
      </c>
      <c r="F298" s="14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1</v>
      </c>
      <c r="Q298" s="13">
        <v>1</v>
      </c>
      <c r="R298" s="13">
        <v>0</v>
      </c>
      <c r="S298" s="13">
        <v>0</v>
      </c>
      <c r="T298" s="13">
        <v>1</v>
      </c>
      <c r="U298" s="9">
        <v>1</v>
      </c>
      <c r="V298" s="37">
        <v>1</v>
      </c>
      <c r="W298" s="15">
        <f t="shared" si="8"/>
        <v>0.66749623173956896</v>
      </c>
      <c r="X298" s="16">
        <f t="shared" si="9"/>
        <v>0.11055875590738642</v>
      </c>
    </row>
    <row r="299" spans="2:24" x14ac:dyDescent="0.25">
      <c r="B299" s="9">
        <v>0</v>
      </c>
      <c r="C299" s="3">
        <v>1</v>
      </c>
      <c r="D299" s="9">
        <v>1</v>
      </c>
      <c r="E299" s="3">
        <v>0</v>
      </c>
      <c r="F299" s="14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1</v>
      </c>
      <c r="N299" s="13">
        <v>0</v>
      </c>
      <c r="O299" s="13">
        <v>0</v>
      </c>
      <c r="P299" s="13">
        <v>1</v>
      </c>
      <c r="Q299" s="13">
        <v>1</v>
      </c>
      <c r="R299" s="13">
        <v>0</v>
      </c>
      <c r="S299" s="13">
        <v>0</v>
      </c>
      <c r="T299" s="13">
        <v>0</v>
      </c>
      <c r="U299" s="9">
        <v>1</v>
      </c>
      <c r="V299" s="37">
        <v>1</v>
      </c>
      <c r="W299" s="15">
        <f t="shared" si="8"/>
        <v>0.67804533434389747</v>
      </c>
      <c r="X299" s="16">
        <f t="shared" si="9"/>
        <v>0.10365480673773277</v>
      </c>
    </row>
    <row r="300" spans="2:24" x14ac:dyDescent="0.25">
      <c r="B300" s="9">
        <v>1</v>
      </c>
      <c r="C300" s="3">
        <v>0</v>
      </c>
      <c r="D300" s="9">
        <v>1</v>
      </c>
      <c r="E300" s="3">
        <v>0</v>
      </c>
      <c r="F300" s="14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9">
        <v>1</v>
      </c>
      <c r="V300" s="37">
        <v>1</v>
      </c>
      <c r="W300" s="15">
        <f t="shared" si="8"/>
        <v>0.38246527124784396</v>
      </c>
      <c r="X300" s="16">
        <f t="shared" si="9"/>
        <v>0.38134914121499885</v>
      </c>
    </row>
    <row r="301" spans="2:24" x14ac:dyDescent="0.25">
      <c r="B301" s="9">
        <v>1</v>
      </c>
      <c r="C301" s="3">
        <v>0</v>
      </c>
      <c r="D301" s="9">
        <v>1</v>
      </c>
      <c r="E301" s="3">
        <v>0</v>
      </c>
      <c r="F301" s="14">
        <v>1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1</v>
      </c>
      <c r="R301" s="13">
        <v>0</v>
      </c>
      <c r="S301" s="13">
        <v>0</v>
      </c>
      <c r="T301" s="13">
        <v>0</v>
      </c>
      <c r="U301" s="9">
        <v>1</v>
      </c>
      <c r="V301" s="37">
        <v>1</v>
      </c>
      <c r="W301" s="15">
        <f t="shared" si="8"/>
        <v>0.75719996537127643</v>
      </c>
      <c r="X301" s="16">
        <f t="shared" si="9"/>
        <v>5.8951856815709365E-2</v>
      </c>
    </row>
    <row r="302" spans="2:24" x14ac:dyDescent="0.25">
      <c r="B302" s="9">
        <v>1</v>
      </c>
      <c r="C302" s="3">
        <v>0</v>
      </c>
      <c r="D302" s="9">
        <v>0</v>
      </c>
      <c r="E302" s="3">
        <v>1</v>
      </c>
      <c r="F302" s="14">
        <v>1</v>
      </c>
      <c r="G302" s="13">
        <v>0</v>
      </c>
      <c r="H302" s="13">
        <v>0</v>
      </c>
      <c r="I302" s="13">
        <v>0</v>
      </c>
      <c r="J302" s="13">
        <v>1</v>
      </c>
      <c r="K302" s="13">
        <v>0</v>
      </c>
      <c r="L302" s="13">
        <v>0</v>
      </c>
      <c r="M302" s="13">
        <v>0</v>
      </c>
      <c r="N302" s="13">
        <v>0</v>
      </c>
      <c r="O302" s="13">
        <v>1</v>
      </c>
      <c r="P302" s="13">
        <v>0</v>
      </c>
      <c r="Q302" s="13">
        <v>0</v>
      </c>
      <c r="R302" s="13">
        <v>1</v>
      </c>
      <c r="S302" s="13">
        <v>0</v>
      </c>
      <c r="T302" s="13">
        <v>1</v>
      </c>
      <c r="U302" s="9">
        <v>1</v>
      </c>
      <c r="V302" s="37">
        <v>1</v>
      </c>
      <c r="W302" s="15">
        <f t="shared" si="8"/>
        <v>1.3074919867111754</v>
      </c>
      <c r="X302" s="16">
        <f t="shared" si="9"/>
        <v>9.455132189158566E-2</v>
      </c>
    </row>
    <row r="303" spans="2:24" x14ac:dyDescent="0.25">
      <c r="B303" s="9">
        <v>0</v>
      </c>
      <c r="C303" s="3">
        <v>1</v>
      </c>
      <c r="D303" s="9">
        <v>1</v>
      </c>
      <c r="E303" s="3">
        <v>0</v>
      </c>
      <c r="F303" s="14">
        <v>0</v>
      </c>
      <c r="G303" s="13">
        <v>1</v>
      </c>
      <c r="H303" s="13">
        <v>0</v>
      </c>
      <c r="I303" s="13">
        <v>1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1</v>
      </c>
      <c r="P303" s="13">
        <v>0</v>
      </c>
      <c r="Q303" s="13">
        <v>0</v>
      </c>
      <c r="R303" s="13">
        <v>1</v>
      </c>
      <c r="S303" s="13">
        <v>0</v>
      </c>
      <c r="T303" s="13">
        <v>0</v>
      </c>
      <c r="U303" s="9">
        <v>1</v>
      </c>
      <c r="V303" s="37">
        <v>1</v>
      </c>
      <c r="W303" s="15">
        <f t="shared" si="8"/>
        <v>0.87161867666966519</v>
      </c>
      <c r="X303" s="16">
        <f t="shared" si="9"/>
        <v>1.6481764180047969E-2</v>
      </c>
    </row>
    <row r="304" spans="2:24" x14ac:dyDescent="0.25">
      <c r="B304" s="9">
        <v>0</v>
      </c>
      <c r="C304" s="3">
        <v>1</v>
      </c>
      <c r="D304" s="9">
        <v>0</v>
      </c>
      <c r="E304" s="3">
        <v>0</v>
      </c>
      <c r="F304" s="14">
        <v>0</v>
      </c>
      <c r="G304" s="13">
        <v>0</v>
      </c>
      <c r="H304" s="13">
        <v>0</v>
      </c>
      <c r="I304" s="13">
        <v>1</v>
      </c>
      <c r="J304" s="13">
        <v>1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9">
        <v>1</v>
      </c>
      <c r="V304" s="37">
        <v>1</v>
      </c>
      <c r="W304" s="15">
        <f t="shared" si="8"/>
        <v>1.1306528597405139</v>
      </c>
      <c r="X304" s="16">
        <f t="shared" si="9"/>
        <v>1.7070169758374394E-2</v>
      </c>
    </row>
    <row r="305" spans="2:24" x14ac:dyDescent="0.25">
      <c r="B305" s="9">
        <v>0</v>
      </c>
      <c r="C305" s="3">
        <v>1</v>
      </c>
      <c r="D305" s="9">
        <v>0</v>
      </c>
      <c r="E305" s="3">
        <v>1</v>
      </c>
      <c r="F305" s="14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9">
        <v>1</v>
      </c>
      <c r="V305" s="37">
        <v>1</v>
      </c>
      <c r="W305" s="15">
        <f t="shared" si="8"/>
        <v>0.49658731922862853</v>
      </c>
      <c r="X305" s="16">
        <f t="shared" si="9"/>
        <v>0.25342432716141877</v>
      </c>
    </row>
    <row r="306" spans="2:24" x14ac:dyDescent="0.25">
      <c r="B306" s="9">
        <v>0</v>
      </c>
      <c r="C306" s="3">
        <v>1</v>
      </c>
      <c r="D306" s="9">
        <v>0</v>
      </c>
      <c r="E306" s="3">
        <v>0</v>
      </c>
      <c r="F306" s="14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1</v>
      </c>
      <c r="R306" s="13">
        <v>0</v>
      </c>
      <c r="S306" s="13">
        <v>0</v>
      </c>
      <c r="T306" s="13">
        <v>0</v>
      </c>
      <c r="U306" s="9">
        <v>1</v>
      </c>
      <c r="V306" s="37">
        <v>1</v>
      </c>
      <c r="W306" s="15">
        <f t="shared" si="8"/>
        <v>0.63335778955927813</v>
      </c>
      <c r="X306" s="16">
        <f t="shared" si="9"/>
        <v>0.13442651047685858</v>
      </c>
    </row>
    <row r="307" spans="2:24" x14ac:dyDescent="0.25">
      <c r="B307" s="9">
        <v>0</v>
      </c>
      <c r="C307" s="3">
        <v>1</v>
      </c>
      <c r="D307" s="9">
        <v>1</v>
      </c>
      <c r="E307" s="3">
        <v>0</v>
      </c>
      <c r="F307" s="14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1</v>
      </c>
      <c r="R307" s="13">
        <v>0</v>
      </c>
      <c r="S307" s="13">
        <v>0</v>
      </c>
      <c r="T307" s="13">
        <v>0</v>
      </c>
      <c r="U307" s="9">
        <v>1</v>
      </c>
      <c r="V307" s="37">
        <v>1</v>
      </c>
      <c r="W307" s="15">
        <f t="shared" si="8"/>
        <v>0.65318244474268405</v>
      </c>
      <c r="X307" s="16">
        <f t="shared" si="9"/>
        <v>0.1202824166346614</v>
      </c>
    </row>
    <row r="308" spans="2:24" x14ac:dyDescent="0.25">
      <c r="B308" s="9">
        <v>1</v>
      </c>
      <c r="C308" s="3">
        <v>0</v>
      </c>
      <c r="D308" s="9">
        <v>1</v>
      </c>
      <c r="E308" s="3">
        <v>0</v>
      </c>
      <c r="F308" s="14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1</v>
      </c>
      <c r="R308" s="13">
        <v>0</v>
      </c>
      <c r="S308" s="13">
        <v>1</v>
      </c>
      <c r="T308" s="13">
        <v>1</v>
      </c>
      <c r="U308" s="9">
        <v>1</v>
      </c>
      <c r="V308" s="37">
        <v>1</v>
      </c>
      <c r="W308" s="15">
        <f t="shared" si="8"/>
        <v>0.49847926929868402</v>
      </c>
      <c r="X308" s="16">
        <f t="shared" si="9"/>
        <v>0.25152304332318193</v>
      </c>
    </row>
    <row r="309" spans="2:24" x14ac:dyDescent="0.25">
      <c r="B309" s="9">
        <v>0</v>
      </c>
      <c r="C309" s="3">
        <v>1</v>
      </c>
      <c r="D309" s="9">
        <v>1</v>
      </c>
      <c r="E309" s="3">
        <v>0</v>
      </c>
      <c r="F309" s="14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1</v>
      </c>
      <c r="S309" s="13">
        <v>0</v>
      </c>
      <c r="T309" s="13">
        <v>0</v>
      </c>
      <c r="U309" s="9">
        <v>1</v>
      </c>
      <c r="V309" s="37">
        <v>1</v>
      </c>
      <c r="W309" s="15">
        <f t="shared" si="8"/>
        <v>0.61667446039450835</v>
      </c>
      <c r="X309" s="16">
        <f t="shared" si="9"/>
        <v>0.14693846931384136</v>
      </c>
    </row>
    <row r="310" spans="2:24" x14ac:dyDescent="0.25">
      <c r="B310" s="9">
        <v>1</v>
      </c>
      <c r="C310" s="3">
        <v>0</v>
      </c>
      <c r="D310" s="9">
        <v>1</v>
      </c>
      <c r="E310" s="3">
        <v>0</v>
      </c>
      <c r="F310" s="14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9">
        <v>1</v>
      </c>
      <c r="V310" s="37">
        <v>1</v>
      </c>
      <c r="W310" s="15">
        <f t="shared" si="8"/>
        <v>0.38246527124784396</v>
      </c>
      <c r="X310" s="16">
        <f t="shared" si="9"/>
        <v>0.38134914121499885</v>
      </c>
    </row>
    <row r="311" spans="2:24" x14ac:dyDescent="0.25">
      <c r="B311" s="9">
        <v>0</v>
      </c>
      <c r="C311" s="3">
        <v>1</v>
      </c>
      <c r="D311" s="9">
        <v>1</v>
      </c>
      <c r="E311" s="3">
        <v>0</v>
      </c>
      <c r="F311" s="14">
        <v>1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9">
        <v>1</v>
      </c>
      <c r="V311" s="37">
        <v>1</v>
      </c>
      <c r="W311" s="15">
        <f t="shared" si="8"/>
        <v>0.68657454209812907</v>
      </c>
      <c r="X311" s="16">
        <f t="shared" si="9"/>
        <v>9.823551766099746E-2</v>
      </c>
    </row>
    <row r="312" spans="2:24" x14ac:dyDescent="0.25">
      <c r="B312" s="9">
        <v>1</v>
      </c>
      <c r="C312" s="3">
        <v>0</v>
      </c>
      <c r="D312" s="9">
        <v>0</v>
      </c>
      <c r="E312" s="3">
        <v>1</v>
      </c>
      <c r="F312" s="14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1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9">
        <v>1</v>
      </c>
      <c r="V312" s="37">
        <v>1</v>
      </c>
      <c r="W312" s="15">
        <f t="shared" si="8"/>
        <v>0.52412595932377326</v>
      </c>
      <c r="X312" s="16">
        <f t="shared" si="9"/>
        <v>0.22645610258951909</v>
      </c>
    </row>
    <row r="313" spans="2:24" x14ac:dyDescent="0.25">
      <c r="B313" s="9">
        <v>1</v>
      </c>
      <c r="C313" s="3">
        <v>0</v>
      </c>
      <c r="D313" s="9">
        <v>0</v>
      </c>
      <c r="E313" s="3">
        <v>1</v>
      </c>
      <c r="F313" s="14">
        <v>0</v>
      </c>
      <c r="G313" s="13">
        <v>0</v>
      </c>
      <c r="H313" s="13">
        <v>0</v>
      </c>
      <c r="I313" s="13">
        <v>0</v>
      </c>
      <c r="J313" s="13">
        <v>1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1</v>
      </c>
      <c r="S313" s="13">
        <v>0</v>
      </c>
      <c r="T313" s="13">
        <v>1</v>
      </c>
      <c r="U313" s="9">
        <v>1</v>
      </c>
      <c r="V313" s="37">
        <v>1</v>
      </c>
      <c r="W313" s="15">
        <f t="shared" si="8"/>
        <v>0.97584407576574561</v>
      </c>
      <c r="X313" s="16">
        <f t="shared" si="9"/>
        <v>5.8350867561103852E-4</v>
      </c>
    </row>
    <row r="314" spans="2:24" x14ac:dyDescent="0.25">
      <c r="B314" s="9">
        <v>0</v>
      </c>
      <c r="C314" s="3">
        <v>0</v>
      </c>
      <c r="D314" s="9">
        <v>0</v>
      </c>
      <c r="E314" s="3">
        <v>1</v>
      </c>
      <c r="F314" s="14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1</v>
      </c>
      <c r="S314" s="13">
        <v>0</v>
      </c>
      <c r="T314" s="13">
        <v>0</v>
      </c>
      <c r="U314" s="9">
        <v>1</v>
      </c>
      <c r="V314" s="37">
        <v>1</v>
      </c>
      <c r="W314" s="15">
        <f t="shared" si="8"/>
        <v>0.54631556722076646</v>
      </c>
      <c r="X314" s="16">
        <f t="shared" si="9"/>
        <v>0.20582956454621487</v>
      </c>
    </row>
    <row r="315" spans="2:24" x14ac:dyDescent="0.25">
      <c r="B315" s="9">
        <v>0</v>
      </c>
      <c r="C315" s="3">
        <v>1</v>
      </c>
      <c r="D315" s="9">
        <v>0</v>
      </c>
      <c r="E315" s="3">
        <v>1</v>
      </c>
      <c r="F315" s="14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1</v>
      </c>
      <c r="U315" s="9">
        <v>1</v>
      </c>
      <c r="V315" s="37">
        <v>1</v>
      </c>
      <c r="W315" s="15">
        <f t="shared" si="8"/>
        <v>0.64766879115598108</v>
      </c>
      <c r="X315" s="16">
        <f t="shared" si="9"/>
        <v>0.12413728072548767</v>
      </c>
    </row>
    <row r="316" spans="2:24" x14ac:dyDescent="0.25">
      <c r="B316" s="9">
        <v>1</v>
      </c>
      <c r="C316" s="3">
        <v>0</v>
      </c>
      <c r="D316" s="9">
        <v>1</v>
      </c>
      <c r="E316" s="3">
        <v>0</v>
      </c>
      <c r="F316" s="14">
        <v>0</v>
      </c>
      <c r="G316" s="13">
        <v>1</v>
      </c>
      <c r="H316" s="13">
        <v>0</v>
      </c>
      <c r="I316" s="13">
        <v>1</v>
      </c>
      <c r="J316" s="13">
        <v>1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9">
        <v>1</v>
      </c>
      <c r="V316" s="37">
        <v>1</v>
      </c>
      <c r="W316" s="15">
        <f t="shared" si="8"/>
        <v>0.80388281800180272</v>
      </c>
      <c r="X316" s="16">
        <f t="shared" si="9"/>
        <v>3.8461949074914036E-2</v>
      </c>
    </row>
    <row r="317" spans="2:24" x14ac:dyDescent="0.25">
      <c r="B317" s="9">
        <v>0</v>
      </c>
      <c r="C317" s="3">
        <v>1</v>
      </c>
      <c r="D317" s="9">
        <v>1</v>
      </c>
      <c r="E317" s="3">
        <v>0</v>
      </c>
      <c r="F317" s="14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1</v>
      </c>
      <c r="S317" s="13">
        <v>0</v>
      </c>
      <c r="T317" s="13">
        <v>0</v>
      </c>
      <c r="U317" s="9">
        <v>1</v>
      </c>
      <c r="V317" s="37">
        <v>1</v>
      </c>
      <c r="W317" s="15">
        <f t="shared" si="8"/>
        <v>0.61667446039450835</v>
      </c>
      <c r="X317" s="16">
        <f t="shared" si="9"/>
        <v>0.14693846931384136</v>
      </c>
    </row>
    <row r="318" spans="2:24" x14ac:dyDescent="0.25">
      <c r="B318" s="9">
        <v>0</v>
      </c>
      <c r="C318" s="3">
        <v>0</v>
      </c>
      <c r="D318" s="9">
        <v>0</v>
      </c>
      <c r="E318" s="3">
        <v>1</v>
      </c>
      <c r="F318" s="14">
        <v>0</v>
      </c>
      <c r="G318" s="13">
        <v>0</v>
      </c>
      <c r="H318" s="13">
        <v>0</v>
      </c>
      <c r="I318" s="13">
        <v>1</v>
      </c>
      <c r="J318" s="13">
        <v>1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1</v>
      </c>
      <c r="S318" s="13">
        <v>0</v>
      </c>
      <c r="T318" s="13">
        <v>0</v>
      </c>
      <c r="U318" s="9">
        <v>1</v>
      </c>
      <c r="V318" s="37">
        <v>1</v>
      </c>
      <c r="W318" s="15">
        <f t="shared" si="8"/>
        <v>1.214281935785996</v>
      </c>
      <c r="X318" s="16">
        <f t="shared" si="9"/>
        <v>4.5916748004193701E-2</v>
      </c>
    </row>
    <row r="319" spans="2:24" x14ac:dyDescent="0.25">
      <c r="B319" s="9">
        <v>0</v>
      </c>
      <c r="C319" s="3">
        <v>0</v>
      </c>
      <c r="D319" s="9">
        <v>1</v>
      </c>
      <c r="E319" s="3">
        <v>0</v>
      </c>
      <c r="F319" s="14">
        <v>1</v>
      </c>
      <c r="G319" s="13">
        <v>0</v>
      </c>
      <c r="H319" s="13">
        <v>1</v>
      </c>
      <c r="I319" s="13">
        <v>1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1</v>
      </c>
      <c r="S319" s="13">
        <v>0</v>
      </c>
      <c r="T319" s="13">
        <v>0</v>
      </c>
      <c r="U319" s="9">
        <v>1</v>
      </c>
      <c r="V319" s="37">
        <v>1</v>
      </c>
      <c r="W319" s="15">
        <f t="shared" si="8"/>
        <v>0.84088452050756723</v>
      </c>
      <c r="X319" s="16">
        <f t="shared" si="9"/>
        <v>2.5317735814106793E-2</v>
      </c>
    </row>
    <row r="320" spans="2:24" x14ac:dyDescent="0.25">
      <c r="B320" s="9">
        <v>1</v>
      </c>
      <c r="C320" s="3">
        <v>0</v>
      </c>
      <c r="D320" s="9">
        <v>0</v>
      </c>
      <c r="E320" s="3">
        <v>1</v>
      </c>
      <c r="F320" s="14">
        <v>1</v>
      </c>
      <c r="G320" s="13">
        <v>0</v>
      </c>
      <c r="H320" s="13">
        <v>0</v>
      </c>
      <c r="I320" s="13">
        <v>1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1</v>
      </c>
      <c r="R320" s="13">
        <v>0</v>
      </c>
      <c r="S320" s="13">
        <v>0</v>
      </c>
      <c r="T320" s="13">
        <v>1</v>
      </c>
      <c r="U320" s="9">
        <v>1</v>
      </c>
      <c r="V320" s="37">
        <v>1</v>
      </c>
      <c r="W320" s="15">
        <f t="shared" si="8"/>
        <v>1.2962661330490035</v>
      </c>
      <c r="X320" s="16">
        <f t="shared" si="9"/>
        <v>8.7773621591809847E-2</v>
      </c>
    </row>
    <row r="321" spans="2:24" x14ac:dyDescent="0.25">
      <c r="B321" s="9">
        <v>0</v>
      </c>
      <c r="C321" s="3">
        <v>1</v>
      </c>
      <c r="D321" s="9">
        <v>0</v>
      </c>
      <c r="E321" s="3">
        <v>1</v>
      </c>
      <c r="F321" s="14">
        <v>1</v>
      </c>
      <c r="G321" s="13">
        <v>0</v>
      </c>
      <c r="H321" s="13">
        <v>0</v>
      </c>
      <c r="I321" s="13">
        <v>0</v>
      </c>
      <c r="J321" s="13">
        <v>1</v>
      </c>
      <c r="K321" s="13">
        <v>0</v>
      </c>
      <c r="L321" s="13">
        <v>0</v>
      </c>
      <c r="M321" s="13">
        <v>0</v>
      </c>
      <c r="N321" s="13">
        <v>0</v>
      </c>
      <c r="O321" s="13">
        <v>1</v>
      </c>
      <c r="P321" s="13">
        <v>0</v>
      </c>
      <c r="Q321" s="13">
        <v>0</v>
      </c>
      <c r="R321" s="13">
        <v>0</v>
      </c>
      <c r="S321" s="13">
        <v>1</v>
      </c>
      <c r="T321" s="13">
        <v>0</v>
      </c>
      <c r="U321" s="9">
        <v>1</v>
      </c>
      <c r="V321" s="37">
        <v>1</v>
      </c>
      <c r="W321" s="15">
        <f t="shared" si="8"/>
        <v>0.91655430359834544</v>
      </c>
      <c r="X321" s="16">
        <f t="shared" si="9"/>
        <v>6.9631842479571044E-3</v>
      </c>
    </row>
    <row r="322" spans="2:24" x14ac:dyDescent="0.25">
      <c r="B322" s="9">
        <v>0</v>
      </c>
      <c r="C322" s="3">
        <v>1</v>
      </c>
      <c r="D322" s="9">
        <v>1</v>
      </c>
      <c r="E322" s="3">
        <v>0</v>
      </c>
      <c r="F322" s="14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1</v>
      </c>
      <c r="S322" s="13">
        <v>0</v>
      </c>
      <c r="T322" s="13">
        <v>0</v>
      </c>
      <c r="U322" s="9">
        <v>1</v>
      </c>
      <c r="V322" s="37">
        <v>1</v>
      </c>
      <c r="W322" s="15">
        <f t="shared" si="8"/>
        <v>0.61667446039450835</v>
      </c>
      <c r="X322" s="16">
        <f t="shared" si="9"/>
        <v>0.14693846931384136</v>
      </c>
    </row>
    <row r="323" spans="2:24" x14ac:dyDescent="0.25">
      <c r="B323" s="9">
        <v>1</v>
      </c>
      <c r="C323" s="3">
        <v>0</v>
      </c>
      <c r="D323" s="9">
        <v>0</v>
      </c>
      <c r="E323" s="3">
        <v>1</v>
      </c>
      <c r="F323" s="14">
        <v>1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9">
        <v>1</v>
      </c>
      <c r="V323" s="37">
        <v>1</v>
      </c>
      <c r="W323" s="15">
        <f t="shared" si="8"/>
        <v>0.6006048398572208</v>
      </c>
      <c r="X323" s="16">
        <f t="shared" si="9"/>
        <v>0.15951649394547623</v>
      </c>
    </row>
    <row r="324" spans="2:24" x14ac:dyDescent="0.25">
      <c r="B324" s="9">
        <v>0</v>
      </c>
      <c r="C324" s="3">
        <v>1</v>
      </c>
      <c r="D324" s="9">
        <v>1</v>
      </c>
      <c r="E324" s="3">
        <v>0</v>
      </c>
      <c r="F324" s="14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1</v>
      </c>
      <c r="R324" s="13">
        <v>0</v>
      </c>
      <c r="S324" s="13">
        <v>0</v>
      </c>
      <c r="T324" s="13">
        <v>1</v>
      </c>
      <c r="U324" s="9">
        <v>1</v>
      </c>
      <c r="V324" s="37">
        <v>1</v>
      </c>
      <c r="W324" s="15">
        <f t="shared" si="8"/>
        <v>0.80426391667003649</v>
      </c>
      <c r="X324" s="16">
        <f t="shared" si="9"/>
        <v>3.8312614317354415E-2</v>
      </c>
    </row>
    <row r="325" spans="2:24" x14ac:dyDescent="0.25">
      <c r="B325" s="9">
        <v>1</v>
      </c>
      <c r="C325" s="3">
        <v>0</v>
      </c>
      <c r="D325" s="9">
        <v>1</v>
      </c>
      <c r="E325" s="3">
        <v>0</v>
      </c>
      <c r="F325" s="14">
        <v>0</v>
      </c>
      <c r="G325" s="13">
        <v>0</v>
      </c>
      <c r="H325" s="13">
        <v>0</v>
      </c>
      <c r="I325" s="13">
        <v>1</v>
      </c>
      <c r="J325" s="13">
        <v>0</v>
      </c>
      <c r="K325" s="13">
        <v>0</v>
      </c>
      <c r="L325" s="13">
        <v>0</v>
      </c>
      <c r="M325" s="13">
        <v>1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1</v>
      </c>
      <c r="U325" s="9">
        <v>1</v>
      </c>
      <c r="V325" s="37">
        <v>1</v>
      </c>
      <c r="W325" s="15">
        <f t="shared" si="8"/>
        <v>1.069085840587314</v>
      </c>
      <c r="X325" s="16">
        <f t="shared" si="9"/>
        <v>4.7728533696557683E-3</v>
      </c>
    </row>
    <row r="326" spans="2:24" x14ac:dyDescent="0.25">
      <c r="B326" s="9">
        <v>1</v>
      </c>
      <c r="C326" s="3">
        <v>0</v>
      </c>
      <c r="D326" s="9">
        <v>1</v>
      </c>
      <c r="E326" s="3">
        <v>0</v>
      </c>
      <c r="F326" s="14">
        <v>0</v>
      </c>
      <c r="G326" s="13">
        <v>0</v>
      </c>
      <c r="H326" s="13">
        <v>0</v>
      </c>
      <c r="I326" s="13">
        <v>1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1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9">
        <v>1</v>
      </c>
      <c r="V326" s="37">
        <v>1</v>
      </c>
      <c r="W326" s="15">
        <f t="shared" si="8"/>
        <v>0.88395830933427155</v>
      </c>
      <c r="X326" s="16">
        <f t="shared" si="9"/>
        <v>1.3465673972560609E-2</v>
      </c>
    </row>
    <row r="327" spans="2:24" x14ac:dyDescent="0.25">
      <c r="B327" s="9">
        <v>0</v>
      </c>
      <c r="C327" s="3">
        <v>1</v>
      </c>
      <c r="D327" s="9">
        <v>1</v>
      </c>
      <c r="E327" s="3">
        <v>0</v>
      </c>
      <c r="F327" s="14">
        <v>0</v>
      </c>
      <c r="G327" s="13">
        <v>1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9">
        <v>1</v>
      </c>
      <c r="V327" s="37">
        <v>1</v>
      </c>
      <c r="W327" s="15">
        <f t="shared" si="8"/>
        <v>0.23596232454741975</v>
      </c>
      <c r="X327" s="16">
        <f t="shared" si="9"/>
        <v>0.58375356951098234</v>
      </c>
    </row>
    <row r="328" spans="2:24" x14ac:dyDescent="0.25">
      <c r="B328" s="9">
        <v>1</v>
      </c>
      <c r="C328" s="3">
        <v>0</v>
      </c>
      <c r="D328" s="9">
        <v>0</v>
      </c>
      <c r="E328" s="3">
        <v>1</v>
      </c>
      <c r="F328" s="14">
        <v>1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9">
        <v>1</v>
      </c>
      <c r="V328" s="37">
        <v>1</v>
      </c>
      <c r="W328" s="15">
        <f t="shared" si="8"/>
        <v>0.6006048398572208</v>
      </c>
      <c r="X328" s="16">
        <f t="shared" si="9"/>
        <v>0.15951649394547623</v>
      </c>
    </row>
    <row r="329" spans="2:24" x14ac:dyDescent="0.25">
      <c r="B329" s="9">
        <v>0</v>
      </c>
      <c r="C329" s="3">
        <v>0</v>
      </c>
      <c r="D329" s="9">
        <v>0</v>
      </c>
      <c r="E329" s="3">
        <v>1</v>
      </c>
      <c r="F329" s="14">
        <v>0</v>
      </c>
      <c r="G329" s="13">
        <v>1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1</v>
      </c>
      <c r="S329" s="13">
        <v>0</v>
      </c>
      <c r="T329" s="13">
        <v>0</v>
      </c>
      <c r="U329" s="9">
        <v>1</v>
      </c>
      <c r="V329" s="37">
        <v>1</v>
      </c>
      <c r="W329" s="15">
        <f t="shared" ref="W329:W392" si="10">SUMPRODUCT(B$2:U$2,B329:U329)</f>
        <v>0.29976674540949577</v>
      </c>
      <c r="X329" s="16">
        <f t="shared" ref="X329:X392" si="11">(V329-W329)^2</f>
        <v>0.49032661083440993</v>
      </c>
    </row>
    <row r="330" spans="2:24" x14ac:dyDescent="0.25">
      <c r="B330" s="9">
        <v>0</v>
      </c>
      <c r="C330" s="3">
        <v>1</v>
      </c>
      <c r="D330" s="9">
        <v>0</v>
      </c>
      <c r="E330" s="3">
        <v>1</v>
      </c>
      <c r="F330" s="14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9">
        <v>1</v>
      </c>
      <c r="V330" s="37">
        <v>1</v>
      </c>
      <c r="W330" s="15">
        <f t="shared" si="10"/>
        <v>0.49658731922862853</v>
      </c>
      <c r="X330" s="16">
        <f t="shared" si="11"/>
        <v>0.25342432716141877</v>
      </c>
    </row>
    <row r="331" spans="2:24" x14ac:dyDescent="0.25">
      <c r="B331" s="9">
        <v>0</v>
      </c>
      <c r="C331" s="3">
        <v>1</v>
      </c>
      <c r="D331" s="9">
        <v>0</v>
      </c>
      <c r="E331" s="3">
        <v>0</v>
      </c>
      <c r="F331" s="14">
        <v>0</v>
      </c>
      <c r="G331" s="13">
        <v>0</v>
      </c>
      <c r="H331" s="13">
        <v>0</v>
      </c>
      <c r="I331" s="13">
        <v>1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1</v>
      </c>
      <c r="R331" s="13">
        <v>1</v>
      </c>
      <c r="S331" s="13">
        <v>0</v>
      </c>
      <c r="T331" s="13">
        <v>0</v>
      </c>
      <c r="U331" s="9">
        <v>1</v>
      </c>
      <c r="V331" s="37">
        <v>1</v>
      </c>
      <c r="W331" s="15">
        <f t="shared" si="10"/>
        <v>1.1414296264755324</v>
      </c>
      <c r="X331" s="16">
        <f t="shared" si="11"/>
        <v>2.0002339245008605E-2</v>
      </c>
    </row>
    <row r="332" spans="2:24" x14ac:dyDescent="0.25">
      <c r="B332" s="9">
        <v>0</v>
      </c>
      <c r="C332" s="3">
        <v>1</v>
      </c>
      <c r="D332" s="9">
        <v>1</v>
      </c>
      <c r="E332" s="3">
        <v>0</v>
      </c>
      <c r="F332" s="14">
        <v>0</v>
      </c>
      <c r="G332" s="13">
        <v>0</v>
      </c>
      <c r="H332" s="13">
        <v>0</v>
      </c>
      <c r="I332" s="13">
        <v>0</v>
      </c>
      <c r="J332" s="13">
        <v>1</v>
      </c>
      <c r="K332" s="13">
        <v>0</v>
      </c>
      <c r="L332" s="13">
        <v>0</v>
      </c>
      <c r="M332" s="13">
        <v>1</v>
      </c>
      <c r="N332" s="13">
        <v>0</v>
      </c>
      <c r="O332" s="13">
        <v>1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9">
        <v>1</v>
      </c>
      <c r="V332" s="37">
        <v>1</v>
      </c>
      <c r="W332" s="15">
        <f t="shared" si="10"/>
        <v>1.0657840817811557</v>
      </c>
      <c r="X332" s="16">
        <f t="shared" si="11"/>
        <v>4.3275454157897797E-3</v>
      </c>
    </row>
    <row r="333" spans="2:24" x14ac:dyDescent="0.25">
      <c r="B333" s="9">
        <v>1</v>
      </c>
      <c r="C333" s="3">
        <v>0</v>
      </c>
      <c r="D333" s="9">
        <v>0</v>
      </c>
      <c r="E333" s="3">
        <v>0</v>
      </c>
      <c r="F333" s="14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1</v>
      </c>
      <c r="U333" s="9">
        <v>1</v>
      </c>
      <c r="V333" s="37">
        <v>1</v>
      </c>
      <c r="W333" s="15">
        <f t="shared" si="10"/>
        <v>0.51372208799179053</v>
      </c>
      <c r="X333" s="16">
        <f t="shared" si="11"/>
        <v>0.23646620770706392</v>
      </c>
    </row>
    <row r="334" spans="2:24" x14ac:dyDescent="0.25">
      <c r="B334" s="9">
        <v>0</v>
      </c>
      <c r="C334" s="3">
        <v>1</v>
      </c>
      <c r="D334" s="9">
        <v>1</v>
      </c>
      <c r="E334" s="3">
        <v>0</v>
      </c>
      <c r="F334" s="14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1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1</v>
      </c>
      <c r="S334" s="13">
        <v>0</v>
      </c>
      <c r="T334" s="13">
        <v>0</v>
      </c>
      <c r="U334" s="9">
        <v>1</v>
      </c>
      <c r="V334" s="37">
        <v>1</v>
      </c>
      <c r="W334" s="15">
        <f t="shared" si="10"/>
        <v>0.94082832237770342</v>
      </c>
      <c r="X334" s="16">
        <f t="shared" si="11"/>
        <v>3.501287432636994E-3</v>
      </c>
    </row>
    <row r="335" spans="2:24" x14ac:dyDescent="0.25">
      <c r="B335" s="9">
        <v>0</v>
      </c>
      <c r="C335" s="3">
        <v>1</v>
      </c>
      <c r="D335" s="9">
        <v>0</v>
      </c>
      <c r="E335" s="3">
        <v>1</v>
      </c>
      <c r="F335" s="14">
        <v>0</v>
      </c>
      <c r="G335" s="13">
        <v>0</v>
      </c>
      <c r="H335" s="13">
        <v>0</v>
      </c>
      <c r="I335" s="13">
        <v>0</v>
      </c>
      <c r="J335" s="13">
        <v>1</v>
      </c>
      <c r="K335" s="13">
        <v>1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1</v>
      </c>
      <c r="S335" s="13">
        <v>0</v>
      </c>
      <c r="T335" s="13">
        <v>0</v>
      </c>
      <c r="U335" s="9">
        <v>1</v>
      </c>
      <c r="V335" s="37">
        <v>1</v>
      </c>
      <c r="W335" s="15">
        <f t="shared" si="10"/>
        <v>1.2489623409324344</v>
      </c>
      <c r="X335" s="16">
        <f t="shared" si="11"/>
        <v>6.1982247202557704E-2</v>
      </c>
    </row>
    <row r="336" spans="2:24" x14ac:dyDescent="0.25">
      <c r="B336" s="9">
        <v>0</v>
      </c>
      <c r="C336" s="3">
        <v>1</v>
      </c>
      <c r="D336" s="9">
        <v>1</v>
      </c>
      <c r="E336" s="3">
        <v>0</v>
      </c>
      <c r="F336" s="14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1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9">
        <v>1</v>
      </c>
      <c r="V336" s="37">
        <v>1</v>
      </c>
      <c r="W336" s="15">
        <f t="shared" si="10"/>
        <v>0.61009566156468154</v>
      </c>
      <c r="X336" s="16">
        <f t="shared" si="11"/>
        <v>0.15202539313068336</v>
      </c>
    </row>
    <row r="337" spans="2:24" x14ac:dyDescent="0.25">
      <c r="B337" s="9">
        <v>0</v>
      </c>
      <c r="C337" s="3">
        <v>0</v>
      </c>
      <c r="D337" s="9">
        <v>1</v>
      </c>
      <c r="E337" s="3">
        <v>0</v>
      </c>
      <c r="F337" s="14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1</v>
      </c>
      <c r="N337" s="13">
        <v>0</v>
      </c>
      <c r="O337" s="13">
        <v>0</v>
      </c>
      <c r="P337" s="13">
        <v>0</v>
      </c>
      <c r="Q337" s="13">
        <v>0</v>
      </c>
      <c r="R337" s="13">
        <v>1</v>
      </c>
      <c r="S337" s="13">
        <v>0</v>
      </c>
      <c r="T337" s="13">
        <v>0</v>
      </c>
      <c r="U337" s="9">
        <v>1</v>
      </c>
      <c r="V337" s="37">
        <v>1</v>
      </c>
      <c r="W337" s="15">
        <f t="shared" si="10"/>
        <v>0.6938699688825094</v>
      </c>
      <c r="X337" s="16">
        <f t="shared" si="11"/>
        <v>9.3715595951995759E-2</v>
      </c>
    </row>
    <row r="338" spans="2:24" x14ac:dyDescent="0.25">
      <c r="B338" s="9">
        <v>1</v>
      </c>
      <c r="C338" s="3">
        <v>0</v>
      </c>
      <c r="D338" s="9">
        <v>1</v>
      </c>
      <c r="E338" s="3">
        <v>0</v>
      </c>
      <c r="F338" s="14">
        <v>0</v>
      </c>
      <c r="G338" s="13">
        <v>0</v>
      </c>
      <c r="H338" s="13">
        <v>0</v>
      </c>
      <c r="I338" s="13">
        <v>1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1</v>
      </c>
      <c r="R338" s="13">
        <v>1</v>
      </c>
      <c r="S338" s="13">
        <v>0</v>
      </c>
      <c r="T338" s="13">
        <v>0</v>
      </c>
      <c r="U338" s="9">
        <v>1</v>
      </c>
      <c r="V338" s="37">
        <v>1</v>
      </c>
      <c r="W338" s="15">
        <f t="shared" si="10"/>
        <v>1.061208406548092</v>
      </c>
      <c r="X338" s="16">
        <f t="shared" si="11"/>
        <v>3.7464690321565128E-3</v>
      </c>
    </row>
    <row r="339" spans="2:24" x14ac:dyDescent="0.25">
      <c r="B339" s="9">
        <v>0</v>
      </c>
      <c r="C339" s="3">
        <v>1</v>
      </c>
      <c r="D339" s="9">
        <v>1</v>
      </c>
      <c r="E339" s="3">
        <v>0</v>
      </c>
      <c r="F339" s="14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1</v>
      </c>
      <c r="L339" s="13">
        <v>1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9">
        <v>1</v>
      </c>
      <c r="V339" s="37">
        <v>1</v>
      </c>
      <c r="W339" s="15">
        <f t="shared" si="10"/>
        <v>0.93753368689157535</v>
      </c>
      <c r="X339" s="16">
        <f t="shared" si="11"/>
        <v>3.9020402733597457E-3</v>
      </c>
    </row>
    <row r="340" spans="2:24" x14ac:dyDescent="0.25">
      <c r="B340" s="9">
        <v>0</v>
      </c>
      <c r="C340" s="3">
        <v>0</v>
      </c>
      <c r="D340" s="9">
        <v>1</v>
      </c>
      <c r="E340" s="3">
        <v>0</v>
      </c>
      <c r="F340" s="14">
        <v>0</v>
      </c>
      <c r="G340" s="13">
        <v>0</v>
      </c>
      <c r="H340" s="13">
        <v>0</v>
      </c>
      <c r="I340" s="13">
        <v>0</v>
      </c>
      <c r="J340" s="13">
        <v>1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1</v>
      </c>
      <c r="U340" s="9">
        <v>1</v>
      </c>
      <c r="V340" s="37">
        <v>1</v>
      </c>
      <c r="W340" s="15">
        <f t="shared" si="10"/>
        <v>0.84321539792715594</v>
      </c>
      <c r="X340" s="16">
        <f t="shared" si="11"/>
        <v>2.4581411447140059E-2</v>
      </c>
    </row>
    <row r="341" spans="2:24" x14ac:dyDescent="0.25">
      <c r="B341" s="9">
        <v>1</v>
      </c>
      <c r="C341" s="3">
        <v>0</v>
      </c>
      <c r="D341" s="9">
        <v>1</v>
      </c>
      <c r="E341" s="3">
        <v>0</v>
      </c>
      <c r="F341" s="14">
        <v>0</v>
      </c>
      <c r="G341" s="13">
        <v>0</v>
      </c>
      <c r="H341" s="13">
        <v>0</v>
      </c>
      <c r="I341" s="13">
        <v>1</v>
      </c>
      <c r="J341" s="13">
        <v>1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>
        <v>0</v>
      </c>
      <c r="U341" s="9">
        <v>1</v>
      </c>
      <c r="V341" s="37">
        <v>1</v>
      </c>
      <c r="W341" s="15">
        <f t="shared" si="10"/>
        <v>1.0504316398130735</v>
      </c>
      <c r="X341" s="16">
        <f t="shared" si="11"/>
        <v>2.5433502942355827E-3</v>
      </c>
    </row>
    <row r="342" spans="2:24" x14ac:dyDescent="0.25">
      <c r="B342" s="9">
        <v>0</v>
      </c>
      <c r="C342" s="3">
        <v>0</v>
      </c>
      <c r="D342" s="9">
        <v>0</v>
      </c>
      <c r="E342" s="3">
        <v>1</v>
      </c>
      <c r="F342" s="14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9">
        <v>1</v>
      </c>
      <c r="V342" s="37">
        <v>1</v>
      </c>
      <c r="W342" s="15">
        <f t="shared" si="10"/>
        <v>0.41215225318494852</v>
      </c>
      <c r="X342" s="16">
        <f t="shared" si="11"/>
        <v>0.34556497343553289</v>
      </c>
    </row>
    <row r="343" spans="2:24" x14ac:dyDescent="0.25">
      <c r="B343" s="9">
        <v>0</v>
      </c>
      <c r="C343" s="3">
        <v>0</v>
      </c>
      <c r="D343" s="9">
        <v>0</v>
      </c>
      <c r="E343" s="3">
        <v>1</v>
      </c>
      <c r="F343" s="14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1</v>
      </c>
      <c r="U343" s="9">
        <v>1</v>
      </c>
      <c r="V343" s="37">
        <v>1</v>
      </c>
      <c r="W343" s="15">
        <f t="shared" si="10"/>
        <v>0.56323372511230108</v>
      </c>
      <c r="X343" s="16">
        <f t="shared" si="11"/>
        <v>0.19076477887927698</v>
      </c>
    </row>
    <row r="344" spans="2:24" x14ac:dyDescent="0.25">
      <c r="B344" s="9">
        <v>0</v>
      </c>
      <c r="C344" s="3">
        <v>1</v>
      </c>
      <c r="D344" s="9">
        <v>0</v>
      </c>
      <c r="E344" s="3">
        <v>1</v>
      </c>
      <c r="F344" s="14">
        <v>1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1</v>
      </c>
      <c r="S344" s="13">
        <v>0</v>
      </c>
      <c r="T344" s="13">
        <v>0</v>
      </c>
      <c r="U344" s="9">
        <v>1</v>
      </c>
      <c r="V344" s="37">
        <v>1</v>
      </c>
      <c r="W344" s="15">
        <f t="shared" si="10"/>
        <v>0.83481402900388524</v>
      </c>
      <c r="X344" s="16">
        <f t="shared" si="11"/>
        <v>2.7286405013929267E-2</v>
      </c>
    </row>
    <row r="345" spans="2:24" x14ac:dyDescent="0.25">
      <c r="B345" s="9">
        <v>0</v>
      </c>
      <c r="C345" s="3">
        <v>1</v>
      </c>
      <c r="D345" s="9">
        <v>0</v>
      </c>
      <c r="E345" s="3">
        <v>1</v>
      </c>
      <c r="F345" s="14">
        <v>0</v>
      </c>
      <c r="G345" s="13">
        <v>0</v>
      </c>
      <c r="H345" s="13">
        <v>0</v>
      </c>
      <c r="I345" s="13">
        <v>0</v>
      </c>
      <c r="J345" s="13">
        <v>1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9">
        <v>1</v>
      </c>
      <c r="V345" s="37">
        <v>1</v>
      </c>
      <c r="W345" s="15">
        <f t="shared" si="10"/>
        <v>0.79064516491342163</v>
      </c>
      <c r="X345" s="16">
        <f t="shared" si="11"/>
        <v>4.3829446974128425E-2</v>
      </c>
    </row>
    <row r="346" spans="2:24" x14ac:dyDescent="0.25">
      <c r="B346" s="9">
        <v>1</v>
      </c>
      <c r="C346" s="3">
        <v>0</v>
      </c>
      <c r="D346" s="9">
        <v>0</v>
      </c>
      <c r="E346" s="3">
        <v>1</v>
      </c>
      <c r="F346" s="14">
        <v>1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1</v>
      </c>
      <c r="P346" s="13">
        <v>0</v>
      </c>
      <c r="Q346" s="13">
        <v>1</v>
      </c>
      <c r="R346" s="13">
        <v>0</v>
      </c>
      <c r="S346" s="13">
        <v>0</v>
      </c>
      <c r="T346" s="13">
        <v>0</v>
      </c>
      <c r="U346" s="9">
        <v>1</v>
      </c>
      <c r="V346" s="37">
        <v>1</v>
      </c>
      <c r="W346" s="15">
        <f t="shared" si="10"/>
        <v>0.89886065344720567</v>
      </c>
      <c r="X346" s="16">
        <f t="shared" si="11"/>
        <v>1.022916742112623E-2</v>
      </c>
    </row>
    <row r="347" spans="2:24" x14ac:dyDescent="0.25">
      <c r="B347" s="9">
        <v>0</v>
      </c>
      <c r="C347" s="3">
        <v>1</v>
      </c>
      <c r="D347" s="9">
        <v>1</v>
      </c>
      <c r="E347" s="3">
        <v>0</v>
      </c>
      <c r="F347" s="14">
        <v>0</v>
      </c>
      <c r="G347" s="13">
        <v>0</v>
      </c>
      <c r="H347" s="13">
        <v>0</v>
      </c>
      <c r="I347" s="13">
        <v>0</v>
      </c>
      <c r="J347" s="13">
        <v>1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1</v>
      </c>
      <c r="S347" s="13">
        <v>0</v>
      </c>
      <c r="T347" s="13">
        <v>0</v>
      </c>
      <c r="U347" s="9">
        <v>1</v>
      </c>
      <c r="V347" s="37">
        <v>1</v>
      </c>
      <c r="W347" s="15">
        <f t="shared" si="10"/>
        <v>0.91073230607930133</v>
      </c>
      <c r="X347" s="16">
        <f t="shared" si="11"/>
        <v>7.9687211779195417E-3</v>
      </c>
    </row>
    <row r="348" spans="2:24" x14ac:dyDescent="0.25">
      <c r="B348" s="9">
        <v>0</v>
      </c>
      <c r="C348" s="3">
        <v>1</v>
      </c>
      <c r="D348" s="9">
        <v>1</v>
      </c>
      <c r="E348" s="3">
        <v>0</v>
      </c>
      <c r="F348" s="14">
        <v>1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1</v>
      </c>
      <c r="R348" s="13">
        <v>0</v>
      </c>
      <c r="S348" s="13">
        <v>0</v>
      </c>
      <c r="T348" s="13">
        <v>0</v>
      </c>
      <c r="U348" s="9">
        <v>1</v>
      </c>
      <c r="V348" s="37">
        <v>1</v>
      </c>
      <c r="W348" s="15">
        <f t="shared" si="10"/>
        <v>0.85724584048212282</v>
      </c>
      <c r="X348" s="16">
        <f t="shared" si="11"/>
        <v>2.0378750059655525E-2</v>
      </c>
    </row>
    <row r="349" spans="2:24" x14ac:dyDescent="0.25">
      <c r="B349" s="9">
        <v>0</v>
      </c>
      <c r="C349" s="3">
        <v>1</v>
      </c>
      <c r="D349" s="9">
        <v>0</v>
      </c>
      <c r="E349" s="3">
        <v>0</v>
      </c>
      <c r="F349" s="14">
        <v>0</v>
      </c>
      <c r="G349" s="13">
        <v>0</v>
      </c>
      <c r="H349" s="13">
        <v>0</v>
      </c>
      <c r="I349" s="13">
        <v>1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1</v>
      </c>
      <c r="U349" s="9">
        <v>1</v>
      </c>
      <c r="V349" s="37">
        <v>1</v>
      </c>
      <c r="W349" s="15">
        <f t="shared" si="10"/>
        <v>0.98767648598307334</v>
      </c>
      <c r="X349" s="16">
        <f t="shared" si="11"/>
        <v>1.5186899772538792E-4</v>
      </c>
    </row>
    <row r="350" spans="2:24" x14ac:dyDescent="0.25">
      <c r="B350" s="9">
        <v>0</v>
      </c>
      <c r="C350" s="3">
        <v>1</v>
      </c>
      <c r="D350" s="9">
        <v>0</v>
      </c>
      <c r="E350" s="3">
        <v>0</v>
      </c>
      <c r="F350" s="14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9">
        <v>1</v>
      </c>
      <c r="V350" s="37">
        <v>1</v>
      </c>
      <c r="W350" s="15">
        <f t="shared" si="10"/>
        <v>0.46268649117528443</v>
      </c>
      <c r="X350" s="16">
        <f t="shared" si="11"/>
        <v>0.28870580676552776</v>
      </c>
    </row>
    <row r="351" spans="2:24" x14ac:dyDescent="0.25">
      <c r="B351" s="9">
        <v>1</v>
      </c>
      <c r="C351" s="3">
        <v>0</v>
      </c>
      <c r="D351" s="9">
        <v>0</v>
      </c>
      <c r="E351" s="3">
        <v>1</v>
      </c>
      <c r="F351" s="14">
        <v>0</v>
      </c>
      <c r="G351" s="13">
        <v>0</v>
      </c>
      <c r="H351" s="13">
        <v>0</v>
      </c>
      <c r="I351" s="13">
        <v>1</v>
      </c>
      <c r="J351" s="13">
        <v>0</v>
      </c>
      <c r="K351" s="13">
        <v>0</v>
      </c>
      <c r="L351" s="13">
        <v>0</v>
      </c>
      <c r="M351" s="13">
        <v>1</v>
      </c>
      <c r="N351" s="13">
        <v>0</v>
      </c>
      <c r="O351" s="13">
        <v>0</v>
      </c>
      <c r="P351" s="13">
        <v>0</v>
      </c>
      <c r="Q351" s="13">
        <v>0</v>
      </c>
      <c r="R351" s="13">
        <v>1</v>
      </c>
      <c r="S351" s="13">
        <v>0</v>
      </c>
      <c r="T351" s="13">
        <v>0</v>
      </c>
      <c r="U351" s="9">
        <v>1</v>
      </c>
      <c r="V351" s="37">
        <v>1</v>
      </c>
      <c r="W351" s="15">
        <f t="shared" si="10"/>
        <v>1.0662438555657174</v>
      </c>
      <c r="X351" s="16">
        <f t="shared" si="11"/>
        <v>4.3882484002116329E-3</v>
      </c>
    </row>
    <row r="352" spans="2:24" x14ac:dyDescent="0.25">
      <c r="B352" s="9">
        <v>0</v>
      </c>
      <c r="C352" s="3">
        <v>1</v>
      </c>
      <c r="D352" s="9">
        <v>0</v>
      </c>
      <c r="E352" s="3">
        <v>1</v>
      </c>
      <c r="F352" s="14">
        <v>0</v>
      </c>
      <c r="G352" s="13">
        <v>1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9">
        <v>1</v>
      </c>
      <c r="V352" s="37">
        <v>1</v>
      </c>
      <c r="W352" s="15">
        <f t="shared" si="10"/>
        <v>0.2500384974173579</v>
      </c>
      <c r="X352" s="16">
        <f t="shared" si="11"/>
        <v>0.56244225535601422</v>
      </c>
    </row>
    <row r="353" spans="2:24" x14ac:dyDescent="0.25">
      <c r="B353" s="9">
        <v>0</v>
      </c>
      <c r="C353" s="3">
        <v>1</v>
      </c>
      <c r="D353" s="9">
        <v>0</v>
      </c>
      <c r="E353" s="3">
        <v>1</v>
      </c>
      <c r="F353" s="14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1</v>
      </c>
      <c r="U353" s="9">
        <v>1</v>
      </c>
      <c r="V353" s="37">
        <v>1</v>
      </c>
      <c r="W353" s="15">
        <f t="shared" si="10"/>
        <v>0.64766879115598108</v>
      </c>
      <c r="X353" s="16">
        <f t="shared" si="11"/>
        <v>0.12413728072548767</v>
      </c>
    </row>
    <row r="354" spans="2:24" x14ac:dyDescent="0.25">
      <c r="B354" s="9">
        <v>0</v>
      </c>
      <c r="C354" s="3">
        <v>1</v>
      </c>
      <c r="D354" s="9">
        <v>1</v>
      </c>
      <c r="E354" s="3">
        <v>0</v>
      </c>
      <c r="F354" s="14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9">
        <v>1</v>
      </c>
      <c r="V354" s="37">
        <v>1</v>
      </c>
      <c r="W354" s="15">
        <f t="shared" si="10"/>
        <v>0.48251114635869041</v>
      </c>
      <c r="X354" s="16">
        <f t="shared" si="11"/>
        <v>0.26779471364299673</v>
      </c>
    </row>
    <row r="355" spans="2:24" x14ac:dyDescent="0.25">
      <c r="B355" s="9">
        <v>1</v>
      </c>
      <c r="C355" s="3">
        <v>0</v>
      </c>
      <c r="D355" s="9">
        <v>0</v>
      </c>
      <c r="E355" s="3">
        <v>0</v>
      </c>
      <c r="F355" s="14">
        <v>0</v>
      </c>
      <c r="G355" s="13">
        <v>0</v>
      </c>
      <c r="H355" s="13">
        <v>0</v>
      </c>
      <c r="I355" s="13">
        <v>1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1</v>
      </c>
      <c r="S355" s="13">
        <v>0</v>
      </c>
      <c r="T355" s="13">
        <v>0</v>
      </c>
      <c r="U355" s="9">
        <v>1</v>
      </c>
      <c r="V355" s="37">
        <v>1</v>
      </c>
      <c r="W355" s="15">
        <f t="shared" si="10"/>
        <v>0.87071245298069222</v>
      </c>
      <c r="X355" s="16">
        <f t="shared" si="11"/>
        <v>1.6715269814269719E-2</v>
      </c>
    </row>
    <row r="356" spans="2:24" x14ac:dyDescent="0.25">
      <c r="B356" s="9">
        <v>0</v>
      </c>
      <c r="C356" s="3">
        <v>0</v>
      </c>
      <c r="D356" s="9">
        <v>1</v>
      </c>
      <c r="E356" s="3">
        <v>0</v>
      </c>
      <c r="F356" s="14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1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9">
        <v>1</v>
      </c>
      <c r="V356" s="37">
        <v>1</v>
      </c>
      <c r="W356" s="15">
        <f t="shared" si="10"/>
        <v>0.52566059552100164</v>
      </c>
      <c r="X356" s="16">
        <f t="shared" si="11"/>
        <v>0.22499787064149082</v>
      </c>
    </row>
    <row r="357" spans="2:24" x14ac:dyDescent="0.25">
      <c r="B357" s="9">
        <v>0</v>
      </c>
      <c r="C357" s="3">
        <v>1</v>
      </c>
      <c r="D357" s="9">
        <v>0</v>
      </c>
      <c r="E357" s="3">
        <v>1</v>
      </c>
      <c r="F357" s="14">
        <v>0</v>
      </c>
      <c r="G357" s="13">
        <v>0</v>
      </c>
      <c r="H357" s="13">
        <v>0</v>
      </c>
      <c r="I357" s="13">
        <v>0</v>
      </c>
      <c r="J357" s="13">
        <v>1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9">
        <v>1</v>
      </c>
      <c r="V357" s="37">
        <v>1</v>
      </c>
      <c r="W357" s="15">
        <f t="shared" si="10"/>
        <v>0.79064516491342163</v>
      </c>
      <c r="X357" s="16">
        <f t="shared" si="11"/>
        <v>4.3829446974128425E-2</v>
      </c>
    </row>
    <row r="358" spans="2:24" x14ac:dyDescent="0.25">
      <c r="B358" s="9">
        <v>0</v>
      </c>
      <c r="C358" s="3">
        <v>1</v>
      </c>
      <c r="D358" s="9">
        <v>1</v>
      </c>
      <c r="E358" s="3">
        <v>0</v>
      </c>
      <c r="F358" s="14">
        <v>0</v>
      </c>
      <c r="G358" s="13">
        <v>0</v>
      </c>
      <c r="H358" s="13">
        <v>0</v>
      </c>
      <c r="I358" s="13">
        <v>1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9">
        <v>1</v>
      </c>
      <c r="V358" s="37">
        <v>1</v>
      </c>
      <c r="W358" s="15">
        <f t="shared" si="10"/>
        <v>0.85641966923912682</v>
      </c>
      <c r="X358" s="16">
        <f t="shared" si="11"/>
        <v>2.0615311381401744E-2</v>
      </c>
    </row>
    <row r="359" spans="2:24" x14ac:dyDescent="0.25">
      <c r="B359" s="9">
        <v>0</v>
      </c>
      <c r="C359" s="3">
        <v>1</v>
      </c>
      <c r="D359" s="9">
        <v>1</v>
      </c>
      <c r="E359" s="3">
        <v>0</v>
      </c>
      <c r="F359" s="14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>
        <v>1</v>
      </c>
      <c r="U359" s="9">
        <v>1</v>
      </c>
      <c r="V359" s="37">
        <v>1</v>
      </c>
      <c r="W359" s="15">
        <f t="shared" si="10"/>
        <v>0.63359261828604296</v>
      </c>
      <c r="X359" s="16">
        <f t="shared" si="11"/>
        <v>0.13425436937447741</v>
      </c>
    </row>
    <row r="360" spans="2:24" x14ac:dyDescent="0.25">
      <c r="B360" s="9">
        <v>1</v>
      </c>
      <c r="C360" s="3">
        <v>0</v>
      </c>
      <c r="D360" s="9">
        <v>0</v>
      </c>
      <c r="E360" s="3">
        <v>1</v>
      </c>
      <c r="F360" s="14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1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1</v>
      </c>
      <c r="U360" s="9">
        <v>1</v>
      </c>
      <c r="V360" s="37">
        <v>1</v>
      </c>
      <c r="W360" s="15">
        <f t="shared" si="10"/>
        <v>0.87177677802832965</v>
      </c>
      <c r="X360" s="16">
        <f t="shared" si="11"/>
        <v>1.6441194652796247E-2</v>
      </c>
    </row>
    <row r="361" spans="2:24" x14ac:dyDescent="0.25">
      <c r="B361" s="9">
        <v>1</v>
      </c>
      <c r="C361" s="3">
        <v>0</v>
      </c>
      <c r="D361" s="9">
        <v>0</v>
      </c>
      <c r="E361" s="3">
        <v>0</v>
      </c>
      <c r="F361" s="14">
        <v>1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1</v>
      </c>
      <c r="O361" s="13">
        <v>0</v>
      </c>
      <c r="P361" s="13">
        <v>0</v>
      </c>
      <c r="Q361" s="13">
        <v>1</v>
      </c>
      <c r="R361" s="13">
        <v>0</v>
      </c>
      <c r="S361" s="13">
        <v>0</v>
      </c>
      <c r="T361" s="13">
        <v>0</v>
      </c>
      <c r="U361" s="9">
        <v>1</v>
      </c>
      <c r="V361" s="37">
        <v>1</v>
      </c>
      <c r="W361" s="15">
        <f t="shared" si="10"/>
        <v>0.78525303060619722</v>
      </c>
      <c r="X361" s="16">
        <f t="shared" si="11"/>
        <v>4.6116260863822867E-2</v>
      </c>
    </row>
    <row r="362" spans="2:24" x14ac:dyDescent="0.25">
      <c r="B362" s="9">
        <v>0</v>
      </c>
      <c r="C362" s="3">
        <v>1</v>
      </c>
      <c r="D362" s="9">
        <v>1</v>
      </c>
      <c r="E362" s="3">
        <v>0</v>
      </c>
      <c r="F362" s="14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1</v>
      </c>
      <c r="T362" s="13">
        <v>0</v>
      </c>
      <c r="U362" s="9">
        <v>1</v>
      </c>
      <c r="V362" s="37">
        <v>1</v>
      </c>
      <c r="W362" s="15">
        <f t="shared" si="10"/>
        <v>0.27677237409818423</v>
      </c>
      <c r="X362" s="16">
        <f t="shared" si="11"/>
        <v>0.52305819886757676</v>
      </c>
    </row>
    <row r="363" spans="2:24" x14ac:dyDescent="0.25">
      <c r="B363" s="9">
        <v>0</v>
      </c>
      <c r="C363" s="3">
        <v>1</v>
      </c>
      <c r="D363" s="9">
        <v>0</v>
      </c>
      <c r="E363" s="3">
        <v>0</v>
      </c>
      <c r="F363" s="14">
        <v>0</v>
      </c>
      <c r="G363" s="13">
        <v>0</v>
      </c>
      <c r="H363" s="13">
        <v>0</v>
      </c>
      <c r="I363" s="13">
        <v>1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1</v>
      </c>
      <c r="U363" s="9">
        <v>1</v>
      </c>
      <c r="V363" s="37">
        <v>1</v>
      </c>
      <c r="W363" s="15">
        <f t="shared" si="10"/>
        <v>0.98767648598307334</v>
      </c>
      <c r="X363" s="16">
        <f t="shared" si="11"/>
        <v>1.5186899772538792E-4</v>
      </c>
    </row>
    <row r="364" spans="2:24" x14ac:dyDescent="0.25">
      <c r="B364" s="9">
        <v>0</v>
      </c>
      <c r="C364" s="3">
        <v>1</v>
      </c>
      <c r="D364" s="9">
        <v>0</v>
      </c>
      <c r="E364" s="3">
        <v>1</v>
      </c>
      <c r="F364" s="14">
        <v>0</v>
      </c>
      <c r="G364" s="13">
        <v>0</v>
      </c>
      <c r="H364" s="13">
        <v>0</v>
      </c>
      <c r="I364" s="13">
        <v>1</v>
      </c>
      <c r="J364" s="13">
        <v>1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9">
        <v>1</v>
      </c>
      <c r="V364" s="37">
        <v>1</v>
      </c>
      <c r="W364" s="15">
        <f t="shared" si="10"/>
        <v>1.164553687793858</v>
      </c>
      <c r="X364" s="16">
        <f t="shared" si="11"/>
        <v>2.7077916166558504E-2</v>
      </c>
    </row>
    <row r="365" spans="2:24" x14ac:dyDescent="0.25">
      <c r="B365" s="9">
        <v>1</v>
      </c>
      <c r="C365" s="3">
        <v>0</v>
      </c>
      <c r="D365" s="9">
        <v>0</v>
      </c>
      <c r="E365" s="3">
        <v>1</v>
      </c>
      <c r="F365" s="14">
        <v>0</v>
      </c>
      <c r="G365" s="13">
        <v>0</v>
      </c>
      <c r="H365" s="13">
        <v>0</v>
      </c>
      <c r="I365" s="13">
        <v>1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1</v>
      </c>
      <c r="S365" s="13">
        <v>0</v>
      </c>
      <c r="T365" s="13">
        <v>1</v>
      </c>
      <c r="U365" s="9">
        <v>1</v>
      </c>
      <c r="V365" s="37">
        <v>1</v>
      </c>
      <c r="W365" s="15">
        <f t="shared" si="10"/>
        <v>1.0556947529613889</v>
      </c>
      <c r="X365" s="16">
        <f t="shared" si="11"/>
        <v>3.1019055074301407E-3</v>
      </c>
    </row>
    <row r="366" spans="2:24" x14ac:dyDescent="0.25">
      <c r="B366" s="9">
        <v>1</v>
      </c>
      <c r="C366" s="3">
        <v>0</v>
      </c>
      <c r="D366" s="9">
        <v>0</v>
      </c>
      <c r="E366" s="3">
        <v>1</v>
      </c>
      <c r="F366" s="14">
        <v>0</v>
      </c>
      <c r="G366" s="13">
        <v>0</v>
      </c>
      <c r="H366" s="13">
        <v>0</v>
      </c>
      <c r="I366" s="13">
        <v>0</v>
      </c>
      <c r="J366" s="13">
        <v>1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9">
        <v>1</v>
      </c>
      <c r="V366" s="37">
        <v>1</v>
      </c>
      <c r="W366" s="15">
        <f t="shared" si="10"/>
        <v>0.69059928980257523</v>
      </c>
      <c r="X366" s="16">
        <f t="shared" si="11"/>
        <v>9.5728799470670825E-2</v>
      </c>
    </row>
    <row r="367" spans="2:24" x14ac:dyDescent="0.25">
      <c r="B367" s="9">
        <v>0</v>
      </c>
      <c r="C367" s="3">
        <v>1</v>
      </c>
      <c r="D367" s="9">
        <v>0</v>
      </c>
      <c r="E367" s="3">
        <v>1</v>
      </c>
      <c r="F367" s="14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1</v>
      </c>
      <c r="S367" s="13">
        <v>0</v>
      </c>
      <c r="T367" s="13">
        <v>1</v>
      </c>
      <c r="U367" s="9">
        <v>1</v>
      </c>
      <c r="V367" s="37">
        <v>1</v>
      </c>
      <c r="W367" s="15">
        <f t="shared" si="10"/>
        <v>0.78183210519179891</v>
      </c>
      <c r="X367" s="16">
        <f t="shared" si="11"/>
        <v>4.7597230325042296E-2</v>
      </c>
    </row>
    <row r="368" spans="2:24" x14ac:dyDescent="0.25">
      <c r="B368" s="9">
        <v>0</v>
      </c>
      <c r="C368" s="3">
        <v>0</v>
      </c>
      <c r="D368" s="9">
        <v>1</v>
      </c>
      <c r="E368" s="3">
        <v>0</v>
      </c>
      <c r="F368" s="14">
        <v>0</v>
      </c>
      <c r="G368" s="13">
        <v>1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1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9">
        <v>1</v>
      </c>
      <c r="V368" s="37">
        <v>1</v>
      </c>
      <c r="W368" s="15">
        <f t="shared" si="10"/>
        <v>0.31315783303542077</v>
      </c>
      <c r="X368" s="16">
        <f t="shared" si="11"/>
        <v>0.47175216232059891</v>
      </c>
    </row>
    <row r="369" spans="2:24" x14ac:dyDescent="0.25">
      <c r="B369" s="9">
        <v>0</v>
      </c>
      <c r="C369" s="3">
        <v>1</v>
      </c>
      <c r="D369" s="9">
        <v>0</v>
      </c>
      <c r="E369" s="3">
        <v>1</v>
      </c>
      <c r="F369" s="14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9">
        <v>1</v>
      </c>
      <c r="V369" s="37">
        <v>1</v>
      </c>
      <c r="W369" s="15">
        <f t="shared" si="10"/>
        <v>0.49658731922862853</v>
      </c>
      <c r="X369" s="16">
        <f t="shared" si="11"/>
        <v>0.25342432716141877</v>
      </c>
    </row>
    <row r="370" spans="2:24" x14ac:dyDescent="0.25">
      <c r="B370" s="9">
        <v>1</v>
      </c>
      <c r="C370" s="3">
        <v>0</v>
      </c>
      <c r="D370" s="9">
        <v>1</v>
      </c>
      <c r="E370" s="3">
        <v>0</v>
      </c>
      <c r="F370" s="14">
        <v>0</v>
      </c>
      <c r="G370" s="13">
        <v>0</v>
      </c>
      <c r="H370" s="13">
        <v>0</v>
      </c>
      <c r="I370" s="13">
        <v>0</v>
      </c>
      <c r="J370" s="13">
        <v>1</v>
      </c>
      <c r="K370" s="13">
        <v>0</v>
      </c>
      <c r="L370" s="13">
        <v>1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9">
        <v>1</v>
      </c>
      <c r="V370" s="37">
        <v>1</v>
      </c>
      <c r="W370" s="15">
        <f t="shared" si="10"/>
        <v>0.80739179548232687</v>
      </c>
      <c r="X370" s="16">
        <f t="shared" si="11"/>
        <v>3.7097920447521804E-2</v>
      </c>
    </row>
    <row r="371" spans="2:24" x14ac:dyDescent="0.25">
      <c r="B371" s="9">
        <v>0</v>
      </c>
      <c r="C371" s="3">
        <v>1</v>
      </c>
      <c r="D371" s="9">
        <v>1</v>
      </c>
      <c r="E371" s="3">
        <v>0</v>
      </c>
      <c r="F371" s="14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1</v>
      </c>
      <c r="S371" s="13">
        <v>0</v>
      </c>
      <c r="T371" s="13">
        <v>0</v>
      </c>
      <c r="U371" s="9">
        <v>1</v>
      </c>
      <c r="V371" s="37">
        <v>1</v>
      </c>
      <c r="W371" s="15">
        <f t="shared" si="10"/>
        <v>0.61667446039450835</v>
      </c>
      <c r="X371" s="16">
        <f t="shared" si="11"/>
        <v>0.14693846931384136</v>
      </c>
    </row>
    <row r="372" spans="2:24" x14ac:dyDescent="0.25">
      <c r="B372" s="9">
        <v>0</v>
      </c>
      <c r="C372" s="3">
        <v>1</v>
      </c>
      <c r="D372" s="9">
        <v>1</v>
      </c>
      <c r="E372" s="3">
        <v>0</v>
      </c>
      <c r="F372" s="14">
        <v>0</v>
      </c>
      <c r="G372" s="13">
        <v>0</v>
      </c>
      <c r="H372" s="13">
        <v>0</v>
      </c>
      <c r="I372" s="13">
        <v>1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1</v>
      </c>
      <c r="U372" s="9">
        <v>1</v>
      </c>
      <c r="V372" s="37">
        <v>1</v>
      </c>
      <c r="W372" s="15">
        <f t="shared" si="10"/>
        <v>1.0075011411664794</v>
      </c>
      <c r="X372" s="16">
        <f t="shared" si="11"/>
        <v>5.6267118799451554E-5</v>
      </c>
    </row>
    <row r="373" spans="2:24" x14ac:dyDescent="0.25">
      <c r="B373" s="9">
        <v>0</v>
      </c>
      <c r="C373" s="3">
        <v>1</v>
      </c>
      <c r="D373" s="9">
        <v>0</v>
      </c>
      <c r="E373" s="3">
        <v>1</v>
      </c>
      <c r="F373" s="14">
        <v>0</v>
      </c>
      <c r="G373" s="13">
        <v>0</v>
      </c>
      <c r="H373" s="13">
        <v>0</v>
      </c>
      <c r="I373" s="13">
        <v>0</v>
      </c>
      <c r="J373" s="13">
        <v>1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9">
        <v>1</v>
      </c>
      <c r="V373" s="37">
        <v>1</v>
      </c>
      <c r="W373" s="15">
        <f t="shared" si="10"/>
        <v>0.79064516491342163</v>
      </c>
      <c r="X373" s="16">
        <f t="shared" si="11"/>
        <v>4.3829446974128425E-2</v>
      </c>
    </row>
    <row r="374" spans="2:24" x14ac:dyDescent="0.25">
      <c r="B374" s="9">
        <v>0</v>
      </c>
      <c r="C374" s="3">
        <v>1</v>
      </c>
      <c r="D374" s="9">
        <v>1</v>
      </c>
      <c r="E374" s="3">
        <v>0</v>
      </c>
      <c r="F374" s="14">
        <v>0</v>
      </c>
      <c r="G374" s="13">
        <v>0</v>
      </c>
      <c r="H374" s="13">
        <v>0</v>
      </c>
      <c r="I374" s="13">
        <v>1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1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9">
        <v>1</v>
      </c>
      <c r="V374" s="37">
        <v>1</v>
      </c>
      <c r="W374" s="15">
        <f t="shared" si="10"/>
        <v>0.98400418444511795</v>
      </c>
      <c r="X374" s="16">
        <f t="shared" si="11"/>
        <v>2.5586611526580666E-4</v>
      </c>
    </row>
    <row r="375" spans="2:24" x14ac:dyDescent="0.25">
      <c r="B375" s="9">
        <v>1</v>
      </c>
      <c r="C375" s="3">
        <v>0</v>
      </c>
      <c r="D375" s="9">
        <v>0</v>
      </c>
      <c r="E375" s="3">
        <v>1</v>
      </c>
      <c r="F375" s="14">
        <v>0</v>
      </c>
      <c r="G375" s="13">
        <v>0</v>
      </c>
      <c r="H375" s="13">
        <v>0</v>
      </c>
      <c r="I375" s="13">
        <v>0</v>
      </c>
      <c r="J375" s="13">
        <v>1</v>
      </c>
      <c r="K375" s="13">
        <v>0</v>
      </c>
      <c r="L375" s="13">
        <v>0</v>
      </c>
      <c r="M375" s="13">
        <v>1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13">
        <v>0</v>
      </c>
      <c r="T375" s="13">
        <v>1</v>
      </c>
      <c r="U375" s="9">
        <v>1</v>
      </c>
      <c r="V375" s="37">
        <v>1</v>
      </c>
      <c r="W375" s="15">
        <f t="shared" si="10"/>
        <v>1.1308958514676</v>
      </c>
      <c r="X375" s="16">
        <f t="shared" si="11"/>
        <v>1.7133723931427994E-2</v>
      </c>
    </row>
    <row r="376" spans="2:24" x14ac:dyDescent="0.25">
      <c r="B376" s="9">
        <v>0</v>
      </c>
      <c r="C376" s="3">
        <v>1</v>
      </c>
      <c r="D376" s="9">
        <v>0</v>
      </c>
      <c r="E376" s="3">
        <v>1</v>
      </c>
      <c r="F376" s="14">
        <v>0</v>
      </c>
      <c r="G376" s="13">
        <v>0</v>
      </c>
      <c r="H376" s="13">
        <v>0</v>
      </c>
      <c r="I376" s="13">
        <v>0</v>
      </c>
      <c r="J376" s="13">
        <v>1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9">
        <v>1</v>
      </c>
      <c r="V376" s="37">
        <v>1</v>
      </c>
      <c r="W376" s="15">
        <f t="shared" si="10"/>
        <v>0.79064516491342163</v>
      </c>
      <c r="X376" s="16">
        <f t="shared" si="11"/>
        <v>4.3829446974128425E-2</v>
      </c>
    </row>
    <row r="377" spans="2:24" x14ac:dyDescent="0.25">
      <c r="B377" s="9">
        <v>0</v>
      </c>
      <c r="C377" s="3">
        <v>0</v>
      </c>
      <c r="D377" s="9">
        <v>1</v>
      </c>
      <c r="E377" s="3">
        <v>0</v>
      </c>
      <c r="F377" s="14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1</v>
      </c>
      <c r="S377" s="13">
        <v>0</v>
      </c>
      <c r="T377" s="13">
        <v>0</v>
      </c>
      <c r="U377" s="9">
        <v>1</v>
      </c>
      <c r="V377" s="37">
        <v>1</v>
      </c>
      <c r="W377" s="15">
        <f t="shared" si="10"/>
        <v>0.53223939435082834</v>
      </c>
      <c r="X377" s="16">
        <f t="shared" si="11"/>
        <v>0.21879998419727989</v>
      </c>
    </row>
    <row r="378" spans="2:24" x14ac:dyDescent="0.25">
      <c r="B378" s="9">
        <v>0</v>
      </c>
      <c r="C378" s="3">
        <v>1</v>
      </c>
      <c r="D378" s="9">
        <v>0</v>
      </c>
      <c r="E378" s="3">
        <v>1</v>
      </c>
      <c r="F378" s="14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1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1</v>
      </c>
      <c r="R378" s="13">
        <v>0</v>
      </c>
      <c r="S378" s="13">
        <v>0</v>
      </c>
      <c r="T378" s="13">
        <v>1</v>
      </c>
      <c r="U378" s="9">
        <v>1</v>
      </c>
      <c r="V378" s="37">
        <v>1</v>
      </c>
      <c r="W378" s="15">
        <f t="shared" si="10"/>
        <v>1.1424939515231698</v>
      </c>
      <c r="X378" s="16">
        <f t="shared" si="11"/>
        <v>2.0304526220687465E-2</v>
      </c>
    </row>
    <row r="379" spans="2:24" x14ac:dyDescent="0.25">
      <c r="B379" s="9">
        <v>1</v>
      </c>
      <c r="C379" s="3">
        <v>0</v>
      </c>
      <c r="D379" s="9">
        <v>1</v>
      </c>
      <c r="E379" s="3">
        <v>0</v>
      </c>
      <c r="F379" s="14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9">
        <v>1</v>
      </c>
      <c r="V379" s="37">
        <v>1</v>
      </c>
      <c r="W379" s="15">
        <f t="shared" si="10"/>
        <v>0.38246527124784396</v>
      </c>
      <c r="X379" s="16">
        <f t="shared" si="11"/>
        <v>0.38134914121499885</v>
      </c>
    </row>
    <row r="380" spans="2:24" x14ac:dyDescent="0.25">
      <c r="B380" s="9">
        <v>0</v>
      </c>
      <c r="C380" s="3">
        <v>0</v>
      </c>
      <c r="D380" s="9">
        <v>1</v>
      </c>
      <c r="E380" s="3">
        <v>0</v>
      </c>
      <c r="F380" s="14">
        <v>0</v>
      </c>
      <c r="G380" s="13">
        <v>0</v>
      </c>
      <c r="H380" s="13">
        <v>0</v>
      </c>
      <c r="I380" s="13">
        <v>1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9">
        <v>1</v>
      </c>
      <c r="V380" s="37">
        <v>1</v>
      </c>
      <c r="W380" s="15">
        <f t="shared" si="10"/>
        <v>0.77198460319544682</v>
      </c>
      <c r="X380" s="16">
        <f t="shared" si="11"/>
        <v>5.1991021179937841E-2</v>
      </c>
    </row>
    <row r="381" spans="2:24" x14ac:dyDescent="0.25">
      <c r="B381" s="9">
        <v>0</v>
      </c>
      <c r="C381" s="3">
        <v>1</v>
      </c>
      <c r="D381" s="9">
        <v>0</v>
      </c>
      <c r="E381" s="3">
        <v>1</v>
      </c>
      <c r="F381" s="14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9">
        <v>1</v>
      </c>
      <c r="V381" s="37">
        <v>1</v>
      </c>
      <c r="W381" s="15">
        <f t="shared" si="10"/>
        <v>0.49658731922862853</v>
      </c>
      <c r="X381" s="16">
        <f t="shared" si="11"/>
        <v>0.25342432716141877</v>
      </c>
    </row>
    <row r="382" spans="2:24" x14ac:dyDescent="0.25">
      <c r="B382" s="9">
        <v>0</v>
      </c>
      <c r="C382" s="3">
        <v>1</v>
      </c>
      <c r="D382" s="9">
        <v>0</v>
      </c>
      <c r="E382" s="3">
        <v>1</v>
      </c>
      <c r="F382" s="14">
        <v>0</v>
      </c>
      <c r="G382" s="13">
        <v>0</v>
      </c>
      <c r="H382" s="13">
        <v>0</v>
      </c>
      <c r="I382" s="13">
        <v>1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9">
        <v>1</v>
      </c>
      <c r="V382" s="37">
        <v>1</v>
      </c>
      <c r="W382" s="15">
        <f t="shared" si="10"/>
        <v>0.87049584210906494</v>
      </c>
      <c r="X382" s="16">
        <f t="shared" si="11"/>
        <v>1.6771326911040236E-2</v>
      </c>
    </row>
    <row r="383" spans="2:24" x14ac:dyDescent="0.25">
      <c r="B383" s="9">
        <v>0</v>
      </c>
      <c r="C383" s="3">
        <v>1</v>
      </c>
      <c r="D383" s="9">
        <v>1</v>
      </c>
      <c r="E383" s="3">
        <v>0</v>
      </c>
      <c r="F383" s="14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1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9">
        <v>1</v>
      </c>
      <c r="V383" s="37">
        <v>1</v>
      </c>
      <c r="W383" s="15">
        <f t="shared" si="10"/>
        <v>0.64414172089037147</v>
      </c>
      <c r="X383" s="16">
        <f t="shared" si="11"/>
        <v>0.12663511481086628</v>
      </c>
    </row>
    <row r="384" spans="2:24" x14ac:dyDescent="0.25">
      <c r="B384" s="9">
        <v>0</v>
      </c>
      <c r="C384" s="3">
        <v>1</v>
      </c>
      <c r="D384" s="9">
        <v>1</v>
      </c>
      <c r="E384" s="3">
        <v>0</v>
      </c>
      <c r="F384" s="14">
        <v>1</v>
      </c>
      <c r="G384" s="13">
        <v>0</v>
      </c>
      <c r="H384" s="13">
        <v>0</v>
      </c>
      <c r="I384" s="13">
        <v>1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1</v>
      </c>
      <c r="S384" s="13">
        <v>0</v>
      </c>
      <c r="T384" s="13">
        <v>0</v>
      </c>
      <c r="U384" s="9">
        <v>1</v>
      </c>
      <c r="V384" s="37">
        <v>1</v>
      </c>
      <c r="W384" s="15">
        <f t="shared" si="10"/>
        <v>1.1946463790143835</v>
      </c>
      <c r="X384" s="16">
        <f t="shared" si="11"/>
        <v>3.7887212863411047E-2</v>
      </c>
    </row>
    <row r="385" spans="2:24" x14ac:dyDescent="0.25">
      <c r="B385" s="9">
        <v>1</v>
      </c>
      <c r="C385" s="3">
        <v>0</v>
      </c>
      <c r="D385" s="9">
        <v>1</v>
      </c>
      <c r="E385" s="3">
        <v>0</v>
      </c>
      <c r="F385" s="14">
        <v>0</v>
      </c>
      <c r="G385" s="13">
        <v>0</v>
      </c>
      <c r="H385" s="13">
        <v>0</v>
      </c>
      <c r="I385" s="13">
        <v>1</v>
      </c>
      <c r="J385" s="13">
        <v>1</v>
      </c>
      <c r="K385" s="13">
        <v>0</v>
      </c>
      <c r="L385" s="13">
        <v>0</v>
      </c>
      <c r="M385" s="13">
        <v>0</v>
      </c>
      <c r="N385" s="13">
        <v>0</v>
      </c>
      <c r="O385" s="13">
        <v>1</v>
      </c>
      <c r="P385" s="13">
        <v>0</v>
      </c>
      <c r="Q385" s="13">
        <v>0</v>
      </c>
      <c r="R385" s="13">
        <v>0</v>
      </c>
      <c r="S385" s="13">
        <v>1</v>
      </c>
      <c r="T385" s="13">
        <v>1</v>
      </c>
      <c r="U385" s="9">
        <v>1</v>
      </c>
      <c r="V385" s="37">
        <v>1</v>
      </c>
      <c r="W385" s="15">
        <f t="shared" si="10"/>
        <v>1.123358854685911</v>
      </c>
      <c r="X385" s="16">
        <f t="shared" si="11"/>
        <v>1.5217407029419708E-2</v>
      </c>
    </row>
    <row r="386" spans="2:24" x14ac:dyDescent="0.25">
      <c r="B386" s="9">
        <v>0</v>
      </c>
      <c r="C386" s="3">
        <v>0</v>
      </c>
      <c r="D386" s="9">
        <v>1</v>
      </c>
      <c r="E386" s="3">
        <v>0</v>
      </c>
      <c r="F386" s="14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9">
        <v>1</v>
      </c>
      <c r="V386" s="37">
        <v>1</v>
      </c>
      <c r="W386" s="15">
        <f t="shared" si="10"/>
        <v>0.39807608031501041</v>
      </c>
      <c r="X386" s="16">
        <f t="shared" si="11"/>
        <v>0.3623124050889418</v>
      </c>
    </row>
    <row r="387" spans="2:24" x14ac:dyDescent="0.25">
      <c r="B387" s="9">
        <v>0</v>
      </c>
      <c r="C387" s="3">
        <v>1</v>
      </c>
      <c r="D387" s="9">
        <v>1</v>
      </c>
      <c r="E387" s="3">
        <v>0</v>
      </c>
      <c r="F387" s="14">
        <v>0</v>
      </c>
      <c r="G387" s="13">
        <v>0</v>
      </c>
      <c r="H387" s="13">
        <v>0</v>
      </c>
      <c r="I387" s="13">
        <v>0</v>
      </c>
      <c r="J387" s="13">
        <v>1</v>
      </c>
      <c r="K387" s="13">
        <v>0</v>
      </c>
      <c r="L387" s="13">
        <v>0</v>
      </c>
      <c r="M387" s="13">
        <v>0</v>
      </c>
      <c r="N387" s="13">
        <v>1</v>
      </c>
      <c r="O387" s="13">
        <v>0</v>
      </c>
      <c r="P387" s="13">
        <v>1</v>
      </c>
      <c r="Q387" s="13">
        <v>0</v>
      </c>
      <c r="R387" s="13">
        <v>0</v>
      </c>
      <c r="S387" s="13">
        <v>0</v>
      </c>
      <c r="T387" s="13">
        <v>1</v>
      </c>
      <c r="U387" s="9">
        <v>1</v>
      </c>
      <c r="V387" s="37">
        <v>1</v>
      </c>
      <c r="W387" s="15">
        <f t="shared" si="10"/>
        <v>0.83876049945869524</v>
      </c>
      <c r="X387" s="16">
        <f t="shared" si="11"/>
        <v>2.5998176534809417E-2</v>
      </c>
    </row>
    <row r="388" spans="2:24" x14ac:dyDescent="0.25">
      <c r="B388" s="9">
        <v>1</v>
      </c>
      <c r="C388" s="3">
        <v>0</v>
      </c>
      <c r="D388" s="9">
        <v>0</v>
      </c>
      <c r="E388" s="3">
        <v>0</v>
      </c>
      <c r="F388" s="14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1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9">
        <v>1</v>
      </c>
      <c r="V388" s="37">
        <v>1</v>
      </c>
      <c r="W388" s="15">
        <f t="shared" si="10"/>
        <v>0.49022513127042916</v>
      </c>
      <c r="X388" s="16">
        <f t="shared" si="11"/>
        <v>0.25987041678825124</v>
      </c>
    </row>
    <row r="389" spans="2:24" x14ac:dyDescent="0.25">
      <c r="B389" s="9">
        <v>0</v>
      </c>
      <c r="C389" s="3">
        <v>1</v>
      </c>
      <c r="D389" s="9">
        <v>1</v>
      </c>
      <c r="E389" s="3">
        <v>0</v>
      </c>
      <c r="F389" s="14">
        <v>0</v>
      </c>
      <c r="G389" s="13">
        <v>0</v>
      </c>
      <c r="H389" s="13">
        <v>1</v>
      </c>
      <c r="I389" s="13">
        <v>0</v>
      </c>
      <c r="J389" s="13">
        <v>1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1</v>
      </c>
      <c r="U389" s="9">
        <v>1</v>
      </c>
      <c r="V389" s="37">
        <v>1</v>
      </c>
      <c r="W389" s="15">
        <f t="shared" si="10"/>
        <v>0.65832367150769966</v>
      </c>
      <c r="X389" s="16">
        <f t="shared" si="11"/>
        <v>0.11674271345197833</v>
      </c>
    </row>
    <row r="390" spans="2:24" x14ac:dyDescent="0.25">
      <c r="B390" s="9">
        <v>1</v>
      </c>
      <c r="C390" s="3">
        <v>0</v>
      </c>
      <c r="D390" s="9">
        <v>1</v>
      </c>
      <c r="E390" s="3">
        <v>0</v>
      </c>
      <c r="F390" s="14">
        <v>1</v>
      </c>
      <c r="G390" s="13">
        <v>0</v>
      </c>
      <c r="H390" s="13">
        <v>0</v>
      </c>
      <c r="I390" s="13">
        <v>0</v>
      </c>
      <c r="J390" s="13">
        <v>1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9">
        <v>1</v>
      </c>
      <c r="V390" s="37">
        <v>1</v>
      </c>
      <c r="W390" s="15">
        <f t="shared" si="10"/>
        <v>0.88058651267207577</v>
      </c>
      <c r="X390" s="16">
        <f t="shared" si="11"/>
        <v>1.4259580955816321E-2</v>
      </c>
    </row>
    <row r="391" spans="2:24" x14ac:dyDescent="0.25">
      <c r="B391" s="9">
        <v>1</v>
      </c>
      <c r="C391" s="3">
        <v>0</v>
      </c>
      <c r="D391" s="9">
        <v>0</v>
      </c>
      <c r="E391" s="3">
        <v>1</v>
      </c>
      <c r="F391" s="14">
        <v>0</v>
      </c>
      <c r="G391" s="13">
        <v>0</v>
      </c>
      <c r="H391" s="13">
        <v>0</v>
      </c>
      <c r="I391" s="13">
        <v>1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9">
        <v>1</v>
      </c>
      <c r="V391" s="37">
        <v>1</v>
      </c>
      <c r="W391" s="15">
        <f t="shared" si="10"/>
        <v>0.77044996699821855</v>
      </c>
      <c r="X391" s="16">
        <f t="shared" si="11"/>
        <v>5.2693217651118951E-2</v>
      </c>
    </row>
    <row r="392" spans="2:24" x14ac:dyDescent="0.25">
      <c r="B392" s="9">
        <v>1</v>
      </c>
      <c r="C392" s="3">
        <v>0</v>
      </c>
      <c r="D392" s="9">
        <v>1</v>
      </c>
      <c r="E392" s="3">
        <v>0</v>
      </c>
      <c r="F392" s="14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9">
        <v>1</v>
      </c>
      <c r="V392" s="37">
        <v>1</v>
      </c>
      <c r="W392" s="15">
        <f t="shared" si="10"/>
        <v>0.38246527124784396</v>
      </c>
      <c r="X392" s="16">
        <f t="shared" si="11"/>
        <v>0.38134914121499885</v>
      </c>
    </row>
    <row r="393" spans="2:24" x14ac:dyDescent="0.25">
      <c r="B393" s="9">
        <v>0</v>
      </c>
      <c r="C393" s="3">
        <v>1</v>
      </c>
      <c r="D393" s="9">
        <v>0</v>
      </c>
      <c r="E393" s="3">
        <v>1</v>
      </c>
      <c r="F393" s="14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1</v>
      </c>
      <c r="U393" s="9">
        <v>1</v>
      </c>
      <c r="V393" s="37">
        <v>1</v>
      </c>
      <c r="W393" s="15">
        <f t="shared" ref="W393:W456" si="12">SUMPRODUCT(B$2:U$2,B393:U393)</f>
        <v>0.64766879115598108</v>
      </c>
      <c r="X393" s="16">
        <f t="shared" ref="X393:X456" si="13">(V393-W393)^2</f>
        <v>0.12413728072548767</v>
      </c>
    </row>
    <row r="394" spans="2:24" x14ac:dyDescent="0.25">
      <c r="B394" s="9">
        <v>1</v>
      </c>
      <c r="C394" s="3">
        <v>0</v>
      </c>
      <c r="D394" s="9">
        <v>0</v>
      </c>
      <c r="E394" s="3">
        <v>0</v>
      </c>
      <c r="F394" s="14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9">
        <v>1</v>
      </c>
      <c r="V394" s="37">
        <v>1</v>
      </c>
      <c r="W394" s="15">
        <f t="shared" si="12"/>
        <v>0.36264061606443798</v>
      </c>
      <c r="X394" s="16">
        <f t="shared" si="13"/>
        <v>0.40622698429071913</v>
      </c>
    </row>
    <row r="395" spans="2:24" x14ac:dyDescent="0.25">
      <c r="B395" s="9">
        <v>0</v>
      </c>
      <c r="C395" s="3">
        <v>1</v>
      </c>
      <c r="D395" s="9">
        <v>0</v>
      </c>
      <c r="E395" s="3">
        <v>1</v>
      </c>
      <c r="F395" s="14">
        <v>0</v>
      </c>
      <c r="G395" s="13">
        <v>0</v>
      </c>
      <c r="H395" s="13">
        <v>0</v>
      </c>
      <c r="I395" s="13">
        <v>0</v>
      </c>
      <c r="J395" s="13">
        <v>1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9">
        <v>1</v>
      </c>
      <c r="V395" s="37">
        <v>1</v>
      </c>
      <c r="W395" s="15">
        <f t="shared" si="12"/>
        <v>0.79064516491342163</v>
      </c>
      <c r="X395" s="16">
        <f t="shared" si="13"/>
        <v>4.3829446974128425E-2</v>
      </c>
    </row>
    <row r="396" spans="2:24" x14ac:dyDescent="0.25">
      <c r="B396" s="9">
        <v>0</v>
      </c>
      <c r="C396" s="3">
        <v>1</v>
      </c>
      <c r="D396" s="9">
        <v>0</v>
      </c>
      <c r="E396" s="3">
        <v>1</v>
      </c>
      <c r="F396" s="14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  <c r="U396" s="9">
        <v>1</v>
      </c>
      <c r="V396" s="37">
        <v>1</v>
      </c>
      <c r="W396" s="15">
        <f t="shared" si="12"/>
        <v>0.49658731922862853</v>
      </c>
      <c r="X396" s="16">
        <f t="shared" si="13"/>
        <v>0.25342432716141877</v>
      </c>
    </row>
    <row r="397" spans="2:24" x14ac:dyDescent="0.25">
      <c r="B397" s="9">
        <v>0</v>
      </c>
      <c r="C397" s="3">
        <v>1</v>
      </c>
      <c r="D397" s="9">
        <v>0</v>
      </c>
      <c r="E397" s="3">
        <v>1</v>
      </c>
      <c r="F397" s="14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9">
        <v>1</v>
      </c>
      <c r="V397" s="37">
        <v>1</v>
      </c>
      <c r="W397" s="15">
        <f t="shared" si="12"/>
        <v>0.49658731922862853</v>
      </c>
      <c r="X397" s="16">
        <f t="shared" si="13"/>
        <v>0.25342432716141877</v>
      </c>
    </row>
    <row r="398" spans="2:24" x14ac:dyDescent="0.25">
      <c r="B398" s="9">
        <v>1</v>
      </c>
      <c r="C398" s="3">
        <v>0</v>
      </c>
      <c r="D398" s="9">
        <v>0</v>
      </c>
      <c r="E398" s="3">
        <v>1</v>
      </c>
      <c r="F398" s="14">
        <v>0</v>
      </c>
      <c r="G398" s="13">
        <v>0</v>
      </c>
      <c r="H398" s="13">
        <v>0</v>
      </c>
      <c r="I398" s="13">
        <v>1</v>
      </c>
      <c r="J398" s="13">
        <v>0</v>
      </c>
      <c r="K398" s="13">
        <v>0</v>
      </c>
      <c r="L398" s="13">
        <v>0</v>
      </c>
      <c r="M398" s="13">
        <v>0</v>
      </c>
      <c r="N398" s="13">
        <v>1</v>
      </c>
      <c r="O398" s="13">
        <v>0</v>
      </c>
      <c r="P398" s="13">
        <v>0</v>
      </c>
      <c r="Q398" s="13">
        <v>1</v>
      </c>
      <c r="R398" s="13">
        <v>0</v>
      </c>
      <c r="S398" s="13">
        <v>0</v>
      </c>
      <c r="T398" s="13">
        <v>1</v>
      </c>
      <c r="U398" s="9">
        <v>1</v>
      </c>
      <c r="V398" s="37">
        <v>1</v>
      </c>
      <c r="W398" s="15">
        <f t="shared" si="12"/>
        <v>1.1400804577278916</v>
      </c>
      <c r="X398" s="16">
        <f t="shared" si="13"/>
        <v>1.9622534637255617E-2</v>
      </c>
    </row>
    <row r="399" spans="2:24" x14ac:dyDescent="0.25">
      <c r="B399" s="9">
        <v>0</v>
      </c>
      <c r="C399" s="3">
        <v>0</v>
      </c>
      <c r="D399" s="9">
        <v>1</v>
      </c>
      <c r="E399" s="3">
        <v>0</v>
      </c>
      <c r="F399" s="14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1</v>
      </c>
      <c r="P399" s="13">
        <v>0</v>
      </c>
      <c r="Q399" s="13">
        <v>1</v>
      </c>
      <c r="R399" s="13">
        <v>1</v>
      </c>
      <c r="S399" s="13">
        <v>0</v>
      </c>
      <c r="T399" s="13">
        <v>0</v>
      </c>
      <c r="U399" s="9">
        <v>1</v>
      </c>
      <c r="V399" s="37">
        <v>1</v>
      </c>
      <c r="W399" s="15">
        <f t="shared" si="12"/>
        <v>0.83049520794081322</v>
      </c>
      <c r="X399" s="16">
        <f t="shared" si="13"/>
        <v>2.873187453102815E-2</v>
      </c>
    </row>
    <row r="400" spans="2:24" x14ac:dyDescent="0.25">
      <c r="B400" s="9">
        <v>0</v>
      </c>
      <c r="C400" s="3">
        <v>1</v>
      </c>
      <c r="D400" s="9">
        <v>1</v>
      </c>
      <c r="E400" s="3">
        <v>0</v>
      </c>
      <c r="F400" s="14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1</v>
      </c>
      <c r="N400" s="13">
        <v>0</v>
      </c>
      <c r="O400" s="13">
        <v>1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9">
        <v>1</v>
      </c>
      <c r="V400" s="37">
        <v>1</v>
      </c>
      <c r="W400" s="15">
        <f t="shared" si="12"/>
        <v>0.77172623609636259</v>
      </c>
      <c r="X400" s="16">
        <f t="shared" si="13"/>
        <v>5.2108911286733589E-2</v>
      </c>
    </row>
    <row r="401" spans="2:24" x14ac:dyDescent="0.25">
      <c r="B401" s="9">
        <v>0</v>
      </c>
      <c r="C401" s="3">
        <v>1</v>
      </c>
      <c r="D401" s="9">
        <v>1</v>
      </c>
      <c r="E401" s="3">
        <v>0</v>
      </c>
      <c r="F401" s="14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1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9">
        <v>1</v>
      </c>
      <c r="V401" s="37">
        <v>1</v>
      </c>
      <c r="W401" s="15">
        <f t="shared" si="12"/>
        <v>0.64414172089037147</v>
      </c>
      <c r="X401" s="16">
        <f t="shared" si="13"/>
        <v>0.12663511481086628</v>
      </c>
    </row>
    <row r="402" spans="2:24" x14ac:dyDescent="0.25">
      <c r="B402" s="9">
        <v>0</v>
      </c>
      <c r="C402" s="3">
        <v>1</v>
      </c>
      <c r="D402" s="9">
        <v>0</v>
      </c>
      <c r="E402" s="3">
        <v>1</v>
      </c>
      <c r="F402" s="14">
        <v>0</v>
      </c>
      <c r="G402" s="13">
        <v>0</v>
      </c>
      <c r="H402" s="13">
        <v>0</v>
      </c>
      <c r="I402" s="13">
        <v>1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1</v>
      </c>
      <c r="R402" s="13">
        <v>0</v>
      </c>
      <c r="S402" s="13">
        <v>0</v>
      </c>
      <c r="T402" s="13">
        <v>0</v>
      </c>
      <c r="U402" s="9">
        <v>1</v>
      </c>
      <c r="V402" s="37">
        <v>1</v>
      </c>
      <c r="W402" s="15">
        <f t="shared" si="12"/>
        <v>1.0411671404930587</v>
      </c>
      <c r="X402" s="16">
        <f t="shared" si="13"/>
        <v>1.6947334563752329E-3</v>
      </c>
    </row>
    <row r="403" spans="2:24" x14ac:dyDescent="0.25">
      <c r="B403" s="9">
        <v>0</v>
      </c>
      <c r="C403" s="3">
        <v>1</v>
      </c>
      <c r="D403" s="9">
        <v>1</v>
      </c>
      <c r="E403" s="3">
        <v>0</v>
      </c>
      <c r="F403" s="14">
        <v>0</v>
      </c>
      <c r="G403" s="13">
        <v>0</v>
      </c>
      <c r="H403" s="13">
        <v>1</v>
      </c>
      <c r="I403" s="13">
        <v>1</v>
      </c>
      <c r="J403" s="13">
        <v>0</v>
      </c>
      <c r="K403" s="13">
        <v>1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13">
        <v>0</v>
      </c>
      <c r="U403" s="9">
        <v>1</v>
      </c>
      <c r="V403" s="37">
        <v>1</v>
      </c>
      <c r="W403" s="15">
        <f t="shared" si="12"/>
        <v>0.9112467387591856</v>
      </c>
      <c r="X403" s="16">
        <f t="shared" si="13"/>
        <v>7.8771413808802464E-3</v>
      </c>
    </row>
    <row r="404" spans="2:24" x14ac:dyDescent="0.25">
      <c r="B404" s="9">
        <v>1</v>
      </c>
      <c r="C404" s="3">
        <v>0</v>
      </c>
      <c r="D404" s="9">
        <v>1</v>
      </c>
      <c r="E404" s="3">
        <v>0</v>
      </c>
      <c r="F404" s="14">
        <v>1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1</v>
      </c>
      <c r="Q404" s="13">
        <v>0</v>
      </c>
      <c r="R404" s="13">
        <v>0</v>
      </c>
      <c r="S404" s="13">
        <v>0</v>
      </c>
      <c r="T404" s="13">
        <v>0</v>
      </c>
      <c r="U404" s="9">
        <v>1</v>
      </c>
      <c r="V404" s="37">
        <v>1</v>
      </c>
      <c r="W404" s="15">
        <f t="shared" si="12"/>
        <v>0.4497609820568152</v>
      </c>
      <c r="X404" s="16">
        <f t="shared" si="13"/>
        <v>0.30276297686708054</v>
      </c>
    </row>
    <row r="405" spans="2:24" x14ac:dyDescent="0.25">
      <c r="B405" s="9">
        <v>0</v>
      </c>
      <c r="C405" s="3">
        <v>1</v>
      </c>
      <c r="D405" s="9">
        <v>1</v>
      </c>
      <c r="E405" s="3">
        <v>0</v>
      </c>
      <c r="F405" s="14">
        <v>0</v>
      </c>
      <c r="G405" s="13">
        <v>0</v>
      </c>
      <c r="H405" s="13">
        <v>0</v>
      </c>
      <c r="I405" s="13">
        <v>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1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9">
        <v>1</v>
      </c>
      <c r="V405" s="37">
        <v>1</v>
      </c>
      <c r="W405" s="15">
        <f t="shared" si="12"/>
        <v>0.98400418444511795</v>
      </c>
      <c r="X405" s="16">
        <f t="shared" si="13"/>
        <v>2.5586611526580666E-4</v>
      </c>
    </row>
    <row r="406" spans="2:24" x14ac:dyDescent="0.25">
      <c r="B406" s="9">
        <v>0</v>
      </c>
      <c r="C406" s="3">
        <v>1</v>
      </c>
      <c r="D406" s="9">
        <v>0</v>
      </c>
      <c r="E406" s="3">
        <v>1</v>
      </c>
      <c r="F406" s="14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1</v>
      </c>
      <c r="Q406" s="13">
        <v>0</v>
      </c>
      <c r="R406" s="13">
        <v>0</v>
      </c>
      <c r="S406" s="13">
        <v>0</v>
      </c>
      <c r="T406" s="13">
        <v>1</v>
      </c>
      <c r="U406" s="9">
        <v>1</v>
      </c>
      <c r="V406" s="37">
        <v>1</v>
      </c>
      <c r="W406" s="15">
        <f t="shared" si="12"/>
        <v>0.51090110622551355</v>
      </c>
      <c r="X406" s="16">
        <f t="shared" si="13"/>
        <v>0.2392177278914264</v>
      </c>
    </row>
    <row r="407" spans="2:24" x14ac:dyDescent="0.25">
      <c r="B407" s="9">
        <v>1</v>
      </c>
      <c r="C407" s="3">
        <v>0</v>
      </c>
      <c r="D407" s="9">
        <v>0</v>
      </c>
      <c r="E407" s="3">
        <v>0</v>
      </c>
      <c r="F407" s="14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9">
        <v>1</v>
      </c>
      <c r="V407" s="37">
        <v>1</v>
      </c>
      <c r="W407" s="15">
        <f t="shared" si="12"/>
        <v>0.36264061606443798</v>
      </c>
      <c r="X407" s="16">
        <f t="shared" si="13"/>
        <v>0.40622698429071913</v>
      </c>
    </row>
    <row r="408" spans="2:24" x14ac:dyDescent="0.25">
      <c r="B408" s="9">
        <v>1</v>
      </c>
      <c r="C408" s="3">
        <v>0</v>
      </c>
      <c r="D408" s="9">
        <v>1</v>
      </c>
      <c r="E408" s="3">
        <v>0</v>
      </c>
      <c r="F408" s="14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1</v>
      </c>
      <c r="U408" s="9">
        <v>1</v>
      </c>
      <c r="V408" s="37">
        <v>1</v>
      </c>
      <c r="W408" s="15">
        <f t="shared" si="12"/>
        <v>0.53354674317519657</v>
      </c>
      <c r="X408" s="16">
        <f t="shared" si="13"/>
        <v>0.21757864080246603</v>
      </c>
    </row>
    <row r="409" spans="2:24" x14ac:dyDescent="0.25">
      <c r="B409" s="9">
        <v>0</v>
      </c>
      <c r="C409" s="3">
        <v>0</v>
      </c>
      <c r="D409" s="9">
        <v>0</v>
      </c>
      <c r="E409" s="3">
        <v>1</v>
      </c>
      <c r="F409" s="14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1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9">
        <v>1</v>
      </c>
      <c r="V409" s="37">
        <v>1</v>
      </c>
      <c r="W409" s="15">
        <f t="shared" si="12"/>
        <v>0.53973676839093976</v>
      </c>
      <c r="X409" s="16">
        <f t="shared" si="13"/>
        <v>0.21184224237121543</v>
      </c>
    </row>
    <row r="410" spans="2:24" x14ac:dyDescent="0.25">
      <c r="B410" s="9">
        <v>0</v>
      </c>
      <c r="C410" s="3">
        <v>1</v>
      </c>
      <c r="D410" s="9">
        <v>1</v>
      </c>
      <c r="E410" s="3">
        <v>0</v>
      </c>
      <c r="F410" s="14">
        <v>0</v>
      </c>
      <c r="G410" s="13">
        <v>0</v>
      </c>
      <c r="H410" s="13">
        <v>0</v>
      </c>
      <c r="I410" s="13">
        <v>0</v>
      </c>
      <c r="J410" s="13">
        <v>1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9">
        <v>1</v>
      </c>
      <c r="V410" s="37">
        <v>1</v>
      </c>
      <c r="W410" s="15">
        <f t="shared" si="12"/>
        <v>0.77656899204348351</v>
      </c>
      <c r="X410" s="16">
        <f t="shared" si="13"/>
        <v>4.9921415316464934E-2</v>
      </c>
    </row>
    <row r="411" spans="2:24" x14ac:dyDescent="0.25">
      <c r="B411" s="9">
        <v>0</v>
      </c>
      <c r="C411" s="3">
        <v>1</v>
      </c>
      <c r="D411" s="9">
        <v>0</v>
      </c>
      <c r="E411" s="3">
        <v>0</v>
      </c>
      <c r="F411" s="14">
        <v>1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1</v>
      </c>
      <c r="P411" s="13">
        <v>0</v>
      </c>
      <c r="Q411" s="13">
        <v>1</v>
      </c>
      <c r="R411" s="13">
        <v>0</v>
      </c>
      <c r="S411" s="13">
        <v>0</v>
      </c>
      <c r="T411" s="13">
        <v>1</v>
      </c>
      <c r="U411" s="9">
        <v>1</v>
      </c>
      <c r="V411" s="37">
        <v>1</v>
      </c>
      <c r="W411" s="15">
        <f t="shared" si="12"/>
        <v>1.1160871724320607</v>
      </c>
      <c r="X411" s="16">
        <f t="shared" si="13"/>
        <v>1.3476231603270989E-2</v>
      </c>
    </row>
    <row r="412" spans="2:24" x14ac:dyDescent="0.25">
      <c r="B412" s="9">
        <v>1</v>
      </c>
      <c r="C412" s="3">
        <v>0</v>
      </c>
      <c r="D412" s="9">
        <v>0</v>
      </c>
      <c r="E412" s="3">
        <v>1</v>
      </c>
      <c r="F412" s="14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1</v>
      </c>
      <c r="S412" s="13">
        <v>0</v>
      </c>
      <c r="T412" s="13">
        <v>1</v>
      </c>
      <c r="U412" s="9">
        <v>1</v>
      </c>
      <c r="V412" s="37">
        <v>1</v>
      </c>
      <c r="W412" s="15">
        <f t="shared" si="12"/>
        <v>0.68178623008095252</v>
      </c>
      <c r="X412" s="16">
        <f t="shared" si="13"/>
        <v>0.10126000336609249</v>
      </c>
    </row>
    <row r="413" spans="2:24" x14ac:dyDescent="0.25">
      <c r="B413" s="9">
        <v>1</v>
      </c>
      <c r="C413" s="3">
        <v>0</v>
      </c>
      <c r="D413" s="9">
        <v>0</v>
      </c>
      <c r="E413" s="3">
        <v>0</v>
      </c>
      <c r="F413" s="14">
        <v>1</v>
      </c>
      <c r="G413" s="13">
        <v>1</v>
      </c>
      <c r="H413" s="13">
        <v>1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1</v>
      </c>
      <c r="R413" s="13">
        <v>0</v>
      </c>
      <c r="S413" s="13">
        <v>0</v>
      </c>
      <c r="T413" s="13">
        <v>1</v>
      </c>
      <c r="U413" s="9">
        <v>1</v>
      </c>
      <c r="V413" s="37">
        <v>1</v>
      </c>
      <c r="W413" s="15">
        <f t="shared" si="12"/>
        <v>0.37258116784081596</v>
      </c>
      <c r="X413" s="16">
        <f t="shared" si="13"/>
        <v>0.39365439094799437</v>
      </c>
    </row>
    <row r="414" spans="2:24" x14ac:dyDescent="0.25">
      <c r="B414" s="9">
        <v>0</v>
      </c>
      <c r="C414" s="3">
        <v>1</v>
      </c>
      <c r="D414" s="9">
        <v>1</v>
      </c>
      <c r="E414" s="3">
        <v>0</v>
      </c>
      <c r="F414" s="14">
        <v>0</v>
      </c>
      <c r="G414" s="13">
        <v>0</v>
      </c>
      <c r="H414" s="13">
        <v>0</v>
      </c>
      <c r="I414" s="13">
        <v>1</v>
      </c>
      <c r="J414" s="13">
        <v>0</v>
      </c>
      <c r="K414" s="13">
        <v>0</v>
      </c>
      <c r="L414" s="13">
        <v>0</v>
      </c>
      <c r="M414" s="13">
        <v>0</v>
      </c>
      <c r="N414" s="13">
        <v>1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9">
        <v>1</v>
      </c>
      <c r="V414" s="37">
        <v>1</v>
      </c>
      <c r="W414" s="15">
        <f t="shared" si="12"/>
        <v>0.90429738965745354</v>
      </c>
      <c r="X414" s="16">
        <f t="shared" si="13"/>
        <v>9.1589896263772792E-3</v>
      </c>
    </row>
    <row r="415" spans="2:24" x14ac:dyDescent="0.25">
      <c r="B415" s="9">
        <v>0</v>
      </c>
      <c r="C415" s="3">
        <v>1</v>
      </c>
      <c r="D415" s="9">
        <v>0</v>
      </c>
      <c r="E415" s="3">
        <v>1</v>
      </c>
      <c r="F415" s="14">
        <v>0</v>
      </c>
      <c r="G415" s="13">
        <v>0</v>
      </c>
      <c r="H415" s="13">
        <v>0</v>
      </c>
      <c r="I415" s="13">
        <v>0</v>
      </c>
      <c r="J415" s="13">
        <v>1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1</v>
      </c>
      <c r="S415" s="13">
        <v>0</v>
      </c>
      <c r="T415" s="13">
        <v>0</v>
      </c>
      <c r="U415" s="9">
        <v>1</v>
      </c>
      <c r="V415" s="37">
        <v>1</v>
      </c>
      <c r="W415" s="15">
        <f t="shared" si="12"/>
        <v>0.92480847894923945</v>
      </c>
      <c r="X415" s="16">
        <f t="shared" si="13"/>
        <v>5.653764837926966E-3</v>
      </c>
    </row>
    <row r="416" spans="2:24" x14ac:dyDescent="0.25">
      <c r="B416" s="9">
        <v>1</v>
      </c>
      <c r="C416" s="3">
        <v>0</v>
      </c>
      <c r="D416" s="9">
        <v>0</v>
      </c>
      <c r="E416" s="3">
        <v>1</v>
      </c>
      <c r="F416" s="14">
        <v>0</v>
      </c>
      <c r="G416" s="13">
        <v>0</v>
      </c>
      <c r="H416" s="13">
        <v>0</v>
      </c>
      <c r="I416" s="13">
        <v>1</v>
      </c>
      <c r="J416" s="13">
        <v>1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1</v>
      </c>
      <c r="S416" s="13">
        <v>0</v>
      </c>
      <c r="T416" s="13">
        <v>1</v>
      </c>
      <c r="U416" s="9">
        <v>1</v>
      </c>
      <c r="V416" s="37">
        <v>1</v>
      </c>
      <c r="W416" s="15">
        <f t="shared" si="12"/>
        <v>1.349752598646182</v>
      </c>
      <c r="X416" s="16">
        <f t="shared" si="13"/>
        <v>0.12232688025975728</v>
      </c>
    </row>
    <row r="417" spans="2:24" x14ac:dyDescent="0.25">
      <c r="B417" s="9">
        <v>0</v>
      </c>
      <c r="C417" s="3">
        <v>1</v>
      </c>
      <c r="D417" s="9">
        <v>0</v>
      </c>
      <c r="E417" s="3">
        <v>1</v>
      </c>
      <c r="F417" s="14">
        <v>1</v>
      </c>
      <c r="G417" s="13">
        <v>0</v>
      </c>
      <c r="H417" s="13">
        <v>0</v>
      </c>
      <c r="I417" s="13">
        <v>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9">
        <v>1</v>
      </c>
      <c r="V417" s="37">
        <v>1</v>
      </c>
      <c r="W417" s="15">
        <f t="shared" si="12"/>
        <v>1.0745592378485038</v>
      </c>
      <c r="X417" s="16">
        <f t="shared" si="13"/>
        <v>5.5590799485497654E-3</v>
      </c>
    </row>
    <row r="418" spans="2:24" x14ac:dyDescent="0.25">
      <c r="B418" s="9">
        <v>0</v>
      </c>
      <c r="C418" s="3">
        <v>1</v>
      </c>
      <c r="D418" s="9">
        <v>0</v>
      </c>
      <c r="E418" s="3">
        <v>1</v>
      </c>
      <c r="F418" s="14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9">
        <v>1</v>
      </c>
      <c r="V418" s="37">
        <v>1</v>
      </c>
      <c r="W418" s="15">
        <f t="shared" si="12"/>
        <v>0.49658731922862853</v>
      </c>
      <c r="X418" s="16">
        <f t="shared" si="13"/>
        <v>0.25342432716141877</v>
      </c>
    </row>
    <row r="419" spans="2:24" x14ac:dyDescent="0.25">
      <c r="B419" s="9">
        <v>0</v>
      </c>
      <c r="C419" s="3">
        <v>1</v>
      </c>
      <c r="D419" s="9">
        <v>1</v>
      </c>
      <c r="E419" s="3">
        <v>0</v>
      </c>
      <c r="F419" s="14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9">
        <v>1</v>
      </c>
      <c r="V419" s="37">
        <v>1</v>
      </c>
      <c r="W419" s="15">
        <f t="shared" si="12"/>
        <v>0.48251114635869041</v>
      </c>
      <c r="X419" s="16">
        <f t="shared" si="13"/>
        <v>0.26779471364299673</v>
      </c>
    </row>
    <row r="420" spans="2:24" x14ac:dyDescent="0.25">
      <c r="B420" s="9">
        <v>0</v>
      </c>
      <c r="C420" s="3">
        <v>1</v>
      </c>
      <c r="D420" s="9">
        <v>0</v>
      </c>
      <c r="E420" s="3">
        <v>1</v>
      </c>
      <c r="F420" s="14">
        <v>0</v>
      </c>
      <c r="G420" s="13">
        <v>0</v>
      </c>
      <c r="H420" s="13">
        <v>0</v>
      </c>
      <c r="I420" s="13">
        <v>1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9">
        <v>1</v>
      </c>
      <c r="V420" s="37">
        <v>1</v>
      </c>
      <c r="W420" s="15">
        <f t="shared" si="12"/>
        <v>0.87049584210906494</v>
      </c>
      <c r="X420" s="16">
        <f t="shared" si="13"/>
        <v>1.6771326911040236E-2</v>
      </c>
    </row>
    <row r="421" spans="2:24" x14ac:dyDescent="0.25">
      <c r="B421" s="9">
        <v>1</v>
      </c>
      <c r="C421" s="3">
        <v>0</v>
      </c>
      <c r="D421" s="9">
        <v>0</v>
      </c>
      <c r="E421" s="3">
        <v>1</v>
      </c>
      <c r="F421" s="14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9">
        <v>1</v>
      </c>
      <c r="V421" s="37">
        <v>1</v>
      </c>
      <c r="W421" s="15">
        <f t="shared" si="12"/>
        <v>0.39654144411778214</v>
      </c>
      <c r="X421" s="16">
        <f t="shared" si="13"/>
        <v>0.36416222866745185</v>
      </c>
    </row>
    <row r="422" spans="2:24" x14ac:dyDescent="0.25">
      <c r="B422" s="9">
        <v>1</v>
      </c>
      <c r="C422" s="3">
        <v>0</v>
      </c>
      <c r="D422" s="9">
        <v>0</v>
      </c>
      <c r="E422" s="3">
        <v>1</v>
      </c>
      <c r="F422" s="14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9">
        <v>1</v>
      </c>
      <c r="V422" s="37">
        <v>1</v>
      </c>
      <c r="W422" s="15">
        <f t="shared" si="12"/>
        <v>0.39654144411778214</v>
      </c>
      <c r="X422" s="16">
        <f t="shared" si="13"/>
        <v>0.36416222866745185</v>
      </c>
    </row>
    <row r="423" spans="2:24" x14ac:dyDescent="0.25">
      <c r="B423" s="9">
        <v>1</v>
      </c>
      <c r="C423" s="3">
        <v>0</v>
      </c>
      <c r="D423" s="9">
        <v>0</v>
      </c>
      <c r="E423" s="3">
        <v>1</v>
      </c>
      <c r="F423" s="14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1</v>
      </c>
      <c r="O423" s="13">
        <v>0</v>
      </c>
      <c r="P423" s="13">
        <v>1</v>
      </c>
      <c r="Q423" s="13">
        <v>0</v>
      </c>
      <c r="R423" s="13">
        <v>0</v>
      </c>
      <c r="S423" s="13">
        <v>0</v>
      </c>
      <c r="T423" s="13">
        <v>0</v>
      </c>
      <c r="U423" s="9">
        <v>1</v>
      </c>
      <c r="V423" s="37">
        <v>1</v>
      </c>
      <c r="W423" s="15">
        <f t="shared" si="12"/>
        <v>0.30765147960564143</v>
      </c>
      <c r="X423" s="16">
        <f t="shared" si="13"/>
        <v>0.47934647369225752</v>
      </c>
    </row>
    <row r="424" spans="2:24" x14ac:dyDescent="0.25">
      <c r="B424" s="9">
        <v>0</v>
      </c>
      <c r="C424" s="3">
        <v>1</v>
      </c>
      <c r="D424" s="9">
        <v>0</v>
      </c>
      <c r="E424" s="3">
        <v>1</v>
      </c>
      <c r="F424" s="14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9">
        <v>1</v>
      </c>
      <c r="V424" s="37">
        <v>1</v>
      </c>
      <c r="W424" s="15">
        <f t="shared" si="12"/>
        <v>0.49658731922862853</v>
      </c>
      <c r="X424" s="16">
        <f t="shared" si="13"/>
        <v>0.25342432716141877</v>
      </c>
    </row>
    <row r="425" spans="2:24" x14ac:dyDescent="0.25">
      <c r="B425" s="9">
        <v>1</v>
      </c>
      <c r="C425" s="3">
        <v>0</v>
      </c>
      <c r="D425" s="9">
        <v>1</v>
      </c>
      <c r="E425" s="3">
        <v>0</v>
      </c>
      <c r="F425" s="14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1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1</v>
      </c>
      <c r="U425" s="9">
        <v>1</v>
      </c>
      <c r="V425" s="37">
        <v>1</v>
      </c>
      <c r="W425" s="15">
        <f t="shared" si="12"/>
        <v>0.69517731770687763</v>
      </c>
      <c r="X425" s="16">
        <f t="shared" si="13"/>
        <v>9.2916867640373824E-2</v>
      </c>
    </row>
    <row r="426" spans="2:24" x14ac:dyDescent="0.25">
      <c r="B426" s="9">
        <v>1</v>
      </c>
      <c r="C426" s="3">
        <v>0</v>
      </c>
      <c r="D426" s="9">
        <v>0</v>
      </c>
      <c r="E426" s="3">
        <v>1</v>
      </c>
      <c r="F426" s="14">
        <v>0</v>
      </c>
      <c r="G426" s="13">
        <v>0</v>
      </c>
      <c r="H426" s="13">
        <v>0</v>
      </c>
      <c r="I426" s="13">
        <v>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1</v>
      </c>
      <c r="P426" s="13">
        <v>0</v>
      </c>
      <c r="Q426" s="13">
        <v>0</v>
      </c>
      <c r="R426" s="13">
        <v>1</v>
      </c>
      <c r="S426" s="13">
        <v>0</v>
      </c>
      <c r="T426" s="13">
        <v>0</v>
      </c>
      <c r="U426" s="9">
        <v>1</v>
      </c>
      <c r="V426" s="37">
        <v>1</v>
      </c>
      <c r="W426" s="15">
        <f t="shared" si="12"/>
        <v>1.0321977962400277</v>
      </c>
      <c r="X426" s="16">
        <f t="shared" si="13"/>
        <v>1.0366980827143431E-3</v>
      </c>
    </row>
    <row r="427" spans="2:24" x14ac:dyDescent="0.25">
      <c r="B427" s="9">
        <v>0</v>
      </c>
      <c r="C427" s="3">
        <v>1</v>
      </c>
      <c r="D427" s="9">
        <v>0</v>
      </c>
      <c r="E427" s="3">
        <v>1</v>
      </c>
      <c r="F427" s="14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9">
        <v>1</v>
      </c>
      <c r="V427" s="37">
        <v>1</v>
      </c>
      <c r="W427" s="15">
        <f t="shared" si="12"/>
        <v>0.49658731922862853</v>
      </c>
      <c r="X427" s="16">
        <f t="shared" si="13"/>
        <v>0.25342432716141877</v>
      </c>
    </row>
    <row r="428" spans="2:24" x14ac:dyDescent="0.25">
      <c r="B428" s="9">
        <v>0</v>
      </c>
      <c r="C428" s="3">
        <v>1</v>
      </c>
      <c r="D428" s="9">
        <v>0</v>
      </c>
      <c r="E428" s="3">
        <v>1</v>
      </c>
      <c r="F428" s="14">
        <v>0</v>
      </c>
      <c r="G428" s="13">
        <v>1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1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9">
        <v>1</v>
      </c>
      <c r="V428" s="37">
        <v>1</v>
      </c>
      <c r="W428" s="15">
        <f t="shared" si="12"/>
        <v>0.4116690719490389</v>
      </c>
      <c r="X428" s="16">
        <f t="shared" si="13"/>
        <v>0.34613328090130518</v>
      </c>
    </row>
    <row r="429" spans="2:24" x14ac:dyDescent="0.25">
      <c r="B429" s="9">
        <v>0</v>
      </c>
      <c r="C429" s="3">
        <v>1</v>
      </c>
      <c r="D429" s="9">
        <v>0</v>
      </c>
      <c r="E429" s="3">
        <v>1</v>
      </c>
      <c r="F429" s="14">
        <v>0</v>
      </c>
      <c r="G429" s="13">
        <v>0</v>
      </c>
      <c r="H429" s="13">
        <v>0</v>
      </c>
      <c r="I429" s="13">
        <v>1</v>
      </c>
      <c r="J429" s="13">
        <v>1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1</v>
      </c>
      <c r="R429" s="13">
        <v>1</v>
      </c>
      <c r="S429" s="13">
        <v>0</v>
      </c>
      <c r="T429" s="13">
        <v>0</v>
      </c>
      <c r="U429" s="9">
        <v>1</v>
      </c>
      <c r="V429" s="37">
        <v>1</v>
      </c>
      <c r="W429" s="15">
        <f t="shared" si="12"/>
        <v>1.4693883002136696</v>
      </c>
      <c r="X429" s="16">
        <f t="shared" si="13"/>
        <v>0.22032537637747804</v>
      </c>
    </row>
    <row r="430" spans="2:24" x14ac:dyDescent="0.25">
      <c r="B430" s="9">
        <v>1</v>
      </c>
      <c r="C430" s="3">
        <v>0</v>
      </c>
      <c r="D430" s="9">
        <v>1</v>
      </c>
      <c r="E430" s="3">
        <v>0</v>
      </c>
      <c r="F430" s="14">
        <v>0</v>
      </c>
      <c r="G430" s="13">
        <v>0</v>
      </c>
      <c r="H430" s="13">
        <v>0</v>
      </c>
      <c r="I430" s="13">
        <v>0</v>
      </c>
      <c r="J430" s="13">
        <v>1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1</v>
      </c>
      <c r="Q430" s="13">
        <v>0</v>
      </c>
      <c r="R430" s="13">
        <v>0</v>
      </c>
      <c r="S430" s="13">
        <v>1</v>
      </c>
      <c r="T430" s="13">
        <v>1</v>
      </c>
      <c r="U430" s="9">
        <v>1</v>
      </c>
      <c r="V430" s="37">
        <v>1</v>
      </c>
      <c r="W430" s="15">
        <f t="shared" si="12"/>
        <v>0.48509813166901583</v>
      </c>
      <c r="X430" s="16">
        <f t="shared" si="13"/>
        <v>0.26512393401073814</v>
      </c>
    </row>
    <row r="431" spans="2:24" x14ac:dyDescent="0.25">
      <c r="B431" s="9">
        <v>0</v>
      </c>
      <c r="C431" s="3">
        <v>0</v>
      </c>
      <c r="D431" s="9">
        <v>1</v>
      </c>
      <c r="E431" s="3">
        <v>0</v>
      </c>
      <c r="F431" s="14">
        <v>1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9">
        <v>1</v>
      </c>
      <c r="V431" s="37">
        <v>1</v>
      </c>
      <c r="W431" s="15">
        <f t="shared" si="12"/>
        <v>0.60213947605444917</v>
      </c>
      <c r="X431" s="16">
        <f t="shared" si="13"/>
        <v>0.15829299651422823</v>
      </c>
    </row>
    <row r="432" spans="2:24" x14ac:dyDescent="0.25">
      <c r="B432" s="9">
        <v>0</v>
      </c>
      <c r="C432" s="3">
        <v>1</v>
      </c>
      <c r="D432" s="9">
        <v>0</v>
      </c>
      <c r="E432" s="3">
        <v>1</v>
      </c>
      <c r="F432" s="14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1</v>
      </c>
      <c r="U432" s="9">
        <v>1</v>
      </c>
      <c r="V432" s="37">
        <v>1</v>
      </c>
      <c r="W432" s="15">
        <f t="shared" si="12"/>
        <v>0.64766879115598108</v>
      </c>
      <c r="X432" s="16">
        <f t="shared" si="13"/>
        <v>0.12413728072548767</v>
      </c>
    </row>
    <row r="433" spans="2:24" x14ac:dyDescent="0.25">
      <c r="B433" s="9">
        <v>1</v>
      </c>
      <c r="C433" s="3">
        <v>0</v>
      </c>
      <c r="D433" s="9">
        <v>1</v>
      </c>
      <c r="E433" s="3">
        <v>0</v>
      </c>
      <c r="F433" s="14">
        <v>1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1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1</v>
      </c>
      <c r="S433" s="13">
        <v>0</v>
      </c>
      <c r="T433" s="13">
        <v>0</v>
      </c>
      <c r="U433" s="9">
        <v>1</v>
      </c>
      <c r="V433" s="37">
        <v>1</v>
      </c>
      <c r="W433" s="15">
        <f t="shared" si="12"/>
        <v>0.85156065957279048</v>
      </c>
      <c r="X433" s="16">
        <f t="shared" si="13"/>
        <v>2.2034237786464999E-2</v>
      </c>
    </row>
    <row r="434" spans="2:24" x14ac:dyDescent="0.25">
      <c r="B434" s="9">
        <v>0</v>
      </c>
      <c r="C434" s="3">
        <v>1</v>
      </c>
      <c r="D434" s="9">
        <v>1</v>
      </c>
      <c r="E434" s="3">
        <v>0</v>
      </c>
      <c r="F434" s="14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9">
        <v>1</v>
      </c>
      <c r="V434" s="37">
        <v>1</v>
      </c>
      <c r="W434" s="15">
        <f t="shared" si="12"/>
        <v>0.48251114635869041</v>
      </c>
      <c r="X434" s="16">
        <f t="shared" si="13"/>
        <v>0.26779471364299673</v>
      </c>
    </row>
    <row r="435" spans="2:24" x14ac:dyDescent="0.25">
      <c r="B435" s="9">
        <v>0</v>
      </c>
      <c r="C435" s="3">
        <v>1</v>
      </c>
      <c r="D435" s="9">
        <v>0</v>
      </c>
      <c r="E435" s="3">
        <v>1</v>
      </c>
      <c r="F435" s="14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1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9">
        <v>1</v>
      </c>
      <c r="V435" s="37">
        <v>1</v>
      </c>
      <c r="W435" s="15">
        <f t="shared" si="12"/>
        <v>0.54446503964695536</v>
      </c>
      <c r="X435" s="16">
        <f t="shared" si="13"/>
        <v>0.20751210010384996</v>
      </c>
    </row>
    <row r="436" spans="2:24" x14ac:dyDescent="0.25">
      <c r="B436" s="9">
        <v>0</v>
      </c>
      <c r="C436" s="3">
        <v>1</v>
      </c>
      <c r="D436" s="9">
        <v>0</v>
      </c>
      <c r="E436" s="3">
        <v>1</v>
      </c>
      <c r="F436" s="14">
        <v>0</v>
      </c>
      <c r="G436" s="13">
        <v>0</v>
      </c>
      <c r="H436" s="13">
        <v>0</v>
      </c>
      <c r="I436" s="13">
        <v>0</v>
      </c>
      <c r="J436" s="13">
        <v>1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9">
        <v>1</v>
      </c>
      <c r="V436" s="37">
        <v>1</v>
      </c>
      <c r="W436" s="15">
        <f t="shared" si="12"/>
        <v>0.79064516491342163</v>
      </c>
      <c r="X436" s="16">
        <f t="shared" si="13"/>
        <v>4.3829446974128425E-2</v>
      </c>
    </row>
    <row r="437" spans="2:24" x14ac:dyDescent="0.25">
      <c r="B437" s="9">
        <v>0</v>
      </c>
      <c r="C437" s="3">
        <v>1</v>
      </c>
      <c r="D437" s="9">
        <v>1</v>
      </c>
      <c r="E437" s="3">
        <v>0</v>
      </c>
      <c r="F437" s="14">
        <v>1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1</v>
      </c>
      <c r="Q437" s="13">
        <v>0</v>
      </c>
      <c r="R437" s="13">
        <v>0</v>
      </c>
      <c r="S437" s="13">
        <v>0</v>
      </c>
      <c r="T437" s="13">
        <v>0</v>
      </c>
      <c r="U437" s="9">
        <v>1</v>
      </c>
      <c r="V437" s="37">
        <v>1</v>
      </c>
      <c r="W437" s="15">
        <f t="shared" si="12"/>
        <v>0.54980685716766153</v>
      </c>
      <c r="X437" s="16">
        <f t="shared" si="13"/>
        <v>0.20267386585325831</v>
      </c>
    </row>
    <row r="438" spans="2:24" x14ac:dyDescent="0.25">
      <c r="B438" s="9">
        <v>0</v>
      </c>
      <c r="C438" s="3">
        <v>1</v>
      </c>
      <c r="D438" s="9">
        <v>0</v>
      </c>
      <c r="E438" s="3">
        <v>1</v>
      </c>
      <c r="F438" s="14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1</v>
      </c>
      <c r="N438" s="13">
        <v>0</v>
      </c>
      <c r="O438" s="13">
        <v>0</v>
      </c>
      <c r="P438" s="13">
        <v>0</v>
      </c>
      <c r="Q438" s="13">
        <v>0</v>
      </c>
      <c r="R438" s="13">
        <v>1</v>
      </c>
      <c r="S438" s="13">
        <v>0</v>
      </c>
      <c r="T438" s="13">
        <v>0</v>
      </c>
      <c r="U438" s="9">
        <v>1</v>
      </c>
      <c r="V438" s="37">
        <v>1</v>
      </c>
      <c r="W438" s="15">
        <f t="shared" si="12"/>
        <v>0.79238120779612742</v>
      </c>
      <c r="X438" s="16">
        <f t="shared" si="13"/>
        <v>4.3105562876194825E-2</v>
      </c>
    </row>
    <row r="439" spans="2:24" x14ac:dyDescent="0.25">
      <c r="B439" s="9">
        <v>0</v>
      </c>
      <c r="C439" s="3">
        <v>1</v>
      </c>
      <c r="D439" s="9">
        <v>1</v>
      </c>
      <c r="E439" s="3">
        <v>0</v>
      </c>
      <c r="F439" s="14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1</v>
      </c>
      <c r="P439" s="13">
        <v>0</v>
      </c>
      <c r="Q439" s="13">
        <v>0</v>
      </c>
      <c r="R439" s="13">
        <v>1</v>
      </c>
      <c r="S439" s="13">
        <v>0</v>
      </c>
      <c r="T439" s="13">
        <v>0</v>
      </c>
      <c r="U439" s="9">
        <v>1</v>
      </c>
      <c r="V439" s="37">
        <v>1</v>
      </c>
      <c r="W439" s="15">
        <f t="shared" si="12"/>
        <v>0.74425897560049958</v>
      </c>
      <c r="X439" s="16">
        <f t="shared" si="13"/>
        <v>6.5403471560905868E-2</v>
      </c>
    </row>
    <row r="440" spans="2:24" x14ac:dyDescent="0.25">
      <c r="B440" s="9">
        <v>0</v>
      </c>
      <c r="C440" s="3">
        <v>1</v>
      </c>
      <c r="D440" s="9">
        <v>0</v>
      </c>
      <c r="E440" s="3">
        <v>1</v>
      </c>
      <c r="F440" s="14">
        <v>0</v>
      </c>
      <c r="G440" s="13">
        <v>0</v>
      </c>
      <c r="H440" s="13">
        <v>0</v>
      </c>
      <c r="I440" s="13">
        <v>1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1</v>
      </c>
      <c r="R440" s="13">
        <v>0</v>
      </c>
      <c r="S440" s="13">
        <v>0</v>
      </c>
      <c r="T440" s="13">
        <v>0</v>
      </c>
      <c r="U440" s="9">
        <v>1</v>
      </c>
      <c r="V440" s="37">
        <v>1</v>
      </c>
      <c r="W440" s="15">
        <f t="shared" si="12"/>
        <v>1.0411671404930587</v>
      </c>
      <c r="X440" s="16">
        <f t="shared" si="13"/>
        <v>1.6947334563752329E-3</v>
      </c>
    </row>
    <row r="441" spans="2:24" x14ac:dyDescent="0.25">
      <c r="B441" s="9">
        <v>0</v>
      </c>
      <c r="C441" s="3">
        <v>1</v>
      </c>
      <c r="D441" s="9">
        <v>1</v>
      </c>
      <c r="E441" s="3">
        <v>0</v>
      </c>
      <c r="F441" s="14">
        <v>1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1</v>
      </c>
      <c r="T441" s="13">
        <v>0</v>
      </c>
      <c r="U441" s="9">
        <v>1</v>
      </c>
      <c r="V441" s="37">
        <v>1</v>
      </c>
      <c r="W441" s="15">
        <f t="shared" si="12"/>
        <v>0.48083576983762299</v>
      </c>
      <c r="X441" s="16">
        <f t="shared" si="13"/>
        <v>0.26953149788009356</v>
      </c>
    </row>
    <row r="442" spans="2:24" x14ac:dyDescent="0.25">
      <c r="B442" s="9">
        <v>0</v>
      </c>
      <c r="C442" s="3">
        <v>0</v>
      </c>
      <c r="D442" s="9">
        <v>0</v>
      </c>
      <c r="E442" s="3">
        <v>1</v>
      </c>
      <c r="F442" s="14">
        <v>0</v>
      </c>
      <c r="G442" s="13">
        <v>0</v>
      </c>
      <c r="H442" s="13">
        <v>0</v>
      </c>
      <c r="I442" s="13">
        <v>0</v>
      </c>
      <c r="J442" s="13">
        <v>1</v>
      </c>
      <c r="K442" s="13">
        <v>0</v>
      </c>
      <c r="L442" s="13">
        <v>0</v>
      </c>
      <c r="M442" s="13">
        <v>0</v>
      </c>
      <c r="N442" s="13">
        <v>0</v>
      </c>
      <c r="O442" s="13">
        <v>1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9">
        <v>1</v>
      </c>
      <c r="V442" s="37">
        <v>1</v>
      </c>
      <c r="W442" s="15">
        <f t="shared" si="12"/>
        <v>0.83379461407573274</v>
      </c>
      <c r="X442" s="16">
        <f t="shared" si="13"/>
        <v>2.7624230310234615E-2</v>
      </c>
    </row>
    <row r="443" spans="2:24" x14ac:dyDescent="0.25">
      <c r="B443" s="9">
        <v>0</v>
      </c>
      <c r="C443" s="3">
        <v>1</v>
      </c>
      <c r="D443" s="9">
        <v>0</v>
      </c>
      <c r="E443" s="3">
        <v>1</v>
      </c>
      <c r="F443" s="14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1</v>
      </c>
      <c r="S443" s="13">
        <v>0</v>
      </c>
      <c r="T443" s="13">
        <v>0</v>
      </c>
      <c r="U443" s="9">
        <v>1</v>
      </c>
      <c r="V443" s="37">
        <v>1</v>
      </c>
      <c r="W443" s="15">
        <f t="shared" si="12"/>
        <v>0.63075063326444647</v>
      </c>
      <c r="X443" s="16">
        <f t="shared" si="13"/>
        <v>0.1363450948346073</v>
      </c>
    </row>
    <row r="444" spans="2:24" x14ac:dyDescent="0.25">
      <c r="B444" s="9">
        <v>0</v>
      </c>
      <c r="C444" s="3">
        <v>1</v>
      </c>
      <c r="D444" s="9">
        <v>0</v>
      </c>
      <c r="E444" s="3">
        <v>1</v>
      </c>
      <c r="F444" s="14">
        <v>0</v>
      </c>
      <c r="G444" s="13">
        <v>0</v>
      </c>
      <c r="H444" s="13">
        <v>0</v>
      </c>
      <c r="I444" s="13">
        <v>0</v>
      </c>
      <c r="J444" s="13">
        <v>1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9">
        <v>1</v>
      </c>
      <c r="V444" s="37">
        <v>1</v>
      </c>
      <c r="W444" s="15">
        <f t="shared" si="12"/>
        <v>0.79064516491342163</v>
      </c>
      <c r="X444" s="16">
        <f t="shared" si="13"/>
        <v>4.3829446974128425E-2</v>
      </c>
    </row>
    <row r="445" spans="2:24" x14ac:dyDescent="0.25">
      <c r="B445" s="9">
        <v>0</v>
      </c>
      <c r="C445" s="3">
        <v>1</v>
      </c>
      <c r="D445" s="9">
        <v>1</v>
      </c>
      <c r="E445" s="3">
        <v>0</v>
      </c>
      <c r="F445" s="14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9">
        <v>1</v>
      </c>
      <c r="V445" s="37">
        <v>1</v>
      </c>
      <c r="W445" s="15">
        <f t="shared" si="12"/>
        <v>0.48251114635869041</v>
      </c>
      <c r="X445" s="16">
        <f t="shared" si="13"/>
        <v>0.26779471364299673</v>
      </c>
    </row>
    <row r="446" spans="2:24" x14ac:dyDescent="0.25">
      <c r="B446" s="9">
        <v>0</v>
      </c>
      <c r="C446" s="3">
        <v>1</v>
      </c>
      <c r="D446" s="9">
        <v>1</v>
      </c>
      <c r="E446" s="3">
        <v>0</v>
      </c>
      <c r="F446" s="14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1</v>
      </c>
      <c r="T446" s="13">
        <v>1</v>
      </c>
      <c r="U446" s="9">
        <v>1</v>
      </c>
      <c r="V446" s="37">
        <v>1</v>
      </c>
      <c r="W446" s="15">
        <f t="shared" si="12"/>
        <v>0.42785384602553678</v>
      </c>
      <c r="X446" s="16">
        <f t="shared" si="13"/>
        <v>0.32735122150777018</v>
      </c>
    </row>
    <row r="447" spans="2:24" x14ac:dyDescent="0.25">
      <c r="B447" s="9">
        <v>1</v>
      </c>
      <c r="C447" s="3">
        <v>0</v>
      </c>
      <c r="D447" s="9">
        <v>1</v>
      </c>
      <c r="E447" s="3">
        <v>0</v>
      </c>
      <c r="F447" s="14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1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9">
        <v>1</v>
      </c>
      <c r="V447" s="37">
        <v>1</v>
      </c>
      <c r="W447" s="15">
        <f t="shared" si="12"/>
        <v>0.51004978645383514</v>
      </c>
      <c r="X447" s="16">
        <f t="shared" si="13"/>
        <v>0.24005121175393254</v>
      </c>
    </row>
    <row r="448" spans="2:24" x14ac:dyDescent="0.25">
      <c r="B448" s="9">
        <v>0</v>
      </c>
      <c r="C448" s="3">
        <v>1</v>
      </c>
      <c r="D448" s="9">
        <v>1</v>
      </c>
      <c r="E448" s="3">
        <v>0</v>
      </c>
      <c r="F448" s="14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1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9">
        <v>1</v>
      </c>
      <c r="V448" s="37">
        <v>1</v>
      </c>
      <c r="W448" s="15">
        <f t="shared" si="12"/>
        <v>0.61009566156468154</v>
      </c>
      <c r="X448" s="16">
        <f t="shared" si="13"/>
        <v>0.15202539313068336</v>
      </c>
    </row>
    <row r="449" spans="2:24" x14ac:dyDescent="0.25">
      <c r="B449" s="9">
        <v>0</v>
      </c>
      <c r="C449" s="3">
        <v>1</v>
      </c>
      <c r="D449" s="9">
        <v>1</v>
      </c>
      <c r="E449" s="3">
        <v>0</v>
      </c>
      <c r="F449" s="14">
        <v>0</v>
      </c>
      <c r="G449" s="13">
        <v>0</v>
      </c>
      <c r="H449" s="13">
        <v>0</v>
      </c>
      <c r="I449" s="13">
        <v>0</v>
      </c>
      <c r="J449" s="13">
        <v>1</v>
      </c>
      <c r="K449" s="13">
        <v>0</v>
      </c>
      <c r="L449" s="13">
        <v>0</v>
      </c>
      <c r="M449" s="13">
        <v>0</v>
      </c>
      <c r="N449" s="13">
        <v>0</v>
      </c>
      <c r="O449" s="13">
        <v>1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9">
        <v>1</v>
      </c>
      <c r="V449" s="37">
        <v>1</v>
      </c>
      <c r="W449" s="15">
        <f t="shared" si="12"/>
        <v>0.90415350724947463</v>
      </c>
      <c r="X449" s="16">
        <f t="shared" si="13"/>
        <v>9.186550172576512E-3</v>
      </c>
    </row>
    <row r="450" spans="2:24" x14ac:dyDescent="0.25">
      <c r="B450" s="9">
        <v>0</v>
      </c>
      <c r="C450" s="3">
        <v>1</v>
      </c>
      <c r="D450" s="9">
        <v>1</v>
      </c>
      <c r="E450" s="3">
        <v>0</v>
      </c>
      <c r="F450" s="14">
        <v>1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1</v>
      </c>
      <c r="S450" s="13">
        <v>0</v>
      </c>
      <c r="T450" s="13">
        <v>1</v>
      </c>
      <c r="U450" s="9">
        <v>1</v>
      </c>
      <c r="V450" s="37">
        <v>1</v>
      </c>
      <c r="W450" s="15">
        <f t="shared" si="12"/>
        <v>0.97181932806129967</v>
      </c>
      <c r="X450" s="16">
        <f t="shared" si="13"/>
        <v>7.9415027091665226E-4</v>
      </c>
    </row>
    <row r="451" spans="2:24" x14ac:dyDescent="0.25">
      <c r="B451" s="9">
        <v>0</v>
      </c>
      <c r="C451" s="3">
        <v>1</v>
      </c>
      <c r="D451" s="9">
        <v>1</v>
      </c>
      <c r="E451" s="3">
        <v>0</v>
      </c>
      <c r="F451" s="14">
        <v>0</v>
      </c>
      <c r="G451" s="13">
        <v>0</v>
      </c>
      <c r="H451" s="13">
        <v>0</v>
      </c>
      <c r="I451" s="13">
        <v>1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1</v>
      </c>
      <c r="U451" s="9">
        <v>1</v>
      </c>
      <c r="V451" s="37">
        <v>1</v>
      </c>
      <c r="W451" s="15">
        <f t="shared" si="12"/>
        <v>1.0075011411664794</v>
      </c>
      <c r="X451" s="16">
        <f t="shared" si="13"/>
        <v>5.6267118799451554E-5</v>
      </c>
    </row>
    <row r="452" spans="2:24" x14ac:dyDescent="0.25">
      <c r="B452" s="9">
        <v>0</v>
      </c>
      <c r="C452" s="3">
        <v>0</v>
      </c>
      <c r="D452" s="9">
        <v>1</v>
      </c>
      <c r="E452" s="3">
        <v>0</v>
      </c>
      <c r="F452" s="14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1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9">
        <v>1</v>
      </c>
      <c r="V452" s="37">
        <v>1</v>
      </c>
      <c r="W452" s="15">
        <f t="shared" si="12"/>
        <v>0.55970665484669146</v>
      </c>
      <c r="X452" s="16">
        <f t="shared" si="13"/>
        <v>0.19385822978629047</v>
      </c>
    </row>
    <row r="453" spans="2:24" x14ac:dyDescent="0.25">
      <c r="B453" s="9">
        <v>1</v>
      </c>
      <c r="C453" s="3">
        <v>0</v>
      </c>
      <c r="D453" s="9">
        <v>1</v>
      </c>
      <c r="E453" s="3">
        <v>0</v>
      </c>
      <c r="F453" s="14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1</v>
      </c>
      <c r="S453" s="13">
        <v>0</v>
      </c>
      <c r="T453" s="13">
        <v>0</v>
      </c>
      <c r="U453" s="9">
        <v>1</v>
      </c>
      <c r="V453" s="37">
        <v>1</v>
      </c>
      <c r="W453" s="15">
        <f t="shared" si="12"/>
        <v>0.51662858528366185</v>
      </c>
      <c r="X453" s="16">
        <f t="shared" si="13"/>
        <v>0.23364792456487418</v>
      </c>
    </row>
    <row r="454" spans="2:24" x14ac:dyDescent="0.25">
      <c r="B454" s="9">
        <v>0</v>
      </c>
      <c r="C454" s="3">
        <v>1</v>
      </c>
      <c r="D454" s="9">
        <v>1</v>
      </c>
      <c r="E454" s="3">
        <v>0</v>
      </c>
      <c r="F454" s="14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9">
        <v>1</v>
      </c>
      <c r="V454" s="37">
        <v>1</v>
      </c>
      <c r="W454" s="15">
        <f t="shared" si="12"/>
        <v>0.48251114635869041</v>
      </c>
      <c r="X454" s="16">
        <f t="shared" si="13"/>
        <v>0.26779471364299673</v>
      </c>
    </row>
    <row r="455" spans="2:24" x14ac:dyDescent="0.25">
      <c r="B455" s="9">
        <v>0</v>
      </c>
      <c r="C455" s="3">
        <v>1</v>
      </c>
      <c r="D455" s="9">
        <v>1</v>
      </c>
      <c r="E455" s="3">
        <v>0</v>
      </c>
      <c r="F455" s="14">
        <v>1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1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1</v>
      </c>
      <c r="U455" s="9">
        <v>1</v>
      </c>
      <c r="V455" s="37">
        <v>1</v>
      </c>
      <c r="W455" s="15">
        <f t="shared" si="12"/>
        <v>0.88553373444380856</v>
      </c>
      <c r="X455" s="16">
        <f t="shared" si="13"/>
        <v>1.3102525950380538E-2</v>
      </c>
    </row>
    <row r="456" spans="2:24" x14ac:dyDescent="0.25">
      <c r="B456" s="9">
        <v>0</v>
      </c>
      <c r="C456" s="3">
        <v>1</v>
      </c>
      <c r="D456" s="9">
        <v>0</v>
      </c>
      <c r="E456" s="3">
        <v>1</v>
      </c>
      <c r="F456" s="14">
        <v>0</v>
      </c>
      <c r="G456" s="13">
        <v>0</v>
      </c>
      <c r="H456" s="13">
        <v>0</v>
      </c>
      <c r="I456" s="13">
        <v>0</v>
      </c>
      <c r="J456" s="13">
        <v>1</v>
      </c>
      <c r="K456" s="13">
        <v>0</v>
      </c>
      <c r="L456" s="13">
        <v>0</v>
      </c>
      <c r="M456" s="13">
        <v>0</v>
      </c>
      <c r="N456" s="13">
        <v>1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9">
        <v>1</v>
      </c>
      <c r="V456" s="37">
        <v>1</v>
      </c>
      <c r="W456" s="15">
        <f t="shared" si="12"/>
        <v>0.83852288533174835</v>
      </c>
      <c r="X456" s="16">
        <f t="shared" si="13"/>
        <v>2.6074858561583692E-2</v>
      </c>
    </row>
    <row r="457" spans="2:24" x14ac:dyDescent="0.25">
      <c r="B457" s="9">
        <v>0</v>
      </c>
      <c r="C457" s="3">
        <v>1</v>
      </c>
      <c r="D457" s="9">
        <v>0</v>
      </c>
      <c r="E457" s="3">
        <v>1</v>
      </c>
      <c r="F457" s="14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9">
        <v>1</v>
      </c>
      <c r="V457" s="37">
        <v>1</v>
      </c>
      <c r="W457" s="15">
        <f t="shared" ref="W457:W520" si="14">SUMPRODUCT(B$2:U$2,B457:U457)</f>
        <v>0.49658731922862853</v>
      </c>
      <c r="X457" s="16">
        <f t="shared" ref="X457:X520" si="15">(V457-W457)^2</f>
        <v>0.25342432716141877</v>
      </c>
    </row>
    <row r="458" spans="2:24" x14ac:dyDescent="0.25">
      <c r="B458" s="9">
        <v>0</v>
      </c>
      <c r="C458" s="3">
        <v>1</v>
      </c>
      <c r="D458" s="9">
        <v>1</v>
      </c>
      <c r="E458" s="3">
        <v>0</v>
      </c>
      <c r="F458" s="14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9">
        <v>1</v>
      </c>
      <c r="V458" s="37">
        <v>1</v>
      </c>
      <c r="W458" s="15">
        <f t="shared" si="14"/>
        <v>0.48251114635869041</v>
      </c>
      <c r="X458" s="16">
        <f t="shared" si="15"/>
        <v>0.26779471364299673</v>
      </c>
    </row>
    <row r="459" spans="2:24" x14ac:dyDescent="0.25">
      <c r="B459" s="9">
        <v>1</v>
      </c>
      <c r="C459" s="3">
        <v>0</v>
      </c>
      <c r="D459" s="9">
        <v>1</v>
      </c>
      <c r="E459" s="3">
        <v>0</v>
      </c>
      <c r="F459" s="14">
        <v>0</v>
      </c>
      <c r="G459" s="13">
        <v>0</v>
      </c>
      <c r="H459" s="13">
        <v>0</v>
      </c>
      <c r="I459" s="13">
        <v>0</v>
      </c>
      <c r="J459" s="13">
        <v>1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9">
        <v>1</v>
      </c>
      <c r="V459" s="37">
        <v>1</v>
      </c>
      <c r="W459" s="15">
        <f t="shared" si="14"/>
        <v>0.676523116932637</v>
      </c>
      <c r="X459" s="16">
        <f t="shared" si="15"/>
        <v>0.10463729387897644</v>
      </c>
    </row>
    <row r="460" spans="2:24" x14ac:dyDescent="0.25">
      <c r="B460" s="9">
        <v>0</v>
      </c>
      <c r="C460" s="3">
        <v>1</v>
      </c>
      <c r="D460" s="9">
        <v>1</v>
      </c>
      <c r="E460" s="3">
        <v>0</v>
      </c>
      <c r="F460" s="14">
        <v>1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9">
        <v>1</v>
      </c>
      <c r="V460" s="37">
        <v>1</v>
      </c>
      <c r="W460" s="15">
        <f t="shared" si="14"/>
        <v>0.68657454209812907</v>
      </c>
      <c r="X460" s="16">
        <f t="shared" si="15"/>
        <v>9.823551766099746E-2</v>
      </c>
    </row>
    <row r="461" spans="2:24" x14ac:dyDescent="0.25">
      <c r="B461" s="9">
        <v>1</v>
      </c>
      <c r="C461" s="3">
        <v>0</v>
      </c>
      <c r="D461" s="9">
        <v>0</v>
      </c>
      <c r="E461" s="3">
        <v>1</v>
      </c>
      <c r="F461" s="14">
        <v>0</v>
      </c>
      <c r="G461" s="13">
        <v>0</v>
      </c>
      <c r="H461" s="13">
        <v>0</v>
      </c>
      <c r="I461" s="13">
        <v>0</v>
      </c>
      <c r="J461" s="13">
        <v>1</v>
      </c>
      <c r="K461" s="13">
        <v>0</v>
      </c>
      <c r="L461" s="13">
        <v>0</v>
      </c>
      <c r="M461" s="13">
        <v>0</v>
      </c>
      <c r="N461" s="13">
        <v>0</v>
      </c>
      <c r="O461" s="13">
        <v>1</v>
      </c>
      <c r="P461" s="13">
        <v>0</v>
      </c>
      <c r="Q461" s="13">
        <v>0</v>
      </c>
      <c r="R461" s="13">
        <v>1</v>
      </c>
      <c r="S461" s="13">
        <v>0</v>
      </c>
      <c r="T461" s="13">
        <v>0</v>
      </c>
      <c r="U461" s="9">
        <v>1</v>
      </c>
      <c r="V461" s="37">
        <v>1</v>
      </c>
      <c r="W461" s="15">
        <f t="shared" si="14"/>
        <v>0.95234711904438418</v>
      </c>
      <c r="X461" s="16">
        <f t="shared" si="15"/>
        <v>2.2707970633700928E-3</v>
      </c>
    </row>
    <row r="462" spans="2:24" x14ac:dyDescent="0.25">
      <c r="B462" s="9">
        <v>0</v>
      </c>
      <c r="C462" s="3">
        <v>1</v>
      </c>
      <c r="D462" s="9">
        <v>1</v>
      </c>
      <c r="E462" s="3">
        <v>0</v>
      </c>
      <c r="F462" s="14">
        <v>0</v>
      </c>
      <c r="G462" s="13">
        <v>1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9">
        <v>1</v>
      </c>
      <c r="V462" s="37">
        <v>1</v>
      </c>
      <c r="W462" s="15">
        <f t="shared" si="14"/>
        <v>0.23596232454741975</v>
      </c>
      <c r="X462" s="16">
        <f t="shared" si="15"/>
        <v>0.58375356951098234</v>
      </c>
    </row>
    <row r="463" spans="2:24" x14ac:dyDescent="0.25">
      <c r="B463" s="9">
        <v>0</v>
      </c>
      <c r="C463" s="3">
        <v>1</v>
      </c>
      <c r="D463" s="9">
        <v>1</v>
      </c>
      <c r="E463" s="3">
        <v>0</v>
      </c>
      <c r="F463" s="14">
        <v>1</v>
      </c>
      <c r="G463" s="13">
        <v>0</v>
      </c>
      <c r="H463" s="13">
        <v>0</v>
      </c>
      <c r="I463" s="13">
        <v>1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1</v>
      </c>
      <c r="S463" s="13">
        <v>0</v>
      </c>
      <c r="T463" s="13">
        <v>0</v>
      </c>
      <c r="U463" s="9">
        <v>1</v>
      </c>
      <c r="V463" s="37">
        <v>1</v>
      </c>
      <c r="W463" s="15">
        <f t="shared" si="14"/>
        <v>1.1946463790143835</v>
      </c>
      <c r="X463" s="16">
        <f t="shared" si="15"/>
        <v>3.7887212863411047E-2</v>
      </c>
    </row>
    <row r="464" spans="2:24" x14ac:dyDescent="0.25">
      <c r="B464" s="9">
        <v>0</v>
      </c>
      <c r="C464" s="3">
        <v>1</v>
      </c>
      <c r="D464" s="9">
        <v>1</v>
      </c>
      <c r="E464" s="3">
        <v>0</v>
      </c>
      <c r="F464" s="14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1</v>
      </c>
      <c r="S464" s="13">
        <v>0</v>
      </c>
      <c r="T464" s="13">
        <v>1</v>
      </c>
      <c r="U464" s="9">
        <v>1</v>
      </c>
      <c r="V464" s="37">
        <v>1</v>
      </c>
      <c r="W464" s="15">
        <f t="shared" si="14"/>
        <v>0.76775593232186079</v>
      </c>
      <c r="X464" s="16">
        <f t="shared" si="15"/>
        <v>5.3937306971688102E-2</v>
      </c>
    </row>
    <row r="465" spans="2:24" x14ac:dyDescent="0.25">
      <c r="B465" s="9">
        <v>1</v>
      </c>
      <c r="C465" s="3">
        <v>0</v>
      </c>
      <c r="D465" s="9">
        <v>0</v>
      </c>
      <c r="E465" s="3">
        <v>0</v>
      </c>
      <c r="F465" s="14">
        <v>0</v>
      </c>
      <c r="G465" s="13">
        <v>0</v>
      </c>
      <c r="H465" s="13">
        <v>0</v>
      </c>
      <c r="I465" s="13">
        <v>0</v>
      </c>
      <c r="J465" s="13">
        <v>1</v>
      </c>
      <c r="K465" s="13">
        <v>0</v>
      </c>
      <c r="L465" s="13">
        <v>0</v>
      </c>
      <c r="M465" s="13">
        <v>0</v>
      </c>
      <c r="N465" s="13">
        <v>0</v>
      </c>
      <c r="O465" s="13">
        <v>1</v>
      </c>
      <c r="P465" s="13">
        <v>0</v>
      </c>
      <c r="Q465" s="13">
        <v>0</v>
      </c>
      <c r="R465" s="13">
        <v>0</v>
      </c>
      <c r="S465" s="13">
        <v>1</v>
      </c>
      <c r="T465" s="13">
        <v>0</v>
      </c>
      <c r="U465" s="9">
        <v>1</v>
      </c>
      <c r="V465" s="37">
        <v>1</v>
      </c>
      <c r="W465" s="15">
        <f t="shared" si="14"/>
        <v>0.57854420469471601</v>
      </c>
      <c r="X465" s="16">
        <f t="shared" si="15"/>
        <v>0.17762498739640945</v>
      </c>
    </row>
    <row r="466" spans="2:24" x14ac:dyDescent="0.25">
      <c r="B466" s="9">
        <v>0</v>
      </c>
      <c r="C466" s="3">
        <v>0</v>
      </c>
      <c r="D466" s="9">
        <v>1</v>
      </c>
      <c r="E466" s="3">
        <v>0</v>
      </c>
      <c r="F466" s="14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1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9">
        <v>1</v>
      </c>
      <c r="V466" s="37">
        <v>1</v>
      </c>
      <c r="W466" s="15">
        <f t="shared" si="14"/>
        <v>0.52566059552100164</v>
      </c>
      <c r="X466" s="16">
        <f t="shared" si="15"/>
        <v>0.22499787064149082</v>
      </c>
    </row>
    <row r="467" spans="2:24" x14ac:dyDescent="0.25">
      <c r="B467" s="9">
        <v>0</v>
      </c>
      <c r="C467" s="3">
        <v>1</v>
      </c>
      <c r="D467" s="9">
        <v>1</v>
      </c>
      <c r="E467" s="3">
        <v>0</v>
      </c>
      <c r="F467" s="14">
        <v>1</v>
      </c>
      <c r="G467" s="13">
        <v>0</v>
      </c>
      <c r="H467" s="13">
        <v>0</v>
      </c>
      <c r="I467" s="13">
        <v>1</v>
      </c>
      <c r="J467" s="13">
        <v>0</v>
      </c>
      <c r="K467" s="13">
        <v>0</v>
      </c>
      <c r="L467" s="13">
        <v>0</v>
      </c>
      <c r="M467" s="13">
        <v>1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9">
        <v>1</v>
      </c>
      <c r="V467" s="37">
        <v>1</v>
      </c>
      <c r="W467" s="15">
        <f t="shared" si="14"/>
        <v>1.2221136395102465</v>
      </c>
      <c r="X467" s="16">
        <f t="shared" si="15"/>
        <v>4.9334468856487755E-2</v>
      </c>
    </row>
    <row r="468" spans="2:24" x14ac:dyDescent="0.25">
      <c r="B468" s="9">
        <v>0</v>
      </c>
      <c r="C468" s="3">
        <v>1</v>
      </c>
      <c r="D468" s="9">
        <v>0</v>
      </c>
      <c r="E468" s="3">
        <v>1</v>
      </c>
      <c r="F468" s="14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1</v>
      </c>
      <c r="U468" s="9">
        <v>1</v>
      </c>
      <c r="V468" s="37">
        <v>1</v>
      </c>
      <c r="W468" s="15">
        <f t="shared" si="14"/>
        <v>0.64766879115598108</v>
      </c>
      <c r="X468" s="16">
        <f t="shared" si="15"/>
        <v>0.12413728072548767</v>
      </c>
    </row>
    <row r="469" spans="2:24" x14ac:dyDescent="0.25">
      <c r="B469" s="9">
        <v>1</v>
      </c>
      <c r="C469" s="3">
        <v>0</v>
      </c>
      <c r="D469" s="9">
        <v>1</v>
      </c>
      <c r="E469" s="3">
        <v>0</v>
      </c>
      <c r="F469" s="14">
        <v>0</v>
      </c>
      <c r="G469" s="13">
        <v>0</v>
      </c>
      <c r="H469" s="13">
        <v>0</v>
      </c>
      <c r="I469" s="13">
        <v>0</v>
      </c>
      <c r="J469" s="13">
        <v>1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9">
        <v>1</v>
      </c>
      <c r="V469" s="37">
        <v>1</v>
      </c>
      <c r="W469" s="15">
        <f t="shared" si="14"/>
        <v>0.676523116932637</v>
      </c>
      <c r="X469" s="16">
        <f t="shared" si="15"/>
        <v>0.10463729387897644</v>
      </c>
    </row>
    <row r="470" spans="2:24" x14ac:dyDescent="0.25">
      <c r="B470" s="9">
        <v>0</v>
      </c>
      <c r="C470" s="3">
        <v>1</v>
      </c>
      <c r="D470" s="9">
        <v>1</v>
      </c>
      <c r="E470" s="3">
        <v>0</v>
      </c>
      <c r="F470" s="14">
        <v>0</v>
      </c>
      <c r="G470" s="13">
        <v>0</v>
      </c>
      <c r="H470" s="13">
        <v>0</v>
      </c>
      <c r="I470" s="13">
        <v>1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1</v>
      </c>
      <c r="S470" s="13">
        <v>0</v>
      </c>
      <c r="T470" s="13">
        <v>0</v>
      </c>
      <c r="U470" s="9">
        <v>1</v>
      </c>
      <c r="V470" s="37">
        <v>1</v>
      </c>
      <c r="W470" s="15">
        <f t="shared" si="14"/>
        <v>0.99058298327494465</v>
      </c>
      <c r="X470" s="16">
        <f t="shared" si="15"/>
        <v>8.8680203999972173E-5</v>
      </c>
    </row>
    <row r="471" spans="2:24" x14ac:dyDescent="0.25">
      <c r="B471" s="9">
        <v>0</v>
      </c>
      <c r="C471" s="3">
        <v>1</v>
      </c>
      <c r="D471" s="9">
        <v>1</v>
      </c>
      <c r="E471" s="3">
        <v>0</v>
      </c>
      <c r="F471" s="14">
        <v>0</v>
      </c>
      <c r="G471" s="13">
        <v>0</v>
      </c>
      <c r="H471" s="13">
        <v>1</v>
      </c>
      <c r="I471" s="13">
        <v>0</v>
      </c>
      <c r="J471" s="13">
        <v>0</v>
      </c>
      <c r="K471" s="13">
        <v>0</v>
      </c>
      <c r="L471" s="13">
        <v>0</v>
      </c>
      <c r="M471" s="13">
        <v>1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1</v>
      </c>
      <c r="U471" s="9">
        <v>1</v>
      </c>
      <c r="V471" s="37">
        <v>1</v>
      </c>
      <c r="W471" s="15">
        <f t="shared" si="14"/>
        <v>0.52589640035458773</v>
      </c>
      <c r="X471" s="16">
        <f t="shared" si="15"/>
        <v>0.22477422319673734</v>
      </c>
    </row>
    <row r="472" spans="2:24" x14ac:dyDescent="0.25">
      <c r="B472" s="9">
        <v>0</v>
      </c>
      <c r="C472" s="3">
        <v>1</v>
      </c>
      <c r="D472" s="9">
        <v>0</v>
      </c>
      <c r="E472" s="3">
        <v>1</v>
      </c>
      <c r="F472" s="14">
        <v>0</v>
      </c>
      <c r="G472" s="13">
        <v>0</v>
      </c>
      <c r="H472" s="13">
        <v>0</v>
      </c>
      <c r="I472" s="13">
        <v>0</v>
      </c>
      <c r="J472" s="13">
        <v>1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9">
        <v>1</v>
      </c>
      <c r="V472" s="37">
        <v>1</v>
      </c>
      <c r="W472" s="15">
        <f t="shared" si="14"/>
        <v>0.79064516491342163</v>
      </c>
      <c r="X472" s="16">
        <f t="shared" si="15"/>
        <v>4.3829446974128425E-2</v>
      </c>
    </row>
    <row r="473" spans="2:24" x14ac:dyDescent="0.25">
      <c r="B473" s="9">
        <v>1</v>
      </c>
      <c r="C473" s="3">
        <v>0</v>
      </c>
      <c r="D473" s="9">
        <v>0</v>
      </c>
      <c r="E473" s="3">
        <v>1</v>
      </c>
      <c r="F473" s="14">
        <v>0</v>
      </c>
      <c r="G473" s="13">
        <v>0</v>
      </c>
      <c r="H473" s="13">
        <v>0</v>
      </c>
      <c r="I473" s="13">
        <v>0</v>
      </c>
      <c r="J473" s="13">
        <v>1</v>
      </c>
      <c r="K473" s="13">
        <v>0</v>
      </c>
      <c r="L473" s="13">
        <v>0</v>
      </c>
      <c r="M473" s="13">
        <v>0</v>
      </c>
      <c r="N473" s="13">
        <v>1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9">
        <v>1</v>
      </c>
      <c r="V473" s="37">
        <v>1</v>
      </c>
      <c r="W473" s="15">
        <f t="shared" si="14"/>
        <v>0.73847701022090195</v>
      </c>
      <c r="X473" s="16">
        <f t="shared" si="15"/>
        <v>6.8394274182998219E-2</v>
      </c>
    </row>
    <row r="474" spans="2:24" x14ac:dyDescent="0.25">
      <c r="B474" s="9">
        <v>0</v>
      </c>
      <c r="C474" s="3">
        <v>1</v>
      </c>
      <c r="D474" s="9">
        <v>1</v>
      </c>
      <c r="E474" s="3">
        <v>0</v>
      </c>
      <c r="F474" s="14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9">
        <v>1</v>
      </c>
      <c r="V474" s="37">
        <v>1</v>
      </c>
      <c r="W474" s="15">
        <f t="shared" si="14"/>
        <v>0.48251114635869041</v>
      </c>
      <c r="X474" s="16">
        <f t="shared" si="15"/>
        <v>0.26779471364299673</v>
      </c>
    </row>
    <row r="475" spans="2:24" x14ac:dyDescent="0.25">
      <c r="B475" s="9">
        <v>1</v>
      </c>
      <c r="C475" s="3">
        <v>0</v>
      </c>
      <c r="D475" s="9">
        <v>0</v>
      </c>
      <c r="E475" s="3">
        <v>1</v>
      </c>
      <c r="F475" s="14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1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9">
        <v>1</v>
      </c>
      <c r="V475" s="37">
        <v>1</v>
      </c>
      <c r="W475" s="15">
        <f t="shared" si="14"/>
        <v>0.52412595932377326</v>
      </c>
      <c r="X475" s="16">
        <f t="shared" si="15"/>
        <v>0.22645610258951909</v>
      </c>
    </row>
    <row r="476" spans="2:24" x14ac:dyDescent="0.25">
      <c r="B476" s="9">
        <v>1</v>
      </c>
      <c r="C476" s="3">
        <v>0</v>
      </c>
      <c r="D476" s="9">
        <v>0</v>
      </c>
      <c r="E476" s="3">
        <v>1</v>
      </c>
      <c r="F476" s="14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1</v>
      </c>
      <c r="N476" s="13">
        <v>0</v>
      </c>
      <c r="O476" s="13">
        <v>0</v>
      </c>
      <c r="P476" s="13">
        <v>0</v>
      </c>
      <c r="Q476" s="13">
        <v>0</v>
      </c>
      <c r="R476" s="13">
        <v>1</v>
      </c>
      <c r="S476" s="13">
        <v>0</v>
      </c>
      <c r="T476" s="13">
        <v>1</v>
      </c>
      <c r="U476" s="9">
        <v>1</v>
      </c>
      <c r="V476" s="37">
        <v>1</v>
      </c>
      <c r="W476" s="15">
        <f t="shared" si="14"/>
        <v>0.84341680461263357</v>
      </c>
      <c r="X476" s="16">
        <f t="shared" si="15"/>
        <v>2.451829707771817E-2</v>
      </c>
    </row>
    <row r="477" spans="2:24" x14ac:dyDescent="0.25">
      <c r="B477" s="9">
        <v>0</v>
      </c>
      <c r="C477" s="3">
        <v>1</v>
      </c>
      <c r="D477" s="9">
        <v>1</v>
      </c>
      <c r="E477" s="3">
        <v>0</v>
      </c>
      <c r="F477" s="14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1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9">
        <v>1</v>
      </c>
      <c r="V477" s="37">
        <v>1</v>
      </c>
      <c r="W477" s="15">
        <f t="shared" si="14"/>
        <v>0.61337982490838028</v>
      </c>
      <c r="X477" s="16">
        <f t="shared" si="15"/>
        <v>0.14947515978787468</v>
      </c>
    </row>
    <row r="478" spans="2:24" x14ac:dyDescent="0.25">
      <c r="B478" s="9">
        <v>0</v>
      </c>
      <c r="C478" s="3">
        <v>0</v>
      </c>
      <c r="D478" s="9">
        <v>0</v>
      </c>
      <c r="E478" s="3">
        <v>1</v>
      </c>
      <c r="F478" s="14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1</v>
      </c>
      <c r="S478" s="13">
        <v>0</v>
      </c>
      <c r="T478" s="13">
        <v>0</v>
      </c>
      <c r="U478" s="9">
        <v>1</v>
      </c>
      <c r="V478" s="37">
        <v>1</v>
      </c>
      <c r="W478" s="15">
        <f t="shared" si="14"/>
        <v>0.54631556722076646</v>
      </c>
      <c r="X478" s="16">
        <f t="shared" si="15"/>
        <v>0.20582956454621487</v>
      </c>
    </row>
    <row r="479" spans="2:24" x14ac:dyDescent="0.25">
      <c r="B479" s="9">
        <v>0</v>
      </c>
      <c r="C479" s="3">
        <v>1</v>
      </c>
      <c r="D479" s="9">
        <v>1</v>
      </c>
      <c r="E479" s="3">
        <v>0</v>
      </c>
      <c r="F479" s="14">
        <v>0</v>
      </c>
      <c r="G479" s="13">
        <v>0</v>
      </c>
      <c r="H479" s="13">
        <v>0</v>
      </c>
      <c r="I479" s="13">
        <v>1</v>
      </c>
      <c r="J479" s="13">
        <v>0</v>
      </c>
      <c r="K479" s="13">
        <v>0</v>
      </c>
      <c r="L479" s="13">
        <v>0</v>
      </c>
      <c r="M479" s="13">
        <v>1</v>
      </c>
      <c r="N479" s="13">
        <v>0</v>
      </c>
      <c r="O479" s="13">
        <v>0</v>
      </c>
      <c r="P479" s="13">
        <v>0</v>
      </c>
      <c r="Q479" s="13">
        <v>1</v>
      </c>
      <c r="R479" s="13">
        <v>0</v>
      </c>
      <c r="S479" s="13">
        <v>0</v>
      </c>
      <c r="T479" s="13">
        <v>0</v>
      </c>
      <c r="U479" s="9">
        <v>1</v>
      </c>
      <c r="V479" s="37">
        <v>1</v>
      </c>
      <c r="W479" s="15">
        <f t="shared" si="14"/>
        <v>1.1887215421548014</v>
      </c>
      <c r="X479" s="16">
        <f t="shared" si="15"/>
        <v>3.5615820473286486E-2</v>
      </c>
    </row>
    <row r="480" spans="2:24" x14ac:dyDescent="0.25">
      <c r="B480" s="9">
        <v>0</v>
      </c>
      <c r="C480" s="3">
        <v>1</v>
      </c>
      <c r="D480" s="9">
        <v>1</v>
      </c>
      <c r="E480" s="3">
        <v>0</v>
      </c>
      <c r="F480" s="14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1</v>
      </c>
      <c r="R480" s="13">
        <v>0</v>
      </c>
      <c r="S480" s="13">
        <v>0</v>
      </c>
      <c r="T480" s="13">
        <v>0</v>
      </c>
      <c r="U480" s="9">
        <v>1</v>
      </c>
      <c r="V480" s="37">
        <v>1</v>
      </c>
      <c r="W480" s="15">
        <f t="shared" si="14"/>
        <v>0.65318244474268405</v>
      </c>
      <c r="X480" s="16">
        <f t="shared" si="15"/>
        <v>0.1202824166346614</v>
      </c>
    </row>
    <row r="481" spans="2:24" x14ac:dyDescent="0.25">
      <c r="B481" s="9">
        <v>1</v>
      </c>
      <c r="C481" s="3">
        <v>0</v>
      </c>
      <c r="D481" s="9">
        <v>1</v>
      </c>
      <c r="E481" s="3">
        <v>0</v>
      </c>
      <c r="F481" s="14">
        <v>0</v>
      </c>
      <c r="G481" s="13">
        <v>0</v>
      </c>
      <c r="H481" s="13">
        <v>0</v>
      </c>
      <c r="I481" s="13">
        <v>0</v>
      </c>
      <c r="J481" s="13">
        <v>1</v>
      </c>
      <c r="K481" s="13">
        <v>0</v>
      </c>
      <c r="L481" s="13">
        <v>1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9">
        <v>1</v>
      </c>
      <c r="V481" s="37">
        <v>1</v>
      </c>
      <c r="W481" s="15">
        <f t="shared" si="14"/>
        <v>0.80739179548232687</v>
      </c>
      <c r="X481" s="16">
        <f t="shared" si="15"/>
        <v>3.7097920447521804E-2</v>
      </c>
    </row>
    <row r="482" spans="2:24" x14ac:dyDescent="0.25">
      <c r="B482" s="9">
        <v>0</v>
      </c>
      <c r="C482" s="3">
        <v>1</v>
      </c>
      <c r="D482" s="9">
        <v>0</v>
      </c>
      <c r="E482" s="3">
        <v>1</v>
      </c>
      <c r="F482" s="14">
        <v>0</v>
      </c>
      <c r="G482" s="13">
        <v>0</v>
      </c>
      <c r="H482" s="13">
        <v>0</v>
      </c>
      <c r="I482" s="13">
        <v>1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1</v>
      </c>
      <c r="S482" s="13">
        <v>0</v>
      </c>
      <c r="T482" s="13">
        <v>0</v>
      </c>
      <c r="U482" s="9">
        <v>1</v>
      </c>
      <c r="V482" s="37">
        <v>1</v>
      </c>
      <c r="W482" s="15">
        <f t="shared" si="14"/>
        <v>1.0046591561448828</v>
      </c>
      <c r="X482" s="16">
        <f t="shared" si="15"/>
        <v>2.1707735982398876E-5</v>
      </c>
    </row>
    <row r="483" spans="2:24" x14ac:dyDescent="0.25">
      <c r="B483" s="9">
        <v>0</v>
      </c>
      <c r="C483" s="3">
        <v>1</v>
      </c>
      <c r="D483" s="9">
        <v>1</v>
      </c>
      <c r="E483" s="3">
        <v>0</v>
      </c>
      <c r="F483" s="14">
        <v>0</v>
      </c>
      <c r="G483" s="13">
        <v>0</v>
      </c>
      <c r="H483" s="13">
        <v>0</v>
      </c>
      <c r="I483" s="13">
        <v>0</v>
      </c>
      <c r="J483" s="13">
        <v>1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9">
        <v>1</v>
      </c>
      <c r="V483" s="37">
        <v>1</v>
      </c>
      <c r="W483" s="15">
        <f t="shared" si="14"/>
        <v>0.77656899204348351</v>
      </c>
      <c r="X483" s="16">
        <f t="shared" si="15"/>
        <v>4.9921415316464934E-2</v>
      </c>
    </row>
    <row r="484" spans="2:24" x14ac:dyDescent="0.25">
      <c r="B484" s="9">
        <v>0</v>
      </c>
      <c r="C484" s="3">
        <v>1</v>
      </c>
      <c r="D484" s="9">
        <v>1</v>
      </c>
      <c r="E484" s="3">
        <v>0</v>
      </c>
      <c r="F484" s="14">
        <v>0</v>
      </c>
      <c r="G484" s="13">
        <v>0</v>
      </c>
      <c r="H484" s="13">
        <v>0</v>
      </c>
      <c r="I484" s="13">
        <v>1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1</v>
      </c>
      <c r="S484" s="13">
        <v>0</v>
      </c>
      <c r="T484" s="13">
        <v>0</v>
      </c>
      <c r="U484" s="9">
        <v>1</v>
      </c>
      <c r="V484" s="37">
        <v>1</v>
      </c>
      <c r="W484" s="15">
        <f t="shared" si="14"/>
        <v>0.99058298327494465</v>
      </c>
      <c r="X484" s="16">
        <f t="shared" si="15"/>
        <v>8.8680203999972173E-5</v>
      </c>
    </row>
    <row r="485" spans="2:24" x14ac:dyDescent="0.25">
      <c r="B485" s="9">
        <v>0</v>
      </c>
      <c r="C485" s="3">
        <v>1</v>
      </c>
      <c r="D485" s="9">
        <v>0</v>
      </c>
      <c r="E485" s="3">
        <v>1</v>
      </c>
      <c r="F485" s="14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9">
        <v>1</v>
      </c>
      <c r="V485" s="37">
        <v>1</v>
      </c>
      <c r="W485" s="15">
        <f t="shared" si="14"/>
        <v>0.49658731922862853</v>
      </c>
      <c r="X485" s="16">
        <f t="shared" si="15"/>
        <v>0.25342432716141877</v>
      </c>
    </row>
    <row r="486" spans="2:24" x14ac:dyDescent="0.25">
      <c r="B486" s="9">
        <v>0</v>
      </c>
      <c r="C486" s="3">
        <v>1</v>
      </c>
      <c r="D486" s="9">
        <v>1</v>
      </c>
      <c r="E486" s="3">
        <v>0</v>
      </c>
      <c r="F486" s="14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9">
        <v>1</v>
      </c>
      <c r="V486" s="37">
        <v>1</v>
      </c>
      <c r="W486" s="15">
        <f t="shared" si="14"/>
        <v>0.48251114635869041</v>
      </c>
      <c r="X486" s="16">
        <f t="shared" si="15"/>
        <v>0.26779471364299673</v>
      </c>
    </row>
    <row r="487" spans="2:24" x14ac:dyDescent="0.25">
      <c r="B487" s="9">
        <v>0</v>
      </c>
      <c r="C487" s="3">
        <v>0</v>
      </c>
      <c r="D487" s="9">
        <v>1</v>
      </c>
      <c r="E487" s="3">
        <v>0</v>
      </c>
      <c r="F487" s="14">
        <v>0</v>
      </c>
      <c r="G487" s="13">
        <v>0</v>
      </c>
      <c r="H487" s="13">
        <v>0</v>
      </c>
      <c r="I487" s="13">
        <v>0</v>
      </c>
      <c r="J487" s="13">
        <v>1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9">
        <v>1</v>
      </c>
      <c r="V487" s="37">
        <v>1</v>
      </c>
      <c r="W487" s="15">
        <f t="shared" si="14"/>
        <v>0.69213392599980339</v>
      </c>
      <c r="X487" s="16">
        <f t="shared" si="15"/>
        <v>9.4781519520294538E-2</v>
      </c>
    </row>
    <row r="488" spans="2:24" x14ac:dyDescent="0.25">
      <c r="B488" s="9">
        <v>0</v>
      </c>
      <c r="C488" s="3">
        <v>1</v>
      </c>
      <c r="D488" s="9">
        <v>1</v>
      </c>
      <c r="E488" s="3">
        <v>0</v>
      </c>
      <c r="F488" s="14">
        <v>1</v>
      </c>
      <c r="G488" s="13">
        <v>0</v>
      </c>
      <c r="H488" s="13">
        <v>0</v>
      </c>
      <c r="I488" s="13">
        <v>0</v>
      </c>
      <c r="J488" s="13">
        <v>1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9">
        <v>1</v>
      </c>
      <c r="V488" s="37">
        <v>1</v>
      </c>
      <c r="W488" s="15">
        <f t="shared" si="14"/>
        <v>0.98063238778292217</v>
      </c>
      <c r="X488" s="16">
        <f t="shared" si="15"/>
        <v>3.7510440299110258E-4</v>
      </c>
    </row>
    <row r="489" spans="2:24" x14ac:dyDescent="0.25">
      <c r="B489" s="9">
        <v>0</v>
      </c>
      <c r="C489" s="3">
        <v>1</v>
      </c>
      <c r="D489" s="9">
        <v>1</v>
      </c>
      <c r="E489" s="3">
        <v>0</v>
      </c>
      <c r="F489" s="14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9">
        <v>1</v>
      </c>
      <c r="V489" s="37">
        <v>1</v>
      </c>
      <c r="W489" s="15">
        <f t="shared" si="14"/>
        <v>0.48251114635869041</v>
      </c>
      <c r="X489" s="16">
        <f t="shared" si="15"/>
        <v>0.26779471364299673</v>
      </c>
    </row>
    <row r="490" spans="2:24" x14ac:dyDescent="0.25">
      <c r="B490" s="9">
        <v>0</v>
      </c>
      <c r="C490" s="3">
        <v>1</v>
      </c>
      <c r="D490" s="9">
        <v>1</v>
      </c>
      <c r="E490" s="3">
        <v>0</v>
      </c>
      <c r="F490" s="14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1</v>
      </c>
      <c r="P490" s="13">
        <v>0</v>
      </c>
      <c r="Q490" s="13">
        <v>0</v>
      </c>
      <c r="R490" s="13">
        <v>0</v>
      </c>
      <c r="S490" s="13">
        <v>1</v>
      </c>
      <c r="T490" s="13">
        <v>0</v>
      </c>
      <c r="U490" s="9">
        <v>1</v>
      </c>
      <c r="V490" s="37">
        <v>1</v>
      </c>
      <c r="W490" s="15">
        <f t="shared" si="14"/>
        <v>0.40435688930417546</v>
      </c>
      <c r="X490" s="16">
        <f t="shared" si="15"/>
        <v>0.35479071531939826</v>
      </c>
    </row>
    <row r="491" spans="2:24" x14ac:dyDescent="0.25">
      <c r="B491" s="9">
        <v>0</v>
      </c>
      <c r="C491" s="3">
        <v>1</v>
      </c>
      <c r="D491" s="9">
        <v>1</v>
      </c>
      <c r="E491" s="3">
        <v>0</v>
      </c>
      <c r="F491" s="14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9">
        <v>1</v>
      </c>
      <c r="V491" s="37">
        <v>1</v>
      </c>
      <c r="W491" s="15">
        <f t="shared" si="14"/>
        <v>0.48251114635869041</v>
      </c>
      <c r="X491" s="16">
        <f t="shared" si="15"/>
        <v>0.26779471364299673</v>
      </c>
    </row>
    <row r="492" spans="2:24" x14ac:dyDescent="0.25">
      <c r="B492" s="9">
        <v>1</v>
      </c>
      <c r="C492" s="3">
        <v>0</v>
      </c>
      <c r="D492" s="9">
        <v>1</v>
      </c>
      <c r="E492" s="3">
        <v>0</v>
      </c>
      <c r="F492" s="14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1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  <c r="U492" s="9">
        <v>1</v>
      </c>
      <c r="V492" s="37">
        <v>1</v>
      </c>
      <c r="W492" s="15">
        <f t="shared" si="14"/>
        <v>0.51004978645383514</v>
      </c>
      <c r="X492" s="16">
        <f t="shared" si="15"/>
        <v>0.24005121175393254</v>
      </c>
    </row>
    <row r="493" spans="2:24" x14ac:dyDescent="0.25">
      <c r="B493" s="9">
        <v>0</v>
      </c>
      <c r="C493" s="3">
        <v>1</v>
      </c>
      <c r="D493" s="9">
        <v>0</v>
      </c>
      <c r="E493" s="3">
        <v>0</v>
      </c>
      <c r="F493" s="14">
        <v>0</v>
      </c>
      <c r="G493" s="13">
        <v>0</v>
      </c>
      <c r="H493" s="13">
        <v>0</v>
      </c>
      <c r="I493" s="13">
        <v>0</v>
      </c>
      <c r="J493" s="13">
        <v>1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1</v>
      </c>
      <c r="U493" s="9">
        <v>1</v>
      </c>
      <c r="V493" s="37">
        <v>1</v>
      </c>
      <c r="W493" s="15">
        <f t="shared" si="14"/>
        <v>0.90782580878743002</v>
      </c>
      <c r="X493" s="16">
        <f t="shared" si="15"/>
        <v>8.4960815256914131E-3</v>
      </c>
    </row>
    <row r="494" spans="2:24" x14ac:dyDescent="0.25">
      <c r="B494" s="9">
        <v>0</v>
      </c>
      <c r="C494" s="3">
        <v>1</v>
      </c>
      <c r="D494" s="9">
        <v>1</v>
      </c>
      <c r="E494" s="3">
        <v>0</v>
      </c>
      <c r="F494" s="14">
        <v>0</v>
      </c>
      <c r="G494" s="13">
        <v>0</v>
      </c>
      <c r="H494" s="13">
        <v>0</v>
      </c>
      <c r="I494" s="13">
        <v>0</v>
      </c>
      <c r="J494" s="13">
        <v>1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9">
        <v>1</v>
      </c>
      <c r="V494" s="37">
        <v>1</v>
      </c>
      <c r="W494" s="15">
        <f t="shared" si="14"/>
        <v>0.77656899204348351</v>
      </c>
      <c r="X494" s="16">
        <f t="shared" si="15"/>
        <v>4.9921415316464934E-2</v>
      </c>
    </row>
    <row r="495" spans="2:24" x14ac:dyDescent="0.25">
      <c r="B495" s="9">
        <v>1</v>
      </c>
      <c r="C495" s="3">
        <v>0</v>
      </c>
      <c r="D495" s="9">
        <v>1</v>
      </c>
      <c r="E495" s="3">
        <v>0</v>
      </c>
      <c r="F495" s="14">
        <v>0</v>
      </c>
      <c r="G495" s="13">
        <v>0</v>
      </c>
      <c r="H495" s="13">
        <v>0</v>
      </c>
      <c r="I495" s="13">
        <v>0</v>
      </c>
      <c r="J495" s="13">
        <v>1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1</v>
      </c>
      <c r="T495" s="13">
        <v>0</v>
      </c>
      <c r="U495" s="9">
        <v>1</v>
      </c>
      <c r="V495" s="37">
        <v>1</v>
      </c>
      <c r="W495" s="15">
        <f t="shared" si="14"/>
        <v>0.47078434467213082</v>
      </c>
      <c r="X495" s="16">
        <f t="shared" si="15"/>
        <v>0.28006920984410605</v>
      </c>
    </row>
    <row r="496" spans="2:24" x14ac:dyDescent="0.25">
      <c r="B496" s="9">
        <v>0</v>
      </c>
      <c r="C496" s="3">
        <v>1</v>
      </c>
      <c r="D496" s="9">
        <v>1</v>
      </c>
      <c r="E496" s="3">
        <v>0</v>
      </c>
      <c r="F496" s="14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1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9">
        <v>1</v>
      </c>
      <c r="V496" s="37">
        <v>1</v>
      </c>
      <c r="W496" s="15">
        <f t="shared" si="14"/>
        <v>0.64414172089037147</v>
      </c>
      <c r="X496" s="16">
        <f t="shared" si="15"/>
        <v>0.12663511481086628</v>
      </c>
    </row>
    <row r="497" spans="2:24" x14ac:dyDescent="0.25">
      <c r="B497" s="9">
        <v>0</v>
      </c>
      <c r="C497" s="3">
        <v>1</v>
      </c>
      <c r="D497" s="9">
        <v>0</v>
      </c>
      <c r="E497" s="3">
        <v>1</v>
      </c>
      <c r="F497" s="14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9">
        <v>1</v>
      </c>
      <c r="V497" s="37">
        <v>1</v>
      </c>
      <c r="W497" s="15">
        <f t="shared" si="14"/>
        <v>0.49658731922862853</v>
      </c>
      <c r="X497" s="16">
        <f t="shared" si="15"/>
        <v>0.25342432716141877</v>
      </c>
    </row>
    <row r="498" spans="2:24" x14ac:dyDescent="0.25">
      <c r="B498" s="9">
        <v>0</v>
      </c>
      <c r="C498" s="3">
        <v>1</v>
      </c>
      <c r="D498" s="9">
        <v>1</v>
      </c>
      <c r="E498" s="3">
        <v>0</v>
      </c>
      <c r="F498" s="14">
        <v>1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9">
        <v>1</v>
      </c>
      <c r="V498" s="37">
        <v>1</v>
      </c>
      <c r="W498" s="15">
        <f t="shared" si="14"/>
        <v>0.68657454209812907</v>
      </c>
      <c r="X498" s="16">
        <f t="shared" si="15"/>
        <v>9.823551766099746E-2</v>
      </c>
    </row>
    <row r="499" spans="2:24" x14ac:dyDescent="0.25">
      <c r="B499" s="9">
        <v>1</v>
      </c>
      <c r="C499" s="3">
        <v>0</v>
      </c>
      <c r="D499" s="9">
        <v>0</v>
      </c>
      <c r="E499" s="3">
        <v>1</v>
      </c>
      <c r="F499" s="14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9">
        <v>1</v>
      </c>
      <c r="V499" s="37">
        <v>1</v>
      </c>
      <c r="W499" s="15">
        <f t="shared" si="14"/>
        <v>0.39654144411778214</v>
      </c>
      <c r="X499" s="16">
        <f t="shared" si="15"/>
        <v>0.36416222866745185</v>
      </c>
    </row>
    <row r="500" spans="2:24" x14ac:dyDescent="0.25">
      <c r="B500" s="9">
        <v>0</v>
      </c>
      <c r="C500" s="3">
        <v>1</v>
      </c>
      <c r="D500" s="9">
        <v>1</v>
      </c>
      <c r="E500" s="3">
        <v>0</v>
      </c>
      <c r="F500" s="14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1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1</v>
      </c>
      <c r="S500" s="13">
        <v>0</v>
      </c>
      <c r="T500" s="13">
        <v>0</v>
      </c>
      <c r="U500" s="9">
        <v>1</v>
      </c>
      <c r="V500" s="37">
        <v>1</v>
      </c>
      <c r="W500" s="15">
        <f t="shared" si="14"/>
        <v>0.74754313894419822</v>
      </c>
      <c r="X500" s="16">
        <f t="shared" si="15"/>
        <v>6.3734466694148409E-2</v>
      </c>
    </row>
    <row r="501" spans="2:24" x14ac:dyDescent="0.25">
      <c r="B501" s="9">
        <v>1</v>
      </c>
      <c r="C501" s="3">
        <v>0</v>
      </c>
      <c r="D501" s="9">
        <v>0</v>
      </c>
      <c r="E501" s="3">
        <v>1</v>
      </c>
      <c r="F501" s="14">
        <v>0</v>
      </c>
      <c r="G501" s="13">
        <v>0</v>
      </c>
      <c r="H501" s="13">
        <v>0</v>
      </c>
      <c r="I501" s="13">
        <v>0</v>
      </c>
      <c r="J501" s="13">
        <v>1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9">
        <v>1</v>
      </c>
      <c r="V501" s="37">
        <v>1</v>
      </c>
      <c r="W501" s="15">
        <f t="shared" si="14"/>
        <v>0.69059928980257523</v>
      </c>
      <c r="X501" s="16">
        <f t="shared" si="15"/>
        <v>9.5728799470670825E-2</v>
      </c>
    </row>
    <row r="502" spans="2:24" x14ac:dyDescent="0.25">
      <c r="B502" s="9">
        <v>0</v>
      </c>
      <c r="C502" s="3">
        <v>1</v>
      </c>
      <c r="D502" s="9">
        <v>0</v>
      </c>
      <c r="E502" s="3">
        <v>1</v>
      </c>
      <c r="F502" s="14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1</v>
      </c>
      <c r="U502" s="9">
        <v>1</v>
      </c>
      <c r="V502" s="37">
        <v>1</v>
      </c>
      <c r="W502" s="15">
        <f t="shared" si="14"/>
        <v>0.64766879115598108</v>
      </c>
      <c r="X502" s="16">
        <f t="shared" si="15"/>
        <v>0.12413728072548767</v>
      </c>
    </row>
    <row r="503" spans="2:24" x14ac:dyDescent="0.25">
      <c r="B503" s="9">
        <v>1</v>
      </c>
      <c r="C503" s="3">
        <v>0</v>
      </c>
      <c r="D503" s="9">
        <v>1</v>
      </c>
      <c r="E503" s="3">
        <v>0</v>
      </c>
      <c r="F503" s="14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1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9">
        <v>1</v>
      </c>
      <c r="V503" s="37">
        <v>1</v>
      </c>
      <c r="W503" s="15">
        <f t="shared" si="14"/>
        <v>0.54409584577952508</v>
      </c>
      <c r="X503" s="16">
        <f t="shared" si="15"/>
        <v>0.20784859783548659</v>
      </c>
    </row>
    <row r="504" spans="2:24" x14ac:dyDescent="0.25">
      <c r="B504" s="9">
        <v>0</v>
      </c>
      <c r="C504" s="3">
        <v>1</v>
      </c>
      <c r="D504" s="9">
        <v>0</v>
      </c>
      <c r="E504" s="3">
        <v>0</v>
      </c>
      <c r="F504" s="14">
        <v>0</v>
      </c>
      <c r="G504" s="13">
        <v>0</v>
      </c>
      <c r="H504" s="13">
        <v>0</v>
      </c>
      <c r="I504" s="13">
        <v>1</v>
      </c>
      <c r="J504" s="13">
        <v>1</v>
      </c>
      <c r="K504" s="13">
        <v>0</v>
      </c>
      <c r="L504" s="13">
        <v>0</v>
      </c>
      <c r="M504" s="13">
        <v>0</v>
      </c>
      <c r="N504" s="13">
        <v>0</v>
      </c>
      <c r="O504" s="13">
        <v>1</v>
      </c>
      <c r="P504" s="13">
        <v>0</v>
      </c>
      <c r="Q504" s="13">
        <v>1</v>
      </c>
      <c r="R504" s="13">
        <v>0</v>
      </c>
      <c r="S504" s="13">
        <v>0</v>
      </c>
      <c r="T504" s="13">
        <v>0</v>
      </c>
      <c r="U504" s="9">
        <v>1</v>
      </c>
      <c r="V504" s="37">
        <v>1</v>
      </c>
      <c r="W504" s="15">
        <f t="shared" si="14"/>
        <v>1.4289086733304985</v>
      </c>
      <c r="X504" s="16">
        <f t="shared" si="15"/>
        <v>0.18396265005812831</v>
      </c>
    </row>
    <row r="505" spans="2:24" x14ac:dyDescent="0.25">
      <c r="B505" s="9">
        <v>1</v>
      </c>
      <c r="C505" s="3">
        <v>0</v>
      </c>
      <c r="D505" s="9">
        <v>1</v>
      </c>
      <c r="E505" s="3">
        <v>0</v>
      </c>
      <c r="F505" s="14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9">
        <v>1</v>
      </c>
      <c r="V505" s="37">
        <v>1</v>
      </c>
      <c r="W505" s="15">
        <f t="shared" si="14"/>
        <v>0.38246527124784396</v>
      </c>
      <c r="X505" s="16">
        <f t="shared" si="15"/>
        <v>0.38134914121499885</v>
      </c>
    </row>
    <row r="506" spans="2:24" x14ac:dyDescent="0.25">
      <c r="B506" s="9">
        <v>0</v>
      </c>
      <c r="C506" s="3">
        <v>1</v>
      </c>
      <c r="D506" s="9">
        <v>1</v>
      </c>
      <c r="E506" s="3">
        <v>0</v>
      </c>
      <c r="F506" s="14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1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1</v>
      </c>
      <c r="S506" s="13">
        <v>0</v>
      </c>
      <c r="T506" s="13">
        <v>0</v>
      </c>
      <c r="U506" s="9">
        <v>1</v>
      </c>
      <c r="V506" s="37">
        <v>1</v>
      </c>
      <c r="W506" s="15">
        <f t="shared" si="14"/>
        <v>0.74754313894419822</v>
      </c>
      <c r="X506" s="16">
        <f t="shared" si="15"/>
        <v>6.3734466694148409E-2</v>
      </c>
    </row>
    <row r="507" spans="2:24" x14ac:dyDescent="0.25">
      <c r="B507" s="9">
        <v>1</v>
      </c>
      <c r="C507" s="3">
        <v>0</v>
      </c>
      <c r="D507" s="9">
        <v>1</v>
      </c>
      <c r="E507" s="3">
        <v>0</v>
      </c>
      <c r="F507" s="14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9">
        <v>1</v>
      </c>
      <c r="V507" s="37">
        <v>1</v>
      </c>
      <c r="W507" s="15">
        <f t="shared" si="14"/>
        <v>0.38246527124784396</v>
      </c>
      <c r="X507" s="16">
        <f t="shared" si="15"/>
        <v>0.38134914121499885</v>
      </c>
    </row>
    <row r="508" spans="2:24" x14ac:dyDescent="0.25">
      <c r="B508" s="9">
        <v>1</v>
      </c>
      <c r="C508" s="3">
        <v>0</v>
      </c>
      <c r="D508" s="9">
        <v>0</v>
      </c>
      <c r="E508" s="3">
        <v>1</v>
      </c>
      <c r="F508" s="14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1</v>
      </c>
      <c r="U508" s="9">
        <v>1</v>
      </c>
      <c r="V508" s="37">
        <v>0</v>
      </c>
      <c r="W508" s="15">
        <f t="shared" si="14"/>
        <v>0.54762291604513469</v>
      </c>
      <c r="X508" s="16">
        <f t="shared" si="15"/>
        <v>0.29989085817777661</v>
      </c>
    </row>
    <row r="509" spans="2:24" x14ac:dyDescent="0.25">
      <c r="B509" s="9">
        <v>0</v>
      </c>
      <c r="C509" s="3">
        <v>1</v>
      </c>
      <c r="D509" s="9">
        <v>1</v>
      </c>
      <c r="E509" s="3">
        <v>0</v>
      </c>
      <c r="F509" s="14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1</v>
      </c>
      <c r="S509" s="13">
        <v>0</v>
      </c>
      <c r="T509" s="13">
        <v>0</v>
      </c>
      <c r="U509" s="9">
        <v>1</v>
      </c>
      <c r="V509" s="37">
        <v>0</v>
      </c>
      <c r="W509" s="15">
        <f t="shared" si="14"/>
        <v>0.61667446039450835</v>
      </c>
      <c r="X509" s="16">
        <f t="shared" si="15"/>
        <v>0.38028739010285806</v>
      </c>
    </row>
    <row r="510" spans="2:24" x14ac:dyDescent="0.25">
      <c r="B510" s="9">
        <v>1</v>
      </c>
      <c r="C510" s="3">
        <v>0</v>
      </c>
      <c r="D510" s="9">
        <v>0</v>
      </c>
      <c r="E510" s="3">
        <v>1</v>
      </c>
      <c r="F510" s="14">
        <v>0</v>
      </c>
      <c r="G510" s="13">
        <v>1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9">
        <v>1</v>
      </c>
      <c r="V510" s="37">
        <v>0</v>
      </c>
      <c r="W510" s="15">
        <f t="shared" si="14"/>
        <v>0.14999262230651145</v>
      </c>
      <c r="X510" s="16">
        <f t="shared" si="15"/>
        <v>2.2497786746383794E-2</v>
      </c>
    </row>
    <row r="511" spans="2:24" x14ac:dyDescent="0.25">
      <c r="B511" s="9">
        <v>1</v>
      </c>
      <c r="C511" s="3">
        <v>0</v>
      </c>
      <c r="D511" s="9">
        <v>0</v>
      </c>
      <c r="E511" s="3">
        <v>1</v>
      </c>
      <c r="F511" s="14">
        <v>0</v>
      </c>
      <c r="G511" s="13">
        <v>1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9">
        <v>1</v>
      </c>
      <c r="V511" s="37">
        <v>0</v>
      </c>
      <c r="W511" s="15">
        <f t="shared" si="14"/>
        <v>0.14999262230651145</v>
      </c>
      <c r="X511" s="16">
        <f t="shared" si="15"/>
        <v>2.2497786746383794E-2</v>
      </c>
    </row>
    <row r="512" spans="2:24" x14ac:dyDescent="0.25">
      <c r="B512" s="9">
        <v>0</v>
      </c>
      <c r="C512" s="3">
        <v>1</v>
      </c>
      <c r="D512" s="9">
        <v>0</v>
      </c>
      <c r="E512" s="3">
        <v>0</v>
      </c>
      <c r="F512" s="14">
        <v>0</v>
      </c>
      <c r="G512" s="13">
        <v>1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9">
        <v>1</v>
      </c>
      <c r="V512" s="37">
        <v>0</v>
      </c>
      <c r="W512" s="15">
        <f t="shared" si="14"/>
        <v>0.21613766936401377</v>
      </c>
      <c r="X512" s="16">
        <f t="shared" si="15"/>
        <v>4.6715492118107736E-2</v>
      </c>
    </row>
    <row r="513" spans="2:24" x14ac:dyDescent="0.25">
      <c r="B513" s="9">
        <v>1</v>
      </c>
      <c r="C513" s="3">
        <v>0</v>
      </c>
      <c r="D513" s="9">
        <v>0</v>
      </c>
      <c r="E513" s="3">
        <v>1</v>
      </c>
      <c r="F513" s="14">
        <v>0</v>
      </c>
      <c r="G513" s="13">
        <v>0</v>
      </c>
      <c r="H513" s="13">
        <v>1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1</v>
      </c>
      <c r="S513" s="13">
        <v>0</v>
      </c>
      <c r="T513" s="13">
        <v>1</v>
      </c>
      <c r="U513" s="9">
        <v>1</v>
      </c>
      <c r="V513" s="37">
        <v>0</v>
      </c>
      <c r="W513" s="15">
        <f t="shared" si="14"/>
        <v>0.41245943761781634</v>
      </c>
      <c r="X513" s="16">
        <f t="shared" si="15"/>
        <v>0.17012278768000533</v>
      </c>
    </row>
    <row r="514" spans="2:24" x14ac:dyDescent="0.25">
      <c r="B514" s="9">
        <v>1</v>
      </c>
      <c r="C514" s="3">
        <v>0</v>
      </c>
      <c r="D514" s="9">
        <v>1</v>
      </c>
      <c r="E514" s="3">
        <v>0</v>
      </c>
      <c r="F514" s="14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9">
        <v>1</v>
      </c>
      <c r="V514" s="37">
        <v>0</v>
      </c>
      <c r="W514" s="15">
        <f t="shared" si="14"/>
        <v>0.38246527124784396</v>
      </c>
      <c r="X514" s="16">
        <f t="shared" si="15"/>
        <v>0.14627968371068686</v>
      </c>
    </row>
    <row r="515" spans="2:24" x14ac:dyDescent="0.25">
      <c r="B515" s="9">
        <v>1</v>
      </c>
      <c r="C515" s="3">
        <v>0</v>
      </c>
      <c r="D515" s="9">
        <v>0</v>
      </c>
      <c r="E515" s="3">
        <v>1</v>
      </c>
      <c r="F515" s="14">
        <v>0</v>
      </c>
      <c r="G515" s="13">
        <v>1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9">
        <v>1</v>
      </c>
      <c r="V515" s="37">
        <v>0</v>
      </c>
      <c r="W515" s="15">
        <f t="shared" si="14"/>
        <v>0.14999262230651145</v>
      </c>
      <c r="X515" s="16">
        <f t="shared" si="15"/>
        <v>2.2497786746383794E-2</v>
      </c>
    </row>
    <row r="516" spans="2:24" x14ac:dyDescent="0.25">
      <c r="B516" s="9">
        <v>0</v>
      </c>
      <c r="C516" s="3">
        <v>1</v>
      </c>
      <c r="D516" s="9">
        <v>0</v>
      </c>
      <c r="E516" s="3">
        <v>1</v>
      </c>
      <c r="F516" s="14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9">
        <v>1</v>
      </c>
      <c r="V516" s="37">
        <v>0</v>
      </c>
      <c r="W516" s="15">
        <f t="shared" si="14"/>
        <v>0.49658731922862853</v>
      </c>
      <c r="X516" s="16">
        <f t="shared" si="15"/>
        <v>0.24659896561867581</v>
      </c>
    </row>
    <row r="517" spans="2:24" x14ac:dyDescent="0.25">
      <c r="B517" s="9">
        <v>1</v>
      </c>
      <c r="C517" s="3">
        <v>0</v>
      </c>
      <c r="D517" s="9">
        <v>1</v>
      </c>
      <c r="E517" s="3">
        <v>0</v>
      </c>
      <c r="F517" s="14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9">
        <v>1</v>
      </c>
      <c r="V517" s="37">
        <v>0</v>
      </c>
      <c r="W517" s="15">
        <f t="shared" si="14"/>
        <v>0.38246527124784396</v>
      </c>
      <c r="X517" s="16">
        <f t="shared" si="15"/>
        <v>0.14627968371068686</v>
      </c>
    </row>
    <row r="518" spans="2:24" x14ac:dyDescent="0.25">
      <c r="B518" s="9">
        <v>0</v>
      </c>
      <c r="C518" s="3">
        <v>1</v>
      </c>
      <c r="D518" s="9">
        <v>0</v>
      </c>
      <c r="E518" s="3">
        <v>1</v>
      </c>
      <c r="F518" s="14">
        <v>0</v>
      </c>
      <c r="G518" s="13">
        <v>1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1</v>
      </c>
      <c r="U518" s="9">
        <v>1</v>
      </c>
      <c r="V518" s="37">
        <v>0</v>
      </c>
      <c r="W518" s="15">
        <f t="shared" si="14"/>
        <v>0.40111996934471039</v>
      </c>
      <c r="X518" s="16">
        <f t="shared" si="15"/>
        <v>0.16089722980710142</v>
      </c>
    </row>
    <row r="519" spans="2:24" x14ac:dyDescent="0.25">
      <c r="B519" s="9">
        <v>1</v>
      </c>
      <c r="C519" s="3">
        <v>0</v>
      </c>
      <c r="D519" s="9">
        <v>1</v>
      </c>
      <c r="E519" s="3">
        <v>0</v>
      </c>
      <c r="F519" s="14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9">
        <v>1</v>
      </c>
      <c r="V519" s="37">
        <v>0</v>
      </c>
      <c r="W519" s="15">
        <f t="shared" si="14"/>
        <v>0.38246527124784396</v>
      </c>
      <c r="X519" s="16">
        <f t="shared" si="15"/>
        <v>0.14627968371068686</v>
      </c>
    </row>
    <row r="520" spans="2:24" x14ac:dyDescent="0.25">
      <c r="B520" s="9">
        <v>1</v>
      </c>
      <c r="C520" s="3">
        <v>0</v>
      </c>
      <c r="D520" s="9">
        <v>1</v>
      </c>
      <c r="E520" s="3">
        <v>0</v>
      </c>
      <c r="F520" s="14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1</v>
      </c>
      <c r="Q520" s="13">
        <v>0</v>
      </c>
      <c r="R520" s="13">
        <v>0</v>
      </c>
      <c r="S520" s="13">
        <v>0</v>
      </c>
      <c r="T520" s="13">
        <v>0</v>
      </c>
      <c r="U520" s="9">
        <v>1</v>
      </c>
      <c r="V520" s="37">
        <v>0</v>
      </c>
      <c r="W520" s="15">
        <f t="shared" si="14"/>
        <v>0.24569758631737645</v>
      </c>
      <c r="X520" s="16">
        <f t="shared" si="15"/>
        <v>6.0367303922184652E-2</v>
      </c>
    </row>
    <row r="521" spans="2:24" x14ac:dyDescent="0.25">
      <c r="B521" s="9">
        <v>1</v>
      </c>
      <c r="C521" s="3">
        <v>0</v>
      </c>
      <c r="D521" s="9">
        <v>1</v>
      </c>
      <c r="E521" s="3">
        <v>0</v>
      </c>
      <c r="F521" s="14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1</v>
      </c>
      <c r="T521" s="13">
        <v>0</v>
      </c>
      <c r="U521" s="9">
        <v>1</v>
      </c>
      <c r="V521" s="37">
        <v>0</v>
      </c>
      <c r="W521" s="15">
        <f t="shared" ref="W521:W584" si="16">SUMPRODUCT(B$2:U$2,B521:U521)</f>
        <v>0.17672649898733783</v>
      </c>
      <c r="X521" s="16">
        <f t="shared" ref="X521:X584" si="17">(V521-W521)^2</f>
        <v>3.1232255444321521E-2</v>
      </c>
    </row>
    <row r="522" spans="2:24" x14ac:dyDescent="0.25">
      <c r="B522" s="9">
        <v>1</v>
      </c>
      <c r="C522" s="3">
        <v>0</v>
      </c>
      <c r="D522" s="9">
        <v>1</v>
      </c>
      <c r="E522" s="3">
        <v>0</v>
      </c>
      <c r="F522" s="14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9">
        <v>1</v>
      </c>
      <c r="V522" s="37">
        <v>0</v>
      </c>
      <c r="W522" s="15">
        <f t="shared" si="16"/>
        <v>0.38246527124784396</v>
      </c>
      <c r="X522" s="16">
        <f t="shared" si="17"/>
        <v>0.14627968371068686</v>
      </c>
    </row>
    <row r="523" spans="2:24" x14ac:dyDescent="0.25">
      <c r="B523" s="9">
        <v>1</v>
      </c>
      <c r="C523" s="3">
        <v>0</v>
      </c>
      <c r="D523" s="9">
        <v>1</v>
      </c>
      <c r="E523" s="3">
        <v>0</v>
      </c>
      <c r="F523" s="14">
        <v>0</v>
      </c>
      <c r="G523" s="13">
        <v>0</v>
      </c>
      <c r="H523" s="13">
        <v>1</v>
      </c>
      <c r="I523" s="13">
        <v>0</v>
      </c>
      <c r="J523" s="13">
        <v>0</v>
      </c>
      <c r="K523" s="13">
        <v>0</v>
      </c>
      <c r="L523" s="13">
        <v>0</v>
      </c>
      <c r="M523" s="13">
        <v>1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9">
        <v>1</v>
      </c>
      <c r="V523" s="37">
        <v>0</v>
      </c>
      <c r="W523" s="15">
        <f t="shared" si="16"/>
        <v>0.27476905331638879</v>
      </c>
      <c r="X523" s="16">
        <f t="shared" si="17"/>
        <v>7.5498032660384504E-2</v>
      </c>
    </row>
    <row r="524" spans="2:24" x14ac:dyDescent="0.25">
      <c r="B524" s="9">
        <v>0</v>
      </c>
      <c r="C524" s="3">
        <v>1</v>
      </c>
      <c r="D524" s="9">
        <v>1</v>
      </c>
      <c r="E524" s="3">
        <v>0</v>
      </c>
      <c r="F524" s="14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1</v>
      </c>
      <c r="T524" s="13">
        <v>0</v>
      </c>
      <c r="U524" s="9">
        <v>1</v>
      </c>
      <c r="V524" s="37">
        <v>0</v>
      </c>
      <c r="W524" s="15">
        <f t="shared" si="16"/>
        <v>0.27677237409818423</v>
      </c>
      <c r="X524" s="16">
        <f t="shared" si="17"/>
        <v>7.6602947063945243E-2</v>
      </c>
    </row>
    <row r="525" spans="2:24" x14ac:dyDescent="0.25">
      <c r="B525" s="9">
        <v>0</v>
      </c>
      <c r="C525" s="3">
        <v>1</v>
      </c>
      <c r="D525" s="9">
        <v>0</v>
      </c>
      <c r="E525" s="3">
        <v>0</v>
      </c>
      <c r="F525" s="14">
        <v>0</v>
      </c>
      <c r="G525" s="13">
        <v>1</v>
      </c>
      <c r="H525" s="13">
        <v>1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1</v>
      </c>
      <c r="Q525" s="13">
        <v>0</v>
      </c>
      <c r="R525" s="13">
        <v>0</v>
      </c>
      <c r="S525" s="13">
        <v>0</v>
      </c>
      <c r="T525" s="13">
        <v>0</v>
      </c>
      <c r="U525" s="9">
        <v>1</v>
      </c>
      <c r="V525" s="37">
        <v>0</v>
      </c>
      <c r="W525" s="15">
        <f t="shared" si="16"/>
        <v>-0.18995680802958997</v>
      </c>
      <c r="X525" s="16">
        <f t="shared" si="17"/>
        <v>3.6083588916790497E-2</v>
      </c>
    </row>
    <row r="526" spans="2:24" x14ac:dyDescent="0.25">
      <c r="B526" s="9">
        <v>0</v>
      </c>
      <c r="C526" s="3">
        <v>1</v>
      </c>
      <c r="D526" s="9">
        <v>0</v>
      </c>
      <c r="E526" s="3">
        <v>1</v>
      </c>
      <c r="F526" s="14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9">
        <v>1</v>
      </c>
      <c r="V526" s="37">
        <v>0</v>
      </c>
      <c r="W526" s="15">
        <f t="shared" si="16"/>
        <v>0.49658731922862853</v>
      </c>
      <c r="X526" s="16">
        <f t="shared" si="17"/>
        <v>0.24659896561867581</v>
      </c>
    </row>
    <row r="527" spans="2:24" x14ac:dyDescent="0.25">
      <c r="B527" s="9">
        <v>1</v>
      </c>
      <c r="C527" s="3">
        <v>0</v>
      </c>
      <c r="D527" s="9">
        <v>1</v>
      </c>
      <c r="E527" s="3">
        <v>0</v>
      </c>
      <c r="F527" s="14">
        <v>0</v>
      </c>
      <c r="G527" s="13">
        <v>0</v>
      </c>
      <c r="H527" s="13">
        <v>1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1</v>
      </c>
      <c r="T527" s="13">
        <v>0</v>
      </c>
      <c r="U527" s="9">
        <v>1</v>
      </c>
      <c r="V527" s="37">
        <v>0</v>
      </c>
      <c r="W527" s="15">
        <f t="shared" si="16"/>
        <v>-9.2600293475798401E-2</v>
      </c>
      <c r="X527" s="16">
        <f t="shared" si="17"/>
        <v>8.5748143518039922E-3</v>
      </c>
    </row>
    <row r="528" spans="2:24" x14ac:dyDescent="0.25">
      <c r="B528" s="9">
        <v>0</v>
      </c>
      <c r="C528" s="3">
        <v>1</v>
      </c>
      <c r="D528" s="9">
        <v>1</v>
      </c>
      <c r="E528" s="3">
        <v>0</v>
      </c>
      <c r="F528" s="14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9">
        <v>1</v>
      </c>
      <c r="V528" s="37">
        <v>0</v>
      </c>
      <c r="W528" s="15">
        <f t="shared" si="16"/>
        <v>0.48251114635869041</v>
      </c>
      <c r="X528" s="16">
        <f t="shared" si="17"/>
        <v>0.23281700636037755</v>
      </c>
    </row>
    <row r="529" spans="2:24" x14ac:dyDescent="0.25">
      <c r="B529" s="9">
        <v>0</v>
      </c>
      <c r="C529" s="3">
        <v>1</v>
      </c>
      <c r="D529" s="9">
        <v>0</v>
      </c>
      <c r="E529" s="3">
        <v>1</v>
      </c>
      <c r="F529" s="14">
        <v>0</v>
      </c>
      <c r="G529" s="13">
        <v>1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9">
        <v>1</v>
      </c>
      <c r="V529" s="37">
        <v>0</v>
      </c>
      <c r="W529" s="15">
        <f t="shared" si="16"/>
        <v>0.2500384974173579</v>
      </c>
      <c r="X529" s="16">
        <f t="shared" si="17"/>
        <v>6.2519250190730097E-2</v>
      </c>
    </row>
    <row r="530" spans="2:24" x14ac:dyDescent="0.25">
      <c r="B530" s="9">
        <v>1</v>
      </c>
      <c r="C530" s="3">
        <v>0</v>
      </c>
      <c r="D530" s="9">
        <v>0</v>
      </c>
      <c r="E530" s="3">
        <v>1</v>
      </c>
      <c r="F530" s="14">
        <v>0</v>
      </c>
      <c r="G530" s="13">
        <v>0</v>
      </c>
      <c r="H530" s="13">
        <v>1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9">
        <v>1</v>
      </c>
      <c r="V530" s="37">
        <v>0</v>
      </c>
      <c r="W530" s="15">
        <f t="shared" si="16"/>
        <v>0.1272146516546459</v>
      </c>
      <c r="X530" s="16">
        <f t="shared" si="17"/>
        <v>1.6183567595612902E-2</v>
      </c>
    </row>
    <row r="531" spans="2:24" x14ac:dyDescent="0.25">
      <c r="B531" s="9">
        <v>0</v>
      </c>
      <c r="C531" s="3">
        <v>1</v>
      </c>
      <c r="D531" s="9">
        <v>1</v>
      </c>
      <c r="E531" s="3">
        <v>0</v>
      </c>
      <c r="F531" s="14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9">
        <v>1</v>
      </c>
      <c r="V531" s="37">
        <v>0</v>
      </c>
      <c r="W531" s="15">
        <f t="shared" si="16"/>
        <v>0.48251114635869041</v>
      </c>
      <c r="X531" s="16">
        <f t="shared" si="17"/>
        <v>0.23281700636037755</v>
      </c>
    </row>
    <row r="532" spans="2:24" x14ac:dyDescent="0.25">
      <c r="B532" s="9">
        <v>0</v>
      </c>
      <c r="C532" s="3">
        <v>1</v>
      </c>
      <c r="D532" s="9">
        <v>0</v>
      </c>
      <c r="E532" s="3">
        <v>1</v>
      </c>
      <c r="F532" s="14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1</v>
      </c>
      <c r="S532" s="13">
        <v>0</v>
      </c>
      <c r="T532" s="13">
        <v>0</v>
      </c>
      <c r="U532" s="9">
        <v>1</v>
      </c>
      <c r="V532" s="37">
        <v>0</v>
      </c>
      <c r="W532" s="15">
        <f t="shared" si="16"/>
        <v>0.63075063326444647</v>
      </c>
      <c r="X532" s="16">
        <f t="shared" si="17"/>
        <v>0.39784636136350027</v>
      </c>
    </row>
    <row r="533" spans="2:24" x14ac:dyDescent="0.25">
      <c r="B533" s="9">
        <v>0</v>
      </c>
      <c r="C533" s="3">
        <v>1</v>
      </c>
      <c r="D533" s="9">
        <v>0</v>
      </c>
      <c r="E533" s="3">
        <v>1</v>
      </c>
      <c r="F533" s="14">
        <v>0</v>
      </c>
      <c r="G533" s="13">
        <v>0</v>
      </c>
      <c r="H533" s="13">
        <v>1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1</v>
      </c>
      <c r="T533" s="13">
        <v>0</v>
      </c>
      <c r="U533" s="9">
        <v>1</v>
      </c>
      <c r="V533" s="37">
        <v>0</v>
      </c>
      <c r="W533" s="15">
        <f t="shared" si="16"/>
        <v>2.1521754504986113E-2</v>
      </c>
      <c r="X533" s="16">
        <f t="shared" si="17"/>
        <v>4.6318591697289005E-4</v>
      </c>
    </row>
    <row r="534" spans="2:24" x14ac:dyDescent="0.25">
      <c r="B534" s="9">
        <v>0</v>
      </c>
      <c r="C534" s="3">
        <v>1</v>
      </c>
      <c r="D534" s="9">
        <v>0</v>
      </c>
      <c r="E534" s="3">
        <v>1</v>
      </c>
      <c r="F534" s="14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1</v>
      </c>
      <c r="Q534" s="13">
        <v>0</v>
      </c>
      <c r="R534" s="13">
        <v>0</v>
      </c>
      <c r="S534" s="13">
        <v>1</v>
      </c>
      <c r="T534" s="13">
        <v>0</v>
      </c>
      <c r="U534" s="9">
        <v>1</v>
      </c>
      <c r="V534" s="37">
        <v>0</v>
      </c>
      <c r="W534" s="15">
        <f t="shared" si="16"/>
        <v>0.15408086203765486</v>
      </c>
      <c r="X534" s="16">
        <f t="shared" si="17"/>
        <v>2.3740912046266834E-2</v>
      </c>
    </row>
    <row r="535" spans="2:24" x14ac:dyDescent="0.25">
      <c r="B535" s="9">
        <v>1</v>
      </c>
      <c r="C535" s="3">
        <v>0</v>
      </c>
      <c r="D535" s="9">
        <v>0</v>
      </c>
      <c r="E535" s="3">
        <v>1</v>
      </c>
      <c r="F535" s="14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1</v>
      </c>
      <c r="S535" s="13">
        <v>0</v>
      </c>
      <c r="T535" s="13">
        <v>0</v>
      </c>
      <c r="U535" s="9">
        <v>1</v>
      </c>
      <c r="V535" s="37">
        <v>0</v>
      </c>
      <c r="W535" s="15">
        <f t="shared" si="16"/>
        <v>0.53070475815359996</v>
      </c>
      <c r="X535" s="16">
        <f t="shared" si="17"/>
        <v>0.281647540326871</v>
      </c>
    </row>
    <row r="536" spans="2:24" x14ac:dyDescent="0.25">
      <c r="B536" s="9">
        <v>1</v>
      </c>
      <c r="C536" s="3">
        <v>0</v>
      </c>
      <c r="D536" s="9">
        <v>1</v>
      </c>
      <c r="E536" s="3">
        <v>0</v>
      </c>
      <c r="F536" s="14">
        <v>0</v>
      </c>
      <c r="G536" s="13">
        <v>0</v>
      </c>
      <c r="H536" s="13">
        <v>1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9">
        <v>1</v>
      </c>
      <c r="V536" s="37">
        <v>0</v>
      </c>
      <c r="W536" s="15">
        <f t="shared" si="16"/>
        <v>0.11313847878470773</v>
      </c>
      <c r="X536" s="16">
        <f t="shared" si="17"/>
        <v>1.2800315381717761E-2</v>
      </c>
    </row>
    <row r="537" spans="2:24" x14ac:dyDescent="0.25">
      <c r="B537" s="9">
        <v>1</v>
      </c>
      <c r="C537" s="3">
        <v>0</v>
      </c>
      <c r="D537" s="9">
        <v>1</v>
      </c>
      <c r="E537" s="3">
        <v>0</v>
      </c>
      <c r="F537" s="14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9">
        <v>1</v>
      </c>
      <c r="V537" s="37">
        <v>0</v>
      </c>
      <c r="W537" s="15">
        <f t="shared" si="16"/>
        <v>0.38246527124784396</v>
      </c>
      <c r="X537" s="16">
        <f t="shared" si="17"/>
        <v>0.14627968371068686</v>
      </c>
    </row>
    <row r="538" spans="2:24" x14ac:dyDescent="0.25">
      <c r="B538" s="9">
        <v>0</v>
      </c>
      <c r="C538" s="3">
        <v>1</v>
      </c>
      <c r="D538" s="9">
        <v>0</v>
      </c>
      <c r="E538" s="3">
        <v>1</v>
      </c>
      <c r="F538" s="14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9">
        <v>1</v>
      </c>
      <c r="V538" s="37">
        <v>0</v>
      </c>
      <c r="W538" s="15">
        <f t="shared" si="16"/>
        <v>0.49658731922862853</v>
      </c>
      <c r="X538" s="16">
        <f t="shared" si="17"/>
        <v>0.24659896561867581</v>
      </c>
    </row>
    <row r="539" spans="2:24" x14ac:dyDescent="0.25">
      <c r="B539" s="9">
        <v>1</v>
      </c>
      <c r="C539" s="3">
        <v>0</v>
      </c>
      <c r="D539" s="9">
        <v>0</v>
      </c>
      <c r="E539" s="3">
        <v>1</v>
      </c>
      <c r="F539" s="14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1</v>
      </c>
      <c r="T539" s="13">
        <v>0</v>
      </c>
      <c r="U539" s="9">
        <v>1</v>
      </c>
      <c r="V539" s="37">
        <v>0</v>
      </c>
      <c r="W539" s="15">
        <f t="shared" si="16"/>
        <v>0.19080267185727595</v>
      </c>
      <c r="X539" s="16">
        <f t="shared" si="17"/>
        <v>3.6405659587875325E-2</v>
      </c>
    </row>
    <row r="540" spans="2:24" x14ac:dyDescent="0.25">
      <c r="B540" s="9">
        <v>0</v>
      </c>
      <c r="C540" s="3">
        <v>1</v>
      </c>
      <c r="D540" s="9">
        <v>0</v>
      </c>
      <c r="E540" s="3">
        <v>1</v>
      </c>
      <c r="F540" s="14">
        <v>0</v>
      </c>
      <c r="G540" s="13">
        <v>0</v>
      </c>
      <c r="H540" s="13">
        <v>1</v>
      </c>
      <c r="I540" s="13">
        <v>0</v>
      </c>
      <c r="J540" s="13">
        <v>1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9">
        <v>1</v>
      </c>
      <c r="V540" s="37">
        <v>0</v>
      </c>
      <c r="W540" s="15">
        <f t="shared" si="16"/>
        <v>0.52131837245028534</v>
      </c>
      <c r="X540" s="16">
        <f t="shared" si="17"/>
        <v>0.27177284545421443</v>
      </c>
    </row>
    <row r="541" spans="2:24" x14ac:dyDescent="0.25">
      <c r="B541" s="9">
        <v>1</v>
      </c>
      <c r="C541" s="3">
        <v>0</v>
      </c>
      <c r="D541" s="9">
        <v>1</v>
      </c>
      <c r="E541" s="3">
        <v>0</v>
      </c>
      <c r="F541" s="14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9">
        <v>1</v>
      </c>
      <c r="V541" s="37">
        <v>0</v>
      </c>
      <c r="W541" s="15">
        <f t="shared" si="16"/>
        <v>0.38246527124784396</v>
      </c>
      <c r="X541" s="16">
        <f t="shared" si="17"/>
        <v>0.14627968371068686</v>
      </c>
    </row>
    <row r="542" spans="2:24" x14ac:dyDescent="0.25">
      <c r="B542" s="9">
        <v>0</v>
      </c>
      <c r="C542" s="3">
        <v>1</v>
      </c>
      <c r="D542" s="9">
        <v>1</v>
      </c>
      <c r="E542" s="3">
        <v>0</v>
      </c>
      <c r="F542" s="14">
        <v>0</v>
      </c>
      <c r="G542" s="13">
        <v>1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1</v>
      </c>
      <c r="T542" s="13">
        <v>0</v>
      </c>
      <c r="U542" s="9">
        <v>1</v>
      </c>
      <c r="V542" s="37">
        <v>0</v>
      </c>
      <c r="W542" s="15">
        <f t="shared" si="16"/>
        <v>3.0223552286913591E-2</v>
      </c>
      <c r="X542" s="16">
        <f t="shared" si="17"/>
        <v>9.1346311283979978E-4</v>
      </c>
    </row>
    <row r="543" spans="2:24" x14ac:dyDescent="0.25">
      <c r="B543" s="9">
        <v>0</v>
      </c>
      <c r="C543" s="3">
        <v>1</v>
      </c>
      <c r="D543" s="9">
        <v>0</v>
      </c>
      <c r="E543" s="3">
        <v>1</v>
      </c>
      <c r="F543" s="14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1</v>
      </c>
      <c r="Q543" s="13">
        <v>0</v>
      </c>
      <c r="R543" s="13">
        <v>0</v>
      </c>
      <c r="S543" s="13">
        <v>0</v>
      </c>
      <c r="T543" s="13">
        <v>0</v>
      </c>
      <c r="U543" s="9">
        <v>1</v>
      </c>
      <c r="V543" s="37">
        <v>0</v>
      </c>
      <c r="W543" s="15">
        <f t="shared" si="16"/>
        <v>0.359819634298161</v>
      </c>
      <c r="X543" s="16">
        <f t="shared" si="17"/>
        <v>0.12947016922646232</v>
      </c>
    </row>
    <row r="544" spans="2:24" x14ac:dyDescent="0.25">
      <c r="B544" s="9">
        <v>0</v>
      </c>
      <c r="C544" s="3">
        <v>1</v>
      </c>
      <c r="D544" s="9">
        <v>1</v>
      </c>
      <c r="E544" s="3">
        <v>0</v>
      </c>
      <c r="F544" s="14">
        <v>0</v>
      </c>
      <c r="G544" s="13">
        <v>0</v>
      </c>
      <c r="H544" s="13">
        <v>1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1</v>
      </c>
      <c r="U544" s="9">
        <v>1</v>
      </c>
      <c r="V544" s="37">
        <v>0</v>
      </c>
      <c r="W544" s="15">
        <f t="shared" si="16"/>
        <v>0.36426582582290667</v>
      </c>
      <c r="X544" s="16">
        <f t="shared" si="17"/>
        <v>0.1326895918624442</v>
      </c>
    </row>
    <row r="545" spans="2:24" x14ac:dyDescent="0.25">
      <c r="B545" s="9">
        <v>1</v>
      </c>
      <c r="C545" s="3">
        <v>0</v>
      </c>
      <c r="D545" s="9">
        <v>0</v>
      </c>
      <c r="E545" s="3">
        <v>1</v>
      </c>
      <c r="F545" s="14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1</v>
      </c>
      <c r="Q545" s="13">
        <v>0</v>
      </c>
      <c r="R545" s="13">
        <v>0</v>
      </c>
      <c r="S545" s="13">
        <v>0</v>
      </c>
      <c r="T545" s="13">
        <v>0</v>
      </c>
      <c r="U545" s="9">
        <v>1</v>
      </c>
      <c r="V545" s="37">
        <v>0</v>
      </c>
      <c r="W545" s="15">
        <f t="shared" si="16"/>
        <v>0.2597737591873146</v>
      </c>
      <c r="X545" s="16">
        <f t="shared" si="17"/>
        <v>6.7482405962308922E-2</v>
      </c>
    </row>
    <row r="546" spans="2:24" x14ac:dyDescent="0.25">
      <c r="B546" s="9">
        <v>0</v>
      </c>
      <c r="C546" s="3">
        <v>0</v>
      </c>
      <c r="D546" s="9">
        <v>0</v>
      </c>
      <c r="E546" s="3">
        <v>1</v>
      </c>
      <c r="F546" s="14">
        <v>0</v>
      </c>
      <c r="G546" s="13">
        <v>0</v>
      </c>
      <c r="H546" s="13">
        <v>1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9">
        <v>1</v>
      </c>
      <c r="V546" s="37">
        <v>0</v>
      </c>
      <c r="W546" s="15">
        <f t="shared" si="16"/>
        <v>0.14282546072181229</v>
      </c>
      <c r="X546" s="16">
        <f t="shared" si="17"/>
        <v>2.0399112230397944E-2</v>
      </c>
    </row>
    <row r="547" spans="2:24" x14ac:dyDescent="0.25">
      <c r="B547" s="9">
        <v>0</v>
      </c>
      <c r="C547" s="3">
        <v>1</v>
      </c>
      <c r="D547" s="9">
        <v>0</v>
      </c>
      <c r="E547" s="3">
        <v>1</v>
      </c>
      <c r="F547" s="14">
        <v>0</v>
      </c>
      <c r="G547" s="13">
        <v>1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1</v>
      </c>
      <c r="Q547" s="13">
        <v>0</v>
      </c>
      <c r="R547" s="13">
        <v>1</v>
      </c>
      <c r="S547" s="13">
        <v>0</v>
      </c>
      <c r="T547" s="13">
        <v>0</v>
      </c>
      <c r="U547" s="9">
        <v>1</v>
      </c>
      <c r="V547" s="37">
        <v>0</v>
      </c>
      <c r="W547" s="15">
        <f t="shared" si="16"/>
        <v>0.24743412652270827</v>
      </c>
      <c r="X547" s="16">
        <f t="shared" si="17"/>
        <v>6.1223646968055601E-2</v>
      </c>
    </row>
    <row r="548" spans="2:24" x14ac:dyDescent="0.25">
      <c r="B548" s="9">
        <v>0</v>
      </c>
      <c r="C548" s="3">
        <v>1</v>
      </c>
      <c r="D548" s="9">
        <v>1</v>
      </c>
      <c r="E548" s="3">
        <v>0</v>
      </c>
      <c r="F548" s="14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9">
        <v>1</v>
      </c>
      <c r="V548" s="37">
        <v>0</v>
      </c>
      <c r="W548" s="15">
        <f t="shared" si="16"/>
        <v>0.48251114635869041</v>
      </c>
      <c r="X548" s="16">
        <f t="shared" si="17"/>
        <v>0.23281700636037755</v>
      </c>
    </row>
    <row r="549" spans="2:24" x14ac:dyDescent="0.25">
      <c r="B549" s="9">
        <v>1</v>
      </c>
      <c r="C549" s="3">
        <v>0</v>
      </c>
      <c r="D549" s="9">
        <v>1</v>
      </c>
      <c r="E549" s="3">
        <v>0</v>
      </c>
      <c r="F549" s="14">
        <v>0</v>
      </c>
      <c r="G549" s="13">
        <v>1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1</v>
      </c>
      <c r="T549" s="13">
        <v>0</v>
      </c>
      <c r="U549" s="9">
        <v>1</v>
      </c>
      <c r="V549" s="37">
        <v>0</v>
      </c>
      <c r="W549" s="15">
        <f t="shared" si="16"/>
        <v>-6.9822322823932803E-2</v>
      </c>
      <c r="X549" s="16">
        <f t="shared" si="17"/>
        <v>4.8751567645294877E-3</v>
      </c>
    </row>
    <row r="550" spans="2:24" x14ac:dyDescent="0.25">
      <c r="B550" s="9">
        <v>0</v>
      </c>
      <c r="C550" s="3">
        <v>1</v>
      </c>
      <c r="D550" s="9">
        <v>1</v>
      </c>
      <c r="E550" s="3">
        <v>0</v>
      </c>
      <c r="F550" s="14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9">
        <v>1</v>
      </c>
      <c r="V550" s="37">
        <v>0</v>
      </c>
      <c r="W550" s="15">
        <f t="shared" si="16"/>
        <v>0.48251114635869041</v>
      </c>
      <c r="X550" s="16">
        <f t="shared" si="17"/>
        <v>0.23281700636037755</v>
      </c>
    </row>
    <row r="551" spans="2:24" x14ac:dyDescent="0.25">
      <c r="B551" s="9">
        <v>0</v>
      </c>
      <c r="C551" s="3">
        <v>1</v>
      </c>
      <c r="D551" s="9">
        <v>1</v>
      </c>
      <c r="E551" s="3">
        <v>0</v>
      </c>
      <c r="F551" s="14">
        <v>0</v>
      </c>
      <c r="G551" s="13">
        <v>0</v>
      </c>
      <c r="H551" s="13">
        <v>1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1</v>
      </c>
      <c r="T551" s="13">
        <v>0</v>
      </c>
      <c r="U551" s="9">
        <v>1</v>
      </c>
      <c r="V551" s="37">
        <v>0</v>
      </c>
      <c r="W551" s="15">
        <f t="shared" si="16"/>
        <v>7.4455816350479931E-3</v>
      </c>
      <c r="X551" s="16">
        <f t="shared" si="17"/>
        <v>5.5436685884163947E-5</v>
      </c>
    </row>
    <row r="552" spans="2:24" x14ac:dyDescent="0.25">
      <c r="B552" s="9">
        <v>1</v>
      </c>
      <c r="C552" s="3">
        <v>0</v>
      </c>
      <c r="D552" s="9">
        <v>0</v>
      </c>
      <c r="E552" s="3">
        <v>1</v>
      </c>
      <c r="F552" s="14">
        <v>0</v>
      </c>
      <c r="G552" s="13">
        <v>1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9">
        <v>1</v>
      </c>
      <c r="V552" s="37">
        <v>0</v>
      </c>
      <c r="W552" s="15">
        <f t="shared" si="16"/>
        <v>0.14999262230651145</v>
      </c>
      <c r="X552" s="16">
        <f t="shared" si="17"/>
        <v>2.2497786746383794E-2</v>
      </c>
    </row>
    <row r="553" spans="2:24" x14ac:dyDescent="0.25">
      <c r="B553" s="9">
        <v>1</v>
      </c>
      <c r="C553" s="3">
        <v>0</v>
      </c>
      <c r="D553" s="9">
        <v>0</v>
      </c>
      <c r="E553" s="3">
        <v>0</v>
      </c>
      <c r="F553" s="14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9">
        <v>1</v>
      </c>
      <c r="V553" s="37">
        <v>0</v>
      </c>
      <c r="W553" s="15">
        <f t="shared" si="16"/>
        <v>0.36264061606443798</v>
      </c>
      <c r="X553" s="16">
        <f t="shared" si="17"/>
        <v>0.13150821641959512</v>
      </c>
    </row>
    <row r="554" spans="2:24" x14ac:dyDescent="0.25">
      <c r="B554" s="9">
        <v>1</v>
      </c>
      <c r="C554" s="3">
        <v>0</v>
      </c>
      <c r="D554" s="9">
        <v>0</v>
      </c>
      <c r="E554" s="3">
        <v>1</v>
      </c>
      <c r="F554" s="14">
        <v>0</v>
      </c>
      <c r="G554" s="13">
        <v>1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1</v>
      </c>
      <c r="T554" s="13">
        <v>0</v>
      </c>
      <c r="U554" s="9">
        <v>1</v>
      </c>
      <c r="V554" s="37">
        <v>0</v>
      </c>
      <c r="W554" s="15">
        <f t="shared" si="16"/>
        <v>-5.5746149953994684E-2</v>
      </c>
      <c r="X554" s="16">
        <f t="shared" si="17"/>
        <v>3.1076332346932616E-3</v>
      </c>
    </row>
    <row r="555" spans="2:24" x14ac:dyDescent="0.25">
      <c r="B555" s="9">
        <v>0</v>
      </c>
      <c r="C555" s="3">
        <v>0</v>
      </c>
      <c r="D555" s="9">
        <v>0</v>
      </c>
      <c r="E555" s="3">
        <v>1</v>
      </c>
      <c r="F555" s="14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1</v>
      </c>
      <c r="P555" s="13">
        <v>0</v>
      </c>
      <c r="Q555" s="13">
        <v>0</v>
      </c>
      <c r="R555" s="13">
        <v>0</v>
      </c>
      <c r="S555" s="13">
        <v>0</v>
      </c>
      <c r="T555" s="13">
        <v>1</v>
      </c>
      <c r="U555" s="9">
        <v>1</v>
      </c>
      <c r="V555" s="37">
        <v>0</v>
      </c>
      <c r="W555" s="15">
        <f t="shared" si="16"/>
        <v>0.69081824031829231</v>
      </c>
      <c r="X555" s="16">
        <f t="shared" si="17"/>
        <v>0.47722984115646189</v>
      </c>
    </row>
    <row r="556" spans="2:24" x14ac:dyDescent="0.25">
      <c r="B556" s="9">
        <v>1</v>
      </c>
      <c r="C556" s="3">
        <v>0</v>
      </c>
      <c r="D556" s="9">
        <v>0</v>
      </c>
      <c r="E556" s="3">
        <v>0</v>
      </c>
      <c r="F556" s="14">
        <v>0</v>
      </c>
      <c r="G556" s="13">
        <v>1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9">
        <v>1</v>
      </c>
      <c r="V556" s="37">
        <v>0</v>
      </c>
      <c r="W556" s="15">
        <f t="shared" si="16"/>
        <v>0.11609179425316735</v>
      </c>
      <c r="X556" s="16">
        <f t="shared" si="17"/>
        <v>1.347730469291974E-2</v>
      </c>
    </row>
    <row r="557" spans="2:24" x14ac:dyDescent="0.25">
      <c r="B557" s="9">
        <v>0</v>
      </c>
      <c r="C557" s="3">
        <v>1</v>
      </c>
      <c r="D557" s="9">
        <v>0</v>
      </c>
      <c r="E557" s="3">
        <v>1</v>
      </c>
      <c r="F557" s="14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9">
        <v>1</v>
      </c>
      <c r="V557" s="37">
        <v>0</v>
      </c>
      <c r="W557" s="15">
        <f t="shared" si="16"/>
        <v>0.49658731922862853</v>
      </c>
      <c r="X557" s="16">
        <f t="shared" si="17"/>
        <v>0.24659896561867581</v>
      </c>
    </row>
    <row r="558" spans="2:24" x14ac:dyDescent="0.25">
      <c r="B558" s="9">
        <v>0</v>
      </c>
      <c r="C558" s="3">
        <v>1</v>
      </c>
      <c r="D558" s="9">
        <v>0</v>
      </c>
      <c r="E558" s="3">
        <v>1</v>
      </c>
      <c r="F558" s="14">
        <v>0</v>
      </c>
      <c r="G558" s="13">
        <v>0</v>
      </c>
      <c r="H558" s="13">
        <v>1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9">
        <v>1</v>
      </c>
      <c r="V558" s="37">
        <v>0</v>
      </c>
      <c r="W558" s="15">
        <f t="shared" si="16"/>
        <v>0.2272605267654923</v>
      </c>
      <c r="X558" s="16">
        <f t="shared" si="17"/>
        <v>5.164734702572904E-2</v>
      </c>
    </row>
    <row r="559" spans="2:24" x14ac:dyDescent="0.25">
      <c r="B559" s="9">
        <v>0</v>
      </c>
      <c r="C559" s="3">
        <v>1</v>
      </c>
      <c r="D559" s="9">
        <v>0</v>
      </c>
      <c r="E559" s="3">
        <v>1</v>
      </c>
      <c r="F559" s="14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1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9">
        <v>1</v>
      </c>
      <c r="V559" s="37">
        <v>0</v>
      </c>
      <c r="W559" s="15">
        <f t="shared" si="16"/>
        <v>0.62417183443461965</v>
      </c>
      <c r="X559" s="16">
        <f t="shared" si="17"/>
        <v>0.38959047890147824</v>
      </c>
    </row>
    <row r="560" spans="2:24" x14ac:dyDescent="0.25">
      <c r="B560" s="9">
        <v>0</v>
      </c>
      <c r="C560" s="3">
        <v>0</v>
      </c>
      <c r="D560" s="9">
        <v>1</v>
      </c>
      <c r="E560" s="3">
        <v>0</v>
      </c>
      <c r="F560" s="14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1</v>
      </c>
      <c r="T560" s="13">
        <v>0</v>
      </c>
      <c r="U560" s="9">
        <v>1</v>
      </c>
      <c r="V560" s="37">
        <v>0</v>
      </c>
      <c r="W560" s="15">
        <f t="shared" si="16"/>
        <v>0.19233730805450425</v>
      </c>
      <c r="X560" s="16">
        <f t="shared" si="17"/>
        <v>3.6993640069653264E-2</v>
      </c>
    </row>
    <row r="561" spans="2:24" x14ac:dyDescent="0.25">
      <c r="B561" s="9">
        <v>0</v>
      </c>
      <c r="C561" s="3">
        <v>1</v>
      </c>
      <c r="D561" s="9">
        <v>1</v>
      </c>
      <c r="E561" s="3">
        <v>0</v>
      </c>
      <c r="F561" s="14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9">
        <v>1</v>
      </c>
      <c r="V561" s="37">
        <v>0</v>
      </c>
      <c r="W561" s="15">
        <f t="shared" si="16"/>
        <v>0.48251114635869041</v>
      </c>
      <c r="X561" s="16">
        <f t="shared" si="17"/>
        <v>0.23281700636037755</v>
      </c>
    </row>
    <row r="562" spans="2:24" x14ac:dyDescent="0.25">
      <c r="B562" s="9">
        <v>1</v>
      </c>
      <c r="C562" s="3">
        <v>0</v>
      </c>
      <c r="D562" s="9">
        <v>1</v>
      </c>
      <c r="E562" s="3">
        <v>0</v>
      </c>
      <c r="F562" s="14">
        <v>0</v>
      </c>
      <c r="G562" s="13">
        <v>1</v>
      </c>
      <c r="H562" s="13">
        <v>1</v>
      </c>
      <c r="I562" s="13">
        <v>0</v>
      </c>
      <c r="J562" s="13">
        <v>1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9">
        <v>1</v>
      </c>
      <c r="V562" s="37">
        <v>0</v>
      </c>
      <c r="W562" s="15">
        <f t="shared" si="16"/>
        <v>0.16064750265823013</v>
      </c>
      <c r="X562" s="16">
        <f t="shared" si="17"/>
        <v>2.5807620110326057E-2</v>
      </c>
    </row>
    <row r="563" spans="2:24" x14ac:dyDescent="0.25">
      <c r="B563" s="9">
        <v>1</v>
      </c>
      <c r="C563" s="3">
        <v>0</v>
      </c>
      <c r="D563" s="9">
        <v>1</v>
      </c>
      <c r="E563" s="3">
        <v>0</v>
      </c>
      <c r="F563" s="14">
        <v>0</v>
      </c>
      <c r="G563" s="13">
        <v>0</v>
      </c>
      <c r="H563" s="13">
        <v>1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9">
        <v>1</v>
      </c>
      <c r="V563" s="37">
        <v>0</v>
      </c>
      <c r="W563" s="15">
        <f t="shared" si="16"/>
        <v>0.11313847878470773</v>
      </c>
      <c r="X563" s="16">
        <f t="shared" si="17"/>
        <v>1.2800315381717761E-2</v>
      </c>
    </row>
    <row r="564" spans="2:24" x14ac:dyDescent="0.25">
      <c r="B564" s="9">
        <v>1</v>
      </c>
      <c r="C564" s="3">
        <v>0</v>
      </c>
      <c r="D564" s="9">
        <v>0</v>
      </c>
      <c r="E564" s="3">
        <v>0</v>
      </c>
      <c r="F564" s="14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1</v>
      </c>
      <c r="T564" s="13">
        <v>0</v>
      </c>
      <c r="U564" s="9">
        <v>1</v>
      </c>
      <c r="V564" s="37">
        <v>0</v>
      </c>
      <c r="W564" s="15">
        <f t="shared" si="16"/>
        <v>0.15690184380393185</v>
      </c>
      <c r="X564" s="16">
        <f t="shared" si="17"/>
        <v>2.4618188589073428E-2</v>
      </c>
    </row>
    <row r="565" spans="2:24" x14ac:dyDescent="0.25">
      <c r="B565" s="9">
        <v>1</v>
      </c>
      <c r="C565" s="3">
        <v>0</v>
      </c>
      <c r="D565" s="9">
        <v>1</v>
      </c>
      <c r="E565" s="3">
        <v>0</v>
      </c>
      <c r="F565" s="14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9">
        <v>1</v>
      </c>
      <c r="V565" s="37">
        <v>0</v>
      </c>
      <c r="W565" s="15">
        <f t="shared" si="16"/>
        <v>0.38246527124784396</v>
      </c>
      <c r="X565" s="16">
        <f t="shared" si="17"/>
        <v>0.14627968371068686</v>
      </c>
    </row>
    <row r="566" spans="2:24" x14ac:dyDescent="0.25">
      <c r="B566" s="9">
        <v>0</v>
      </c>
      <c r="C566" s="3">
        <v>1</v>
      </c>
      <c r="D566" s="9">
        <v>0</v>
      </c>
      <c r="E566" s="3">
        <v>1</v>
      </c>
      <c r="F566" s="14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1</v>
      </c>
      <c r="S566" s="13">
        <v>0</v>
      </c>
      <c r="T566" s="13">
        <v>0</v>
      </c>
      <c r="U566" s="9">
        <v>1</v>
      </c>
      <c r="V566" s="37">
        <v>0</v>
      </c>
      <c r="W566" s="15">
        <f t="shared" si="16"/>
        <v>0.63075063326444647</v>
      </c>
      <c r="X566" s="16">
        <f t="shared" si="17"/>
        <v>0.39784636136350027</v>
      </c>
    </row>
    <row r="567" spans="2:24" x14ac:dyDescent="0.25">
      <c r="B567" s="9">
        <v>1</v>
      </c>
      <c r="C567" s="3">
        <v>0</v>
      </c>
      <c r="D567" s="9">
        <v>0</v>
      </c>
      <c r="E567" s="3">
        <v>0</v>
      </c>
      <c r="F567" s="14">
        <v>0</v>
      </c>
      <c r="G567" s="13">
        <v>1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1</v>
      </c>
      <c r="Q567" s="13">
        <v>0</v>
      </c>
      <c r="R567" s="13">
        <v>0</v>
      </c>
      <c r="S567" s="13">
        <v>0</v>
      </c>
      <c r="T567" s="13">
        <v>0</v>
      </c>
      <c r="U567" s="9">
        <v>1</v>
      </c>
      <c r="V567" s="37">
        <v>0</v>
      </c>
      <c r="W567" s="15">
        <f t="shared" si="16"/>
        <v>-2.067589067730019E-2</v>
      </c>
      <c r="X567" s="16">
        <f t="shared" si="17"/>
        <v>4.2749245529966892E-4</v>
      </c>
    </row>
    <row r="568" spans="2:24" x14ac:dyDescent="0.25">
      <c r="B568" s="9">
        <v>0</v>
      </c>
      <c r="C568" s="3">
        <v>0</v>
      </c>
      <c r="D568" s="9">
        <v>1</v>
      </c>
      <c r="E568" s="3">
        <v>0</v>
      </c>
      <c r="F568" s="14">
        <v>0</v>
      </c>
      <c r="G568" s="13">
        <v>0</v>
      </c>
      <c r="H568" s="13">
        <v>1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9">
        <v>1</v>
      </c>
      <c r="V568" s="37">
        <v>0</v>
      </c>
      <c r="W568" s="15">
        <f t="shared" si="16"/>
        <v>0.12874928785187417</v>
      </c>
      <c r="X568" s="16">
        <f t="shared" si="17"/>
        <v>1.6576379122364756E-2</v>
      </c>
    </row>
    <row r="569" spans="2:24" x14ac:dyDescent="0.25">
      <c r="B569" s="9">
        <v>0</v>
      </c>
      <c r="C569" s="3">
        <v>1</v>
      </c>
      <c r="D569" s="9">
        <v>0</v>
      </c>
      <c r="E569" s="3">
        <v>1</v>
      </c>
      <c r="F569" s="14">
        <v>0</v>
      </c>
      <c r="G569" s="13">
        <v>0</v>
      </c>
      <c r="H569" s="13">
        <v>1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1</v>
      </c>
      <c r="Q569" s="13">
        <v>0</v>
      </c>
      <c r="R569" s="13">
        <v>0</v>
      </c>
      <c r="S569" s="13">
        <v>0</v>
      </c>
      <c r="T569" s="13">
        <v>0</v>
      </c>
      <c r="U569" s="9">
        <v>1</v>
      </c>
      <c r="V569" s="37">
        <v>0</v>
      </c>
      <c r="W569" s="15">
        <f t="shared" si="16"/>
        <v>9.0492841835024762E-2</v>
      </c>
      <c r="X569" s="16">
        <f t="shared" si="17"/>
        <v>8.1889544233788077E-3</v>
      </c>
    </row>
    <row r="570" spans="2:24" x14ac:dyDescent="0.25">
      <c r="B570" s="9">
        <v>0</v>
      </c>
      <c r="C570" s="3">
        <v>1</v>
      </c>
      <c r="D570" s="9">
        <v>1</v>
      </c>
      <c r="E570" s="3">
        <v>0</v>
      </c>
      <c r="F570" s="14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1</v>
      </c>
      <c r="T570" s="13">
        <v>0</v>
      </c>
      <c r="U570" s="9">
        <v>1</v>
      </c>
      <c r="V570" s="37">
        <v>0</v>
      </c>
      <c r="W570" s="15">
        <f t="shared" si="16"/>
        <v>0.27677237409818423</v>
      </c>
      <c r="X570" s="16">
        <f t="shared" si="17"/>
        <v>7.6602947063945243E-2</v>
      </c>
    </row>
    <row r="571" spans="2:24" x14ac:dyDescent="0.25">
      <c r="B571" s="9">
        <v>1</v>
      </c>
      <c r="C571" s="3">
        <v>0</v>
      </c>
      <c r="D571" s="9">
        <v>1</v>
      </c>
      <c r="E571" s="3">
        <v>0</v>
      </c>
      <c r="F571" s="14">
        <v>0</v>
      </c>
      <c r="G571" s="13">
        <v>0</v>
      </c>
      <c r="H571" s="13">
        <v>1</v>
      </c>
      <c r="I571" s="13">
        <v>0</v>
      </c>
      <c r="J571" s="13">
        <v>0</v>
      </c>
      <c r="K571" s="13">
        <v>0</v>
      </c>
      <c r="L571" s="13">
        <v>1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9">
        <v>1</v>
      </c>
      <c r="V571" s="37">
        <v>0</v>
      </c>
      <c r="W571" s="15">
        <f t="shared" si="16"/>
        <v>0.24400715733439757</v>
      </c>
      <c r="X571" s="16">
        <f t="shared" si="17"/>
        <v>5.9539492830413446E-2</v>
      </c>
    </row>
    <row r="572" spans="2:24" x14ac:dyDescent="0.25">
      <c r="B572" s="9">
        <v>1</v>
      </c>
      <c r="C572" s="3">
        <v>0</v>
      </c>
      <c r="D572" s="9">
        <v>0</v>
      </c>
      <c r="E572" s="3">
        <v>0</v>
      </c>
      <c r="F572" s="14">
        <v>0</v>
      </c>
      <c r="G572" s="13">
        <v>0</v>
      </c>
      <c r="H572" s="13">
        <v>1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9">
        <v>1</v>
      </c>
      <c r="V572" s="37">
        <v>0</v>
      </c>
      <c r="W572" s="15">
        <f t="shared" si="16"/>
        <v>9.3313823601301749E-2</v>
      </c>
      <c r="X572" s="16">
        <f t="shared" si="17"/>
        <v>8.7074696750948592E-3</v>
      </c>
    </row>
    <row r="573" spans="2:24" x14ac:dyDescent="0.25">
      <c r="B573" s="9">
        <v>1</v>
      </c>
      <c r="C573" s="3">
        <v>0</v>
      </c>
      <c r="D573" s="9">
        <v>1</v>
      </c>
      <c r="E573" s="3">
        <v>0</v>
      </c>
      <c r="F573" s="14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1</v>
      </c>
      <c r="Q573" s="13">
        <v>0</v>
      </c>
      <c r="R573" s="13">
        <v>0</v>
      </c>
      <c r="S573" s="13">
        <v>0</v>
      </c>
      <c r="T573" s="13">
        <v>0</v>
      </c>
      <c r="U573" s="9">
        <v>1</v>
      </c>
      <c r="V573" s="37">
        <v>0</v>
      </c>
      <c r="W573" s="15">
        <f t="shared" si="16"/>
        <v>0.24569758631737645</v>
      </c>
      <c r="X573" s="16">
        <f t="shared" si="17"/>
        <v>6.0367303922184652E-2</v>
      </c>
    </row>
    <row r="574" spans="2:24" x14ac:dyDescent="0.25">
      <c r="B574" s="9">
        <v>1</v>
      </c>
      <c r="C574" s="3">
        <v>0</v>
      </c>
      <c r="D574" s="9">
        <v>1</v>
      </c>
      <c r="E574" s="3">
        <v>0</v>
      </c>
      <c r="F574" s="14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9">
        <v>1</v>
      </c>
      <c r="V574" s="37">
        <v>0</v>
      </c>
      <c r="W574" s="15">
        <f t="shared" si="16"/>
        <v>0.38246527124784396</v>
      </c>
      <c r="X574" s="16">
        <f t="shared" si="17"/>
        <v>0.14627968371068686</v>
      </c>
    </row>
    <row r="575" spans="2:24" x14ac:dyDescent="0.25">
      <c r="B575" s="9">
        <v>0</v>
      </c>
      <c r="C575" s="3">
        <v>1</v>
      </c>
      <c r="D575" s="9">
        <v>1</v>
      </c>
      <c r="E575" s="3">
        <v>0</v>
      </c>
      <c r="F575" s="14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1</v>
      </c>
      <c r="R575" s="13">
        <v>0</v>
      </c>
      <c r="S575" s="13">
        <v>0</v>
      </c>
      <c r="T575" s="13">
        <v>0</v>
      </c>
      <c r="U575" s="9">
        <v>1</v>
      </c>
      <c r="V575" s="37">
        <v>0</v>
      </c>
      <c r="W575" s="15">
        <f t="shared" si="16"/>
        <v>0.65318244474268405</v>
      </c>
      <c r="X575" s="16">
        <f t="shared" si="17"/>
        <v>0.42664730612002949</v>
      </c>
    </row>
    <row r="576" spans="2:24" x14ac:dyDescent="0.25">
      <c r="B576" s="9">
        <v>0</v>
      </c>
      <c r="C576" s="3">
        <v>1</v>
      </c>
      <c r="D576" s="9">
        <v>1</v>
      </c>
      <c r="E576" s="3">
        <v>0</v>
      </c>
      <c r="F576" s="14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9">
        <v>1</v>
      </c>
      <c r="V576" s="37">
        <v>0</v>
      </c>
      <c r="W576" s="15">
        <f t="shared" si="16"/>
        <v>0.48251114635869041</v>
      </c>
      <c r="X576" s="16">
        <f t="shared" si="17"/>
        <v>0.23281700636037755</v>
      </c>
    </row>
    <row r="577" spans="2:24" x14ac:dyDescent="0.25">
      <c r="B577" s="9">
        <v>0</v>
      </c>
      <c r="C577" s="3">
        <v>1</v>
      </c>
      <c r="D577" s="9">
        <v>1</v>
      </c>
      <c r="E577" s="3">
        <v>0</v>
      </c>
      <c r="F577" s="14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9">
        <v>1</v>
      </c>
      <c r="V577" s="37">
        <v>0</v>
      </c>
      <c r="W577" s="15">
        <f t="shared" si="16"/>
        <v>0.48251114635869041</v>
      </c>
      <c r="X577" s="16">
        <f t="shared" si="17"/>
        <v>0.23281700636037755</v>
      </c>
    </row>
    <row r="578" spans="2:24" x14ac:dyDescent="0.25">
      <c r="B578" s="9">
        <v>0</v>
      </c>
      <c r="C578" s="3">
        <v>1</v>
      </c>
      <c r="D578" s="9">
        <v>0</v>
      </c>
      <c r="E578" s="3">
        <v>1</v>
      </c>
      <c r="F578" s="14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9">
        <v>1</v>
      </c>
      <c r="V578" s="37">
        <v>0</v>
      </c>
      <c r="W578" s="15">
        <f t="shared" si="16"/>
        <v>0.49658731922862853</v>
      </c>
      <c r="X578" s="16">
        <f t="shared" si="17"/>
        <v>0.24659896561867581</v>
      </c>
    </row>
    <row r="579" spans="2:24" x14ac:dyDescent="0.25">
      <c r="B579" s="9">
        <v>0</v>
      </c>
      <c r="C579" s="3">
        <v>1</v>
      </c>
      <c r="D579" s="9">
        <v>0</v>
      </c>
      <c r="E579" s="3">
        <v>0</v>
      </c>
      <c r="F579" s="14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9">
        <v>1</v>
      </c>
      <c r="V579" s="37">
        <v>0</v>
      </c>
      <c r="W579" s="15">
        <f t="shared" si="16"/>
        <v>0.46268649117528443</v>
      </c>
      <c r="X579" s="16">
        <f t="shared" si="17"/>
        <v>0.21407878911609657</v>
      </c>
    </row>
    <row r="580" spans="2:24" x14ac:dyDescent="0.25">
      <c r="B580" s="9">
        <v>1</v>
      </c>
      <c r="C580" s="3">
        <v>0</v>
      </c>
      <c r="D580" s="9">
        <v>1</v>
      </c>
      <c r="E580" s="3">
        <v>0</v>
      </c>
      <c r="F580" s="14">
        <v>0</v>
      </c>
      <c r="G580" s="13">
        <v>1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9">
        <v>1</v>
      </c>
      <c r="V580" s="37">
        <v>0</v>
      </c>
      <c r="W580" s="15">
        <f t="shared" si="16"/>
        <v>0.13591644943657333</v>
      </c>
      <c r="X580" s="16">
        <f t="shared" si="17"/>
        <v>1.8473281227444596E-2</v>
      </c>
    </row>
    <row r="581" spans="2:24" x14ac:dyDescent="0.25">
      <c r="B581" s="9">
        <v>0</v>
      </c>
      <c r="C581" s="3">
        <v>1</v>
      </c>
      <c r="D581" s="9">
        <v>0</v>
      </c>
      <c r="E581" s="3">
        <v>1</v>
      </c>
      <c r="F581" s="14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1</v>
      </c>
      <c r="T581" s="13">
        <v>0</v>
      </c>
      <c r="U581" s="9">
        <v>1</v>
      </c>
      <c r="V581" s="37">
        <v>0</v>
      </c>
      <c r="W581" s="15">
        <f t="shared" si="16"/>
        <v>0.2908485469681224</v>
      </c>
      <c r="X581" s="16">
        <f t="shared" si="17"/>
        <v>8.4592877273468106E-2</v>
      </c>
    </row>
    <row r="582" spans="2:24" x14ac:dyDescent="0.25">
      <c r="B582" s="9">
        <v>1</v>
      </c>
      <c r="C582" s="3">
        <v>0</v>
      </c>
      <c r="D582" s="9">
        <v>1</v>
      </c>
      <c r="E582" s="3">
        <v>0</v>
      </c>
      <c r="F582" s="14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9">
        <v>1</v>
      </c>
      <c r="V582" s="37">
        <v>0</v>
      </c>
      <c r="W582" s="15">
        <f t="shared" si="16"/>
        <v>0.38246527124784396</v>
      </c>
      <c r="X582" s="16">
        <f t="shared" si="17"/>
        <v>0.14627968371068686</v>
      </c>
    </row>
    <row r="583" spans="2:24" x14ac:dyDescent="0.25">
      <c r="B583" s="9">
        <v>0</v>
      </c>
      <c r="C583" s="3">
        <v>0</v>
      </c>
      <c r="D583" s="9">
        <v>1</v>
      </c>
      <c r="E583" s="3">
        <v>0</v>
      </c>
      <c r="F583" s="14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9">
        <v>1</v>
      </c>
      <c r="V583" s="37">
        <v>0</v>
      </c>
      <c r="W583" s="15">
        <f t="shared" si="16"/>
        <v>0.39807608031501041</v>
      </c>
      <c r="X583" s="16">
        <f t="shared" si="17"/>
        <v>0.15846456571896261</v>
      </c>
    </row>
    <row r="584" spans="2:24" x14ac:dyDescent="0.25">
      <c r="B584" s="9">
        <v>0</v>
      </c>
      <c r="C584" s="3">
        <v>1</v>
      </c>
      <c r="D584" s="9">
        <v>1</v>
      </c>
      <c r="E584" s="3">
        <v>0</v>
      </c>
      <c r="F584" s="14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1</v>
      </c>
      <c r="Q584" s="13">
        <v>0</v>
      </c>
      <c r="R584" s="13">
        <v>0</v>
      </c>
      <c r="S584" s="13">
        <v>0</v>
      </c>
      <c r="T584" s="13">
        <v>0</v>
      </c>
      <c r="U584" s="9">
        <v>1</v>
      </c>
      <c r="V584" s="37">
        <v>0</v>
      </c>
      <c r="W584" s="15">
        <f t="shared" si="16"/>
        <v>0.34574346142822288</v>
      </c>
      <c r="X584" s="16">
        <f t="shared" si="17"/>
        <v>0.11953854112036905</v>
      </c>
    </row>
    <row r="585" spans="2:24" x14ac:dyDescent="0.25">
      <c r="B585" s="9">
        <v>1</v>
      </c>
      <c r="C585" s="3">
        <v>0</v>
      </c>
      <c r="D585" s="9">
        <v>0</v>
      </c>
      <c r="E585" s="3">
        <v>0</v>
      </c>
      <c r="F585" s="14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9">
        <v>1</v>
      </c>
      <c r="V585" s="37">
        <v>0</v>
      </c>
      <c r="W585" s="15">
        <f t="shared" ref="W585:W648" si="18">SUMPRODUCT(B$2:U$2,B585:U585)</f>
        <v>0.36264061606443798</v>
      </c>
      <c r="X585" s="16">
        <f t="shared" ref="X585:X648" si="19">(V585-W585)^2</f>
        <v>0.13150821641959512</v>
      </c>
    </row>
    <row r="586" spans="2:24" x14ac:dyDescent="0.25">
      <c r="B586" s="9">
        <v>0</v>
      </c>
      <c r="C586" s="3">
        <v>1</v>
      </c>
      <c r="D586" s="9">
        <v>1</v>
      </c>
      <c r="E586" s="3">
        <v>0</v>
      </c>
      <c r="F586" s="14">
        <v>0</v>
      </c>
      <c r="G586" s="13">
        <v>0</v>
      </c>
      <c r="H586" s="13">
        <v>1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9">
        <v>1</v>
      </c>
      <c r="V586" s="37">
        <v>0</v>
      </c>
      <c r="W586" s="15">
        <f t="shared" si="18"/>
        <v>0.21318435389555418</v>
      </c>
      <c r="X586" s="16">
        <f t="shared" si="19"/>
        <v>4.5447568745864884E-2</v>
      </c>
    </row>
    <row r="587" spans="2:24" x14ac:dyDescent="0.25">
      <c r="B587" s="9">
        <v>1</v>
      </c>
      <c r="C587" s="3">
        <v>0</v>
      </c>
      <c r="D587" s="9">
        <v>1</v>
      </c>
      <c r="E587" s="3">
        <v>0</v>
      </c>
      <c r="F587" s="14">
        <v>0</v>
      </c>
      <c r="G587" s="13">
        <v>1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1</v>
      </c>
      <c r="S587" s="13">
        <v>0</v>
      </c>
      <c r="T587" s="13">
        <v>0</v>
      </c>
      <c r="U587" s="9">
        <v>1</v>
      </c>
      <c r="V587" s="37">
        <v>0</v>
      </c>
      <c r="W587" s="15">
        <f t="shared" si="18"/>
        <v>0.27007976347239127</v>
      </c>
      <c r="X587" s="16">
        <f t="shared" si="19"/>
        <v>7.2943078637302816E-2</v>
      </c>
    </row>
    <row r="588" spans="2:24" x14ac:dyDescent="0.25">
      <c r="B588" s="9">
        <v>0</v>
      </c>
      <c r="C588" s="3">
        <v>1</v>
      </c>
      <c r="D588" s="9">
        <v>0</v>
      </c>
      <c r="E588" s="3">
        <v>1</v>
      </c>
      <c r="F588" s="14">
        <v>0</v>
      </c>
      <c r="G588" s="13">
        <v>0</v>
      </c>
      <c r="H588" s="13">
        <v>1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1</v>
      </c>
      <c r="T588" s="13">
        <v>0</v>
      </c>
      <c r="U588" s="9">
        <v>1</v>
      </c>
      <c r="V588" s="37">
        <v>0</v>
      </c>
      <c r="W588" s="15">
        <f t="shared" si="18"/>
        <v>2.1521754504986113E-2</v>
      </c>
      <c r="X588" s="16">
        <f t="shared" si="19"/>
        <v>4.6318591697289005E-4</v>
      </c>
    </row>
    <row r="589" spans="2:24" x14ac:dyDescent="0.25">
      <c r="B589" s="9">
        <v>0</v>
      </c>
      <c r="C589" s="3">
        <v>1</v>
      </c>
      <c r="D589" s="9">
        <v>1</v>
      </c>
      <c r="E589" s="3">
        <v>0</v>
      </c>
      <c r="F589" s="14">
        <v>0</v>
      </c>
      <c r="G589" s="13">
        <v>1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1</v>
      </c>
      <c r="S589" s="13">
        <v>0</v>
      </c>
      <c r="T589" s="13">
        <v>1</v>
      </c>
      <c r="U589" s="9">
        <v>1</v>
      </c>
      <c r="V589" s="37">
        <v>0</v>
      </c>
      <c r="W589" s="15">
        <f t="shared" si="18"/>
        <v>0.52120711051059021</v>
      </c>
      <c r="X589" s="16">
        <f t="shared" si="19"/>
        <v>0.27165685204679857</v>
      </c>
    </row>
    <row r="590" spans="2:24" x14ac:dyDescent="0.25">
      <c r="B590" s="9">
        <v>1</v>
      </c>
      <c r="C590" s="3">
        <v>0</v>
      </c>
      <c r="D590" s="9">
        <v>1</v>
      </c>
      <c r="E590" s="3">
        <v>0</v>
      </c>
      <c r="F590" s="14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1</v>
      </c>
      <c r="Q590" s="13">
        <v>1</v>
      </c>
      <c r="R590" s="13">
        <v>0</v>
      </c>
      <c r="S590" s="13">
        <v>0</v>
      </c>
      <c r="T590" s="13">
        <v>0</v>
      </c>
      <c r="U590" s="9">
        <v>1</v>
      </c>
      <c r="V590" s="37">
        <v>0</v>
      </c>
      <c r="W590" s="15">
        <f t="shared" si="18"/>
        <v>0.41636888470137012</v>
      </c>
      <c r="X590" s="16">
        <f t="shared" si="19"/>
        <v>0.17336304814746284</v>
      </c>
    </row>
    <row r="591" spans="2:24" x14ac:dyDescent="0.25">
      <c r="B591" s="9">
        <v>0</v>
      </c>
      <c r="C591" s="3">
        <v>1</v>
      </c>
      <c r="D591" s="9">
        <v>1</v>
      </c>
      <c r="E591" s="3">
        <v>0</v>
      </c>
      <c r="F591" s="14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9">
        <v>1</v>
      </c>
      <c r="V591" s="37">
        <v>0</v>
      </c>
      <c r="W591" s="15">
        <f t="shared" si="18"/>
        <v>0.48251114635869041</v>
      </c>
      <c r="X591" s="16">
        <f t="shared" si="19"/>
        <v>0.23281700636037755</v>
      </c>
    </row>
    <row r="592" spans="2:24" x14ac:dyDescent="0.25">
      <c r="B592" s="9">
        <v>0</v>
      </c>
      <c r="C592" s="3">
        <v>1</v>
      </c>
      <c r="D592" s="9">
        <v>0</v>
      </c>
      <c r="E592" s="3">
        <v>0</v>
      </c>
      <c r="F592" s="14">
        <v>0</v>
      </c>
      <c r="G592" s="13">
        <v>1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9">
        <v>1</v>
      </c>
      <c r="V592" s="37">
        <v>0</v>
      </c>
      <c r="W592" s="15">
        <f t="shared" si="18"/>
        <v>0.21613766936401377</v>
      </c>
      <c r="X592" s="16">
        <f t="shared" si="19"/>
        <v>4.6715492118107736E-2</v>
      </c>
    </row>
    <row r="593" spans="2:24" x14ac:dyDescent="0.25">
      <c r="B593" s="9">
        <v>0</v>
      </c>
      <c r="C593" s="3">
        <v>1</v>
      </c>
      <c r="D593" s="9">
        <v>0</v>
      </c>
      <c r="E593" s="3">
        <v>1</v>
      </c>
      <c r="F593" s="14">
        <v>0</v>
      </c>
      <c r="G593" s="13">
        <v>1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1</v>
      </c>
      <c r="T593" s="13">
        <v>0</v>
      </c>
      <c r="U593" s="9">
        <v>1</v>
      </c>
      <c r="V593" s="37">
        <v>0</v>
      </c>
      <c r="W593" s="15">
        <f t="shared" si="18"/>
        <v>4.429972515685171E-2</v>
      </c>
      <c r="X593" s="16">
        <f t="shared" si="19"/>
        <v>1.9624656489726001E-3</v>
      </c>
    </row>
    <row r="594" spans="2:24" x14ac:dyDescent="0.25">
      <c r="B594" s="9">
        <v>1</v>
      </c>
      <c r="C594" s="3">
        <v>0</v>
      </c>
      <c r="D594" s="9">
        <v>1</v>
      </c>
      <c r="E594" s="3">
        <v>0</v>
      </c>
      <c r="F594" s="14">
        <v>0</v>
      </c>
      <c r="G594" s="13">
        <v>1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9">
        <v>1</v>
      </c>
      <c r="V594" s="37">
        <v>0</v>
      </c>
      <c r="W594" s="15">
        <f t="shared" si="18"/>
        <v>0.13591644943657333</v>
      </c>
      <c r="X594" s="16">
        <f t="shared" si="19"/>
        <v>1.8473281227444596E-2</v>
      </c>
    </row>
    <row r="595" spans="2:24" x14ac:dyDescent="0.25">
      <c r="B595" s="9">
        <v>1</v>
      </c>
      <c r="C595" s="3">
        <v>0</v>
      </c>
      <c r="D595" s="9">
        <v>1</v>
      </c>
      <c r="E595" s="3">
        <v>0</v>
      </c>
      <c r="F595" s="14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9">
        <v>1</v>
      </c>
      <c r="V595" s="37">
        <v>0</v>
      </c>
      <c r="W595" s="15">
        <f t="shared" si="18"/>
        <v>0.38246527124784396</v>
      </c>
      <c r="X595" s="16">
        <f t="shared" si="19"/>
        <v>0.14627968371068686</v>
      </c>
    </row>
    <row r="596" spans="2:24" x14ac:dyDescent="0.25">
      <c r="B596" s="9">
        <v>0</v>
      </c>
      <c r="C596" s="3">
        <v>1</v>
      </c>
      <c r="D596" s="9">
        <v>1</v>
      </c>
      <c r="E596" s="3">
        <v>0</v>
      </c>
      <c r="F596" s="14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9">
        <v>1</v>
      </c>
      <c r="V596" s="37">
        <v>0</v>
      </c>
      <c r="W596" s="15">
        <f t="shared" si="18"/>
        <v>0.48251114635869041</v>
      </c>
      <c r="X596" s="16">
        <f t="shared" si="19"/>
        <v>0.23281700636037755</v>
      </c>
    </row>
    <row r="597" spans="2:24" x14ac:dyDescent="0.25">
      <c r="B597" s="9">
        <v>0</v>
      </c>
      <c r="C597" s="3">
        <v>1</v>
      </c>
      <c r="D597" s="9">
        <v>0</v>
      </c>
      <c r="E597" s="3">
        <v>1</v>
      </c>
      <c r="F597" s="14">
        <v>0</v>
      </c>
      <c r="G597" s="13">
        <v>0</v>
      </c>
      <c r="H597" s="13">
        <v>0</v>
      </c>
      <c r="I597" s="13">
        <v>1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1</v>
      </c>
      <c r="S597" s="13">
        <v>0</v>
      </c>
      <c r="T597" s="13">
        <v>0</v>
      </c>
      <c r="U597" s="9">
        <v>1</v>
      </c>
      <c r="V597" s="37">
        <v>0</v>
      </c>
      <c r="W597" s="15">
        <f t="shared" si="18"/>
        <v>1.0046591561448828</v>
      </c>
      <c r="X597" s="16">
        <f t="shared" si="19"/>
        <v>1.0093400200257479</v>
      </c>
    </row>
    <row r="598" spans="2:24" x14ac:dyDescent="0.25">
      <c r="B598" s="9">
        <v>0</v>
      </c>
      <c r="C598" s="3">
        <v>1</v>
      </c>
      <c r="D598" s="9">
        <v>0</v>
      </c>
      <c r="E598" s="3">
        <v>1</v>
      </c>
      <c r="F598" s="14">
        <v>0</v>
      </c>
      <c r="G598" s="13">
        <v>1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9">
        <v>1</v>
      </c>
      <c r="V598" s="37">
        <v>0</v>
      </c>
      <c r="W598" s="15">
        <f t="shared" si="18"/>
        <v>0.2500384974173579</v>
      </c>
      <c r="X598" s="16">
        <f t="shared" si="19"/>
        <v>6.2519250190730097E-2</v>
      </c>
    </row>
    <row r="599" spans="2:24" x14ac:dyDescent="0.25">
      <c r="B599" s="9">
        <v>0</v>
      </c>
      <c r="C599" s="3">
        <v>1</v>
      </c>
      <c r="D599" s="9">
        <v>0</v>
      </c>
      <c r="E599" s="3">
        <v>1</v>
      </c>
      <c r="F599" s="14">
        <v>0</v>
      </c>
      <c r="G599" s="13">
        <v>1</v>
      </c>
      <c r="H599" s="13">
        <v>1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9">
        <v>1</v>
      </c>
      <c r="V599" s="37">
        <v>0</v>
      </c>
      <c r="W599" s="15">
        <f t="shared" si="18"/>
        <v>-1.9288295045778336E-2</v>
      </c>
      <c r="X599" s="16">
        <f t="shared" si="19"/>
        <v>3.7203832577299711E-4</v>
      </c>
    </row>
    <row r="600" spans="2:24" x14ac:dyDescent="0.25">
      <c r="B600" s="9">
        <v>1</v>
      </c>
      <c r="C600" s="3">
        <v>0</v>
      </c>
      <c r="D600" s="9">
        <v>0</v>
      </c>
      <c r="E600" s="3">
        <v>1</v>
      </c>
      <c r="F600" s="14">
        <v>0</v>
      </c>
      <c r="G600" s="13">
        <v>1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9">
        <v>1</v>
      </c>
      <c r="V600" s="37">
        <v>0</v>
      </c>
      <c r="W600" s="15">
        <f t="shared" si="18"/>
        <v>0.14999262230651145</v>
      </c>
      <c r="X600" s="16">
        <f t="shared" si="19"/>
        <v>2.2497786746383794E-2</v>
      </c>
    </row>
    <row r="601" spans="2:24" x14ac:dyDescent="0.25">
      <c r="B601" s="9">
        <v>0</v>
      </c>
      <c r="C601" s="3">
        <v>1</v>
      </c>
      <c r="D601" s="9">
        <v>1</v>
      </c>
      <c r="E601" s="3">
        <v>0</v>
      </c>
      <c r="F601" s="14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9">
        <v>1</v>
      </c>
      <c r="V601" s="37">
        <v>0</v>
      </c>
      <c r="W601" s="15">
        <f t="shared" si="18"/>
        <v>0.48251114635869041</v>
      </c>
      <c r="X601" s="16">
        <f t="shared" si="19"/>
        <v>0.23281700636037755</v>
      </c>
    </row>
    <row r="602" spans="2:24" x14ac:dyDescent="0.25">
      <c r="B602" s="9">
        <v>1</v>
      </c>
      <c r="C602" s="3">
        <v>0</v>
      </c>
      <c r="D602" s="9">
        <v>1</v>
      </c>
      <c r="E602" s="3">
        <v>0</v>
      </c>
      <c r="F602" s="14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9">
        <v>1</v>
      </c>
      <c r="V602" s="37">
        <v>0</v>
      </c>
      <c r="W602" s="15">
        <f t="shared" si="18"/>
        <v>0.38246527124784396</v>
      </c>
      <c r="X602" s="16">
        <f t="shared" si="19"/>
        <v>0.14627968371068686</v>
      </c>
    </row>
    <row r="603" spans="2:24" x14ac:dyDescent="0.25">
      <c r="B603" s="9">
        <v>1</v>
      </c>
      <c r="C603" s="3">
        <v>0</v>
      </c>
      <c r="D603" s="9">
        <v>1</v>
      </c>
      <c r="E603" s="3">
        <v>0</v>
      </c>
      <c r="F603" s="14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9">
        <v>1</v>
      </c>
      <c r="V603" s="37">
        <v>0</v>
      </c>
      <c r="W603" s="15">
        <f t="shared" si="18"/>
        <v>0.38246527124784396</v>
      </c>
      <c r="X603" s="16">
        <f t="shared" si="19"/>
        <v>0.14627968371068686</v>
      </c>
    </row>
    <row r="604" spans="2:24" x14ac:dyDescent="0.25">
      <c r="B604" s="9">
        <v>0</v>
      </c>
      <c r="C604" s="3">
        <v>1</v>
      </c>
      <c r="D604" s="9">
        <v>1</v>
      </c>
      <c r="E604" s="3">
        <v>0</v>
      </c>
      <c r="F604" s="14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1</v>
      </c>
      <c r="Q604" s="13">
        <v>0</v>
      </c>
      <c r="R604" s="13">
        <v>0</v>
      </c>
      <c r="S604" s="13">
        <v>0</v>
      </c>
      <c r="T604" s="13">
        <v>0</v>
      </c>
      <c r="U604" s="9">
        <v>1</v>
      </c>
      <c r="V604" s="37">
        <v>0</v>
      </c>
      <c r="W604" s="15">
        <f t="shared" si="18"/>
        <v>0.34574346142822288</v>
      </c>
      <c r="X604" s="16">
        <f t="shared" si="19"/>
        <v>0.11953854112036905</v>
      </c>
    </row>
    <row r="605" spans="2:24" x14ac:dyDescent="0.25">
      <c r="B605" s="9">
        <v>0</v>
      </c>
      <c r="C605" s="3">
        <v>1</v>
      </c>
      <c r="D605" s="9">
        <v>0</v>
      </c>
      <c r="E605" s="3">
        <v>1</v>
      </c>
      <c r="F605" s="14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9">
        <v>1</v>
      </c>
      <c r="V605" s="37">
        <v>0</v>
      </c>
      <c r="W605" s="15">
        <f t="shared" si="18"/>
        <v>0.49658731922862853</v>
      </c>
      <c r="X605" s="16">
        <f t="shared" si="19"/>
        <v>0.24659896561867581</v>
      </c>
    </row>
    <row r="606" spans="2:24" x14ac:dyDescent="0.25">
      <c r="B606" s="9">
        <v>0</v>
      </c>
      <c r="C606" s="3">
        <v>1</v>
      </c>
      <c r="D606" s="9">
        <v>1</v>
      </c>
      <c r="E606" s="3">
        <v>0</v>
      </c>
      <c r="F606" s="14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9">
        <v>1</v>
      </c>
      <c r="V606" s="37">
        <v>0</v>
      </c>
      <c r="W606" s="15">
        <f t="shared" si="18"/>
        <v>0.48251114635869041</v>
      </c>
      <c r="X606" s="16">
        <f t="shared" si="19"/>
        <v>0.23281700636037755</v>
      </c>
    </row>
    <row r="607" spans="2:24" x14ac:dyDescent="0.25">
      <c r="B607" s="9">
        <v>1</v>
      </c>
      <c r="C607" s="3">
        <v>0</v>
      </c>
      <c r="D607" s="9">
        <v>0</v>
      </c>
      <c r="E607" s="3">
        <v>1</v>
      </c>
      <c r="F607" s="14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9">
        <v>1</v>
      </c>
      <c r="V607" s="37">
        <v>0</v>
      </c>
      <c r="W607" s="15">
        <f t="shared" si="18"/>
        <v>0.39654144411778214</v>
      </c>
      <c r="X607" s="16">
        <f t="shared" si="19"/>
        <v>0.15724511690301612</v>
      </c>
    </row>
    <row r="608" spans="2:24" x14ac:dyDescent="0.25">
      <c r="B608" s="9">
        <v>1</v>
      </c>
      <c r="C608" s="3">
        <v>0</v>
      </c>
      <c r="D608" s="9">
        <v>0</v>
      </c>
      <c r="E608" s="3">
        <v>1</v>
      </c>
      <c r="F608" s="14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9">
        <v>1</v>
      </c>
      <c r="V608" s="37">
        <v>0</v>
      </c>
      <c r="W608" s="15">
        <f t="shared" si="18"/>
        <v>0.39654144411778214</v>
      </c>
      <c r="X608" s="16">
        <f t="shared" si="19"/>
        <v>0.15724511690301612</v>
      </c>
    </row>
    <row r="609" spans="2:24" x14ac:dyDescent="0.25">
      <c r="B609" s="9">
        <v>0</v>
      </c>
      <c r="C609" s="3">
        <v>1</v>
      </c>
      <c r="D609" s="9">
        <v>1</v>
      </c>
      <c r="E609" s="3">
        <v>0</v>
      </c>
      <c r="F609" s="14">
        <v>0</v>
      </c>
      <c r="G609" s="13">
        <v>1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1</v>
      </c>
      <c r="T609" s="13">
        <v>0</v>
      </c>
      <c r="U609" s="9">
        <v>1</v>
      </c>
      <c r="V609" s="37">
        <v>0</v>
      </c>
      <c r="W609" s="15">
        <f t="shared" si="18"/>
        <v>3.0223552286913591E-2</v>
      </c>
      <c r="X609" s="16">
        <f t="shared" si="19"/>
        <v>9.1346311283979978E-4</v>
      </c>
    </row>
    <row r="610" spans="2:24" x14ac:dyDescent="0.25">
      <c r="B610" s="9">
        <v>0</v>
      </c>
      <c r="C610" s="3">
        <v>1</v>
      </c>
      <c r="D610" s="9">
        <v>0</v>
      </c>
      <c r="E610" s="3">
        <v>1</v>
      </c>
      <c r="F610" s="14">
        <v>0</v>
      </c>
      <c r="G610" s="13">
        <v>1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9">
        <v>1</v>
      </c>
      <c r="V610" s="37">
        <v>0</v>
      </c>
      <c r="W610" s="15">
        <f t="shared" si="18"/>
        <v>0.2500384974173579</v>
      </c>
      <c r="X610" s="16">
        <f t="shared" si="19"/>
        <v>6.2519250190730097E-2</v>
      </c>
    </row>
    <row r="611" spans="2:24" x14ac:dyDescent="0.25">
      <c r="B611" s="9">
        <v>1</v>
      </c>
      <c r="C611" s="3">
        <v>0</v>
      </c>
      <c r="D611" s="9">
        <v>0</v>
      </c>
      <c r="E611" s="3">
        <v>1</v>
      </c>
      <c r="F611" s="14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9">
        <v>1</v>
      </c>
      <c r="V611" s="37">
        <v>0</v>
      </c>
      <c r="W611" s="15">
        <f t="shared" si="18"/>
        <v>0.39654144411778214</v>
      </c>
      <c r="X611" s="16">
        <f t="shared" si="19"/>
        <v>0.15724511690301612</v>
      </c>
    </row>
    <row r="612" spans="2:24" x14ac:dyDescent="0.25">
      <c r="B612" s="9">
        <v>0</v>
      </c>
      <c r="C612" s="3">
        <v>1</v>
      </c>
      <c r="D612" s="9">
        <v>1</v>
      </c>
      <c r="E612" s="3">
        <v>0</v>
      </c>
      <c r="F612" s="14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9">
        <v>1</v>
      </c>
      <c r="V612" s="37">
        <v>0</v>
      </c>
      <c r="W612" s="15">
        <f t="shared" si="18"/>
        <v>0.48251114635869041</v>
      </c>
      <c r="X612" s="16">
        <f t="shared" si="19"/>
        <v>0.23281700636037755</v>
      </c>
    </row>
    <row r="613" spans="2:24" x14ac:dyDescent="0.25">
      <c r="B613" s="9">
        <v>1</v>
      </c>
      <c r="C613" s="3">
        <v>0</v>
      </c>
      <c r="D613" s="9">
        <v>0</v>
      </c>
      <c r="E613" s="3">
        <v>0</v>
      </c>
      <c r="F613" s="14">
        <v>0</v>
      </c>
      <c r="G613" s="13">
        <v>1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9">
        <v>1</v>
      </c>
      <c r="V613" s="37">
        <v>0</v>
      </c>
      <c r="W613" s="15">
        <f t="shared" si="18"/>
        <v>0.11609179425316735</v>
      </c>
      <c r="X613" s="16">
        <f t="shared" si="19"/>
        <v>1.347730469291974E-2</v>
      </c>
    </row>
    <row r="614" spans="2:24" x14ac:dyDescent="0.25">
      <c r="B614" s="9">
        <v>1</v>
      </c>
      <c r="C614" s="3">
        <v>0</v>
      </c>
      <c r="D614" s="9">
        <v>1</v>
      </c>
      <c r="E614" s="3">
        <v>0</v>
      </c>
      <c r="F614" s="14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9">
        <v>1</v>
      </c>
      <c r="V614" s="37">
        <v>0</v>
      </c>
      <c r="W614" s="15">
        <f t="shared" si="18"/>
        <v>0.38246527124784396</v>
      </c>
      <c r="X614" s="16">
        <f t="shared" si="19"/>
        <v>0.14627968371068686</v>
      </c>
    </row>
    <row r="615" spans="2:24" x14ac:dyDescent="0.25">
      <c r="B615" s="9">
        <v>1</v>
      </c>
      <c r="C615" s="3">
        <v>0</v>
      </c>
      <c r="D615" s="9">
        <v>0</v>
      </c>
      <c r="E615" s="3">
        <v>1</v>
      </c>
      <c r="F615" s="14">
        <v>0</v>
      </c>
      <c r="G615" s="13">
        <v>0</v>
      </c>
      <c r="H615" s="13">
        <v>1</v>
      </c>
      <c r="I615" s="13">
        <v>0</v>
      </c>
      <c r="J615" s="13">
        <v>1</v>
      </c>
      <c r="K615" s="13">
        <v>0</v>
      </c>
      <c r="L615" s="13">
        <v>0</v>
      </c>
      <c r="M615" s="13">
        <v>0</v>
      </c>
      <c r="N615" s="13">
        <v>1</v>
      </c>
      <c r="O615" s="13">
        <v>0</v>
      </c>
      <c r="P615" s="13">
        <v>0</v>
      </c>
      <c r="Q615" s="13">
        <v>1</v>
      </c>
      <c r="R615" s="13">
        <v>0</v>
      </c>
      <c r="S615" s="13">
        <v>0</v>
      </c>
      <c r="T615" s="13">
        <v>0</v>
      </c>
      <c r="U615" s="9">
        <v>1</v>
      </c>
      <c r="V615" s="37">
        <v>0</v>
      </c>
      <c r="W615" s="15">
        <f t="shared" si="18"/>
        <v>0.63982151614175942</v>
      </c>
      <c r="X615" s="16">
        <f t="shared" si="19"/>
        <v>0.40937157251793971</v>
      </c>
    </row>
    <row r="616" spans="2:24" x14ac:dyDescent="0.25">
      <c r="B616" s="9">
        <v>0</v>
      </c>
      <c r="C616" s="3">
        <v>1</v>
      </c>
      <c r="D616" s="9">
        <v>1</v>
      </c>
      <c r="E616" s="3">
        <v>0</v>
      </c>
      <c r="F616" s="14">
        <v>0</v>
      </c>
      <c r="G616" s="13">
        <v>1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9">
        <v>1</v>
      </c>
      <c r="V616" s="37">
        <v>0</v>
      </c>
      <c r="W616" s="15">
        <f t="shared" si="18"/>
        <v>0.23596232454741975</v>
      </c>
      <c r="X616" s="16">
        <f t="shared" si="19"/>
        <v>5.5678218605821846E-2</v>
      </c>
    </row>
    <row r="617" spans="2:24" x14ac:dyDescent="0.25">
      <c r="B617" s="9">
        <v>1</v>
      </c>
      <c r="C617" s="3">
        <v>0</v>
      </c>
      <c r="D617" s="9">
        <v>1</v>
      </c>
      <c r="E617" s="3">
        <v>0</v>
      </c>
      <c r="F617" s="14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9">
        <v>1</v>
      </c>
      <c r="V617" s="37">
        <v>0</v>
      </c>
      <c r="W617" s="15">
        <f t="shared" si="18"/>
        <v>0.38246527124784396</v>
      </c>
      <c r="X617" s="16">
        <f t="shared" si="19"/>
        <v>0.14627968371068686</v>
      </c>
    </row>
    <row r="618" spans="2:24" x14ac:dyDescent="0.25">
      <c r="B618" s="9">
        <v>1</v>
      </c>
      <c r="C618" s="3">
        <v>0</v>
      </c>
      <c r="D618" s="9">
        <v>0</v>
      </c>
      <c r="E618" s="3">
        <v>1</v>
      </c>
      <c r="F618" s="14">
        <v>0</v>
      </c>
      <c r="G618" s="13">
        <v>1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1</v>
      </c>
      <c r="T618" s="13">
        <v>0</v>
      </c>
      <c r="U618" s="9">
        <v>1</v>
      </c>
      <c r="V618" s="37">
        <v>0</v>
      </c>
      <c r="W618" s="15">
        <f t="shared" si="18"/>
        <v>-5.5746149953994684E-2</v>
      </c>
      <c r="X618" s="16">
        <f t="shared" si="19"/>
        <v>3.1076332346932616E-3</v>
      </c>
    </row>
    <row r="619" spans="2:24" x14ac:dyDescent="0.25">
      <c r="B619" s="9">
        <v>0</v>
      </c>
      <c r="C619" s="3">
        <v>1</v>
      </c>
      <c r="D619" s="9">
        <v>1</v>
      </c>
      <c r="E619" s="3">
        <v>0</v>
      </c>
      <c r="F619" s="14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9">
        <v>1</v>
      </c>
      <c r="V619" s="37">
        <v>0</v>
      </c>
      <c r="W619" s="15">
        <f t="shared" si="18"/>
        <v>0.48251114635869041</v>
      </c>
      <c r="X619" s="16">
        <f t="shared" si="19"/>
        <v>0.23281700636037755</v>
      </c>
    </row>
    <row r="620" spans="2:24" x14ac:dyDescent="0.25">
      <c r="B620" s="9">
        <v>0</v>
      </c>
      <c r="C620" s="3">
        <v>1</v>
      </c>
      <c r="D620" s="9">
        <v>0</v>
      </c>
      <c r="E620" s="3">
        <v>1</v>
      </c>
      <c r="F620" s="14">
        <v>0</v>
      </c>
      <c r="G620" s="13">
        <v>0</v>
      </c>
      <c r="H620" s="13">
        <v>1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9">
        <v>1</v>
      </c>
      <c r="V620" s="37">
        <v>0</v>
      </c>
      <c r="W620" s="15">
        <f t="shared" si="18"/>
        <v>0.2272605267654923</v>
      </c>
      <c r="X620" s="16">
        <f t="shared" si="19"/>
        <v>5.164734702572904E-2</v>
      </c>
    </row>
    <row r="621" spans="2:24" x14ac:dyDescent="0.25">
      <c r="B621" s="9">
        <v>1</v>
      </c>
      <c r="C621" s="3">
        <v>0</v>
      </c>
      <c r="D621" s="9">
        <v>1</v>
      </c>
      <c r="E621" s="3">
        <v>0</v>
      </c>
      <c r="F621" s="14">
        <v>0</v>
      </c>
      <c r="G621" s="13">
        <v>1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1</v>
      </c>
      <c r="T621" s="13">
        <v>0</v>
      </c>
      <c r="U621" s="9">
        <v>1</v>
      </c>
      <c r="V621" s="37">
        <v>0</v>
      </c>
      <c r="W621" s="15">
        <f t="shared" si="18"/>
        <v>-6.9822322823932803E-2</v>
      </c>
      <c r="X621" s="16">
        <f t="shared" si="19"/>
        <v>4.8751567645294877E-3</v>
      </c>
    </row>
    <row r="622" spans="2:24" x14ac:dyDescent="0.25">
      <c r="B622" s="9">
        <v>1</v>
      </c>
      <c r="C622" s="3">
        <v>0</v>
      </c>
      <c r="D622" s="9">
        <v>0</v>
      </c>
      <c r="E622" s="3">
        <v>0</v>
      </c>
      <c r="F622" s="14">
        <v>0</v>
      </c>
      <c r="G622" s="13">
        <v>1</v>
      </c>
      <c r="H622" s="13">
        <v>0</v>
      </c>
      <c r="I622" s="13">
        <v>0</v>
      </c>
      <c r="J622" s="13">
        <v>1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9">
        <v>1</v>
      </c>
      <c r="V622" s="37">
        <v>0</v>
      </c>
      <c r="W622" s="15">
        <f t="shared" si="18"/>
        <v>0.41014963993796039</v>
      </c>
      <c r="X622" s="16">
        <f t="shared" si="19"/>
        <v>0.16822272714123854</v>
      </c>
    </row>
    <row r="623" spans="2:24" x14ac:dyDescent="0.25">
      <c r="B623" s="9">
        <v>0</v>
      </c>
      <c r="C623" s="3">
        <v>1</v>
      </c>
      <c r="D623" s="9">
        <v>0</v>
      </c>
      <c r="E623" s="3">
        <v>1</v>
      </c>
      <c r="F623" s="14">
        <v>0</v>
      </c>
      <c r="G623" s="13">
        <v>1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1</v>
      </c>
      <c r="Q623" s="13">
        <v>0</v>
      </c>
      <c r="R623" s="13">
        <v>0</v>
      </c>
      <c r="S623" s="13">
        <v>0</v>
      </c>
      <c r="T623" s="13">
        <v>0</v>
      </c>
      <c r="U623" s="9">
        <v>1</v>
      </c>
      <c r="V623" s="37">
        <v>0</v>
      </c>
      <c r="W623" s="15">
        <f t="shared" si="18"/>
        <v>0.11327081248689036</v>
      </c>
      <c r="X623" s="16">
        <f t="shared" si="19"/>
        <v>1.2830276961440278E-2</v>
      </c>
    </row>
    <row r="624" spans="2:24" x14ac:dyDescent="0.25">
      <c r="B624" s="9">
        <v>0</v>
      </c>
      <c r="C624" s="3">
        <v>1</v>
      </c>
      <c r="D624" s="9">
        <v>0</v>
      </c>
      <c r="E624" s="3">
        <v>1</v>
      </c>
      <c r="F624" s="14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1</v>
      </c>
      <c r="Q624" s="13">
        <v>0</v>
      </c>
      <c r="R624" s="13">
        <v>0</v>
      </c>
      <c r="S624" s="13">
        <v>0</v>
      </c>
      <c r="T624" s="13">
        <v>0</v>
      </c>
      <c r="U624" s="9">
        <v>1</v>
      </c>
      <c r="V624" s="37">
        <v>0</v>
      </c>
      <c r="W624" s="15">
        <f t="shared" si="18"/>
        <v>0.359819634298161</v>
      </c>
      <c r="X624" s="16">
        <f t="shared" si="19"/>
        <v>0.12947016922646232</v>
      </c>
    </row>
    <row r="625" spans="2:24" x14ac:dyDescent="0.25">
      <c r="B625" s="9">
        <v>1</v>
      </c>
      <c r="C625" s="3">
        <v>0</v>
      </c>
      <c r="D625" s="9">
        <v>0</v>
      </c>
      <c r="E625" s="3">
        <v>1</v>
      </c>
      <c r="F625" s="14">
        <v>0</v>
      </c>
      <c r="G625" s="13">
        <v>1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9">
        <v>1</v>
      </c>
      <c r="V625" s="37">
        <v>0</v>
      </c>
      <c r="W625" s="15">
        <f t="shared" si="18"/>
        <v>0.14999262230651145</v>
      </c>
      <c r="X625" s="16">
        <f t="shared" si="19"/>
        <v>2.2497786746383794E-2</v>
      </c>
    </row>
    <row r="626" spans="2:24" x14ac:dyDescent="0.25">
      <c r="B626" s="9">
        <v>0</v>
      </c>
      <c r="C626" s="3">
        <v>1</v>
      </c>
      <c r="D626" s="9">
        <v>1</v>
      </c>
      <c r="E626" s="3">
        <v>0</v>
      </c>
      <c r="F626" s="14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9">
        <v>1</v>
      </c>
      <c r="V626" s="37">
        <v>0</v>
      </c>
      <c r="W626" s="15">
        <f t="shared" si="18"/>
        <v>0.48251114635869041</v>
      </c>
      <c r="X626" s="16">
        <f t="shared" si="19"/>
        <v>0.23281700636037755</v>
      </c>
    </row>
    <row r="627" spans="2:24" x14ac:dyDescent="0.25">
      <c r="B627" s="9">
        <v>1</v>
      </c>
      <c r="C627" s="3">
        <v>0</v>
      </c>
      <c r="D627" s="9">
        <v>1</v>
      </c>
      <c r="E627" s="3">
        <v>0</v>
      </c>
      <c r="F627" s="14">
        <v>0</v>
      </c>
      <c r="G627" s="13">
        <v>1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9">
        <v>1</v>
      </c>
      <c r="V627" s="37">
        <v>0</v>
      </c>
      <c r="W627" s="15">
        <f t="shared" si="18"/>
        <v>0.13591644943657333</v>
      </c>
      <c r="X627" s="16">
        <f t="shared" si="19"/>
        <v>1.8473281227444596E-2</v>
      </c>
    </row>
    <row r="628" spans="2:24" x14ac:dyDescent="0.25">
      <c r="B628" s="9">
        <v>0</v>
      </c>
      <c r="C628" s="3">
        <v>1</v>
      </c>
      <c r="D628" s="9">
        <v>1</v>
      </c>
      <c r="E628" s="3">
        <v>0</v>
      </c>
      <c r="F628" s="14">
        <v>0</v>
      </c>
      <c r="G628" s="13">
        <v>0</v>
      </c>
      <c r="H628" s="13">
        <v>1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1</v>
      </c>
      <c r="T628" s="13">
        <v>0</v>
      </c>
      <c r="U628" s="9">
        <v>1</v>
      </c>
      <c r="V628" s="37">
        <v>0</v>
      </c>
      <c r="W628" s="15">
        <f t="shared" si="18"/>
        <v>7.4455816350479931E-3</v>
      </c>
      <c r="X628" s="16">
        <f t="shared" si="19"/>
        <v>5.5436685884163947E-5</v>
      </c>
    </row>
    <row r="629" spans="2:24" x14ac:dyDescent="0.25">
      <c r="B629" s="9">
        <v>0</v>
      </c>
      <c r="C629" s="3">
        <v>1</v>
      </c>
      <c r="D629" s="9">
        <v>0</v>
      </c>
      <c r="E629" s="3">
        <v>1</v>
      </c>
      <c r="F629" s="14">
        <v>0</v>
      </c>
      <c r="G629" s="13">
        <v>1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9">
        <v>1</v>
      </c>
      <c r="V629" s="37">
        <v>0</v>
      </c>
      <c r="W629" s="15">
        <f t="shared" si="18"/>
        <v>0.2500384974173579</v>
      </c>
      <c r="X629" s="16">
        <f t="shared" si="19"/>
        <v>6.2519250190730097E-2</v>
      </c>
    </row>
    <row r="630" spans="2:24" x14ac:dyDescent="0.25">
      <c r="B630" s="9">
        <v>0</v>
      </c>
      <c r="C630" s="3">
        <v>1</v>
      </c>
      <c r="D630" s="9">
        <v>0</v>
      </c>
      <c r="E630" s="3">
        <v>1</v>
      </c>
      <c r="F630" s="14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9">
        <v>1</v>
      </c>
      <c r="V630" s="37">
        <v>0</v>
      </c>
      <c r="W630" s="15">
        <f t="shared" si="18"/>
        <v>0.49658731922862853</v>
      </c>
      <c r="X630" s="16">
        <f t="shared" si="19"/>
        <v>0.24659896561867581</v>
      </c>
    </row>
    <row r="631" spans="2:24" x14ac:dyDescent="0.25">
      <c r="B631" s="9">
        <v>1</v>
      </c>
      <c r="C631" s="3">
        <v>0</v>
      </c>
      <c r="D631" s="9">
        <v>0</v>
      </c>
      <c r="E631" s="3">
        <v>1</v>
      </c>
      <c r="F631" s="14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1</v>
      </c>
      <c r="Q631" s="13">
        <v>0</v>
      </c>
      <c r="R631" s="13">
        <v>0</v>
      </c>
      <c r="S631" s="13">
        <v>1</v>
      </c>
      <c r="T631" s="13">
        <v>0</v>
      </c>
      <c r="U631" s="9">
        <v>1</v>
      </c>
      <c r="V631" s="37">
        <v>0</v>
      </c>
      <c r="W631" s="15">
        <f t="shared" si="18"/>
        <v>5.4034986926808415E-2</v>
      </c>
      <c r="X631" s="16">
        <f t="shared" si="19"/>
        <v>2.9197798121803563E-3</v>
      </c>
    </row>
    <row r="632" spans="2:24" x14ac:dyDescent="0.25">
      <c r="B632" s="9">
        <v>0</v>
      </c>
      <c r="C632" s="3">
        <v>1</v>
      </c>
      <c r="D632" s="9">
        <v>0</v>
      </c>
      <c r="E632" s="3">
        <v>1</v>
      </c>
      <c r="F632" s="14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1</v>
      </c>
      <c r="T632" s="13">
        <v>0</v>
      </c>
      <c r="U632" s="9">
        <v>1</v>
      </c>
      <c r="V632" s="37">
        <v>0</v>
      </c>
      <c r="W632" s="15">
        <f t="shared" si="18"/>
        <v>0.2908485469681224</v>
      </c>
      <c r="X632" s="16">
        <f t="shared" si="19"/>
        <v>8.4592877273468106E-2</v>
      </c>
    </row>
    <row r="633" spans="2:24" x14ac:dyDescent="0.25">
      <c r="B633" s="9">
        <v>1</v>
      </c>
      <c r="C633" s="3">
        <v>0</v>
      </c>
      <c r="D633" s="9">
        <v>0</v>
      </c>
      <c r="E633" s="3">
        <v>0</v>
      </c>
      <c r="F633" s="14">
        <v>0</v>
      </c>
      <c r="G633" s="13">
        <v>1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1</v>
      </c>
      <c r="Q633" s="13">
        <v>0</v>
      </c>
      <c r="R633" s="13">
        <v>1</v>
      </c>
      <c r="S633" s="13">
        <v>0</v>
      </c>
      <c r="T633" s="13">
        <v>0</v>
      </c>
      <c r="U633" s="9">
        <v>1</v>
      </c>
      <c r="V633" s="37">
        <v>0</v>
      </c>
      <c r="W633" s="15">
        <f t="shared" si="18"/>
        <v>0.11348742335851775</v>
      </c>
      <c r="X633" s="16">
        <f t="shared" si="19"/>
        <v>1.287939526055544E-2</v>
      </c>
    </row>
    <row r="634" spans="2:24" x14ac:dyDescent="0.25">
      <c r="B634" s="9">
        <v>0</v>
      </c>
      <c r="C634" s="3">
        <v>1</v>
      </c>
      <c r="D634" s="9">
        <v>0</v>
      </c>
      <c r="E634" s="3">
        <v>0</v>
      </c>
      <c r="F634" s="14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1</v>
      </c>
      <c r="T634" s="13">
        <v>0</v>
      </c>
      <c r="U634" s="9">
        <v>1</v>
      </c>
      <c r="V634" s="37">
        <v>0</v>
      </c>
      <c r="W634" s="15">
        <f t="shared" si="18"/>
        <v>0.2569477189147783</v>
      </c>
      <c r="X634" s="16">
        <f t="shared" si="19"/>
        <v>6.6022130255507919E-2</v>
      </c>
    </row>
    <row r="635" spans="2:24" x14ac:dyDescent="0.25">
      <c r="B635" s="9">
        <v>1</v>
      </c>
      <c r="C635" s="3">
        <v>0</v>
      </c>
      <c r="D635" s="9">
        <v>0</v>
      </c>
      <c r="E635" s="3">
        <v>1</v>
      </c>
      <c r="F635" s="14">
        <v>0</v>
      </c>
      <c r="G635" s="13">
        <v>0</v>
      </c>
      <c r="H635" s="13">
        <v>1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1</v>
      </c>
      <c r="T635" s="13">
        <v>0</v>
      </c>
      <c r="U635" s="9">
        <v>1</v>
      </c>
      <c r="V635" s="37">
        <v>0</v>
      </c>
      <c r="W635" s="15">
        <f t="shared" si="18"/>
        <v>-7.8524120605860281E-2</v>
      </c>
      <c r="X635" s="16">
        <f t="shared" si="19"/>
        <v>6.1660375169236914E-3</v>
      </c>
    </row>
    <row r="636" spans="2:24" x14ac:dyDescent="0.25">
      <c r="B636" s="9">
        <v>1</v>
      </c>
      <c r="C636" s="3">
        <v>0</v>
      </c>
      <c r="D636" s="9">
        <v>0</v>
      </c>
      <c r="E636" s="3">
        <v>1</v>
      </c>
      <c r="F636" s="14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1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9">
        <v>1</v>
      </c>
      <c r="V636" s="37">
        <v>0</v>
      </c>
      <c r="W636" s="15">
        <f t="shared" si="18"/>
        <v>0.52412595932377326</v>
      </c>
      <c r="X636" s="16">
        <f t="shared" si="19"/>
        <v>0.27470802123706561</v>
      </c>
    </row>
    <row r="637" spans="2:24" x14ac:dyDescent="0.25">
      <c r="B637" s="9">
        <v>0</v>
      </c>
      <c r="C637" s="3">
        <v>1</v>
      </c>
      <c r="D637" s="9">
        <v>0</v>
      </c>
      <c r="E637" s="3">
        <v>1</v>
      </c>
      <c r="F637" s="14">
        <v>0</v>
      </c>
      <c r="G637" s="13">
        <v>0</v>
      </c>
      <c r="H637" s="13">
        <v>1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9">
        <v>1</v>
      </c>
      <c r="V637" s="37">
        <v>0</v>
      </c>
      <c r="W637" s="15">
        <f t="shared" si="18"/>
        <v>0.2272605267654923</v>
      </c>
      <c r="X637" s="16">
        <f t="shared" si="19"/>
        <v>5.164734702572904E-2</v>
      </c>
    </row>
    <row r="638" spans="2:24" x14ac:dyDescent="0.25">
      <c r="B638" s="9">
        <v>1</v>
      </c>
      <c r="C638" s="3">
        <v>0</v>
      </c>
      <c r="D638" s="9">
        <v>0</v>
      </c>
      <c r="E638" s="3">
        <v>1</v>
      </c>
      <c r="F638" s="14">
        <v>0</v>
      </c>
      <c r="G638" s="13">
        <v>1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9">
        <v>1</v>
      </c>
      <c r="V638" s="37">
        <v>0</v>
      </c>
      <c r="W638" s="15">
        <f t="shared" si="18"/>
        <v>0.14999262230651145</v>
      </c>
      <c r="X638" s="16">
        <f t="shared" si="19"/>
        <v>2.2497786746383794E-2</v>
      </c>
    </row>
    <row r="639" spans="2:24" x14ac:dyDescent="0.25">
      <c r="B639" s="9">
        <v>1</v>
      </c>
      <c r="C639" s="3">
        <v>0</v>
      </c>
      <c r="D639" s="9">
        <v>1</v>
      </c>
      <c r="E639" s="3">
        <v>0</v>
      </c>
      <c r="F639" s="14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9">
        <v>1</v>
      </c>
      <c r="V639" s="37">
        <v>0</v>
      </c>
      <c r="W639" s="15">
        <f t="shared" si="18"/>
        <v>0.38246527124784396</v>
      </c>
      <c r="X639" s="16">
        <f t="shared" si="19"/>
        <v>0.14627968371068686</v>
      </c>
    </row>
    <row r="640" spans="2:24" x14ac:dyDescent="0.25">
      <c r="B640" s="9">
        <v>1</v>
      </c>
      <c r="C640" s="3">
        <v>0</v>
      </c>
      <c r="D640" s="9">
        <v>1</v>
      </c>
      <c r="E640" s="3">
        <v>0</v>
      </c>
      <c r="F640" s="14">
        <v>0</v>
      </c>
      <c r="G640" s="13">
        <v>0</v>
      </c>
      <c r="H640" s="13">
        <v>1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9">
        <v>1</v>
      </c>
      <c r="V640" s="37">
        <v>0</v>
      </c>
      <c r="W640" s="15">
        <f t="shared" si="18"/>
        <v>0.11313847878470773</v>
      </c>
      <c r="X640" s="16">
        <f t="shared" si="19"/>
        <v>1.2800315381717761E-2</v>
      </c>
    </row>
    <row r="641" spans="2:24" x14ac:dyDescent="0.25">
      <c r="B641" s="9">
        <v>1</v>
      </c>
      <c r="C641" s="3">
        <v>0</v>
      </c>
      <c r="D641" s="9">
        <v>1</v>
      </c>
      <c r="E641" s="3">
        <v>0</v>
      </c>
      <c r="F641" s="14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1</v>
      </c>
      <c r="Q641" s="13">
        <v>0</v>
      </c>
      <c r="R641" s="13">
        <v>0</v>
      </c>
      <c r="S641" s="13">
        <v>0</v>
      </c>
      <c r="T641" s="13">
        <v>0</v>
      </c>
      <c r="U641" s="9">
        <v>1</v>
      </c>
      <c r="V641" s="37">
        <v>0</v>
      </c>
      <c r="W641" s="15">
        <f t="shared" si="18"/>
        <v>0.24569758631737645</v>
      </c>
      <c r="X641" s="16">
        <f t="shared" si="19"/>
        <v>6.0367303922184652E-2</v>
      </c>
    </row>
    <row r="642" spans="2:24" x14ac:dyDescent="0.25">
      <c r="B642" s="9">
        <v>1</v>
      </c>
      <c r="C642" s="3">
        <v>0</v>
      </c>
      <c r="D642" s="9">
        <v>0</v>
      </c>
      <c r="E642" s="3">
        <v>1</v>
      </c>
      <c r="F642" s="14">
        <v>0</v>
      </c>
      <c r="G642" s="13">
        <v>1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9">
        <v>1</v>
      </c>
      <c r="V642" s="37">
        <v>0</v>
      </c>
      <c r="W642" s="15">
        <f t="shared" si="18"/>
        <v>0.14999262230651145</v>
      </c>
      <c r="X642" s="16">
        <f t="shared" si="19"/>
        <v>2.2497786746383794E-2</v>
      </c>
    </row>
    <row r="643" spans="2:24" x14ac:dyDescent="0.25">
      <c r="B643" s="9">
        <v>0</v>
      </c>
      <c r="C643" s="3">
        <v>1</v>
      </c>
      <c r="D643" s="9">
        <v>1</v>
      </c>
      <c r="E643" s="3">
        <v>0</v>
      </c>
      <c r="F643" s="14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9">
        <v>1</v>
      </c>
      <c r="V643" s="37">
        <v>0</v>
      </c>
      <c r="W643" s="15">
        <f t="shared" si="18"/>
        <v>0.48251114635869041</v>
      </c>
      <c r="X643" s="16">
        <f t="shared" si="19"/>
        <v>0.23281700636037755</v>
      </c>
    </row>
    <row r="644" spans="2:24" x14ac:dyDescent="0.25">
      <c r="B644" s="9">
        <v>1</v>
      </c>
      <c r="C644" s="3">
        <v>0</v>
      </c>
      <c r="D644" s="9">
        <v>1</v>
      </c>
      <c r="E644" s="3">
        <v>0</v>
      </c>
      <c r="F644" s="14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9">
        <v>1</v>
      </c>
      <c r="V644" s="37">
        <v>0</v>
      </c>
      <c r="W644" s="15">
        <f t="shared" si="18"/>
        <v>0.38246527124784396</v>
      </c>
      <c r="X644" s="16">
        <f t="shared" si="19"/>
        <v>0.14627968371068686</v>
      </c>
    </row>
    <row r="645" spans="2:24" x14ac:dyDescent="0.25">
      <c r="B645" s="9">
        <v>1</v>
      </c>
      <c r="C645" s="3">
        <v>0</v>
      </c>
      <c r="D645" s="9">
        <v>1</v>
      </c>
      <c r="E645" s="3">
        <v>0</v>
      </c>
      <c r="F645" s="14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9">
        <v>1</v>
      </c>
      <c r="V645" s="37">
        <v>0</v>
      </c>
      <c r="W645" s="15">
        <f t="shared" si="18"/>
        <v>0.38246527124784396</v>
      </c>
      <c r="X645" s="16">
        <f t="shared" si="19"/>
        <v>0.14627968371068686</v>
      </c>
    </row>
    <row r="646" spans="2:24" x14ac:dyDescent="0.25">
      <c r="B646" s="9">
        <v>1</v>
      </c>
      <c r="C646" s="3">
        <v>0</v>
      </c>
      <c r="D646" s="9">
        <v>1</v>
      </c>
      <c r="E646" s="3">
        <v>0</v>
      </c>
      <c r="F646" s="14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9">
        <v>1</v>
      </c>
      <c r="V646" s="37">
        <v>0</v>
      </c>
      <c r="W646" s="15">
        <f t="shared" si="18"/>
        <v>0.38246527124784396</v>
      </c>
      <c r="X646" s="16">
        <f t="shared" si="19"/>
        <v>0.14627968371068686</v>
      </c>
    </row>
    <row r="647" spans="2:24" x14ac:dyDescent="0.25">
      <c r="B647" s="9">
        <v>0</v>
      </c>
      <c r="C647" s="3">
        <v>1</v>
      </c>
      <c r="D647" s="9">
        <v>0</v>
      </c>
      <c r="E647" s="3">
        <v>1</v>
      </c>
      <c r="F647" s="14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1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9">
        <v>1</v>
      </c>
      <c r="V647" s="37">
        <v>0</v>
      </c>
      <c r="W647" s="15">
        <f t="shared" si="18"/>
        <v>0.54446503964695536</v>
      </c>
      <c r="X647" s="16">
        <f t="shared" si="19"/>
        <v>0.29644217939776069</v>
      </c>
    </row>
    <row r="648" spans="2:24" x14ac:dyDescent="0.25">
      <c r="B648" s="9">
        <v>0</v>
      </c>
      <c r="C648" s="3">
        <v>1</v>
      </c>
      <c r="D648" s="9">
        <v>1</v>
      </c>
      <c r="E648" s="3">
        <v>0</v>
      </c>
      <c r="F648" s="14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1</v>
      </c>
      <c r="T648" s="13">
        <v>0</v>
      </c>
      <c r="U648" s="9">
        <v>1</v>
      </c>
      <c r="V648" s="37">
        <v>0</v>
      </c>
      <c r="W648" s="15">
        <f t="shared" si="18"/>
        <v>0.27677237409818423</v>
      </c>
      <c r="X648" s="16">
        <f t="shared" si="19"/>
        <v>7.6602947063945243E-2</v>
      </c>
    </row>
    <row r="649" spans="2:24" x14ac:dyDescent="0.25">
      <c r="B649" s="9">
        <v>1</v>
      </c>
      <c r="C649" s="3">
        <v>0</v>
      </c>
      <c r="D649" s="9">
        <v>0</v>
      </c>
      <c r="E649" s="3">
        <v>1</v>
      </c>
      <c r="F649" s="14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1</v>
      </c>
      <c r="T649" s="13">
        <v>0</v>
      </c>
      <c r="U649" s="9">
        <v>1</v>
      </c>
      <c r="V649" s="37">
        <v>0</v>
      </c>
      <c r="W649" s="15">
        <f t="shared" ref="W649:W712" si="20">SUMPRODUCT(B$2:U$2,B649:U649)</f>
        <v>0.19080267185727595</v>
      </c>
      <c r="X649" s="16">
        <f t="shared" ref="X649:X712" si="21">(V649-W649)^2</f>
        <v>3.6405659587875325E-2</v>
      </c>
    </row>
    <row r="650" spans="2:24" x14ac:dyDescent="0.25">
      <c r="B650" s="9">
        <v>1</v>
      </c>
      <c r="C650" s="3">
        <v>0</v>
      </c>
      <c r="D650" s="9">
        <v>0</v>
      </c>
      <c r="E650" s="3">
        <v>1</v>
      </c>
      <c r="F650" s="14">
        <v>0</v>
      </c>
      <c r="G650" s="13">
        <v>0</v>
      </c>
      <c r="H650" s="13">
        <v>1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1</v>
      </c>
      <c r="T650" s="13">
        <v>0</v>
      </c>
      <c r="U650" s="9">
        <v>1</v>
      </c>
      <c r="V650" s="37">
        <v>0</v>
      </c>
      <c r="W650" s="15">
        <f t="shared" si="20"/>
        <v>-7.8524120605860281E-2</v>
      </c>
      <c r="X650" s="16">
        <f t="shared" si="21"/>
        <v>6.1660375169236914E-3</v>
      </c>
    </row>
    <row r="651" spans="2:24" x14ac:dyDescent="0.25">
      <c r="B651" s="9">
        <v>0</v>
      </c>
      <c r="C651" s="3">
        <v>1</v>
      </c>
      <c r="D651" s="9">
        <v>1</v>
      </c>
      <c r="E651" s="3">
        <v>0</v>
      </c>
      <c r="F651" s="14">
        <v>0</v>
      </c>
      <c r="G651" s="13">
        <v>1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9">
        <v>1</v>
      </c>
      <c r="V651" s="37">
        <v>0</v>
      </c>
      <c r="W651" s="15">
        <f t="shared" si="20"/>
        <v>0.23596232454741975</v>
      </c>
      <c r="X651" s="16">
        <f t="shared" si="21"/>
        <v>5.5678218605821846E-2</v>
      </c>
    </row>
    <row r="652" spans="2:24" x14ac:dyDescent="0.25">
      <c r="B652" s="9">
        <v>0</v>
      </c>
      <c r="C652" s="3">
        <v>1</v>
      </c>
      <c r="D652" s="9">
        <v>1</v>
      </c>
      <c r="E652" s="3">
        <v>0</v>
      </c>
      <c r="F652" s="14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9">
        <v>1</v>
      </c>
      <c r="V652" s="37">
        <v>0</v>
      </c>
      <c r="W652" s="15">
        <f t="shared" si="20"/>
        <v>0.48251114635869041</v>
      </c>
      <c r="X652" s="16">
        <f t="shared" si="21"/>
        <v>0.23281700636037755</v>
      </c>
    </row>
    <row r="653" spans="2:24" x14ac:dyDescent="0.25">
      <c r="B653" s="9">
        <v>1</v>
      </c>
      <c r="C653" s="3">
        <v>0</v>
      </c>
      <c r="D653" s="9">
        <v>0</v>
      </c>
      <c r="E653" s="3">
        <v>1</v>
      </c>
      <c r="F653" s="14">
        <v>0</v>
      </c>
      <c r="G653" s="13">
        <v>1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9">
        <v>1</v>
      </c>
      <c r="V653" s="37">
        <v>0</v>
      </c>
      <c r="W653" s="15">
        <f t="shared" si="20"/>
        <v>0.14999262230651145</v>
      </c>
      <c r="X653" s="16">
        <f t="shared" si="21"/>
        <v>2.2497786746383794E-2</v>
      </c>
    </row>
    <row r="654" spans="2:24" x14ac:dyDescent="0.25">
      <c r="B654" s="9">
        <v>1</v>
      </c>
      <c r="C654" s="3">
        <v>0</v>
      </c>
      <c r="D654" s="9">
        <v>1</v>
      </c>
      <c r="E654" s="3">
        <v>0</v>
      </c>
      <c r="F654" s="14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1</v>
      </c>
      <c r="Q654" s="13">
        <v>0</v>
      </c>
      <c r="R654" s="13">
        <v>0</v>
      </c>
      <c r="S654" s="13">
        <v>1</v>
      </c>
      <c r="T654" s="13">
        <v>0</v>
      </c>
      <c r="U654" s="9">
        <v>1</v>
      </c>
      <c r="V654" s="37">
        <v>0</v>
      </c>
      <c r="W654" s="15">
        <f t="shared" si="20"/>
        <v>3.9958814056870295E-2</v>
      </c>
      <c r="X654" s="16">
        <f t="shared" si="21"/>
        <v>1.5967068208315352E-3</v>
      </c>
    </row>
    <row r="655" spans="2:24" x14ac:dyDescent="0.25">
      <c r="B655" s="9">
        <v>1</v>
      </c>
      <c r="C655" s="3">
        <v>0</v>
      </c>
      <c r="D655" s="9">
        <v>1</v>
      </c>
      <c r="E655" s="3">
        <v>0</v>
      </c>
      <c r="F655" s="14">
        <v>0</v>
      </c>
      <c r="G655" s="13">
        <v>0</v>
      </c>
      <c r="H655" s="13">
        <v>1</v>
      </c>
      <c r="I655" s="13">
        <v>0</v>
      </c>
      <c r="J655" s="13">
        <v>1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1</v>
      </c>
      <c r="Q655" s="13">
        <v>0</v>
      </c>
      <c r="R655" s="13">
        <v>0</v>
      </c>
      <c r="S655" s="13">
        <v>0</v>
      </c>
      <c r="T655" s="13">
        <v>0</v>
      </c>
      <c r="U655" s="9">
        <v>1</v>
      </c>
      <c r="V655" s="37">
        <v>0</v>
      </c>
      <c r="W655" s="15">
        <f t="shared" si="20"/>
        <v>0.27042863953903323</v>
      </c>
      <c r="X655" s="16">
        <f t="shared" si="21"/>
        <v>7.3131649082932362E-2</v>
      </c>
    </row>
    <row r="656" spans="2:24" x14ac:dyDescent="0.25">
      <c r="B656" s="9">
        <v>1</v>
      </c>
      <c r="C656" s="3">
        <v>0</v>
      </c>
      <c r="D656" s="9">
        <v>1</v>
      </c>
      <c r="E656" s="3">
        <v>0</v>
      </c>
      <c r="F656" s="14">
        <v>0</v>
      </c>
      <c r="G656" s="13">
        <v>0</v>
      </c>
      <c r="H656" s="13">
        <v>1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9">
        <v>1</v>
      </c>
      <c r="V656" s="37">
        <v>0</v>
      </c>
      <c r="W656" s="15">
        <f t="shared" si="20"/>
        <v>0.11313847878470773</v>
      </c>
      <c r="X656" s="16">
        <f t="shared" si="21"/>
        <v>1.2800315381717761E-2</v>
      </c>
    </row>
    <row r="657" spans="2:24" x14ac:dyDescent="0.25">
      <c r="B657" s="9">
        <v>1</v>
      </c>
      <c r="C657" s="3">
        <v>0</v>
      </c>
      <c r="D657" s="9">
        <v>0</v>
      </c>
      <c r="E657" s="3">
        <v>1</v>
      </c>
      <c r="F657" s="14">
        <v>0</v>
      </c>
      <c r="G657" s="13">
        <v>1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9">
        <v>1</v>
      </c>
      <c r="V657" s="37">
        <v>0</v>
      </c>
      <c r="W657" s="15">
        <f t="shared" si="20"/>
        <v>0.14999262230651145</v>
      </c>
      <c r="X657" s="16">
        <f t="shared" si="21"/>
        <v>2.2497786746383794E-2</v>
      </c>
    </row>
    <row r="658" spans="2:24" x14ac:dyDescent="0.25">
      <c r="B658" s="9">
        <v>0</v>
      </c>
      <c r="C658" s="3">
        <v>1</v>
      </c>
      <c r="D658" s="9">
        <v>0</v>
      </c>
      <c r="E658" s="3">
        <v>0</v>
      </c>
      <c r="F658" s="14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9">
        <v>1</v>
      </c>
      <c r="V658" s="37">
        <v>0</v>
      </c>
      <c r="W658" s="15">
        <f t="shared" si="20"/>
        <v>0.46268649117528443</v>
      </c>
      <c r="X658" s="16">
        <f t="shared" si="21"/>
        <v>0.21407878911609657</v>
      </c>
    </row>
    <row r="659" spans="2:24" x14ac:dyDescent="0.25">
      <c r="B659" s="9">
        <v>0</v>
      </c>
      <c r="C659" s="3">
        <v>1</v>
      </c>
      <c r="D659" s="9">
        <v>1</v>
      </c>
      <c r="E659" s="3">
        <v>0</v>
      </c>
      <c r="F659" s="14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1</v>
      </c>
      <c r="Q659" s="13">
        <v>0</v>
      </c>
      <c r="R659" s="13">
        <v>0</v>
      </c>
      <c r="S659" s="13">
        <v>1</v>
      </c>
      <c r="T659" s="13">
        <v>0</v>
      </c>
      <c r="U659" s="9">
        <v>1</v>
      </c>
      <c r="V659" s="37">
        <v>0</v>
      </c>
      <c r="W659" s="15">
        <f t="shared" si="20"/>
        <v>0.14000468916771672</v>
      </c>
      <c r="X659" s="16">
        <f t="shared" si="21"/>
        <v>1.9601312988948974E-2</v>
      </c>
    </row>
    <row r="660" spans="2:24" x14ac:dyDescent="0.25">
      <c r="B660" s="9">
        <v>1</v>
      </c>
      <c r="C660" s="3">
        <v>0</v>
      </c>
      <c r="D660" s="9">
        <v>0</v>
      </c>
      <c r="E660" s="3">
        <v>1</v>
      </c>
      <c r="F660" s="14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1</v>
      </c>
      <c r="T660" s="13">
        <v>0</v>
      </c>
      <c r="U660" s="9">
        <v>1</v>
      </c>
      <c r="V660" s="37">
        <v>0</v>
      </c>
      <c r="W660" s="15">
        <f t="shared" si="20"/>
        <v>0.19080267185727595</v>
      </c>
      <c r="X660" s="16">
        <f t="shared" si="21"/>
        <v>3.6405659587875325E-2</v>
      </c>
    </row>
    <row r="661" spans="2:24" x14ac:dyDescent="0.25">
      <c r="B661" s="9">
        <v>0</v>
      </c>
      <c r="C661" s="3">
        <v>1</v>
      </c>
      <c r="D661" s="9">
        <v>1</v>
      </c>
      <c r="E661" s="3">
        <v>0</v>
      </c>
      <c r="F661" s="14">
        <v>0</v>
      </c>
      <c r="G661" s="13">
        <v>0</v>
      </c>
      <c r="H661" s="13">
        <v>0</v>
      </c>
      <c r="I661" s="13">
        <v>1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9">
        <v>1</v>
      </c>
      <c r="V661" s="37">
        <v>0</v>
      </c>
      <c r="W661" s="15">
        <f t="shared" si="20"/>
        <v>0.85641966923912682</v>
      </c>
      <c r="X661" s="16">
        <f t="shared" si="21"/>
        <v>0.73345464985965536</v>
      </c>
    </row>
    <row r="662" spans="2:24" x14ac:dyDescent="0.25">
      <c r="B662" s="9">
        <v>0</v>
      </c>
      <c r="C662" s="3">
        <v>1</v>
      </c>
      <c r="D662" s="9">
        <v>0</v>
      </c>
      <c r="E662" s="3">
        <v>1</v>
      </c>
      <c r="F662" s="14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1</v>
      </c>
      <c r="P662" s="13">
        <v>0</v>
      </c>
      <c r="Q662" s="13">
        <v>0</v>
      </c>
      <c r="R662" s="13">
        <v>0</v>
      </c>
      <c r="S662" s="13">
        <v>1</v>
      </c>
      <c r="T662" s="13">
        <v>0</v>
      </c>
      <c r="U662" s="9">
        <v>1</v>
      </c>
      <c r="V662" s="37">
        <v>0</v>
      </c>
      <c r="W662" s="15">
        <f t="shared" si="20"/>
        <v>0.41843306217411358</v>
      </c>
      <c r="X662" s="16">
        <f t="shared" si="21"/>
        <v>0.17508622752040559</v>
      </c>
    </row>
    <row r="663" spans="2:24" x14ac:dyDescent="0.25">
      <c r="B663" s="9">
        <v>0</v>
      </c>
      <c r="C663" s="3">
        <v>1</v>
      </c>
      <c r="D663" s="9">
        <v>1</v>
      </c>
      <c r="E663" s="3">
        <v>0</v>
      </c>
      <c r="F663" s="14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1</v>
      </c>
      <c r="T663" s="13">
        <v>0</v>
      </c>
      <c r="U663" s="9">
        <v>1</v>
      </c>
      <c r="V663" s="37">
        <v>0</v>
      </c>
      <c r="W663" s="15">
        <f t="shared" si="20"/>
        <v>0.27677237409818423</v>
      </c>
      <c r="X663" s="16">
        <f t="shared" si="21"/>
        <v>7.6602947063945243E-2</v>
      </c>
    </row>
    <row r="664" spans="2:24" x14ac:dyDescent="0.25">
      <c r="B664" s="9">
        <v>1</v>
      </c>
      <c r="C664" s="3">
        <v>0</v>
      </c>
      <c r="D664" s="9">
        <v>1</v>
      </c>
      <c r="E664" s="3">
        <v>0</v>
      </c>
      <c r="F664" s="14">
        <v>0</v>
      </c>
      <c r="G664" s="13">
        <v>0</v>
      </c>
      <c r="H664" s="13">
        <v>1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9">
        <v>1</v>
      </c>
      <c r="V664" s="37">
        <v>0</v>
      </c>
      <c r="W664" s="15">
        <f t="shared" si="20"/>
        <v>0.11313847878470773</v>
      </c>
      <c r="X664" s="16">
        <f t="shared" si="21"/>
        <v>1.2800315381717761E-2</v>
      </c>
    </row>
    <row r="665" spans="2:24" x14ac:dyDescent="0.25">
      <c r="B665" s="9">
        <v>0</v>
      </c>
      <c r="C665" s="3">
        <v>1</v>
      </c>
      <c r="D665" s="9">
        <v>1</v>
      </c>
      <c r="E665" s="3">
        <v>0</v>
      </c>
      <c r="F665" s="14">
        <v>0</v>
      </c>
      <c r="G665" s="13">
        <v>0</v>
      </c>
      <c r="H665" s="13">
        <v>1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9">
        <v>1</v>
      </c>
      <c r="V665" s="37">
        <v>0</v>
      </c>
      <c r="W665" s="15">
        <f t="shared" si="20"/>
        <v>0.21318435389555418</v>
      </c>
      <c r="X665" s="16">
        <f t="shared" si="21"/>
        <v>4.5447568745864884E-2</v>
      </c>
    </row>
    <row r="666" spans="2:24" x14ac:dyDescent="0.25">
      <c r="B666" s="9">
        <v>1</v>
      </c>
      <c r="C666" s="3">
        <v>0</v>
      </c>
      <c r="D666" s="9">
        <v>1</v>
      </c>
      <c r="E666" s="3">
        <v>0</v>
      </c>
      <c r="F666" s="14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1</v>
      </c>
      <c r="T666" s="13">
        <v>0</v>
      </c>
      <c r="U666" s="9">
        <v>1</v>
      </c>
      <c r="V666" s="37">
        <v>0</v>
      </c>
      <c r="W666" s="15">
        <f t="shared" si="20"/>
        <v>0.17672649898733783</v>
      </c>
      <c r="X666" s="16">
        <f t="shared" si="21"/>
        <v>3.1232255444321521E-2</v>
      </c>
    </row>
    <row r="667" spans="2:24" x14ac:dyDescent="0.25">
      <c r="B667" s="9">
        <v>1</v>
      </c>
      <c r="C667" s="3">
        <v>0</v>
      </c>
      <c r="D667" s="9">
        <v>0</v>
      </c>
      <c r="E667" s="3">
        <v>1</v>
      </c>
      <c r="F667" s="14">
        <v>0</v>
      </c>
      <c r="G667" s="13">
        <v>1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9">
        <v>1</v>
      </c>
      <c r="V667" s="37">
        <v>0</v>
      </c>
      <c r="W667" s="15">
        <f t="shared" si="20"/>
        <v>0.14999262230651145</v>
      </c>
      <c r="X667" s="16">
        <f t="shared" si="21"/>
        <v>2.2497786746383794E-2</v>
      </c>
    </row>
    <row r="668" spans="2:24" x14ac:dyDescent="0.25">
      <c r="B668" s="9">
        <v>1</v>
      </c>
      <c r="C668" s="3">
        <v>0</v>
      </c>
      <c r="D668" s="9">
        <v>1</v>
      </c>
      <c r="E668" s="3">
        <v>0</v>
      </c>
      <c r="F668" s="14">
        <v>0</v>
      </c>
      <c r="G668" s="13">
        <v>1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1</v>
      </c>
      <c r="T668" s="13">
        <v>0</v>
      </c>
      <c r="U668" s="9">
        <v>1</v>
      </c>
      <c r="V668" s="37">
        <v>0</v>
      </c>
      <c r="W668" s="15">
        <f t="shared" si="20"/>
        <v>-6.9822322823932803E-2</v>
      </c>
      <c r="X668" s="16">
        <f t="shared" si="21"/>
        <v>4.8751567645294877E-3</v>
      </c>
    </row>
    <row r="669" spans="2:24" x14ac:dyDescent="0.25">
      <c r="B669" s="9">
        <v>1</v>
      </c>
      <c r="C669" s="3">
        <v>0</v>
      </c>
      <c r="D669" s="9">
        <v>0</v>
      </c>
      <c r="E669" s="3">
        <v>1</v>
      </c>
      <c r="F669" s="14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9">
        <v>1</v>
      </c>
      <c r="V669" s="37">
        <v>0</v>
      </c>
      <c r="W669" s="15">
        <f t="shared" si="20"/>
        <v>0.39654144411778214</v>
      </c>
      <c r="X669" s="16">
        <f t="shared" si="21"/>
        <v>0.15724511690301612</v>
      </c>
    </row>
    <row r="670" spans="2:24" x14ac:dyDescent="0.25">
      <c r="B670" s="9">
        <v>0</v>
      </c>
      <c r="C670" s="3">
        <v>1</v>
      </c>
      <c r="D670" s="9">
        <v>0</v>
      </c>
      <c r="E670" s="3">
        <v>0</v>
      </c>
      <c r="F670" s="14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9">
        <v>1</v>
      </c>
      <c r="V670" s="37">
        <v>0</v>
      </c>
      <c r="W670" s="15">
        <f t="shared" si="20"/>
        <v>0.46268649117528443</v>
      </c>
      <c r="X670" s="16">
        <f t="shared" si="21"/>
        <v>0.21407878911609657</v>
      </c>
    </row>
    <row r="671" spans="2:24" x14ac:dyDescent="0.25">
      <c r="B671" s="9">
        <v>1</v>
      </c>
      <c r="C671" s="3">
        <v>0</v>
      </c>
      <c r="D671" s="9">
        <v>1</v>
      </c>
      <c r="E671" s="3">
        <v>0</v>
      </c>
      <c r="F671" s="14">
        <v>0</v>
      </c>
      <c r="G671" s="13">
        <v>0</v>
      </c>
      <c r="H671" s="13">
        <v>1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9">
        <v>1</v>
      </c>
      <c r="V671" s="37">
        <v>0</v>
      </c>
      <c r="W671" s="15">
        <f t="shared" si="20"/>
        <v>0.11313847878470773</v>
      </c>
      <c r="X671" s="16">
        <f t="shared" si="21"/>
        <v>1.2800315381717761E-2</v>
      </c>
    </row>
    <row r="672" spans="2:24" x14ac:dyDescent="0.25">
      <c r="B672" s="9">
        <v>0</v>
      </c>
      <c r="C672" s="3">
        <v>1</v>
      </c>
      <c r="D672" s="9">
        <v>1</v>
      </c>
      <c r="E672" s="3">
        <v>0</v>
      </c>
      <c r="F672" s="14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1</v>
      </c>
      <c r="Q672" s="13">
        <v>0</v>
      </c>
      <c r="R672" s="13">
        <v>0</v>
      </c>
      <c r="S672" s="13">
        <v>1</v>
      </c>
      <c r="T672" s="13">
        <v>0</v>
      </c>
      <c r="U672" s="9">
        <v>1</v>
      </c>
      <c r="V672" s="37">
        <v>0</v>
      </c>
      <c r="W672" s="15">
        <f t="shared" si="20"/>
        <v>0.14000468916771672</v>
      </c>
      <c r="X672" s="16">
        <f t="shared" si="21"/>
        <v>1.9601312988948974E-2</v>
      </c>
    </row>
    <row r="673" spans="2:24" x14ac:dyDescent="0.25">
      <c r="B673" s="9">
        <v>1</v>
      </c>
      <c r="C673" s="3">
        <v>0</v>
      </c>
      <c r="D673" s="9">
        <v>1</v>
      </c>
      <c r="E673" s="3">
        <v>0</v>
      </c>
      <c r="F673" s="14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1</v>
      </c>
      <c r="T673" s="13">
        <v>0</v>
      </c>
      <c r="U673" s="9">
        <v>1</v>
      </c>
      <c r="V673" s="37">
        <v>0</v>
      </c>
      <c r="W673" s="15">
        <f t="shared" si="20"/>
        <v>0.17672649898733783</v>
      </c>
      <c r="X673" s="16">
        <f t="shared" si="21"/>
        <v>3.1232255444321521E-2</v>
      </c>
    </row>
    <row r="674" spans="2:24" x14ac:dyDescent="0.25">
      <c r="B674" s="9">
        <v>0</v>
      </c>
      <c r="C674" s="3">
        <v>0</v>
      </c>
      <c r="D674" s="9">
        <v>0</v>
      </c>
      <c r="E674" s="3">
        <v>1</v>
      </c>
      <c r="F674" s="14">
        <v>0</v>
      </c>
      <c r="G674" s="13">
        <v>1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9">
        <v>1</v>
      </c>
      <c r="V674" s="37">
        <v>0</v>
      </c>
      <c r="W674" s="15">
        <f t="shared" si="20"/>
        <v>0.16560343137367789</v>
      </c>
      <c r="X674" s="16">
        <f t="shared" si="21"/>
        <v>2.7424496482736441E-2</v>
      </c>
    </row>
    <row r="675" spans="2:24" x14ac:dyDescent="0.25">
      <c r="B675" s="9">
        <v>0</v>
      </c>
      <c r="C675" s="3">
        <v>0</v>
      </c>
      <c r="D675" s="9">
        <v>0</v>
      </c>
      <c r="E675" s="3">
        <v>1</v>
      </c>
      <c r="F675" s="14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9">
        <v>1</v>
      </c>
      <c r="V675" s="37">
        <v>0</v>
      </c>
      <c r="W675" s="15">
        <f t="shared" si="20"/>
        <v>0.41215225318494852</v>
      </c>
      <c r="X675" s="16">
        <f t="shared" si="21"/>
        <v>0.16986947980542991</v>
      </c>
    </row>
    <row r="676" spans="2:24" x14ac:dyDescent="0.25">
      <c r="B676" s="9">
        <v>0</v>
      </c>
      <c r="C676" s="3">
        <v>0</v>
      </c>
      <c r="D676" s="9">
        <v>0</v>
      </c>
      <c r="E676" s="3">
        <v>0</v>
      </c>
      <c r="F676" s="14">
        <v>0</v>
      </c>
      <c r="G676" s="13">
        <v>1</v>
      </c>
      <c r="H676" s="13">
        <v>1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1</v>
      </c>
      <c r="S676" s="13">
        <v>0</v>
      </c>
      <c r="T676" s="13">
        <v>0</v>
      </c>
      <c r="U676" s="9">
        <v>1</v>
      </c>
      <c r="V676" s="37">
        <v>0</v>
      </c>
      <c r="W676" s="15">
        <f t="shared" si="20"/>
        <v>-3.4608751069845067E-3</v>
      </c>
      <c r="X676" s="16">
        <f t="shared" si="21"/>
        <v>1.1977656506145021E-5</v>
      </c>
    </row>
    <row r="677" spans="2:24" x14ac:dyDescent="0.25">
      <c r="B677" s="9">
        <v>1</v>
      </c>
      <c r="C677" s="3">
        <v>0</v>
      </c>
      <c r="D677" s="9">
        <v>1</v>
      </c>
      <c r="E677" s="3">
        <v>0</v>
      </c>
      <c r="F677" s="14">
        <v>0</v>
      </c>
      <c r="G677" s="13">
        <v>0</v>
      </c>
      <c r="H677" s="13">
        <v>1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1</v>
      </c>
      <c r="T677" s="13">
        <v>0</v>
      </c>
      <c r="U677" s="9">
        <v>1</v>
      </c>
      <c r="V677" s="37">
        <v>0</v>
      </c>
      <c r="W677" s="15">
        <f t="shared" si="20"/>
        <v>-9.2600293475798401E-2</v>
      </c>
      <c r="X677" s="16">
        <f t="shared" si="21"/>
        <v>8.5748143518039922E-3</v>
      </c>
    </row>
    <row r="678" spans="2:24" x14ac:dyDescent="0.25">
      <c r="B678" s="9">
        <v>1</v>
      </c>
      <c r="C678" s="3">
        <v>0</v>
      </c>
      <c r="D678" s="9">
        <v>1</v>
      </c>
      <c r="E678" s="3">
        <v>0</v>
      </c>
      <c r="F678" s="14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1</v>
      </c>
      <c r="Q678" s="13">
        <v>0</v>
      </c>
      <c r="R678" s="13">
        <v>0</v>
      </c>
      <c r="S678" s="13">
        <v>0</v>
      </c>
      <c r="T678" s="13">
        <v>0</v>
      </c>
      <c r="U678" s="9">
        <v>1</v>
      </c>
      <c r="V678" s="37">
        <v>0</v>
      </c>
      <c r="W678" s="15">
        <f t="shared" si="20"/>
        <v>0.24569758631737645</v>
      </c>
      <c r="X678" s="16">
        <f t="shared" si="21"/>
        <v>6.0367303922184652E-2</v>
      </c>
    </row>
    <row r="679" spans="2:24" x14ac:dyDescent="0.25">
      <c r="B679" s="9">
        <v>0</v>
      </c>
      <c r="C679" s="3">
        <v>1</v>
      </c>
      <c r="D679" s="9">
        <v>1</v>
      </c>
      <c r="E679" s="3">
        <v>0</v>
      </c>
      <c r="F679" s="14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9">
        <v>1</v>
      </c>
      <c r="V679" s="37">
        <v>0</v>
      </c>
      <c r="W679" s="15">
        <f t="shared" si="20"/>
        <v>0.48251114635869041</v>
      </c>
      <c r="X679" s="16">
        <f t="shared" si="21"/>
        <v>0.23281700636037755</v>
      </c>
    </row>
    <row r="680" spans="2:24" x14ac:dyDescent="0.25">
      <c r="B680" s="9">
        <v>0</v>
      </c>
      <c r="C680" s="3">
        <v>1</v>
      </c>
      <c r="D680" s="9">
        <v>1</v>
      </c>
      <c r="E680" s="3">
        <v>0</v>
      </c>
      <c r="F680" s="14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9">
        <v>1</v>
      </c>
      <c r="V680" s="37">
        <v>0</v>
      </c>
      <c r="W680" s="15">
        <f t="shared" si="20"/>
        <v>0.48251114635869041</v>
      </c>
      <c r="X680" s="16">
        <f t="shared" si="21"/>
        <v>0.23281700636037755</v>
      </c>
    </row>
    <row r="681" spans="2:24" x14ac:dyDescent="0.25">
      <c r="B681" s="9">
        <v>0</v>
      </c>
      <c r="C681" s="3">
        <v>1</v>
      </c>
      <c r="D681" s="9">
        <v>1</v>
      </c>
      <c r="E681" s="3">
        <v>0</v>
      </c>
      <c r="F681" s="14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1</v>
      </c>
      <c r="T681" s="13">
        <v>0</v>
      </c>
      <c r="U681" s="9">
        <v>1</v>
      </c>
      <c r="V681" s="37">
        <v>0</v>
      </c>
      <c r="W681" s="15">
        <f t="shared" si="20"/>
        <v>0.27677237409818423</v>
      </c>
      <c r="X681" s="16">
        <f t="shared" si="21"/>
        <v>7.6602947063945243E-2</v>
      </c>
    </row>
    <row r="682" spans="2:24" x14ac:dyDescent="0.25">
      <c r="B682" s="9">
        <v>0</v>
      </c>
      <c r="C682" s="3">
        <v>1</v>
      </c>
      <c r="D682" s="9">
        <v>1</v>
      </c>
      <c r="E682" s="3">
        <v>0</v>
      </c>
      <c r="F682" s="14">
        <v>0</v>
      </c>
      <c r="G682" s="13">
        <v>0</v>
      </c>
      <c r="H682" s="13">
        <v>1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0</v>
      </c>
      <c r="T682" s="13">
        <v>0</v>
      </c>
      <c r="U682" s="9">
        <v>1</v>
      </c>
      <c r="V682" s="37">
        <v>0</v>
      </c>
      <c r="W682" s="15">
        <f t="shared" si="20"/>
        <v>0.21318435389555418</v>
      </c>
      <c r="X682" s="16">
        <f t="shared" si="21"/>
        <v>4.5447568745864884E-2</v>
      </c>
    </row>
    <row r="683" spans="2:24" x14ac:dyDescent="0.25">
      <c r="B683" s="9">
        <v>0</v>
      </c>
      <c r="C683" s="3">
        <v>0</v>
      </c>
      <c r="D683" s="9">
        <v>0</v>
      </c>
      <c r="E683" s="3">
        <v>1</v>
      </c>
      <c r="F683" s="14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9">
        <v>1</v>
      </c>
      <c r="V683" s="37">
        <v>0</v>
      </c>
      <c r="W683" s="15">
        <f t="shared" si="20"/>
        <v>0.41215225318494852</v>
      </c>
      <c r="X683" s="16">
        <f t="shared" si="21"/>
        <v>0.16986947980542991</v>
      </c>
    </row>
    <row r="684" spans="2:24" x14ac:dyDescent="0.25">
      <c r="B684" s="9">
        <v>0</v>
      </c>
      <c r="C684" s="3">
        <v>1</v>
      </c>
      <c r="D684" s="9">
        <v>0</v>
      </c>
      <c r="E684" s="3">
        <v>1</v>
      </c>
      <c r="F684" s="14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9">
        <v>1</v>
      </c>
      <c r="V684" s="37">
        <v>0</v>
      </c>
      <c r="W684" s="15">
        <f t="shared" si="20"/>
        <v>0.49658731922862853</v>
      </c>
      <c r="X684" s="16">
        <f t="shared" si="21"/>
        <v>0.24659896561867581</v>
      </c>
    </row>
    <row r="685" spans="2:24" x14ac:dyDescent="0.25">
      <c r="B685" s="9">
        <v>0</v>
      </c>
      <c r="C685" s="3">
        <v>1</v>
      </c>
      <c r="D685" s="9">
        <v>0</v>
      </c>
      <c r="E685" s="3">
        <v>1</v>
      </c>
      <c r="F685" s="14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1</v>
      </c>
      <c r="T685" s="13">
        <v>0</v>
      </c>
      <c r="U685" s="9">
        <v>1</v>
      </c>
      <c r="V685" s="37">
        <v>0</v>
      </c>
      <c r="W685" s="15">
        <f t="shared" si="20"/>
        <v>0.2908485469681224</v>
      </c>
      <c r="X685" s="16">
        <f t="shared" si="21"/>
        <v>8.4592877273468106E-2</v>
      </c>
    </row>
    <row r="686" spans="2:24" x14ac:dyDescent="0.25">
      <c r="B686" s="9">
        <v>1</v>
      </c>
      <c r="C686" s="3">
        <v>0</v>
      </c>
      <c r="D686" s="9">
        <v>0</v>
      </c>
      <c r="E686" s="3">
        <v>1</v>
      </c>
      <c r="F686" s="14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9">
        <v>1</v>
      </c>
      <c r="V686" s="37">
        <v>0</v>
      </c>
      <c r="W686" s="15">
        <f t="shared" si="20"/>
        <v>0.39654144411778214</v>
      </c>
      <c r="X686" s="16">
        <f t="shared" si="21"/>
        <v>0.15724511690301612</v>
      </c>
    </row>
    <row r="687" spans="2:24" x14ac:dyDescent="0.25">
      <c r="B687" s="9">
        <v>0</v>
      </c>
      <c r="C687" s="3">
        <v>1</v>
      </c>
      <c r="D687" s="9">
        <v>1</v>
      </c>
      <c r="E687" s="3">
        <v>0</v>
      </c>
      <c r="F687" s="14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9">
        <v>1</v>
      </c>
      <c r="V687" s="37">
        <v>0</v>
      </c>
      <c r="W687" s="15">
        <f t="shared" si="20"/>
        <v>0.48251114635869041</v>
      </c>
      <c r="X687" s="16">
        <f t="shared" si="21"/>
        <v>0.23281700636037755</v>
      </c>
    </row>
    <row r="688" spans="2:24" x14ac:dyDescent="0.25">
      <c r="B688" s="9">
        <v>0</v>
      </c>
      <c r="C688" s="3">
        <v>1</v>
      </c>
      <c r="D688" s="9">
        <v>1</v>
      </c>
      <c r="E688" s="3">
        <v>0</v>
      </c>
      <c r="F688" s="14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9">
        <v>1</v>
      </c>
      <c r="V688" s="37">
        <v>0</v>
      </c>
      <c r="W688" s="15">
        <f t="shared" si="20"/>
        <v>0.48251114635869041</v>
      </c>
      <c r="X688" s="16">
        <f t="shared" si="21"/>
        <v>0.23281700636037755</v>
      </c>
    </row>
    <row r="689" spans="2:24" x14ac:dyDescent="0.25">
      <c r="B689" s="9">
        <v>1</v>
      </c>
      <c r="C689" s="3">
        <v>0</v>
      </c>
      <c r="D689" s="9">
        <v>0</v>
      </c>
      <c r="E689" s="3">
        <v>1</v>
      </c>
      <c r="F689" s="14">
        <v>0</v>
      </c>
      <c r="G689" s="13">
        <v>1</v>
      </c>
      <c r="H689" s="13">
        <v>1</v>
      </c>
      <c r="I689" s="13">
        <v>0</v>
      </c>
      <c r="J689" s="13">
        <v>1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1</v>
      </c>
      <c r="S689" s="13">
        <v>0</v>
      </c>
      <c r="T689" s="13">
        <v>0</v>
      </c>
      <c r="U689" s="9">
        <v>1</v>
      </c>
      <c r="V689" s="37">
        <v>0</v>
      </c>
      <c r="W689" s="15">
        <f t="shared" si="20"/>
        <v>0.30888698956398619</v>
      </c>
      <c r="X689" s="16">
        <f t="shared" si="21"/>
        <v>9.5411172321902118E-2</v>
      </c>
    </row>
    <row r="690" spans="2:24" x14ac:dyDescent="0.25">
      <c r="B690" s="9">
        <v>0</v>
      </c>
      <c r="C690" s="3">
        <v>1</v>
      </c>
      <c r="D690" s="9">
        <v>1</v>
      </c>
      <c r="E690" s="3">
        <v>0</v>
      </c>
      <c r="F690" s="14">
        <v>0</v>
      </c>
      <c r="G690" s="13">
        <v>0</v>
      </c>
      <c r="H690" s="13">
        <v>1</v>
      </c>
      <c r="I690" s="13">
        <v>0</v>
      </c>
      <c r="J690" s="13">
        <v>1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1</v>
      </c>
      <c r="Q690" s="13">
        <v>0</v>
      </c>
      <c r="R690" s="13">
        <v>0</v>
      </c>
      <c r="S690" s="13">
        <v>0</v>
      </c>
      <c r="T690" s="13">
        <v>0</v>
      </c>
      <c r="U690" s="9">
        <v>1</v>
      </c>
      <c r="V690" s="37">
        <v>0</v>
      </c>
      <c r="W690" s="15">
        <f t="shared" si="20"/>
        <v>0.37047451464987968</v>
      </c>
      <c r="X690" s="16">
        <f t="shared" si="21"/>
        <v>0.13725136600506391</v>
      </c>
    </row>
    <row r="691" spans="2:24" x14ac:dyDescent="0.25">
      <c r="B691" s="9">
        <v>1</v>
      </c>
      <c r="C691" s="3">
        <v>0</v>
      </c>
      <c r="D691" s="9">
        <v>0</v>
      </c>
      <c r="E691" s="3">
        <v>1</v>
      </c>
      <c r="F691" s="14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>
        <v>0</v>
      </c>
      <c r="U691" s="9">
        <v>1</v>
      </c>
      <c r="V691" s="37">
        <v>0</v>
      </c>
      <c r="W691" s="15">
        <f t="shared" si="20"/>
        <v>0.39654144411778214</v>
      </c>
      <c r="X691" s="16">
        <f t="shared" si="21"/>
        <v>0.15724511690301612</v>
      </c>
    </row>
    <row r="692" spans="2:24" x14ac:dyDescent="0.25">
      <c r="B692" s="9">
        <v>0</v>
      </c>
      <c r="C692" s="3">
        <v>0</v>
      </c>
      <c r="D692" s="9">
        <v>1</v>
      </c>
      <c r="E692" s="3">
        <v>0</v>
      </c>
      <c r="F692" s="14">
        <v>0</v>
      </c>
      <c r="G692" s="13">
        <v>1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9">
        <v>1</v>
      </c>
      <c r="V692" s="37">
        <v>0</v>
      </c>
      <c r="W692" s="15">
        <f t="shared" si="20"/>
        <v>0.15152725850373974</v>
      </c>
      <c r="X692" s="16">
        <f t="shared" si="21"/>
        <v>2.2960510069659167E-2</v>
      </c>
    </row>
    <row r="693" spans="2:24" x14ac:dyDescent="0.25">
      <c r="B693" s="9">
        <v>0</v>
      </c>
      <c r="C693" s="3">
        <v>1</v>
      </c>
      <c r="D693" s="9">
        <v>0</v>
      </c>
      <c r="E693" s="3">
        <v>0</v>
      </c>
      <c r="F693" s="14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9">
        <v>1</v>
      </c>
      <c r="V693" s="37">
        <v>0</v>
      </c>
      <c r="W693" s="15">
        <f t="shared" si="20"/>
        <v>0.46268649117528443</v>
      </c>
      <c r="X693" s="16">
        <f t="shared" si="21"/>
        <v>0.21407878911609657</v>
      </c>
    </row>
    <row r="694" spans="2:24" x14ac:dyDescent="0.25">
      <c r="B694" s="9">
        <v>1</v>
      </c>
      <c r="C694" s="3">
        <v>0</v>
      </c>
      <c r="D694" s="9">
        <v>1</v>
      </c>
      <c r="E694" s="3">
        <v>0</v>
      </c>
      <c r="F694" s="14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1</v>
      </c>
      <c r="Q694" s="13">
        <v>0</v>
      </c>
      <c r="R694" s="13">
        <v>0</v>
      </c>
      <c r="S694" s="13">
        <v>0</v>
      </c>
      <c r="T694" s="13">
        <v>0</v>
      </c>
      <c r="U694" s="9">
        <v>1</v>
      </c>
      <c r="V694" s="37">
        <v>0</v>
      </c>
      <c r="W694" s="15">
        <f t="shared" si="20"/>
        <v>0.24569758631737645</v>
      </c>
      <c r="X694" s="16">
        <f t="shared" si="21"/>
        <v>6.0367303922184652E-2</v>
      </c>
    </row>
    <row r="695" spans="2:24" x14ac:dyDescent="0.25">
      <c r="B695" s="9">
        <v>1</v>
      </c>
      <c r="C695" s="3">
        <v>0</v>
      </c>
      <c r="D695" s="9">
        <v>0</v>
      </c>
      <c r="E695" s="3">
        <v>1</v>
      </c>
      <c r="F695" s="14">
        <v>0</v>
      </c>
      <c r="G695" s="13">
        <v>1</v>
      </c>
      <c r="H695" s="13">
        <v>1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13">
        <v>0</v>
      </c>
      <c r="T695" s="13">
        <v>1</v>
      </c>
      <c r="U695" s="9">
        <v>1</v>
      </c>
      <c r="V695" s="37">
        <v>0</v>
      </c>
      <c r="W695" s="15">
        <f t="shared" si="20"/>
        <v>3.1747301770727765E-2</v>
      </c>
      <c r="X695" s="16">
        <f t="shared" si="21"/>
        <v>1.0078911697216542E-3</v>
      </c>
    </row>
    <row r="696" spans="2:24" x14ac:dyDescent="0.25">
      <c r="B696" s="9">
        <v>1</v>
      </c>
      <c r="C696" s="3">
        <v>0</v>
      </c>
      <c r="D696" s="9">
        <v>1</v>
      </c>
      <c r="E696" s="3">
        <v>0</v>
      </c>
      <c r="F696" s="14">
        <v>0</v>
      </c>
      <c r="G696" s="13">
        <v>0</v>
      </c>
      <c r="H696" s="13">
        <v>1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9">
        <v>1</v>
      </c>
      <c r="V696" s="37">
        <v>0</v>
      </c>
      <c r="W696" s="15">
        <f t="shared" si="20"/>
        <v>0.11313847878470773</v>
      </c>
      <c r="X696" s="16">
        <f t="shared" si="21"/>
        <v>1.2800315381717761E-2</v>
      </c>
    </row>
    <row r="697" spans="2:24" x14ac:dyDescent="0.25">
      <c r="B697" s="9">
        <v>0</v>
      </c>
      <c r="C697" s="3">
        <v>1</v>
      </c>
      <c r="D697" s="9">
        <v>1</v>
      </c>
      <c r="E697" s="3">
        <v>0</v>
      </c>
      <c r="F697" s="14">
        <v>0</v>
      </c>
      <c r="G697" s="13">
        <v>1</v>
      </c>
      <c r="H697" s="13">
        <v>0</v>
      </c>
      <c r="I697" s="13">
        <v>0</v>
      </c>
      <c r="J697" s="13">
        <v>1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9">
        <v>1</v>
      </c>
      <c r="V697" s="37">
        <v>0</v>
      </c>
      <c r="W697" s="15">
        <f t="shared" si="20"/>
        <v>0.53002017023221282</v>
      </c>
      <c r="X697" s="16">
        <f t="shared" si="21"/>
        <v>0.28092138085298385</v>
      </c>
    </row>
    <row r="698" spans="2:24" x14ac:dyDescent="0.25">
      <c r="B698" s="9">
        <v>0</v>
      </c>
      <c r="C698" s="3">
        <v>1</v>
      </c>
      <c r="D698" s="9">
        <v>1</v>
      </c>
      <c r="E698" s="3">
        <v>0</v>
      </c>
      <c r="F698" s="14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1</v>
      </c>
      <c r="T698" s="13">
        <v>0</v>
      </c>
      <c r="U698" s="9">
        <v>1</v>
      </c>
      <c r="V698" s="37">
        <v>0</v>
      </c>
      <c r="W698" s="15">
        <f t="shared" si="20"/>
        <v>0.27677237409818423</v>
      </c>
      <c r="X698" s="16">
        <f t="shared" si="21"/>
        <v>7.6602947063945243E-2</v>
      </c>
    </row>
    <row r="699" spans="2:24" x14ac:dyDescent="0.25">
      <c r="B699" s="9">
        <v>0</v>
      </c>
      <c r="C699" s="3">
        <v>1</v>
      </c>
      <c r="D699" s="9">
        <v>0</v>
      </c>
      <c r="E699" s="3">
        <v>1</v>
      </c>
      <c r="F699" s="14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9">
        <v>1</v>
      </c>
      <c r="V699" s="37">
        <v>0</v>
      </c>
      <c r="W699" s="15">
        <f t="shared" si="20"/>
        <v>0.49658731922862853</v>
      </c>
      <c r="X699" s="16">
        <f t="shared" si="21"/>
        <v>0.24659896561867581</v>
      </c>
    </row>
    <row r="700" spans="2:24" x14ac:dyDescent="0.25">
      <c r="B700" s="9">
        <v>0</v>
      </c>
      <c r="C700" s="3">
        <v>1</v>
      </c>
      <c r="D700" s="9">
        <v>1</v>
      </c>
      <c r="E700" s="3">
        <v>0</v>
      </c>
      <c r="F700" s="14">
        <v>0</v>
      </c>
      <c r="G700" s="13">
        <v>1</v>
      </c>
      <c r="H700" s="13">
        <v>1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1</v>
      </c>
      <c r="Q700" s="13">
        <v>0</v>
      </c>
      <c r="R700" s="13">
        <v>0</v>
      </c>
      <c r="S700" s="13">
        <v>0</v>
      </c>
      <c r="T700" s="13">
        <v>0</v>
      </c>
      <c r="U700" s="9">
        <v>1</v>
      </c>
      <c r="V700" s="37">
        <v>0</v>
      </c>
      <c r="W700" s="15">
        <f t="shared" si="20"/>
        <v>-0.17013215284618405</v>
      </c>
      <c r="X700" s="16">
        <f t="shared" si="21"/>
        <v>2.894494943207733E-2</v>
      </c>
    </row>
    <row r="701" spans="2:24" x14ac:dyDescent="0.25">
      <c r="B701" s="9">
        <v>0</v>
      </c>
      <c r="C701" s="3">
        <v>1</v>
      </c>
      <c r="D701" s="9">
        <v>1</v>
      </c>
      <c r="E701" s="3">
        <v>0</v>
      </c>
      <c r="F701" s="14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0</v>
      </c>
      <c r="S701" s="13">
        <v>0</v>
      </c>
      <c r="T701" s="13">
        <v>0</v>
      </c>
      <c r="U701" s="9">
        <v>1</v>
      </c>
      <c r="V701" s="37">
        <v>0</v>
      </c>
      <c r="W701" s="15">
        <f t="shared" si="20"/>
        <v>0.48251114635869041</v>
      </c>
      <c r="X701" s="16">
        <f t="shared" si="21"/>
        <v>0.23281700636037755</v>
      </c>
    </row>
    <row r="702" spans="2:24" x14ac:dyDescent="0.25">
      <c r="B702" s="9">
        <v>0</v>
      </c>
      <c r="C702" s="3">
        <v>0</v>
      </c>
      <c r="D702" s="9">
        <v>0</v>
      </c>
      <c r="E702" s="3">
        <v>1</v>
      </c>
      <c r="F702" s="14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1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9">
        <v>1</v>
      </c>
      <c r="V702" s="37">
        <v>0</v>
      </c>
      <c r="W702" s="15">
        <f t="shared" si="20"/>
        <v>0.53973676839093976</v>
      </c>
      <c r="X702" s="16">
        <f t="shared" si="21"/>
        <v>0.29131577915309492</v>
      </c>
    </row>
    <row r="703" spans="2:24" x14ac:dyDescent="0.25">
      <c r="B703" s="9">
        <v>0</v>
      </c>
      <c r="C703" s="3">
        <v>1</v>
      </c>
      <c r="D703" s="9">
        <v>1</v>
      </c>
      <c r="E703" s="3">
        <v>0</v>
      </c>
      <c r="F703" s="14">
        <v>0</v>
      </c>
      <c r="G703" s="13">
        <v>0</v>
      </c>
      <c r="H703" s="13">
        <v>1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1</v>
      </c>
      <c r="Q703" s="13">
        <v>0</v>
      </c>
      <c r="R703" s="13">
        <v>0</v>
      </c>
      <c r="S703" s="13">
        <v>0</v>
      </c>
      <c r="T703" s="13">
        <v>0</v>
      </c>
      <c r="U703" s="9">
        <v>1</v>
      </c>
      <c r="V703" s="37">
        <v>0</v>
      </c>
      <c r="W703" s="15">
        <f t="shared" si="20"/>
        <v>7.6416668965086643E-2</v>
      </c>
      <c r="X703" s="16">
        <f t="shared" si="21"/>
        <v>5.8395072957196361E-3</v>
      </c>
    </row>
    <row r="704" spans="2:24" x14ac:dyDescent="0.25">
      <c r="B704" s="9">
        <v>1</v>
      </c>
      <c r="C704" s="3">
        <v>0</v>
      </c>
      <c r="D704" s="9">
        <v>1</v>
      </c>
      <c r="E704" s="3">
        <v>0</v>
      </c>
      <c r="F704" s="14">
        <v>0</v>
      </c>
      <c r="G704" s="13">
        <v>0</v>
      </c>
      <c r="H704" s="13">
        <v>1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1</v>
      </c>
      <c r="Q704" s="13">
        <v>0</v>
      </c>
      <c r="R704" s="13">
        <v>0</v>
      </c>
      <c r="S704" s="13">
        <v>0</v>
      </c>
      <c r="T704" s="13">
        <v>0</v>
      </c>
      <c r="U704" s="9">
        <v>1</v>
      </c>
      <c r="V704" s="37">
        <v>0</v>
      </c>
      <c r="W704" s="15">
        <f t="shared" si="20"/>
        <v>-2.3629206145759807E-2</v>
      </c>
      <c r="X704" s="16">
        <f t="shared" si="21"/>
        <v>5.5833938307881306E-4</v>
      </c>
    </row>
    <row r="705" spans="2:24" x14ac:dyDescent="0.25">
      <c r="B705" s="9">
        <v>0</v>
      </c>
      <c r="C705" s="3">
        <v>1</v>
      </c>
      <c r="D705" s="9">
        <v>1</v>
      </c>
      <c r="E705" s="3">
        <v>0</v>
      </c>
      <c r="F705" s="14">
        <v>0</v>
      </c>
      <c r="G705" s="13">
        <v>0</v>
      </c>
      <c r="H705" s="13">
        <v>1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9">
        <v>1</v>
      </c>
      <c r="V705" s="37">
        <v>0</v>
      </c>
      <c r="W705" s="15">
        <f t="shared" si="20"/>
        <v>0.21318435389555418</v>
      </c>
      <c r="X705" s="16">
        <f t="shared" si="21"/>
        <v>4.5447568745864884E-2</v>
      </c>
    </row>
    <row r="706" spans="2:24" x14ac:dyDescent="0.25">
      <c r="B706" s="9">
        <v>1</v>
      </c>
      <c r="C706" s="3">
        <v>0</v>
      </c>
      <c r="D706" s="9">
        <v>1</v>
      </c>
      <c r="E706" s="3">
        <v>0</v>
      </c>
      <c r="F706" s="14">
        <v>0</v>
      </c>
      <c r="G706" s="13">
        <v>0</v>
      </c>
      <c r="H706" s="13">
        <v>1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9">
        <v>1</v>
      </c>
      <c r="V706" s="37">
        <v>0</v>
      </c>
      <c r="W706" s="15">
        <f t="shared" si="20"/>
        <v>0.11313847878470773</v>
      </c>
      <c r="X706" s="16">
        <f t="shared" si="21"/>
        <v>1.2800315381717761E-2</v>
      </c>
    </row>
    <row r="707" spans="2:24" x14ac:dyDescent="0.25">
      <c r="B707" s="9">
        <v>1</v>
      </c>
      <c r="C707" s="3">
        <v>0</v>
      </c>
      <c r="D707" s="9">
        <v>1</v>
      </c>
      <c r="E707" s="3">
        <v>0</v>
      </c>
      <c r="F707" s="14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9">
        <v>1</v>
      </c>
      <c r="V707" s="37">
        <v>0</v>
      </c>
      <c r="W707" s="15">
        <f t="shared" si="20"/>
        <v>0.38246527124784396</v>
      </c>
      <c r="X707" s="16">
        <f t="shared" si="21"/>
        <v>0.14627968371068686</v>
      </c>
    </row>
    <row r="708" spans="2:24" x14ac:dyDescent="0.25">
      <c r="B708" s="9">
        <v>0</v>
      </c>
      <c r="C708" s="3">
        <v>1</v>
      </c>
      <c r="D708" s="9">
        <v>0</v>
      </c>
      <c r="E708" s="3">
        <v>1</v>
      </c>
      <c r="F708" s="14">
        <v>0</v>
      </c>
      <c r="G708" s="13">
        <v>0</v>
      </c>
      <c r="H708" s="13">
        <v>1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1</v>
      </c>
      <c r="P708" s="13">
        <v>0</v>
      </c>
      <c r="Q708" s="13">
        <v>0</v>
      </c>
      <c r="R708" s="13">
        <v>0</v>
      </c>
      <c r="S708" s="13">
        <v>0</v>
      </c>
      <c r="T708" s="13">
        <v>0</v>
      </c>
      <c r="U708" s="9">
        <v>1</v>
      </c>
      <c r="V708" s="37">
        <v>0</v>
      </c>
      <c r="W708" s="15">
        <f t="shared" si="20"/>
        <v>0.35484504197148348</v>
      </c>
      <c r="X708" s="16">
        <f t="shared" si="21"/>
        <v>0.12591500381174386</v>
      </c>
    </row>
    <row r="709" spans="2:24" x14ac:dyDescent="0.25">
      <c r="B709" s="9">
        <v>0</v>
      </c>
      <c r="C709" s="3">
        <v>1</v>
      </c>
      <c r="D709" s="9">
        <v>0</v>
      </c>
      <c r="E709" s="3">
        <v>1</v>
      </c>
      <c r="F709" s="14">
        <v>0</v>
      </c>
      <c r="G709" s="13">
        <v>0</v>
      </c>
      <c r="H709" s="13">
        <v>1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9">
        <v>1</v>
      </c>
      <c r="V709" s="37">
        <v>0</v>
      </c>
      <c r="W709" s="15">
        <f t="shared" si="20"/>
        <v>0.2272605267654923</v>
      </c>
      <c r="X709" s="16">
        <f t="shared" si="21"/>
        <v>5.164734702572904E-2</v>
      </c>
    </row>
    <row r="710" spans="2:24" x14ac:dyDescent="0.25">
      <c r="B710" s="9">
        <v>1</v>
      </c>
      <c r="C710" s="3">
        <v>0</v>
      </c>
      <c r="D710" s="9">
        <v>0</v>
      </c>
      <c r="E710" s="3">
        <v>1</v>
      </c>
      <c r="F710" s="14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1</v>
      </c>
      <c r="T710" s="13">
        <v>0</v>
      </c>
      <c r="U710" s="9">
        <v>1</v>
      </c>
      <c r="V710" s="37">
        <v>0</v>
      </c>
      <c r="W710" s="15">
        <f t="shared" si="20"/>
        <v>0.19080267185727595</v>
      </c>
      <c r="X710" s="16">
        <f t="shared" si="21"/>
        <v>3.6405659587875325E-2</v>
      </c>
    </row>
    <row r="711" spans="2:24" x14ac:dyDescent="0.25">
      <c r="B711" s="9">
        <v>0</v>
      </c>
      <c r="C711" s="3">
        <v>1</v>
      </c>
      <c r="D711" s="9">
        <v>0</v>
      </c>
      <c r="E711" s="3">
        <v>1</v>
      </c>
      <c r="F711" s="14">
        <v>0</v>
      </c>
      <c r="G711" s="13">
        <v>0</v>
      </c>
      <c r="H711" s="13">
        <v>1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1</v>
      </c>
      <c r="T711" s="13">
        <v>1</v>
      </c>
      <c r="U711" s="9">
        <v>1</v>
      </c>
      <c r="V711" s="37">
        <v>0</v>
      </c>
      <c r="W711" s="15">
        <f t="shared" si="20"/>
        <v>0.17260322643233864</v>
      </c>
      <c r="X711" s="16">
        <f t="shared" si="21"/>
        <v>2.9791873774853164E-2</v>
      </c>
    </row>
    <row r="712" spans="2:24" x14ac:dyDescent="0.25">
      <c r="B712" s="9">
        <v>0</v>
      </c>
      <c r="C712" s="3">
        <v>1</v>
      </c>
      <c r="D712" s="9">
        <v>0</v>
      </c>
      <c r="E712" s="3">
        <v>1</v>
      </c>
      <c r="F712" s="14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  <c r="U712" s="9">
        <v>1</v>
      </c>
      <c r="V712" s="37">
        <v>0</v>
      </c>
      <c r="W712" s="15">
        <f t="shared" si="20"/>
        <v>0.49658731922862853</v>
      </c>
      <c r="X712" s="16">
        <f t="shared" si="21"/>
        <v>0.24659896561867581</v>
      </c>
    </row>
    <row r="713" spans="2:24" x14ac:dyDescent="0.25">
      <c r="B713" s="9">
        <v>1</v>
      </c>
      <c r="C713" s="3">
        <v>0</v>
      </c>
      <c r="D713" s="9">
        <v>0</v>
      </c>
      <c r="E713" s="3">
        <v>1</v>
      </c>
      <c r="F713" s="14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1</v>
      </c>
      <c r="Q713" s="13">
        <v>0</v>
      </c>
      <c r="R713" s="13">
        <v>0</v>
      </c>
      <c r="S713" s="13">
        <v>0</v>
      </c>
      <c r="T713" s="13">
        <v>0</v>
      </c>
      <c r="U713" s="9">
        <v>1</v>
      </c>
      <c r="V713" s="37">
        <v>0</v>
      </c>
      <c r="W713" s="15">
        <f t="shared" ref="W713:W776" si="22">SUMPRODUCT(B$2:U$2,B713:U713)</f>
        <v>0.2597737591873146</v>
      </c>
      <c r="X713" s="16">
        <f t="shared" ref="X713:X776" si="23">(V713-W713)^2</f>
        <v>6.7482405962308922E-2</v>
      </c>
    </row>
    <row r="714" spans="2:24" x14ac:dyDescent="0.25">
      <c r="B714" s="9">
        <v>0</v>
      </c>
      <c r="C714" s="3">
        <v>0</v>
      </c>
      <c r="D714" s="9">
        <v>1</v>
      </c>
      <c r="E714" s="3">
        <v>0</v>
      </c>
      <c r="F714" s="14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9">
        <v>1</v>
      </c>
      <c r="V714" s="37">
        <v>0</v>
      </c>
      <c r="W714" s="15">
        <f t="shared" si="22"/>
        <v>0.39807608031501041</v>
      </c>
      <c r="X714" s="16">
        <f t="shared" si="23"/>
        <v>0.15846456571896261</v>
      </c>
    </row>
    <row r="715" spans="2:24" x14ac:dyDescent="0.25">
      <c r="B715" s="9">
        <v>1</v>
      </c>
      <c r="C715" s="3">
        <v>0</v>
      </c>
      <c r="D715" s="9">
        <v>0</v>
      </c>
      <c r="E715" s="3">
        <v>0</v>
      </c>
      <c r="F715" s="14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1</v>
      </c>
      <c r="S715" s="13">
        <v>0</v>
      </c>
      <c r="T715" s="13">
        <v>0</v>
      </c>
      <c r="U715" s="9">
        <v>1</v>
      </c>
      <c r="V715" s="37">
        <v>0</v>
      </c>
      <c r="W715" s="15">
        <f t="shared" si="22"/>
        <v>0.49680393010025592</v>
      </c>
      <c r="X715" s="16">
        <f t="shared" si="23"/>
        <v>0.24681414496305998</v>
      </c>
    </row>
    <row r="716" spans="2:24" x14ac:dyDescent="0.25">
      <c r="B716" s="9">
        <v>0</v>
      </c>
      <c r="C716" s="3">
        <v>0</v>
      </c>
      <c r="D716" s="9">
        <v>0</v>
      </c>
      <c r="E716" s="3">
        <v>1</v>
      </c>
      <c r="F716" s="14">
        <v>0</v>
      </c>
      <c r="G716" s="13">
        <v>1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1</v>
      </c>
      <c r="Q716" s="13">
        <v>0</v>
      </c>
      <c r="R716" s="13">
        <v>0</v>
      </c>
      <c r="S716" s="13">
        <v>0</v>
      </c>
      <c r="T716" s="13">
        <v>0</v>
      </c>
      <c r="U716" s="9">
        <v>1</v>
      </c>
      <c r="V716" s="37">
        <v>0</v>
      </c>
      <c r="W716" s="15">
        <f t="shared" si="22"/>
        <v>2.8835746443210353E-2</v>
      </c>
      <c r="X716" s="16">
        <f t="shared" si="23"/>
        <v>8.3150027293711854E-4</v>
      </c>
    </row>
    <row r="717" spans="2:24" x14ac:dyDescent="0.25">
      <c r="B717" s="9">
        <v>1</v>
      </c>
      <c r="C717" s="3">
        <v>0</v>
      </c>
      <c r="D717" s="9">
        <v>0</v>
      </c>
      <c r="E717" s="3">
        <v>0</v>
      </c>
      <c r="F717" s="14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1</v>
      </c>
      <c r="T717" s="13">
        <v>0</v>
      </c>
      <c r="U717" s="9">
        <v>1</v>
      </c>
      <c r="V717" s="37">
        <v>0</v>
      </c>
      <c r="W717" s="15">
        <f t="shared" si="22"/>
        <v>0.15690184380393185</v>
      </c>
      <c r="X717" s="16">
        <f t="shared" si="23"/>
        <v>2.4618188589073428E-2</v>
      </c>
    </row>
    <row r="718" spans="2:24" x14ac:dyDescent="0.25">
      <c r="B718" s="9">
        <v>0</v>
      </c>
      <c r="C718" s="3">
        <v>0</v>
      </c>
      <c r="D718" s="9">
        <v>1</v>
      </c>
      <c r="E718" s="3">
        <v>0</v>
      </c>
      <c r="F718" s="14">
        <v>0</v>
      </c>
      <c r="G718" s="13">
        <v>0</v>
      </c>
      <c r="H718" s="13">
        <v>1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9">
        <v>1</v>
      </c>
      <c r="V718" s="37">
        <v>0</v>
      </c>
      <c r="W718" s="15">
        <f t="shared" si="22"/>
        <v>0.12874928785187417</v>
      </c>
      <c r="X718" s="16">
        <f t="shared" si="23"/>
        <v>1.6576379122364756E-2</v>
      </c>
    </row>
    <row r="719" spans="2:24" x14ac:dyDescent="0.25">
      <c r="B719" s="9">
        <v>0</v>
      </c>
      <c r="C719" s="3">
        <v>1</v>
      </c>
      <c r="D719" s="9">
        <v>0</v>
      </c>
      <c r="E719" s="3">
        <v>0</v>
      </c>
      <c r="F719" s="14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9">
        <v>1</v>
      </c>
      <c r="V719" s="37">
        <v>0</v>
      </c>
      <c r="W719" s="15">
        <f t="shared" si="22"/>
        <v>0.46268649117528443</v>
      </c>
      <c r="X719" s="16">
        <f t="shared" si="23"/>
        <v>0.21407878911609657</v>
      </c>
    </row>
    <row r="720" spans="2:24" x14ac:dyDescent="0.25">
      <c r="B720" s="9">
        <v>0</v>
      </c>
      <c r="C720" s="3">
        <v>1</v>
      </c>
      <c r="D720" s="9">
        <v>0</v>
      </c>
      <c r="E720" s="3">
        <v>1</v>
      </c>
      <c r="F720" s="14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9">
        <v>1</v>
      </c>
      <c r="V720" s="37">
        <v>0</v>
      </c>
      <c r="W720" s="15">
        <f t="shared" si="22"/>
        <v>0.49658731922862853</v>
      </c>
      <c r="X720" s="16">
        <f t="shared" si="23"/>
        <v>0.24659896561867581</v>
      </c>
    </row>
    <row r="721" spans="2:24" x14ac:dyDescent="0.25">
      <c r="B721" s="9">
        <v>1</v>
      </c>
      <c r="C721" s="3">
        <v>0</v>
      </c>
      <c r="D721" s="9">
        <v>1</v>
      </c>
      <c r="E721" s="3">
        <v>0</v>
      </c>
      <c r="F721" s="14">
        <v>0</v>
      </c>
      <c r="G721" s="13">
        <v>1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1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  <c r="U721" s="9">
        <v>1</v>
      </c>
      <c r="V721" s="37">
        <v>0</v>
      </c>
      <c r="W721" s="15">
        <f t="shared" si="22"/>
        <v>0.26350096464256451</v>
      </c>
      <c r="X721" s="16">
        <f t="shared" si="23"/>
        <v>6.9432758367562034E-2</v>
      </c>
    </row>
    <row r="722" spans="2:24" x14ac:dyDescent="0.25">
      <c r="B722" s="9">
        <v>0</v>
      </c>
      <c r="C722" s="3">
        <v>1</v>
      </c>
      <c r="D722" s="9">
        <v>0</v>
      </c>
      <c r="E722" s="3">
        <v>1</v>
      </c>
      <c r="F722" s="14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9">
        <v>1</v>
      </c>
      <c r="V722" s="37">
        <v>0</v>
      </c>
      <c r="W722" s="15">
        <f t="shared" si="22"/>
        <v>0.49658731922862853</v>
      </c>
      <c r="X722" s="16">
        <f t="shared" si="23"/>
        <v>0.24659896561867581</v>
      </c>
    </row>
    <row r="723" spans="2:24" x14ac:dyDescent="0.25">
      <c r="B723" s="9">
        <v>0</v>
      </c>
      <c r="C723" s="3">
        <v>1</v>
      </c>
      <c r="D723" s="9">
        <v>0</v>
      </c>
      <c r="E723" s="3">
        <v>1</v>
      </c>
      <c r="F723" s="14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0</v>
      </c>
      <c r="S723" s="13">
        <v>0</v>
      </c>
      <c r="T723" s="13">
        <v>0</v>
      </c>
      <c r="U723" s="9">
        <v>1</v>
      </c>
      <c r="V723" s="37">
        <v>0</v>
      </c>
      <c r="W723" s="15">
        <f t="shared" si="22"/>
        <v>0.49658731922862853</v>
      </c>
      <c r="X723" s="16">
        <f t="shared" si="23"/>
        <v>0.24659896561867581</v>
      </c>
    </row>
    <row r="724" spans="2:24" x14ac:dyDescent="0.25">
      <c r="B724" s="9">
        <v>1</v>
      </c>
      <c r="C724" s="3">
        <v>0</v>
      </c>
      <c r="D724" s="9">
        <v>0</v>
      </c>
      <c r="E724" s="3">
        <v>1</v>
      </c>
      <c r="F724" s="14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1</v>
      </c>
      <c r="T724" s="13">
        <v>0</v>
      </c>
      <c r="U724" s="9">
        <v>1</v>
      </c>
      <c r="V724" s="37">
        <v>0</v>
      </c>
      <c r="W724" s="15">
        <f t="shared" si="22"/>
        <v>0.19080267185727595</v>
      </c>
      <c r="X724" s="16">
        <f t="shared" si="23"/>
        <v>3.6405659587875325E-2</v>
      </c>
    </row>
    <row r="725" spans="2:24" x14ac:dyDescent="0.25">
      <c r="B725" s="9">
        <v>0</v>
      </c>
      <c r="C725" s="3">
        <v>1</v>
      </c>
      <c r="D725" s="9">
        <v>0</v>
      </c>
      <c r="E725" s="3">
        <v>1</v>
      </c>
      <c r="F725" s="14">
        <v>0</v>
      </c>
      <c r="G725" s="13">
        <v>1</v>
      </c>
      <c r="H725" s="13">
        <v>1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9">
        <v>1</v>
      </c>
      <c r="V725" s="37">
        <v>0</v>
      </c>
      <c r="W725" s="15">
        <f t="shared" si="22"/>
        <v>-1.9288295045778336E-2</v>
      </c>
      <c r="X725" s="16">
        <f t="shared" si="23"/>
        <v>3.7203832577299711E-4</v>
      </c>
    </row>
    <row r="726" spans="2:24" x14ac:dyDescent="0.25">
      <c r="B726" s="9">
        <v>0</v>
      </c>
      <c r="C726" s="3">
        <v>1</v>
      </c>
      <c r="D726" s="9">
        <v>1</v>
      </c>
      <c r="E726" s="3">
        <v>0</v>
      </c>
      <c r="F726" s="14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1</v>
      </c>
      <c r="Q726" s="13">
        <v>0</v>
      </c>
      <c r="R726" s="13">
        <v>0</v>
      </c>
      <c r="S726" s="13">
        <v>1</v>
      </c>
      <c r="T726" s="13">
        <v>0</v>
      </c>
      <c r="U726" s="9">
        <v>1</v>
      </c>
      <c r="V726" s="37">
        <v>0</v>
      </c>
      <c r="W726" s="15">
        <f t="shared" si="22"/>
        <v>0.14000468916771672</v>
      </c>
      <c r="X726" s="16">
        <f t="shared" si="23"/>
        <v>1.9601312988948974E-2</v>
      </c>
    </row>
    <row r="727" spans="2:24" x14ac:dyDescent="0.25">
      <c r="B727" s="9">
        <v>0</v>
      </c>
      <c r="C727" s="3">
        <v>1</v>
      </c>
      <c r="D727" s="9">
        <v>0</v>
      </c>
      <c r="E727" s="3">
        <v>1</v>
      </c>
      <c r="F727" s="14">
        <v>0</v>
      </c>
      <c r="G727" s="13">
        <v>0</v>
      </c>
      <c r="H727" s="13">
        <v>1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1</v>
      </c>
      <c r="T727" s="13">
        <v>0</v>
      </c>
      <c r="U727" s="9">
        <v>1</v>
      </c>
      <c r="V727" s="37">
        <v>0</v>
      </c>
      <c r="W727" s="15">
        <f t="shared" si="22"/>
        <v>2.1521754504986113E-2</v>
      </c>
      <c r="X727" s="16">
        <f t="shared" si="23"/>
        <v>4.6318591697289005E-4</v>
      </c>
    </row>
    <row r="728" spans="2:24" x14ac:dyDescent="0.25">
      <c r="B728" s="9">
        <v>0</v>
      </c>
      <c r="C728" s="3">
        <v>0</v>
      </c>
      <c r="D728" s="9">
        <v>1</v>
      </c>
      <c r="E728" s="3">
        <v>0</v>
      </c>
      <c r="F728" s="14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  <c r="U728" s="9">
        <v>1</v>
      </c>
      <c r="V728" s="37">
        <v>0</v>
      </c>
      <c r="W728" s="15">
        <f t="shared" si="22"/>
        <v>0.39807608031501041</v>
      </c>
      <c r="X728" s="16">
        <f t="shared" si="23"/>
        <v>0.15846456571896261</v>
      </c>
    </row>
    <row r="729" spans="2:24" x14ac:dyDescent="0.25">
      <c r="B729" s="9">
        <v>0</v>
      </c>
      <c r="C729" s="3">
        <v>1</v>
      </c>
      <c r="D729" s="9">
        <v>0</v>
      </c>
      <c r="E729" s="3">
        <v>1</v>
      </c>
      <c r="F729" s="14">
        <v>0</v>
      </c>
      <c r="G729" s="13">
        <v>0</v>
      </c>
      <c r="H729" s="13">
        <v>0</v>
      </c>
      <c r="I729" s="13">
        <v>0</v>
      </c>
      <c r="J729" s="13">
        <v>1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9">
        <v>1</v>
      </c>
      <c r="V729" s="37">
        <v>0</v>
      </c>
      <c r="W729" s="15">
        <f t="shared" si="22"/>
        <v>0.79064516491342163</v>
      </c>
      <c r="X729" s="16">
        <f t="shared" si="23"/>
        <v>0.62511977680097164</v>
      </c>
    </row>
    <row r="730" spans="2:24" x14ac:dyDescent="0.25">
      <c r="B730" s="9">
        <v>1</v>
      </c>
      <c r="C730" s="3">
        <v>0</v>
      </c>
      <c r="D730" s="9">
        <v>0</v>
      </c>
      <c r="E730" s="3">
        <v>1</v>
      </c>
      <c r="F730" s="14">
        <v>0</v>
      </c>
      <c r="G730" s="13">
        <v>1</v>
      </c>
      <c r="H730" s="13">
        <v>1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9">
        <v>1</v>
      </c>
      <c r="V730" s="37">
        <v>0</v>
      </c>
      <c r="W730" s="15">
        <f t="shared" si="22"/>
        <v>-0.11933417015662479</v>
      </c>
      <c r="X730" s="16">
        <f t="shared" si="23"/>
        <v>1.4240644166970278E-2</v>
      </c>
    </row>
    <row r="731" spans="2:24" x14ac:dyDescent="0.25">
      <c r="B731" s="9">
        <v>1</v>
      </c>
      <c r="C731" s="3">
        <v>0</v>
      </c>
      <c r="D731" s="9">
        <v>0</v>
      </c>
      <c r="E731" s="3">
        <v>1</v>
      </c>
      <c r="F731" s="14">
        <v>0</v>
      </c>
      <c r="G731" s="13">
        <v>1</v>
      </c>
      <c r="H731" s="13">
        <v>1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1</v>
      </c>
      <c r="Q731" s="13">
        <v>0</v>
      </c>
      <c r="R731" s="13">
        <v>0</v>
      </c>
      <c r="S731" s="13">
        <v>0</v>
      </c>
      <c r="T731" s="13">
        <v>0</v>
      </c>
      <c r="U731" s="9">
        <v>1</v>
      </c>
      <c r="V731" s="37">
        <v>0</v>
      </c>
      <c r="W731" s="15">
        <f t="shared" si="22"/>
        <v>-0.25610185508709232</v>
      </c>
      <c r="X731" s="16">
        <f t="shared" si="23"/>
        <v>6.5588160179050031E-2</v>
      </c>
    </row>
    <row r="732" spans="2:24" x14ac:dyDescent="0.25">
      <c r="B732" s="9">
        <v>1</v>
      </c>
      <c r="C732" s="3">
        <v>0</v>
      </c>
      <c r="D732" s="9">
        <v>1</v>
      </c>
      <c r="E732" s="3">
        <v>0</v>
      </c>
      <c r="F732" s="14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9">
        <v>1</v>
      </c>
      <c r="V732" s="37">
        <v>0</v>
      </c>
      <c r="W732" s="15">
        <f t="shared" si="22"/>
        <v>0.38246527124784396</v>
      </c>
      <c r="X732" s="16">
        <f t="shared" si="23"/>
        <v>0.14627968371068686</v>
      </c>
    </row>
    <row r="733" spans="2:24" x14ac:dyDescent="0.25">
      <c r="B733" s="9">
        <v>1</v>
      </c>
      <c r="C733" s="3">
        <v>0</v>
      </c>
      <c r="D733" s="9">
        <v>0</v>
      </c>
      <c r="E733" s="3">
        <v>1</v>
      </c>
      <c r="F733" s="14">
        <v>0</v>
      </c>
      <c r="G733" s="13">
        <v>1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1</v>
      </c>
      <c r="T733" s="13">
        <v>0</v>
      </c>
      <c r="U733" s="9">
        <v>1</v>
      </c>
      <c r="V733" s="37">
        <v>0</v>
      </c>
      <c r="W733" s="15">
        <f t="shared" si="22"/>
        <v>-5.5746149953994684E-2</v>
      </c>
      <c r="X733" s="16">
        <f t="shared" si="23"/>
        <v>3.1076332346932616E-3</v>
      </c>
    </row>
    <row r="734" spans="2:24" x14ac:dyDescent="0.25">
      <c r="B734" s="9">
        <v>0</v>
      </c>
      <c r="C734" s="3">
        <v>1</v>
      </c>
      <c r="D734" s="9">
        <v>0</v>
      </c>
      <c r="E734" s="3">
        <v>1</v>
      </c>
      <c r="F734" s="14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9">
        <v>1</v>
      </c>
      <c r="V734" s="37">
        <v>0</v>
      </c>
      <c r="W734" s="15">
        <f t="shared" si="22"/>
        <v>0.49658731922862853</v>
      </c>
      <c r="X734" s="16">
        <f t="shared" si="23"/>
        <v>0.24659896561867581</v>
      </c>
    </row>
    <row r="735" spans="2:24" x14ac:dyDescent="0.25">
      <c r="B735" s="9">
        <v>0</v>
      </c>
      <c r="C735" s="3">
        <v>1</v>
      </c>
      <c r="D735" s="9">
        <v>0</v>
      </c>
      <c r="E735" s="3">
        <v>0</v>
      </c>
      <c r="F735" s="14">
        <v>0</v>
      </c>
      <c r="G735" s="13">
        <v>1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9">
        <v>1</v>
      </c>
      <c r="V735" s="37">
        <v>0</v>
      </c>
      <c r="W735" s="15">
        <f t="shared" si="22"/>
        <v>0.21613766936401377</v>
      </c>
      <c r="X735" s="16">
        <f t="shared" si="23"/>
        <v>4.6715492118107736E-2</v>
      </c>
    </row>
    <row r="736" spans="2:24" x14ac:dyDescent="0.25">
      <c r="B736" s="9">
        <v>0</v>
      </c>
      <c r="C736" s="3">
        <v>1</v>
      </c>
      <c r="D736" s="9">
        <v>1</v>
      </c>
      <c r="E736" s="3">
        <v>0</v>
      </c>
      <c r="F736" s="14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1</v>
      </c>
      <c r="Q736" s="13">
        <v>0</v>
      </c>
      <c r="R736" s="13">
        <v>0</v>
      </c>
      <c r="S736" s="13">
        <v>0</v>
      </c>
      <c r="T736" s="13">
        <v>0</v>
      </c>
      <c r="U736" s="9">
        <v>1</v>
      </c>
      <c r="V736" s="37">
        <v>0</v>
      </c>
      <c r="W736" s="15">
        <f t="shared" si="22"/>
        <v>0.34574346142822288</v>
      </c>
      <c r="X736" s="16">
        <f t="shared" si="23"/>
        <v>0.11953854112036905</v>
      </c>
    </row>
    <row r="737" spans="2:24" x14ac:dyDescent="0.25">
      <c r="B737" s="9">
        <v>1</v>
      </c>
      <c r="C737" s="3">
        <v>0</v>
      </c>
      <c r="D737" s="9">
        <v>0</v>
      </c>
      <c r="E737" s="3">
        <v>1</v>
      </c>
      <c r="F737" s="14">
        <v>0</v>
      </c>
      <c r="G737" s="13">
        <v>1</v>
      </c>
      <c r="H737" s="13">
        <v>1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0</v>
      </c>
      <c r="T737" s="13">
        <v>0</v>
      </c>
      <c r="U737" s="9">
        <v>1</v>
      </c>
      <c r="V737" s="37">
        <v>0</v>
      </c>
      <c r="W737" s="15">
        <f t="shared" si="22"/>
        <v>-0.11933417015662479</v>
      </c>
      <c r="X737" s="16">
        <f t="shared" si="23"/>
        <v>1.4240644166970278E-2</v>
      </c>
    </row>
    <row r="738" spans="2:24" x14ac:dyDescent="0.25">
      <c r="B738" s="9">
        <v>1</v>
      </c>
      <c r="C738" s="3">
        <v>0</v>
      </c>
      <c r="D738" s="9">
        <v>0</v>
      </c>
      <c r="E738" s="3">
        <v>1</v>
      </c>
      <c r="F738" s="14">
        <v>0</v>
      </c>
      <c r="G738" s="13">
        <v>1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9">
        <v>1</v>
      </c>
      <c r="V738" s="37">
        <v>0</v>
      </c>
      <c r="W738" s="15">
        <f t="shared" si="22"/>
        <v>0.14999262230651145</v>
      </c>
      <c r="X738" s="16">
        <f t="shared" si="23"/>
        <v>2.2497786746383794E-2</v>
      </c>
    </row>
    <row r="739" spans="2:24" x14ac:dyDescent="0.25">
      <c r="B739" s="9">
        <v>0</v>
      </c>
      <c r="C739" s="3">
        <v>1</v>
      </c>
      <c r="D739" s="9">
        <v>1</v>
      </c>
      <c r="E739" s="3">
        <v>0</v>
      </c>
      <c r="F739" s="14">
        <v>0</v>
      </c>
      <c r="G739" s="13">
        <v>1</v>
      </c>
      <c r="H739" s="13">
        <v>1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9">
        <v>1</v>
      </c>
      <c r="V739" s="37">
        <v>0</v>
      </c>
      <c r="W739" s="15">
        <f t="shared" si="22"/>
        <v>-3.3364467915716511E-2</v>
      </c>
      <c r="X739" s="16">
        <f t="shared" si="23"/>
        <v>1.1131877192988764E-3</v>
      </c>
    </row>
    <row r="740" spans="2:24" x14ac:dyDescent="0.25">
      <c r="B740" s="9">
        <v>0</v>
      </c>
      <c r="C740" s="3">
        <v>1</v>
      </c>
      <c r="D740" s="9">
        <v>1</v>
      </c>
      <c r="E740" s="3">
        <v>0</v>
      </c>
      <c r="F740" s="14">
        <v>0</v>
      </c>
      <c r="G740" s="13">
        <v>0</v>
      </c>
      <c r="H740" s="13">
        <v>1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9">
        <v>1</v>
      </c>
      <c r="V740" s="37">
        <v>0</v>
      </c>
      <c r="W740" s="15">
        <f t="shared" si="22"/>
        <v>0.21318435389555418</v>
      </c>
      <c r="X740" s="16">
        <f t="shared" si="23"/>
        <v>4.5447568745864884E-2</v>
      </c>
    </row>
    <row r="741" spans="2:24" x14ac:dyDescent="0.25">
      <c r="B741" s="9">
        <v>0</v>
      </c>
      <c r="C741" s="3">
        <v>1</v>
      </c>
      <c r="D741" s="9">
        <v>0</v>
      </c>
      <c r="E741" s="3">
        <v>1</v>
      </c>
      <c r="F741" s="14">
        <v>0</v>
      </c>
      <c r="G741" s="13">
        <v>0</v>
      </c>
      <c r="H741" s="13">
        <v>1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9">
        <v>1</v>
      </c>
      <c r="V741" s="37">
        <v>0</v>
      </c>
      <c r="W741" s="15">
        <f t="shared" si="22"/>
        <v>0.2272605267654923</v>
      </c>
      <c r="X741" s="16">
        <f t="shared" si="23"/>
        <v>5.164734702572904E-2</v>
      </c>
    </row>
    <row r="742" spans="2:24" x14ac:dyDescent="0.25">
      <c r="B742" s="9">
        <v>0</v>
      </c>
      <c r="C742" s="3">
        <v>1</v>
      </c>
      <c r="D742" s="9">
        <v>1</v>
      </c>
      <c r="E742" s="3">
        <v>0</v>
      </c>
      <c r="F742" s="14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9">
        <v>1</v>
      </c>
      <c r="V742" s="37">
        <v>0</v>
      </c>
      <c r="W742" s="15">
        <f t="shared" si="22"/>
        <v>0.48251114635869041</v>
      </c>
      <c r="X742" s="16">
        <f t="shared" si="23"/>
        <v>0.23281700636037755</v>
      </c>
    </row>
    <row r="743" spans="2:24" x14ac:dyDescent="0.25">
      <c r="B743" s="9">
        <v>0</v>
      </c>
      <c r="C743" s="3">
        <v>1</v>
      </c>
      <c r="D743" s="9">
        <v>1</v>
      </c>
      <c r="E743" s="3">
        <v>0</v>
      </c>
      <c r="F743" s="14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9">
        <v>1</v>
      </c>
      <c r="V743" s="37">
        <v>0</v>
      </c>
      <c r="W743" s="15">
        <f t="shared" si="22"/>
        <v>0.48251114635869041</v>
      </c>
      <c r="X743" s="16">
        <f t="shared" si="23"/>
        <v>0.23281700636037755</v>
      </c>
    </row>
    <row r="744" spans="2:24" x14ac:dyDescent="0.25">
      <c r="B744" s="9">
        <v>0</v>
      </c>
      <c r="C744" s="3">
        <v>0</v>
      </c>
      <c r="D744" s="9">
        <v>0</v>
      </c>
      <c r="E744" s="3">
        <v>1</v>
      </c>
      <c r="F744" s="14">
        <v>0</v>
      </c>
      <c r="G744" s="13">
        <v>0</v>
      </c>
      <c r="H744" s="13">
        <v>1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9">
        <v>1</v>
      </c>
      <c r="V744" s="37">
        <v>0</v>
      </c>
      <c r="W744" s="15">
        <f t="shared" si="22"/>
        <v>0.14282546072181229</v>
      </c>
      <c r="X744" s="16">
        <f t="shared" si="23"/>
        <v>2.0399112230397944E-2</v>
      </c>
    </row>
    <row r="745" spans="2:24" x14ac:dyDescent="0.25">
      <c r="B745" s="9">
        <v>1</v>
      </c>
      <c r="C745" s="3">
        <v>0</v>
      </c>
      <c r="D745" s="9">
        <v>0</v>
      </c>
      <c r="E745" s="3">
        <v>1</v>
      </c>
      <c r="F745" s="14">
        <v>0</v>
      </c>
      <c r="G745" s="13">
        <v>0</v>
      </c>
      <c r="H745" s="13">
        <v>1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  <c r="U745" s="9">
        <v>1</v>
      </c>
      <c r="V745" s="37">
        <v>0</v>
      </c>
      <c r="W745" s="15">
        <f t="shared" si="22"/>
        <v>0.1272146516546459</v>
      </c>
      <c r="X745" s="16">
        <f t="shared" si="23"/>
        <v>1.6183567595612902E-2</v>
      </c>
    </row>
    <row r="746" spans="2:24" x14ac:dyDescent="0.25">
      <c r="B746" s="9">
        <v>1</v>
      </c>
      <c r="C746" s="3">
        <v>0</v>
      </c>
      <c r="D746" s="9">
        <v>0</v>
      </c>
      <c r="E746" s="3">
        <v>1</v>
      </c>
      <c r="F746" s="14">
        <v>0</v>
      </c>
      <c r="G746" s="13">
        <v>1</v>
      </c>
      <c r="H746" s="13">
        <v>0</v>
      </c>
      <c r="I746" s="13">
        <v>0</v>
      </c>
      <c r="J746" s="13">
        <v>1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  <c r="U746" s="9">
        <v>1</v>
      </c>
      <c r="V746" s="37">
        <v>0</v>
      </c>
      <c r="W746" s="15">
        <f t="shared" si="22"/>
        <v>0.44405046799130449</v>
      </c>
      <c r="X746" s="16">
        <f t="shared" si="23"/>
        <v>0.19718081812329652</v>
      </c>
    </row>
    <row r="747" spans="2:24" x14ac:dyDescent="0.25">
      <c r="B747" s="9">
        <v>1</v>
      </c>
      <c r="C747" s="3">
        <v>0</v>
      </c>
      <c r="D747" s="9">
        <v>0</v>
      </c>
      <c r="E747" s="3">
        <v>1</v>
      </c>
      <c r="F747" s="14">
        <v>0</v>
      </c>
      <c r="G747" s="13">
        <v>0</v>
      </c>
      <c r="H747" s="13">
        <v>1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1</v>
      </c>
      <c r="Q747" s="13">
        <v>0</v>
      </c>
      <c r="R747" s="13">
        <v>0</v>
      </c>
      <c r="S747" s="13">
        <v>1</v>
      </c>
      <c r="T747" s="13">
        <v>0</v>
      </c>
      <c r="U747" s="9">
        <v>1</v>
      </c>
      <c r="V747" s="37">
        <v>0</v>
      </c>
      <c r="W747" s="15">
        <f t="shared" si="22"/>
        <v>-0.21529180553632782</v>
      </c>
      <c r="X747" s="16">
        <f t="shared" si="23"/>
        <v>4.6350561531091995E-2</v>
      </c>
    </row>
    <row r="748" spans="2:24" x14ac:dyDescent="0.25">
      <c r="B748" s="9">
        <v>0</v>
      </c>
      <c r="C748" s="3">
        <v>1</v>
      </c>
      <c r="D748" s="9">
        <v>1</v>
      </c>
      <c r="E748" s="3">
        <v>0</v>
      </c>
      <c r="F748" s="14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1</v>
      </c>
      <c r="Q748" s="13">
        <v>0</v>
      </c>
      <c r="R748" s="13">
        <v>0</v>
      </c>
      <c r="S748" s="13">
        <v>0</v>
      </c>
      <c r="T748" s="13">
        <v>0</v>
      </c>
      <c r="U748" s="9">
        <v>1</v>
      </c>
      <c r="V748" s="37">
        <v>0</v>
      </c>
      <c r="W748" s="15">
        <f t="shared" si="22"/>
        <v>0.34574346142822288</v>
      </c>
      <c r="X748" s="16">
        <f t="shared" si="23"/>
        <v>0.11953854112036905</v>
      </c>
    </row>
    <row r="749" spans="2:24" x14ac:dyDescent="0.25">
      <c r="B749" s="9">
        <v>1</v>
      </c>
      <c r="C749" s="3">
        <v>0</v>
      </c>
      <c r="D749" s="9">
        <v>1</v>
      </c>
      <c r="E749" s="3">
        <v>0</v>
      </c>
      <c r="F749" s="14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1</v>
      </c>
      <c r="N749" s="13">
        <v>0</v>
      </c>
      <c r="O749" s="13">
        <v>0</v>
      </c>
      <c r="P749" s="13">
        <v>1</v>
      </c>
      <c r="Q749" s="13">
        <v>0</v>
      </c>
      <c r="R749" s="13">
        <v>0</v>
      </c>
      <c r="S749" s="13">
        <v>0</v>
      </c>
      <c r="T749" s="13">
        <v>0</v>
      </c>
      <c r="U749" s="9">
        <v>1</v>
      </c>
      <c r="V749" s="37">
        <v>0</v>
      </c>
      <c r="W749" s="15">
        <f t="shared" si="22"/>
        <v>0.40732816084905749</v>
      </c>
      <c r="X749" s="16">
        <f t="shared" si="23"/>
        <v>0.16591623062067565</v>
      </c>
    </row>
    <row r="750" spans="2:24" x14ac:dyDescent="0.25">
      <c r="B750" s="9">
        <v>0</v>
      </c>
      <c r="C750" s="3">
        <v>1</v>
      </c>
      <c r="D750" s="9">
        <v>0</v>
      </c>
      <c r="E750" s="3">
        <v>1</v>
      </c>
      <c r="F750" s="14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9">
        <v>1</v>
      </c>
      <c r="V750" s="37">
        <v>0</v>
      </c>
      <c r="W750" s="15">
        <f t="shared" si="22"/>
        <v>0.49658731922862853</v>
      </c>
      <c r="X750" s="16">
        <f t="shared" si="23"/>
        <v>0.24659896561867581</v>
      </c>
    </row>
    <row r="751" spans="2:24" x14ac:dyDescent="0.25">
      <c r="B751" s="9">
        <v>0</v>
      </c>
      <c r="C751" s="3">
        <v>1</v>
      </c>
      <c r="D751" s="9">
        <v>0</v>
      </c>
      <c r="E751" s="3">
        <v>0</v>
      </c>
      <c r="F751" s="14">
        <v>0</v>
      </c>
      <c r="G751" s="13">
        <v>0</v>
      </c>
      <c r="H751" s="13">
        <v>1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1</v>
      </c>
      <c r="S751" s="13">
        <v>0</v>
      </c>
      <c r="T751" s="13">
        <v>1</v>
      </c>
      <c r="U751" s="9">
        <v>1</v>
      </c>
      <c r="V751" s="37">
        <v>0</v>
      </c>
      <c r="W751" s="15">
        <f t="shared" si="22"/>
        <v>0.47860448467531863</v>
      </c>
      <c r="X751" s="16">
        <f t="shared" si="23"/>
        <v>0.2290622527513273</v>
      </c>
    </row>
    <row r="752" spans="2:24" x14ac:dyDescent="0.25">
      <c r="B752" s="9">
        <v>0</v>
      </c>
      <c r="C752" s="3">
        <v>1</v>
      </c>
      <c r="D752" s="9">
        <v>1</v>
      </c>
      <c r="E752" s="3">
        <v>0</v>
      </c>
      <c r="F752" s="14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1</v>
      </c>
      <c r="T752" s="13">
        <v>0</v>
      </c>
      <c r="U752" s="9">
        <v>1</v>
      </c>
      <c r="V752" s="37">
        <v>0</v>
      </c>
      <c r="W752" s="15">
        <f t="shared" si="22"/>
        <v>0.27677237409818423</v>
      </c>
      <c r="X752" s="16">
        <f t="shared" si="23"/>
        <v>7.6602947063945243E-2</v>
      </c>
    </row>
    <row r="753" spans="2:24" x14ac:dyDescent="0.25">
      <c r="B753" s="9">
        <v>1</v>
      </c>
      <c r="C753" s="3">
        <v>0</v>
      </c>
      <c r="D753" s="9">
        <v>0</v>
      </c>
      <c r="E753" s="3">
        <v>1</v>
      </c>
      <c r="F753" s="14">
        <v>0</v>
      </c>
      <c r="G753" s="13">
        <v>1</v>
      </c>
      <c r="H753" s="13">
        <v>1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9">
        <v>1</v>
      </c>
      <c r="V753" s="37">
        <v>0</v>
      </c>
      <c r="W753" s="15">
        <f t="shared" si="22"/>
        <v>-0.11933417015662479</v>
      </c>
      <c r="X753" s="16">
        <f t="shared" si="23"/>
        <v>1.4240644166970278E-2</v>
      </c>
    </row>
    <row r="754" spans="2:24" x14ac:dyDescent="0.25">
      <c r="B754" s="9">
        <v>1</v>
      </c>
      <c r="C754" s="3">
        <v>0</v>
      </c>
      <c r="D754" s="9">
        <v>0</v>
      </c>
      <c r="E754" s="3">
        <v>1</v>
      </c>
      <c r="F754" s="14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  <c r="U754" s="9">
        <v>1</v>
      </c>
      <c r="V754" s="37">
        <v>0</v>
      </c>
      <c r="W754" s="15">
        <f t="shared" si="22"/>
        <v>0.39654144411778214</v>
      </c>
      <c r="X754" s="16">
        <f t="shared" si="23"/>
        <v>0.15724511690301612</v>
      </c>
    </row>
    <row r="755" spans="2:24" x14ac:dyDescent="0.25">
      <c r="B755" s="9">
        <v>1</v>
      </c>
      <c r="C755" s="3">
        <v>0</v>
      </c>
      <c r="D755" s="9">
        <v>1</v>
      </c>
      <c r="E755" s="3">
        <v>0</v>
      </c>
      <c r="F755" s="14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9">
        <v>1</v>
      </c>
      <c r="V755" s="37">
        <v>0</v>
      </c>
      <c r="W755" s="15">
        <f t="shared" si="22"/>
        <v>0.38246527124784396</v>
      </c>
      <c r="X755" s="16">
        <f t="shared" si="23"/>
        <v>0.14627968371068686</v>
      </c>
    </row>
    <row r="756" spans="2:24" x14ac:dyDescent="0.25">
      <c r="B756" s="9">
        <v>1</v>
      </c>
      <c r="C756" s="3">
        <v>0</v>
      </c>
      <c r="D756" s="9">
        <v>0</v>
      </c>
      <c r="E756" s="3">
        <v>0</v>
      </c>
      <c r="F756" s="14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9">
        <v>1</v>
      </c>
      <c r="V756" s="37">
        <v>0</v>
      </c>
      <c r="W756" s="15">
        <f t="shared" si="22"/>
        <v>0.36264061606443798</v>
      </c>
      <c r="X756" s="16">
        <f t="shared" si="23"/>
        <v>0.13150821641959512</v>
      </c>
    </row>
    <row r="757" spans="2:24" x14ac:dyDescent="0.25">
      <c r="B757" s="9">
        <v>0</v>
      </c>
      <c r="C757" s="3">
        <v>1</v>
      </c>
      <c r="D757" s="9">
        <v>0</v>
      </c>
      <c r="E757" s="3">
        <v>1</v>
      </c>
      <c r="F757" s="14">
        <v>0</v>
      </c>
      <c r="G757" s="13">
        <v>0</v>
      </c>
      <c r="H757" s="13">
        <v>1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1</v>
      </c>
      <c r="T757" s="13">
        <v>0</v>
      </c>
      <c r="U757" s="9">
        <v>1</v>
      </c>
      <c r="V757" s="37">
        <v>0</v>
      </c>
      <c r="W757" s="15">
        <f t="shared" si="22"/>
        <v>2.1521754504986113E-2</v>
      </c>
      <c r="X757" s="16">
        <f t="shared" si="23"/>
        <v>4.6318591697289005E-4</v>
      </c>
    </row>
    <row r="758" spans="2:24" x14ac:dyDescent="0.25">
      <c r="B758" s="9">
        <v>0</v>
      </c>
      <c r="C758" s="3">
        <v>1</v>
      </c>
      <c r="D758" s="9">
        <v>0</v>
      </c>
      <c r="E758" s="3">
        <v>1</v>
      </c>
      <c r="F758" s="14">
        <v>0</v>
      </c>
      <c r="G758" s="13">
        <v>0</v>
      </c>
      <c r="H758" s="13">
        <v>1</v>
      </c>
      <c r="I758" s="13">
        <v>0</v>
      </c>
      <c r="J758" s="13">
        <v>0</v>
      </c>
      <c r="K758" s="13">
        <v>0</v>
      </c>
      <c r="L758" s="13">
        <v>1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1</v>
      </c>
      <c r="T758" s="13">
        <v>0</v>
      </c>
      <c r="U758" s="9">
        <v>1</v>
      </c>
      <c r="V758" s="37">
        <v>0</v>
      </c>
      <c r="W758" s="15">
        <f t="shared" si="22"/>
        <v>0.15239043305467598</v>
      </c>
      <c r="X758" s="16">
        <f t="shared" si="23"/>
        <v>2.3222844086591681E-2</v>
      </c>
    </row>
    <row r="759" spans="2:24" x14ac:dyDescent="0.25">
      <c r="B759" s="9">
        <v>0</v>
      </c>
      <c r="C759" s="3">
        <v>1</v>
      </c>
      <c r="D759" s="9">
        <v>1</v>
      </c>
      <c r="E759" s="3">
        <v>0</v>
      </c>
      <c r="F759" s="14">
        <v>0</v>
      </c>
      <c r="G759" s="13">
        <v>1</v>
      </c>
      <c r="H759" s="13">
        <v>1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9">
        <v>1</v>
      </c>
      <c r="V759" s="37">
        <v>0</v>
      </c>
      <c r="W759" s="15">
        <f t="shared" si="22"/>
        <v>-3.3364467915716511E-2</v>
      </c>
      <c r="X759" s="16">
        <f t="shared" si="23"/>
        <v>1.1131877192988764E-3</v>
      </c>
    </row>
    <row r="760" spans="2:24" x14ac:dyDescent="0.25">
      <c r="B760" s="9">
        <v>1</v>
      </c>
      <c r="C760" s="3">
        <v>0</v>
      </c>
      <c r="D760" s="9">
        <v>1</v>
      </c>
      <c r="E760" s="3">
        <v>0</v>
      </c>
      <c r="F760" s="14">
        <v>0</v>
      </c>
      <c r="G760" s="13">
        <v>1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9">
        <v>1</v>
      </c>
      <c r="V760" s="37">
        <v>0</v>
      </c>
      <c r="W760" s="15">
        <f t="shared" si="22"/>
        <v>0.13591644943657333</v>
      </c>
      <c r="X760" s="16">
        <f t="shared" si="23"/>
        <v>1.8473281227444596E-2</v>
      </c>
    </row>
    <row r="761" spans="2:24" x14ac:dyDescent="0.25">
      <c r="B761" s="9">
        <v>0</v>
      </c>
      <c r="C761" s="3">
        <v>1</v>
      </c>
      <c r="D761" s="9">
        <v>0</v>
      </c>
      <c r="E761" s="3">
        <v>1</v>
      </c>
      <c r="F761" s="14">
        <v>0</v>
      </c>
      <c r="G761" s="13">
        <v>1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1</v>
      </c>
      <c r="T761" s="13">
        <v>0</v>
      </c>
      <c r="U761" s="9">
        <v>1</v>
      </c>
      <c r="V761" s="37">
        <v>0</v>
      </c>
      <c r="W761" s="15">
        <f t="shared" si="22"/>
        <v>4.429972515685171E-2</v>
      </c>
      <c r="X761" s="16">
        <f t="shared" si="23"/>
        <v>1.9624656489726001E-3</v>
      </c>
    </row>
    <row r="762" spans="2:24" x14ac:dyDescent="0.25">
      <c r="B762" s="9">
        <v>0</v>
      </c>
      <c r="C762" s="3">
        <v>0</v>
      </c>
      <c r="D762" s="9">
        <v>0</v>
      </c>
      <c r="E762" s="3">
        <v>1</v>
      </c>
      <c r="F762" s="14">
        <v>0</v>
      </c>
      <c r="G762" s="13">
        <v>1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9">
        <v>1</v>
      </c>
      <c r="V762" s="37">
        <v>0</v>
      </c>
      <c r="W762" s="15">
        <f t="shared" si="22"/>
        <v>0.16560343137367789</v>
      </c>
      <c r="X762" s="16">
        <f t="shared" si="23"/>
        <v>2.7424496482736441E-2</v>
      </c>
    </row>
    <row r="763" spans="2:24" x14ac:dyDescent="0.25">
      <c r="B763" s="9">
        <v>0</v>
      </c>
      <c r="C763" s="3">
        <v>1</v>
      </c>
      <c r="D763" s="9">
        <v>0</v>
      </c>
      <c r="E763" s="3">
        <v>0</v>
      </c>
      <c r="F763" s="14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>
        <v>0</v>
      </c>
      <c r="U763" s="9">
        <v>1</v>
      </c>
      <c r="V763" s="37">
        <v>0</v>
      </c>
      <c r="W763" s="15">
        <f t="shared" si="22"/>
        <v>0.46268649117528443</v>
      </c>
      <c r="X763" s="16">
        <f t="shared" si="23"/>
        <v>0.21407878911609657</v>
      </c>
    </row>
    <row r="764" spans="2:24" x14ac:dyDescent="0.25">
      <c r="B764" s="9">
        <v>0</v>
      </c>
      <c r="C764" s="3">
        <v>1</v>
      </c>
      <c r="D764" s="9">
        <v>0</v>
      </c>
      <c r="E764" s="3">
        <v>1</v>
      </c>
      <c r="F764" s="14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1</v>
      </c>
      <c r="N764" s="13">
        <v>0</v>
      </c>
      <c r="O764" s="13">
        <v>0</v>
      </c>
      <c r="P764" s="13">
        <v>0</v>
      </c>
      <c r="Q764" s="13">
        <v>0</v>
      </c>
      <c r="R764" s="13">
        <v>0</v>
      </c>
      <c r="S764" s="13">
        <v>1</v>
      </c>
      <c r="T764" s="13">
        <v>0</v>
      </c>
      <c r="U764" s="9">
        <v>1</v>
      </c>
      <c r="V764" s="37">
        <v>0</v>
      </c>
      <c r="W764" s="15">
        <f t="shared" si="22"/>
        <v>0.45247912149980341</v>
      </c>
      <c r="X764" s="16">
        <f t="shared" si="23"/>
        <v>0.20473735539323384</v>
      </c>
    </row>
    <row r="765" spans="2:24" x14ac:dyDescent="0.25">
      <c r="B765" s="9">
        <v>0</v>
      </c>
      <c r="C765" s="3">
        <v>0</v>
      </c>
      <c r="D765" s="9">
        <v>1</v>
      </c>
      <c r="E765" s="3">
        <v>0</v>
      </c>
      <c r="F765" s="14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  <c r="U765" s="9">
        <v>1</v>
      </c>
      <c r="V765" s="37">
        <v>0</v>
      </c>
      <c r="W765" s="15">
        <f t="shared" si="22"/>
        <v>0.39807608031501041</v>
      </c>
      <c r="X765" s="16">
        <f t="shared" si="23"/>
        <v>0.15846456571896261</v>
      </c>
    </row>
    <row r="766" spans="2:24" x14ac:dyDescent="0.25">
      <c r="B766" s="9">
        <v>1</v>
      </c>
      <c r="C766" s="3">
        <v>0</v>
      </c>
      <c r="D766" s="9">
        <v>0</v>
      </c>
      <c r="E766" s="3">
        <v>1</v>
      </c>
      <c r="F766" s="14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1</v>
      </c>
      <c r="Q766" s="13">
        <v>0</v>
      </c>
      <c r="R766" s="13">
        <v>0</v>
      </c>
      <c r="S766" s="13">
        <v>0</v>
      </c>
      <c r="T766" s="13">
        <v>0</v>
      </c>
      <c r="U766" s="9">
        <v>1</v>
      </c>
      <c r="V766" s="37">
        <v>0</v>
      </c>
      <c r="W766" s="15">
        <f t="shared" si="22"/>
        <v>0.2597737591873146</v>
      </c>
      <c r="X766" s="16">
        <f t="shared" si="23"/>
        <v>6.7482405962308922E-2</v>
      </c>
    </row>
    <row r="767" spans="2:24" x14ac:dyDescent="0.25">
      <c r="B767" s="9">
        <v>1</v>
      </c>
      <c r="C767" s="3">
        <v>0</v>
      </c>
      <c r="D767" s="9">
        <v>0</v>
      </c>
      <c r="E767" s="3">
        <v>1</v>
      </c>
      <c r="F767" s="14">
        <v>0</v>
      </c>
      <c r="G767" s="13">
        <v>0</v>
      </c>
      <c r="H767" s="13">
        <v>1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1</v>
      </c>
      <c r="O767" s="13">
        <v>0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9">
        <v>1</v>
      </c>
      <c r="V767" s="37">
        <v>0</v>
      </c>
      <c r="W767" s="15">
        <f t="shared" si="22"/>
        <v>0.17509237207297274</v>
      </c>
      <c r="X767" s="16">
        <f t="shared" si="23"/>
        <v>3.0657338758140324E-2</v>
      </c>
    </row>
    <row r="768" spans="2:24" x14ac:dyDescent="0.25">
      <c r="B768" s="9">
        <v>1</v>
      </c>
      <c r="C768" s="3">
        <v>0</v>
      </c>
      <c r="D768" s="9">
        <v>1</v>
      </c>
      <c r="E768" s="3">
        <v>0</v>
      </c>
      <c r="F768" s="14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1</v>
      </c>
      <c r="T768" s="13">
        <v>0</v>
      </c>
      <c r="U768" s="9">
        <v>1</v>
      </c>
      <c r="V768" s="37">
        <v>0</v>
      </c>
      <c r="W768" s="15">
        <f t="shared" si="22"/>
        <v>0.17672649898733783</v>
      </c>
      <c r="X768" s="16">
        <f t="shared" si="23"/>
        <v>3.1232255444321521E-2</v>
      </c>
    </row>
    <row r="769" spans="2:24" x14ac:dyDescent="0.25">
      <c r="B769" s="9">
        <v>1</v>
      </c>
      <c r="C769" s="3">
        <v>0</v>
      </c>
      <c r="D769" s="9">
        <v>1</v>
      </c>
      <c r="E769" s="3">
        <v>0</v>
      </c>
      <c r="F769" s="14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9">
        <v>1</v>
      </c>
      <c r="V769" s="37">
        <v>0</v>
      </c>
      <c r="W769" s="15">
        <f t="shared" si="22"/>
        <v>0.38246527124784396</v>
      </c>
      <c r="X769" s="16">
        <f t="shared" si="23"/>
        <v>0.14627968371068686</v>
      </c>
    </row>
    <row r="770" spans="2:24" x14ac:dyDescent="0.25">
      <c r="B770" s="9">
        <v>1</v>
      </c>
      <c r="C770" s="3">
        <v>0</v>
      </c>
      <c r="D770" s="9">
        <v>1</v>
      </c>
      <c r="E770" s="3">
        <v>0</v>
      </c>
      <c r="F770" s="14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1</v>
      </c>
      <c r="T770" s="13">
        <v>0</v>
      </c>
      <c r="U770" s="9">
        <v>1</v>
      </c>
      <c r="V770" s="37">
        <v>0</v>
      </c>
      <c r="W770" s="15">
        <f t="shared" si="22"/>
        <v>0.17672649898733783</v>
      </c>
      <c r="X770" s="16">
        <f t="shared" si="23"/>
        <v>3.1232255444321521E-2</v>
      </c>
    </row>
    <row r="771" spans="2:24" x14ac:dyDescent="0.25">
      <c r="B771" s="9">
        <v>0</v>
      </c>
      <c r="C771" s="3">
        <v>1</v>
      </c>
      <c r="D771" s="9">
        <v>0</v>
      </c>
      <c r="E771" s="3">
        <v>1</v>
      </c>
      <c r="F771" s="14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9">
        <v>1</v>
      </c>
      <c r="V771" s="37">
        <v>0</v>
      </c>
      <c r="W771" s="15">
        <f t="shared" si="22"/>
        <v>0.49658731922862853</v>
      </c>
      <c r="X771" s="16">
        <f t="shared" si="23"/>
        <v>0.24659896561867581</v>
      </c>
    </row>
    <row r="772" spans="2:24" x14ac:dyDescent="0.25">
      <c r="B772" s="9">
        <v>0</v>
      </c>
      <c r="C772" s="3">
        <v>0</v>
      </c>
      <c r="D772" s="9">
        <v>1</v>
      </c>
      <c r="E772" s="3">
        <v>0</v>
      </c>
      <c r="F772" s="14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9">
        <v>1</v>
      </c>
      <c r="V772" s="37">
        <v>0</v>
      </c>
      <c r="W772" s="15">
        <f t="shared" si="22"/>
        <v>0.39807608031501041</v>
      </c>
      <c r="X772" s="16">
        <f t="shared" si="23"/>
        <v>0.15846456571896261</v>
      </c>
    </row>
    <row r="773" spans="2:24" x14ac:dyDescent="0.25">
      <c r="B773" s="9">
        <v>1</v>
      </c>
      <c r="C773" s="3">
        <v>0</v>
      </c>
      <c r="D773" s="9">
        <v>0</v>
      </c>
      <c r="E773" s="3">
        <v>1</v>
      </c>
      <c r="F773" s="14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9">
        <v>1</v>
      </c>
      <c r="V773" s="37">
        <v>0</v>
      </c>
      <c r="W773" s="15">
        <f t="shared" si="22"/>
        <v>0.39654144411778214</v>
      </c>
      <c r="X773" s="16">
        <f t="shared" si="23"/>
        <v>0.15724511690301612</v>
      </c>
    </row>
    <row r="774" spans="2:24" x14ac:dyDescent="0.25">
      <c r="B774" s="9">
        <v>0</v>
      </c>
      <c r="C774" s="3">
        <v>1</v>
      </c>
      <c r="D774" s="9">
        <v>1</v>
      </c>
      <c r="E774" s="3">
        <v>0</v>
      </c>
      <c r="F774" s="14">
        <v>0</v>
      </c>
      <c r="G774" s="13">
        <v>0</v>
      </c>
      <c r="H774" s="13">
        <v>1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9">
        <v>1</v>
      </c>
      <c r="V774" s="37">
        <v>0</v>
      </c>
      <c r="W774" s="15">
        <f t="shared" si="22"/>
        <v>0.21318435389555418</v>
      </c>
      <c r="X774" s="16">
        <f t="shared" si="23"/>
        <v>4.5447568745864884E-2</v>
      </c>
    </row>
    <row r="775" spans="2:24" x14ac:dyDescent="0.25">
      <c r="B775" s="9">
        <v>1</v>
      </c>
      <c r="C775" s="3">
        <v>0</v>
      </c>
      <c r="D775" s="9">
        <v>0</v>
      </c>
      <c r="E775" s="3">
        <v>0</v>
      </c>
      <c r="F775" s="14">
        <v>0</v>
      </c>
      <c r="G775" s="13">
        <v>1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>
        <v>0</v>
      </c>
      <c r="U775" s="9">
        <v>1</v>
      </c>
      <c r="V775" s="37">
        <v>0</v>
      </c>
      <c r="W775" s="15">
        <f t="shared" si="22"/>
        <v>0.11609179425316735</v>
      </c>
      <c r="X775" s="16">
        <f t="shared" si="23"/>
        <v>1.347730469291974E-2</v>
      </c>
    </row>
    <row r="776" spans="2:24" x14ac:dyDescent="0.25">
      <c r="B776" s="9">
        <v>0</v>
      </c>
      <c r="C776" s="3">
        <v>1</v>
      </c>
      <c r="D776" s="9">
        <v>1</v>
      </c>
      <c r="E776" s="3">
        <v>0</v>
      </c>
      <c r="F776" s="14">
        <v>0</v>
      </c>
      <c r="G776" s="13">
        <v>1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9">
        <v>1</v>
      </c>
      <c r="V776" s="37">
        <v>0</v>
      </c>
      <c r="W776" s="15">
        <f t="shared" si="22"/>
        <v>0.23596232454741975</v>
      </c>
      <c r="X776" s="16">
        <f t="shared" si="23"/>
        <v>5.5678218605821846E-2</v>
      </c>
    </row>
    <row r="777" spans="2:24" x14ac:dyDescent="0.25">
      <c r="B777" s="9">
        <v>1</v>
      </c>
      <c r="C777" s="3">
        <v>0</v>
      </c>
      <c r="D777" s="9">
        <v>1</v>
      </c>
      <c r="E777" s="3">
        <v>0</v>
      </c>
      <c r="F777" s="14">
        <v>0</v>
      </c>
      <c r="G777" s="13">
        <v>0</v>
      </c>
      <c r="H777" s="13">
        <v>1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1</v>
      </c>
      <c r="T777" s="13">
        <v>0</v>
      </c>
      <c r="U777" s="9">
        <v>1</v>
      </c>
      <c r="V777" s="37">
        <v>0</v>
      </c>
      <c r="W777" s="15">
        <f t="shared" ref="W777:W840" si="24">SUMPRODUCT(B$2:U$2,B777:U777)</f>
        <v>-9.2600293475798401E-2</v>
      </c>
      <c r="X777" s="16">
        <f t="shared" ref="X777:X840" si="25">(V777-W777)^2</f>
        <v>8.5748143518039922E-3</v>
      </c>
    </row>
    <row r="778" spans="2:24" x14ac:dyDescent="0.25">
      <c r="B778" s="9">
        <v>1</v>
      </c>
      <c r="C778" s="3">
        <v>0</v>
      </c>
      <c r="D778" s="9">
        <v>1</v>
      </c>
      <c r="E778" s="3">
        <v>0</v>
      </c>
      <c r="F778" s="14">
        <v>0</v>
      </c>
      <c r="G778" s="13">
        <v>0</v>
      </c>
      <c r="H778" s="13">
        <v>1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0</v>
      </c>
      <c r="T778" s="13">
        <v>0</v>
      </c>
      <c r="U778" s="9">
        <v>1</v>
      </c>
      <c r="V778" s="37">
        <v>0</v>
      </c>
      <c r="W778" s="15">
        <f t="shared" si="24"/>
        <v>0.11313847878470773</v>
      </c>
      <c r="X778" s="16">
        <f t="shared" si="25"/>
        <v>1.2800315381717761E-2</v>
      </c>
    </row>
    <row r="779" spans="2:24" x14ac:dyDescent="0.25">
      <c r="B779" s="9">
        <v>0</v>
      </c>
      <c r="C779" s="3">
        <v>1</v>
      </c>
      <c r="D779" s="9">
        <v>0</v>
      </c>
      <c r="E779" s="3">
        <v>0</v>
      </c>
      <c r="F779" s="14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13">
        <v>0</v>
      </c>
      <c r="R779" s="13">
        <v>0</v>
      </c>
      <c r="S779" s="13">
        <v>0</v>
      </c>
      <c r="T779" s="13">
        <v>0</v>
      </c>
      <c r="U779" s="9">
        <v>1</v>
      </c>
      <c r="V779" s="37">
        <v>0</v>
      </c>
      <c r="W779" s="15">
        <f t="shared" si="24"/>
        <v>0.46268649117528443</v>
      </c>
      <c r="X779" s="16">
        <f t="shared" si="25"/>
        <v>0.21407878911609657</v>
      </c>
    </row>
    <row r="780" spans="2:24" x14ac:dyDescent="0.25">
      <c r="B780" s="9">
        <v>1</v>
      </c>
      <c r="C780" s="3">
        <v>0</v>
      </c>
      <c r="D780" s="9">
        <v>0</v>
      </c>
      <c r="E780" s="3">
        <v>1</v>
      </c>
      <c r="F780" s="14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9">
        <v>1</v>
      </c>
      <c r="V780" s="37">
        <v>0</v>
      </c>
      <c r="W780" s="15">
        <f t="shared" si="24"/>
        <v>0.39654144411778214</v>
      </c>
      <c r="X780" s="16">
        <f t="shared" si="25"/>
        <v>0.15724511690301612</v>
      </c>
    </row>
    <row r="781" spans="2:24" x14ac:dyDescent="0.25">
      <c r="B781" s="9">
        <v>1</v>
      </c>
      <c r="C781" s="3">
        <v>0</v>
      </c>
      <c r="D781" s="9">
        <v>0</v>
      </c>
      <c r="E781" s="3">
        <v>1</v>
      </c>
      <c r="F781" s="14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1</v>
      </c>
      <c r="T781" s="13">
        <v>0</v>
      </c>
      <c r="U781" s="9">
        <v>1</v>
      </c>
      <c r="V781" s="37">
        <v>0</v>
      </c>
      <c r="W781" s="15">
        <f t="shared" si="24"/>
        <v>0.19080267185727595</v>
      </c>
      <c r="X781" s="16">
        <f t="shared" si="25"/>
        <v>3.6405659587875325E-2</v>
      </c>
    </row>
    <row r="782" spans="2:24" x14ac:dyDescent="0.25">
      <c r="B782" s="9">
        <v>1</v>
      </c>
      <c r="C782" s="3">
        <v>0</v>
      </c>
      <c r="D782" s="9">
        <v>0</v>
      </c>
      <c r="E782" s="3">
        <v>1</v>
      </c>
      <c r="F782" s="14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1</v>
      </c>
      <c r="Q782" s="13">
        <v>0</v>
      </c>
      <c r="R782" s="13">
        <v>0</v>
      </c>
      <c r="S782" s="13">
        <v>0</v>
      </c>
      <c r="T782" s="13">
        <v>1</v>
      </c>
      <c r="U782" s="9">
        <v>1</v>
      </c>
      <c r="V782" s="37">
        <v>0</v>
      </c>
      <c r="W782" s="15">
        <f t="shared" si="24"/>
        <v>0.4108552311146671</v>
      </c>
      <c r="X782" s="16">
        <f t="shared" si="25"/>
        <v>0.16880202093428651</v>
      </c>
    </row>
    <row r="783" spans="2:24" x14ac:dyDescent="0.25">
      <c r="B783" s="9">
        <v>0</v>
      </c>
      <c r="C783" s="3">
        <v>1</v>
      </c>
      <c r="D783" s="9">
        <v>1</v>
      </c>
      <c r="E783" s="3">
        <v>0</v>
      </c>
      <c r="F783" s="14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  <c r="U783" s="9">
        <v>1</v>
      </c>
      <c r="V783" s="37">
        <v>0</v>
      </c>
      <c r="W783" s="15">
        <f t="shared" si="24"/>
        <v>0.48251114635869041</v>
      </c>
      <c r="X783" s="16">
        <f t="shared" si="25"/>
        <v>0.23281700636037755</v>
      </c>
    </row>
    <row r="784" spans="2:24" x14ac:dyDescent="0.25">
      <c r="B784" s="9">
        <v>0</v>
      </c>
      <c r="C784" s="3">
        <v>1</v>
      </c>
      <c r="D784" s="9">
        <v>1</v>
      </c>
      <c r="E784" s="3">
        <v>0</v>
      </c>
      <c r="F784" s="14">
        <v>0</v>
      </c>
      <c r="G784" s="13">
        <v>1</v>
      </c>
      <c r="H784" s="13">
        <v>0</v>
      </c>
      <c r="I784" s="13">
        <v>0</v>
      </c>
      <c r="J784" s="13">
        <v>0</v>
      </c>
      <c r="K784" s="13">
        <v>0</v>
      </c>
      <c r="L784" s="13">
        <v>1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9">
        <v>1</v>
      </c>
      <c r="V784" s="37">
        <v>0</v>
      </c>
      <c r="W784" s="15">
        <f t="shared" si="24"/>
        <v>0.36683100309710959</v>
      </c>
      <c r="X784" s="16">
        <f t="shared" si="25"/>
        <v>0.13456498483323162</v>
      </c>
    </row>
    <row r="785" spans="2:24" x14ac:dyDescent="0.25">
      <c r="B785" s="9">
        <v>0</v>
      </c>
      <c r="C785" s="3">
        <v>0</v>
      </c>
      <c r="D785" s="9">
        <v>0</v>
      </c>
      <c r="E785" s="3">
        <v>1</v>
      </c>
      <c r="F785" s="14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1</v>
      </c>
      <c r="Q785" s="13">
        <v>0</v>
      </c>
      <c r="R785" s="13">
        <v>0</v>
      </c>
      <c r="S785" s="13">
        <v>0</v>
      </c>
      <c r="T785" s="13">
        <v>0</v>
      </c>
      <c r="U785" s="9">
        <v>1</v>
      </c>
      <c r="V785" s="37">
        <v>0</v>
      </c>
      <c r="W785" s="15">
        <f t="shared" si="24"/>
        <v>0.27538456825448099</v>
      </c>
      <c r="X785" s="16">
        <f t="shared" si="25"/>
        <v>7.5836660432706898E-2</v>
      </c>
    </row>
    <row r="786" spans="2:24" x14ac:dyDescent="0.25">
      <c r="B786" s="9">
        <v>0</v>
      </c>
      <c r="C786" s="3">
        <v>1</v>
      </c>
      <c r="D786" s="9">
        <v>1</v>
      </c>
      <c r="E786" s="3">
        <v>0</v>
      </c>
      <c r="F786" s="14">
        <v>0</v>
      </c>
      <c r="G786" s="13">
        <v>0</v>
      </c>
      <c r="H786" s="13">
        <v>1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1</v>
      </c>
      <c r="T786" s="13">
        <v>0</v>
      </c>
      <c r="U786" s="9">
        <v>1</v>
      </c>
      <c r="V786" s="37">
        <v>0</v>
      </c>
      <c r="W786" s="15">
        <f t="shared" si="24"/>
        <v>7.4455816350479931E-3</v>
      </c>
      <c r="X786" s="16">
        <f t="shared" si="25"/>
        <v>5.5436685884163947E-5</v>
      </c>
    </row>
    <row r="787" spans="2:24" x14ac:dyDescent="0.25">
      <c r="B787" s="9">
        <v>0</v>
      </c>
      <c r="C787" s="3">
        <v>1</v>
      </c>
      <c r="D787" s="9">
        <v>1</v>
      </c>
      <c r="E787" s="3">
        <v>0</v>
      </c>
      <c r="F787" s="14">
        <v>0</v>
      </c>
      <c r="G787" s="13">
        <v>1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1</v>
      </c>
      <c r="T787" s="13">
        <v>0</v>
      </c>
      <c r="U787" s="9">
        <v>1</v>
      </c>
      <c r="V787" s="37">
        <v>0</v>
      </c>
      <c r="W787" s="15">
        <f t="shared" si="24"/>
        <v>3.0223552286913591E-2</v>
      </c>
      <c r="X787" s="16">
        <f t="shared" si="25"/>
        <v>9.1346311283979978E-4</v>
      </c>
    </row>
    <row r="788" spans="2:24" x14ac:dyDescent="0.25">
      <c r="B788" s="9">
        <v>0</v>
      </c>
      <c r="C788" s="3">
        <v>1</v>
      </c>
      <c r="D788" s="9">
        <v>1</v>
      </c>
      <c r="E788" s="3">
        <v>0</v>
      </c>
      <c r="F788" s="14">
        <v>0</v>
      </c>
      <c r="G788" s="13">
        <v>1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9">
        <v>1</v>
      </c>
      <c r="V788" s="37">
        <v>0</v>
      </c>
      <c r="W788" s="15">
        <f t="shared" si="24"/>
        <v>0.23596232454741975</v>
      </c>
      <c r="X788" s="16">
        <f t="shared" si="25"/>
        <v>5.5678218605821846E-2</v>
      </c>
    </row>
    <row r="789" spans="2:24" x14ac:dyDescent="0.25">
      <c r="B789" s="9">
        <v>0</v>
      </c>
      <c r="C789" s="3">
        <v>1</v>
      </c>
      <c r="D789" s="9">
        <v>0</v>
      </c>
      <c r="E789" s="3">
        <v>1</v>
      </c>
      <c r="F789" s="14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1</v>
      </c>
      <c r="Q789" s="13">
        <v>0</v>
      </c>
      <c r="R789" s="13">
        <v>1</v>
      </c>
      <c r="S789" s="13">
        <v>0</v>
      </c>
      <c r="T789" s="13">
        <v>0</v>
      </c>
      <c r="U789" s="9">
        <v>1</v>
      </c>
      <c r="V789" s="37">
        <v>0</v>
      </c>
      <c r="W789" s="15">
        <f t="shared" si="24"/>
        <v>0.49398294833397893</v>
      </c>
      <c r="X789" s="16">
        <f t="shared" si="25"/>
        <v>0.2440191532447305</v>
      </c>
    </row>
    <row r="790" spans="2:24" x14ac:dyDescent="0.25">
      <c r="B790" s="9">
        <v>1</v>
      </c>
      <c r="C790" s="3">
        <v>0</v>
      </c>
      <c r="D790" s="9">
        <v>1</v>
      </c>
      <c r="E790" s="3">
        <v>0</v>
      </c>
      <c r="F790" s="14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1</v>
      </c>
      <c r="N790" s="13">
        <v>0</v>
      </c>
      <c r="O790" s="13">
        <v>0</v>
      </c>
      <c r="P790" s="13">
        <v>1</v>
      </c>
      <c r="Q790" s="13">
        <v>0</v>
      </c>
      <c r="R790" s="13">
        <v>0</v>
      </c>
      <c r="S790" s="13">
        <v>0</v>
      </c>
      <c r="T790" s="13">
        <v>0</v>
      </c>
      <c r="U790" s="9">
        <v>1</v>
      </c>
      <c r="V790" s="37">
        <v>0</v>
      </c>
      <c r="W790" s="15">
        <f t="shared" si="24"/>
        <v>0.40732816084905749</v>
      </c>
      <c r="X790" s="16">
        <f t="shared" si="25"/>
        <v>0.16591623062067565</v>
      </c>
    </row>
    <row r="791" spans="2:24" x14ac:dyDescent="0.25">
      <c r="B791" s="9">
        <v>1</v>
      </c>
      <c r="C791" s="3">
        <v>0</v>
      </c>
      <c r="D791" s="9">
        <v>1</v>
      </c>
      <c r="E791" s="3">
        <v>0</v>
      </c>
      <c r="F791" s="14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1</v>
      </c>
      <c r="T791" s="13">
        <v>0</v>
      </c>
      <c r="U791" s="9">
        <v>1</v>
      </c>
      <c r="V791" s="37">
        <v>0</v>
      </c>
      <c r="W791" s="15">
        <f t="shared" si="24"/>
        <v>0.17672649898733783</v>
      </c>
      <c r="X791" s="16">
        <f t="shared" si="25"/>
        <v>3.1232255444321521E-2</v>
      </c>
    </row>
    <row r="792" spans="2:24" x14ac:dyDescent="0.25">
      <c r="B792" s="9">
        <v>0</v>
      </c>
      <c r="C792" s="3">
        <v>1</v>
      </c>
      <c r="D792" s="9">
        <v>1</v>
      </c>
      <c r="E792" s="3">
        <v>0</v>
      </c>
      <c r="F792" s="14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1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9">
        <v>1</v>
      </c>
      <c r="V792" s="37">
        <v>0</v>
      </c>
      <c r="W792" s="15">
        <f t="shared" si="24"/>
        <v>0.61009566156468154</v>
      </c>
      <c r="X792" s="16">
        <f t="shared" si="25"/>
        <v>0.37221671626004643</v>
      </c>
    </row>
    <row r="793" spans="2:24" x14ac:dyDescent="0.25">
      <c r="B793" s="9">
        <v>0</v>
      </c>
      <c r="C793" s="3">
        <v>1</v>
      </c>
      <c r="D793" s="9">
        <v>1</v>
      </c>
      <c r="E793" s="3">
        <v>0</v>
      </c>
      <c r="F793" s="14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9">
        <v>1</v>
      </c>
      <c r="V793" s="37">
        <v>0</v>
      </c>
      <c r="W793" s="15">
        <f t="shared" si="24"/>
        <v>0.48251114635869041</v>
      </c>
      <c r="X793" s="16">
        <f t="shared" si="25"/>
        <v>0.23281700636037755</v>
      </c>
    </row>
    <row r="794" spans="2:24" x14ac:dyDescent="0.25">
      <c r="B794" s="9">
        <v>0</v>
      </c>
      <c r="C794" s="3">
        <v>1</v>
      </c>
      <c r="D794" s="9">
        <v>1</v>
      </c>
      <c r="E794" s="3">
        <v>0</v>
      </c>
      <c r="F794" s="14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1</v>
      </c>
      <c r="T794" s="13">
        <v>0</v>
      </c>
      <c r="U794" s="9">
        <v>1</v>
      </c>
      <c r="V794" s="37">
        <v>0</v>
      </c>
      <c r="W794" s="15">
        <f t="shared" si="24"/>
        <v>0.27677237409818423</v>
      </c>
      <c r="X794" s="16">
        <f t="shared" si="25"/>
        <v>7.6602947063945243E-2</v>
      </c>
    </row>
    <row r="795" spans="2:24" x14ac:dyDescent="0.25">
      <c r="B795" s="9">
        <v>0</v>
      </c>
      <c r="C795" s="3">
        <v>1</v>
      </c>
      <c r="D795" s="9">
        <v>0</v>
      </c>
      <c r="E795" s="3">
        <v>1</v>
      </c>
      <c r="F795" s="14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9">
        <v>1</v>
      </c>
      <c r="V795" s="37">
        <v>0</v>
      </c>
      <c r="W795" s="15">
        <f t="shared" si="24"/>
        <v>0.49658731922862853</v>
      </c>
      <c r="X795" s="16">
        <f t="shared" si="25"/>
        <v>0.24659896561867581</v>
      </c>
    </row>
    <row r="796" spans="2:24" x14ac:dyDescent="0.25">
      <c r="B796" s="9">
        <v>1</v>
      </c>
      <c r="C796" s="3">
        <v>0</v>
      </c>
      <c r="D796" s="9">
        <v>1</v>
      </c>
      <c r="E796" s="3">
        <v>0</v>
      </c>
      <c r="F796" s="14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13">
        <v>0</v>
      </c>
      <c r="T796" s="13">
        <v>0</v>
      </c>
      <c r="U796" s="9">
        <v>1</v>
      </c>
      <c r="V796" s="37">
        <v>0</v>
      </c>
      <c r="W796" s="15">
        <f t="shared" si="24"/>
        <v>0.38246527124784396</v>
      </c>
      <c r="X796" s="16">
        <f t="shared" si="25"/>
        <v>0.14627968371068686</v>
      </c>
    </row>
    <row r="797" spans="2:24" x14ac:dyDescent="0.25">
      <c r="B797" s="9">
        <v>1</v>
      </c>
      <c r="C797" s="3">
        <v>0</v>
      </c>
      <c r="D797" s="9">
        <v>0</v>
      </c>
      <c r="E797" s="3">
        <v>1</v>
      </c>
      <c r="F797" s="14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9">
        <v>1</v>
      </c>
      <c r="V797" s="37">
        <v>0</v>
      </c>
      <c r="W797" s="15">
        <f t="shared" si="24"/>
        <v>0.39654144411778214</v>
      </c>
      <c r="X797" s="16">
        <f t="shared" si="25"/>
        <v>0.15724511690301612</v>
      </c>
    </row>
    <row r="798" spans="2:24" x14ac:dyDescent="0.25">
      <c r="B798" s="9">
        <v>0</v>
      </c>
      <c r="C798" s="3">
        <v>0</v>
      </c>
      <c r="D798" s="9">
        <v>1</v>
      </c>
      <c r="E798" s="3">
        <v>0</v>
      </c>
      <c r="F798" s="14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9">
        <v>1</v>
      </c>
      <c r="V798" s="37">
        <v>0</v>
      </c>
      <c r="W798" s="15">
        <f t="shared" si="24"/>
        <v>0.39807608031501041</v>
      </c>
      <c r="X798" s="16">
        <f t="shared" si="25"/>
        <v>0.15846456571896261</v>
      </c>
    </row>
    <row r="799" spans="2:24" x14ac:dyDescent="0.25">
      <c r="B799" s="9">
        <v>0</v>
      </c>
      <c r="C799" s="3">
        <v>1</v>
      </c>
      <c r="D799" s="9">
        <v>0</v>
      </c>
      <c r="E799" s="3">
        <v>1</v>
      </c>
      <c r="F799" s="14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1</v>
      </c>
      <c r="S799" s="13">
        <v>0</v>
      </c>
      <c r="T799" s="13">
        <v>0</v>
      </c>
      <c r="U799" s="9">
        <v>1</v>
      </c>
      <c r="V799" s="37">
        <v>0</v>
      </c>
      <c r="W799" s="15">
        <f t="shared" si="24"/>
        <v>0.63075063326444647</v>
      </c>
      <c r="X799" s="16">
        <f t="shared" si="25"/>
        <v>0.39784636136350027</v>
      </c>
    </row>
    <row r="800" spans="2:24" x14ac:dyDescent="0.25">
      <c r="B800" s="9">
        <v>0</v>
      </c>
      <c r="C800" s="3">
        <v>1</v>
      </c>
      <c r="D800" s="9">
        <v>1</v>
      </c>
      <c r="E800" s="3">
        <v>0</v>
      </c>
      <c r="F800" s="14">
        <v>0</v>
      </c>
      <c r="G800" s="13">
        <v>1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9">
        <v>1</v>
      </c>
      <c r="V800" s="37">
        <v>0</v>
      </c>
      <c r="W800" s="15">
        <f t="shared" si="24"/>
        <v>0.23596232454741975</v>
      </c>
      <c r="X800" s="16">
        <f t="shared" si="25"/>
        <v>5.5678218605821846E-2</v>
      </c>
    </row>
    <row r="801" spans="2:24" x14ac:dyDescent="0.25">
      <c r="B801" s="9">
        <v>1</v>
      </c>
      <c r="C801" s="3">
        <v>0</v>
      </c>
      <c r="D801" s="9">
        <v>0</v>
      </c>
      <c r="E801" s="3">
        <v>1</v>
      </c>
      <c r="F801" s="14">
        <v>0</v>
      </c>
      <c r="G801" s="13">
        <v>0</v>
      </c>
      <c r="H801" s="13">
        <v>1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>
        <v>0</v>
      </c>
      <c r="U801" s="9">
        <v>1</v>
      </c>
      <c r="V801" s="37">
        <v>0</v>
      </c>
      <c r="W801" s="15">
        <f t="shared" si="24"/>
        <v>0.1272146516546459</v>
      </c>
      <c r="X801" s="16">
        <f t="shared" si="25"/>
        <v>1.6183567595612902E-2</v>
      </c>
    </row>
    <row r="802" spans="2:24" x14ac:dyDescent="0.25">
      <c r="B802" s="9">
        <v>0</v>
      </c>
      <c r="C802" s="3">
        <v>0</v>
      </c>
      <c r="D802" s="9">
        <v>0</v>
      </c>
      <c r="E802" s="3">
        <v>1</v>
      </c>
      <c r="F802" s="14">
        <v>0</v>
      </c>
      <c r="G802" s="13">
        <v>1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9">
        <v>1</v>
      </c>
      <c r="V802" s="37">
        <v>0</v>
      </c>
      <c r="W802" s="15">
        <f t="shared" si="24"/>
        <v>0.16560343137367789</v>
      </c>
      <c r="X802" s="16">
        <f t="shared" si="25"/>
        <v>2.7424496482736441E-2</v>
      </c>
    </row>
    <row r="803" spans="2:24" x14ac:dyDescent="0.25">
      <c r="B803" s="9">
        <v>0</v>
      </c>
      <c r="C803" s="3">
        <v>1</v>
      </c>
      <c r="D803" s="9">
        <v>1</v>
      </c>
      <c r="E803" s="3">
        <v>0</v>
      </c>
      <c r="F803" s="14">
        <v>0</v>
      </c>
      <c r="G803" s="13">
        <v>1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1</v>
      </c>
      <c r="Q803" s="13">
        <v>0</v>
      </c>
      <c r="R803" s="13">
        <v>0</v>
      </c>
      <c r="S803" s="13">
        <v>0</v>
      </c>
      <c r="T803" s="13">
        <v>1</v>
      </c>
      <c r="U803" s="9">
        <v>1</v>
      </c>
      <c r="V803" s="37">
        <v>0</v>
      </c>
      <c r="W803" s="15">
        <f t="shared" si="24"/>
        <v>0.25027611154430474</v>
      </c>
      <c r="X803" s="16">
        <f t="shared" si="25"/>
        <v>6.2638132009737266E-2</v>
      </c>
    </row>
    <row r="804" spans="2:24" x14ac:dyDescent="0.25">
      <c r="B804" s="9">
        <v>0</v>
      </c>
      <c r="C804" s="3">
        <v>1</v>
      </c>
      <c r="D804" s="9">
        <v>0</v>
      </c>
      <c r="E804" s="3">
        <v>1</v>
      </c>
      <c r="F804" s="14">
        <v>1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1</v>
      </c>
      <c r="Q804" s="13">
        <v>0</v>
      </c>
      <c r="R804" s="13">
        <v>0</v>
      </c>
      <c r="S804" s="13">
        <v>0</v>
      </c>
      <c r="T804" s="13">
        <v>0</v>
      </c>
      <c r="U804" s="9">
        <v>1</v>
      </c>
      <c r="V804" s="37">
        <v>0</v>
      </c>
      <c r="W804" s="15">
        <f t="shared" si="24"/>
        <v>0.56388303003759976</v>
      </c>
      <c r="X804" s="16">
        <f t="shared" si="25"/>
        <v>0.31796407156438466</v>
      </c>
    </row>
    <row r="805" spans="2:24" x14ac:dyDescent="0.25">
      <c r="B805" s="9">
        <v>1</v>
      </c>
      <c r="C805" s="3">
        <v>0</v>
      </c>
      <c r="D805" s="9">
        <v>0</v>
      </c>
      <c r="E805" s="3">
        <v>1</v>
      </c>
      <c r="F805" s="14">
        <v>1</v>
      </c>
      <c r="G805" s="13">
        <v>1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>
        <v>0</v>
      </c>
      <c r="U805" s="9">
        <v>1</v>
      </c>
      <c r="V805" s="37">
        <v>0</v>
      </c>
      <c r="W805" s="15">
        <f t="shared" si="24"/>
        <v>0.35405601804595022</v>
      </c>
      <c r="X805" s="16">
        <f t="shared" si="25"/>
        <v>0.12535566391455422</v>
      </c>
    </row>
    <row r="806" spans="2:24" x14ac:dyDescent="0.25">
      <c r="B806" s="9">
        <v>1</v>
      </c>
      <c r="C806" s="3">
        <v>0</v>
      </c>
      <c r="D806" s="9">
        <v>0</v>
      </c>
      <c r="E806" s="3">
        <v>1</v>
      </c>
      <c r="F806" s="14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1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9">
        <v>1</v>
      </c>
      <c r="V806" s="37">
        <v>0</v>
      </c>
      <c r="W806" s="15">
        <f t="shared" si="24"/>
        <v>0.5581720186494632</v>
      </c>
      <c r="X806" s="16">
        <f t="shared" si="25"/>
        <v>0.31155600240321668</v>
      </c>
    </row>
    <row r="807" spans="2:24" x14ac:dyDescent="0.25">
      <c r="B807" s="9">
        <v>1</v>
      </c>
      <c r="C807" s="3">
        <v>0</v>
      </c>
      <c r="D807" s="9">
        <v>1</v>
      </c>
      <c r="E807" s="3">
        <v>0</v>
      </c>
      <c r="F807" s="14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9">
        <v>1</v>
      </c>
      <c r="V807" s="37">
        <v>0</v>
      </c>
      <c r="W807" s="15">
        <f t="shared" si="24"/>
        <v>0.38246527124784396</v>
      </c>
      <c r="X807" s="16">
        <f t="shared" si="25"/>
        <v>0.14627968371068686</v>
      </c>
    </row>
    <row r="808" spans="2:24" x14ac:dyDescent="0.25">
      <c r="B808" s="9">
        <v>0</v>
      </c>
      <c r="C808" s="3">
        <v>1</v>
      </c>
      <c r="D808" s="9">
        <v>1</v>
      </c>
      <c r="E808" s="3">
        <v>0</v>
      </c>
      <c r="F808" s="14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1</v>
      </c>
      <c r="Q808" s="13">
        <v>0</v>
      </c>
      <c r="R808" s="13">
        <v>0</v>
      </c>
      <c r="S808" s="13">
        <v>0</v>
      </c>
      <c r="T808" s="13">
        <v>0</v>
      </c>
      <c r="U808" s="9">
        <v>1</v>
      </c>
      <c r="V808" s="37">
        <v>0</v>
      </c>
      <c r="W808" s="15">
        <f t="shared" si="24"/>
        <v>0.34574346142822288</v>
      </c>
      <c r="X808" s="16">
        <f t="shared" si="25"/>
        <v>0.11953854112036905</v>
      </c>
    </row>
    <row r="809" spans="2:24" x14ac:dyDescent="0.25">
      <c r="B809" s="9">
        <v>1</v>
      </c>
      <c r="C809" s="3">
        <v>0</v>
      </c>
      <c r="D809" s="9">
        <v>1</v>
      </c>
      <c r="E809" s="3">
        <v>0</v>
      </c>
      <c r="F809" s="14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9">
        <v>1</v>
      </c>
      <c r="V809" s="37">
        <v>0</v>
      </c>
      <c r="W809" s="15">
        <f t="shared" si="24"/>
        <v>0.38246527124784396</v>
      </c>
      <c r="X809" s="16">
        <f t="shared" si="25"/>
        <v>0.14627968371068686</v>
      </c>
    </row>
    <row r="810" spans="2:24" x14ac:dyDescent="0.25">
      <c r="B810" s="9">
        <v>1</v>
      </c>
      <c r="C810" s="3">
        <v>0</v>
      </c>
      <c r="D810" s="9">
        <v>1</v>
      </c>
      <c r="E810" s="3">
        <v>0</v>
      </c>
      <c r="F810" s="14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1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9">
        <v>1</v>
      </c>
      <c r="V810" s="37">
        <v>0</v>
      </c>
      <c r="W810" s="15">
        <f t="shared" si="24"/>
        <v>0.51004978645383514</v>
      </c>
      <c r="X810" s="16">
        <f t="shared" si="25"/>
        <v>0.26015078466160285</v>
      </c>
    </row>
    <row r="811" spans="2:24" x14ac:dyDescent="0.25">
      <c r="B811" s="9">
        <v>0</v>
      </c>
      <c r="C811" s="3">
        <v>0</v>
      </c>
      <c r="D811" s="9">
        <v>1</v>
      </c>
      <c r="E811" s="3">
        <v>0</v>
      </c>
      <c r="F811" s="14">
        <v>0</v>
      </c>
      <c r="G811" s="13">
        <v>1</v>
      </c>
      <c r="H811" s="13">
        <v>1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9">
        <v>1</v>
      </c>
      <c r="V811" s="37">
        <v>0</v>
      </c>
      <c r="W811" s="15">
        <f t="shared" si="24"/>
        <v>-0.11779953395939652</v>
      </c>
      <c r="X811" s="16">
        <f t="shared" si="25"/>
        <v>1.3876730201051013E-2</v>
      </c>
    </row>
    <row r="812" spans="2:24" x14ac:dyDescent="0.25">
      <c r="B812" s="9">
        <v>1</v>
      </c>
      <c r="C812" s="3">
        <v>0</v>
      </c>
      <c r="D812" s="9">
        <v>1</v>
      </c>
      <c r="E812" s="3">
        <v>0</v>
      </c>
      <c r="F812" s="14">
        <v>0</v>
      </c>
      <c r="G812" s="13">
        <v>1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9">
        <v>1</v>
      </c>
      <c r="V812" s="37">
        <v>0</v>
      </c>
      <c r="W812" s="15">
        <f t="shared" si="24"/>
        <v>0.13591644943657333</v>
      </c>
      <c r="X812" s="16">
        <f t="shared" si="25"/>
        <v>1.8473281227444596E-2</v>
      </c>
    </row>
    <row r="813" spans="2:24" x14ac:dyDescent="0.25">
      <c r="B813" s="9">
        <v>0</v>
      </c>
      <c r="C813" s="3">
        <v>1</v>
      </c>
      <c r="D813" s="9">
        <v>0</v>
      </c>
      <c r="E813" s="3">
        <v>0</v>
      </c>
      <c r="F813" s="14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9">
        <v>1</v>
      </c>
      <c r="V813" s="37">
        <v>0</v>
      </c>
      <c r="W813" s="15">
        <f t="shared" si="24"/>
        <v>0.46268649117528443</v>
      </c>
      <c r="X813" s="16">
        <f t="shared" si="25"/>
        <v>0.21407878911609657</v>
      </c>
    </row>
    <row r="814" spans="2:24" x14ac:dyDescent="0.25">
      <c r="B814" s="9">
        <v>1</v>
      </c>
      <c r="C814" s="3">
        <v>0</v>
      </c>
      <c r="D814" s="9">
        <v>1</v>
      </c>
      <c r="E814" s="3">
        <v>0</v>
      </c>
      <c r="F814" s="14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9">
        <v>1</v>
      </c>
      <c r="V814" s="37">
        <v>0</v>
      </c>
      <c r="W814" s="15">
        <f t="shared" si="24"/>
        <v>0.38246527124784396</v>
      </c>
      <c r="X814" s="16">
        <f t="shared" si="25"/>
        <v>0.14627968371068686</v>
      </c>
    </row>
    <row r="815" spans="2:24" x14ac:dyDescent="0.25">
      <c r="B815" s="9">
        <v>0</v>
      </c>
      <c r="C815" s="3">
        <v>0</v>
      </c>
      <c r="D815" s="9">
        <v>0</v>
      </c>
      <c r="E815" s="3">
        <v>1</v>
      </c>
      <c r="F815" s="14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1</v>
      </c>
      <c r="Q815" s="13">
        <v>0</v>
      </c>
      <c r="R815" s="13">
        <v>1</v>
      </c>
      <c r="S815" s="13">
        <v>0</v>
      </c>
      <c r="T815" s="13">
        <v>0</v>
      </c>
      <c r="U815" s="9">
        <v>1</v>
      </c>
      <c r="V815" s="37">
        <v>0</v>
      </c>
      <c r="W815" s="15">
        <f t="shared" si="24"/>
        <v>0.40954788229029893</v>
      </c>
      <c r="X815" s="16">
        <f t="shared" si="25"/>
        <v>0.16772946788846854</v>
      </c>
    </row>
    <row r="816" spans="2:24" x14ac:dyDescent="0.25">
      <c r="B816" s="9">
        <v>0</v>
      </c>
      <c r="C816" s="3">
        <v>1</v>
      </c>
      <c r="D816" s="9">
        <v>0</v>
      </c>
      <c r="E816" s="3">
        <v>1</v>
      </c>
      <c r="F816" s="14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9">
        <v>1</v>
      </c>
      <c r="V816" s="37">
        <v>0</v>
      </c>
      <c r="W816" s="15">
        <f t="shared" si="24"/>
        <v>0.49658731922862853</v>
      </c>
      <c r="X816" s="16">
        <f t="shared" si="25"/>
        <v>0.24659896561867581</v>
      </c>
    </row>
    <row r="817" spans="2:24" x14ac:dyDescent="0.25">
      <c r="B817" s="9">
        <v>1</v>
      </c>
      <c r="C817" s="3">
        <v>0</v>
      </c>
      <c r="D817" s="9">
        <v>0</v>
      </c>
      <c r="E817" s="3">
        <v>1</v>
      </c>
      <c r="F817" s="14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0</v>
      </c>
      <c r="S817" s="13">
        <v>0</v>
      </c>
      <c r="T817" s="13">
        <v>0</v>
      </c>
      <c r="U817" s="9">
        <v>1</v>
      </c>
      <c r="V817" s="37">
        <v>0</v>
      </c>
      <c r="W817" s="15">
        <f t="shared" si="24"/>
        <v>0.39654144411778214</v>
      </c>
      <c r="X817" s="16">
        <f t="shared" si="25"/>
        <v>0.15724511690301612</v>
      </c>
    </row>
    <row r="818" spans="2:24" x14ac:dyDescent="0.25">
      <c r="B818" s="9">
        <v>1</v>
      </c>
      <c r="C818" s="3">
        <v>0</v>
      </c>
      <c r="D818" s="9">
        <v>0</v>
      </c>
      <c r="E818" s="3">
        <v>0</v>
      </c>
      <c r="F818" s="14">
        <v>0</v>
      </c>
      <c r="G818" s="13">
        <v>1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1</v>
      </c>
      <c r="Q818" s="13">
        <v>0</v>
      </c>
      <c r="R818" s="13">
        <v>0</v>
      </c>
      <c r="S818" s="13">
        <v>1</v>
      </c>
      <c r="T818" s="13">
        <v>0</v>
      </c>
      <c r="U818" s="9">
        <v>1</v>
      </c>
      <c r="V818" s="37">
        <v>0</v>
      </c>
      <c r="W818" s="15">
        <f t="shared" si="24"/>
        <v>-0.22641466293780638</v>
      </c>
      <c r="X818" s="16">
        <f t="shared" si="25"/>
        <v>5.1263599593240471E-2</v>
      </c>
    </row>
    <row r="819" spans="2:24" x14ac:dyDescent="0.25">
      <c r="B819" s="9">
        <v>0</v>
      </c>
      <c r="C819" s="3">
        <v>1</v>
      </c>
      <c r="D819" s="9">
        <v>0</v>
      </c>
      <c r="E819" s="3">
        <v>0</v>
      </c>
      <c r="F819" s="14">
        <v>0</v>
      </c>
      <c r="G819" s="13">
        <v>1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9">
        <v>1</v>
      </c>
      <c r="V819" s="37">
        <v>0</v>
      </c>
      <c r="W819" s="15">
        <f t="shared" si="24"/>
        <v>0.21613766936401377</v>
      </c>
      <c r="X819" s="16">
        <f t="shared" si="25"/>
        <v>4.6715492118107736E-2</v>
      </c>
    </row>
    <row r="820" spans="2:24" x14ac:dyDescent="0.25">
      <c r="B820" s="9">
        <v>0</v>
      </c>
      <c r="C820" s="3">
        <v>0</v>
      </c>
      <c r="D820" s="9">
        <v>1</v>
      </c>
      <c r="E820" s="3">
        <v>0</v>
      </c>
      <c r="F820" s="14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9">
        <v>1</v>
      </c>
      <c r="V820" s="37">
        <v>0</v>
      </c>
      <c r="W820" s="15">
        <f t="shared" si="24"/>
        <v>0.39807608031501041</v>
      </c>
      <c r="X820" s="16">
        <f t="shared" si="25"/>
        <v>0.15846456571896261</v>
      </c>
    </row>
    <row r="821" spans="2:24" x14ac:dyDescent="0.25">
      <c r="B821" s="9">
        <v>1</v>
      </c>
      <c r="C821" s="3">
        <v>0</v>
      </c>
      <c r="D821" s="9">
        <v>1</v>
      </c>
      <c r="E821" s="3">
        <v>0</v>
      </c>
      <c r="F821" s="14">
        <v>0</v>
      </c>
      <c r="G821" s="13">
        <v>0</v>
      </c>
      <c r="H821" s="13">
        <v>1</v>
      </c>
      <c r="I821" s="13">
        <v>0</v>
      </c>
      <c r="J821" s="13">
        <v>0</v>
      </c>
      <c r="K821" s="13">
        <v>0</v>
      </c>
      <c r="L821" s="13">
        <v>0</v>
      </c>
      <c r="M821" s="13">
        <v>1</v>
      </c>
      <c r="N821" s="13">
        <v>0</v>
      </c>
      <c r="O821" s="13">
        <v>0</v>
      </c>
      <c r="P821" s="13">
        <v>1</v>
      </c>
      <c r="Q821" s="13">
        <v>0</v>
      </c>
      <c r="R821" s="13">
        <v>0</v>
      </c>
      <c r="S821" s="13">
        <v>0</v>
      </c>
      <c r="T821" s="13">
        <v>0</v>
      </c>
      <c r="U821" s="9">
        <v>1</v>
      </c>
      <c r="V821" s="37">
        <v>0</v>
      </c>
      <c r="W821" s="15">
        <f t="shared" si="24"/>
        <v>0.13800136838592122</v>
      </c>
      <c r="X821" s="16">
        <f t="shared" si="25"/>
        <v>1.904437767638674E-2</v>
      </c>
    </row>
    <row r="822" spans="2:24" x14ac:dyDescent="0.25">
      <c r="B822" s="9">
        <v>0</v>
      </c>
      <c r="C822" s="3">
        <v>1</v>
      </c>
      <c r="D822" s="9">
        <v>1</v>
      </c>
      <c r="E822" s="3">
        <v>0</v>
      </c>
      <c r="F822" s="14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9">
        <v>1</v>
      </c>
      <c r="V822" s="37">
        <v>0</v>
      </c>
      <c r="W822" s="15">
        <f t="shared" si="24"/>
        <v>0.48251114635869041</v>
      </c>
      <c r="X822" s="16">
        <f t="shared" si="25"/>
        <v>0.23281700636037755</v>
      </c>
    </row>
    <row r="823" spans="2:24" x14ac:dyDescent="0.25">
      <c r="B823" s="9">
        <v>1</v>
      </c>
      <c r="C823" s="3">
        <v>0</v>
      </c>
      <c r="D823" s="9">
        <v>1</v>
      </c>
      <c r="E823" s="3">
        <v>0</v>
      </c>
      <c r="F823" s="14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1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9">
        <v>1</v>
      </c>
      <c r="V823" s="37">
        <v>0</v>
      </c>
      <c r="W823" s="15">
        <f t="shared" si="24"/>
        <v>0.51004978645383514</v>
      </c>
      <c r="X823" s="16">
        <f t="shared" si="25"/>
        <v>0.26015078466160285</v>
      </c>
    </row>
    <row r="824" spans="2:24" x14ac:dyDescent="0.25">
      <c r="B824" s="9">
        <v>1</v>
      </c>
      <c r="C824" s="3">
        <v>0</v>
      </c>
      <c r="D824" s="9">
        <v>0</v>
      </c>
      <c r="E824" s="3">
        <v>1</v>
      </c>
      <c r="F824" s="14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9">
        <v>1</v>
      </c>
      <c r="V824" s="37">
        <v>0</v>
      </c>
      <c r="W824" s="15">
        <f t="shared" si="24"/>
        <v>0.39654144411778214</v>
      </c>
      <c r="X824" s="16">
        <f t="shared" si="25"/>
        <v>0.15724511690301612</v>
      </c>
    </row>
    <row r="825" spans="2:24" x14ac:dyDescent="0.25">
      <c r="B825" s="9">
        <v>1</v>
      </c>
      <c r="C825" s="3">
        <v>0</v>
      </c>
      <c r="D825" s="9">
        <v>1</v>
      </c>
      <c r="E825" s="3">
        <v>0</v>
      </c>
      <c r="F825" s="14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0</v>
      </c>
      <c r="S825" s="13">
        <v>0</v>
      </c>
      <c r="T825" s="13">
        <v>0</v>
      </c>
      <c r="U825" s="9">
        <v>1</v>
      </c>
      <c r="V825" s="37">
        <v>0</v>
      </c>
      <c r="W825" s="15">
        <f t="shared" si="24"/>
        <v>0.38246527124784396</v>
      </c>
      <c r="X825" s="16">
        <f t="shared" si="25"/>
        <v>0.14627968371068686</v>
      </c>
    </row>
    <row r="826" spans="2:24" x14ac:dyDescent="0.25">
      <c r="B826" s="9">
        <v>1</v>
      </c>
      <c r="C826" s="3">
        <v>0</v>
      </c>
      <c r="D826" s="9">
        <v>1</v>
      </c>
      <c r="E826" s="3">
        <v>0</v>
      </c>
      <c r="F826" s="14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1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9">
        <v>1</v>
      </c>
      <c r="V826" s="37">
        <v>0</v>
      </c>
      <c r="W826" s="15">
        <f t="shared" si="24"/>
        <v>0.51004978645383514</v>
      </c>
      <c r="X826" s="16">
        <f t="shared" si="25"/>
        <v>0.26015078466160285</v>
      </c>
    </row>
    <row r="827" spans="2:24" x14ac:dyDescent="0.25">
      <c r="B827" s="9">
        <v>0</v>
      </c>
      <c r="C827" s="3">
        <v>1</v>
      </c>
      <c r="D827" s="9">
        <v>1</v>
      </c>
      <c r="E827" s="3">
        <v>0</v>
      </c>
      <c r="F827" s="14">
        <v>0</v>
      </c>
      <c r="G827" s="13">
        <v>1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0</v>
      </c>
      <c r="Q827" s="13">
        <v>0</v>
      </c>
      <c r="R827" s="13">
        <v>0</v>
      </c>
      <c r="S827" s="13">
        <v>0</v>
      </c>
      <c r="T827" s="13">
        <v>0</v>
      </c>
      <c r="U827" s="9">
        <v>1</v>
      </c>
      <c r="V827" s="37">
        <v>0</v>
      </c>
      <c r="W827" s="15">
        <f t="shared" si="24"/>
        <v>0.23596232454741975</v>
      </c>
      <c r="X827" s="16">
        <f t="shared" si="25"/>
        <v>5.5678218605821846E-2</v>
      </c>
    </row>
    <row r="828" spans="2:24" x14ac:dyDescent="0.25">
      <c r="B828" s="9">
        <v>1</v>
      </c>
      <c r="C828" s="3">
        <v>0</v>
      </c>
      <c r="D828" s="9">
        <v>1</v>
      </c>
      <c r="E828" s="3">
        <v>0</v>
      </c>
      <c r="F828" s="14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1</v>
      </c>
      <c r="S828" s="13">
        <v>0</v>
      </c>
      <c r="T828" s="13">
        <v>0</v>
      </c>
      <c r="U828" s="9">
        <v>1</v>
      </c>
      <c r="V828" s="37">
        <v>0</v>
      </c>
      <c r="W828" s="15">
        <f t="shared" si="24"/>
        <v>0.51662858528366185</v>
      </c>
      <c r="X828" s="16">
        <f t="shared" si="25"/>
        <v>0.26690509513219784</v>
      </c>
    </row>
    <row r="829" spans="2:24" x14ac:dyDescent="0.25">
      <c r="B829" s="9">
        <v>0</v>
      </c>
      <c r="C829" s="3">
        <v>1</v>
      </c>
      <c r="D829" s="9">
        <v>0</v>
      </c>
      <c r="E829" s="3">
        <v>1</v>
      </c>
      <c r="F829" s="14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0</v>
      </c>
      <c r="T829" s="13">
        <v>0</v>
      </c>
      <c r="U829" s="9">
        <v>1</v>
      </c>
      <c r="V829" s="37">
        <v>0</v>
      </c>
      <c r="W829" s="15">
        <f t="shared" si="24"/>
        <v>0.49658731922862853</v>
      </c>
      <c r="X829" s="16">
        <f t="shared" si="25"/>
        <v>0.24659896561867581</v>
      </c>
    </row>
    <row r="830" spans="2:24" x14ac:dyDescent="0.25">
      <c r="B830" s="9">
        <v>0</v>
      </c>
      <c r="C830" s="3">
        <v>1</v>
      </c>
      <c r="D830" s="9">
        <v>1</v>
      </c>
      <c r="E830" s="3">
        <v>0</v>
      </c>
      <c r="F830" s="14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1</v>
      </c>
      <c r="P830" s="13">
        <v>0</v>
      </c>
      <c r="Q830" s="13">
        <v>0</v>
      </c>
      <c r="R830" s="13">
        <v>0</v>
      </c>
      <c r="S830" s="13">
        <v>1</v>
      </c>
      <c r="T830" s="13">
        <v>0</v>
      </c>
      <c r="U830" s="9">
        <v>1</v>
      </c>
      <c r="V830" s="37">
        <v>0</v>
      </c>
      <c r="W830" s="15">
        <f t="shared" si="24"/>
        <v>0.40435688930417546</v>
      </c>
      <c r="X830" s="16">
        <f t="shared" si="25"/>
        <v>0.16350449392774921</v>
      </c>
    </row>
    <row r="831" spans="2:24" x14ac:dyDescent="0.25">
      <c r="B831" s="9">
        <v>0</v>
      </c>
      <c r="C831" s="3">
        <v>1</v>
      </c>
      <c r="D831" s="9">
        <v>0</v>
      </c>
      <c r="E831" s="3">
        <v>1</v>
      </c>
      <c r="F831" s="14">
        <v>0</v>
      </c>
      <c r="G831" s="13">
        <v>1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9">
        <v>1</v>
      </c>
      <c r="V831" s="37">
        <v>0</v>
      </c>
      <c r="W831" s="15">
        <f t="shared" si="24"/>
        <v>0.2500384974173579</v>
      </c>
      <c r="X831" s="16">
        <f t="shared" si="25"/>
        <v>6.2519250190730097E-2</v>
      </c>
    </row>
    <row r="832" spans="2:24" x14ac:dyDescent="0.25">
      <c r="B832" s="9">
        <v>1</v>
      </c>
      <c r="C832" s="3">
        <v>0</v>
      </c>
      <c r="D832" s="9">
        <v>1</v>
      </c>
      <c r="E832" s="3">
        <v>0</v>
      </c>
      <c r="F832" s="14">
        <v>0</v>
      </c>
      <c r="G832" s="13">
        <v>1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0</v>
      </c>
      <c r="S832" s="13">
        <v>1</v>
      </c>
      <c r="T832" s="13">
        <v>0</v>
      </c>
      <c r="U832" s="9">
        <v>1</v>
      </c>
      <c r="V832" s="37">
        <v>0</v>
      </c>
      <c r="W832" s="15">
        <f t="shared" si="24"/>
        <v>-6.9822322823932803E-2</v>
      </c>
      <c r="X832" s="16">
        <f t="shared" si="25"/>
        <v>4.8751567645294877E-3</v>
      </c>
    </row>
    <row r="833" spans="2:24" x14ac:dyDescent="0.25">
      <c r="B833" s="9">
        <v>0</v>
      </c>
      <c r="C833" s="3">
        <v>1</v>
      </c>
      <c r="D833" s="9">
        <v>0</v>
      </c>
      <c r="E833" s="3">
        <v>1</v>
      </c>
      <c r="F833" s="14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9">
        <v>1</v>
      </c>
      <c r="V833" s="37">
        <v>0</v>
      </c>
      <c r="W833" s="15">
        <f t="shared" si="24"/>
        <v>0.49658731922862853</v>
      </c>
      <c r="X833" s="16">
        <f t="shared" si="25"/>
        <v>0.24659896561867581</v>
      </c>
    </row>
    <row r="834" spans="2:24" x14ac:dyDescent="0.25">
      <c r="B834" s="9">
        <v>0</v>
      </c>
      <c r="C834" s="3">
        <v>1</v>
      </c>
      <c r="D834" s="9">
        <v>1</v>
      </c>
      <c r="E834" s="3">
        <v>0</v>
      </c>
      <c r="F834" s="14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9">
        <v>1</v>
      </c>
      <c r="V834" s="37">
        <v>0</v>
      </c>
      <c r="W834" s="15">
        <f t="shared" si="24"/>
        <v>0.48251114635869041</v>
      </c>
      <c r="X834" s="16">
        <f t="shared" si="25"/>
        <v>0.23281700636037755</v>
      </c>
    </row>
    <row r="835" spans="2:24" x14ac:dyDescent="0.25">
      <c r="B835" s="9">
        <v>1</v>
      </c>
      <c r="C835" s="3">
        <v>0</v>
      </c>
      <c r="D835" s="9">
        <v>1</v>
      </c>
      <c r="E835" s="3">
        <v>0</v>
      </c>
      <c r="F835" s="14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0</v>
      </c>
      <c r="S835" s="13">
        <v>0</v>
      </c>
      <c r="T835" s="13">
        <v>0</v>
      </c>
      <c r="U835" s="9">
        <v>1</v>
      </c>
      <c r="V835" s="37">
        <v>0</v>
      </c>
      <c r="W835" s="15">
        <f t="shared" si="24"/>
        <v>0.38246527124784396</v>
      </c>
      <c r="X835" s="16">
        <f t="shared" si="25"/>
        <v>0.14627968371068686</v>
      </c>
    </row>
    <row r="836" spans="2:24" x14ac:dyDescent="0.25">
      <c r="B836" s="9">
        <v>1</v>
      </c>
      <c r="C836" s="3">
        <v>0</v>
      </c>
      <c r="D836" s="9">
        <v>0</v>
      </c>
      <c r="E836" s="3">
        <v>1</v>
      </c>
      <c r="F836" s="14">
        <v>0</v>
      </c>
      <c r="G836" s="13">
        <v>1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0</v>
      </c>
      <c r="T836" s="13">
        <v>0</v>
      </c>
      <c r="U836" s="9">
        <v>1</v>
      </c>
      <c r="V836" s="37">
        <v>0</v>
      </c>
      <c r="W836" s="15">
        <f t="shared" si="24"/>
        <v>0.14999262230651145</v>
      </c>
      <c r="X836" s="16">
        <f t="shared" si="25"/>
        <v>2.2497786746383794E-2</v>
      </c>
    </row>
    <row r="837" spans="2:24" x14ac:dyDescent="0.25">
      <c r="B837" s="9">
        <v>0</v>
      </c>
      <c r="C837" s="3">
        <v>1</v>
      </c>
      <c r="D837" s="9">
        <v>0</v>
      </c>
      <c r="E837" s="3">
        <v>1</v>
      </c>
      <c r="F837" s="14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>
        <v>0</v>
      </c>
      <c r="U837" s="9">
        <v>1</v>
      </c>
      <c r="V837" s="37">
        <v>0</v>
      </c>
      <c r="W837" s="15">
        <f t="shared" si="24"/>
        <v>0.49658731922862853</v>
      </c>
      <c r="X837" s="16">
        <f t="shared" si="25"/>
        <v>0.24659896561867581</v>
      </c>
    </row>
    <row r="838" spans="2:24" x14ac:dyDescent="0.25">
      <c r="B838" s="9">
        <v>0</v>
      </c>
      <c r="C838" s="3">
        <v>1</v>
      </c>
      <c r="D838" s="9">
        <v>0</v>
      </c>
      <c r="E838" s="3">
        <v>1</v>
      </c>
      <c r="F838" s="14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1</v>
      </c>
      <c r="T838" s="13">
        <v>0</v>
      </c>
      <c r="U838" s="9">
        <v>1</v>
      </c>
      <c r="V838" s="37">
        <v>0</v>
      </c>
      <c r="W838" s="15">
        <f t="shared" si="24"/>
        <v>0.2908485469681224</v>
      </c>
      <c r="X838" s="16">
        <f t="shared" si="25"/>
        <v>8.4592877273468106E-2</v>
      </c>
    </row>
    <row r="839" spans="2:24" x14ac:dyDescent="0.25">
      <c r="B839" s="9">
        <v>0</v>
      </c>
      <c r="C839" s="3">
        <v>0</v>
      </c>
      <c r="D839" s="9">
        <v>0</v>
      </c>
      <c r="E839" s="3">
        <v>1</v>
      </c>
      <c r="F839" s="14">
        <v>0</v>
      </c>
      <c r="G839" s="13">
        <v>0</v>
      </c>
      <c r="H839" s="13">
        <v>1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0</v>
      </c>
      <c r="S839" s="13">
        <v>1</v>
      </c>
      <c r="T839" s="13">
        <v>0</v>
      </c>
      <c r="U839" s="9">
        <v>1</v>
      </c>
      <c r="V839" s="37">
        <v>0</v>
      </c>
      <c r="W839" s="15">
        <f t="shared" si="24"/>
        <v>-6.2913311538693895E-2</v>
      </c>
      <c r="X839" s="16">
        <f t="shared" si="25"/>
        <v>3.9580847687647547E-3</v>
      </c>
    </row>
    <row r="840" spans="2:24" x14ac:dyDescent="0.25">
      <c r="B840" s="9">
        <v>0</v>
      </c>
      <c r="C840" s="3">
        <v>1</v>
      </c>
      <c r="D840" s="9">
        <v>0</v>
      </c>
      <c r="E840" s="3">
        <v>1</v>
      </c>
      <c r="F840" s="14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1</v>
      </c>
      <c r="Q840" s="13">
        <v>0</v>
      </c>
      <c r="R840" s="13">
        <v>0</v>
      </c>
      <c r="S840" s="13">
        <v>0</v>
      </c>
      <c r="T840" s="13">
        <v>0</v>
      </c>
      <c r="U840" s="9">
        <v>1</v>
      </c>
      <c r="V840" s="37">
        <v>0</v>
      </c>
      <c r="W840" s="15">
        <f t="shared" si="24"/>
        <v>0.359819634298161</v>
      </c>
      <c r="X840" s="16">
        <f t="shared" si="25"/>
        <v>0.12947016922646232</v>
      </c>
    </row>
    <row r="841" spans="2:24" x14ac:dyDescent="0.25">
      <c r="B841" s="9">
        <v>1</v>
      </c>
      <c r="C841" s="3">
        <v>0</v>
      </c>
      <c r="D841" s="9">
        <v>1</v>
      </c>
      <c r="E841" s="3">
        <v>0</v>
      </c>
      <c r="F841" s="14">
        <v>0</v>
      </c>
      <c r="G841" s="13">
        <v>1</v>
      </c>
      <c r="H841" s="13">
        <v>1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9">
        <v>1</v>
      </c>
      <c r="V841" s="37">
        <v>0</v>
      </c>
      <c r="W841" s="15">
        <f t="shared" ref="W841:W904" si="26">SUMPRODUCT(B$2:U$2,B841:U841)</f>
        <v>-0.13341034302656291</v>
      </c>
      <c r="X841" s="16">
        <f t="shared" ref="X841:X904" si="27">(V841-W841)^2</f>
        <v>1.7798319626465182E-2</v>
      </c>
    </row>
    <row r="842" spans="2:24" x14ac:dyDescent="0.25">
      <c r="B842" s="9">
        <v>0</v>
      </c>
      <c r="C842" s="3">
        <v>0</v>
      </c>
      <c r="D842" s="9">
        <v>1</v>
      </c>
      <c r="E842" s="3">
        <v>0</v>
      </c>
      <c r="F842" s="14">
        <v>0</v>
      </c>
      <c r="G842" s="13">
        <v>1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1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  <c r="U842" s="9">
        <v>1</v>
      </c>
      <c r="V842" s="37">
        <v>0</v>
      </c>
      <c r="W842" s="15">
        <f t="shared" si="26"/>
        <v>0.27911177370973095</v>
      </c>
      <c r="X842" s="16">
        <f t="shared" si="27"/>
        <v>7.7903382223392062E-2</v>
      </c>
    </row>
    <row r="843" spans="2:24" x14ac:dyDescent="0.25">
      <c r="B843" s="9">
        <v>1</v>
      </c>
      <c r="C843" s="3">
        <v>0</v>
      </c>
      <c r="D843" s="9">
        <v>1</v>
      </c>
      <c r="E843" s="3">
        <v>0</v>
      </c>
      <c r="F843" s="14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13">
        <v>0</v>
      </c>
      <c r="T843" s="13">
        <v>0</v>
      </c>
      <c r="U843" s="9">
        <v>1</v>
      </c>
      <c r="V843" s="37">
        <v>0</v>
      </c>
      <c r="W843" s="15">
        <f t="shared" si="26"/>
        <v>0.38246527124784396</v>
      </c>
      <c r="X843" s="16">
        <f t="shared" si="27"/>
        <v>0.14627968371068686</v>
      </c>
    </row>
    <row r="844" spans="2:24" x14ac:dyDescent="0.25">
      <c r="B844" s="9">
        <v>1</v>
      </c>
      <c r="C844" s="3">
        <v>0</v>
      </c>
      <c r="D844" s="9">
        <v>1</v>
      </c>
      <c r="E844" s="3">
        <v>0</v>
      </c>
      <c r="F844" s="14">
        <v>0</v>
      </c>
      <c r="G844" s="13">
        <v>0</v>
      </c>
      <c r="H844" s="13">
        <v>1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  <c r="U844" s="9">
        <v>1</v>
      </c>
      <c r="V844" s="37">
        <v>0</v>
      </c>
      <c r="W844" s="15">
        <f t="shared" si="26"/>
        <v>0.11313847878470773</v>
      </c>
      <c r="X844" s="16">
        <f t="shared" si="27"/>
        <v>1.2800315381717761E-2</v>
      </c>
    </row>
    <row r="845" spans="2:24" x14ac:dyDescent="0.25">
      <c r="B845" s="9">
        <v>0</v>
      </c>
      <c r="C845" s="3">
        <v>1</v>
      </c>
      <c r="D845" s="9">
        <v>1</v>
      </c>
      <c r="E845" s="3">
        <v>0</v>
      </c>
      <c r="F845" s="14">
        <v>0</v>
      </c>
      <c r="G845" s="13">
        <v>1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1</v>
      </c>
      <c r="U845" s="9">
        <v>1</v>
      </c>
      <c r="V845" s="37">
        <v>0</v>
      </c>
      <c r="W845" s="15">
        <f t="shared" si="26"/>
        <v>0.38704379647477227</v>
      </c>
      <c r="X845" s="16">
        <f t="shared" si="27"/>
        <v>0.14980290038960495</v>
      </c>
    </row>
    <row r="846" spans="2:24" x14ac:dyDescent="0.25">
      <c r="B846" s="9">
        <v>0</v>
      </c>
      <c r="C846" s="3">
        <v>1</v>
      </c>
      <c r="D846" s="9">
        <v>0</v>
      </c>
      <c r="E846" s="3">
        <v>1</v>
      </c>
      <c r="F846" s="14">
        <v>0</v>
      </c>
      <c r="G846" s="13">
        <v>1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1</v>
      </c>
      <c r="R846" s="13">
        <v>0</v>
      </c>
      <c r="S846" s="13">
        <v>0</v>
      </c>
      <c r="T846" s="13">
        <v>0</v>
      </c>
      <c r="U846" s="9">
        <v>1</v>
      </c>
      <c r="V846" s="37">
        <v>0</v>
      </c>
      <c r="W846" s="15">
        <f t="shared" si="26"/>
        <v>0.42070979580135154</v>
      </c>
      <c r="X846" s="16">
        <f t="shared" si="27"/>
        <v>0.17699673228321491</v>
      </c>
    </row>
    <row r="847" spans="2:24" x14ac:dyDescent="0.25">
      <c r="B847" s="9">
        <v>0</v>
      </c>
      <c r="C847" s="3">
        <v>0</v>
      </c>
      <c r="D847" s="9">
        <v>1</v>
      </c>
      <c r="E847" s="3">
        <v>0</v>
      </c>
      <c r="F847" s="14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9">
        <v>1</v>
      </c>
      <c r="V847" s="37">
        <v>0</v>
      </c>
      <c r="W847" s="15">
        <f t="shared" si="26"/>
        <v>0.39807608031501041</v>
      </c>
      <c r="X847" s="16">
        <f t="shared" si="27"/>
        <v>0.15846456571896261</v>
      </c>
    </row>
    <row r="848" spans="2:24" x14ac:dyDescent="0.25">
      <c r="B848" s="9">
        <v>0</v>
      </c>
      <c r="C848" s="3">
        <v>1</v>
      </c>
      <c r="D848" s="9">
        <v>1</v>
      </c>
      <c r="E848" s="3">
        <v>0</v>
      </c>
      <c r="F848" s="14">
        <v>0</v>
      </c>
      <c r="G848" s="13">
        <v>0</v>
      </c>
      <c r="H848" s="13">
        <v>1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9">
        <v>1</v>
      </c>
      <c r="V848" s="37">
        <v>0</v>
      </c>
      <c r="W848" s="15">
        <f t="shared" si="26"/>
        <v>0.21318435389555418</v>
      </c>
      <c r="X848" s="16">
        <f t="shared" si="27"/>
        <v>4.5447568745864884E-2</v>
      </c>
    </row>
    <row r="849" spans="2:24" x14ac:dyDescent="0.25">
      <c r="B849" s="9">
        <v>1</v>
      </c>
      <c r="C849" s="3">
        <v>0</v>
      </c>
      <c r="D849" s="9">
        <v>1</v>
      </c>
      <c r="E849" s="3">
        <v>0</v>
      </c>
      <c r="F849" s="14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9">
        <v>1</v>
      </c>
      <c r="V849" s="37">
        <v>0</v>
      </c>
      <c r="W849" s="15">
        <f t="shared" si="26"/>
        <v>0.38246527124784396</v>
      </c>
      <c r="X849" s="16">
        <f t="shared" si="27"/>
        <v>0.14627968371068686</v>
      </c>
    </row>
    <row r="850" spans="2:24" x14ac:dyDescent="0.25">
      <c r="B850" s="9">
        <v>0</v>
      </c>
      <c r="C850" s="3">
        <v>0</v>
      </c>
      <c r="D850" s="9">
        <v>0</v>
      </c>
      <c r="E850" s="3">
        <v>0</v>
      </c>
      <c r="F850" s="14">
        <v>0</v>
      </c>
      <c r="G850" s="13">
        <v>0</v>
      </c>
      <c r="H850" s="13">
        <v>0</v>
      </c>
      <c r="I850" s="13">
        <v>0</v>
      </c>
      <c r="J850" s="13">
        <v>1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1</v>
      </c>
      <c r="T850" s="13">
        <v>0</v>
      </c>
      <c r="U850" s="9">
        <v>1</v>
      </c>
      <c r="V850" s="37">
        <v>0</v>
      </c>
      <c r="W850" s="15">
        <f t="shared" si="26"/>
        <v>0.46657049855589128</v>
      </c>
      <c r="X850" s="16">
        <f t="shared" si="27"/>
        <v>0.21768803012269294</v>
      </c>
    </row>
    <row r="851" spans="2:24" x14ac:dyDescent="0.25">
      <c r="B851" s="9">
        <v>1</v>
      </c>
      <c r="C851" s="3">
        <v>0</v>
      </c>
      <c r="D851" s="9">
        <v>0</v>
      </c>
      <c r="E851" s="3">
        <v>1</v>
      </c>
      <c r="F851" s="14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13">
        <v>0</v>
      </c>
      <c r="T851" s="13">
        <v>0</v>
      </c>
      <c r="U851" s="9">
        <v>1</v>
      </c>
      <c r="V851" s="37">
        <v>0</v>
      </c>
      <c r="W851" s="15">
        <f t="shared" si="26"/>
        <v>0.39654144411778214</v>
      </c>
      <c r="X851" s="16">
        <f t="shared" si="27"/>
        <v>0.15724511690301612</v>
      </c>
    </row>
    <row r="852" spans="2:24" x14ac:dyDescent="0.25">
      <c r="B852" s="9">
        <v>1</v>
      </c>
      <c r="C852" s="3">
        <v>0</v>
      </c>
      <c r="D852" s="9">
        <v>0</v>
      </c>
      <c r="E852" s="3">
        <v>1</v>
      </c>
      <c r="F852" s="14">
        <v>0</v>
      </c>
      <c r="G852" s="13">
        <v>1</v>
      </c>
      <c r="H852" s="13">
        <v>1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9">
        <v>1</v>
      </c>
      <c r="V852" s="37">
        <v>0</v>
      </c>
      <c r="W852" s="15">
        <f t="shared" si="26"/>
        <v>-0.11933417015662479</v>
      </c>
      <c r="X852" s="16">
        <f t="shared" si="27"/>
        <v>1.4240644166970278E-2</v>
      </c>
    </row>
    <row r="853" spans="2:24" x14ac:dyDescent="0.25">
      <c r="B853" s="9">
        <v>1</v>
      </c>
      <c r="C853" s="3">
        <v>0</v>
      </c>
      <c r="D853" s="9">
        <v>1</v>
      </c>
      <c r="E853" s="3">
        <v>0</v>
      </c>
      <c r="F853" s="14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9">
        <v>1</v>
      </c>
      <c r="V853" s="37">
        <v>0</v>
      </c>
      <c r="W853" s="15">
        <f t="shared" si="26"/>
        <v>0.38246527124784396</v>
      </c>
      <c r="X853" s="16">
        <f t="shared" si="27"/>
        <v>0.14627968371068686</v>
      </c>
    </row>
    <row r="854" spans="2:24" x14ac:dyDescent="0.25">
      <c r="B854" s="9">
        <v>0</v>
      </c>
      <c r="C854" s="3">
        <v>1</v>
      </c>
      <c r="D854" s="9">
        <v>1</v>
      </c>
      <c r="E854" s="3">
        <v>0</v>
      </c>
      <c r="F854" s="14">
        <v>0</v>
      </c>
      <c r="G854" s="13">
        <v>0</v>
      </c>
      <c r="H854" s="13">
        <v>1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1</v>
      </c>
      <c r="Q854" s="13">
        <v>0</v>
      </c>
      <c r="R854" s="13">
        <v>0</v>
      </c>
      <c r="S854" s="13">
        <v>1</v>
      </c>
      <c r="T854" s="13">
        <v>1</v>
      </c>
      <c r="U854" s="9">
        <v>1</v>
      </c>
      <c r="V854" s="37">
        <v>0</v>
      </c>
      <c r="W854" s="15">
        <f t="shared" si="26"/>
        <v>2.1759368631933007E-2</v>
      </c>
      <c r="X854" s="16">
        <f t="shared" si="27"/>
        <v>4.7347012326035009E-4</v>
      </c>
    </row>
    <row r="855" spans="2:24" x14ac:dyDescent="0.25">
      <c r="B855" s="9">
        <v>0</v>
      </c>
      <c r="C855" s="3">
        <v>1</v>
      </c>
      <c r="D855" s="9">
        <v>0</v>
      </c>
      <c r="E855" s="3">
        <v>1</v>
      </c>
      <c r="F855" s="14">
        <v>0</v>
      </c>
      <c r="G855" s="13">
        <v>0</v>
      </c>
      <c r="H855" s="13">
        <v>1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1</v>
      </c>
      <c r="Q855" s="13">
        <v>0</v>
      </c>
      <c r="R855" s="13">
        <v>0</v>
      </c>
      <c r="S855" s="13">
        <v>0</v>
      </c>
      <c r="T855" s="13">
        <v>0</v>
      </c>
      <c r="U855" s="9">
        <v>1</v>
      </c>
      <c r="V855" s="37">
        <v>0</v>
      </c>
      <c r="W855" s="15">
        <f t="shared" si="26"/>
        <v>9.0492841835024762E-2</v>
      </c>
      <c r="X855" s="16">
        <f t="shared" si="27"/>
        <v>8.1889544233788077E-3</v>
      </c>
    </row>
    <row r="856" spans="2:24" x14ac:dyDescent="0.25">
      <c r="B856" s="9">
        <v>0</v>
      </c>
      <c r="C856" s="3">
        <v>1</v>
      </c>
      <c r="D856" s="9">
        <v>0</v>
      </c>
      <c r="E856" s="3">
        <v>1</v>
      </c>
      <c r="F856" s="14">
        <v>0</v>
      </c>
      <c r="G856" s="13">
        <v>1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9">
        <v>1</v>
      </c>
      <c r="V856" s="37">
        <v>0</v>
      </c>
      <c r="W856" s="15">
        <f t="shared" si="26"/>
        <v>0.2500384974173579</v>
      </c>
      <c r="X856" s="16">
        <f t="shared" si="27"/>
        <v>6.2519250190730097E-2</v>
      </c>
    </row>
    <row r="857" spans="2:24" x14ac:dyDescent="0.25">
      <c r="B857" s="9">
        <v>1</v>
      </c>
      <c r="C857" s="3">
        <v>0</v>
      </c>
      <c r="D857" s="9">
        <v>0</v>
      </c>
      <c r="E857" s="3">
        <v>1</v>
      </c>
      <c r="F857" s="14">
        <v>0</v>
      </c>
      <c r="G857" s="13">
        <v>0</v>
      </c>
      <c r="H857" s="13">
        <v>1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9">
        <v>1</v>
      </c>
      <c r="V857" s="37">
        <v>0</v>
      </c>
      <c r="W857" s="15">
        <f t="shared" si="26"/>
        <v>0.1272146516546459</v>
      </c>
      <c r="X857" s="16">
        <f t="shared" si="27"/>
        <v>1.6183567595612902E-2</v>
      </c>
    </row>
    <row r="858" spans="2:24" x14ac:dyDescent="0.25">
      <c r="B858" s="9">
        <v>1</v>
      </c>
      <c r="C858" s="3">
        <v>0</v>
      </c>
      <c r="D858" s="9">
        <v>1</v>
      </c>
      <c r="E858" s="3">
        <v>0</v>
      </c>
      <c r="F858" s="14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9">
        <v>1</v>
      </c>
      <c r="V858" s="37">
        <v>0</v>
      </c>
      <c r="W858" s="15">
        <f t="shared" si="26"/>
        <v>0.38246527124784396</v>
      </c>
      <c r="X858" s="16">
        <f t="shared" si="27"/>
        <v>0.14627968371068686</v>
      </c>
    </row>
    <row r="859" spans="2:24" x14ac:dyDescent="0.25">
      <c r="B859" s="9">
        <v>0</v>
      </c>
      <c r="C859" s="3">
        <v>1</v>
      </c>
      <c r="D859" s="9">
        <v>1</v>
      </c>
      <c r="E859" s="3">
        <v>0</v>
      </c>
      <c r="F859" s="14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1</v>
      </c>
      <c r="P859" s="13">
        <v>0</v>
      </c>
      <c r="Q859" s="13">
        <v>0</v>
      </c>
      <c r="R859" s="13">
        <v>0</v>
      </c>
      <c r="S859" s="13">
        <v>0</v>
      </c>
      <c r="T859" s="13">
        <v>1</v>
      </c>
      <c r="U859" s="9">
        <v>1</v>
      </c>
      <c r="V859" s="37">
        <v>0</v>
      </c>
      <c r="W859" s="15">
        <f t="shared" si="26"/>
        <v>0.76117713349203409</v>
      </c>
      <c r="X859" s="16">
        <f t="shared" si="27"/>
        <v>0.57939062855114987</v>
      </c>
    </row>
    <row r="860" spans="2:24" x14ac:dyDescent="0.25">
      <c r="B860" s="9">
        <v>1</v>
      </c>
      <c r="C860" s="3">
        <v>0</v>
      </c>
      <c r="D860" s="9">
        <v>0</v>
      </c>
      <c r="E860" s="3">
        <v>1</v>
      </c>
      <c r="F860" s="14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1</v>
      </c>
      <c r="Q860" s="13">
        <v>0</v>
      </c>
      <c r="R860" s="13">
        <v>0</v>
      </c>
      <c r="S860" s="13">
        <v>0</v>
      </c>
      <c r="T860" s="13">
        <v>0</v>
      </c>
      <c r="U860" s="9">
        <v>1</v>
      </c>
      <c r="V860" s="37">
        <v>0</v>
      </c>
      <c r="W860" s="15">
        <f t="shared" si="26"/>
        <v>0.2597737591873146</v>
      </c>
      <c r="X860" s="16">
        <f t="shared" si="27"/>
        <v>6.7482405962308922E-2</v>
      </c>
    </row>
    <row r="861" spans="2:24" x14ac:dyDescent="0.25">
      <c r="B861" s="9">
        <v>0</v>
      </c>
      <c r="C861" s="3">
        <v>1</v>
      </c>
      <c r="D861" s="9">
        <v>0</v>
      </c>
      <c r="E861" s="3">
        <v>1</v>
      </c>
      <c r="F861" s="14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9">
        <v>1</v>
      </c>
      <c r="V861" s="37">
        <v>0</v>
      </c>
      <c r="W861" s="15">
        <f t="shared" si="26"/>
        <v>0.49658731922862853</v>
      </c>
      <c r="X861" s="16">
        <f t="shared" si="27"/>
        <v>0.24659896561867581</v>
      </c>
    </row>
    <row r="862" spans="2:24" x14ac:dyDescent="0.25">
      <c r="B862" s="9">
        <v>1</v>
      </c>
      <c r="C862" s="3">
        <v>0</v>
      </c>
      <c r="D862" s="9">
        <v>1</v>
      </c>
      <c r="E862" s="3">
        <v>0</v>
      </c>
      <c r="F862" s="14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1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9">
        <v>1</v>
      </c>
      <c r="V862" s="37">
        <v>0</v>
      </c>
      <c r="W862" s="15">
        <f t="shared" si="26"/>
        <v>0.54409584577952508</v>
      </c>
      <c r="X862" s="16">
        <f t="shared" si="27"/>
        <v>0.29604028939453675</v>
      </c>
    </row>
    <row r="863" spans="2:24" x14ac:dyDescent="0.25">
      <c r="B863" s="9">
        <v>0</v>
      </c>
      <c r="C863" s="3">
        <v>1</v>
      </c>
      <c r="D863" s="9">
        <v>1</v>
      </c>
      <c r="E863" s="3">
        <v>0</v>
      </c>
      <c r="F863" s="14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1</v>
      </c>
      <c r="Q863" s="13">
        <v>0</v>
      </c>
      <c r="R863" s="13">
        <v>0</v>
      </c>
      <c r="S863" s="13">
        <v>0</v>
      </c>
      <c r="T863" s="13">
        <v>1</v>
      </c>
      <c r="U863" s="9">
        <v>1</v>
      </c>
      <c r="V863" s="37">
        <v>0</v>
      </c>
      <c r="W863" s="15">
        <f t="shared" si="26"/>
        <v>0.49682493335557543</v>
      </c>
      <c r="X863" s="16">
        <f t="shared" si="27"/>
        <v>0.24683501440377195</v>
      </c>
    </row>
    <row r="864" spans="2:24" x14ac:dyDescent="0.25">
      <c r="B864" s="9">
        <v>1</v>
      </c>
      <c r="C864" s="3">
        <v>0</v>
      </c>
      <c r="D864" s="9">
        <v>0</v>
      </c>
      <c r="E864" s="3">
        <v>1</v>
      </c>
      <c r="F864" s="14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9">
        <v>1</v>
      </c>
      <c r="V864" s="37">
        <v>0</v>
      </c>
      <c r="W864" s="15">
        <f t="shared" si="26"/>
        <v>0.39654144411778214</v>
      </c>
      <c r="X864" s="16">
        <f t="shared" si="27"/>
        <v>0.15724511690301612</v>
      </c>
    </row>
    <row r="865" spans="2:24" x14ac:dyDescent="0.25">
      <c r="B865" s="9">
        <v>1</v>
      </c>
      <c r="C865" s="3">
        <v>0</v>
      </c>
      <c r="D865" s="9">
        <v>0</v>
      </c>
      <c r="E865" s="3">
        <v>1</v>
      </c>
      <c r="F865" s="14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1</v>
      </c>
      <c r="Q865" s="13">
        <v>0</v>
      </c>
      <c r="R865" s="13">
        <v>0</v>
      </c>
      <c r="S865" s="13">
        <v>1</v>
      </c>
      <c r="T865" s="13">
        <v>0</v>
      </c>
      <c r="U865" s="9">
        <v>1</v>
      </c>
      <c r="V865" s="37">
        <v>0</v>
      </c>
      <c r="W865" s="15">
        <f t="shared" si="26"/>
        <v>5.4034986926808415E-2</v>
      </c>
      <c r="X865" s="16">
        <f t="shared" si="27"/>
        <v>2.9197798121803563E-3</v>
      </c>
    </row>
    <row r="866" spans="2:24" x14ac:dyDescent="0.25">
      <c r="B866" s="9">
        <v>0</v>
      </c>
      <c r="C866" s="3">
        <v>1</v>
      </c>
      <c r="D866" s="9">
        <v>0</v>
      </c>
      <c r="E866" s="3">
        <v>1</v>
      </c>
      <c r="F866" s="14">
        <v>1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0</v>
      </c>
      <c r="U866" s="9">
        <v>1</v>
      </c>
      <c r="V866" s="37">
        <v>0</v>
      </c>
      <c r="W866" s="15">
        <f t="shared" si="26"/>
        <v>0.7006507149680673</v>
      </c>
      <c r="X866" s="16">
        <f t="shared" si="27"/>
        <v>0.49091142438526386</v>
      </c>
    </row>
    <row r="867" spans="2:24" x14ac:dyDescent="0.25">
      <c r="B867" s="9">
        <v>1</v>
      </c>
      <c r="C867" s="3">
        <v>0</v>
      </c>
      <c r="D867" s="9">
        <v>0</v>
      </c>
      <c r="E867" s="3">
        <v>1</v>
      </c>
      <c r="F867" s="14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1</v>
      </c>
      <c r="Q867" s="13">
        <v>0</v>
      </c>
      <c r="R867" s="13">
        <v>0</v>
      </c>
      <c r="S867" s="13">
        <v>0</v>
      </c>
      <c r="T867" s="13">
        <v>0</v>
      </c>
      <c r="U867" s="9">
        <v>1</v>
      </c>
      <c r="V867" s="37">
        <v>0</v>
      </c>
      <c r="W867" s="15">
        <f t="shared" si="26"/>
        <v>0.2597737591873146</v>
      </c>
      <c r="X867" s="16">
        <f t="shared" si="27"/>
        <v>6.7482405962308922E-2</v>
      </c>
    </row>
    <row r="868" spans="2:24" x14ac:dyDescent="0.25">
      <c r="B868" s="9">
        <v>1</v>
      </c>
      <c r="C868" s="3">
        <v>0</v>
      </c>
      <c r="D868" s="9">
        <v>0</v>
      </c>
      <c r="E868" s="3">
        <v>1</v>
      </c>
      <c r="F868" s="14">
        <v>0</v>
      </c>
      <c r="G868" s="13">
        <v>1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1</v>
      </c>
      <c r="T868" s="13">
        <v>0</v>
      </c>
      <c r="U868" s="9">
        <v>1</v>
      </c>
      <c r="V868" s="37">
        <v>0</v>
      </c>
      <c r="W868" s="15">
        <f t="shared" si="26"/>
        <v>-5.5746149953994684E-2</v>
      </c>
      <c r="X868" s="16">
        <f t="shared" si="27"/>
        <v>3.1076332346932616E-3</v>
      </c>
    </row>
    <row r="869" spans="2:24" x14ac:dyDescent="0.25">
      <c r="B869" s="9">
        <v>1</v>
      </c>
      <c r="C869" s="3">
        <v>0</v>
      </c>
      <c r="D869" s="9">
        <v>0</v>
      </c>
      <c r="E869" s="3">
        <v>1</v>
      </c>
      <c r="F869" s="14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>
        <v>1</v>
      </c>
      <c r="U869" s="9">
        <v>1</v>
      </c>
      <c r="V869" s="37">
        <v>0</v>
      </c>
      <c r="W869" s="15">
        <f t="shared" si="26"/>
        <v>0.54762291604513469</v>
      </c>
      <c r="X869" s="16">
        <f t="shared" si="27"/>
        <v>0.29989085817777661</v>
      </c>
    </row>
    <row r="870" spans="2:24" x14ac:dyDescent="0.25">
      <c r="B870" s="9">
        <v>1</v>
      </c>
      <c r="C870" s="3">
        <v>0</v>
      </c>
      <c r="D870" s="9">
        <v>0</v>
      </c>
      <c r="E870" s="3">
        <v>1</v>
      </c>
      <c r="F870" s="14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1</v>
      </c>
      <c r="Q870" s="13">
        <v>0</v>
      </c>
      <c r="R870" s="13">
        <v>0</v>
      </c>
      <c r="S870" s="13">
        <v>1</v>
      </c>
      <c r="T870" s="13">
        <v>0</v>
      </c>
      <c r="U870" s="9">
        <v>1</v>
      </c>
      <c r="V870" s="37">
        <v>0</v>
      </c>
      <c r="W870" s="15">
        <f t="shared" si="26"/>
        <v>5.4034986926808415E-2</v>
      </c>
      <c r="X870" s="16">
        <f t="shared" si="27"/>
        <v>2.9197798121803563E-3</v>
      </c>
    </row>
    <row r="871" spans="2:24" x14ac:dyDescent="0.25">
      <c r="B871" s="9">
        <v>1</v>
      </c>
      <c r="C871" s="3">
        <v>0</v>
      </c>
      <c r="D871" s="9">
        <v>0</v>
      </c>
      <c r="E871" s="3">
        <v>1</v>
      </c>
      <c r="F871" s="14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1</v>
      </c>
      <c r="T871" s="13">
        <v>0</v>
      </c>
      <c r="U871" s="9">
        <v>1</v>
      </c>
      <c r="V871" s="37">
        <v>0</v>
      </c>
      <c r="W871" s="15">
        <f t="shared" si="26"/>
        <v>0.19080267185727595</v>
      </c>
      <c r="X871" s="16">
        <f t="shared" si="27"/>
        <v>3.6405659587875325E-2</v>
      </c>
    </row>
    <row r="872" spans="2:24" x14ac:dyDescent="0.25">
      <c r="B872" s="9">
        <v>1</v>
      </c>
      <c r="C872" s="3">
        <v>0</v>
      </c>
      <c r="D872" s="9">
        <v>1</v>
      </c>
      <c r="E872" s="3">
        <v>0</v>
      </c>
      <c r="F872" s="14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9">
        <v>1</v>
      </c>
      <c r="V872" s="37">
        <v>0</v>
      </c>
      <c r="W872" s="15">
        <f t="shared" si="26"/>
        <v>0.38246527124784396</v>
      </c>
      <c r="X872" s="16">
        <f t="shared" si="27"/>
        <v>0.14627968371068686</v>
      </c>
    </row>
    <row r="873" spans="2:24" x14ac:dyDescent="0.25">
      <c r="B873" s="9">
        <v>1</v>
      </c>
      <c r="C873" s="3">
        <v>0</v>
      </c>
      <c r="D873" s="9">
        <v>1</v>
      </c>
      <c r="E873" s="3">
        <v>0</v>
      </c>
      <c r="F873" s="14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9">
        <v>1</v>
      </c>
      <c r="V873" s="37">
        <v>0</v>
      </c>
      <c r="W873" s="15">
        <f t="shared" si="26"/>
        <v>0.38246527124784396</v>
      </c>
      <c r="X873" s="16">
        <f t="shared" si="27"/>
        <v>0.14627968371068686</v>
      </c>
    </row>
    <row r="874" spans="2:24" x14ac:dyDescent="0.25">
      <c r="B874" s="9">
        <v>0</v>
      </c>
      <c r="C874" s="3">
        <v>1</v>
      </c>
      <c r="D874" s="9">
        <v>1</v>
      </c>
      <c r="E874" s="3">
        <v>0</v>
      </c>
      <c r="F874" s="14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1</v>
      </c>
      <c r="Q874" s="13">
        <v>0</v>
      </c>
      <c r="R874" s="13">
        <v>0</v>
      </c>
      <c r="S874" s="13">
        <v>1</v>
      </c>
      <c r="T874" s="13">
        <v>0</v>
      </c>
      <c r="U874" s="9">
        <v>1</v>
      </c>
      <c r="V874" s="37">
        <v>0</v>
      </c>
      <c r="W874" s="15">
        <f t="shared" si="26"/>
        <v>0.14000468916771672</v>
      </c>
      <c r="X874" s="16">
        <f t="shared" si="27"/>
        <v>1.9601312988948974E-2</v>
      </c>
    </row>
    <row r="875" spans="2:24" x14ac:dyDescent="0.25">
      <c r="B875" s="9">
        <v>1</v>
      </c>
      <c r="C875" s="3">
        <v>0</v>
      </c>
      <c r="D875" s="9">
        <v>1</v>
      </c>
      <c r="E875" s="3">
        <v>0</v>
      </c>
      <c r="F875" s="14">
        <v>0</v>
      </c>
      <c r="G875" s="13">
        <v>1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1</v>
      </c>
      <c r="O875" s="13">
        <v>0</v>
      </c>
      <c r="P875" s="13">
        <v>0</v>
      </c>
      <c r="Q875" s="13">
        <v>0</v>
      </c>
      <c r="R875" s="13">
        <v>0</v>
      </c>
      <c r="S875" s="13">
        <v>1</v>
      </c>
      <c r="T875" s="13">
        <v>0</v>
      </c>
      <c r="U875" s="9">
        <v>1</v>
      </c>
      <c r="V875" s="37">
        <v>0</v>
      </c>
      <c r="W875" s="15">
        <f t="shared" si="26"/>
        <v>-2.1944602405605973E-2</v>
      </c>
      <c r="X875" s="16">
        <f t="shared" si="27"/>
        <v>4.8156557474012744E-4</v>
      </c>
    </row>
    <row r="876" spans="2:24" x14ac:dyDescent="0.25">
      <c r="B876" s="9">
        <v>0</v>
      </c>
      <c r="C876" s="3">
        <v>1</v>
      </c>
      <c r="D876" s="9">
        <v>1</v>
      </c>
      <c r="E876" s="3">
        <v>0</v>
      </c>
      <c r="F876" s="14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9">
        <v>1</v>
      </c>
      <c r="V876" s="37">
        <v>0</v>
      </c>
      <c r="W876" s="15">
        <f t="shared" si="26"/>
        <v>0.48251114635869041</v>
      </c>
      <c r="X876" s="16">
        <f t="shared" si="27"/>
        <v>0.23281700636037755</v>
      </c>
    </row>
    <row r="877" spans="2:24" x14ac:dyDescent="0.25">
      <c r="B877" s="9">
        <v>0</v>
      </c>
      <c r="C877" s="3">
        <v>1</v>
      </c>
      <c r="D877" s="9">
        <v>0</v>
      </c>
      <c r="E877" s="3">
        <v>1</v>
      </c>
      <c r="F877" s="14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9">
        <v>1</v>
      </c>
      <c r="V877" s="37">
        <v>0</v>
      </c>
      <c r="W877" s="15">
        <f t="shared" si="26"/>
        <v>0.49658731922862853</v>
      </c>
      <c r="X877" s="16">
        <f t="shared" si="27"/>
        <v>0.24659896561867581</v>
      </c>
    </row>
    <row r="878" spans="2:24" x14ac:dyDescent="0.25">
      <c r="B878" s="9">
        <v>0</v>
      </c>
      <c r="C878" s="3">
        <v>1</v>
      </c>
      <c r="D878" s="9">
        <v>0</v>
      </c>
      <c r="E878" s="3">
        <v>0</v>
      </c>
      <c r="F878" s="14">
        <v>0</v>
      </c>
      <c r="G878" s="13">
        <v>1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1</v>
      </c>
      <c r="R878" s="13">
        <v>0</v>
      </c>
      <c r="S878" s="13">
        <v>0</v>
      </c>
      <c r="T878" s="13">
        <v>0</v>
      </c>
      <c r="U878" s="9">
        <v>1</v>
      </c>
      <c r="V878" s="37">
        <v>0</v>
      </c>
      <c r="W878" s="15">
        <f t="shared" si="26"/>
        <v>0.38680896774800744</v>
      </c>
      <c r="X878" s="16">
        <f t="shared" si="27"/>
        <v>0.14962117753027906</v>
      </c>
    </row>
    <row r="879" spans="2:24" x14ac:dyDescent="0.25">
      <c r="B879" s="9">
        <v>0</v>
      </c>
      <c r="C879" s="3">
        <v>0</v>
      </c>
      <c r="D879" s="9">
        <v>0</v>
      </c>
      <c r="E879" s="3">
        <v>1</v>
      </c>
      <c r="F879" s="14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1</v>
      </c>
      <c r="T879" s="13">
        <v>0</v>
      </c>
      <c r="U879" s="9">
        <v>1</v>
      </c>
      <c r="V879" s="37">
        <v>0</v>
      </c>
      <c r="W879" s="15">
        <f t="shared" si="26"/>
        <v>0.20641348092444239</v>
      </c>
      <c r="X879" s="16">
        <f t="shared" si="27"/>
        <v>4.2606525107345146E-2</v>
      </c>
    </row>
    <row r="880" spans="2:24" x14ac:dyDescent="0.25">
      <c r="B880" s="9">
        <v>0</v>
      </c>
      <c r="C880" s="3">
        <v>1</v>
      </c>
      <c r="D880" s="9">
        <v>0</v>
      </c>
      <c r="E880" s="3">
        <v>1</v>
      </c>
      <c r="F880" s="14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1</v>
      </c>
      <c r="T880" s="13">
        <v>0</v>
      </c>
      <c r="U880" s="9">
        <v>1</v>
      </c>
      <c r="V880" s="37">
        <v>0</v>
      </c>
      <c r="W880" s="15">
        <f t="shared" si="26"/>
        <v>0.2908485469681224</v>
      </c>
      <c r="X880" s="16">
        <f t="shared" si="27"/>
        <v>8.4592877273468106E-2</v>
      </c>
    </row>
    <row r="881" spans="2:24" x14ac:dyDescent="0.25">
      <c r="B881" s="9">
        <v>1</v>
      </c>
      <c r="C881" s="3">
        <v>0</v>
      </c>
      <c r="D881" s="9">
        <v>1</v>
      </c>
      <c r="E881" s="3">
        <v>0</v>
      </c>
      <c r="F881" s="14">
        <v>0</v>
      </c>
      <c r="G881" s="13">
        <v>1</v>
      </c>
      <c r="H881" s="13">
        <v>1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9">
        <v>1</v>
      </c>
      <c r="V881" s="37">
        <v>0</v>
      </c>
      <c r="W881" s="15">
        <f t="shared" si="26"/>
        <v>-0.13341034302656291</v>
      </c>
      <c r="X881" s="16">
        <f t="shared" si="27"/>
        <v>1.7798319626465182E-2</v>
      </c>
    </row>
    <row r="882" spans="2:24" x14ac:dyDescent="0.25">
      <c r="B882" s="9">
        <v>0</v>
      </c>
      <c r="C882" s="3">
        <v>1</v>
      </c>
      <c r="D882" s="9">
        <v>1</v>
      </c>
      <c r="E882" s="3">
        <v>0</v>
      </c>
      <c r="F882" s="14">
        <v>0</v>
      </c>
      <c r="G882" s="13">
        <v>0</v>
      </c>
      <c r="H882" s="13">
        <v>1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0</v>
      </c>
      <c r="T882" s="13">
        <v>0</v>
      </c>
      <c r="U882" s="9">
        <v>1</v>
      </c>
      <c r="V882" s="37">
        <v>0</v>
      </c>
      <c r="W882" s="15">
        <f t="shared" si="26"/>
        <v>0.21318435389555418</v>
      </c>
      <c r="X882" s="16">
        <f t="shared" si="27"/>
        <v>4.5447568745864884E-2</v>
      </c>
    </row>
    <row r="883" spans="2:24" x14ac:dyDescent="0.25">
      <c r="B883" s="9">
        <v>0</v>
      </c>
      <c r="C883" s="3">
        <v>1</v>
      </c>
      <c r="D883" s="9">
        <v>0</v>
      </c>
      <c r="E883" s="3">
        <v>1</v>
      </c>
      <c r="F883" s="14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1</v>
      </c>
      <c r="Q883" s="13">
        <v>0</v>
      </c>
      <c r="R883" s="13">
        <v>0</v>
      </c>
      <c r="S883" s="13">
        <v>1</v>
      </c>
      <c r="T883" s="13">
        <v>0</v>
      </c>
      <c r="U883" s="9">
        <v>1</v>
      </c>
      <c r="V883" s="37">
        <v>0</v>
      </c>
      <c r="W883" s="15">
        <f t="shared" si="26"/>
        <v>0.15408086203765486</v>
      </c>
      <c r="X883" s="16">
        <f t="shared" si="27"/>
        <v>2.3740912046266834E-2</v>
      </c>
    </row>
    <row r="884" spans="2:24" x14ac:dyDescent="0.25">
      <c r="B884" s="9">
        <v>0</v>
      </c>
      <c r="C884" s="3">
        <v>1</v>
      </c>
      <c r="D884" s="9">
        <v>0</v>
      </c>
      <c r="E884" s="3">
        <v>1</v>
      </c>
      <c r="F884" s="14">
        <v>1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1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9">
        <v>1</v>
      </c>
      <c r="V884" s="37">
        <v>0</v>
      </c>
      <c r="W884" s="15">
        <f t="shared" si="26"/>
        <v>0.83151939351775717</v>
      </c>
      <c r="X884" s="16">
        <f t="shared" si="27"/>
        <v>0.69142450179613868</v>
      </c>
    </row>
    <row r="885" spans="2:24" x14ac:dyDescent="0.25">
      <c r="B885" s="9">
        <v>0</v>
      </c>
      <c r="C885" s="3">
        <v>1</v>
      </c>
      <c r="D885" s="9">
        <v>1</v>
      </c>
      <c r="E885" s="3">
        <v>0</v>
      </c>
      <c r="F885" s="14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1</v>
      </c>
      <c r="T885" s="13">
        <v>0</v>
      </c>
      <c r="U885" s="9">
        <v>1</v>
      </c>
      <c r="V885" s="37">
        <v>0</v>
      </c>
      <c r="W885" s="15">
        <f t="shared" si="26"/>
        <v>0.27677237409818423</v>
      </c>
      <c r="X885" s="16">
        <f t="shared" si="27"/>
        <v>7.6602947063945243E-2</v>
      </c>
    </row>
    <row r="886" spans="2:24" x14ac:dyDescent="0.25">
      <c r="B886" s="9">
        <v>0</v>
      </c>
      <c r="C886" s="3">
        <v>1</v>
      </c>
      <c r="D886" s="9">
        <v>0</v>
      </c>
      <c r="E886" s="3">
        <v>1</v>
      </c>
      <c r="F886" s="14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9">
        <v>1</v>
      </c>
      <c r="V886" s="37">
        <v>0</v>
      </c>
      <c r="W886" s="15">
        <f t="shared" si="26"/>
        <v>0.49658731922862853</v>
      </c>
      <c r="X886" s="16">
        <f t="shared" si="27"/>
        <v>0.24659896561867581</v>
      </c>
    </row>
    <row r="887" spans="2:24" x14ac:dyDescent="0.25">
      <c r="B887" s="9">
        <v>1</v>
      </c>
      <c r="C887" s="3">
        <v>0</v>
      </c>
      <c r="D887" s="9">
        <v>0</v>
      </c>
      <c r="E887" s="3">
        <v>1</v>
      </c>
      <c r="F887" s="14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9">
        <v>1</v>
      </c>
      <c r="V887" s="37">
        <v>0</v>
      </c>
      <c r="W887" s="15">
        <f t="shared" si="26"/>
        <v>0.39654144411778214</v>
      </c>
      <c r="X887" s="16">
        <f t="shared" si="27"/>
        <v>0.15724511690301612</v>
      </c>
    </row>
    <row r="888" spans="2:24" x14ac:dyDescent="0.25">
      <c r="B888" s="9">
        <v>0</v>
      </c>
      <c r="C888" s="3">
        <v>1</v>
      </c>
      <c r="D888" s="9">
        <v>0</v>
      </c>
      <c r="E888" s="3">
        <v>1</v>
      </c>
      <c r="F888" s="14">
        <v>0</v>
      </c>
      <c r="G888" s="13">
        <v>1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9">
        <v>1</v>
      </c>
      <c r="V888" s="37">
        <v>0</v>
      </c>
      <c r="W888" s="15">
        <f t="shared" si="26"/>
        <v>0.2500384974173579</v>
      </c>
      <c r="X888" s="16">
        <f t="shared" si="27"/>
        <v>6.2519250190730097E-2</v>
      </c>
    </row>
    <row r="889" spans="2:24" x14ac:dyDescent="0.25">
      <c r="B889" s="9">
        <v>0</v>
      </c>
      <c r="C889" s="3">
        <v>1</v>
      </c>
      <c r="D889" s="9">
        <v>1</v>
      </c>
      <c r="E889" s="3">
        <v>0</v>
      </c>
      <c r="F889" s="14">
        <v>0</v>
      </c>
      <c r="G889" s="13">
        <v>0</v>
      </c>
      <c r="H889" s="13">
        <v>1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9">
        <v>1</v>
      </c>
      <c r="V889" s="37">
        <v>0</v>
      </c>
      <c r="W889" s="15">
        <f t="shared" si="26"/>
        <v>0.21318435389555418</v>
      </c>
      <c r="X889" s="16">
        <f t="shared" si="27"/>
        <v>4.5447568745864884E-2</v>
      </c>
    </row>
    <row r="890" spans="2:24" x14ac:dyDescent="0.25">
      <c r="B890" s="9">
        <v>0</v>
      </c>
      <c r="C890" s="3">
        <v>1</v>
      </c>
      <c r="D890" s="9">
        <v>1</v>
      </c>
      <c r="E890" s="3">
        <v>0</v>
      </c>
      <c r="F890" s="14">
        <v>0</v>
      </c>
      <c r="G890" s="13">
        <v>1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9">
        <v>1</v>
      </c>
      <c r="V890" s="37">
        <v>0</v>
      </c>
      <c r="W890" s="15">
        <f t="shared" si="26"/>
        <v>0.23596232454741975</v>
      </c>
      <c r="X890" s="16">
        <f t="shared" si="27"/>
        <v>5.5678218605821846E-2</v>
      </c>
    </row>
    <row r="891" spans="2:24" x14ac:dyDescent="0.25">
      <c r="B891" s="9">
        <v>0</v>
      </c>
      <c r="C891" s="3">
        <v>1</v>
      </c>
      <c r="D891" s="9">
        <v>1</v>
      </c>
      <c r="E891" s="3">
        <v>0</v>
      </c>
      <c r="F891" s="14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9">
        <v>1</v>
      </c>
      <c r="V891" s="37">
        <v>0</v>
      </c>
      <c r="W891" s="15">
        <f t="shared" si="26"/>
        <v>0.48251114635869041</v>
      </c>
      <c r="X891" s="16">
        <f t="shared" si="27"/>
        <v>0.23281700636037755</v>
      </c>
    </row>
    <row r="892" spans="2:24" x14ac:dyDescent="0.25">
      <c r="B892" s="9">
        <v>0</v>
      </c>
      <c r="C892" s="3">
        <v>1</v>
      </c>
      <c r="D892" s="9">
        <v>1</v>
      </c>
      <c r="E892" s="3">
        <v>0</v>
      </c>
      <c r="F892" s="14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9">
        <v>1</v>
      </c>
      <c r="V892" s="37">
        <v>0</v>
      </c>
      <c r="W892" s="15">
        <f t="shared" si="26"/>
        <v>0.48251114635869041</v>
      </c>
      <c r="X892" s="16">
        <f t="shared" si="27"/>
        <v>0.23281700636037755</v>
      </c>
    </row>
    <row r="893" spans="2:24" x14ac:dyDescent="0.25">
      <c r="B893" s="9">
        <v>1</v>
      </c>
      <c r="C893" s="3">
        <v>0</v>
      </c>
      <c r="D893" s="9">
        <v>0</v>
      </c>
      <c r="E893" s="3">
        <v>1</v>
      </c>
      <c r="F893" s="14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1</v>
      </c>
      <c r="R893" s="13">
        <v>0</v>
      </c>
      <c r="S893" s="13">
        <v>1</v>
      </c>
      <c r="T893" s="13">
        <v>0</v>
      </c>
      <c r="U893" s="9">
        <v>1</v>
      </c>
      <c r="V893" s="37">
        <v>0</v>
      </c>
      <c r="W893" s="15">
        <f t="shared" si="26"/>
        <v>0.36147397024126959</v>
      </c>
      <c r="X893" s="16">
        <f t="shared" si="27"/>
        <v>0.13066343116198625</v>
      </c>
    </row>
    <row r="894" spans="2:24" x14ac:dyDescent="0.25">
      <c r="B894" s="9">
        <v>1</v>
      </c>
      <c r="C894" s="3">
        <v>0</v>
      </c>
      <c r="D894" s="9">
        <v>0</v>
      </c>
      <c r="E894" s="3">
        <v>1</v>
      </c>
      <c r="F894" s="14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1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9">
        <v>1</v>
      </c>
      <c r="V894" s="37">
        <v>0</v>
      </c>
      <c r="W894" s="15">
        <f t="shared" si="26"/>
        <v>0.52412595932377326</v>
      </c>
      <c r="X894" s="16">
        <f t="shared" si="27"/>
        <v>0.27470802123706561</v>
      </c>
    </row>
    <row r="895" spans="2:24" x14ac:dyDescent="0.25">
      <c r="B895" s="9">
        <v>0</v>
      </c>
      <c r="C895" s="3">
        <v>1</v>
      </c>
      <c r="D895" s="9">
        <v>1</v>
      </c>
      <c r="E895" s="3">
        <v>0</v>
      </c>
      <c r="F895" s="14">
        <v>0</v>
      </c>
      <c r="G895" s="13">
        <v>0</v>
      </c>
      <c r="H895" s="13">
        <v>1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1</v>
      </c>
      <c r="T895" s="13">
        <v>0</v>
      </c>
      <c r="U895" s="9">
        <v>1</v>
      </c>
      <c r="V895" s="37">
        <v>0</v>
      </c>
      <c r="W895" s="15">
        <f t="shared" si="26"/>
        <v>7.4455816350479931E-3</v>
      </c>
      <c r="X895" s="16">
        <f t="shared" si="27"/>
        <v>5.5436685884163947E-5</v>
      </c>
    </row>
    <row r="896" spans="2:24" x14ac:dyDescent="0.25">
      <c r="B896" s="9">
        <v>1</v>
      </c>
      <c r="C896" s="3">
        <v>0</v>
      </c>
      <c r="D896" s="9">
        <v>1</v>
      </c>
      <c r="E896" s="3">
        <v>0</v>
      </c>
      <c r="F896" s="14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1</v>
      </c>
      <c r="S896" s="13">
        <v>0</v>
      </c>
      <c r="T896" s="13">
        <v>0</v>
      </c>
      <c r="U896" s="9">
        <v>1</v>
      </c>
      <c r="V896" s="37">
        <v>0</v>
      </c>
      <c r="W896" s="15">
        <f t="shared" si="26"/>
        <v>0.51662858528366185</v>
      </c>
      <c r="X896" s="16">
        <f t="shared" si="27"/>
        <v>0.26690509513219784</v>
      </c>
    </row>
    <row r="897" spans="2:24" x14ac:dyDescent="0.25">
      <c r="B897" s="9">
        <v>0</v>
      </c>
      <c r="C897" s="3">
        <v>1</v>
      </c>
      <c r="D897" s="9">
        <v>1</v>
      </c>
      <c r="E897" s="3">
        <v>0</v>
      </c>
      <c r="F897" s="14">
        <v>0</v>
      </c>
      <c r="G897" s="13">
        <v>0</v>
      </c>
      <c r="H897" s="13">
        <v>1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1</v>
      </c>
      <c r="T897" s="13">
        <v>0</v>
      </c>
      <c r="U897" s="9">
        <v>1</v>
      </c>
      <c r="V897" s="37">
        <v>0</v>
      </c>
      <c r="W897" s="15">
        <f t="shared" si="26"/>
        <v>7.4455816350479931E-3</v>
      </c>
      <c r="X897" s="16">
        <f t="shared" si="27"/>
        <v>5.5436685884163947E-5</v>
      </c>
    </row>
    <row r="898" spans="2:24" x14ac:dyDescent="0.25">
      <c r="B898" s="9">
        <v>0</v>
      </c>
      <c r="C898" s="3">
        <v>1</v>
      </c>
      <c r="D898" s="9">
        <v>0</v>
      </c>
      <c r="E898" s="3">
        <v>1</v>
      </c>
      <c r="F898" s="14">
        <v>0</v>
      </c>
      <c r="G898" s="13">
        <v>1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1</v>
      </c>
      <c r="Q898" s="13">
        <v>0</v>
      </c>
      <c r="R898" s="13">
        <v>0</v>
      </c>
      <c r="S898" s="13">
        <v>0</v>
      </c>
      <c r="T898" s="13">
        <v>0</v>
      </c>
      <c r="U898" s="9">
        <v>1</v>
      </c>
      <c r="V898" s="37">
        <v>0</v>
      </c>
      <c r="W898" s="15">
        <f t="shared" si="26"/>
        <v>0.11327081248689036</v>
      </c>
      <c r="X898" s="16">
        <f t="shared" si="27"/>
        <v>1.2830276961440278E-2</v>
      </c>
    </row>
    <row r="899" spans="2:24" x14ac:dyDescent="0.25">
      <c r="B899" s="9">
        <v>0</v>
      </c>
      <c r="C899" s="3">
        <v>1</v>
      </c>
      <c r="D899" s="9">
        <v>0</v>
      </c>
      <c r="E899" s="3">
        <v>1</v>
      </c>
      <c r="F899" s="14">
        <v>0</v>
      </c>
      <c r="G899" s="13">
        <v>1</v>
      </c>
      <c r="H899" s="13">
        <v>1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0</v>
      </c>
      <c r="S899" s="13">
        <v>1</v>
      </c>
      <c r="T899" s="13">
        <v>0</v>
      </c>
      <c r="U899" s="9">
        <v>1</v>
      </c>
      <c r="V899" s="37">
        <v>0</v>
      </c>
      <c r="W899" s="15">
        <f t="shared" si="26"/>
        <v>-0.22502706730628447</v>
      </c>
      <c r="X899" s="16">
        <f t="shared" si="27"/>
        <v>5.0637181020467083E-2</v>
      </c>
    </row>
    <row r="900" spans="2:24" x14ac:dyDescent="0.25">
      <c r="B900" s="9">
        <v>1</v>
      </c>
      <c r="C900" s="3">
        <v>0</v>
      </c>
      <c r="D900" s="9">
        <v>1</v>
      </c>
      <c r="E900" s="3">
        <v>0</v>
      </c>
      <c r="F900" s="14">
        <v>0</v>
      </c>
      <c r="G900" s="13">
        <v>0</v>
      </c>
      <c r="H900" s="13">
        <v>1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1</v>
      </c>
      <c r="Q900" s="13">
        <v>0</v>
      </c>
      <c r="R900" s="13">
        <v>0</v>
      </c>
      <c r="S900" s="13">
        <v>0</v>
      </c>
      <c r="T900" s="13">
        <v>0</v>
      </c>
      <c r="U900" s="9">
        <v>1</v>
      </c>
      <c r="V900" s="37">
        <v>0</v>
      </c>
      <c r="W900" s="15">
        <f t="shared" si="26"/>
        <v>-2.3629206145759807E-2</v>
      </c>
      <c r="X900" s="16">
        <f t="shared" si="27"/>
        <v>5.5833938307881306E-4</v>
      </c>
    </row>
    <row r="901" spans="2:24" x14ac:dyDescent="0.25">
      <c r="B901" s="9">
        <v>0</v>
      </c>
      <c r="C901" s="3">
        <v>0</v>
      </c>
      <c r="D901" s="9">
        <v>0</v>
      </c>
      <c r="E901" s="3">
        <v>1</v>
      </c>
      <c r="F901" s="14">
        <v>0</v>
      </c>
      <c r="G901" s="13">
        <v>0</v>
      </c>
      <c r="H901" s="13">
        <v>1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9">
        <v>1</v>
      </c>
      <c r="V901" s="37">
        <v>0</v>
      </c>
      <c r="W901" s="15">
        <f t="shared" si="26"/>
        <v>0.14282546072181229</v>
      </c>
      <c r="X901" s="16">
        <f t="shared" si="27"/>
        <v>2.0399112230397944E-2</v>
      </c>
    </row>
    <row r="902" spans="2:24" x14ac:dyDescent="0.25">
      <c r="B902" s="9">
        <v>0</v>
      </c>
      <c r="C902" s="3">
        <v>0</v>
      </c>
      <c r="D902" s="9">
        <v>1</v>
      </c>
      <c r="E902" s="3">
        <v>0</v>
      </c>
      <c r="F902" s="14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1</v>
      </c>
      <c r="Q902" s="13">
        <v>0</v>
      </c>
      <c r="R902" s="13">
        <v>0</v>
      </c>
      <c r="S902" s="13">
        <v>0</v>
      </c>
      <c r="T902" s="13">
        <v>0</v>
      </c>
      <c r="U902" s="9">
        <v>1</v>
      </c>
      <c r="V902" s="37">
        <v>0</v>
      </c>
      <c r="W902" s="15">
        <f t="shared" si="26"/>
        <v>0.26130839538454287</v>
      </c>
      <c r="X902" s="16">
        <f t="shared" si="27"/>
        <v>6.8282077498444588E-2</v>
      </c>
    </row>
    <row r="903" spans="2:24" x14ac:dyDescent="0.25">
      <c r="B903" s="9">
        <v>1</v>
      </c>
      <c r="C903" s="3">
        <v>0</v>
      </c>
      <c r="D903" s="9">
        <v>0</v>
      </c>
      <c r="E903" s="3">
        <v>0</v>
      </c>
      <c r="F903" s="14">
        <v>0</v>
      </c>
      <c r="G903" s="13">
        <v>1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9">
        <v>1</v>
      </c>
      <c r="V903" s="37">
        <v>0</v>
      </c>
      <c r="W903" s="15">
        <f t="shared" si="26"/>
        <v>0.11609179425316735</v>
      </c>
      <c r="X903" s="16">
        <f t="shared" si="27"/>
        <v>1.347730469291974E-2</v>
      </c>
    </row>
    <row r="904" spans="2:24" x14ac:dyDescent="0.25">
      <c r="B904" s="9">
        <v>1</v>
      </c>
      <c r="C904" s="3">
        <v>0</v>
      </c>
      <c r="D904" s="9">
        <v>0</v>
      </c>
      <c r="E904" s="3">
        <v>1</v>
      </c>
      <c r="F904" s="14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9">
        <v>1</v>
      </c>
      <c r="V904" s="37">
        <v>0</v>
      </c>
      <c r="W904" s="15">
        <f t="shared" si="26"/>
        <v>0.39654144411778214</v>
      </c>
      <c r="X904" s="16">
        <f t="shared" si="27"/>
        <v>0.15724511690301612</v>
      </c>
    </row>
    <row r="905" spans="2:24" x14ac:dyDescent="0.25">
      <c r="B905" s="9">
        <v>0</v>
      </c>
      <c r="C905" s="3">
        <v>1</v>
      </c>
      <c r="D905" s="9">
        <v>0</v>
      </c>
      <c r="E905" s="3">
        <v>1</v>
      </c>
      <c r="F905" s="14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9">
        <v>1</v>
      </c>
      <c r="V905" s="37">
        <v>0</v>
      </c>
      <c r="W905" s="15">
        <f t="shared" ref="W905:W968" si="28">SUMPRODUCT(B$2:U$2,B905:U905)</f>
        <v>0.49658731922862853</v>
      </c>
      <c r="X905" s="16">
        <f t="shared" ref="X905:X968" si="29">(V905-W905)^2</f>
        <v>0.24659896561867581</v>
      </c>
    </row>
    <row r="906" spans="2:24" x14ac:dyDescent="0.25">
      <c r="B906" s="9">
        <v>0</v>
      </c>
      <c r="C906" s="3">
        <v>1</v>
      </c>
      <c r="D906" s="9">
        <v>0</v>
      </c>
      <c r="E906" s="3">
        <v>1</v>
      </c>
      <c r="F906" s="14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9">
        <v>1</v>
      </c>
      <c r="V906" s="37">
        <v>0</v>
      </c>
      <c r="W906" s="15">
        <f t="shared" si="28"/>
        <v>0.49658731922862853</v>
      </c>
      <c r="X906" s="16">
        <f t="shared" si="29"/>
        <v>0.24659896561867581</v>
      </c>
    </row>
    <row r="907" spans="2:24" x14ac:dyDescent="0.25">
      <c r="B907" s="9">
        <v>0</v>
      </c>
      <c r="C907" s="3">
        <v>1</v>
      </c>
      <c r="D907" s="9">
        <v>1</v>
      </c>
      <c r="E907" s="3">
        <v>0</v>
      </c>
      <c r="F907" s="14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1</v>
      </c>
      <c r="T907" s="13">
        <v>1</v>
      </c>
      <c r="U907" s="9">
        <v>1</v>
      </c>
      <c r="V907" s="37">
        <v>0</v>
      </c>
      <c r="W907" s="15">
        <f t="shared" si="28"/>
        <v>0.42785384602553678</v>
      </c>
      <c r="X907" s="16">
        <f t="shared" si="29"/>
        <v>0.18305891355884374</v>
      </c>
    </row>
    <row r="908" spans="2:24" x14ac:dyDescent="0.25">
      <c r="B908" s="9">
        <v>0</v>
      </c>
      <c r="C908" s="3">
        <v>0</v>
      </c>
      <c r="D908" s="9">
        <v>1</v>
      </c>
      <c r="E908" s="3">
        <v>0</v>
      </c>
      <c r="F908" s="14">
        <v>0</v>
      </c>
      <c r="G908" s="13">
        <v>1</v>
      </c>
      <c r="H908" s="13">
        <v>1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  <c r="U908" s="9">
        <v>1</v>
      </c>
      <c r="V908" s="37">
        <v>0</v>
      </c>
      <c r="W908" s="15">
        <f t="shared" si="28"/>
        <v>-0.11779953395939652</v>
      </c>
      <c r="X908" s="16">
        <f t="shared" si="29"/>
        <v>1.3876730201051013E-2</v>
      </c>
    </row>
    <row r="909" spans="2:24" x14ac:dyDescent="0.25">
      <c r="B909" s="9">
        <v>1</v>
      </c>
      <c r="C909" s="3">
        <v>0</v>
      </c>
      <c r="D909" s="9">
        <v>1</v>
      </c>
      <c r="E909" s="3">
        <v>0</v>
      </c>
      <c r="F909" s="14">
        <v>0</v>
      </c>
      <c r="G909" s="13">
        <v>1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9">
        <v>1</v>
      </c>
      <c r="V909" s="37">
        <v>0</v>
      </c>
      <c r="W909" s="15">
        <f t="shared" si="28"/>
        <v>0.13591644943657333</v>
      </c>
      <c r="X909" s="16">
        <f t="shared" si="29"/>
        <v>1.8473281227444596E-2</v>
      </c>
    </row>
    <row r="910" spans="2:24" x14ac:dyDescent="0.25">
      <c r="B910" s="9">
        <v>0</v>
      </c>
      <c r="C910" s="3">
        <v>1</v>
      </c>
      <c r="D910" s="9">
        <v>0</v>
      </c>
      <c r="E910" s="3">
        <v>1</v>
      </c>
      <c r="F910" s="14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9">
        <v>1</v>
      </c>
      <c r="V910" s="37">
        <v>0</v>
      </c>
      <c r="W910" s="15">
        <f t="shared" si="28"/>
        <v>0.49658731922862853</v>
      </c>
      <c r="X910" s="16">
        <f t="shared" si="29"/>
        <v>0.24659896561867581</v>
      </c>
    </row>
    <row r="911" spans="2:24" x14ac:dyDescent="0.25">
      <c r="B911" s="9">
        <v>0</v>
      </c>
      <c r="C911" s="3">
        <v>1</v>
      </c>
      <c r="D911" s="9">
        <v>0</v>
      </c>
      <c r="E911" s="3">
        <v>1</v>
      </c>
      <c r="F911" s="14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9">
        <v>1</v>
      </c>
      <c r="V911" s="37">
        <v>0</v>
      </c>
      <c r="W911" s="15">
        <f t="shared" si="28"/>
        <v>0.49658731922862853</v>
      </c>
      <c r="X911" s="16">
        <f t="shared" si="29"/>
        <v>0.24659896561867581</v>
      </c>
    </row>
    <row r="912" spans="2:24" x14ac:dyDescent="0.25">
      <c r="B912" s="9">
        <v>1</v>
      </c>
      <c r="C912" s="3">
        <v>0</v>
      </c>
      <c r="D912" s="9">
        <v>1</v>
      </c>
      <c r="E912" s="3">
        <v>0</v>
      </c>
      <c r="F912" s="14">
        <v>0</v>
      </c>
      <c r="G912" s="13">
        <v>1</v>
      </c>
      <c r="H912" s="13">
        <v>1</v>
      </c>
      <c r="I912" s="13">
        <v>0</v>
      </c>
      <c r="J912" s="13">
        <v>0</v>
      </c>
      <c r="K912" s="13">
        <v>0</v>
      </c>
      <c r="L912" s="13">
        <v>0</v>
      </c>
      <c r="M912" s="13">
        <v>1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9">
        <v>1</v>
      </c>
      <c r="V912" s="37">
        <v>0</v>
      </c>
      <c r="W912" s="15">
        <f t="shared" si="28"/>
        <v>2.8220231505118154E-2</v>
      </c>
      <c r="X912" s="16">
        <f t="shared" si="29"/>
        <v>7.9638146620246322E-4</v>
      </c>
    </row>
    <row r="913" spans="2:24" x14ac:dyDescent="0.25">
      <c r="B913" s="9">
        <v>1</v>
      </c>
      <c r="C913" s="3">
        <v>0</v>
      </c>
      <c r="D913" s="9">
        <v>0</v>
      </c>
      <c r="E913" s="3">
        <v>1</v>
      </c>
      <c r="F913" s="14">
        <v>0</v>
      </c>
      <c r="G913" s="13">
        <v>1</v>
      </c>
      <c r="H913" s="13">
        <v>0</v>
      </c>
      <c r="I913" s="13">
        <v>0</v>
      </c>
      <c r="J913" s="13">
        <v>1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9">
        <v>1</v>
      </c>
      <c r="V913" s="37">
        <v>0</v>
      </c>
      <c r="W913" s="15">
        <f t="shared" si="28"/>
        <v>0.44405046799130449</v>
      </c>
      <c r="X913" s="16">
        <f t="shared" si="29"/>
        <v>0.19718081812329652</v>
      </c>
    </row>
    <row r="914" spans="2:24" x14ac:dyDescent="0.25">
      <c r="B914" s="9">
        <v>1</v>
      </c>
      <c r="C914" s="3">
        <v>0</v>
      </c>
      <c r="D914" s="9">
        <v>0</v>
      </c>
      <c r="E914" s="3">
        <v>1</v>
      </c>
      <c r="F914" s="14">
        <v>0</v>
      </c>
      <c r="G914" s="13">
        <v>0</v>
      </c>
      <c r="H914" s="13">
        <v>1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9">
        <v>1</v>
      </c>
      <c r="V914" s="37">
        <v>0</v>
      </c>
      <c r="W914" s="15">
        <f t="shared" si="28"/>
        <v>0.1272146516546459</v>
      </c>
      <c r="X914" s="16">
        <f t="shared" si="29"/>
        <v>1.6183567595612902E-2</v>
      </c>
    </row>
    <row r="915" spans="2:24" x14ac:dyDescent="0.25">
      <c r="B915" s="9">
        <v>0</v>
      </c>
      <c r="C915" s="3">
        <v>1</v>
      </c>
      <c r="D915" s="9">
        <v>0</v>
      </c>
      <c r="E915" s="3">
        <v>1</v>
      </c>
      <c r="F915" s="14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>
        <v>0</v>
      </c>
      <c r="U915" s="9">
        <v>1</v>
      </c>
      <c r="V915" s="37">
        <v>0</v>
      </c>
      <c r="W915" s="15">
        <f t="shared" si="28"/>
        <v>0.49658731922862853</v>
      </c>
      <c r="X915" s="16">
        <f t="shared" si="29"/>
        <v>0.24659896561867581</v>
      </c>
    </row>
    <row r="916" spans="2:24" x14ac:dyDescent="0.25">
      <c r="B916" s="9">
        <v>0</v>
      </c>
      <c r="C916" s="3">
        <v>1</v>
      </c>
      <c r="D916" s="9">
        <v>1</v>
      </c>
      <c r="E916" s="3">
        <v>0</v>
      </c>
      <c r="F916" s="14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9">
        <v>1</v>
      </c>
      <c r="V916" s="37">
        <v>0</v>
      </c>
      <c r="W916" s="15">
        <f t="shared" si="28"/>
        <v>0.48251114635869041</v>
      </c>
      <c r="X916" s="16">
        <f t="shared" si="29"/>
        <v>0.23281700636037755</v>
      </c>
    </row>
    <row r="917" spans="2:24" x14ac:dyDescent="0.25">
      <c r="B917" s="9">
        <v>1</v>
      </c>
      <c r="C917" s="3">
        <v>0</v>
      </c>
      <c r="D917" s="9">
        <v>1</v>
      </c>
      <c r="E917" s="3">
        <v>0</v>
      </c>
      <c r="F917" s="14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9">
        <v>1</v>
      </c>
      <c r="V917" s="37">
        <v>0</v>
      </c>
      <c r="W917" s="15">
        <f t="shared" si="28"/>
        <v>0.38246527124784396</v>
      </c>
      <c r="X917" s="16">
        <f t="shared" si="29"/>
        <v>0.14627968371068686</v>
      </c>
    </row>
    <row r="918" spans="2:24" x14ac:dyDescent="0.25">
      <c r="B918" s="9">
        <v>1</v>
      </c>
      <c r="C918" s="3">
        <v>0</v>
      </c>
      <c r="D918" s="9">
        <v>1</v>
      </c>
      <c r="E918" s="3">
        <v>0</v>
      </c>
      <c r="F918" s="14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1</v>
      </c>
      <c r="Q918" s="13">
        <v>0</v>
      </c>
      <c r="R918" s="13">
        <v>0</v>
      </c>
      <c r="S918" s="13">
        <v>0</v>
      </c>
      <c r="T918" s="13">
        <v>0</v>
      </c>
      <c r="U918" s="9">
        <v>1</v>
      </c>
      <c r="V918" s="37">
        <v>0</v>
      </c>
      <c r="W918" s="15">
        <f t="shared" si="28"/>
        <v>0.24569758631737645</v>
      </c>
      <c r="X918" s="16">
        <f t="shared" si="29"/>
        <v>6.0367303922184652E-2</v>
      </c>
    </row>
    <row r="919" spans="2:24" x14ac:dyDescent="0.25">
      <c r="B919" s="9">
        <v>0</v>
      </c>
      <c r="C919" s="3">
        <v>1</v>
      </c>
      <c r="D919" s="9">
        <v>0</v>
      </c>
      <c r="E919" s="3">
        <v>0</v>
      </c>
      <c r="F919" s="14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1</v>
      </c>
      <c r="T919" s="13">
        <v>0</v>
      </c>
      <c r="U919" s="9">
        <v>1</v>
      </c>
      <c r="V919" s="37">
        <v>0</v>
      </c>
      <c r="W919" s="15">
        <f t="shared" si="28"/>
        <v>0.2569477189147783</v>
      </c>
      <c r="X919" s="16">
        <f t="shared" si="29"/>
        <v>6.6022130255507919E-2</v>
      </c>
    </row>
    <row r="920" spans="2:24" x14ac:dyDescent="0.25">
      <c r="B920" s="9">
        <v>0</v>
      </c>
      <c r="C920" s="3">
        <v>1</v>
      </c>
      <c r="D920" s="9">
        <v>0</v>
      </c>
      <c r="E920" s="3">
        <v>1</v>
      </c>
      <c r="F920" s="14">
        <v>0</v>
      </c>
      <c r="G920" s="13">
        <v>1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9">
        <v>1</v>
      </c>
      <c r="V920" s="37">
        <v>0</v>
      </c>
      <c r="W920" s="15">
        <f t="shared" si="28"/>
        <v>0.2500384974173579</v>
      </c>
      <c r="X920" s="16">
        <f t="shared" si="29"/>
        <v>6.2519250190730097E-2</v>
      </c>
    </row>
    <row r="921" spans="2:24" x14ac:dyDescent="0.25">
      <c r="B921" s="9">
        <v>1</v>
      </c>
      <c r="C921" s="3">
        <v>0</v>
      </c>
      <c r="D921" s="9">
        <v>1</v>
      </c>
      <c r="E921" s="3">
        <v>0</v>
      </c>
      <c r="F921" s="14">
        <v>0</v>
      </c>
      <c r="G921" s="13">
        <v>0</v>
      </c>
      <c r="H921" s="13">
        <v>1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9">
        <v>1</v>
      </c>
      <c r="V921" s="37">
        <v>0</v>
      </c>
      <c r="W921" s="15">
        <f t="shared" si="28"/>
        <v>0.11313847878470773</v>
      </c>
      <c r="X921" s="16">
        <f t="shared" si="29"/>
        <v>1.2800315381717761E-2</v>
      </c>
    </row>
    <row r="922" spans="2:24" x14ac:dyDescent="0.25">
      <c r="B922" s="9">
        <v>0</v>
      </c>
      <c r="C922" s="3">
        <v>0</v>
      </c>
      <c r="D922" s="9">
        <v>1</v>
      </c>
      <c r="E922" s="3">
        <v>0</v>
      </c>
      <c r="F922" s="14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1</v>
      </c>
      <c r="T922" s="13">
        <v>0</v>
      </c>
      <c r="U922" s="9">
        <v>1</v>
      </c>
      <c r="V922" s="37">
        <v>0</v>
      </c>
      <c r="W922" s="15">
        <f t="shared" si="28"/>
        <v>0.19233730805450425</v>
      </c>
      <c r="X922" s="16">
        <f t="shared" si="29"/>
        <v>3.6993640069653264E-2</v>
      </c>
    </row>
    <row r="923" spans="2:24" x14ac:dyDescent="0.25">
      <c r="B923" s="9">
        <v>1</v>
      </c>
      <c r="C923" s="3">
        <v>0</v>
      </c>
      <c r="D923" s="9">
        <v>1</v>
      </c>
      <c r="E923" s="3">
        <v>0</v>
      </c>
      <c r="F923" s="14">
        <v>0</v>
      </c>
      <c r="G923" s="13">
        <v>0</v>
      </c>
      <c r="H923" s="13">
        <v>1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1</v>
      </c>
      <c r="U923" s="9">
        <v>1</v>
      </c>
      <c r="V923" s="37">
        <v>0</v>
      </c>
      <c r="W923" s="15">
        <f t="shared" si="28"/>
        <v>0.26421995071206028</v>
      </c>
      <c r="X923" s="16">
        <f t="shared" si="29"/>
        <v>6.9812182354283561E-2</v>
      </c>
    </row>
    <row r="924" spans="2:24" x14ac:dyDescent="0.25">
      <c r="B924" s="9">
        <v>1</v>
      </c>
      <c r="C924" s="3">
        <v>0</v>
      </c>
      <c r="D924" s="9">
        <v>1</v>
      </c>
      <c r="E924" s="3">
        <v>0</v>
      </c>
      <c r="F924" s="14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9">
        <v>1</v>
      </c>
      <c r="V924" s="37">
        <v>0</v>
      </c>
      <c r="W924" s="15">
        <f t="shared" si="28"/>
        <v>0.38246527124784396</v>
      </c>
      <c r="X924" s="16">
        <f t="shared" si="29"/>
        <v>0.14627968371068686</v>
      </c>
    </row>
    <row r="925" spans="2:24" x14ac:dyDescent="0.25">
      <c r="B925" s="9">
        <v>1</v>
      </c>
      <c r="C925" s="3">
        <v>0</v>
      </c>
      <c r="D925" s="9">
        <v>1</v>
      </c>
      <c r="E925" s="3">
        <v>0</v>
      </c>
      <c r="F925" s="14">
        <v>0</v>
      </c>
      <c r="G925" s="13">
        <v>0</v>
      </c>
      <c r="H925" s="13">
        <v>1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0</v>
      </c>
      <c r="T925" s="13">
        <v>0</v>
      </c>
      <c r="U925" s="9">
        <v>1</v>
      </c>
      <c r="V925" s="37">
        <v>0</v>
      </c>
      <c r="W925" s="15">
        <f t="shared" si="28"/>
        <v>0.11313847878470773</v>
      </c>
      <c r="X925" s="16">
        <f t="shared" si="29"/>
        <v>1.2800315381717761E-2</v>
      </c>
    </row>
    <row r="926" spans="2:24" x14ac:dyDescent="0.25">
      <c r="B926" s="9">
        <v>1</v>
      </c>
      <c r="C926" s="3">
        <v>0</v>
      </c>
      <c r="D926" s="9">
        <v>1</v>
      </c>
      <c r="E926" s="3">
        <v>0</v>
      </c>
      <c r="F926" s="14">
        <v>0</v>
      </c>
      <c r="G926" s="13">
        <v>1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  <c r="U926" s="9">
        <v>1</v>
      </c>
      <c r="V926" s="37">
        <v>0</v>
      </c>
      <c r="W926" s="15">
        <f t="shared" si="28"/>
        <v>0.13591644943657333</v>
      </c>
      <c r="X926" s="16">
        <f t="shared" si="29"/>
        <v>1.8473281227444596E-2</v>
      </c>
    </row>
    <row r="927" spans="2:24" x14ac:dyDescent="0.25">
      <c r="B927" s="9">
        <v>1</v>
      </c>
      <c r="C927" s="3">
        <v>0</v>
      </c>
      <c r="D927" s="9">
        <v>0</v>
      </c>
      <c r="E927" s="3">
        <v>1</v>
      </c>
      <c r="F927" s="14">
        <v>0</v>
      </c>
      <c r="G927" s="13">
        <v>1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1</v>
      </c>
      <c r="Q927" s="13">
        <v>0</v>
      </c>
      <c r="R927" s="13">
        <v>0</v>
      </c>
      <c r="S927" s="13">
        <v>0</v>
      </c>
      <c r="T927" s="13">
        <v>0</v>
      </c>
      <c r="U927" s="9">
        <v>1</v>
      </c>
      <c r="V927" s="37">
        <v>0</v>
      </c>
      <c r="W927" s="15">
        <f t="shared" si="28"/>
        <v>1.322493737604391E-2</v>
      </c>
      <c r="X927" s="16">
        <f t="shared" si="29"/>
        <v>1.748989686002832E-4</v>
      </c>
    </row>
    <row r="928" spans="2:24" x14ac:dyDescent="0.25">
      <c r="B928" s="9">
        <v>1</v>
      </c>
      <c r="C928" s="3">
        <v>0</v>
      </c>
      <c r="D928" s="9">
        <v>0</v>
      </c>
      <c r="E928" s="3">
        <v>0</v>
      </c>
      <c r="F928" s="14">
        <v>0</v>
      </c>
      <c r="G928" s="13">
        <v>0</v>
      </c>
      <c r="H928" s="13">
        <v>1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1</v>
      </c>
      <c r="Q928" s="13">
        <v>0</v>
      </c>
      <c r="R928" s="13">
        <v>0</v>
      </c>
      <c r="S928" s="13">
        <v>1</v>
      </c>
      <c r="T928" s="13">
        <v>0</v>
      </c>
      <c r="U928" s="9">
        <v>1</v>
      </c>
      <c r="V928" s="37">
        <v>0</v>
      </c>
      <c r="W928" s="15">
        <f t="shared" si="28"/>
        <v>-0.24919263358967197</v>
      </c>
      <c r="X928" s="16">
        <f t="shared" si="29"/>
        <v>6.2096968635356513E-2</v>
      </c>
    </row>
    <row r="929" spans="2:24" x14ac:dyDescent="0.25">
      <c r="B929" s="9">
        <v>1</v>
      </c>
      <c r="C929" s="3">
        <v>0</v>
      </c>
      <c r="D929" s="9">
        <v>0</v>
      </c>
      <c r="E929" s="3">
        <v>1</v>
      </c>
      <c r="F929" s="14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1</v>
      </c>
      <c r="T929" s="13">
        <v>0</v>
      </c>
      <c r="U929" s="9">
        <v>1</v>
      </c>
      <c r="V929" s="37">
        <v>0</v>
      </c>
      <c r="W929" s="15">
        <f t="shared" si="28"/>
        <v>0.19080267185727595</v>
      </c>
      <c r="X929" s="16">
        <f t="shared" si="29"/>
        <v>3.6405659587875325E-2</v>
      </c>
    </row>
    <row r="930" spans="2:24" x14ac:dyDescent="0.25">
      <c r="B930" s="9">
        <v>1</v>
      </c>
      <c r="C930" s="3">
        <v>0</v>
      </c>
      <c r="D930" s="9">
        <v>1</v>
      </c>
      <c r="E930" s="3">
        <v>0</v>
      </c>
      <c r="F930" s="14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9">
        <v>1</v>
      </c>
      <c r="V930" s="37">
        <v>0</v>
      </c>
      <c r="W930" s="15">
        <f t="shared" si="28"/>
        <v>0.38246527124784396</v>
      </c>
      <c r="X930" s="16">
        <f t="shared" si="29"/>
        <v>0.14627968371068686</v>
      </c>
    </row>
    <row r="931" spans="2:24" x14ac:dyDescent="0.25">
      <c r="B931" s="9">
        <v>0</v>
      </c>
      <c r="C931" s="3">
        <v>1</v>
      </c>
      <c r="D931" s="9">
        <v>0</v>
      </c>
      <c r="E931" s="3">
        <v>1</v>
      </c>
      <c r="F931" s="14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1</v>
      </c>
      <c r="T931" s="13">
        <v>0</v>
      </c>
      <c r="U931" s="9">
        <v>1</v>
      </c>
      <c r="V931" s="37">
        <v>0</v>
      </c>
      <c r="W931" s="15">
        <f t="shared" si="28"/>
        <v>0.2908485469681224</v>
      </c>
      <c r="X931" s="16">
        <f t="shared" si="29"/>
        <v>8.4592877273468106E-2</v>
      </c>
    </row>
    <row r="932" spans="2:24" x14ac:dyDescent="0.25">
      <c r="B932" s="9">
        <v>0</v>
      </c>
      <c r="C932" s="3">
        <v>0</v>
      </c>
      <c r="D932" s="9">
        <v>0</v>
      </c>
      <c r="E932" s="3">
        <v>1</v>
      </c>
      <c r="F932" s="14">
        <v>1</v>
      </c>
      <c r="G932" s="13">
        <v>0</v>
      </c>
      <c r="H932" s="13">
        <v>0</v>
      </c>
      <c r="I932" s="13">
        <v>0</v>
      </c>
      <c r="J932" s="13">
        <v>1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9">
        <v>1</v>
      </c>
      <c r="V932" s="37">
        <v>0</v>
      </c>
      <c r="W932" s="15">
        <f t="shared" si="28"/>
        <v>0.91027349460918039</v>
      </c>
      <c r="X932" s="16">
        <f t="shared" si="29"/>
        <v>0.82859783498800954</v>
      </c>
    </row>
    <row r="933" spans="2:24" x14ac:dyDescent="0.25">
      <c r="B933" s="9">
        <v>1</v>
      </c>
      <c r="C933" s="3">
        <v>0</v>
      </c>
      <c r="D933" s="9">
        <v>0</v>
      </c>
      <c r="E933" s="3">
        <v>1</v>
      </c>
      <c r="F933" s="14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1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9">
        <v>1</v>
      </c>
      <c r="V933" s="37">
        <v>0</v>
      </c>
      <c r="W933" s="15">
        <f t="shared" si="28"/>
        <v>0.5581720186494632</v>
      </c>
      <c r="X933" s="16">
        <f t="shared" si="29"/>
        <v>0.31155600240321668</v>
      </c>
    </row>
    <row r="934" spans="2:24" x14ac:dyDescent="0.25">
      <c r="B934" s="9">
        <v>1</v>
      </c>
      <c r="C934" s="3">
        <v>0</v>
      </c>
      <c r="D934" s="9">
        <v>1</v>
      </c>
      <c r="E934" s="3">
        <v>0</v>
      </c>
      <c r="F934" s="14">
        <v>0</v>
      </c>
      <c r="G934" s="13">
        <v>0</v>
      </c>
      <c r="H934" s="13">
        <v>1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1</v>
      </c>
      <c r="Q934" s="13">
        <v>0</v>
      </c>
      <c r="R934" s="13">
        <v>0</v>
      </c>
      <c r="S934" s="13">
        <v>0</v>
      </c>
      <c r="T934" s="13">
        <v>0</v>
      </c>
      <c r="U934" s="9">
        <v>1</v>
      </c>
      <c r="V934" s="37">
        <v>0</v>
      </c>
      <c r="W934" s="15">
        <f t="shared" si="28"/>
        <v>-2.3629206145759807E-2</v>
      </c>
      <c r="X934" s="16">
        <f t="shared" si="29"/>
        <v>5.5833938307881306E-4</v>
      </c>
    </row>
    <row r="935" spans="2:24" x14ac:dyDescent="0.25">
      <c r="B935" s="9">
        <v>1</v>
      </c>
      <c r="C935" s="3">
        <v>0</v>
      </c>
      <c r="D935" s="9">
        <v>0</v>
      </c>
      <c r="E935" s="3">
        <v>1</v>
      </c>
      <c r="F935" s="14">
        <v>0</v>
      </c>
      <c r="G935" s="13">
        <v>0</v>
      </c>
      <c r="H935" s="13">
        <v>1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1</v>
      </c>
      <c r="P935" s="13">
        <v>0</v>
      </c>
      <c r="Q935" s="13">
        <v>0</v>
      </c>
      <c r="R935" s="13">
        <v>0</v>
      </c>
      <c r="S935" s="13">
        <v>0</v>
      </c>
      <c r="T935" s="13">
        <v>1</v>
      </c>
      <c r="U935" s="9">
        <v>1</v>
      </c>
      <c r="V935" s="37">
        <v>0</v>
      </c>
      <c r="W935" s="15">
        <f t="shared" si="28"/>
        <v>0.40588063878798963</v>
      </c>
      <c r="X935" s="16">
        <f t="shared" si="29"/>
        <v>0.1647390929429465</v>
      </c>
    </row>
    <row r="936" spans="2:24" x14ac:dyDescent="0.25">
      <c r="B936" s="9">
        <v>0</v>
      </c>
      <c r="C936" s="3">
        <v>1</v>
      </c>
      <c r="D936" s="9">
        <v>0</v>
      </c>
      <c r="E936" s="3">
        <v>1</v>
      </c>
      <c r="F936" s="14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9">
        <v>1</v>
      </c>
      <c r="V936" s="37">
        <v>0</v>
      </c>
      <c r="W936" s="15">
        <f t="shared" si="28"/>
        <v>0.49658731922862853</v>
      </c>
      <c r="X936" s="16">
        <f t="shared" si="29"/>
        <v>0.24659896561867581</v>
      </c>
    </row>
    <row r="937" spans="2:24" x14ac:dyDescent="0.25">
      <c r="B937" s="9">
        <v>1</v>
      </c>
      <c r="C937" s="3">
        <v>0</v>
      </c>
      <c r="D937" s="9">
        <v>0</v>
      </c>
      <c r="E937" s="3">
        <v>0</v>
      </c>
      <c r="F937" s="14">
        <v>0</v>
      </c>
      <c r="G937" s="13">
        <v>1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9">
        <v>1</v>
      </c>
      <c r="V937" s="37">
        <v>0</v>
      </c>
      <c r="W937" s="15">
        <f t="shared" si="28"/>
        <v>0.11609179425316735</v>
      </c>
      <c r="X937" s="16">
        <f t="shared" si="29"/>
        <v>1.347730469291974E-2</v>
      </c>
    </row>
    <row r="938" spans="2:24" x14ac:dyDescent="0.25">
      <c r="B938" s="9">
        <v>0</v>
      </c>
      <c r="C938" s="3">
        <v>1</v>
      </c>
      <c r="D938" s="9">
        <v>0</v>
      </c>
      <c r="E938" s="3">
        <v>1</v>
      </c>
      <c r="F938" s="14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9">
        <v>1</v>
      </c>
      <c r="V938" s="37">
        <v>0</v>
      </c>
      <c r="W938" s="15">
        <f t="shared" si="28"/>
        <v>0.49658731922862853</v>
      </c>
      <c r="X938" s="16">
        <f t="shared" si="29"/>
        <v>0.24659896561867581</v>
      </c>
    </row>
    <row r="939" spans="2:24" x14ac:dyDescent="0.25">
      <c r="B939" s="9">
        <v>0</v>
      </c>
      <c r="C939" s="3">
        <v>0</v>
      </c>
      <c r="D939" s="9">
        <v>1</v>
      </c>
      <c r="E939" s="3">
        <v>0</v>
      </c>
      <c r="F939" s="14">
        <v>0</v>
      </c>
      <c r="G939" s="13">
        <v>1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1</v>
      </c>
      <c r="T939" s="13">
        <v>0</v>
      </c>
      <c r="U939" s="9">
        <v>1</v>
      </c>
      <c r="V939" s="37">
        <v>0</v>
      </c>
      <c r="W939" s="15">
        <f t="shared" si="28"/>
        <v>-5.4211513756766416E-2</v>
      </c>
      <c r="X939" s="16">
        <f t="shared" si="29"/>
        <v>2.9388882238000746E-3</v>
      </c>
    </row>
    <row r="940" spans="2:24" x14ac:dyDescent="0.25">
      <c r="B940" s="9">
        <v>0</v>
      </c>
      <c r="C940" s="3">
        <v>1</v>
      </c>
      <c r="D940" s="9">
        <v>0</v>
      </c>
      <c r="E940" s="3">
        <v>0</v>
      </c>
      <c r="F940" s="14">
        <v>0</v>
      </c>
      <c r="G940" s="13">
        <v>0</v>
      </c>
      <c r="H940" s="13">
        <v>0</v>
      </c>
      <c r="I940" s="13">
        <v>0</v>
      </c>
      <c r="J940" s="13">
        <v>1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9">
        <v>1</v>
      </c>
      <c r="V940" s="37">
        <v>0</v>
      </c>
      <c r="W940" s="15">
        <f t="shared" si="28"/>
        <v>0.75674433686007747</v>
      </c>
      <c r="X940" s="16">
        <f t="shared" si="29"/>
        <v>0.57266199136979845</v>
      </c>
    </row>
    <row r="941" spans="2:24" x14ac:dyDescent="0.25">
      <c r="B941" s="9">
        <v>0</v>
      </c>
      <c r="C941" s="3">
        <v>1</v>
      </c>
      <c r="D941" s="9">
        <v>1</v>
      </c>
      <c r="E941" s="3">
        <v>0</v>
      </c>
      <c r="F941" s="14">
        <v>0</v>
      </c>
      <c r="G941" s="13">
        <v>0</v>
      </c>
      <c r="H941" s="13">
        <v>1</v>
      </c>
      <c r="I941" s="13">
        <v>0</v>
      </c>
      <c r="J941" s="13">
        <v>0</v>
      </c>
      <c r="K941" s="13">
        <v>0</v>
      </c>
      <c r="L941" s="13">
        <v>0</v>
      </c>
      <c r="M941" s="13">
        <v>1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1</v>
      </c>
      <c r="T941" s="13">
        <v>0</v>
      </c>
      <c r="U941" s="9">
        <v>1</v>
      </c>
      <c r="V941" s="37">
        <v>0</v>
      </c>
      <c r="W941" s="15">
        <f t="shared" si="28"/>
        <v>0.16907615616672905</v>
      </c>
      <c r="X941" s="16">
        <f t="shared" si="29"/>
        <v>2.8586746584116151E-2</v>
      </c>
    </row>
    <row r="942" spans="2:24" x14ac:dyDescent="0.25">
      <c r="B942" s="9">
        <v>0</v>
      </c>
      <c r="C942" s="3">
        <v>1</v>
      </c>
      <c r="D942" s="9">
        <v>0</v>
      </c>
      <c r="E942" s="3">
        <v>1</v>
      </c>
      <c r="F942" s="14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9">
        <v>1</v>
      </c>
      <c r="V942" s="37">
        <v>0</v>
      </c>
      <c r="W942" s="15">
        <f t="shared" si="28"/>
        <v>0.49658731922862853</v>
      </c>
      <c r="X942" s="16">
        <f t="shared" si="29"/>
        <v>0.24659896561867581</v>
      </c>
    </row>
    <row r="943" spans="2:24" x14ac:dyDescent="0.25">
      <c r="B943" s="9">
        <v>0</v>
      </c>
      <c r="C943" s="3">
        <v>1</v>
      </c>
      <c r="D943" s="9">
        <v>0</v>
      </c>
      <c r="E943" s="3">
        <v>0</v>
      </c>
      <c r="F943" s="14">
        <v>0</v>
      </c>
      <c r="G943" s="13">
        <v>1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>
        <v>0</v>
      </c>
      <c r="U943" s="9">
        <v>1</v>
      </c>
      <c r="V943" s="37">
        <v>0</v>
      </c>
      <c r="W943" s="15">
        <f t="shared" si="28"/>
        <v>0.21613766936401377</v>
      </c>
      <c r="X943" s="16">
        <f t="shared" si="29"/>
        <v>4.6715492118107736E-2</v>
      </c>
    </row>
    <row r="944" spans="2:24" x14ac:dyDescent="0.25">
      <c r="B944" s="9">
        <v>1</v>
      </c>
      <c r="C944" s="3">
        <v>0</v>
      </c>
      <c r="D944" s="9">
        <v>0</v>
      </c>
      <c r="E944" s="3">
        <v>1</v>
      </c>
      <c r="F944" s="14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1</v>
      </c>
      <c r="Q944" s="13">
        <v>0</v>
      </c>
      <c r="R944" s="13">
        <v>0</v>
      </c>
      <c r="S944" s="13">
        <v>0</v>
      </c>
      <c r="T944" s="13">
        <v>0</v>
      </c>
      <c r="U944" s="9">
        <v>1</v>
      </c>
      <c r="V944" s="37">
        <v>0</v>
      </c>
      <c r="W944" s="15">
        <f t="shared" si="28"/>
        <v>0.2597737591873146</v>
      </c>
      <c r="X944" s="16">
        <f t="shared" si="29"/>
        <v>6.7482405962308922E-2</v>
      </c>
    </row>
    <row r="945" spans="2:24" x14ac:dyDescent="0.25">
      <c r="B945" s="9">
        <v>1</v>
      </c>
      <c r="C945" s="3">
        <v>0</v>
      </c>
      <c r="D945" s="9">
        <v>0</v>
      </c>
      <c r="E945" s="3">
        <v>0</v>
      </c>
      <c r="F945" s="14">
        <v>0</v>
      </c>
      <c r="G945" s="13">
        <v>0</v>
      </c>
      <c r="H945" s="13">
        <v>1</v>
      </c>
      <c r="I945" s="13">
        <v>0</v>
      </c>
      <c r="J945" s="13">
        <v>0</v>
      </c>
      <c r="K945" s="13">
        <v>0</v>
      </c>
      <c r="L945" s="13">
        <v>0</v>
      </c>
      <c r="M945" s="13">
        <v>1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9">
        <v>1</v>
      </c>
      <c r="V945" s="37">
        <v>0</v>
      </c>
      <c r="W945" s="15">
        <f t="shared" si="28"/>
        <v>0.25494439813298275</v>
      </c>
      <c r="X945" s="16">
        <f t="shared" si="29"/>
        <v>6.4996646139388825E-2</v>
      </c>
    </row>
    <row r="946" spans="2:24" x14ac:dyDescent="0.25">
      <c r="B946" s="9">
        <v>1</v>
      </c>
      <c r="C946" s="3">
        <v>0</v>
      </c>
      <c r="D946" s="9">
        <v>0</v>
      </c>
      <c r="E946" s="3">
        <v>1</v>
      </c>
      <c r="F946" s="14">
        <v>0</v>
      </c>
      <c r="G946" s="13">
        <v>0</v>
      </c>
      <c r="H946" s="13">
        <v>1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1</v>
      </c>
      <c r="Q946" s="13">
        <v>0</v>
      </c>
      <c r="R946" s="13">
        <v>0</v>
      </c>
      <c r="S946" s="13">
        <v>0</v>
      </c>
      <c r="T946" s="13">
        <v>0</v>
      </c>
      <c r="U946" s="9">
        <v>1</v>
      </c>
      <c r="V946" s="37">
        <v>0</v>
      </c>
      <c r="W946" s="15">
        <f t="shared" si="28"/>
        <v>-9.5530332758216319E-3</v>
      </c>
      <c r="X946" s="16">
        <f t="shared" si="29"/>
        <v>9.126044476895538E-5</v>
      </c>
    </row>
    <row r="947" spans="2:24" x14ac:dyDescent="0.25">
      <c r="B947" s="9">
        <v>1</v>
      </c>
      <c r="C947" s="3">
        <v>0</v>
      </c>
      <c r="D947" s="9">
        <v>0</v>
      </c>
      <c r="E947" s="3">
        <v>1</v>
      </c>
      <c r="F947" s="14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9">
        <v>1</v>
      </c>
      <c r="V947" s="37">
        <v>0</v>
      </c>
      <c r="W947" s="15">
        <f t="shared" si="28"/>
        <v>0.39654144411778214</v>
      </c>
      <c r="X947" s="16">
        <f t="shared" si="29"/>
        <v>0.15724511690301612</v>
      </c>
    </row>
    <row r="948" spans="2:24" x14ac:dyDescent="0.25">
      <c r="B948" s="9">
        <v>1</v>
      </c>
      <c r="C948" s="3">
        <v>0</v>
      </c>
      <c r="D948" s="9">
        <v>1</v>
      </c>
      <c r="E948" s="3">
        <v>0</v>
      </c>
      <c r="F948" s="14">
        <v>0</v>
      </c>
      <c r="G948" s="13">
        <v>1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9">
        <v>1</v>
      </c>
      <c r="V948" s="37">
        <v>0</v>
      </c>
      <c r="W948" s="15">
        <f t="shared" si="28"/>
        <v>0.13591644943657333</v>
      </c>
      <c r="X948" s="16">
        <f t="shared" si="29"/>
        <v>1.8473281227444596E-2</v>
      </c>
    </row>
    <row r="949" spans="2:24" x14ac:dyDescent="0.25">
      <c r="B949" s="9">
        <v>1</v>
      </c>
      <c r="C949" s="3">
        <v>0</v>
      </c>
      <c r="D949" s="9">
        <v>0</v>
      </c>
      <c r="E949" s="3">
        <v>1</v>
      </c>
      <c r="F949" s="14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>
        <v>0</v>
      </c>
      <c r="U949" s="9">
        <v>1</v>
      </c>
      <c r="V949" s="37">
        <v>0</v>
      </c>
      <c r="W949" s="15">
        <f t="shared" si="28"/>
        <v>0.39654144411778214</v>
      </c>
      <c r="X949" s="16">
        <f t="shared" si="29"/>
        <v>0.15724511690301612</v>
      </c>
    </row>
    <row r="950" spans="2:24" x14ac:dyDescent="0.25">
      <c r="B950" s="9">
        <v>1</v>
      </c>
      <c r="C950" s="3">
        <v>0</v>
      </c>
      <c r="D950" s="9">
        <v>0</v>
      </c>
      <c r="E950" s="3">
        <v>1</v>
      </c>
      <c r="F950" s="14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1</v>
      </c>
      <c r="T950" s="13">
        <v>0</v>
      </c>
      <c r="U950" s="9">
        <v>1</v>
      </c>
      <c r="V950" s="37">
        <v>0</v>
      </c>
      <c r="W950" s="15">
        <f t="shared" si="28"/>
        <v>0.19080267185727595</v>
      </c>
      <c r="X950" s="16">
        <f t="shared" si="29"/>
        <v>3.6405659587875325E-2</v>
      </c>
    </row>
    <row r="951" spans="2:24" x14ac:dyDescent="0.25">
      <c r="B951" s="9">
        <v>0</v>
      </c>
      <c r="C951" s="3">
        <v>1</v>
      </c>
      <c r="D951" s="9">
        <v>0</v>
      </c>
      <c r="E951" s="3">
        <v>1</v>
      </c>
      <c r="F951" s="14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  <c r="U951" s="9">
        <v>1</v>
      </c>
      <c r="V951" s="37">
        <v>0</v>
      </c>
      <c r="W951" s="15">
        <f t="shared" si="28"/>
        <v>0.49658731922862853</v>
      </c>
      <c r="X951" s="16">
        <f t="shared" si="29"/>
        <v>0.24659896561867581</v>
      </c>
    </row>
    <row r="952" spans="2:24" x14ac:dyDescent="0.25">
      <c r="B952" s="9">
        <v>0</v>
      </c>
      <c r="C952" s="3">
        <v>1</v>
      </c>
      <c r="D952" s="9">
        <v>0</v>
      </c>
      <c r="E952" s="3">
        <v>1</v>
      </c>
      <c r="F952" s="14">
        <v>0</v>
      </c>
      <c r="G952" s="13">
        <v>1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1</v>
      </c>
      <c r="Q952" s="13">
        <v>0</v>
      </c>
      <c r="R952" s="13">
        <v>0</v>
      </c>
      <c r="S952" s="13">
        <v>0</v>
      </c>
      <c r="T952" s="13">
        <v>0</v>
      </c>
      <c r="U952" s="9">
        <v>1</v>
      </c>
      <c r="V952" s="37">
        <v>0</v>
      </c>
      <c r="W952" s="15">
        <f t="shared" si="28"/>
        <v>0.11327081248689036</v>
      </c>
      <c r="X952" s="16">
        <f t="shared" si="29"/>
        <v>1.2830276961440278E-2</v>
      </c>
    </row>
    <row r="953" spans="2:24" x14ac:dyDescent="0.25">
      <c r="B953" s="9">
        <v>0</v>
      </c>
      <c r="C953" s="3">
        <v>1</v>
      </c>
      <c r="D953" s="9">
        <v>0</v>
      </c>
      <c r="E953" s="3">
        <v>1</v>
      </c>
      <c r="F953" s="14">
        <v>0</v>
      </c>
      <c r="G953" s="13">
        <v>0</v>
      </c>
      <c r="H953" s="13">
        <v>1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1</v>
      </c>
      <c r="S953" s="13">
        <v>0</v>
      </c>
      <c r="T953" s="13">
        <v>0</v>
      </c>
      <c r="U953" s="9">
        <v>1</v>
      </c>
      <c r="V953" s="37">
        <v>0</v>
      </c>
      <c r="W953" s="15">
        <f t="shared" si="28"/>
        <v>0.36142384080131018</v>
      </c>
      <c r="X953" s="16">
        <f t="shared" si="29"/>
        <v>0.13062719269957079</v>
      </c>
    </row>
    <row r="954" spans="2:24" x14ac:dyDescent="0.25">
      <c r="B954" s="9">
        <v>1</v>
      </c>
      <c r="C954" s="3">
        <v>0</v>
      </c>
      <c r="D954" s="9">
        <v>1</v>
      </c>
      <c r="E954" s="3">
        <v>0</v>
      </c>
      <c r="F954" s="14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1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1</v>
      </c>
      <c r="T954" s="13">
        <v>0</v>
      </c>
      <c r="U954" s="9">
        <v>1</v>
      </c>
      <c r="V954" s="37">
        <v>0</v>
      </c>
      <c r="W954" s="15">
        <f t="shared" si="28"/>
        <v>0.50088036097053279</v>
      </c>
      <c r="X954" s="16">
        <f t="shared" si="29"/>
        <v>0.25088113600597123</v>
      </c>
    </row>
    <row r="955" spans="2:24" x14ac:dyDescent="0.25">
      <c r="B955" s="9">
        <v>0</v>
      </c>
      <c r="C955" s="3">
        <v>0</v>
      </c>
      <c r="D955" s="9">
        <v>1</v>
      </c>
      <c r="E955" s="3">
        <v>0</v>
      </c>
      <c r="F955" s="14">
        <v>1</v>
      </c>
      <c r="G955" s="13">
        <v>1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9">
        <v>1</v>
      </c>
      <c r="V955" s="37">
        <v>0</v>
      </c>
      <c r="W955" s="15">
        <f t="shared" si="28"/>
        <v>0.35559065424317848</v>
      </c>
      <c r="X955" s="16">
        <f t="shared" si="29"/>
        <v>0.12644471338509169</v>
      </c>
    </row>
    <row r="956" spans="2:24" x14ac:dyDescent="0.25">
      <c r="B956" s="9">
        <v>0</v>
      </c>
      <c r="C956" s="3">
        <v>1</v>
      </c>
      <c r="D956" s="9">
        <v>0</v>
      </c>
      <c r="E956" s="3">
        <v>1</v>
      </c>
      <c r="F956" s="14">
        <v>0</v>
      </c>
      <c r="G956" s="13">
        <v>0</v>
      </c>
      <c r="H956" s="13">
        <v>1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9">
        <v>1</v>
      </c>
      <c r="V956" s="37">
        <v>0</v>
      </c>
      <c r="W956" s="15">
        <f t="shared" si="28"/>
        <v>0.2272605267654923</v>
      </c>
      <c r="X956" s="16">
        <f t="shared" si="29"/>
        <v>5.164734702572904E-2</v>
      </c>
    </row>
    <row r="957" spans="2:24" x14ac:dyDescent="0.25">
      <c r="B957" s="9">
        <v>1</v>
      </c>
      <c r="C957" s="3">
        <v>0</v>
      </c>
      <c r="D957" s="9">
        <v>1</v>
      </c>
      <c r="E957" s="3">
        <v>0</v>
      </c>
      <c r="F957" s="14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9">
        <v>1</v>
      </c>
      <c r="V957" s="37">
        <v>0</v>
      </c>
      <c r="W957" s="15">
        <f t="shared" si="28"/>
        <v>0.38246527124784396</v>
      </c>
      <c r="X957" s="16">
        <f t="shared" si="29"/>
        <v>0.14627968371068686</v>
      </c>
    </row>
    <row r="958" spans="2:24" x14ac:dyDescent="0.25">
      <c r="B958" s="9">
        <v>0</v>
      </c>
      <c r="C958" s="3">
        <v>1</v>
      </c>
      <c r="D958" s="9">
        <v>1</v>
      </c>
      <c r="E958" s="3">
        <v>0</v>
      </c>
      <c r="F958" s="14">
        <v>0</v>
      </c>
      <c r="G958" s="13">
        <v>1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1</v>
      </c>
      <c r="Q958" s="13">
        <v>0</v>
      </c>
      <c r="R958" s="13">
        <v>0</v>
      </c>
      <c r="S958" s="13">
        <v>1</v>
      </c>
      <c r="T958" s="13">
        <v>0</v>
      </c>
      <c r="U958" s="9">
        <v>1</v>
      </c>
      <c r="V958" s="37">
        <v>0</v>
      </c>
      <c r="W958" s="15">
        <f t="shared" si="28"/>
        <v>-0.10654413264355395</v>
      </c>
      <c r="X958" s="16">
        <f t="shared" si="29"/>
        <v>1.1351652200767217E-2</v>
      </c>
    </row>
    <row r="959" spans="2:24" x14ac:dyDescent="0.25">
      <c r="B959" s="9">
        <v>0</v>
      </c>
      <c r="C959" s="3">
        <v>0</v>
      </c>
      <c r="D959" s="9">
        <v>1</v>
      </c>
      <c r="E959" s="3">
        <v>0</v>
      </c>
      <c r="F959" s="14">
        <v>0</v>
      </c>
      <c r="G959" s="13">
        <v>1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13">
        <v>0</v>
      </c>
      <c r="R959" s="13">
        <v>0</v>
      </c>
      <c r="S959" s="13">
        <v>1</v>
      </c>
      <c r="T959" s="13">
        <v>0</v>
      </c>
      <c r="U959" s="9">
        <v>1</v>
      </c>
      <c r="V959" s="37">
        <v>0</v>
      </c>
      <c r="W959" s="15">
        <f t="shared" si="28"/>
        <v>-5.4211513756766416E-2</v>
      </c>
      <c r="X959" s="16">
        <f t="shared" si="29"/>
        <v>2.9388882238000746E-3</v>
      </c>
    </row>
    <row r="960" spans="2:24" x14ac:dyDescent="0.25">
      <c r="B960" s="9">
        <v>1</v>
      </c>
      <c r="C960" s="3">
        <v>0</v>
      </c>
      <c r="D960" s="9">
        <v>0</v>
      </c>
      <c r="E960" s="3">
        <v>1</v>
      </c>
      <c r="F960" s="14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9">
        <v>1</v>
      </c>
      <c r="V960" s="37">
        <v>0</v>
      </c>
      <c r="W960" s="15">
        <f t="shared" si="28"/>
        <v>0.39654144411778214</v>
      </c>
      <c r="X960" s="16">
        <f t="shared" si="29"/>
        <v>0.15724511690301612</v>
      </c>
    </row>
    <row r="961" spans="2:24" x14ac:dyDescent="0.25">
      <c r="B961" s="9">
        <v>1</v>
      </c>
      <c r="C961" s="3">
        <v>0</v>
      </c>
      <c r="D961" s="9">
        <v>0</v>
      </c>
      <c r="E961" s="3">
        <v>1</v>
      </c>
      <c r="F961" s="14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1</v>
      </c>
      <c r="Q961" s="13">
        <v>0</v>
      </c>
      <c r="R961" s="13">
        <v>0</v>
      </c>
      <c r="S961" s="13">
        <v>0</v>
      </c>
      <c r="T961" s="13">
        <v>0</v>
      </c>
      <c r="U961" s="9">
        <v>1</v>
      </c>
      <c r="V961" s="37">
        <v>0</v>
      </c>
      <c r="W961" s="15">
        <f t="shared" si="28"/>
        <v>0.2597737591873146</v>
      </c>
      <c r="X961" s="16">
        <f t="shared" si="29"/>
        <v>6.7482405962308922E-2</v>
      </c>
    </row>
    <row r="962" spans="2:24" x14ac:dyDescent="0.25">
      <c r="B962" s="9">
        <v>1</v>
      </c>
      <c r="C962" s="3">
        <v>0</v>
      </c>
      <c r="D962" s="9">
        <v>1</v>
      </c>
      <c r="E962" s="3">
        <v>0</v>
      </c>
      <c r="F962" s="14">
        <v>0</v>
      </c>
      <c r="G962" s="13">
        <v>1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1</v>
      </c>
      <c r="Q962" s="13">
        <v>0</v>
      </c>
      <c r="R962" s="13">
        <v>0</v>
      </c>
      <c r="S962" s="13">
        <v>0</v>
      </c>
      <c r="T962" s="13">
        <v>0</v>
      </c>
      <c r="U962" s="9">
        <v>1</v>
      </c>
      <c r="V962" s="37">
        <v>0</v>
      </c>
      <c r="W962" s="15">
        <f t="shared" si="28"/>
        <v>-8.5123549389420905E-4</v>
      </c>
      <c r="X962" s="16">
        <f t="shared" si="29"/>
        <v>7.24601866065318E-7</v>
      </c>
    </row>
    <row r="963" spans="2:24" x14ac:dyDescent="0.25">
      <c r="B963" s="9">
        <v>0</v>
      </c>
      <c r="C963" s="3">
        <v>1</v>
      </c>
      <c r="D963" s="9">
        <v>1</v>
      </c>
      <c r="E963" s="3">
        <v>0</v>
      </c>
      <c r="F963" s="14">
        <v>0</v>
      </c>
      <c r="G963" s="13">
        <v>1</v>
      </c>
      <c r="H963" s="13">
        <v>1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  <c r="U963" s="9">
        <v>1</v>
      </c>
      <c r="V963" s="37">
        <v>0</v>
      </c>
      <c r="W963" s="15">
        <f t="shared" si="28"/>
        <v>-3.3364467915716511E-2</v>
      </c>
      <c r="X963" s="16">
        <f t="shared" si="29"/>
        <v>1.1131877192988764E-3</v>
      </c>
    </row>
    <row r="964" spans="2:24" x14ac:dyDescent="0.25">
      <c r="B964" s="9">
        <v>1</v>
      </c>
      <c r="C964" s="3">
        <v>0</v>
      </c>
      <c r="D964" s="9">
        <v>1</v>
      </c>
      <c r="E964" s="3">
        <v>0</v>
      </c>
      <c r="F964" s="14">
        <v>0</v>
      </c>
      <c r="G964" s="13">
        <v>0</v>
      </c>
      <c r="H964" s="13">
        <v>1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1</v>
      </c>
      <c r="T964" s="13">
        <v>0</v>
      </c>
      <c r="U964" s="9">
        <v>1</v>
      </c>
      <c r="V964" s="37">
        <v>0</v>
      </c>
      <c r="W964" s="15">
        <f t="shared" si="28"/>
        <v>-9.2600293475798401E-2</v>
      </c>
      <c r="X964" s="16">
        <f t="shared" si="29"/>
        <v>8.5748143518039922E-3</v>
      </c>
    </row>
    <row r="965" spans="2:24" x14ac:dyDescent="0.25">
      <c r="B965" s="9">
        <v>0</v>
      </c>
      <c r="C965" s="3">
        <v>1</v>
      </c>
      <c r="D965" s="9">
        <v>0</v>
      </c>
      <c r="E965" s="3">
        <v>1</v>
      </c>
      <c r="F965" s="14">
        <v>0</v>
      </c>
      <c r="G965" s="13">
        <v>0</v>
      </c>
      <c r="H965" s="13">
        <v>1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1</v>
      </c>
      <c r="Q965" s="13">
        <v>0</v>
      </c>
      <c r="R965" s="13">
        <v>0</v>
      </c>
      <c r="S965" s="13">
        <v>0</v>
      </c>
      <c r="T965" s="13">
        <v>0</v>
      </c>
      <c r="U965" s="9">
        <v>1</v>
      </c>
      <c r="V965" s="37">
        <v>0</v>
      </c>
      <c r="W965" s="15">
        <f t="shared" si="28"/>
        <v>9.0492841835024762E-2</v>
      </c>
      <c r="X965" s="16">
        <f t="shared" si="29"/>
        <v>8.1889544233788077E-3</v>
      </c>
    </row>
    <row r="966" spans="2:24" x14ac:dyDescent="0.25">
      <c r="B966" s="9">
        <v>0</v>
      </c>
      <c r="C966" s="3">
        <v>0</v>
      </c>
      <c r="D966" s="9">
        <v>1</v>
      </c>
      <c r="E966" s="3">
        <v>0</v>
      </c>
      <c r="F966" s="14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9">
        <v>1</v>
      </c>
      <c r="V966" s="37">
        <v>0</v>
      </c>
      <c r="W966" s="15">
        <f t="shared" si="28"/>
        <v>0.39807608031501041</v>
      </c>
      <c r="X966" s="16">
        <f t="shared" si="29"/>
        <v>0.15846456571896261</v>
      </c>
    </row>
    <row r="967" spans="2:24" x14ac:dyDescent="0.25">
      <c r="B967" s="9">
        <v>0</v>
      </c>
      <c r="C967" s="3">
        <v>0</v>
      </c>
      <c r="D967" s="9">
        <v>1</v>
      </c>
      <c r="E967" s="3">
        <v>0</v>
      </c>
      <c r="F967" s="14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9">
        <v>1</v>
      </c>
      <c r="V967" s="37">
        <v>0</v>
      </c>
      <c r="W967" s="15">
        <f t="shared" si="28"/>
        <v>0.39807608031501041</v>
      </c>
      <c r="X967" s="16">
        <f t="shared" si="29"/>
        <v>0.15846456571896261</v>
      </c>
    </row>
    <row r="968" spans="2:24" x14ac:dyDescent="0.25">
      <c r="B968" s="9">
        <v>1</v>
      </c>
      <c r="C968" s="3">
        <v>0</v>
      </c>
      <c r="D968" s="9">
        <v>1</v>
      </c>
      <c r="E968" s="3">
        <v>0</v>
      </c>
      <c r="F968" s="14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1</v>
      </c>
      <c r="T968" s="13">
        <v>0</v>
      </c>
      <c r="U968" s="9">
        <v>1</v>
      </c>
      <c r="V968" s="37">
        <v>0</v>
      </c>
      <c r="W968" s="15">
        <f t="shared" si="28"/>
        <v>0.17672649898733783</v>
      </c>
      <c r="X968" s="16">
        <f t="shared" si="29"/>
        <v>3.1232255444321521E-2</v>
      </c>
    </row>
    <row r="969" spans="2:24" x14ac:dyDescent="0.25">
      <c r="B969" s="9">
        <v>0</v>
      </c>
      <c r="C969" s="3">
        <v>1</v>
      </c>
      <c r="D969" s="9">
        <v>0</v>
      </c>
      <c r="E969" s="3">
        <v>0</v>
      </c>
      <c r="F969" s="14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>
        <v>0</v>
      </c>
      <c r="U969" s="9">
        <v>1</v>
      </c>
      <c r="V969" s="37">
        <v>0</v>
      </c>
      <c r="W969" s="15">
        <f t="shared" ref="W969:W1007" si="30">SUMPRODUCT(B$2:U$2,B969:U969)</f>
        <v>0.46268649117528443</v>
      </c>
      <c r="X969" s="16">
        <f t="shared" ref="X969:X1007" si="31">(V969-W969)^2</f>
        <v>0.21407878911609657</v>
      </c>
    </row>
    <row r="970" spans="2:24" x14ac:dyDescent="0.25">
      <c r="B970" s="9">
        <v>0</v>
      </c>
      <c r="C970" s="3">
        <v>1</v>
      </c>
      <c r="D970" s="9">
        <v>1</v>
      </c>
      <c r="E970" s="3">
        <v>0</v>
      </c>
      <c r="F970" s="14">
        <v>0</v>
      </c>
      <c r="G970" s="13">
        <v>1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9">
        <v>1</v>
      </c>
      <c r="V970" s="37">
        <v>0</v>
      </c>
      <c r="W970" s="15">
        <f t="shared" si="30"/>
        <v>0.23596232454741975</v>
      </c>
      <c r="X970" s="16">
        <f t="shared" si="31"/>
        <v>5.5678218605821846E-2</v>
      </c>
    </row>
    <row r="971" spans="2:24" x14ac:dyDescent="0.25">
      <c r="B971" s="9">
        <v>0</v>
      </c>
      <c r="C971" s="3">
        <v>1</v>
      </c>
      <c r="D971" s="9">
        <v>0</v>
      </c>
      <c r="E971" s="3">
        <v>0</v>
      </c>
      <c r="F971" s="14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9">
        <v>1</v>
      </c>
      <c r="V971" s="37">
        <v>0</v>
      </c>
      <c r="W971" s="15">
        <f t="shared" si="30"/>
        <v>0.46268649117528443</v>
      </c>
      <c r="X971" s="16">
        <f t="shared" si="31"/>
        <v>0.21407878911609657</v>
      </c>
    </row>
    <row r="972" spans="2:24" x14ac:dyDescent="0.25">
      <c r="B972" s="9">
        <v>0</v>
      </c>
      <c r="C972" s="3">
        <v>1</v>
      </c>
      <c r="D972" s="9">
        <v>0</v>
      </c>
      <c r="E972" s="3">
        <v>1</v>
      </c>
      <c r="F972" s="14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1</v>
      </c>
      <c r="Q972" s="13">
        <v>0</v>
      </c>
      <c r="R972" s="13">
        <v>0</v>
      </c>
      <c r="S972" s="13">
        <v>0</v>
      </c>
      <c r="T972" s="13">
        <v>0</v>
      </c>
      <c r="U972" s="9">
        <v>1</v>
      </c>
      <c r="V972" s="37">
        <v>0</v>
      </c>
      <c r="W972" s="15">
        <f t="shared" si="30"/>
        <v>0.359819634298161</v>
      </c>
      <c r="X972" s="16">
        <f t="shared" si="31"/>
        <v>0.12947016922646232</v>
      </c>
    </row>
    <row r="973" spans="2:24" x14ac:dyDescent="0.25">
      <c r="B973" s="9">
        <v>1</v>
      </c>
      <c r="C973" s="3">
        <v>0</v>
      </c>
      <c r="D973" s="9">
        <v>1</v>
      </c>
      <c r="E973" s="3">
        <v>0</v>
      </c>
      <c r="F973" s="14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9">
        <v>1</v>
      </c>
      <c r="V973" s="37">
        <v>0</v>
      </c>
      <c r="W973" s="15">
        <f t="shared" si="30"/>
        <v>0.38246527124784396</v>
      </c>
      <c r="X973" s="16">
        <f t="shared" si="31"/>
        <v>0.14627968371068686</v>
      </c>
    </row>
    <row r="974" spans="2:24" x14ac:dyDescent="0.25">
      <c r="B974" s="9">
        <v>0</v>
      </c>
      <c r="C974" s="3">
        <v>0</v>
      </c>
      <c r="D974" s="9">
        <v>1</v>
      </c>
      <c r="E974" s="3">
        <v>0</v>
      </c>
      <c r="F974" s="14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  <c r="U974" s="9">
        <v>1</v>
      </c>
      <c r="V974" s="37">
        <v>0</v>
      </c>
      <c r="W974" s="15">
        <f t="shared" si="30"/>
        <v>0.39807608031501041</v>
      </c>
      <c r="X974" s="16">
        <f t="shared" si="31"/>
        <v>0.15846456571896261</v>
      </c>
    </row>
    <row r="975" spans="2:24" x14ac:dyDescent="0.25">
      <c r="B975" s="9">
        <v>0</v>
      </c>
      <c r="C975" s="3">
        <v>1</v>
      </c>
      <c r="D975" s="9">
        <v>0</v>
      </c>
      <c r="E975" s="3">
        <v>1</v>
      </c>
      <c r="F975" s="14">
        <v>0</v>
      </c>
      <c r="G975" s="13">
        <v>1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1</v>
      </c>
      <c r="Q975" s="13">
        <v>0</v>
      </c>
      <c r="R975" s="13">
        <v>0</v>
      </c>
      <c r="S975" s="13">
        <v>1</v>
      </c>
      <c r="T975" s="13">
        <v>0</v>
      </c>
      <c r="U975" s="9">
        <v>1</v>
      </c>
      <c r="V975" s="37">
        <v>0</v>
      </c>
      <c r="W975" s="15">
        <f t="shared" si="30"/>
        <v>-9.2467959773615827E-2</v>
      </c>
      <c r="X975" s="16">
        <f t="shared" si="31"/>
        <v>8.550323584695034E-3</v>
      </c>
    </row>
    <row r="976" spans="2:24" x14ac:dyDescent="0.25">
      <c r="B976" s="9">
        <v>1</v>
      </c>
      <c r="C976" s="3">
        <v>0</v>
      </c>
      <c r="D976" s="9">
        <v>0</v>
      </c>
      <c r="E976" s="3">
        <v>1</v>
      </c>
      <c r="F976" s="14">
        <v>0</v>
      </c>
      <c r="G976" s="13">
        <v>0</v>
      </c>
      <c r="H976" s="13">
        <v>1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9">
        <v>1</v>
      </c>
      <c r="V976" s="37">
        <v>0</v>
      </c>
      <c r="W976" s="15">
        <f t="shared" si="30"/>
        <v>0.1272146516546459</v>
      </c>
      <c r="X976" s="16">
        <f t="shared" si="31"/>
        <v>1.6183567595612902E-2</v>
      </c>
    </row>
    <row r="977" spans="2:24" x14ac:dyDescent="0.25">
      <c r="B977" s="9">
        <v>1</v>
      </c>
      <c r="C977" s="3">
        <v>0</v>
      </c>
      <c r="D977" s="9">
        <v>1</v>
      </c>
      <c r="E977" s="3">
        <v>0</v>
      </c>
      <c r="F977" s="14">
        <v>0</v>
      </c>
      <c r="G977" s="13">
        <v>0</v>
      </c>
      <c r="H977" s="13">
        <v>1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1</v>
      </c>
      <c r="T977" s="13">
        <v>0</v>
      </c>
      <c r="U977" s="9">
        <v>1</v>
      </c>
      <c r="V977" s="37">
        <v>0</v>
      </c>
      <c r="W977" s="15">
        <f t="shared" si="30"/>
        <v>-9.2600293475798401E-2</v>
      </c>
      <c r="X977" s="16">
        <f t="shared" si="31"/>
        <v>8.5748143518039922E-3</v>
      </c>
    </row>
    <row r="978" spans="2:24" x14ac:dyDescent="0.25">
      <c r="B978" s="9">
        <v>0</v>
      </c>
      <c r="C978" s="3">
        <v>1</v>
      </c>
      <c r="D978" s="9">
        <v>0</v>
      </c>
      <c r="E978" s="3">
        <v>0</v>
      </c>
      <c r="F978" s="14">
        <v>0</v>
      </c>
      <c r="G978" s="13">
        <v>0</v>
      </c>
      <c r="H978" s="13">
        <v>1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1</v>
      </c>
      <c r="S978" s="13">
        <v>0</v>
      </c>
      <c r="T978" s="13">
        <v>0</v>
      </c>
      <c r="U978" s="9">
        <v>1</v>
      </c>
      <c r="V978" s="37">
        <v>0</v>
      </c>
      <c r="W978" s="15">
        <f t="shared" si="30"/>
        <v>0.32752301274796614</v>
      </c>
      <c r="X978" s="16">
        <f t="shared" si="31"/>
        <v>0.10727132387950439</v>
      </c>
    </row>
    <row r="979" spans="2:24" x14ac:dyDescent="0.25">
      <c r="B979" s="9">
        <v>1</v>
      </c>
      <c r="C979" s="3">
        <v>0</v>
      </c>
      <c r="D979" s="9">
        <v>0</v>
      </c>
      <c r="E979" s="3">
        <v>1</v>
      </c>
      <c r="F979" s="14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9">
        <v>1</v>
      </c>
      <c r="V979" s="37">
        <v>0</v>
      </c>
      <c r="W979" s="15">
        <f t="shared" si="30"/>
        <v>0.39654144411778214</v>
      </c>
      <c r="X979" s="16">
        <f t="shared" si="31"/>
        <v>0.15724511690301612</v>
      </c>
    </row>
    <row r="980" spans="2:24" x14ac:dyDescent="0.25">
      <c r="B980" s="9">
        <v>0</v>
      </c>
      <c r="C980" s="3">
        <v>1</v>
      </c>
      <c r="D980" s="9">
        <v>1</v>
      </c>
      <c r="E980" s="3">
        <v>0</v>
      </c>
      <c r="F980" s="14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1</v>
      </c>
      <c r="R980" s="13">
        <v>0</v>
      </c>
      <c r="S980" s="13">
        <v>0</v>
      </c>
      <c r="T980" s="13">
        <v>0</v>
      </c>
      <c r="U980" s="9">
        <v>1</v>
      </c>
      <c r="V980" s="37">
        <v>0</v>
      </c>
      <c r="W980" s="15">
        <f t="shared" si="30"/>
        <v>0.65318244474268405</v>
      </c>
      <c r="X980" s="16">
        <f t="shared" si="31"/>
        <v>0.42664730612002949</v>
      </c>
    </row>
    <row r="981" spans="2:24" x14ac:dyDescent="0.25">
      <c r="B981" s="9">
        <v>0</v>
      </c>
      <c r="C981" s="3">
        <v>1</v>
      </c>
      <c r="D981" s="9">
        <v>1</v>
      </c>
      <c r="E981" s="3">
        <v>0</v>
      </c>
      <c r="F981" s="14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9">
        <v>1</v>
      </c>
      <c r="V981" s="37">
        <v>0</v>
      </c>
      <c r="W981" s="15">
        <f t="shared" si="30"/>
        <v>0.48251114635869041</v>
      </c>
      <c r="X981" s="16">
        <f t="shared" si="31"/>
        <v>0.23281700636037755</v>
      </c>
    </row>
    <row r="982" spans="2:24" x14ac:dyDescent="0.25">
      <c r="B982" s="9">
        <v>0</v>
      </c>
      <c r="C982" s="3">
        <v>1</v>
      </c>
      <c r="D982" s="9">
        <v>0</v>
      </c>
      <c r="E982" s="3">
        <v>1</v>
      </c>
      <c r="F982" s="14">
        <v>0</v>
      </c>
      <c r="G982" s="13">
        <v>1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1</v>
      </c>
      <c r="Q982" s="13">
        <v>0</v>
      </c>
      <c r="R982" s="13">
        <v>0</v>
      </c>
      <c r="S982" s="13">
        <v>0</v>
      </c>
      <c r="T982" s="13">
        <v>0</v>
      </c>
      <c r="U982" s="9">
        <v>1</v>
      </c>
      <c r="V982" s="37">
        <v>0</v>
      </c>
      <c r="W982" s="15">
        <f t="shared" si="30"/>
        <v>0.11327081248689036</v>
      </c>
      <c r="X982" s="16">
        <f t="shared" si="31"/>
        <v>1.2830276961440278E-2</v>
      </c>
    </row>
    <row r="983" spans="2:24" x14ac:dyDescent="0.25">
      <c r="B983" s="9">
        <v>1</v>
      </c>
      <c r="C983" s="3">
        <v>0</v>
      </c>
      <c r="D983" s="9">
        <v>1</v>
      </c>
      <c r="E983" s="3">
        <v>0</v>
      </c>
      <c r="F983" s="14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9">
        <v>1</v>
      </c>
      <c r="V983" s="37">
        <v>0</v>
      </c>
      <c r="W983" s="15">
        <f t="shared" si="30"/>
        <v>0.38246527124784396</v>
      </c>
      <c r="X983" s="16">
        <f t="shared" si="31"/>
        <v>0.14627968371068686</v>
      </c>
    </row>
    <row r="984" spans="2:24" x14ac:dyDescent="0.25">
      <c r="B984" s="9">
        <v>0</v>
      </c>
      <c r="C984" s="3">
        <v>1</v>
      </c>
      <c r="D984" s="9">
        <v>1</v>
      </c>
      <c r="E984" s="3">
        <v>0</v>
      </c>
      <c r="F984" s="14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1</v>
      </c>
      <c r="T984" s="13">
        <v>0</v>
      </c>
      <c r="U984" s="9">
        <v>1</v>
      </c>
      <c r="V984" s="37">
        <v>0</v>
      </c>
      <c r="W984" s="15">
        <f t="shared" si="30"/>
        <v>0.27677237409818423</v>
      </c>
      <c r="X984" s="16">
        <f t="shared" si="31"/>
        <v>7.6602947063945243E-2</v>
      </c>
    </row>
    <row r="985" spans="2:24" x14ac:dyDescent="0.25">
      <c r="B985" s="9">
        <v>0</v>
      </c>
      <c r="C985" s="3">
        <v>0</v>
      </c>
      <c r="D985" s="9">
        <v>0</v>
      </c>
      <c r="E985" s="3">
        <v>1</v>
      </c>
      <c r="F985" s="14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0</v>
      </c>
      <c r="S985" s="13">
        <v>1</v>
      </c>
      <c r="T985" s="13">
        <v>0</v>
      </c>
      <c r="U985" s="9">
        <v>1</v>
      </c>
      <c r="V985" s="37">
        <v>0</v>
      </c>
      <c r="W985" s="15">
        <f t="shared" si="30"/>
        <v>0.20641348092444239</v>
      </c>
      <c r="X985" s="16">
        <f t="shared" si="31"/>
        <v>4.2606525107345146E-2</v>
      </c>
    </row>
    <row r="986" spans="2:24" x14ac:dyDescent="0.25">
      <c r="B986" s="9">
        <v>0</v>
      </c>
      <c r="C986" s="3">
        <v>0</v>
      </c>
      <c r="D986" s="9">
        <v>1</v>
      </c>
      <c r="E986" s="3">
        <v>0</v>
      </c>
      <c r="F986" s="14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9">
        <v>1</v>
      </c>
      <c r="V986" s="37">
        <v>0</v>
      </c>
      <c r="W986" s="15">
        <f t="shared" si="30"/>
        <v>0.39807608031501041</v>
      </c>
      <c r="X986" s="16">
        <f t="shared" si="31"/>
        <v>0.15846456571896261</v>
      </c>
    </row>
    <row r="987" spans="2:24" x14ac:dyDescent="0.25">
      <c r="B987" s="9">
        <v>1</v>
      </c>
      <c r="C987" s="3">
        <v>0</v>
      </c>
      <c r="D987" s="9">
        <v>0</v>
      </c>
      <c r="E987" s="3">
        <v>1</v>
      </c>
      <c r="F987" s="14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1</v>
      </c>
      <c r="O987" s="13">
        <v>1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9">
        <v>1</v>
      </c>
      <c r="V987" s="37">
        <v>0</v>
      </c>
      <c r="W987" s="15">
        <f t="shared" si="30"/>
        <v>0.57200367974210009</v>
      </c>
      <c r="X987" s="16">
        <f t="shared" si="31"/>
        <v>0.32718820963850298</v>
      </c>
    </row>
    <row r="988" spans="2:24" x14ac:dyDescent="0.25">
      <c r="B988" s="9">
        <v>0</v>
      </c>
      <c r="C988" s="3">
        <v>1</v>
      </c>
      <c r="D988" s="9">
        <v>1</v>
      </c>
      <c r="E988" s="3">
        <v>0</v>
      </c>
      <c r="F988" s="14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1</v>
      </c>
      <c r="S988" s="13">
        <v>0</v>
      </c>
      <c r="T988" s="13">
        <v>0</v>
      </c>
      <c r="U988" s="9">
        <v>1</v>
      </c>
      <c r="V988" s="37">
        <v>0</v>
      </c>
      <c r="W988" s="15">
        <f t="shared" si="30"/>
        <v>0.61667446039450835</v>
      </c>
      <c r="X988" s="16">
        <f t="shared" si="31"/>
        <v>0.38028739010285806</v>
      </c>
    </row>
    <row r="989" spans="2:24" x14ac:dyDescent="0.25">
      <c r="B989" s="9">
        <v>1</v>
      </c>
      <c r="C989" s="3">
        <v>0</v>
      </c>
      <c r="D989" s="9">
        <v>0</v>
      </c>
      <c r="E989" s="3">
        <v>0</v>
      </c>
      <c r="F989" s="14">
        <v>0</v>
      </c>
      <c r="G989" s="13">
        <v>1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1</v>
      </c>
      <c r="Q989" s="13">
        <v>0</v>
      </c>
      <c r="R989" s="13">
        <v>0</v>
      </c>
      <c r="S989" s="13">
        <v>1</v>
      </c>
      <c r="T989" s="13">
        <v>0</v>
      </c>
      <c r="U989" s="9">
        <v>1</v>
      </c>
      <c r="V989" s="37">
        <v>0</v>
      </c>
      <c r="W989" s="15">
        <f t="shared" si="30"/>
        <v>-0.22641466293780638</v>
      </c>
      <c r="X989" s="16">
        <f t="shared" si="31"/>
        <v>5.1263599593240471E-2</v>
      </c>
    </row>
    <row r="990" spans="2:24" x14ac:dyDescent="0.25">
      <c r="B990" s="9">
        <v>0</v>
      </c>
      <c r="C990" s="3">
        <v>1</v>
      </c>
      <c r="D990" s="9">
        <v>0</v>
      </c>
      <c r="E990" s="3">
        <v>0</v>
      </c>
      <c r="F990" s="14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9">
        <v>1</v>
      </c>
      <c r="V990" s="37">
        <v>0</v>
      </c>
      <c r="W990" s="15">
        <f t="shared" si="30"/>
        <v>0.46268649117528443</v>
      </c>
      <c r="X990" s="16">
        <f t="shared" si="31"/>
        <v>0.21407878911609657</v>
      </c>
    </row>
    <row r="991" spans="2:24" x14ac:dyDescent="0.25">
      <c r="B991" s="9">
        <v>0</v>
      </c>
      <c r="C991" s="3">
        <v>1</v>
      </c>
      <c r="D991" s="9">
        <v>0</v>
      </c>
      <c r="E991" s="3">
        <v>1</v>
      </c>
      <c r="F991" s="14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1</v>
      </c>
      <c r="S991" s="13">
        <v>0</v>
      </c>
      <c r="T991" s="13">
        <v>0</v>
      </c>
      <c r="U991" s="9">
        <v>1</v>
      </c>
      <c r="V991" s="37">
        <v>0</v>
      </c>
      <c r="W991" s="15">
        <f t="shared" si="30"/>
        <v>0.63075063326444647</v>
      </c>
      <c r="X991" s="16">
        <f t="shared" si="31"/>
        <v>0.39784636136350027</v>
      </c>
    </row>
    <row r="992" spans="2:24" x14ac:dyDescent="0.25">
      <c r="B992" s="9">
        <v>1</v>
      </c>
      <c r="C992" s="3">
        <v>0</v>
      </c>
      <c r="D992" s="9">
        <v>0</v>
      </c>
      <c r="E992" s="3">
        <v>1</v>
      </c>
      <c r="F992" s="14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9">
        <v>1</v>
      </c>
      <c r="V992" s="37">
        <v>0</v>
      </c>
      <c r="W992" s="15">
        <f t="shared" si="30"/>
        <v>0.39654144411778214</v>
      </c>
      <c r="X992" s="16">
        <f t="shared" si="31"/>
        <v>0.15724511690301612</v>
      </c>
    </row>
    <row r="993" spans="2:24" x14ac:dyDescent="0.25">
      <c r="B993" s="9">
        <v>0</v>
      </c>
      <c r="C993" s="3">
        <v>1</v>
      </c>
      <c r="D993" s="9">
        <v>0</v>
      </c>
      <c r="E993" s="3">
        <v>1</v>
      </c>
      <c r="F993" s="14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0</v>
      </c>
      <c r="T993" s="13">
        <v>0</v>
      </c>
      <c r="U993" s="9">
        <v>1</v>
      </c>
      <c r="V993" s="37">
        <v>0</v>
      </c>
      <c r="W993" s="15">
        <f t="shared" si="30"/>
        <v>0.49658731922862853</v>
      </c>
      <c r="X993" s="16">
        <f t="shared" si="31"/>
        <v>0.24659896561867581</v>
      </c>
    </row>
    <row r="994" spans="2:24" x14ac:dyDescent="0.25">
      <c r="B994" s="9">
        <v>1</v>
      </c>
      <c r="C994" s="3">
        <v>0</v>
      </c>
      <c r="D994" s="9">
        <v>0</v>
      </c>
      <c r="E994" s="3">
        <v>1</v>
      </c>
      <c r="F994" s="14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9">
        <v>1</v>
      </c>
      <c r="V994" s="37">
        <v>0</v>
      </c>
      <c r="W994" s="15">
        <f t="shared" si="30"/>
        <v>0.39654144411778214</v>
      </c>
      <c r="X994" s="16">
        <f t="shared" si="31"/>
        <v>0.15724511690301612</v>
      </c>
    </row>
    <row r="995" spans="2:24" x14ac:dyDescent="0.25">
      <c r="B995" s="9">
        <v>0</v>
      </c>
      <c r="C995" s="3">
        <v>1</v>
      </c>
      <c r="D995" s="9">
        <v>1</v>
      </c>
      <c r="E995" s="3">
        <v>0</v>
      </c>
      <c r="F995" s="14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1</v>
      </c>
      <c r="S995" s="13">
        <v>0</v>
      </c>
      <c r="T995" s="13">
        <v>0</v>
      </c>
      <c r="U995" s="9">
        <v>1</v>
      </c>
      <c r="V995" s="37">
        <v>0</v>
      </c>
      <c r="W995" s="15">
        <f t="shared" si="30"/>
        <v>0.61667446039450835</v>
      </c>
      <c r="X995" s="16">
        <f t="shared" si="31"/>
        <v>0.38028739010285806</v>
      </c>
    </row>
    <row r="996" spans="2:24" x14ac:dyDescent="0.25">
      <c r="B996" s="9">
        <v>1</v>
      </c>
      <c r="C996" s="3">
        <v>0</v>
      </c>
      <c r="D996" s="9">
        <v>1</v>
      </c>
      <c r="E996" s="3">
        <v>0</v>
      </c>
      <c r="F996" s="14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1</v>
      </c>
      <c r="T996" s="13">
        <v>0</v>
      </c>
      <c r="U996" s="9">
        <v>1</v>
      </c>
      <c r="V996" s="37">
        <v>0</v>
      </c>
      <c r="W996" s="15">
        <f t="shared" si="30"/>
        <v>0.17672649898733783</v>
      </c>
      <c r="X996" s="16">
        <f t="shared" si="31"/>
        <v>3.1232255444321521E-2</v>
      </c>
    </row>
    <row r="997" spans="2:24" x14ac:dyDescent="0.25">
      <c r="B997" s="9">
        <v>1</v>
      </c>
      <c r="C997" s="3">
        <v>0</v>
      </c>
      <c r="D997" s="9">
        <v>1</v>
      </c>
      <c r="E997" s="3">
        <v>0</v>
      </c>
      <c r="F997" s="14">
        <v>0</v>
      </c>
      <c r="G997" s="13">
        <v>0</v>
      </c>
      <c r="H997" s="13">
        <v>1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9">
        <v>1</v>
      </c>
      <c r="V997" s="37">
        <v>0</v>
      </c>
      <c r="W997" s="15">
        <f t="shared" si="30"/>
        <v>0.11313847878470773</v>
      </c>
      <c r="X997" s="16">
        <f t="shared" si="31"/>
        <v>1.2800315381717761E-2</v>
      </c>
    </row>
    <row r="998" spans="2:24" x14ac:dyDescent="0.25">
      <c r="B998" s="9">
        <v>0</v>
      </c>
      <c r="C998" s="3">
        <v>1</v>
      </c>
      <c r="D998" s="9">
        <v>0</v>
      </c>
      <c r="E998" s="3">
        <v>1</v>
      </c>
      <c r="F998" s="14">
        <v>0</v>
      </c>
      <c r="G998" s="13">
        <v>1</v>
      </c>
      <c r="H998" s="13">
        <v>0</v>
      </c>
      <c r="I998" s="13">
        <v>0</v>
      </c>
      <c r="J998" s="13">
        <v>1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9">
        <v>1</v>
      </c>
      <c r="V998" s="37">
        <v>0</v>
      </c>
      <c r="W998" s="15">
        <f t="shared" si="30"/>
        <v>0.54409634310215094</v>
      </c>
      <c r="X998" s="16">
        <f t="shared" si="31"/>
        <v>0.29604083057713354</v>
      </c>
    </row>
    <row r="999" spans="2:24" x14ac:dyDescent="0.25">
      <c r="B999" s="9">
        <v>0</v>
      </c>
      <c r="C999" s="3">
        <v>0</v>
      </c>
      <c r="D999" s="9">
        <v>0</v>
      </c>
      <c r="E999" s="3">
        <v>0</v>
      </c>
      <c r="F999" s="14">
        <v>0</v>
      </c>
      <c r="G999" s="13">
        <v>1</v>
      </c>
      <c r="H999" s="13">
        <v>1</v>
      </c>
      <c r="I999" s="13">
        <v>0</v>
      </c>
      <c r="J999" s="13">
        <v>1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1</v>
      </c>
      <c r="Q999" s="13">
        <v>0</v>
      </c>
      <c r="R999" s="13">
        <v>0</v>
      </c>
      <c r="S999" s="13">
        <v>1</v>
      </c>
      <c r="T999" s="13">
        <v>0</v>
      </c>
      <c r="U999" s="9">
        <v>1</v>
      </c>
      <c r="V999" s="37">
        <v>0</v>
      </c>
      <c r="W999" s="15">
        <f t="shared" si="30"/>
        <v>-0.18607280064898307</v>
      </c>
      <c r="X999" s="16">
        <f t="shared" si="31"/>
        <v>3.4623087141356194E-2</v>
      </c>
    </row>
    <row r="1000" spans="2:24" x14ac:dyDescent="0.25">
      <c r="B1000" s="9">
        <v>0</v>
      </c>
      <c r="C1000" s="3">
        <v>0</v>
      </c>
      <c r="D1000" s="9">
        <v>1</v>
      </c>
      <c r="E1000" s="3">
        <v>0</v>
      </c>
      <c r="F1000" s="14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1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9">
        <v>1</v>
      </c>
      <c r="V1000" s="37">
        <v>0</v>
      </c>
      <c r="W1000" s="15">
        <f t="shared" si="30"/>
        <v>0.55970665484669146</v>
      </c>
      <c r="X1000" s="16">
        <f t="shared" si="31"/>
        <v>0.3132715394796734</v>
      </c>
    </row>
    <row r="1001" spans="2:24" x14ac:dyDescent="0.25">
      <c r="B1001" s="9">
        <v>1</v>
      </c>
      <c r="C1001" s="3">
        <v>0</v>
      </c>
      <c r="D1001" s="9">
        <v>1</v>
      </c>
      <c r="E1001" s="3">
        <v>0</v>
      </c>
      <c r="F1001" s="14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  <c r="U1001" s="9">
        <v>1</v>
      </c>
      <c r="V1001" s="37">
        <v>0</v>
      </c>
      <c r="W1001" s="15">
        <f t="shared" si="30"/>
        <v>0.38246527124784396</v>
      </c>
      <c r="X1001" s="16">
        <f t="shared" si="31"/>
        <v>0.14627968371068686</v>
      </c>
    </row>
    <row r="1002" spans="2:24" x14ac:dyDescent="0.25">
      <c r="B1002" s="9">
        <v>1</v>
      </c>
      <c r="C1002" s="3">
        <v>0</v>
      </c>
      <c r="D1002" s="9">
        <v>1</v>
      </c>
      <c r="E1002" s="3">
        <v>0</v>
      </c>
      <c r="F1002" s="14">
        <v>0</v>
      </c>
      <c r="G1002" s="13">
        <v>0</v>
      </c>
      <c r="H1002" s="13">
        <v>1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1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9">
        <v>1</v>
      </c>
      <c r="V1002" s="37">
        <v>0</v>
      </c>
      <c r="W1002" s="15">
        <f t="shared" si="30"/>
        <v>0.16101619920303456</v>
      </c>
      <c r="X1002" s="16">
        <f t="shared" si="31"/>
        <v>2.5926216405791309E-2</v>
      </c>
    </row>
    <row r="1003" spans="2:24" x14ac:dyDescent="0.25">
      <c r="B1003" s="9">
        <v>1</v>
      </c>
      <c r="C1003" s="3">
        <v>0</v>
      </c>
      <c r="D1003" s="9">
        <v>0</v>
      </c>
      <c r="E1003" s="3">
        <v>1</v>
      </c>
      <c r="F1003" s="14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9">
        <v>1</v>
      </c>
      <c r="V1003" s="37">
        <v>0</v>
      </c>
      <c r="W1003" s="15">
        <f t="shared" si="30"/>
        <v>0.39654144411778214</v>
      </c>
      <c r="X1003" s="16">
        <f t="shared" si="31"/>
        <v>0.15724511690301612</v>
      </c>
    </row>
    <row r="1004" spans="2:24" x14ac:dyDescent="0.25">
      <c r="B1004" s="9">
        <v>0</v>
      </c>
      <c r="C1004" s="3">
        <v>1</v>
      </c>
      <c r="D1004" s="9">
        <v>0</v>
      </c>
      <c r="E1004" s="3">
        <v>1</v>
      </c>
      <c r="F1004" s="14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9">
        <v>1</v>
      </c>
      <c r="V1004" s="37">
        <v>0</v>
      </c>
      <c r="W1004" s="15">
        <f t="shared" si="30"/>
        <v>0.49658731922862853</v>
      </c>
      <c r="X1004" s="16">
        <f t="shared" si="31"/>
        <v>0.24659896561867581</v>
      </c>
    </row>
    <row r="1005" spans="2:24" x14ac:dyDescent="0.25">
      <c r="B1005" s="9">
        <v>1</v>
      </c>
      <c r="C1005" s="3">
        <v>0</v>
      </c>
      <c r="D1005" s="9">
        <v>1</v>
      </c>
      <c r="E1005" s="3">
        <v>0</v>
      </c>
      <c r="F1005" s="14">
        <v>0</v>
      </c>
      <c r="G1005" s="13">
        <v>0</v>
      </c>
      <c r="H1005" s="13">
        <v>1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0</v>
      </c>
      <c r="S1005" s="13">
        <v>0</v>
      </c>
      <c r="T1005" s="13">
        <v>0</v>
      </c>
      <c r="U1005" s="9">
        <v>1</v>
      </c>
      <c r="V1005" s="37">
        <v>0</v>
      </c>
      <c r="W1005" s="15">
        <f t="shared" si="30"/>
        <v>0.11313847878470773</v>
      </c>
      <c r="X1005" s="16">
        <f t="shared" si="31"/>
        <v>1.2800315381717761E-2</v>
      </c>
    </row>
    <row r="1006" spans="2:24" x14ac:dyDescent="0.25">
      <c r="B1006" s="9">
        <v>0</v>
      </c>
      <c r="C1006" s="3">
        <v>0</v>
      </c>
      <c r="D1006" s="9">
        <v>1</v>
      </c>
      <c r="E1006" s="3">
        <v>0</v>
      </c>
      <c r="F1006" s="14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  <c r="U1006" s="9">
        <v>1</v>
      </c>
      <c r="V1006" s="37">
        <v>0</v>
      </c>
      <c r="W1006" s="15">
        <f t="shared" si="30"/>
        <v>0.39807608031501041</v>
      </c>
      <c r="X1006" s="16">
        <f t="shared" si="31"/>
        <v>0.15846456571896261</v>
      </c>
    </row>
    <row r="1007" spans="2:24" x14ac:dyDescent="0.25">
      <c r="B1007" s="9">
        <v>1</v>
      </c>
      <c r="C1007" s="3">
        <v>0</v>
      </c>
      <c r="D1007" s="9">
        <v>0</v>
      </c>
      <c r="E1007" s="3">
        <v>1</v>
      </c>
      <c r="F1007" s="14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1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1</v>
      </c>
      <c r="U1007" s="9">
        <v>1</v>
      </c>
      <c r="V1007" s="37">
        <v>0</v>
      </c>
      <c r="W1007" s="15">
        <f t="shared" si="30"/>
        <v>0.70925349057681575</v>
      </c>
      <c r="X1007" s="16">
        <f t="shared" si="31"/>
        <v>0.50304051389539728</v>
      </c>
    </row>
    <row r="1008" spans="2:24" x14ac:dyDescent="0.25">
      <c r="V1008" s="37"/>
    </row>
    <row r="1009" spans="22:22" x14ac:dyDescent="0.25">
      <c r="V1009" s="37"/>
    </row>
    <row r="1010" spans="22:22" x14ac:dyDescent="0.25">
      <c r="V1010" s="37"/>
    </row>
    <row r="1011" spans="22:22" x14ac:dyDescent="0.25">
      <c r="V1011" s="37"/>
    </row>
  </sheetData>
  <conditionalFormatting sqref="F2:T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8:T1007">
    <cfRule type="cellIs" dxfId="11" priority="3" operator="greaterThan">
      <formula>0.5</formula>
    </cfRule>
  </conditionalFormatting>
  <conditionalFormatting sqref="B5:S5 U5">
    <cfRule type="cellIs" dxfId="10" priority="2" operator="greaterThan">
      <formula>0.05</formula>
    </cfRule>
  </conditionalFormatting>
  <conditionalFormatting sqref="B2:T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:E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:T2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max"/>
        <color rgb="FFFCFCFF"/>
        <color rgb="FF63BE7B"/>
      </colorScale>
    </cfRule>
  </conditionalFormatting>
  <conditionalFormatting sqref="T5">
    <cfRule type="cellIs" dxfId="9" priority="1" operator="greaterThan">
      <formula>0.05</formula>
    </cfRule>
  </conditionalFormatting>
  <pageMargins left="0.75" right="0.75" top="1" bottom="1" header="0.5" footer="0.5"/>
  <pageSetup orientation="portrait" horizontalDpi="4294967292" verticalDpi="4294967292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7"/>
  <sheetViews>
    <sheetView zoomScale="80" zoomScaleNormal="80" workbookViewId="0">
      <selection activeCell="X32" sqref="X32"/>
    </sheetView>
  </sheetViews>
  <sheetFormatPr defaultColWidth="11" defaultRowHeight="15.75" x14ac:dyDescent="0.25"/>
  <cols>
    <col min="1" max="1" width="19.875" bestFit="1" customWidth="1"/>
    <col min="2" max="2" width="8.5" style="54" customWidth="1"/>
    <col min="3" max="3" width="7.875" customWidth="1"/>
    <col min="4" max="4" width="7" customWidth="1"/>
    <col min="5" max="5" width="7.125" customWidth="1"/>
    <col min="6" max="6" width="10.125" customWidth="1"/>
    <col min="7" max="7" width="8.125" customWidth="1"/>
    <col min="8" max="8" width="9.125" customWidth="1"/>
    <col min="9" max="9" width="7.625" customWidth="1"/>
    <col min="10" max="10" width="8.5" customWidth="1"/>
    <col min="11" max="11" width="8" customWidth="1"/>
    <col min="12" max="13" width="7.125" customWidth="1"/>
    <col min="14" max="14" width="7.375" customWidth="1"/>
    <col min="15" max="15" width="13.25" customWidth="1"/>
    <col min="16" max="16" width="9.625" customWidth="1"/>
    <col min="17" max="17" width="9.875" customWidth="1"/>
    <col min="18" max="18" width="11.5" customWidth="1"/>
    <col min="19" max="19" width="7" bestFit="1" customWidth="1"/>
    <col min="20" max="20" width="9.375" customWidth="1"/>
    <col min="21" max="21" width="8.625" customWidth="1"/>
    <col min="22" max="22" width="10.875" style="54"/>
  </cols>
  <sheetData>
    <row r="1" spans="1:21" ht="31.5" x14ac:dyDescent="0.25">
      <c r="A1" s="53" t="s">
        <v>52</v>
      </c>
      <c r="B1" s="7" t="s">
        <v>18</v>
      </c>
      <c r="C1" s="5" t="s">
        <v>19</v>
      </c>
      <c r="D1" s="7" t="s">
        <v>20</v>
      </c>
      <c r="E1" s="5" t="s">
        <v>21</v>
      </c>
      <c r="F1" s="8" t="s">
        <v>1</v>
      </c>
      <c r="G1" s="6" t="s">
        <v>2</v>
      </c>
      <c r="H1" s="6" t="s">
        <v>16</v>
      </c>
      <c r="I1" s="6" t="s">
        <v>3</v>
      </c>
      <c r="J1" s="6" t="s">
        <v>4</v>
      </c>
      <c r="K1" s="6" t="s">
        <v>23</v>
      </c>
      <c r="L1" s="6" t="s">
        <v>5</v>
      </c>
      <c r="M1" s="6" t="s">
        <v>24</v>
      </c>
      <c r="N1" s="6" t="s">
        <v>25</v>
      </c>
      <c r="O1" s="6" t="s">
        <v>27</v>
      </c>
      <c r="P1" s="6" t="s">
        <v>7</v>
      </c>
      <c r="Q1" s="6" t="s">
        <v>6</v>
      </c>
      <c r="R1" s="6" t="s">
        <v>26</v>
      </c>
      <c r="S1" s="6" t="s">
        <v>17</v>
      </c>
      <c r="T1" s="6" t="s">
        <v>8</v>
      </c>
      <c r="U1" s="7" t="s">
        <v>33</v>
      </c>
    </row>
    <row r="2" spans="1:21" x14ac:dyDescent="0.25">
      <c r="A2" t="s">
        <v>18</v>
      </c>
      <c r="B2" s="54">
        <f t="array" ref="B2:U21">MMULT(TRANSPOSE('Рис. 12'!B8:U1007),'Рис. 12'!B8:U1007)</f>
        <v>401</v>
      </c>
      <c r="C2">
        <v>0</v>
      </c>
      <c r="D2">
        <v>196</v>
      </c>
      <c r="E2">
        <v>169</v>
      </c>
      <c r="F2">
        <v>27</v>
      </c>
      <c r="G2">
        <v>62</v>
      </c>
      <c r="H2">
        <v>67</v>
      </c>
      <c r="I2">
        <v>42</v>
      </c>
      <c r="J2">
        <v>45</v>
      </c>
      <c r="K2">
        <v>8</v>
      </c>
      <c r="L2">
        <v>8</v>
      </c>
      <c r="M2">
        <v>29</v>
      </c>
      <c r="N2">
        <v>14</v>
      </c>
      <c r="O2">
        <v>36</v>
      </c>
      <c r="P2">
        <v>45</v>
      </c>
      <c r="Q2">
        <v>23</v>
      </c>
      <c r="R2">
        <v>46</v>
      </c>
      <c r="S2">
        <v>51</v>
      </c>
      <c r="T2">
        <v>50</v>
      </c>
      <c r="U2">
        <v>401</v>
      </c>
    </row>
    <row r="3" spans="1:21" x14ac:dyDescent="0.25">
      <c r="A3" t="s">
        <v>19</v>
      </c>
      <c r="B3" s="54">
        <v>0</v>
      </c>
      <c r="C3">
        <v>495</v>
      </c>
      <c r="D3">
        <v>239</v>
      </c>
      <c r="E3">
        <v>207</v>
      </c>
      <c r="F3">
        <v>37</v>
      </c>
      <c r="G3">
        <v>63</v>
      </c>
      <c r="H3">
        <v>61</v>
      </c>
      <c r="I3">
        <v>54</v>
      </c>
      <c r="J3">
        <v>71</v>
      </c>
      <c r="K3">
        <v>9</v>
      </c>
      <c r="L3">
        <v>8</v>
      </c>
      <c r="M3">
        <v>31</v>
      </c>
      <c r="N3">
        <v>14</v>
      </c>
      <c r="O3">
        <v>44</v>
      </c>
      <c r="P3">
        <v>47</v>
      </c>
      <c r="Q3">
        <v>32</v>
      </c>
      <c r="R3">
        <v>69</v>
      </c>
      <c r="S3">
        <v>59</v>
      </c>
      <c r="T3">
        <v>71</v>
      </c>
      <c r="U3">
        <v>495</v>
      </c>
    </row>
    <row r="4" spans="1:21" x14ac:dyDescent="0.25">
      <c r="A4" t="s">
        <v>20</v>
      </c>
      <c r="B4" s="54">
        <v>196</v>
      </c>
      <c r="C4">
        <v>239</v>
      </c>
      <c r="D4">
        <v>488</v>
      </c>
      <c r="E4">
        <v>0</v>
      </c>
      <c r="F4">
        <v>43</v>
      </c>
      <c r="G4">
        <v>57</v>
      </c>
      <c r="H4">
        <v>74</v>
      </c>
      <c r="I4">
        <v>54</v>
      </c>
      <c r="J4">
        <v>59</v>
      </c>
      <c r="K4">
        <v>10</v>
      </c>
      <c r="L4">
        <v>14</v>
      </c>
      <c r="M4">
        <v>44</v>
      </c>
      <c r="N4">
        <v>11</v>
      </c>
      <c r="O4">
        <v>45</v>
      </c>
      <c r="P4">
        <v>46</v>
      </c>
      <c r="Q4">
        <v>29</v>
      </c>
      <c r="R4">
        <v>63</v>
      </c>
      <c r="S4">
        <v>62</v>
      </c>
      <c r="T4">
        <v>65</v>
      </c>
      <c r="U4">
        <v>488</v>
      </c>
    </row>
    <row r="5" spans="1:21" x14ac:dyDescent="0.25">
      <c r="A5" t="s">
        <v>21</v>
      </c>
      <c r="B5" s="54">
        <v>169</v>
      </c>
      <c r="C5">
        <v>207</v>
      </c>
      <c r="D5">
        <v>0</v>
      </c>
      <c r="E5">
        <v>420</v>
      </c>
      <c r="F5">
        <v>26</v>
      </c>
      <c r="G5">
        <v>59</v>
      </c>
      <c r="H5">
        <v>58</v>
      </c>
      <c r="I5">
        <v>39</v>
      </c>
      <c r="J5">
        <v>57</v>
      </c>
      <c r="K5">
        <v>8</v>
      </c>
      <c r="L5">
        <v>3</v>
      </c>
      <c r="M5">
        <v>19</v>
      </c>
      <c r="N5">
        <v>16</v>
      </c>
      <c r="O5">
        <v>38</v>
      </c>
      <c r="P5">
        <v>42</v>
      </c>
      <c r="Q5">
        <v>20</v>
      </c>
      <c r="R5">
        <v>56</v>
      </c>
      <c r="S5">
        <v>51</v>
      </c>
      <c r="T5">
        <v>54</v>
      </c>
      <c r="U5">
        <v>420</v>
      </c>
    </row>
    <row r="6" spans="1:21" x14ac:dyDescent="0.25">
      <c r="A6" t="s">
        <v>1</v>
      </c>
      <c r="B6" s="54">
        <v>27</v>
      </c>
      <c r="C6">
        <v>37</v>
      </c>
      <c r="D6">
        <v>43</v>
      </c>
      <c r="E6">
        <v>26</v>
      </c>
      <c r="F6">
        <v>75</v>
      </c>
      <c r="G6">
        <v>6</v>
      </c>
      <c r="H6">
        <v>5</v>
      </c>
      <c r="I6">
        <v>13</v>
      </c>
      <c r="J6">
        <v>19</v>
      </c>
      <c r="K6">
        <v>3</v>
      </c>
      <c r="L6">
        <v>2</v>
      </c>
      <c r="M6">
        <v>8</v>
      </c>
      <c r="N6">
        <v>5</v>
      </c>
      <c r="O6">
        <v>9</v>
      </c>
      <c r="P6">
        <v>5</v>
      </c>
      <c r="Q6">
        <v>18</v>
      </c>
      <c r="R6">
        <v>17</v>
      </c>
      <c r="S6">
        <v>2</v>
      </c>
      <c r="T6">
        <v>17</v>
      </c>
      <c r="U6">
        <v>75</v>
      </c>
    </row>
    <row r="7" spans="1:21" x14ac:dyDescent="0.25">
      <c r="A7" t="s">
        <v>2</v>
      </c>
      <c r="B7" s="54">
        <v>62</v>
      </c>
      <c r="C7">
        <v>63</v>
      </c>
      <c r="D7">
        <v>57</v>
      </c>
      <c r="E7">
        <v>59</v>
      </c>
      <c r="F7">
        <v>6</v>
      </c>
      <c r="G7">
        <v>140</v>
      </c>
      <c r="H7">
        <v>24</v>
      </c>
      <c r="I7">
        <v>5</v>
      </c>
      <c r="J7">
        <v>13</v>
      </c>
      <c r="K7">
        <v>0</v>
      </c>
      <c r="L7">
        <v>1</v>
      </c>
      <c r="M7">
        <v>5</v>
      </c>
      <c r="N7">
        <v>1</v>
      </c>
      <c r="O7">
        <v>3</v>
      </c>
      <c r="P7">
        <v>20</v>
      </c>
      <c r="Q7">
        <v>5</v>
      </c>
      <c r="R7">
        <v>10</v>
      </c>
      <c r="S7">
        <v>22</v>
      </c>
      <c r="T7">
        <v>7</v>
      </c>
      <c r="U7">
        <v>140</v>
      </c>
    </row>
    <row r="8" spans="1:21" x14ac:dyDescent="0.25">
      <c r="A8" t="s">
        <v>16</v>
      </c>
      <c r="B8" s="54">
        <v>67</v>
      </c>
      <c r="C8">
        <v>61</v>
      </c>
      <c r="D8">
        <v>74</v>
      </c>
      <c r="E8">
        <v>58</v>
      </c>
      <c r="F8">
        <v>5</v>
      </c>
      <c r="G8">
        <v>24</v>
      </c>
      <c r="H8">
        <v>141</v>
      </c>
      <c r="I8">
        <v>7</v>
      </c>
      <c r="J8">
        <v>14</v>
      </c>
      <c r="K8">
        <v>4</v>
      </c>
      <c r="L8">
        <v>4</v>
      </c>
      <c r="M8">
        <v>6</v>
      </c>
      <c r="N8">
        <v>3</v>
      </c>
      <c r="O8">
        <v>5</v>
      </c>
      <c r="P8">
        <v>19</v>
      </c>
      <c r="Q8">
        <v>3</v>
      </c>
      <c r="R8">
        <v>12</v>
      </c>
      <c r="S8">
        <v>25</v>
      </c>
      <c r="T8">
        <v>17</v>
      </c>
      <c r="U8">
        <v>141</v>
      </c>
    </row>
    <row r="9" spans="1:21" x14ac:dyDescent="0.25">
      <c r="A9" t="s">
        <v>3</v>
      </c>
      <c r="B9" s="54">
        <v>42</v>
      </c>
      <c r="C9">
        <v>54</v>
      </c>
      <c r="D9">
        <v>54</v>
      </c>
      <c r="E9">
        <v>39</v>
      </c>
      <c r="F9">
        <v>13</v>
      </c>
      <c r="G9">
        <v>5</v>
      </c>
      <c r="H9">
        <v>7</v>
      </c>
      <c r="I9">
        <v>106</v>
      </c>
      <c r="J9">
        <v>22</v>
      </c>
      <c r="K9">
        <v>3</v>
      </c>
      <c r="L9">
        <v>1</v>
      </c>
      <c r="M9">
        <v>11</v>
      </c>
      <c r="N9">
        <v>5</v>
      </c>
      <c r="O9">
        <v>14</v>
      </c>
      <c r="P9">
        <v>4</v>
      </c>
      <c r="Q9">
        <v>12</v>
      </c>
      <c r="R9">
        <v>25</v>
      </c>
      <c r="S9">
        <v>4</v>
      </c>
      <c r="T9">
        <v>23</v>
      </c>
      <c r="U9">
        <v>106</v>
      </c>
    </row>
    <row r="10" spans="1:21" x14ac:dyDescent="0.25">
      <c r="A10" t="s">
        <v>4</v>
      </c>
      <c r="B10" s="54">
        <v>45</v>
      </c>
      <c r="C10">
        <v>71</v>
      </c>
      <c r="D10">
        <v>59</v>
      </c>
      <c r="E10">
        <v>57</v>
      </c>
      <c r="F10">
        <v>19</v>
      </c>
      <c r="G10">
        <v>13</v>
      </c>
      <c r="H10">
        <v>14</v>
      </c>
      <c r="I10">
        <v>22</v>
      </c>
      <c r="J10">
        <v>128</v>
      </c>
      <c r="K10">
        <v>2</v>
      </c>
      <c r="L10">
        <v>4</v>
      </c>
      <c r="M10">
        <v>9</v>
      </c>
      <c r="N10">
        <v>10</v>
      </c>
      <c r="O10">
        <v>22</v>
      </c>
      <c r="P10">
        <v>9</v>
      </c>
      <c r="Q10">
        <v>8</v>
      </c>
      <c r="R10">
        <v>24</v>
      </c>
      <c r="S10">
        <v>9</v>
      </c>
      <c r="T10">
        <v>22</v>
      </c>
      <c r="U10">
        <v>128</v>
      </c>
    </row>
    <row r="11" spans="1:21" x14ac:dyDescent="0.25">
      <c r="A11" t="s">
        <v>23</v>
      </c>
      <c r="B11" s="54">
        <v>8</v>
      </c>
      <c r="C11">
        <v>9</v>
      </c>
      <c r="D11">
        <v>10</v>
      </c>
      <c r="E11">
        <v>8</v>
      </c>
      <c r="F11">
        <v>3</v>
      </c>
      <c r="G11">
        <v>0</v>
      </c>
      <c r="H11">
        <v>4</v>
      </c>
      <c r="I11">
        <v>3</v>
      </c>
      <c r="J11">
        <v>2</v>
      </c>
      <c r="K11">
        <v>18</v>
      </c>
      <c r="L11">
        <v>1</v>
      </c>
      <c r="M11">
        <v>2</v>
      </c>
      <c r="N11">
        <v>1</v>
      </c>
      <c r="O11">
        <v>0</v>
      </c>
      <c r="P11">
        <v>0</v>
      </c>
      <c r="Q11">
        <v>1</v>
      </c>
      <c r="R11">
        <v>3</v>
      </c>
      <c r="S11">
        <v>1</v>
      </c>
      <c r="T11">
        <v>5</v>
      </c>
      <c r="U11">
        <v>18</v>
      </c>
    </row>
    <row r="12" spans="1:21" x14ac:dyDescent="0.25">
      <c r="A12" t="s">
        <v>5</v>
      </c>
      <c r="B12" s="54">
        <v>8</v>
      </c>
      <c r="C12">
        <v>8</v>
      </c>
      <c r="D12">
        <v>14</v>
      </c>
      <c r="E12">
        <v>3</v>
      </c>
      <c r="F12">
        <v>2</v>
      </c>
      <c r="G12">
        <v>1</v>
      </c>
      <c r="H12">
        <v>4</v>
      </c>
      <c r="I12">
        <v>1</v>
      </c>
      <c r="J12">
        <v>4</v>
      </c>
      <c r="K12">
        <v>1</v>
      </c>
      <c r="L12">
        <v>18</v>
      </c>
      <c r="M12">
        <v>0</v>
      </c>
      <c r="N12">
        <v>0</v>
      </c>
      <c r="O12">
        <v>2</v>
      </c>
      <c r="P12">
        <v>0</v>
      </c>
      <c r="Q12">
        <v>1</v>
      </c>
      <c r="R12">
        <v>5</v>
      </c>
      <c r="S12">
        <v>1</v>
      </c>
      <c r="T12">
        <v>4</v>
      </c>
      <c r="U12">
        <v>18</v>
      </c>
    </row>
    <row r="13" spans="1:21" x14ac:dyDescent="0.25">
      <c r="A13" t="s">
        <v>24</v>
      </c>
      <c r="B13" s="54">
        <v>29</v>
      </c>
      <c r="C13">
        <v>31</v>
      </c>
      <c r="D13">
        <v>44</v>
      </c>
      <c r="E13">
        <v>19</v>
      </c>
      <c r="F13">
        <v>8</v>
      </c>
      <c r="G13">
        <v>5</v>
      </c>
      <c r="H13">
        <v>6</v>
      </c>
      <c r="I13">
        <v>11</v>
      </c>
      <c r="J13">
        <v>9</v>
      </c>
      <c r="K13">
        <v>2</v>
      </c>
      <c r="L13">
        <v>0</v>
      </c>
      <c r="M13">
        <v>69</v>
      </c>
      <c r="N13">
        <v>1</v>
      </c>
      <c r="O13">
        <v>6</v>
      </c>
      <c r="P13">
        <v>7</v>
      </c>
      <c r="Q13">
        <v>8</v>
      </c>
      <c r="R13">
        <v>8</v>
      </c>
      <c r="S13">
        <v>5</v>
      </c>
      <c r="T13">
        <v>17</v>
      </c>
      <c r="U13">
        <v>69</v>
      </c>
    </row>
    <row r="14" spans="1:21" x14ac:dyDescent="0.25">
      <c r="A14" t="s">
        <v>25</v>
      </c>
      <c r="B14" s="54">
        <v>14</v>
      </c>
      <c r="C14">
        <v>14</v>
      </c>
      <c r="D14">
        <v>11</v>
      </c>
      <c r="E14">
        <v>16</v>
      </c>
      <c r="F14">
        <v>5</v>
      </c>
      <c r="G14">
        <v>1</v>
      </c>
      <c r="H14">
        <v>3</v>
      </c>
      <c r="I14">
        <v>5</v>
      </c>
      <c r="J14">
        <v>10</v>
      </c>
      <c r="K14">
        <v>1</v>
      </c>
      <c r="L14">
        <v>0</v>
      </c>
      <c r="M14">
        <v>1</v>
      </c>
      <c r="N14">
        <v>30</v>
      </c>
      <c r="O14">
        <v>3</v>
      </c>
      <c r="P14">
        <v>3</v>
      </c>
      <c r="Q14">
        <v>3</v>
      </c>
      <c r="R14">
        <v>3</v>
      </c>
      <c r="S14">
        <v>1</v>
      </c>
      <c r="T14">
        <v>5</v>
      </c>
      <c r="U14">
        <v>30</v>
      </c>
    </row>
    <row r="15" spans="1:21" x14ac:dyDescent="0.25">
      <c r="A15" t="s">
        <v>27</v>
      </c>
      <c r="B15" s="54">
        <v>36</v>
      </c>
      <c r="C15">
        <v>44</v>
      </c>
      <c r="D15">
        <v>45</v>
      </c>
      <c r="E15">
        <v>38</v>
      </c>
      <c r="F15">
        <v>9</v>
      </c>
      <c r="G15">
        <v>3</v>
      </c>
      <c r="H15">
        <v>5</v>
      </c>
      <c r="I15">
        <v>14</v>
      </c>
      <c r="J15">
        <v>22</v>
      </c>
      <c r="K15">
        <v>0</v>
      </c>
      <c r="L15">
        <v>2</v>
      </c>
      <c r="M15">
        <v>6</v>
      </c>
      <c r="N15">
        <v>3</v>
      </c>
      <c r="O15">
        <v>92</v>
      </c>
      <c r="P15">
        <v>0</v>
      </c>
      <c r="Q15">
        <v>10</v>
      </c>
      <c r="R15">
        <v>20</v>
      </c>
      <c r="S15">
        <v>6</v>
      </c>
      <c r="T15">
        <v>19</v>
      </c>
      <c r="U15">
        <v>92</v>
      </c>
    </row>
    <row r="16" spans="1:21" x14ac:dyDescent="0.25">
      <c r="A16" t="s">
        <v>7</v>
      </c>
      <c r="B16" s="54">
        <v>45</v>
      </c>
      <c r="C16">
        <v>47</v>
      </c>
      <c r="D16">
        <v>46</v>
      </c>
      <c r="E16">
        <v>42</v>
      </c>
      <c r="F16">
        <v>5</v>
      </c>
      <c r="G16">
        <v>20</v>
      </c>
      <c r="H16">
        <v>19</v>
      </c>
      <c r="I16">
        <v>4</v>
      </c>
      <c r="J16">
        <v>9</v>
      </c>
      <c r="K16">
        <v>0</v>
      </c>
      <c r="L16">
        <v>0</v>
      </c>
      <c r="M16">
        <v>7</v>
      </c>
      <c r="N16">
        <v>3</v>
      </c>
      <c r="O16">
        <v>0</v>
      </c>
      <c r="P16">
        <v>97</v>
      </c>
      <c r="Q16">
        <v>5</v>
      </c>
      <c r="R16">
        <v>7</v>
      </c>
      <c r="S16">
        <v>19</v>
      </c>
      <c r="T16">
        <v>11</v>
      </c>
      <c r="U16">
        <v>97</v>
      </c>
    </row>
    <row r="17" spans="1:21" x14ac:dyDescent="0.25">
      <c r="A17" t="s">
        <v>6</v>
      </c>
      <c r="B17" s="54">
        <v>23</v>
      </c>
      <c r="C17">
        <v>32</v>
      </c>
      <c r="D17">
        <v>29</v>
      </c>
      <c r="E17">
        <v>20</v>
      </c>
      <c r="F17">
        <v>18</v>
      </c>
      <c r="G17">
        <v>5</v>
      </c>
      <c r="H17">
        <v>3</v>
      </c>
      <c r="I17">
        <v>12</v>
      </c>
      <c r="J17">
        <v>8</v>
      </c>
      <c r="K17">
        <v>1</v>
      </c>
      <c r="L17">
        <v>1</v>
      </c>
      <c r="M17">
        <v>8</v>
      </c>
      <c r="N17">
        <v>3</v>
      </c>
      <c r="O17">
        <v>10</v>
      </c>
      <c r="P17">
        <v>5</v>
      </c>
      <c r="Q17">
        <v>60</v>
      </c>
      <c r="R17">
        <v>13</v>
      </c>
      <c r="S17">
        <v>2</v>
      </c>
      <c r="T17">
        <v>18</v>
      </c>
      <c r="U17">
        <v>60</v>
      </c>
    </row>
    <row r="18" spans="1:21" x14ac:dyDescent="0.25">
      <c r="A18" t="s">
        <v>26</v>
      </c>
      <c r="B18" s="54">
        <v>46</v>
      </c>
      <c r="C18">
        <v>69</v>
      </c>
      <c r="D18">
        <v>63</v>
      </c>
      <c r="E18">
        <v>56</v>
      </c>
      <c r="F18">
        <v>17</v>
      </c>
      <c r="G18">
        <v>10</v>
      </c>
      <c r="H18">
        <v>12</v>
      </c>
      <c r="I18">
        <v>25</v>
      </c>
      <c r="J18">
        <v>24</v>
      </c>
      <c r="K18">
        <v>3</v>
      </c>
      <c r="L18">
        <v>5</v>
      </c>
      <c r="M18">
        <v>8</v>
      </c>
      <c r="N18">
        <v>3</v>
      </c>
      <c r="O18">
        <v>20</v>
      </c>
      <c r="P18">
        <v>7</v>
      </c>
      <c r="Q18">
        <v>13</v>
      </c>
      <c r="R18">
        <v>130</v>
      </c>
      <c r="S18">
        <v>0</v>
      </c>
      <c r="T18">
        <v>22</v>
      </c>
      <c r="U18">
        <v>130</v>
      </c>
    </row>
    <row r="19" spans="1:21" x14ac:dyDescent="0.25">
      <c r="A19" t="s">
        <v>17</v>
      </c>
      <c r="B19" s="54">
        <v>51</v>
      </c>
      <c r="C19">
        <v>59</v>
      </c>
      <c r="D19">
        <v>62</v>
      </c>
      <c r="E19">
        <v>51</v>
      </c>
      <c r="F19">
        <v>2</v>
      </c>
      <c r="G19">
        <v>22</v>
      </c>
      <c r="H19">
        <v>25</v>
      </c>
      <c r="I19">
        <v>4</v>
      </c>
      <c r="J19">
        <v>9</v>
      </c>
      <c r="K19">
        <v>1</v>
      </c>
      <c r="L19">
        <v>1</v>
      </c>
      <c r="M19">
        <v>5</v>
      </c>
      <c r="N19">
        <v>1</v>
      </c>
      <c r="O19">
        <v>6</v>
      </c>
      <c r="P19">
        <v>19</v>
      </c>
      <c r="Q19">
        <v>2</v>
      </c>
      <c r="R19">
        <v>0</v>
      </c>
      <c r="S19">
        <v>123</v>
      </c>
      <c r="T19">
        <v>10</v>
      </c>
      <c r="U19">
        <v>123</v>
      </c>
    </row>
    <row r="20" spans="1:21" x14ac:dyDescent="0.25">
      <c r="A20" t="s">
        <v>8</v>
      </c>
      <c r="B20" s="54">
        <v>50</v>
      </c>
      <c r="C20">
        <v>71</v>
      </c>
      <c r="D20">
        <v>65</v>
      </c>
      <c r="E20">
        <v>54</v>
      </c>
      <c r="F20">
        <v>17</v>
      </c>
      <c r="G20">
        <v>7</v>
      </c>
      <c r="H20">
        <v>17</v>
      </c>
      <c r="I20">
        <v>23</v>
      </c>
      <c r="J20">
        <v>22</v>
      </c>
      <c r="K20">
        <v>5</v>
      </c>
      <c r="L20">
        <v>4</v>
      </c>
      <c r="M20">
        <v>17</v>
      </c>
      <c r="N20">
        <v>5</v>
      </c>
      <c r="O20">
        <v>19</v>
      </c>
      <c r="P20">
        <v>11</v>
      </c>
      <c r="Q20">
        <v>18</v>
      </c>
      <c r="R20">
        <v>22</v>
      </c>
      <c r="S20">
        <v>10</v>
      </c>
      <c r="T20">
        <v>131</v>
      </c>
      <c r="U20">
        <v>131</v>
      </c>
    </row>
    <row r="21" spans="1:21" x14ac:dyDescent="0.25">
      <c r="A21" s="26" t="s">
        <v>33</v>
      </c>
      <c r="B21" s="55">
        <v>401</v>
      </c>
      <c r="C21" s="26">
        <v>495</v>
      </c>
      <c r="D21" s="26">
        <v>488</v>
      </c>
      <c r="E21" s="26">
        <v>420</v>
      </c>
      <c r="F21" s="26">
        <v>75</v>
      </c>
      <c r="G21" s="26">
        <v>140</v>
      </c>
      <c r="H21" s="26">
        <v>141</v>
      </c>
      <c r="I21" s="26">
        <v>106</v>
      </c>
      <c r="J21" s="26">
        <v>128</v>
      </c>
      <c r="K21" s="26">
        <v>18</v>
      </c>
      <c r="L21" s="26">
        <v>18</v>
      </c>
      <c r="M21" s="26">
        <v>69</v>
      </c>
      <c r="N21" s="26">
        <v>30</v>
      </c>
      <c r="O21" s="26">
        <v>92</v>
      </c>
      <c r="P21" s="26">
        <v>97</v>
      </c>
      <c r="Q21" s="26">
        <v>60</v>
      </c>
      <c r="R21" s="26">
        <v>130</v>
      </c>
      <c r="S21" s="26">
        <v>123</v>
      </c>
      <c r="T21" s="26">
        <v>131</v>
      </c>
      <c r="U21" s="56">
        <v>1000</v>
      </c>
    </row>
    <row r="24" spans="1:21" ht="31.5" x14ac:dyDescent="0.25">
      <c r="A24" s="53" t="s">
        <v>50</v>
      </c>
      <c r="B24" s="50" t="s">
        <v>18</v>
      </c>
      <c r="C24" s="51" t="s">
        <v>19</v>
      </c>
      <c r="D24" s="50" t="s">
        <v>20</v>
      </c>
      <c r="E24" s="51" t="s">
        <v>21</v>
      </c>
      <c r="F24" s="11" t="s">
        <v>1</v>
      </c>
      <c r="G24" s="52" t="s">
        <v>2</v>
      </c>
      <c r="H24" s="52" t="s">
        <v>16</v>
      </c>
      <c r="I24" s="52" t="s">
        <v>3</v>
      </c>
      <c r="J24" s="52" t="s">
        <v>4</v>
      </c>
      <c r="K24" s="52" t="s">
        <v>23</v>
      </c>
      <c r="L24" s="52" t="s">
        <v>5</v>
      </c>
      <c r="M24" s="52" t="s">
        <v>24</v>
      </c>
      <c r="N24" s="52" t="s">
        <v>25</v>
      </c>
      <c r="O24" s="52" t="s">
        <v>27</v>
      </c>
      <c r="P24" s="52" t="s">
        <v>7</v>
      </c>
      <c r="Q24" s="52" t="s">
        <v>6</v>
      </c>
      <c r="R24" s="52" t="s">
        <v>26</v>
      </c>
      <c r="S24" s="52" t="s">
        <v>17</v>
      </c>
      <c r="T24" s="52" t="s">
        <v>8</v>
      </c>
      <c r="U24" s="50" t="s">
        <v>33</v>
      </c>
    </row>
    <row r="25" spans="1:21" x14ac:dyDescent="0.25">
      <c r="A25" t="s">
        <v>18</v>
      </c>
      <c r="B25" s="68">
        <f t="array" ref="B25:U44">MINVERSE(B2:U21)</f>
        <v>1.2239617609492466E-2</v>
      </c>
      <c r="C25" s="69">
        <v>9.7193652183551939E-3</v>
      </c>
      <c r="D25" s="69">
        <v>2.6382316571489742E-4</v>
      </c>
      <c r="E25" s="69">
        <v>2.5018222680675572E-4</v>
      </c>
      <c r="F25" s="69">
        <v>6.164523416603134E-4</v>
      </c>
      <c r="G25" s="69">
        <v>-3.190503771768128E-5</v>
      </c>
      <c r="H25" s="69">
        <v>-2.9595636168314984E-4</v>
      </c>
      <c r="I25" s="69">
        <v>-1.6451326356528871E-4</v>
      </c>
      <c r="J25" s="69">
        <v>-2.9419343851831096E-5</v>
      </c>
      <c r="K25" s="69">
        <v>-6.4772515191647867E-4</v>
      </c>
      <c r="L25" s="69">
        <v>-1.1226102634216443E-4</v>
      </c>
      <c r="M25" s="69">
        <v>2.4393214095428279E-4</v>
      </c>
      <c r="N25" s="69">
        <v>-5.4562287018608752E-4</v>
      </c>
      <c r="O25" s="69">
        <v>2.1379550984828869E-4</v>
      </c>
      <c r="P25" s="69">
        <v>-7.1027281605841569E-4</v>
      </c>
      <c r="Q25" s="69">
        <v>-2.9908957610186179E-4</v>
      </c>
      <c r="R25" s="69">
        <v>2.110175220666985E-4</v>
      </c>
      <c r="S25" s="69">
        <v>6.748558944472729E-5</v>
      </c>
      <c r="T25" s="69">
        <v>-2.8287844260961532E-4</v>
      </c>
      <c r="U25" s="69">
        <v>-9.8501141349981603E-3</v>
      </c>
    </row>
    <row r="26" spans="1:21" x14ac:dyDescent="0.25">
      <c r="A26" t="s">
        <v>19</v>
      </c>
      <c r="B26" s="68">
        <v>9.7193652183551922E-3</v>
      </c>
      <c r="C26" s="69">
        <v>1.1759946655347506E-2</v>
      </c>
      <c r="D26" s="69">
        <v>3.802289137366099E-4</v>
      </c>
      <c r="E26" s="69">
        <v>3.7640552361511141E-4</v>
      </c>
      <c r="F26" s="69">
        <v>6.0114369361606286E-4</v>
      </c>
      <c r="G26" s="69">
        <v>1.8934464125364798E-4</v>
      </c>
      <c r="H26" s="69">
        <v>4.6599158072978642E-5</v>
      </c>
      <c r="I26" s="69">
        <v>-9.9620880364004066E-5</v>
      </c>
      <c r="J26" s="69">
        <v>-3.070136940972137E-4</v>
      </c>
      <c r="K26" s="69">
        <v>-5.3245022222473185E-4</v>
      </c>
      <c r="L26" s="69">
        <v>1.9781356377198824E-4</v>
      </c>
      <c r="M26" s="69">
        <v>4.6131884497929845E-4</v>
      </c>
      <c r="N26" s="69">
        <v>-2.0703763889066263E-4</v>
      </c>
      <c r="O26" s="69">
        <v>3.661973045700671E-4</v>
      </c>
      <c r="P26" s="69">
        <v>-5.4668130772255927E-4</v>
      </c>
      <c r="Q26" s="69">
        <v>-3.6007426467466179E-4</v>
      </c>
      <c r="R26" s="69">
        <v>4.1483796121844503E-5</v>
      </c>
      <c r="S26" s="69">
        <v>7.4247359930679996E-5</v>
      </c>
      <c r="T26" s="69">
        <v>-4.333967860453015E-4</v>
      </c>
      <c r="U26" s="69">
        <v>-1.0026992379072206E-2</v>
      </c>
    </row>
    <row r="27" spans="1:21" x14ac:dyDescent="0.25">
      <c r="A27" t="s">
        <v>20</v>
      </c>
      <c r="B27" s="68">
        <v>2.6382316571490263E-4</v>
      </c>
      <c r="C27" s="69">
        <v>3.8022891373661635E-4</v>
      </c>
      <c r="D27" s="69">
        <v>1.3288201895404915E-2</v>
      </c>
      <c r="E27" s="69">
        <v>1.1163173823869443E-2</v>
      </c>
      <c r="F27" s="69">
        <v>-5.3921333639399055E-4</v>
      </c>
      <c r="G27" s="69">
        <v>1.2769951727887466E-3</v>
      </c>
      <c r="H27" s="69">
        <v>-4.1389641603761318E-4</v>
      </c>
      <c r="I27" s="69">
        <v>3.6955916164385281E-4</v>
      </c>
      <c r="J27" s="69">
        <v>1.0814469728272833E-4</v>
      </c>
      <c r="K27" s="69">
        <v>-9.2181104112388449E-4</v>
      </c>
      <c r="L27" s="69">
        <v>-8.4086879700084004E-4</v>
      </c>
      <c r="M27" s="69">
        <v>-4.0213480267151471E-4</v>
      </c>
      <c r="N27" s="69">
        <v>3.9365163408502479E-4</v>
      </c>
      <c r="O27" s="69">
        <v>8.2408131877544503E-5</v>
      </c>
      <c r="P27" s="69">
        <v>-2.9898426383424472E-5</v>
      </c>
      <c r="Q27" s="69">
        <v>1.2113439491106975E-3</v>
      </c>
      <c r="R27" s="69">
        <v>-9.0256688822742292E-5</v>
      </c>
      <c r="S27" s="69">
        <v>-1.6694150364688419E-4</v>
      </c>
      <c r="T27" s="69">
        <v>2.1028136455661067E-5</v>
      </c>
      <c r="U27" s="69">
        <v>-1.1600360214072399E-2</v>
      </c>
    </row>
    <row r="28" spans="1:21" x14ac:dyDescent="0.25">
      <c r="A28" t="s">
        <v>21</v>
      </c>
      <c r="B28" s="68">
        <v>2.5018222680675941E-4</v>
      </c>
      <c r="C28" s="69">
        <v>3.7640552361511189E-4</v>
      </c>
      <c r="D28" s="69">
        <v>1.1163173823869445E-2</v>
      </c>
      <c r="E28" s="69">
        <v>1.355958464632233E-2</v>
      </c>
      <c r="F28" s="69">
        <v>-1.5763144805812273E-4</v>
      </c>
      <c r="G28" s="69">
        <v>1.1107839858754956E-3</v>
      </c>
      <c r="H28" s="69">
        <v>-2.7007494702652776E-4</v>
      </c>
      <c r="I28" s="69">
        <v>5.6245745715282085E-4</v>
      </c>
      <c r="J28" s="69">
        <v>-5.746568583841253E-5</v>
      </c>
      <c r="K28" s="69">
        <v>-9.6691602908059162E-4</v>
      </c>
      <c r="L28" s="69">
        <v>4.4990192293470447E-4</v>
      </c>
      <c r="M28" s="69">
        <v>3.0452427854497016E-4</v>
      </c>
      <c r="N28" s="69">
        <v>-1.2152047180423246E-4</v>
      </c>
      <c r="O28" s="69">
        <v>1.085191059718636E-4</v>
      </c>
      <c r="P28" s="69">
        <v>-6.3910399167713656E-5</v>
      </c>
      <c r="Q28" s="69">
        <v>1.3079661006270085E-3</v>
      </c>
      <c r="R28" s="69">
        <v>-1.8502326505452616E-4</v>
      </c>
      <c r="S28" s="69">
        <v>-7.0277384079613862E-5</v>
      </c>
      <c r="T28" s="69">
        <v>-4.7695530988841299E-5</v>
      </c>
      <c r="U28" s="69">
        <v>-1.1638547364165207E-2</v>
      </c>
    </row>
    <row r="29" spans="1:21" x14ac:dyDescent="0.25">
      <c r="A29" t="s">
        <v>1</v>
      </c>
      <c r="B29" s="68">
        <v>6.164523416603134E-4</v>
      </c>
      <c r="C29" s="69">
        <v>6.0114369361606264E-4</v>
      </c>
      <c r="D29" s="69">
        <v>-5.3921333639399217E-4</v>
      </c>
      <c r="E29" s="69">
        <v>-1.5763144805812354E-4</v>
      </c>
      <c r="F29" s="69">
        <v>1.5630826165678798E-2</v>
      </c>
      <c r="G29" s="69">
        <v>1.8343117729388637E-4</v>
      </c>
      <c r="H29" s="69">
        <v>4.4390526232107971E-4</v>
      </c>
      <c r="I29" s="69">
        <v>-2.5496631593203056E-4</v>
      </c>
      <c r="J29" s="69">
        <v>-1.1358394517576821E-3</v>
      </c>
      <c r="K29" s="69">
        <v>-1.2704167948203386E-3</v>
      </c>
      <c r="L29" s="69">
        <v>-2.1188746095292363E-4</v>
      </c>
      <c r="M29" s="69">
        <v>-2.6757831536752905E-4</v>
      </c>
      <c r="N29" s="69">
        <v>-1.0542995660391343E-3</v>
      </c>
      <c r="O29" s="69">
        <v>1.5120449070158922E-4</v>
      </c>
      <c r="P29" s="69">
        <v>1.2175278570131053E-4</v>
      </c>
      <c r="Q29" s="69">
        <v>-3.459406267512424E-3</v>
      </c>
      <c r="R29" s="69">
        <v>-5.9613255412577259E-4</v>
      </c>
      <c r="S29" s="69">
        <v>5.8424388563513632E-4</v>
      </c>
      <c r="T29" s="69">
        <v>-4.8438231326573762E-4</v>
      </c>
      <c r="U29" s="69">
        <v>-9.7588506374194045E-4</v>
      </c>
    </row>
    <row r="30" spans="1:21" x14ac:dyDescent="0.25">
      <c r="A30" t="s">
        <v>2</v>
      </c>
      <c r="B30" s="68">
        <v>-3.1905037717681362E-5</v>
      </c>
      <c r="C30" s="69">
        <v>1.8934464125364831E-4</v>
      </c>
      <c r="D30" s="69">
        <v>1.2769951727887475E-3</v>
      </c>
      <c r="E30" s="69">
        <v>1.110783985875496E-3</v>
      </c>
      <c r="F30" s="69">
        <v>1.8343117729388667E-4</v>
      </c>
      <c r="G30" s="69">
        <v>8.7618817264989227E-3</v>
      </c>
      <c r="H30" s="69">
        <v>-1.5622976333032009E-4</v>
      </c>
      <c r="I30" s="69">
        <v>6.7546134073651943E-4</v>
      </c>
      <c r="J30" s="69">
        <v>1.0056227802060643E-4</v>
      </c>
      <c r="K30" s="69">
        <v>9.5208330214790722E-4</v>
      </c>
      <c r="L30" s="69">
        <v>5.5377268342275319E-4</v>
      </c>
      <c r="M30" s="69">
        <v>4.8887666980062432E-4</v>
      </c>
      <c r="N30" s="69">
        <v>8.9308450793951807E-4</v>
      </c>
      <c r="O30" s="69">
        <v>8.4676510336373367E-4</v>
      </c>
      <c r="P30" s="69">
        <v>-4.0812139650502055E-4</v>
      </c>
      <c r="Q30" s="69">
        <v>2.2334648600742547E-4</v>
      </c>
      <c r="R30" s="69">
        <v>3.8540482831221504E-4</v>
      </c>
      <c r="S30" s="69">
        <v>-8.8143106353313403E-5</v>
      </c>
      <c r="T30" s="69">
        <v>6.1559004178058058E-4</v>
      </c>
      <c r="U30" s="69">
        <v>-2.7327470102424165E-3</v>
      </c>
    </row>
    <row r="31" spans="1:21" x14ac:dyDescent="0.25">
      <c r="A31" t="s">
        <v>16</v>
      </c>
      <c r="B31" s="68">
        <v>-2.9595636168315001E-4</v>
      </c>
      <c r="C31" s="69">
        <v>4.6599158072978744E-5</v>
      </c>
      <c r="D31" s="69">
        <v>-4.1389641603761318E-4</v>
      </c>
      <c r="E31" s="69">
        <v>-2.7007494702652803E-4</v>
      </c>
      <c r="F31" s="69">
        <v>4.4390526232107998E-4</v>
      </c>
      <c r="G31" s="69">
        <v>-1.5622976333032004E-4</v>
      </c>
      <c r="H31" s="69">
        <v>8.5108103990613661E-3</v>
      </c>
      <c r="I31" s="69">
        <v>5.0036619051608514E-4</v>
      </c>
      <c r="J31" s="69">
        <v>9.2239668306280849E-5</v>
      </c>
      <c r="K31" s="69">
        <v>-7.4112263236598421E-4</v>
      </c>
      <c r="L31" s="69">
        <v>-6.8305973376872066E-4</v>
      </c>
      <c r="M31" s="69">
        <v>4.3813680739299214E-4</v>
      </c>
      <c r="N31" s="69">
        <v>2.1725586117686636E-4</v>
      </c>
      <c r="O31" s="69">
        <v>6.269583636947778E-4</v>
      </c>
      <c r="P31" s="69">
        <v>-3.516435255105382E-4</v>
      </c>
      <c r="Q31" s="69">
        <v>4.9043868945045999E-4</v>
      </c>
      <c r="R31" s="69">
        <v>2.550298393326748E-4</v>
      </c>
      <c r="S31" s="69">
        <v>-3.9494700355243123E-4</v>
      </c>
      <c r="T31" s="69">
        <v>-1.1068195091626671E-4</v>
      </c>
      <c r="U31" s="69">
        <v>-8.9945260516077275E-4</v>
      </c>
    </row>
    <row r="32" spans="1:21" x14ac:dyDescent="0.25">
      <c r="A32" t="s">
        <v>3</v>
      </c>
      <c r="B32" s="68">
        <v>-1.6451326356528895E-4</v>
      </c>
      <c r="C32" s="69">
        <v>-9.9620880364004324E-5</v>
      </c>
      <c r="D32" s="69">
        <v>3.695591616438527E-4</v>
      </c>
      <c r="E32" s="69">
        <v>5.6245745715282052E-4</v>
      </c>
      <c r="F32" s="69">
        <v>-2.549663159320304E-4</v>
      </c>
      <c r="G32" s="69">
        <v>6.7546134073651933E-4</v>
      </c>
      <c r="H32" s="69">
        <v>5.0036619051608503E-4</v>
      </c>
      <c r="I32" s="69">
        <v>1.1083469963612404E-2</v>
      </c>
      <c r="J32" s="69">
        <v>-6.2398405555264924E-4</v>
      </c>
      <c r="K32" s="69">
        <v>-4.5517509677793998E-4</v>
      </c>
      <c r="L32" s="69">
        <v>9.4909594437355197E-4</v>
      </c>
      <c r="M32" s="69">
        <v>-3.7521378693300314E-4</v>
      </c>
      <c r="N32" s="69">
        <v>-3.6956576500636661E-4</v>
      </c>
      <c r="O32" s="69">
        <v>-1.0626059698763962E-4</v>
      </c>
      <c r="P32" s="69">
        <v>5.7681434232776405E-4</v>
      </c>
      <c r="Q32" s="69">
        <v>-6.1051082485981021E-4</v>
      </c>
      <c r="R32" s="69">
        <v>-8.3217235840014382E-4</v>
      </c>
      <c r="S32" s="69">
        <v>5.5777485334220487E-4</v>
      </c>
      <c r="T32" s="69">
        <v>-6.0317501281406108E-4</v>
      </c>
      <c r="U32" s="69">
        <v>-1.4051326438096012E-3</v>
      </c>
    </row>
    <row r="33" spans="1:21" x14ac:dyDescent="0.25">
      <c r="A33" t="s">
        <v>4</v>
      </c>
      <c r="B33" s="68">
        <v>-2.9419343851830927E-5</v>
      </c>
      <c r="C33" s="69">
        <v>-3.0701369409721381E-4</v>
      </c>
      <c r="D33" s="69">
        <v>1.0814469728272985E-4</v>
      </c>
      <c r="E33" s="69">
        <v>-5.7465685838411033E-5</v>
      </c>
      <c r="F33" s="69">
        <v>-1.1358394517576814E-3</v>
      </c>
      <c r="G33" s="69">
        <v>1.0056227802060664E-4</v>
      </c>
      <c r="H33" s="69">
        <v>9.2239668306280835E-5</v>
      </c>
      <c r="I33" s="69">
        <v>-6.2398405555264902E-4</v>
      </c>
      <c r="J33" s="69">
        <v>9.394489201745581E-3</v>
      </c>
      <c r="K33" s="69">
        <v>3.7805426505489872E-4</v>
      </c>
      <c r="L33" s="69">
        <v>-8.9753702097939705E-4</v>
      </c>
      <c r="M33" s="69">
        <v>-1.9250214676348526E-5</v>
      </c>
      <c r="N33" s="69">
        <v>-1.8266046921072269E-3</v>
      </c>
      <c r="O33" s="69">
        <v>-1.0041375616647653E-3</v>
      </c>
      <c r="P33" s="69">
        <v>1.2439308920671649E-4</v>
      </c>
      <c r="Q33" s="69">
        <v>5.2245646575042469E-4</v>
      </c>
      <c r="R33" s="69">
        <v>-3.4328329418933609E-4</v>
      </c>
      <c r="S33" s="69">
        <v>2.940933133992518E-4</v>
      </c>
      <c r="T33" s="69">
        <v>-2.1451929603637679E-4</v>
      </c>
      <c r="U33" s="69">
        <v>-7.9211933823135393E-4</v>
      </c>
    </row>
    <row r="34" spans="1:21" x14ac:dyDescent="0.25">
      <c r="A34" t="s">
        <v>23</v>
      </c>
      <c r="B34" s="68">
        <v>-6.4772515191647878E-4</v>
      </c>
      <c r="C34" s="69">
        <v>-5.3245022222473174E-4</v>
      </c>
      <c r="D34" s="69">
        <v>-9.2181104112388384E-4</v>
      </c>
      <c r="E34" s="69">
        <v>-9.669160290805913E-4</v>
      </c>
      <c r="F34" s="69">
        <v>-1.2704167948203388E-3</v>
      </c>
      <c r="G34" s="69">
        <v>9.5208330214790766E-4</v>
      </c>
      <c r="H34" s="69">
        <v>-7.411226323659841E-4</v>
      </c>
      <c r="I34" s="69">
        <v>-4.5517509677793982E-4</v>
      </c>
      <c r="J34" s="69">
        <v>3.7805426505489877E-4</v>
      </c>
      <c r="K34" s="69">
        <v>5.761291190668115E-2</v>
      </c>
      <c r="L34" s="69">
        <v>-1.8598590326122332E-3</v>
      </c>
      <c r="M34" s="69">
        <v>-5.0091105002618517E-4</v>
      </c>
      <c r="N34" s="69">
        <v>-7.5341052286731253E-4</v>
      </c>
      <c r="O34" s="69">
        <v>1.4095374786993724E-3</v>
      </c>
      <c r="P34" s="69">
        <v>1.1584388832672264E-3</v>
      </c>
      <c r="Q34" s="69">
        <v>5.4627485371816162E-4</v>
      </c>
      <c r="R34" s="69">
        <v>-1.3133525163564562E-4</v>
      </c>
      <c r="S34" s="69">
        <v>4.5081151763123601E-4</v>
      </c>
      <c r="T34" s="69">
        <v>-1.1567238671744324E-3</v>
      </c>
      <c r="U34" s="69">
        <v>3.3753697711598588E-4</v>
      </c>
    </row>
    <row r="35" spans="1:21" x14ac:dyDescent="0.25">
      <c r="A35" t="s">
        <v>5</v>
      </c>
      <c r="B35" s="68">
        <v>-1.1226102634216428E-4</v>
      </c>
      <c r="C35" s="69">
        <v>1.9781356377198824E-4</v>
      </c>
      <c r="D35" s="69">
        <v>-8.4086879700084091E-4</v>
      </c>
      <c r="E35" s="69">
        <v>4.4990192293470327E-4</v>
      </c>
      <c r="F35" s="69">
        <v>-2.1188746095292352E-4</v>
      </c>
      <c r="G35" s="69">
        <v>5.5377268342275297E-4</v>
      </c>
      <c r="H35" s="69">
        <v>-6.8305973376872066E-4</v>
      </c>
      <c r="I35" s="69">
        <v>9.4909594437355208E-4</v>
      </c>
      <c r="J35" s="69">
        <v>-8.9753702097939651E-4</v>
      </c>
      <c r="K35" s="69">
        <v>-1.8598590326122317E-3</v>
      </c>
      <c r="L35" s="69">
        <v>5.7800981099388235E-2</v>
      </c>
      <c r="M35" s="69">
        <v>1.4250155822151847E-3</v>
      </c>
      <c r="N35" s="69">
        <v>1.2158433823637831E-3</v>
      </c>
      <c r="O35" s="69">
        <v>1.1443054970334206E-4</v>
      </c>
      <c r="P35" s="69">
        <v>1.0079838764714937E-3</v>
      </c>
      <c r="Q35" s="69">
        <v>2.2237596436585632E-4</v>
      </c>
      <c r="R35" s="69">
        <v>-1.2342829050613427E-3</v>
      </c>
      <c r="S35" s="69">
        <v>4.8430422129316258E-4</v>
      </c>
      <c r="T35" s="69">
        <v>-8.097011662814964E-4</v>
      </c>
      <c r="U35" s="69">
        <v>-8.38988469340983E-4</v>
      </c>
    </row>
    <row r="36" spans="1:21" x14ac:dyDescent="0.25">
      <c r="A36" t="s">
        <v>24</v>
      </c>
      <c r="B36" s="68">
        <v>2.4393214095428271E-4</v>
      </c>
      <c r="C36" s="69">
        <v>4.6131884497929807E-4</v>
      </c>
      <c r="D36" s="69">
        <v>-4.0213480267151374E-4</v>
      </c>
      <c r="E36" s="69">
        <v>3.0452427854497043E-4</v>
      </c>
      <c r="F36" s="69">
        <v>-2.6757831536752932E-4</v>
      </c>
      <c r="G36" s="69">
        <v>4.8887666980062432E-4</v>
      </c>
      <c r="H36" s="69">
        <v>4.3813680739299187E-4</v>
      </c>
      <c r="I36" s="69">
        <v>-3.7521378693300281E-4</v>
      </c>
      <c r="J36" s="69">
        <v>-1.9250214676348435E-5</v>
      </c>
      <c r="K36" s="69">
        <v>-5.0091105002618506E-4</v>
      </c>
      <c r="L36" s="69">
        <v>1.4250155822151847E-3</v>
      </c>
      <c r="M36" s="69">
        <v>1.6037007839970842E-2</v>
      </c>
      <c r="N36" s="69">
        <v>7.7698067772942589E-4</v>
      </c>
      <c r="O36" s="69">
        <v>2.921201063421883E-4</v>
      </c>
      <c r="P36" s="69">
        <v>-1.6882597679572698E-4</v>
      </c>
      <c r="Q36" s="69">
        <v>-7.6325260584465468E-4</v>
      </c>
      <c r="R36" s="69">
        <v>3.2915292244595543E-4</v>
      </c>
      <c r="S36" s="69">
        <v>4.38334269286172E-4</v>
      </c>
      <c r="T36" s="69">
        <v>-9.9179487070028623E-4</v>
      </c>
      <c r="U36" s="69">
        <v>-1.4037234746723977E-3</v>
      </c>
    </row>
    <row r="37" spans="1:21" x14ac:dyDescent="0.25">
      <c r="A37" t="s">
        <v>25</v>
      </c>
      <c r="B37" s="68">
        <v>-5.4562287018608796E-4</v>
      </c>
      <c r="C37" s="69">
        <v>-2.070376388906629E-4</v>
      </c>
      <c r="D37" s="69">
        <v>3.9365163408502544E-4</v>
      </c>
      <c r="E37" s="69">
        <v>-1.2152047180423225E-4</v>
      </c>
      <c r="F37" s="69">
        <v>-1.0542995660391343E-3</v>
      </c>
      <c r="G37" s="69">
        <v>8.930845079395184E-4</v>
      </c>
      <c r="H37" s="69">
        <v>2.1725586117686625E-4</v>
      </c>
      <c r="I37" s="69">
        <v>-3.6956576500636644E-4</v>
      </c>
      <c r="J37" s="69">
        <v>-1.8266046921072273E-3</v>
      </c>
      <c r="K37" s="69">
        <v>-7.5341052286731285E-4</v>
      </c>
      <c r="L37" s="69">
        <v>1.2158433823637837E-3</v>
      </c>
      <c r="M37" s="69">
        <v>7.7698067772942611E-4</v>
      </c>
      <c r="N37" s="69">
        <v>3.5245430796348738E-2</v>
      </c>
      <c r="O37" s="69">
        <v>2.6139055059671185E-4</v>
      </c>
      <c r="P37" s="69">
        <v>-1.8691135820526062E-4</v>
      </c>
      <c r="Q37" s="69">
        <v>-4.3633213923481156E-4</v>
      </c>
      <c r="R37" s="69">
        <v>6.4412302420649166E-4</v>
      </c>
      <c r="S37" s="69">
        <v>7.2921348805270159E-4</v>
      </c>
      <c r="T37" s="69">
        <v>-8.8495859243701498E-5</v>
      </c>
      <c r="U37" s="69">
        <v>-8.842703427803804E-4</v>
      </c>
    </row>
    <row r="38" spans="1:21" x14ac:dyDescent="0.25">
      <c r="A38" t="s">
        <v>27</v>
      </c>
      <c r="B38" s="68">
        <v>2.137955098482885E-4</v>
      </c>
      <c r="C38" s="69">
        <v>3.6619730457006726E-4</v>
      </c>
      <c r="D38" s="69">
        <v>8.2408131877544679E-5</v>
      </c>
      <c r="E38" s="69">
        <v>1.085191059718639E-4</v>
      </c>
      <c r="F38" s="69">
        <v>1.5120449070158941E-4</v>
      </c>
      <c r="G38" s="69">
        <v>8.4676510336373367E-4</v>
      </c>
      <c r="H38" s="69">
        <v>6.2695836369477769E-4</v>
      </c>
      <c r="I38" s="69">
        <v>-1.0626059698763931E-4</v>
      </c>
      <c r="J38" s="69">
        <v>-1.0041375616647648E-3</v>
      </c>
      <c r="K38" s="69">
        <v>1.409537478699372E-3</v>
      </c>
      <c r="L38" s="69">
        <v>1.1443054970334224E-4</v>
      </c>
      <c r="M38" s="69">
        <v>2.921201063421883E-4</v>
      </c>
      <c r="N38" s="69">
        <v>2.613905505967119E-4</v>
      </c>
      <c r="O38" s="69">
        <v>1.2570223292472728E-2</v>
      </c>
      <c r="P38" s="69">
        <v>1.0770110607615396E-3</v>
      </c>
      <c r="Q38" s="69">
        <v>-7.2921638964973206E-4</v>
      </c>
      <c r="R38" s="69">
        <v>-5.8914476718232363E-4</v>
      </c>
      <c r="S38" s="69">
        <v>2.8411098250198083E-4</v>
      </c>
      <c r="T38" s="69">
        <v>-5.7964512924410538E-4</v>
      </c>
      <c r="U38" s="69">
        <v>-1.5863185874286988E-3</v>
      </c>
    </row>
    <row r="39" spans="1:21" x14ac:dyDescent="0.25">
      <c r="A39" t="s">
        <v>7</v>
      </c>
      <c r="B39" s="68">
        <v>-7.1027281605841601E-4</v>
      </c>
      <c r="C39" s="69">
        <v>-5.4668130772255971E-4</v>
      </c>
      <c r="D39" s="69">
        <v>-2.9898426383424134E-5</v>
      </c>
      <c r="E39" s="69">
        <v>-6.3910399167713358E-5</v>
      </c>
      <c r="F39" s="69">
        <v>1.2175278570131074E-4</v>
      </c>
      <c r="G39" s="69">
        <v>-4.0812139650502061E-4</v>
      </c>
      <c r="H39" s="69">
        <v>-3.5164352551053803E-4</v>
      </c>
      <c r="I39" s="69">
        <v>5.7681434232776416E-4</v>
      </c>
      <c r="J39" s="69">
        <v>1.2439308920671644E-4</v>
      </c>
      <c r="K39" s="69">
        <v>1.1584388832672262E-3</v>
      </c>
      <c r="L39" s="69">
        <v>1.0079838764714937E-3</v>
      </c>
      <c r="M39" s="69">
        <v>-1.6882597679572709E-4</v>
      </c>
      <c r="N39" s="69">
        <v>-1.8691135820526051E-4</v>
      </c>
      <c r="O39" s="69">
        <v>1.0770110607615394E-3</v>
      </c>
      <c r="P39" s="69">
        <v>1.1775260764933519E-2</v>
      </c>
      <c r="Q39" s="69">
        <v>-1.0986346535628194E-4</v>
      </c>
      <c r="R39" s="69">
        <v>2.6344984089102951E-4</v>
      </c>
      <c r="S39" s="69">
        <v>-5.6407834103524342E-4</v>
      </c>
      <c r="T39" s="69">
        <v>-4.032709084659712E-5</v>
      </c>
      <c r="U39" s="69">
        <v>-5.9863469060253448E-4</v>
      </c>
    </row>
    <row r="40" spans="1:21" x14ac:dyDescent="0.25">
      <c r="A40" t="s">
        <v>6</v>
      </c>
      <c r="B40" s="68">
        <v>-2.9908957610186136E-4</v>
      </c>
      <c r="C40" s="69">
        <v>-3.6007426467466082E-4</v>
      </c>
      <c r="D40" s="69">
        <v>1.2113439491106975E-3</v>
      </c>
      <c r="E40" s="69">
        <v>1.3079661006270081E-3</v>
      </c>
      <c r="F40" s="69">
        <v>-3.4594062675124223E-3</v>
      </c>
      <c r="G40" s="69">
        <v>2.2334648600742544E-4</v>
      </c>
      <c r="H40" s="69">
        <v>4.9043868945045999E-4</v>
      </c>
      <c r="I40" s="69">
        <v>-6.1051082485981032E-4</v>
      </c>
      <c r="J40" s="69">
        <v>5.2245646575042458E-4</v>
      </c>
      <c r="K40" s="69">
        <v>5.4627485371816172E-4</v>
      </c>
      <c r="L40" s="69">
        <v>2.2237596436585646E-4</v>
      </c>
      <c r="M40" s="69">
        <v>-7.6325260584465511E-4</v>
      </c>
      <c r="N40" s="69">
        <v>-4.3633213923481145E-4</v>
      </c>
      <c r="O40" s="69">
        <v>-7.2921638964973206E-4</v>
      </c>
      <c r="P40" s="69">
        <v>-1.0986346535628201E-4</v>
      </c>
      <c r="Q40" s="69">
        <v>1.9251445408437914E-2</v>
      </c>
      <c r="R40" s="69">
        <v>-4.5695432200619246E-4</v>
      </c>
      <c r="S40" s="69">
        <v>4.5229233447550006E-4</v>
      </c>
      <c r="T40" s="69">
        <v>-1.3014782986541893E-3</v>
      </c>
      <c r="U40" s="69">
        <v>-1.5365927211897072E-3</v>
      </c>
    </row>
    <row r="41" spans="1:21" x14ac:dyDescent="0.25">
      <c r="A41" t="s">
        <v>26</v>
      </c>
      <c r="B41" s="68">
        <v>2.1101752206669841E-4</v>
      </c>
      <c r="C41" s="69">
        <v>4.1483796121844693E-5</v>
      </c>
      <c r="D41" s="69">
        <v>-9.0256688822740774E-5</v>
      </c>
      <c r="E41" s="69">
        <v>-1.8502326505452507E-4</v>
      </c>
      <c r="F41" s="69">
        <v>-5.9613255412577248E-4</v>
      </c>
      <c r="G41" s="69">
        <v>3.8540482831221526E-4</v>
      </c>
      <c r="H41" s="69">
        <v>2.5502983933267458E-4</v>
      </c>
      <c r="I41" s="69">
        <v>-8.3217235840014328E-4</v>
      </c>
      <c r="J41" s="69">
        <v>-3.4328329418933609E-4</v>
      </c>
      <c r="K41" s="69">
        <v>-1.3133525163564546E-4</v>
      </c>
      <c r="L41" s="69">
        <v>-1.2342829050613425E-3</v>
      </c>
      <c r="M41" s="69">
        <v>3.2915292244595532E-4</v>
      </c>
      <c r="N41" s="69">
        <v>6.4412302420649155E-4</v>
      </c>
      <c r="O41" s="69">
        <v>-5.8914476718232352E-4</v>
      </c>
      <c r="P41" s="69">
        <v>2.6344984089102919E-4</v>
      </c>
      <c r="Q41" s="69">
        <v>-4.569543220061923E-4</v>
      </c>
      <c r="R41" s="69">
        <v>9.31971362312458E-3</v>
      </c>
      <c r="S41" s="69">
        <v>1.1491980378830215E-3</v>
      </c>
      <c r="T41" s="69">
        <v>-1.0947998073131982E-4</v>
      </c>
      <c r="U41" s="69">
        <v>-1.1964153044739039E-3</v>
      </c>
    </row>
    <row r="42" spans="1:21" x14ac:dyDescent="0.25">
      <c r="A42" t="s">
        <v>17</v>
      </c>
      <c r="B42" s="68">
        <v>6.7485589444727791E-5</v>
      </c>
      <c r="C42" s="69">
        <v>7.4247359930680064E-5</v>
      </c>
      <c r="D42" s="69">
        <v>-1.6694150364688357E-4</v>
      </c>
      <c r="E42" s="69">
        <v>-7.0277384079613469E-5</v>
      </c>
      <c r="F42" s="69">
        <v>5.8424388563513632E-4</v>
      </c>
      <c r="G42" s="69">
        <v>-8.8143106353313322E-5</v>
      </c>
      <c r="H42" s="69">
        <v>-3.9494700355243134E-4</v>
      </c>
      <c r="I42" s="69">
        <v>5.577748533422052E-4</v>
      </c>
      <c r="J42" s="69">
        <v>2.9409331339925175E-4</v>
      </c>
      <c r="K42" s="69">
        <v>4.5081151763123601E-4</v>
      </c>
      <c r="L42" s="69">
        <v>4.843042212931622E-4</v>
      </c>
      <c r="M42" s="69">
        <v>4.3833426928617205E-4</v>
      </c>
      <c r="N42" s="69">
        <v>7.292134880527017E-4</v>
      </c>
      <c r="O42" s="69">
        <v>2.8411098250198078E-4</v>
      </c>
      <c r="P42" s="69">
        <v>-5.6407834103524375E-4</v>
      </c>
      <c r="Q42" s="69">
        <v>4.5229233447550006E-4</v>
      </c>
      <c r="R42" s="69">
        <v>1.1491980378830215E-3</v>
      </c>
      <c r="S42" s="69">
        <v>9.7097367076624599E-3</v>
      </c>
      <c r="T42" s="69">
        <v>2.3973545040320362E-4</v>
      </c>
      <c r="U42" s="69">
        <v>-1.4680014249129174E-3</v>
      </c>
    </row>
    <row r="43" spans="1:21" x14ac:dyDescent="0.25">
      <c r="A43" t="s">
        <v>8</v>
      </c>
      <c r="B43" s="68">
        <v>-2.8287844260961532E-4</v>
      </c>
      <c r="C43" s="69">
        <v>-4.3339678604530156E-4</v>
      </c>
      <c r="D43" s="69">
        <v>2.1028136455662334E-5</v>
      </c>
      <c r="E43" s="69">
        <v>-4.7695530988840154E-5</v>
      </c>
      <c r="F43" s="69">
        <v>-4.8438231326573768E-4</v>
      </c>
      <c r="G43" s="69">
        <v>6.1559004178058101E-4</v>
      </c>
      <c r="H43" s="69">
        <v>-1.106819509162667E-4</v>
      </c>
      <c r="I43" s="69">
        <v>-6.0317501281406086E-4</v>
      </c>
      <c r="J43" s="69">
        <v>-2.1451929603637677E-4</v>
      </c>
      <c r="K43" s="69">
        <v>-1.1567238671744331E-3</v>
      </c>
      <c r="L43" s="69">
        <v>-8.0970116628149662E-4</v>
      </c>
      <c r="M43" s="69">
        <v>-9.9179487070028601E-4</v>
      </c>
      <c r="N43" s="69">
        <v>-8.8495859243701498E-5</v>
      </c>
      <c r="O43" s="69">
        <v>-5.7964512924410527E-4</v>
      </c>
      <c r="P43" s="69">
        <v>-4.03270908465971E-5</v>
      </c>
      <c r="Q43" s="69">
        <v>-1.3014782986541886E-3</v>
      </c>
      <c r="R43" s="69">
        <v>-1.0947998073131987E-4</v>
      </c>
      <c r="S43" s="69">
        <v>2.3973545040320362E-4</v>
      </c>
      <c r="T43" s="69">
        <v>9.2264920712871769E-3</v>
      </c>
      <c r="U43" s="69">
        <v>-5.8723007318385741E-4</v>
      </c>
    </row>
    <row r="44" spans="1:21" x14ac:dyDescent="0.25">
      <c r="A44" s="26" t="s">
        <v>33</v>
      </c>
      <c r="B44" s="70">
        <v>-9.8501141349981638E-3</v>
      </c>
      <c r="C44" s="71">
        <v>-1.0026992379072201E-2</v>
      </c>
      <c r="D44" s="71">
        <v>-1.1600360214072396E-2</v>
      </c>
      <c r="E44" s="71">
        <v>-1.1638547364165204E-2</v>
      </c>
      <c r="F44" s="71">
        <v>-9.7588506374194121E-4</v>
      </c>
      <c r="G44" s="71">
        <v>-2.7327470102424152E-3</v>
      </c>
      <c r="H44" s="71">
        <v>-8.9945260516077275E-4</v>
      </c>
      <c r="I44" s="71">
        <v>-1.4051326438096012E-3</v>
      </c>
      <c r="J44" s="71">
        <v>-7.9211933823135252E-4</v>
      </c>
      <c r="K44" s="71">
        <v>3.3753697711598631E-4</v>
      </c>
      <c r="L44" s="71">
        <v>-8.3898846934098398E-4</v>
      </c>
      <c r="M44" s="71">
        <v>-1.4037234746723975E-3</v>
      </c>
      <c r="N44" s="71">
        <v>-8.8427034278037975E-4</v>
      </c>
      <c r="O44" s="71">
        <v>-1.5863185874286988E-3</v>
      </c>
      <c r="P44" s="71">
        <v>-5.9863469060253427E-4</v>
      </c>
      <c r="Q44" s="71">
        <v>-1.5365927211897069E-3</v>
      </c>
      <c r="R44" s="71">
        <v>-1.1964153044739026E-3</v>
      </c>
      <c r="S44" s="71">
        <v>-1.4680014249129163E-3</v>
      </c>
      <c r="T44" s="71">
        <v>-5.87230073183856E-4</v>
      </c>
      <c r="U44" s="72">
        <v>2.2136997686903512E-2</v>
      </c>
    </row>
    <row r="46" spans="1:21" x14ac:dyDescent="0.25">
      <c r="B46" s="54">
        <v>1</v>
      </c>
      <c r="C46">
        <v>2</v>
      </c>
      <c r="D46">
        <v>3</v>
      </c>
      <c r="E46">
        <v>4</v>
      </c>
      <c r="F46">
        <v>5</v>
      </c>
      <c r="G46">
        <v>6</v>
      </c>
      <c r="H46">
        <v>7</v>
      </c>
      <c r="I46">
        <v>8</v>
      </c>
      <c r="J46">
        <v>9</v>
      </c>
      <c r="K46">
        <v>10</v>
      </c>
      <c r="L46">
        <v>11</v>
      </c>
      <c r="M46">
        <v>12</v>
      </c>
      <c r="N46">
        <v>13</v>
      </c>
      <c r="O46">
        <v>14</v>
      </c>
      <c r="P46">
        <v>15</v>
      </c>
      <c r="Q46">
        <v>16</v>
      </c>
      <c r="R46">
        <v>17</v>
      </c>
      <c r="S46">
        <v>18</v>
      </c>
      <c r="T46">
        <v>19</v>
      </c>
      <c r="U46">
        <v>20</v>
      </c>
    </row>
    <row r="47" spans="1:21" x14ac:dyDescent="0.25">
      <c r="A47" t="s">
        <v>51</v>
      </c>
      <c r="B47" s="73">
        <f>'Рис. 12'!$X$5*SQRT(INDEX('Рис. 9-11'!B25:B44,'Рис. 9-11'!B46))</f>
        <v>4.1587924168688332E-2</v>
      </c>
      <c r="C47" s="73">
        <f>'Рис. 12'!$X$5*SQRT(INDEX('Рис. 9-11'!C25:C44,'Рис. 9-11'!C46))</f>
        <v>4.0764863682453849E-2</v>
      </c>
      <c r="D47" s="73">
        <f>'Рис. 12'!$X$5*SQRT(INDEX('Рис. 9-11'!D25:D44,'Рис. 9-11'!D46))</f>
        <v>4.3332767584249227E-2</v>
      </c>
      <c r="E47" s="73">
        <f>'Рис. 12'!$X$5*SQRT(INDEX('Рис. 9-11'!E25:E44,'Рис. 9-11'!E46))</f>
        <v>4.3773020118936322E-2</v>
      </c>
      <c r="F47" s="73">
        <f>'Рис. 12'!$X$5*SQRT(INDEX('Рис. 9-11'!F25:F44,'Рис. 9-11'!F46))</f>
        <v>4.6997448984520754E-2</v>
      </c>
      <c r="G47" s="73">
        <f>'Рис. 12'!$X$5*SQRT(INDEX('Рис. 9-11'!G25:G44,'Рис. 9-11'!G46))</f>
        <v>3.518698142698086E-2</v>
      </c>
      <c r="H47" s="73">
        <f>'Рис. 12'!$X$5*SQRT(INDEX('Рис. 9-11'!H25:H44,'Рис. 9-11'!H46))</f>
        <v>3.4679176518557432E-2</v>
      </c>
      <c r="I47" s="73">
        <f>'Рис. 12'!$X$5*SQRT(INDEX('Рис. 9-11'!I25:I44,'Рис. 9-11'!I46))</f>
        <v>3.9575024541770892E-2</v>
      </c>
      <c r="J47" s="73">
        <f>'Рис. 12'!$X$5*SQRT(INDEX('Рис. 9-11'!J25:J44,'Рис. 9-11'!J46))</f>
        <v>3.6435094838272925E-2</v>
      </c>
      <c r="K47" s="73">
        <f>'Рис. 12'!$X$5*SQRT(INDEX('Рис. 9-11'!K25:K44,'Рис. 9-11'!K46))</f>
        <v>9.0228394890824168E-2</v>
      </c>
      <c r="L47" s="73">
        <f>'Рис. 12'!$X$5*SQRT(INDEX('Рис. 9-11'!L25:L44,'Рис. 9-11'!L46))</f>
        <v>9.0375543811177461E-2</v>
      </c>
      <c r="M47" s="73">
        <f>'Рис. 12'!$X$5*SQRT(INDEX('Рис. 9-11'!M25:M44,'Рис. 9-11'!M46))</f>
        <v>4.7604169105232796E-2</v>
      </c>
      <c r="N47" s="73">
        <f>'Рис. 12'!$X$5*SQRT(INDEX('Рис. 9-11'!N25:N44,'Рис. 9-11'!N46))</f>
        <v>7.0572374506296137E-2</v>
      </c>
      <c r="O47" s="73">
        <f>'Рис. 12'!$X$5*SQRT(INDEX('Рис. 9-11'!O25:O44,'Рис. 9-11'!O46))</f>
        <v>4.2145849764794394E-2</v>
      </c>
      <c r="P47" s="73">
        <f>'Рис. 12'!$X$5*SQRT(INDEX('Рис. 9-11'!P25:P44,'Рис. 9-11'!P46))</f>
        <v>4.0791397581907675E-2</v>
      </c>
      <c r="Q47" s="73">
        <f>'Рис. 12'!$X$5*SQRT(INDEX('Рис. 9-11'!Q25:Q44,'Рис. 9-11'!Q46))</f>
        <v>5.2157286569917749E-2</v>
      </c>
      <c r="R47" s="73">
        <f>'Рис. 12'!$X$5*SQRT(INDEX('Рис. 9-11'!R25:R44,'Рис. 9-11'!R46))</f>
        <v>3.6289802302440284E-2</v>
      </c>
      <c r="S47" s="73">
        <f>'Рис. 12'!$X$5*SQRT(INDEX('Рис. 9-11'!S25:S44,'Рис. 9-11'!S46))</f>
        <v>3.7041370370010533E-2</v>
      </c>
      <c r="T47" s="73">
        <f>'Рис. 12'!$X$5*SQRT(INDEX('Рис. 9-11'!T25:T44,'Рис. 9-11'!T46))</f>
        <v>3.6107849610841097E-2</v>
      </c>
      <c r="U47" s="73">
        <f>'Рис. 12'!$X$5*SQRT(INDEX('Рис. 9-11'!U25:U44,'Рис. 9-11'!U46))</f>
        <v>5.592972427936152E-2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11"/>
  <sheetViews>
    <sheetView zoomScale="80" zoomScaleNormal="80" workbookViewId="0">
      <selection activeCell="F3" sqref="F3"/>
    </sheetView>
  </sheetViews>
  <sheetFormatPr defaultColWidth="11" defaultRowHeight="15.75" x14ac:dyDescent="0.25"/>
  <cols>
    <col min="1" max="1" width="23.875" bestFit="1" customWidth="1"/>
    <col min="2" max="2" width="6.125" style="9" customWidth="1"/>
    <col min="3" max="3" width="7.125" style="3" bestFit="1" customWidth="1"/>
    <col min="4" max="4" width="5.875" style="9" bestFit="1" customWidth="1"/>
    <col min="5" max="5" width="6.125" style="3" customWidth="1"/>
    <col min="6" max="6" width="10.125" style="14" customWidth="1"/>
    <col min="7" max="7" width="7.875" style="13" customWidth="1"/>
    <col min="8" max="8" width="8.875" style="13" customWidth="1"/>
    <col min="9" max="9" width="5.625" style="13" customWidth="1"/>
    <col min="10" max="10" width="8.625" style="13" customWidth="1"/>
    <col min="11" max="11" width="7.875" style="13" customWidth="1"/>
    <col min="12" max="12" width="7.125" style="13" customWidth="1"/>
    <col min="13" max="13" width="6.625" style="13" customWidth="1"/>
    <col min="14" max="14" width="6.5" style="13" customWidth="1"/>
    <col min="15" max="15" width="13" style="13" customWidth="1"/>
    <col min="16" max="17" width="10.125" style="13" customWidth="1"/>
    <col min="18" max="18" width="11.875" style="13" customWidth="1"/>
    <col min="19" max="19" width="5.625" style="13" bestFit="1" customWidth="1"/>
    <col min="20" max="20" width="10.125" style="13" customWidth="1"/>
    <col min="21" max="21" width="10.5" style="9" bestFit="1" customWidth="1"/>
    <col min="22" max="22" width="11" style="28"/>
    <col min="23" max="23" width="23.625" bestFit="1" customWidth="1"/>
    <col min="25" max="25" width="22" bestFit="1" customWidth="1"/>
  </cols>
  <sheetData>
    <row r="1" spans="1:26" ht="31.5" x14ac:dyDescent="0.25">
      <c r="B1" s="9" t="s">
        <v>18</v>
      </c>
      <c r="C1" s="49" t="s">
        <v>19</v>
      </c>
      <c r="D1" s="9" t="s">
        <v>20</v>
      </c>
      <c r="E1" s="49" t="s">
        <v>21</v>
      </c>
      <c r="F1" s="14" t="s">
        <v>1</v>
      </c>
      <c r="G1" s="62" t="s">
        <v>2</v>
      </c>
      <c r="H1" s="62" t="s">
        <v>16</v>
      </c>
      <c r="I1" s="62" t="s">
        <v>3</v>
      </c>
      <c r="J1" s="62" t="s">
        <v>4</v>
      </c>
      <c r="K1" s="62" t="s">
        <v>23</v>
      </c>
      <c r="L1" s="62" t="s">
        <v>5</v>
      </c>
      <c r="M1" s="62" t="s">
        <v>24</v>
      </c>
      <c r="N1" s="62" t="s">
        <v>25</v>
      </c>
      <c r="O1" s="62" t="s">
        <v>27</v>
      </c>
      <c r="P1" s="62" t="s">
        <v>7</v>
      </c>
      <c r="Q1" s="62" t="s">
        <v>6</v>
      </c>
      <c r="R1" s="62" t="s">
        <v>26</v>
      </c>
      <c r="S1" s="62" t="s">
        <v>17</v>
      </c>
      <c r="T1" s="62" t="s">
        <v>8</v>
      </c>
      <c r="U1" s="8" t="s">
        <v>33</v>
      </c>
      <c r="V1" s="41"/>
      <c r="W1" s="33" t="s">
        <v>36</v>
      </c>
      <c r="X1" s="66">
        <f>SUM(X8:X1007)</f>
        <v>138.48180408943705</v>
      </c>
      <c r="Y1" s="3" t="s">
        <v>46</v>
      </c>
      <c r="Z1" s="3">
        <f>COUNT(V8:V1007)</f>
        <v>1000</v>
      </c>
    </row>
    <row r="2" spans="1:26" x14ac:dyDescent="0.25">
      <c r="A2" t="s">
        <v>34</v>
      </c>
      <c r="B2" s="46">
        <v>-5.0002254387043761E-2</v>
      </c>
      <c r="C2" s="46">
        <v>1.0472428249235295E-2</v>
      </c>
      <c r="D2" s="15">
        <v>9.4531931445875683E-2</v>
      </c>
      <c r="E2" s="46">
        <v>9.4110400983735631E-2</v>
      </c>
      <c r="F2" s="15">
        <v>0.26230671907856062</v>
      </c>
      <c r="G2" s="46">
        <v>-0.24601667873093291</v>
      </c>
      <c r="H2" s="46">
        <v>-0.20042120492069582</v>
      </c>
      <c r="I2" s="46">
        <v>0.29527176820776041</v>
      </c>
      <c r="J2" s="46">
        <v>0.3106934693787195</v>
      </c>
      <c r="K2" s="46">
        <v>0.25567590737991214</v>
      </c>
      <c r="L2" s="46">
        <v>5.7969250852656279E-2</v>
      </c>
      <c r="M2" s="46">
        <v>0.19764198851041836</v>
      </c>
      <c r="N2" s="46">
        <v>0.18918277374578327</v>
      </c>
      <c r="O2" s="46">
        <v>0.13492033788798355</v>
      </c>
      <c r="P2" s="46">
        <v>-0.11586709868082214</v>
      </c>
      <c r="Q2" s="46">
        <v>0.19570593497563196</v>
      </c>
      <c r="R2" s="46">
        <v>0.17735952278472061</v>
      </c>
      <c r="S2" s="46">
        <v>-0.21481329384630177</v>
      </c>
      <c r="T2" s="46">
        <v>0.26674724010488315</v>
      </c>
      <c r="U2" s="24">
        <v>0.32532333047245715</v>
      </c>
      <c r="V2" s="37"/>
      <c r="W2" t="s">
        <v>47</v>
      </c>
      <c r="X2" s="3">
        <f>DEVSQ(V:V)</f>
        <v>250</v>
      </c>
      <c r="Y2" s="3" t="s">
        <v>49</v>
      </c>
      <c r="Z2" s="3">
        <f>COUNT(B2:U2)</f>
        <v>20</v>
      </c>
    </row>
    <row r="3" spans="1:26" x14ac:dyDescent="0.25">
      <c r="A3" t="s">
        <v>35</v>
      </c>
      <c r="B3" s="65">
        <f>'Рис. 9-11'!B47</f>
        <v>4.1587924168688332E-2</v>
      </c>
      <c r="C3" s="65">
        <f>'Рис. 9-11'!C47</f>
        <v>4.0764863682453849E-2</v>
      </c>
      <c r="D3" s="63">
        <f>'Рис. 9-11'!D47</f>
        <v>4.3332767584249227E-2</v>
      </c>
      <c r="E3" s="65">
        <f>'Рис. 9-11'!E47</f>
        <v>4.3773020118936322E-2</v>
      </c>
      <c r="F3" s="63">
        <f>'Рис. 9-11'!F47</f>
        <v>4.6997448984520754E-2</v>
      </c>
      <c r="G3" s="65">
        <f>'Рис. 9-11'!G47</f>
        <v>3.518698142698086E-2</v>
      </c>
      <c r="H3" s="65">
        <f>'Рис. 9-11'!H47</f>
        <v>3.4679176518557432E-2</v>
      </c>
      <c r="I3" s="65">
        <f>'Рис. 9-11'!I47</f>
        <v>3.9575024541770892E-2</v>
      </c>
      <c r="J3" s="65">
        <f>'Рис. 9-11'!J47</f>
        <v>3.6435094838272925E-2</v>
      </c>
      <c r="K3" s="65">
        <f>'Рис. 9-11'!K47</f>
        <v>9.0228394890824168E-2</v>
      </c>
      <c r="L3" s="65">
        <f>'Рис. 9-11'!L47</f>
        <v>9.0375543811177461E-2</v>
      </c>
      <c r="M3" s="65">
        <f>'Рис. 9-11'!M47</f>
        <v>4.7604169105232796E-2</v>
      </c>
      <c r="N3" s="65">
        <f>'Рис. 9-11'!N47</f>
        <v>7.0572374506296137E-2</v>
      </c>
      <c r="O3" s="65">
        <f>'Рис. 9-11'!O47</f>
        <v>4.2145849764794394E-2</v>
      </c>
      <c r="P3" s="65">
        <f>'Рис. 9-11'!P47</f>
        <v>4.0791397581907675E-2</v>
      </c>
      <c r="Q3" s="65">
        <f>'Рис. 9-11'!Q47</f>
        <v>5.2157286569917749E-2</v>
      </c>
      <c r="R3" s="65">
        <f>'Рис. 9-11'!R47</f>
        <v>3.6289802302440284E-2</v>
      </c>
      <c r="S3" s="65">
        <f>'Рис. 9-11'!S47</f>
        <v>3.7041370370010533E-2</v>
      </c>
      <c r="T3" s="65">
        <f>'Рис. 9-11'!T47</f>
        <v>3.6107849610841097E-2</v>
      </c>
      <c r="U3" s="63">
        <f>'Рис. 9-11'!U47</f>
        <v>5.592972427936152E-2</v>
      </c>
      <c r="V3" s="37"/>
      <c r="W3" t="s">
        <v>41</v>
      </c>
      <c r="X3" s="67">
        <f>X2-X1</f>
        <v>111.51819591056295</v>
      </c>
      <c r="Y3" s="3" t="s">
        <v>45</v>
      </c>
      <c r="Z3" s="25">
        <f>Z1-Z2</f>
        <v>980</v>
      </c>
    </row>
    <row r="4" spans="1:26" x14ac:dyDescent="0.25">
      <c r="A4" t="s">
        <v>53</v>
      </c>
      <c r="B4" s="9">
        <f>ABS(B2/B3)</f>
        <v>1.2023262854915611</v>
      </c>
      <c r="C4" s="39">
        <f t="shared" ref="C4:U4" si="0">ABS(C2/C3)</f>
        <v>0.25689839982815577</v>
      </c>
      <c r="D4" s="9">
        <f t="shared" si="0"/>
        <v>2.18153459185553</v>
      </c>
      <c r="E4" s="39">
        <f t="shared" si="0"/>
        <v>2.1499636243518694</v>
      </c>
      <c r="F4" s="9">
        <f t="shared" si="0"/>
        <v>5.5812969585850265</v>
      </c>
      <c r="G4" s="49">
        <f t="shared" si="0"/>
        <v>6.9916960408059028</v>
      </c>
      <c r="H4" s="49">
        <f t="shared" si="0"/>
        <v>5.7792953882122013</v>
      </c>
      <c r="I4" s="49">
        <f t="shared" si="0"/>
        <v>7.4610634264068523</v>
      </c>
      <c r="J4" s="49">
        <f t="shared" si="0"/>
        <v>8.5273133158515702</v>
      </c>
      <c r="K4" s="49">
        <f t="shared" si="0"/>
        <v>2.8336523961140889</v>
      </c>
      <c r="L4" s="49">
        <f t="shared" si="0"/>
        <v>0.64142630194040129</v>
      </c>
      <c r="M4" s="49">
        <f t="shared" si="0"/>
        <v>4.1517789770369706</v>
      </c>
      <c r="N4" s="49">
        <f t="shared" si="0"/>
        <v>2.6806916313819831</v>
      </c>
      <c r="O4" s="49">
        <f t="shared" si="0"/>
        <v>3.2012722163852603</v>
      </c>
      <c r="P4" s="49">
        <f t="shared" si="0"/>
        <v>2.8404787663419753</v>
      </c>
      <c r="Q4" s="49">
        <f t="shared" si="0"/>
        <v>3.7522261575721498</v>
      </c>
      <c r="R4" s="49">
        <f t="shared" si="0"/>
        <v>4.8873102505932966</v>
      </c>
      <c r="S4" s="49">
        <f t="shared" si="0"/>
        <v>5.7992804180975739</v>
      </c>
      <c r="T4" s="39">
        <f t="shared" si="0"/>
        <v>7.387513878001597</v>
      </c>
      <c r="U4" s="37">
        <f t="shared" si="0"/>
        <v>5.8166446315292113</v>
      </c>
      <c r="V4" s="37"/>
      <c r="W4" t="s">
        <v>48</v>
      </c>
      <c r="X4" s="31">
        <f>X3/X2</f>
        <v>0.44607278364225178</v>
      </c>
      <c r="Y4" s="3" t="s">
        <v>43</v>
      </c>
      <c r="Z4" s="25">
        <f>(X3/X1)*(Z3/(Z2-1))</f>
        <v>41.536079020008508</v>
      </c>
    </row>
    <row r="5" spans="1:26" x14ac:dyDescent="0.25">
      <c r="A5" s="26" t="s">
        <v>54</v>
      </c>
      <c r="B5" s="17">
        <f>TDIST(B4,$Z3,2)</f>
        <v>0.22952756230723179</v>
      </c>
      <c r="C5" s="18">
        <f t="shared" ref="C5:U5" si="1">TDIST(C4,$Z3,2)</f>
        <v>0.7973111298776222</v>
      </c>
      <c r="D5" s="17">
        <f t="shared" si="1"/>
        <v>2.9380920025742763E-2</v>
      </c>
      <c r="E5" s="18">
        <f t="shared" si="1"/>
        <v>3.1802248583945619E-2</v>
      </c>
      <c r="F5" s="17">
        <f t="shared" si="1"/>
        <v>3.089578298085386E-8</v>
      </c>
      <c r="G5" s="34">
        <f t="shared" si="1"/>
        <v>5.019210592205166E-12</v>
      </c>
      <c r="H5" s="34">
        <f t="shared" si="1"/>
        <v>1.0073654304928973E-8</v>
      </c>
      <c r="I5" s="34">
        <f t="shared" si="1"/>
        <v>1.8896181350761276E-13</v>
      </c>
      <c r="J5" s="34">
        <f t="shared" si="1"/>
        <v>5.6137810962377799E-17</v>
      </c>
      <c r="K5" s="34">
        <f t="shared" si="1"/>
        <v>4.6963905133574338E-3</v>
      </c>
      <c r="L5" s="34">
        <f t="shared" si="1"/>
        <v>0.521395731222698</v>
      </c>
      <c r="M5" s="34">
        <f t="shared" si="1"/>
        <v>3.5861773811287265E-5</v>
      </c>
      <c r="N5" s="34">
        <f t="shared" si="1"/>
        <v>7.4703678884832847E-3</v>
      </c>
      <c r="O5" s="34">
        <f t="shared" si="1"/>
        <v>1.4122461720533629E-3</v>
      </c>
      <c r="P5" s="34">
        <f t="shared" si="1"/>
        <v>4.5978574661088316E-3</v>
      </c>
      <c r="Q5" s="34">
        <f t="shared" si="1"/>
        <v>1.855630745059057E-4</v>
      </c>
      <c r="R5" s="34">
        <f t="shared" si="1"/>
        <v>1.1936995156219184E-6</v>
      </c>
      <c r="S5" s="34">
        <f t="shared" si="1"/>
        <v>8.9790392908532136E-9</v>
      </c>
      <c r="T5" s="18">
        <f t="shared" si="1"/>
        <v>3.1975952750763203E-13</v>
      </c>
      <c r="U5" s="45">
        <f t="shared" si="1"/>
        <v>8.122703919913145E-9</v>
      </c>
      <c r="V5" s="37"/>
      <c r="W5" s="32" t="s">
        <v>42</v>
      </c>
      <c r="X5" s="31">
        <f>SQRT(X1/Z3)</f>
        <v>0.37590951485240226</v>
      </c>
      <c r="Y5" s="3" t="s">
        <v>44</v>
      </c>
      <c r="Z5" s="35">
        <f>_xlfn.F.DIST(Z4,Z2-1,Z3,FALSE)</f>
        <v>7.220570653693659E-111</v>
      </c>
    </row>
    <row r="6" spans="1:26" x14ac:dyDescent="0.25">
      <c r="B6" s="15"/>
      <c r="V6" s="37"/>
    </row>
    <row r="7" spans="1:26" ht="31.5" x14ac:dyDescent="0.25">
      <c r="B7" s="7" t="s">
        <v>18</v>
      </c>
      <c r="C7" s="5" t="s">
        <v>19</v>
      </c>
      <c r="D7" s="7" t="s">
        <v>20</v>
      </c>
      <c r="E7" s="5" t="s">
        <v>21</v>
      </c>
      <c r="F7" s="8" t="s">
        <v>1</v>
      </c>
      <c r="G7" s="6" t="s">
        <v>2</v>
      </c>
      <c r="H7" s="6" t="s">
        <v>16</v>
      </c>
      <c r="I7" s="6" t="s">
        <v>3</v>
      </c>
      <c r="J7" s="6" t="s">
        <v>4</v>
      </c>
      <c r="K7" s="6" t="s">
        <v>23</v>
      </c>
      <c r="L7" s="6" t="s">
        <v>5</v>
      </c>
      <c r="M7" s="6" t="s">
        <v>24</v>
      </c>
      <c r="N7" s="6" t="s">
        <v>25</v>
      </c>
      <c r="O7" s="6" t="s">
        <v>27</v>
      </c>
      <c r="P7" s="6" t="s">
        <v>7</v>
      </c>
      <c r="Q7" s="6" t="s">
        <v>6</v>
      </c>
      <c r="R7" s="6" t="s">
        <v>26</v>
      </c>
      <c r="S7" s="6" t="s">
        <v>17</v>
      </c>
      <c r="T7" s="6" t="s">
        <v>8</v>
      </c>
      <c r="U7" s="44" t="s">
        <v>33</v>
      </c>
      <c r="V7" s="37" t="s">
        <v>12</v>
      </c>
      <c r="W7" s="11" t="s">
        <v>32</v>
      </c>
      <c r="X7" s="12" t="s">
        <v>29</v>
      </c>
    </row>
    <row r="8" spans="1:26" x14ac:dyDescent="0.25">
      <c r="B8" s="9">
        <v>1</v>
      </c>
      <c r="C8" s="3">
        <v>0</v>
      </c>
      <c r="D8" s="9">
        <v>0</v>
      </c>
      <c r="E8" s="3">
        <v>1</v>
      </c>
      <c r="F8" s="14">
        <v>1</v>
      </c>
      <c r="G8" s="13">
        <v>0</v>
      </c>
      <c r="H8" s="13">
        <v>0</v>
      </c>
      <c r="I8" s="13">
        <v>0</v>
      </c>
      <c r="J8" s="13">
        <v>1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9">
        <v>1</v>
      </c>
      <c r="V8" s="37">
        <v>1</v>
      </c>
      <c r="W8" s="15">
        <f>SUMPRODUCT(B$2:U$2,B8:U8)</f>
        <v>0.9424316655264291</v>
      </c>
      <c r="X8" s="16">
        <f>(V8-W8)^2</f>
        <v>3.3141131340609321E-3</v>
      </c>
    </row>
    <row r="9" spans="1:26" x14ac:dyDescent="0.25">
      <c r="B9" s="9">
        <v>1</v>
      </c>
      <c r="C9" s="3">
        <v>0</v>
      </c>
      <c r="D9" s="9">
        <v>1</v>
      </c>
      <c r="E9" s="3">
        <v>0</v>
      </c>
      <c r="F9" s="14">
        <v>1</v>
      </c>
      <c r="G9" s="13">
        <v>0</v>
      </c>
      <c r="H9" s="13">
        <v>0</v>
      </c>
      <c r="I9" s="13">
        <v>0</v>
      </c>
      <c r="J9" s="13">
        <v>1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9">
        <v>1</v>
      </c>
      <c r="V9" s="37">
        <v>1</v>
      </c>
      <c r="W9" s="15">
        <f t="shared" ref="W9:W72" si="2">SUMPRODUCT(B$2:U$2,B9:U9)</f>
        <v>0.94285319598856931</v>
      </c>
      <c r="X9" s="16">
        <f t="shared" ref="X9:X72" si="3">(V9-W9)^2</f>
        <v>3.2657572087208702E-3</v>
      </c>
    </row>
    <row r="10" spans="1:26" x14ac:dyDescent="0.25">
      <c r="B10" s="9">
        <v>1</v>
      </c>
      <c r="C10" s="3">
        <v>0</v>
      </c>
      <c r="D10" s="9">
        <v>1</v>
      </c>
      <c r="E10" s="3">
        <v>0</v>
      </c>
      <c r="F10" s="14">
        <v>1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1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9">
        <v>1</v>
      </c>
      <c r="V10" s="37">
        <v>1</v>
      </c>
      <c r="W10" s="15">
        <f t="shared" si="2"/>
        <v>0.82134250035563294</v>
      </c>
      <c r="X10" s="16">
        <f t="shared" si="3"/>
        <v>3.1918502179177015E-2</v>
      </c>
    </row>
    <row r="11" spans="1:26" x14ac:dyDescent="0.25">
      <c r="B11" s="9">
        <v>0</v>
      </c>
      <c r="C11" s="3">
        <v>0</v>
      </c>
      <c r="D11" s="9">
        <v>1</v>
      </c>
      <c r="E11" s="3">
        <v>0</v>
      </c>
      <c r="F11" s="14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1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0</v>
      </c>
      <c r="U11" s="9">
        <v>1</v>
      </c>
      <c r="V11" s="37">
        <v>1</v>
      </c>
      <c r="W11" s="15">
        <f t="shared" si="2"/>
        <v>0.61749725042875125</v>
      </c>
      <c r="X11" s="16">
        <f>(V11-W11)^2</f>
        <v>0.14630835342956544</v>
      </c>
    </row>
    <row r="12" spans="1:26" x14ac:dyDescent="0.25">
      <c r="B12" s="9">
        <v>0</v>
      </c>
      <c r="C12" s="3">
        <v>1</v>
      </c>
      <c r="D12" s="9">
        <v>0</v>
      </c>
      <c r="E12" s="3">
        <v>1</v>
      </c>
      <c r="F12" s="14">
        <v>0</v>
      </c>
      <c r="G12" s="13">
        <v>0</v>
      </c>
      <c r="H12" s="13">
        <v>0</v>
      </c>
      <c r="I12" s="13">
        <v>0</v>
      </c>
      <c r="J12" s="13">
        <v>0</v>
      </c>
      <c r="K12" s="13">
        <v>1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1</v>
      </c>
      <c r="S12" s="13">
        <v>0</v>
      </c>
      <c r="T12" s="13">
        <v>0</v>
      </c>
      <c r="U12" s="9">
        <v>1</v>
      </c>
      <c r="V12" s="37">
        <v>1</v>
      </c>
      <c r="W12" s="15">
        <f t="shared" si="2"/>
        <v>0.86294158987006075</v>
      </c>
      <c r="X12" s="16">
        <f>(V12-W12)^2</f>
        <v>1.8785007787346632E-2</v>
      </c>
    </row>
    <row r="13" spans="1:26" x14ac:dyDescent="0.25">
      <c r="B13" s="9">
        <v>0</v>
      </c>
      <c r="C13" s="3">
        <v>1</v>
      </c>
      <c r="D13" s="9">
        <v>1</v>
      </c>
      <c r="E13" s="3">
        <v>0</v>
      </c>
      <c r="F13" s="14">
        <v>0</v>
      </c>
      <c r="G13" s="13">
        <v>0</v>
      </c>
      <c r="H13" s="13">
        <v>0</v>
      </c>
      <c r="I13" s="13">
        <v>0</v>
      </c>
      <c r="J13" s="13">
        <v>1</v>
      </c>
      <c r="K13" s="13">
        <v>0</v>
      </c>
      <c r="L13" s="13">
        <v>0</v>
      </c>
      <c r="M13" s="13">
        <v>0</v>
      </c>
      <c r="N13" s="13">
        <v>0</v>
      </c>
      <c r="O13" s="13">
        <v>1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9">
        <v>1</v>
      </c>
      <c r="V13" s="37">
        <v>1</v>
      </c>
      <c r="W13" s="15">
        <f t="shared" si="2"/>
        <v>0.87594149743427119</v>
      </c>
      <c r="X13" s="16">
        <f t="shared" si="3"/>
        <v>1.5390512058850942E-2</v>
      </c>
    </row>
    <row r="14" spans="1:26" x14ac:dyDescent="0.25">
      <c r="B14" s="9">
        <v>1</v>
      </c>
      <c r="C14" s="3">
        <v>0</v>
      </c>
      <c r="D14" s="9">
        <v>1</v>
      </c>
      <c r="E14" s="3">
        <v>0</v>
      </c>
      <c r="F14" s="14">
        <v>0</v>
      </c>
      <c r="G14" s="13">
        <v>1</v>
      </c>
      <c r="H14" s="13">
        <v>0</v>
      </c>
      <c r="I14" s="13">
        <v>1</v>
      </c>
      <c r="J14" s="13">
        <v>1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9">
        <v>1</v>
      </c>
      <c r="V14" s="37">
        <v>1</v>
      </c>
      <c r="W14" s="15">
        <f t="shared" si="2"/>
        <v>0.72980156638683602</v>
      </c>
      <c r="X14" s="16">
        <f t="shared" si="3"/>
        <v>7.300719352700738E-2</v>
      </c>
    </row>
    <row r="15" spans="1:26" x14ac:dyDescent="0.25">
      <c r="B15" s="9">
        <v>0</v>
      </c>
      <c r="C15" s="3">
        <v>1</v>
      </c>
      <c r="D15" s="9">
        <v>1</v>
      </c>
      <c r="E15" s="3">
        <v>0</v>
      </c>
      <c r="F15" s="14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1</v>
      </c>
      <c r="U15" s="9">
        <v>1</v>
      </c>
      <c r="V15" s="37">
        <v>1</v>
      </c>
      <c r="W15" s="15">
        <f t="shared" si="2"/>
        <v>0.69707493027245127</v>
      </c>
      <c r="X15" s="16">
        <f t="shared" si="3"/>
        <v>9.1763597869440258E-2</v>
      </c>
    </row>
    <row r="16" spans="1:26" x14ac:dyDescent="0.25">
      <c r="B16" s="9">
        <v>0</v>
      </c>
      <c r="C16" s="3">
        <v>1</v>
      </c>
      <c r="D16" s="9">
        <v>1</v>
      </c>
      <c r="E16" s="3">
        <v>0</v>
      </c>
      <c r="F16" s="14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1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13">
        <v>0</v>
      </c>
      <c r="U16" s="9">
        <v>1</v>
      </c>
      <c r="V16" s="37">
        <v>1</v>
      </c>
      <c r="W16" s="15">
        <f t="shared" si="2"/>
        <v>0.62796967867798648</v>
      </c>
      <c r="X16" s="16">
        <f t="shared" si="3"/>
        <v>0.13840655998296064</v>
      </c>
    </row>
    <row r="17" spans="2:24" x14ac:dyDescent="0.25">
      <c r="B17" s="9">
        <v>0</v>
      </c>
      <c r="C17" s="3">
        <v>1</v>
      </c>
      <c r="D17" s="9">
        <v>1</v>
      </c>
      <c r="E17" s="3">
        <v>0</v>
      </c>
      <c r="F17" s="14">
        <v>0</v>
      </c>
      <c r="G17" s="13">
        <v>0</v>
      </c>
      <c r="H17" s="13">
        <v>0</v>
      </c>
      <c r="I17" s="13">
        <v>0</v>
      </c>
      <c r="J17" s="13">
        <v>1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1</v>
      </c>
      <c r="U17" s="9">
        <v>1</v>
      </c>
      <c r="V17" s="37">
        <v>1</v>
      </c>
      <c r="W17" s="15">
        <f t="shared" si="2"/>
        <v>1.0077683996511708</v>
      </c>
      <c r="X17" s="16">
        <f t="shared" si="3"/>
        <v>6.0348033140310929E-5</v>
      </c>
    </row>
    <row r="18" spans="2:24" x14ac:dyDescent="0.25">
      <c r="B18" s="9">
        <v>0</v>
      </c>
      <c r="C18" s="3">
        <v>1</v>
      </c>
      <c r="D18" s="9">
        <v>1</v>
      </c>
      <c r="E18" s="3">
        <v>0</v>
      </c>
      <c r="F18" s="14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1</v>
      </c>
      <c r="S18" s="13">
        <v>0</v>
      </c>
      <c r="T18" s="13">
        <v>0</v>
      </c>
      <c r="U18" s="9">
        <v>1</v>
      </c>
      <c r="V18" s="37">
        <v>1</v>
      </c>
      <c r="W18" s="15">
        <f t="shared" si="2"/>
        <v>0.60768721295228878</v>
      </c>
      <c r="X18" s="16">
        <f t="shared" si="3"/>
        <v>0.15390932288114281</v>
      </c>
    </row>
    <row r="19" spans="2:24" x14ac:dyDescent="0.25">
      <c r="B19" s="9">
        <v>0</v>
      </c>
      <c r="C19" s="3">
        <v>1</v>
      </c>
      <c r="D19" s="9">
        <v>0</v>
      </c>
      <c r="E19" s="3">
        <v>1</v>
      </c>
      <c r="F19" s="14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1</v>
      </c>
      <c r="Q19" s="13">
        <v>0</v>
      </c>
      <c r="R19" s="13">
        <v>1</v>
      </c>
      <c r="S19" s="13">
        <v>0</v>
      </c>
      <c r="T19" s="13">
        <v>0</v>
      </c>
      <c r="U19" s="9">
        <v>1</v>
      </c>
      <c r="V19" s="37">
        <v>1</v>
      </c>
      <c r="W19" s="15">
        <f t="shared" si="2"/>
        <v>0.49139858380932655</v>
      </c>
      <c r="X19" s="16">
        <f t="shared" si="3"/>
        <v>0.25867540055115862</v>
      </c>
    </row>
    <row r="20" spans="2:24" x14ac:dyDescent="0.25">
      <c r="B20" s="9">
        <v>0</v>
      </c>
      <c r="C20" s="3">
        <v>1</v>
      </c>
      <c r="D20" s="9">
        <v>1</v>
      </c>
      <c r="E20" s="3">
        <v>0</v>
      </c>
      <c r="F20" s="14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1</v>
      </c>
      <c r="P20" s="13">
        <v>0</v>
      </c>
      <c r="Q20" s="13">
        <v>1</v>
      </c>
      <c r="R20" s="13">
        <v>1</v>
      </c>
      <c r="S20" s="13">
        <v>0</v>
      </c>
      <c r="T20" s="13">
        <v>0</v>
      </c>
      <c r="U20" s="9">
        <v>1</v>
      </c>
      <c r="V20" s="37">
        <v>1</v>
      </c>
      <c r="W20" s="15">
        <f t="shared" si="2"/>
        <v>0.93831348581590435</v>
      </c>
      <c r="X20" s="16">
        <f t="shared" si="3"/>
        <v>3.8052260321846344E-3</v>
      </c>
    </row>
    <row r="21" spans="2:24" x14ac:dyDescent="0.25">
      <c r="B21" s="9">
        <v>0</v>
      </c>
      <c r="C21" s="3">
        <v>0</v>
      </c>
      <c r="D21" s="9">
        <v>0</v>
      </c>
      <c r="E21" s="3">
        <v>1</v>
      </c>
      <c r="F21" s="14">
        <v>0</v>
      </c>
      <c r="G21" s="13">
        <v>0</v>
      </c>
      <c r="H21" s="13">
        <v>0</v>
      </c>
      <c r="I21" s="13">
        <v>1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1</v>
      </c>
      <c r="R21" s="13">
        <v>0</v>
      </c>
      <c r="S21" s="13">
        <v>0</v>
      </c>
      <c r="T21" s="13">
        <v>0</v>
      </c>
      <c r="U21" s="9">
        <v>1</v>
      </c>
      <c r="V21" s="37">
        <v>1</v>
      </c>
      <c r="W21" s="15">
        <f t="shared" si="2"/>
        <v>0.91041143463958507</v>
      </c>
      <c r="X21" s="16">
        <f t="shared" si="3"/>
        <v>8.0261110433373379E-3</v>
      </c>
    </row>
    <row r="22" spans="2:24" x14ac:dyDescent="0.25">
      <c r="B22" s="9">
        <v>1</v>
      </c>
      <c r="C22" s="3">
        <v>0</v>
      </c>
      <c r="D22" s="9">
        <v>0</v>
      </c>
      <c r="E22" s="3">
        <v>1</v>
      </c>
      <c r="F22" s="14">
        <v>0</v>
      </c>
      <c r="G22" s="13">
        <v>0</v>
      </c>
      <c r="H22" s="13">
        <v>0</v>
      </c>
      <c r="I22" s="13">
        <v>0</v>
      </c>
      <c r="J22" s="13">
        <v>1</v>
      </c>
      <c r="K22" s="13">
        <v>0</v>
      </c>
      <c r="L22" s="13">
        <v>0</v>
      </c>
      <c r="M22" s="13">
        <v>0</v>
      </c>
      <c r="N22" s="13">
        <v>1</v>
      </c>
      <c r="O22" s="13">
        <v>1</v>
      </c>
      <c r="P22" s="13">
        <v>0</v>
      </c>
      <c r="Q22" s="13">
        <v>0</v>
      </c>
      <c r="R22" s="13">
        <v>1</v>
      </c>
      <c r="S22" s="13">
        <v>0</v>
      </c>
      <c r="T22" s="13">
        <v>1</v>
      </c>
      <c r="U22" s="9">
        <v>1</v>
      </c>
      <c r="V22" s="37">
        <v>1</v>
      </c>
      <c r="W22" s="15">
        <f t="shared" si="2"/>
        <v>1.4483348209712392</v>
      </c>
      <c r="X22" s="16">
        <f t="shared" si="3"/>
        <v>0.20100411169531313</v>
      </c>
    </row>
    <row r="23" spans="2:24" x14ac:dyDescent="0.25">
      <c r="B23" s="9">
        <v>1</v>
      </c>
      <c r="C23" s="3">
        <v>0</v>
      </c>
      <c r="D23" s="9">
        <v>1</v>
      </c>
      <c r="E23" s="3">
        <v>0</v>
      </c>
      <c r="F23" s="14">
        <v>0</v>
      </c>
      <c r="G23" s="13">
        <v>0</v>
      </c>
      <c r="H23" s="13">
        <v>0</v>
      </c>
      <c r="I23" s="13">
        <v>1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1</v>
      </c>
      <c r="S23" s="13">
        <v>0</v>
      </c>
      <c r="T23" s="13">
        <v>0</v>
      </c>
      <c r="U23" s="9">
        <v>1</v>
      </c>
      <c r="V23" s="37">
        <v>1</v>
      </c>
      <c r="W23" s="15">
        <f t="shared" si="2"/>
        <v>0.84248429852377016</v>
      </c>
      <c r="X23" s="16">
        <f t="shared" si="3"/>
        <v>2.4811196211548755E-2</v>
      </c>
    </row>
    <row r="24" spans="2:24" x14ac:dyDescent="0.25">
      <c r="B24" s="9">
        <v>1</v>
      </c>
      <c r="C24" s="3">
        <v>0</v>
      </c>
      <c r="D24" s="9">
        <v>0</v>
      </c>
      <c r="E24" s="3">
        <v>0</v>
      </c>
      <c r="F24" s="14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1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9">
        <v>1</v>
      </c>
      <c r="V24" s="37">
        <v>1</v>
      </c>
      <c r="W24" s="15">
        <f t="shared" si="2"/>
        <v>0.41024141397339697</v>
      </c>
      <c r="X24" s="16">
        <f t="shared" si="3"/>
        <v>0.34781518979209813</v>
      </c>
    </row>
    <row r="25" spans="2:24" x14ac:dyDescent="0.25">
      <c r="B25" s="9">
        <v>0</v>
      </c>
      <c r="C25" s="3">
        <v>1</v>
      </c>
      <c r="D25" s="9">
        <v>1</v>
      </c>
      <c r="E25" s="3">
        <v>0</v>
      </c>
      <c r="F25" s="14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1</v>
      </c>
      <c r="N25" s="13">
        <v>0</v>
      </c>
      <c r="O25" s="13">
        <v>1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9">
        <v>1</v>
      </c>
      <c r="V25" s="37">
        <v>1</v>
      </c>
      <c r="W25" s="15">
        <f t="shared" si="2"/>
        <v>0.76289001656597</v>
      </c>
      <c r="X25" s="16">
        <f t="shared" si="3"/>
        <v>5.6221144244085981E-2</v>
      </c>
    </row>
    <row r="26" spans="2:24" x14ac:dyDescent="0.25">
      <c r="B26" s="9">
        <v>1</v>
      </c>
      <c r="C26" s="3">
        <v>0</v>
      </c>
      <c r="D26" s="9">
        <v>0</v>
      </c>
      <c r="E26" s="3">
        <v>1</v>
      </c>
      <c r="F26" s="14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1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9">
        <v>1</v>
      </c>
      <c r="V26" s="37">
        <v>1</v>
      </c>
      <c r="W26" s="15">
        <f t="shared" si="2"/>
        <v>0.50435181495713255</v>
      </c>
      <c r="X26" s="16">
        <f t="shared" si="3"/>
        <v>0.24566712333628857</v>
      </c>
    </row>
    <row r="27" spans="2:24" x14ac:dyDescent="0.25">
      <c r="B27" s="9">
        <v>0</v>
      </c>
      <c r="C27" s="3">
        <v>1</v>
      </c>
      <c r="D27" s="9">
        <v>1</v>
      </c>
      <c r="E27" s="3">
        <v>0</v>
      </c>
      <c r="F27" s="14">
        <v>1</v>
      </c>
      <c r="G27" s="13">
        <v>1</v>
      </c>
      <c r="H27" s="13">
        <v>0</v>
      </c>
      <c r="I27" s="13">
        <v>0</v>
      </c>
      <c r="J27" s="13">
        <v>1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1</v>
      </c>
      <c r="R27" s="13">
        <v>0</v>
      </c>
      <c r="S27" s="13">
        <v>0</v>
      </c>
      <c r="T27" s="13">
        <v>1</v>
      </c>
      <c r="U27" s="9">
        <v>1</v>
      </c>
      <c r="V27" s="37">
        <v>1</v>
      </c>
      <c r="W27" s="15">
        <f t="shared" si="2"/>
        <v>1.2197643749744305</v>
      </c>
      <c r="X27" s="16">
        <f t="shared" si="3"/>
        <v>4.8296380507902081E-2</v>
      </c>
    </row>
    <row r="28" spans="2:24" x14ac:dyDescent="0.25">
      <c r="B28" s="9">
        <v>1</v>
      </c>
      <c r="C28" s="3">
        <v>0</v>
      </c>
      <c r="D28" s="9">
        <v>0</v>
      </c>
      <c r="E28" s="3">
        <v>1</v>
      </c>
      <c r="F28" s="14">
        <v>0</v>
      </c>
      <c r="G28" s="13">
        <v>0</v>
      </c>
      <c r="H28" s="13">
        <v>1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9">
        <v>1</v>
      </c>
      <c r="V28" s="37">
        <v>1</v>
      </c>
      <c r="W28" s="15">
        <f t="shared" si="2"/>
        <v>0.16901027214845321</v>
      </c>
      <c r="X28" s="16">
        <f t="shared" si="3"/>
        <v>0.69054392779478779</v>
      </c>
    </row>
    <row r="29" spans="2:24" x14ac:dyDescent="0.25">
      <c r="B29" s="9">
        <v>0</v>
      </c>
      <c r="C29" s="3">
        <v>1</v>
      </c>
      <c r="D29" s="9">
        <v>1</v>
      </c>
      <c r="E29" s="3">
        <v>0</v>
      </c>
      <c r="F29" s="14">
        <v>0</v>
      </c>
      <c r="G29" s="13">
        <v>0</v>
      </c>
      <c r="H29" s="13">
        <v>1</v>
      </c>
      <c r="I29" s="13">
        <v>0</v>
      </c>
      <c r="J29" s="13">
        <v>1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1</v>
      </c>
      <c r="S29" s="13">
        <v>0</v>
      </c>
      <c r="T29" s="13">
        <v>0</v>
      </c>
      <c r="U29" s="9">
        <v>1</v>
      </c>
      <c r="V29" s="37">
        <v>1</v>
      </c>
      <c r="W29" s="15">
        <f t="shared" si="2"/>
        <v>0.71795947741031241</v>
      </c>
      <c r="X29" s="16">
        <f t="shared" si="3"/>
        <v>7.954685638266408E-2</v>
      </c>
    </row>
    <row r="30" spans="2:24" x14ac:dyDescent="0.25">
      <c r="B30" s="9">
        <v>0</v>
      </c>
      <c r="C30" s="3">
        <v>1</v>
      </c>
      <c r="D30" s="9">
        <v>0</v>
      </c>
      <c r="E30" s="3">
        <v>0</v>
      </c>
      <c r="F30" s="14">
        <v>0</v>
      </c>
      <c r="G30" s="13">
        <v>1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3">
        <v>0</v>
      </c>
      <c r="P30" s="13">
        <v>1</v>
      </c>
      <c r="Q30" s="13">
        <v>0</v>
      </c>
      <c r="R30" s="13">
        <v>0</v>
      </c>
      <c r="S30" s="13">
        <v>0</v>
      </c>
      <c r="T30" s="13">
        <v>0</v>
      </c>
      <c r="U30" s="9">
        <v>1</v>
      </c>
      <c r="V30" s="37">
        <v>1</v>
      </c>
      <c r="W30" s="15">
        <f t="shared" si="2"/>
        <v>-2.6088018690062609E-2</v>
      </c>
      <c r="X30" s="16">
        <f t="shared" si="3"/>
        <v>1.0528566220992981</v>
      </c>
    </row>
    <row r="31" spans="2:24" x14ac:dyDescent="0.25">
      <c r="B31" s="9">
        <v>0</v>
      </c>
      <c r="C31" s="3">
        <v>1</v>
      </c>
      <c r="D31" s="9">
        <v>1</v>
      </c>
      <c r="E31" s="3">
        <v>0</v>
      </c>
      <c r="F31" s="14">
        <v>0</v>
      </c>
      <c r="G31" s="13">
        <v>0</v>
      </c>
      <c r="H31" s="13">
        <v>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13">
        <v>0</v>
      </c>
      <c r="U31" s="9">
        <v>1</v>
      </c>
      <c r="V31" s="37">
        <v>1</v>
      </c>
      <c r="W31" s="15">
        <f t="shared" si="2"/>
        <v>0.43032769016756811</v>
      </c>
      <c r="X31" s="16">
        <f t="shared" si="3"/>
        <v>0.32452654058981828</v>
      </c>
    </row>
    <row r="32" spans="2:24" x14ac:dyDescent="0.25">
      <c r="B32" s="9">
        <v>1</v>
      </c>
      <c r="C32" s="3">
        <v>0</v>
      </c>
      <c r="D32" s="9">
        <v>0</v>
      </c>
      <c r="E32" s="3">
        <v>1</v>
      </c>
      <c r="F32" s="14">
        <v>0</v>
      </c>
      <c r="G32" s="13">
        <v>0</v>
      </c>
      <c r="H32" s="13">
        <v>0</v>
      </c>
      <c r="I32" s="13">
        <v>1</v>
      </c>
      <c r="J32" s="13">
        <v>1</v>
      </c>
      <c r="K32" s="13">
        <v>0</v>
      </c>
      <c r="L32" s="13">
        <v>0</v>
      </c>
      <c r="M32" s="13">
        <v>1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1</v>
      </c>
      <c r="U32" s="9">
        <v>1</v>
      </c>
      <c r="V32" s="37">
        <v>1</v>
      </c>
      <c r="W32" s="15">
        <f t="shared" si="2"/>
        <v>1.4397859432709306</v>
      </c>
      <c r="X32" s="16">
        <f t="shared" si="3"/>
        <v>0.19341167589870217</v>
      </c>
    </row>
    <row r="33" spans="2:24" x14ac:dyDescent="0.25">
      <c r="B33" s="9">
        <v>0</v>
      </c>
      <c r="C33" s="3">
        <v>1</v>
      </c>
      <c r="D33" s="9">
        <v>0</v>
      </c>
      <c r="E33" s="3">
        <v>1</v>
      </c>
      <c r="F33" s="14">
        <v>0</v>
      </c>
      <c r="G33" s="13">
        <v>0</v>
      </c>
      <c r="H33" s="13">
        <v>0</v>
      </c>
      <c r="I33" s="13">
        <v>1</v>
      </c>
      <c r="J33" s="13">
        <v>0</v>
      </c>
      <c r="K33" s="13">
        <v>1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1</v>
      </c>
      <c r="U33" s="9">
        <v>1</v>
      </c>
      <c r="V33" s="37">
        <v>1</v>
      </c>
      <c r="W33" s="15">
        <f t="shared" si="2"/>
        <v>1.2476010753979838</v>
      </c>
      <c r="X33" s="16">
        <f t="shared" si="3"/>
        <v>6.1306292538238064E-2</v>
      </c>
    </row>
    <row r="34" spans="2:24" x14ac:dyDescent="0.25">
      <c r="B34" s="9">
        <v>0</v>
      </c>
      <c r="C34" s="3">
        <v>1</v>
      </c>
      <c r="D34" s="9">
        <v>1</v>
      </c>
      <c r="E34" s="3">
        <v>0</v>
      </c>
      <c r="F34" s="14">
        <v>0</v>
      </c>
      <c r="G34" s="13">
        <v>1</v>
      </c>
      <c r="H34" s="13">
        <v>0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1</v>
      </c>
      <c r="S34" s="13">
        <v>0</v>
      </c>
      <c r="T34" s="13">
        <v>0</v>
      </c>
      <c r="U34" s="9">
        <v>1</v>
      </c>
      <c r="V34" s="37">
        <v>1</v>
      </c>
      <c r="W34" s="15">
        <f t="shared" si="2"/>
        <v>0.36167053422135581</v>
      </c>
      <c r="X34" s="16">
        <f t="shared" si="3"/>
        <v>0.40746450688124936</v>
      </c>
    </row>
    <row r="35" spans="2:24" x14ac:dyDescent="0.25">
      <c r="B35" s="9">
        <v>1</v>
      </c>
      <c r="C35" s="3">
        <v>0</v>
      </c>
      <c r="D35" s="9">
        <v>1</v>
      </c>
      <c r="E35" s="3">
        <v>0</v>
      </c>
      <c r="F35" s="14">
        <v>0</v>
      </c>
      <c r="G35" s="13">
        <v>0</v>
      </c>
      <c r="H35" s="13">
        <v>1</v>
      </c>
      <c r="I35" s="13">
        <v>1</v>
      </c>
      <c r="J35" s="13">
        <v>0</v>
      </c>
      <c r="K35" s="13">
        <v>0</v>
      </c>
      <c r="L35" s="13">
        <v>1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13">
        <v>1</v>
      </c>
      <c r="U35" s="9">
        <v>1</v>
      </c>
      <c r="V35" s="37">
        <v>1</v>
      </c>
      <c r="W35" s="15">
        <f t="shared" si="2"/>
        <v>0.78942006177589308</v>
      </c>
      <c r="X35" s="16">
        <f t="shared" si="3"/>
        <v>4.4343910382468689E-2</v>
      </c>
    </row>
    <row r="36" spans="2:24" x14ac:dyDescent="0.25">
      <c r="B36" s="9">
        <v>1</v>
      </c>
      <c r="C36" s="3">
        <v>0</v>
      </c>
      <c r="D36" s="9">
        <v>0</v>
      </c>
      <c r="E36" s="3">
        <v>1</v>
      </c>
      <c r="F36" s="14">
        <v>0</v>
      </c>
      <c r="G36" s="13">
        <v>0</v>
      </c>
      <c r="H36" s="13">
        <v>0</v>
      </c>
      <c r="I36" s="13">
        <v>1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1</v>
      </c>
      <c r="S36" s="13">
        <v>0</v>
      </c>
      <c r="T36" s="13">
        <v>0</v>
      </c>
      <c r="U36" s="9">
        <v>1</v>
      </c>
      <c r="V36" s="37">
        <v>1</v>
      </c>
      <c r="W36" s="15">
        <f t="shared" si="2"/>
        <v>0.84206276806163016</v>
      </c>
      <c r="X36" s="16">
        <f t="shared" si="3"/>
        <v>2.494416923235443E-2</v>
      </c>
    </row>
    <row r="37" spans="2:24" x14ac:dyDescent="0.25">
      <c r="B37" s="9">
        <v>0</v>
      </c>
      <c r="C37" s="3">
        <v>1</v>
      </c>
      <c r="D37" s="9">
        <v>0</v>
      </c>
      <c r="E37" s="3">
        <v>1</v>
      </c>
      <c r="F37" s="14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13">
        <v>0</v>
      </c>
      <c r="U37" s="9">
        <v>1</v>
      </c>
      <c r="V37" s="37">
        <v>1</v>
      </c>
      <c r="W37" s="15">
        <f t="shared" si="2"/>
        <v>0.42990615970542806</v>
      </c>
      <c r="X37" s="16">
        <f t="shared" si="3"/>
        <v>0.32500698674181283</v>
      </c>
    </row>
    <row r="38" spans="2:24" x14ac:dyDescent="0.25">
      <c r="B38" s="9">
        <v>0</v>
      </c>
      <c r="C38" s="3">
        <v>1</v>
      </c>
      <c r="D38" s="9">
        <v>0</v>
      </c>
      <c r="E38" s="3">
        <v>1</v>
      </c>
      <c r="F38" s="14">
        <v>1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1</v>
      </c>
      <c r="R38" s="13">
        <v>0</v>
      </c>
      <c r="S38" s="13">
        <v>0</v>
      </c>
      <c r="T38" s="13">
        <v>0</v>
      </c>
      <c r="U38" s="9">
        <v>1</v>
      </c>
      <c r="V38" s="37">
        <v>1</v>
      </c>
      <c r="W38" s="15">
        <f t="shared" si="2"/>
        <v>0.88791881375962056</v>
      </c>
      <c r="X38" s="16">
        <f t="shared" si="3"/>
        <v>1.2562192309050622E-2</v>
      </c>
    </row>
    <row r="39" spans="2:24" x14ac:dyDescent="0.25">
      <c r="B39" s="9">
        <v>0</v>
      </c>
      <c r="C39" s="3">
        <v>1</v>
      </c>
      <c r="D39" s="9">
        <v>0</v>
      </c>
      <c r="E39" s="3">
        <v>1</v>
      </c>
      <c r="F39" s="14">
        <v>0</v>
      </c>
      <c r="G39" s="13">
        <v>0</v>
      </c>
      <c r="H39" s="13">
        <v>0</v>
      </c>
      <c r="I39" s="13">
        <v>1</v>
      </c>
      <c r="J39" s="13">
        <v>0</v>
      </c>
      <c r="K39" s="13">
        <v>0</v>
      </c>
      <c r="L39" s="13">
        <v>0</v>
      </c>
      <c r="M39" s="13">
        <v>0</v>
      </c>
      <c r="N39" s="13">
        <v>1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9">
        <v>1</v>
      </c>
      <c r="V39" s="37">
        <v>1</v>
      </c>
      <c r="W39" s="15">
        <f t="shared" si="2"/>
        <v>0.91436070165897165</v>
      </c>
      <c r="X39" s="16">
        <f t="shared" si="3"/>
        <v>7.3340894203436603E-3</v>
      </c>
    </row>
    <row r="40" spans="2:24" x14ac:dyDescent="0.25">
      <c r="B40" s="9">
        <v>1</v>
      </c>
      <c r="C40" s="3">
        <v>0</v>
      </c>
      <c r="D40" s="9">
        <v>1</v>
      </c>
      <c r="E40" s="3">
        <v>0</v>
      </c>
      <c r="F40" s="14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1</v>
      </c>
      <c r="R40" s="13">
        <v>0</v>
      </c>
      <c r="S40" s="13">
        <v>0</v>
      </c>
      <c r="T40" s="13">
        <v>0</v>
      </c>
      <c r="U40" s="9">
        <v>1</v>
      </c>
      <c r="V40" s="37">
        <v>1</v>
      </c>
      <c r="W40" s="15">
        <f t="shared" si="2"/>
        <v>0.56555894250692107</v>
      </c>
      <c r="X40" s="16">
        <f t="shared" si="3"/>
        <v>0.18873903243570472</v>
      </c>
    </row>
    <row r="41" spans="2:24" x14ac:dyDescent="0.25">
      <c r="B41" s="9">
        <v>0</v>
      </c>
      <c r="C41" s="3">
        <v>0</v>
      </c>
      <c r="D41" s="9">
        <v>0</v>
      </c>
      <c r="E41" s="3">
        <v>1</v>
      </c>
      <c r="F41" s="14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1</v>
      </c>
      <c r="T41" s="13">
        <v>1</v>
      </c>
      <c r="U41" s="9">
        <v>1</v>
      </c>
      <c r="V41" s="37">
        <v>1</v>
      </c>
      <c r="W41" s="15">
        <f t="shared" si="2"/>
        <v>0.47136767771477417</v>
      </c>
      <c r="X41" s="16">
        <f t="shared" si="3"/>
        <v>0.27945213216467085</v>
      </c>
    </row>
    <row r="42" spans="2:24" x14ac:dyDescent="0.25">
      <c r="B42" s="9">
        <v>0</v>
      </c>
      <c r="C42" s="3">
        <v>1</v>
      </c>
      <c r="D42" s="9">
        <v>0</v>
      </c>
      <c r="E42" s="3">
        <v>1</v>
      </c>
      <c r="F42" s="14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1</v>
      </c>
      <c r="P42" s="13">
        <v>0</v>
      </c>
      <c r="Q42" s="13">
        <v>0</v>
      </c>
      <c r="R42" s="13">
        <v>1</v>
      </c>
      <c r="S42" s="13">
        <v>0</v>
      </c>
      <c r="T42" s="13">
        <v>0</v>
      </c>
      <c r="U42" s="9">
        <v>1</v>
      </c>
      <c r="V42" s="37">
        <v>1</v>
      </c>
      <c r="W42" s="15">
        <f t="shared" si="2"/>
        <v>0.74218602037813231</v>
      </c>
      <c r="X42" s="16">
        <f t="shared" si="3"/>
        <v>6.6468048088464807E-2</v>
      </c>
    </row>
    <row r="43" spans="2:24" x14ac:dyDescent="0.25">
      <c r="B43" s="9">
        <v>1</v>
      </c>
      <c r="C43" s="3">
        <v>0</v>
      </c>
      <c r="D43" s="9">
        <v>1</v>
      </c>
      <c r="E43" s="3">
        <v>0</v>
      </c>
      <c r="F43" s="14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13">
        <v>0</v>
      </c>
      <c r="U43" s="9">
        <v>1</v>
      </c>
      <c r="V43" s="37">
        <v>1</v>
      </c>
      <c r="W43" s="15">
        <f t="shared" si="2"/>
        <v>0.36985300753128908</v>
      </c>
      <c r="X43" s="16">
        <f t="shared" si="3"/>
        <v>0.39708523211736158</v>
      </c>
    </row>
    <row r="44" spans="2:24" x14ac:dyDescent="0.25">
      <c r="B44" s="9">
        <v>1</v>
      </c>
      <c r="C44" s="3">
        <v>0</v>
      </c>
      <c r="D44" s="9">
        <v>1</v>
      </c>
      <c r="E44" s="3">
        <v>0</v>
      </c>
      <c r="F44" s="14">
        <v>1</v>
      </c>
      <c r="G44" s="13">
        <v>0</v>
      </c>
      <c r="H44" s="13">
        <v>0</v>
      </c>
      <c r="I44" s="13">
        <v>1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13">
        <v>1</v>
      </c>
      <c r="U44" s="9">
        <v>1</v>
      </c>
      <c r="V44" s="37">
        <v>1</v>
      </c>
      <c r="W44" s="15">
        <f t="shared" si="2"/>
        <v>1.1941787349224933</v>
      </c>
      <c r="X44" s="16">
        <f t="shared" si="3"/>
        <v>3.7705381096099909E-2</v>
      </c>
    </row>
    <row r="45" spans="2:24" x14ac:dyDescent="0.25">
      <c r="B45" s="9">
        <v>1</v>
      </c>
      <c r="C45" s="3">
        <v>0</v>
      </c>
      <c r="D45" s="9">
        <v>0</v>
      </c>
      <c r="E45" s="3">
        <v>1</v>
      </c>
      <c r="F45" s="14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13">
        <v>0</v>
      </c>
      <c r="U45" s="9">
        <v>1</v>
      </c>
      <c r="V45" s="37">
        <v>1</v>
      </c>
      <c r="W45" s="15">
        <f t="shared" si="2"/>
        <v>0.36943147706914903</v>
      </c>
      <c r="X45" s="16">
        <f t="shared" si="3"/>
        <v>0.39761666211119512</v>
      </c>
    </row>
    <row r="46" spans="2:24" x14ac:dyDescent="0.25">
      <c r="B46" s="9">
        <v>1</v>
      </c>
      <c r="C46" s="3">
        <v>0</v>
      </c>
      <c r="D46" s="9">
        <v>1</v>
      </c>
      <c r="E46" s="3">
        <v>0</v>
      </c>
      <c r="F46" s="14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1</v>
      </c>
      <c r="S46" s="13">
        <v>0</v>
      </c>
      <c r="T46" s="13">
        <v>0</v>
      </c>
      <c r="U46" s="9">
        <v>1</v>
      </c>
      <c r="V46" s="37">
        <v>1</v>
      </c>
      <c r="W46" s="15">
        <f t="shared" si="2"/>
        <v>0.54721253031600969</v>
      </c>
      <c r="X46" s="16">
        <f t="shared" si="3"/>
        <v>0.20501649270283043</v>
      </c>
    </row>
    <row r="47" spans="2:24" x14ac:dyDescent="0.25">
      <c r="B47" s="9">
        <v>0</v>
      </c>
      <c r="C47" s="3">
        <v>1</v>
      </c>
      <c r="D47" s="9">
        <v>0</v>
      </c>
      <c r="E47" s="3">
        <v>0</v>
      </c>
      <c r="F47" s="14">
        <v>1</v>
      </c>
      <c r="G47" s="13">
        <v>1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1</v>
      </c>
      <c r="N47" s="13">
        <v>0</v>
      </c>
      <c r="O47" s="13">
        <v>0</v>
      </c>
      <c r="P47" s="13">
        <v>0</v>
      </c>
      <c r="Q47" s="13">
        <v>1</v>
      </c>
      <c r="R47" s="13">
        <v>0</v>
      </c>
      <c r="S47" s="13">
        <v>0</v>
      </c>
      <c r="T47" s="13">
        <v>0</v>
      </c>
      <c r="U47" s="9">
        <v>1</v>
      </c>
      <c r="V47" s="37">
        <v>1</v>
      </c>
      <c r="W47" s="15">
        <f t="shared" si="2"/>
        <v>0.74543372255537044</v>
      </c>
      <c r="X47" s="16">
        <f t="shared" si="3"/>
        <v>6.4803989612016111E-2</v>
      </c>
    </row>
    <row r="48" spans="2:24" x14ac:dyDescent="0.25">
      <c r="B48" s="9">
        <v>1</v>
      </c>
      <c r="C48" s="3">
        <v>0</v>
      </c>
      <c r="D48" s="9">
        <v>0</v>
      </c>
      <c r="E48" s="3">
        <v>1</v>
      </c>
      <c r="F48" s="14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1</v>
      </c>
      <c r="S48" s="13">
        <v>0</v>
      </c>
      <c r="T48" s="13">
        <v>0</v>
      </c>
      <c r="U48" s="9">
        <v>1</v>
      </c>
      <c r="V48" s="37">
        <v>1</v>
      </c>
      <c r="W48" s="15">
        <f t="shared" si="2"/>
        <v>0.54679099985386959</v>
      </c>
      <c r="X48" s="16">
        <f t="shared" si="3"/>
        <v>0.20539839781345523</v>
      </c>
    </row>
    <row r="49" spans="2:24" x14ac:dyDescent="0.25">
      <c r="B49" s="9">
        <v>1</v>
      </c>
      <c r="C49" s="3">
        <v>0</v>
      </c>
      <c r="D49" s="9">
        <v>0</v>
      </c>
      <c r="E49" s="3">
        <v>1</v>
      </c>
      <c r="F49" s="14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9">
        <v>1</v>
      </c>
      <c r="V49" s="37">
        <v>1</v>
      </c>
      <c r="W49" s="15">
        <f t="shared" si="2"/>
        <v>0.55861425081493232</v>
      </c>
      <c r="X49" s="16">
        <f t="shared" si="3"/>
        <v>0.19482137958366347</v>
      </c>
    </row>
    <row r="50" spans="2:24" x14ac:dyDescent="0.25">
      <c r="B50" s="9">
        <v>0</v>
      </c>
      <c r="C50" s="3">
        <v>1</v>
      </c>
      <c r="D50" s="9">
        <v>0</v>
      </c>
      <c r="E50" s="3">
        <v>1</v>
      </c>
      <c r="F50" s="14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1</v>
      </c>
      <c r="T50" s="13">
        <v>0</v>
      </c>
      <c r="U50" s="9">
        <v>1</v>
      </c>
      <c r="V50" s="37">
        <v>1</v>
      </c>
      <c r="W50" s="15">
        <f t="shared" si="2"/>
        <v>0.21509286585912629</v>
      </c>
      <c r="X50" s="16">
        <f t="shared" si="3"/>
        <v>0.61607920922523962</v>
      </c>
    </row>
    <row r="51" spans="2:24" x14ac:dyDescent="0.25">
      <c r="B51" s="9">
        <v>0</v>
      </c>
      <c r="C51" s="3">
        <v>1</v>
      </c>
      <c r="D51" s="9">
        <v>0</v>
      </c>
      <c r="E51" s="3">
        <v>1</v>
      </c>
      <c r="F51" s="14">
        <v>0</v>
      </c>
      <c r="G51" s="13">
        <v>0</v>
      </c>
      <c r="H51" s="13">
        <v>0</v>
      </c>
      <c r="I51" s="13">
        <v>1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0</v>
      </c>
      <c r="U51" s="9">
        <v>1</v>
      </c>
      <c r="V51" s="37">
        <v>1</v>
      </c>
      <c r="W51" s="15">
        <f t="shared" si="2"/>
        <v>0.72517792791318847</v>
      </c>
      <c r="X51" s="16">
        <f t="shared" si="3"/>
        <v>7.5527171306088631E-2</v>
      </c>
    </row>
    <row r="52" spans="2:24" x14ac:dyDescent="0.25">
      <c r="B52" s="9">
        <v>1</v>
      </c>
      <c r="C52" s="3">
        <v>0</v>
      </c>
      <c r="D52" s="9">
        <v>0</v>
      </c>
      <c r="E52" s="3">
        <v>1</v>
      </c>
      <c r="F52" s="14">
        <v>0</v>
      </c>
      <c r="G52" s="13">
        <v>0</v>
      </c>
      <c r="H52" s="13">
        <v>1</v>
      </c>
      <c r="I52" s="13">
        <v>0</v>
      </c>
      <c r="J52" s="13">
        <v>0</v>
      </c>
      <c r="K52" s="13">
        <v>1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1</v>
      </c>
      <c r="U52" s="9">
        <v>1</v>
      </c>
      <c r="V52" s="37">
        <v>1</v>
      </c>
      <c r="W52" s="15">
        <f t="shared" si="2"/>
        <v>0.69143341963324856</v>
      </c>
      <c r="X52" s="16">
        <f t="shared" si="3"/>
        <v>9.5213334519230877E-2</v>
      </c>
    </row>
    <row r="53" spans="2:24" x14ac:dyDescent="0.25">
      <c r="B53" s="9">
        <v>0</v>
      </c>
      <c r="C53" s="3">
        <v>1</v>
      </c>
      <c r="D53" s="9">
        <v>1</v>
      </c>
      <c r="E53" s="3">
        <v>0</v>
      </c>
      <c r="F53" s="14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13">
        <v>0</v>
      </c>
      <c r="U53" s="9">
        <v>1</v>
      </c>
      <c r="V53" s="37">
        <v>1</v>
      </c>
      <c r="W53" s="15">
        <f t="shared" si="2"/>
        <v>0.43032769016756811</v>
      </c>
      <c r="X53" s="16">
        <f t="shared" si="3"/>
        <v>0.32452654058981828</v>
      </c>
    </row>
    <row r="54" spans="2:24" x14ac:dyDescent="0.25">
      <c r="B54" s="9">
        <v>0</v>
      </c>
      <c r="C54" s="3">
        <v>1</v>
      </c>
      <c r="D54" s="9">
        <v>1</v>
      </c>
      <c r="E54" s="3">
        <v>0</v>
      </c>
      <c r="F54" s="14">
        <v>0</v>
      </c>
      <c r="G54" s="13">
        <v>0</v>
      </c>
      <c r="H54" s="13">
        <v>0</v>
      </c>
      <c r="I54" s="13">
        <v>1</v>
      </c>
      <c r="J54" s="13">
        <v>0</v>
      </c>
      <c r="K54" s="13">
        <v>0</v>
      </c>
      <c r="L54" s="13">
        <v>0</v>
      </c>
      <c r="M54" s="13">
        <v>1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1</v>
      </c>
      <c r="T54" s="13">
        <v>1</v>
      </c>
      <c r="U54" s="9">
        <v>1</v>
      </c>
      <c r="V54" s="37">
        <v>1</v>
      </c>
      <c r="W54" s="15">
        <f t="shared" si="2"/>
        <v>0.97517539314432833</v>
      </c>
      <c r="X54" s="16">
        <f t="shared" si="3"/>
        <v>6.1626110553866093E-4</v>
      </c>
    </row>
    <row r="55" spans="2:24" x14ac:dyDescent="0.25">
      <c r="B55" s="9">
        <v>0</v>
      </c>
      <c r="C55" s="3">
        <v>1</v>
      </c>
      <c r="D55" s="9">
        <v>0</v>
      </c>
      <c r="E55" s="3">
        <v>0</v>
      </c>
      <c r="F55" s="14">
        <v>0</v>
      </c>
      <c r="G55" s="13">
        <v>0</v>
      </c>
      <c r="H55" s="13">
        <v>0</v>
      </c>
      <c r="I55" s="13">
        <v>1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13">
        <v>0</v>
      </c>
      <c r="U55" s="9">
        <v>1</v>
      </c>
      <c r="V55" s="37">
        <v>1</v>
      </c>
      <c r="W55" s="15">
        <f t="shared" si="2"/>
        <v>0.63106752692945278</v>
      </c>
      <c r="X55" s="16">
        <f t="shared" si="3"/>
        <v>0.13611116968595005</v>
      </c>
    </row>
    <row r="56" spans="2:24" x14ac:dyDescent="0.25">
      <c r="B56" s="9">
        <v>1</v>
      </c>
      <c r="C56" s="3">
        <v>0</v>
      </c>
      <c r="D56" s="9">
        <v>1</v>
      </c>
      <c r="E56" s="3">
        <v>0</v>
      </c>
      <c r="F56" s="14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1</v>
      </c>
      <c r="N56" s="13">
        <v>0</v>
      </c>
      <c r="O56" s="13">
        <v>1</v>
      </c>
      <c r="P56" s="13">
        <v>0</v>
      </c>
      <c r="Q56" s="13">
        <v>0</v>
      </c>
      <c r="R56" s="13">
        <v>0</v>
      </c>
      <c r="S56" s="13">
        <v>0</v>
      </c>
      <c r="T56" s="13">
        <v>0</v>
      </c>
      <c r="U56" s="9">
        <v>1</v>
      </c>
      <c r="V56" s="37">
        <v>1</v>
      </c>
      <c r="W56" s="15">
        <f t="shared" si="2"/>
        <v>0.70241533392969102</v>
      </c>
      <c r="X56" s="16">
        <f t="shared" si="3"/>
        <v>8.855663348017731E-2</v>
      </c>
    </row>
    <row r="57" spans="2:24" x14ac:dyDescent="0.25">
      <c r="B57" s="9">
        <v>0</v>
      </c>
      <c r="C57" s="3">
        <v>1</v>
      </c>
      <c r="D57" s="9">
        <v>1</v>
      </c>
      <c r="E57" s="3">
        <v>0</v>
      </c>
      <c r="F57" s="14">
        <v>1</v>
      </c>
      <c r="G57" s="13">
        <v>0</v>
      </c>
      <c r="H57" s="13">
        <v>0</v>
      </c>
      <c r="I57" s="13">
        <v>0</v>
      </c>
      <c r="J57" s="13">
        <v>1</v>
      </c>
      <c r="K57" s="13">
        <v>0</v>
      </c>
      <c r="L57" s="13">
        <v>0</v>
      </c>
      <c r="M57" s="13">
        <v>0</v>
      </c>
      <c r="N57" s="13">
        <v>0</v>
      </c>
      <c r="O57" s="13">
        <v>1</v>
      </c>
      <c r="P57" s="13">
        <v>0</v>
      </c>
      <c r="Q57" s="13">
        <v>1</v>
      </c>
      <c r="R57" s="13">
        <v>1</v>
      </c>
      <c r="S57" s="13">
        <v>0</v>
      </c>
      <c r="T57" s="13">
        <v>0</v>
      </c>
      <c r="U57" s="9">
        <v>1</v>
      </c>
      <c r="V57" s="37">
        <v>1</v>
      </c>
      <c r="W57" s="15">
        <f t="shared" si="2"/>
        <v>1.5113136742731845</v>
      </c>
      <c r="X57" s="16">
        <f t="shared" si="3"/>
        <v>0.26144167349874425</v>
      </c>
    </row>
    <row r="58" spans="2:24" x14ac:dyDescent="0.25">
      <c r="B58" s="9">
        <v>1</v>
      </c>
      <c r="C58" s="3">
        <v>0</v>
      </c>
      <c r="D58" s="9">
        <v>0</v>
      </c>
      <c r="E58" s="3">
        <v>1</v>
      </c>
      <c r="F58" s="14">
        <v>0</v>
      </c>
      <c r="G58" s="13">
        <v>0</v>
      </c>
      <c r="H58" s="13">
        <v>0</v>
      </c>
      <c r="I58" s="13">
        <v>1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1</v>
      </c>
      <c r="S58" s="13">
        <v>0</v>
      </c>
      <c r="T58" s="13">
        <v>0</v>
      </c>
      <c r="U58" s="9">
        <v>1</v>
      </c>
      <c r="V58" s="37">
        <v>1</v>
      </c>
      <c r="W58" s="15">
        <f t="shared" si="2"/>
        <v>0.84206276806163016</v>
      </c>
      <c r="X58" s="16">
        <f t="shared" si="3"/>
        <v>2.494416923235443E-2</v>
      </c>
    </row>
    <row r="59" spans="2:24" x14ac:dyDescent="0.25">
      <c r="B59" s="9">
        <v>1</v>
      </c>
      <c r="C59" s="3">
        <v>0</v>
      </c>
      <c r="D59" s="9">
        <v>1</v>
      </c>
      <c r="E59" s="3">
        <v>0</v>
      </c>
      <c r="F59" s="14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9">
        <v>1</v>
      </c>
      <c r="V59" s="37">
        <v>1</v>
      </c>
      <c r="W59" s="15">
        <f t="shared" si="2"/>
        <v>0.36985300753128908</v>
      </c>
      <c r="X59" s="16">
        <f t="shared" si="3"/>
        <v>0.39708523211736158</v>
      </c>
    </row>
    <row r="60" spans="2:24" x14ac:dyDescent="0.25">
      <c r="B60" s="9">
        <v>0</v>
      </c>
      <c r="C60" s="3">
        <v>0</v>
      </c>
      <c r="D60" s="9">
        <v>1</v>
      </c>
      <c r="E60" s="3">
        <v>0</v>
      </c>
      <c r="F60" s="14">
        <v>0</v>
      </c>
      <c r="G60" s="13">
        <v>0</v>
      </c>
      <c r="H60" s="13">
        <v>0</v>
      </c>
      <c r="I60" s="13">
        <v>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9">
        <v>1</v>
      </c>
      <c r="V60" s="37">
        <v>1</v>
      </c>
      <c r="W60" s="15">
        <f t="shared" si="2"/>
        <v>0.71512703012609324</v>
      </c>
      <c r="X60" s="16">
        <f t="shared" si="3"/>
        <v>8.1152608964779785E-2</v>
      </c>
    </row>
    <row r="61" spans="2:24" x14ac:dyDescent="0.25">
      <c r="B61" s="9">
        <v>0</v>
      </c>
      <c r="C61" s="3">
        <v>1</v>
      </c>
      <c r="D61" s="9">
        <v>1</v>
      </c>
      <c r="E61" s="3">
        <v>0</v>
      </c>
      <c r="F61" s="14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1</v>
      </c>
      <c r="U61" s="9">
        <v>1</v>
      </c>
      <c r="V61" s="37">
        <v>1</v>
      </c>
      <c r="W61" s="15">
        <f t="shared" si="2"/>
        <v>0.69707493027245127</v>
      </c>
      <c r="X61" s="16">
        <f t="shared" si="3"/>
        <v>9.1763597869440258E-2</v>
      </c>
    </row>
    <row r="62" spans="2:24" x14ac:dyDescent="0.25">
      <c r="B62" s="9">
        <v>0</v>
      </c>
      <c r="C62" s="3">
        <v>1</v>
      </c>
      <c r="D62" s="9">
        <v>1</v>
      </c>
      <c r="E62" s="3">
        <v>0</v>
      </c>
      <c r="F62" s="14">
        <v>1</v>
      </c>
      <c r="G62" s="13">
        <v>0</v>
      </c>
      <c r="H62" s="13">
        <v>1</v>
      </c>
      <c r="I62" s="13">
        <v>0</v>
      </c>
      <c r="J62" s="13">
        <v>1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1</v>
      </c>
      <c r="S62" s="13">
        <v>0</v>
      </c>
      <c r="T62" s="13">
        <v>0</v>
      </c>
      <c r="U62" s="9">
        <v>1</v>
      </c>
      <c r="V62" s="37">
        <v>1</v>
      </c>
      <c r="W62" s="15">
        <f t="shared" si="2"/>
        <v>0.98026619648887303</v>
      </c>
      <c r="X62" s="16">
        <f t="shared" si="3"/>
        <v>3.8942300101576708E-4</v>
      </c>
    </row>
    <row r="63" spans="2:24" x14ac:dyDescent="0.25">
      <c r="B63" s="9">
        <v>0</v>
      </c>
      <c r="C63" s="3">
        <v>0</v>
      </c>
      <c r="D63" s="9">
        <v>1</v>
      </c>
      <c r="E63" s="3">
        <v>0</v>
      </c>
      <c r="F63" s="14">
        <v>1</v>
      </c>
      <c r="G63" s="13">
        <v>0</v>
      </c>
      <c r="H63" s="13">
        <v>0</v>
      </c>
      <c r="I63" s="13">
        <v>1</v>
      </c>
      <c r="J63" s="13">
        <v>1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13">
        <v>0</v>
      </c>
      <c r="U63" s="9">
        <v>1</v>
      </c>
      <c r="V63" s="37">
        <v>1</v>
      </c>
      <c r="W63" s="15">
        <f t="shared" si="2"/>
        <v>1.2881272185833734</v>
      </c>
      <c r="X63" s="16">
        <f t="shared" si="3"/>
        <v>8.3017294088591043E-2</v>
      </c>
    </row>
    <row r="64" spans="2:24" x14ac:dyDescent="0.25">
      <c r="B64" s="9">
        <v>1</v>
      </c>
      <c r="C64" s="3">
        <v>0</v>
      </c>
      <c r="D64" s="9">
        <v>0</v>
      </c>
      <c r="E64" s="3">
        <v>0</v>
      </c>
      <c r="F64" s="14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1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9">
        <v>1</v>
      </c>
      <c r="V64" s="37">
        <v>1</v>
      </c>
      <c r="W64" s="15">
        <f t="shared" si="2"/>
        <v>0.41024141397339697</v>
      </c>
      <c r="X64" s="16">
        <f t="shared" si="3"/>
        <v>0.34781518979209813</v>
      </c>
    </row>
    <row r="65" spans="2:24" x14ac:dyDescent="0.25">
      <c r="B65" s="9">
        <v>0</v>
      </c>
      <c r="C65" s="3">
        <v>1</v>
      </c>
      <c r="D65" s="9">
        <v>1</v>
      </c>
      <c r="E65" s="3">
        <v>0</v>
      </c>
      <c r="F65" s="14">
        <v>0</v>
      </c>
      <c r="G65" s="13">
        <v>0</v>
      </c>
      <c r="H65" s="13">
        <v>0</v>
      </c>
      <c r="I65" s="13">
        <v>1</v>
      </c>
      <c r="J65" s="13">
        <v>0</v>
      </c>
      <c r="K65" s="13">
        <v>0</v>
      </c>
      <c r="L65" s="13">
        <v>0</v>
      </c>
      <c r="M65" s="13">
        <v>1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9">
        <v>1</v>
      </c>
      <c r="V65" s="37">
        <v>1</v>
      </c>
      <c r="W65" s="15">
        <f t="shared" si="2"/>
        <v>0.92324144688574683</v>
      </c>
      <c r="X65" s="16">
        <f t="shared" si="3"/>
        <v>5.8918754761936249E-3</v>
      </c>
    </row>
    <row r="66" spans="2:24" x14ac:dyDescent="0.25">
      <c r="B66" s="9">
        <v>0</v>
      </c>
      <c r="C66" s="3">
        <v>0</v>
      </c>
      <c r="D66" s="9">
        <v>0</v>
      </c>
      <c r="E66" s="3">
        <v>1</v>
      </c>
      <c r="F66" s="14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9">
        <v>1</v>
      </c>
      <c r="V66" s="37">
        <v>1</v>
      </c>
      <c r="W66" s="15">
        <f t="shared" si="2"/>
        <v>0.41943373145619278</v>
      </c>
      <c r="X66" s="16">
        <f t="shared" si="3"/>
        <v>0.33705719217088009</v>
      </c>
    </row>
    <row r="67" spans="2:24" x14ac:dyDescent="0.25">
      <c r="B67" s="9">
        <v>1</v>
      </c>
      <c r="C67" s="3">
        <v>0</v>
      </c>
      <c r="D67" s="9">
        <v>0</v>
      </c>
      <c r="E67" s="3">
        <v>0</v>
      </c>
      <c r="F67" s="14">
        <v>0</v>
      </c>
      <c r="G67" s="13">
        <v>1</v>
      </c>
      <c r="H67" s="13">
        <v>0</v>
      </c>
      <c r="I67" s="13">
        <v>1</v>
      </c>
      <c r="J67" s="13">
        <v>1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9">
        <v>1</v>
      </c>
      <c r="V67" s="37">
        <v>1</v>
      </c>
      <c r="W67" s="15">
        <f t="shared" si="2"/>
        <v>0.63526963494096034</v>
      </c>
      <c r="X67" s="16">
        <f t="shared" si="3"/>
        <v>0.13302823919610035</v>
      </c>
    </row>
    <row r="68" spans="2:24" x14ac:dyDescent="0.25">
      <c r="B68" s="9">
        <v>0</v>
      </c>
      <c r="C68" s="3">
        <v>1</v>
      </c>
      <c r="D68" s="9">
        <v>1</v>
      </c>
      <c r="E68" s="3">
        <v>0</v>
      </c>
      <c r="F68" s="14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1</v>
      </c>
      <c r="S68" s="13">
        <v>0</v>
      </c>
      <c r="T68" s="13">
        <v>1</v>
      </c>
      <c r="U68" s="9">
        <v>1</v>
      </c>
      <c r="V68" s="37">
        <v>1</v>
      </c>
      <c r="W68" s="15">
        <f t="shared" si="2"/>
        <v>0.87443445305717193</v>
      </c>
      <c r="X68" s="16">
        <f t="shared" si="3"/>
        <v>1.5766706579051559E-2</v>
      </c>
    </row>
    <row r="69" spans="2:24" x14ac:dyDescent="0.25">
      <c r="B69" s="9">
        <v>0</v>
      </c>
      <c r="C69" s="3">
        <v>1</v>
      </c>
      <c r="D69" s="9">
        <v>0</v>
      </c>
      <c r="E69" s="3">
        <v>1</v>
      </c>
      <c r="F69" s="14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1</v>
      </c>
      <c r="P69" s="13">
        <v>0</v>
      </c>
      <c r="Q69" s="13">
        <v>0</v>
      </c>
      <c r="R69" s="13">
        <v>1</v>
      </c>
      <c r="S69" s="13">
        <v>0</v>
      </c>
      <c r="T69" s="13">
        <v>1</v>
      </c>
      <c r="U69" s="9">
        <v>1</v>
      </c>
      <c r="V69" s="37">
        <v>1</v>
      </c>
      <c r="W69" s="15">
        <f t="shared" si="2"/>
        <v>1.0089332604830155</v>
      </c>
      <c r="X69" s="16">
        <f t="shared" si="3"/>
        <v>7.9803142857405601E-5</v>
      </c>
    </row>
    <row r="70" spans="2:24" x14ac:dyDescent="0.25">
      <c r="B70" s="9">
        <v>1</v>
      </c>
      <c r="C70" s="3">
        <v>0</v>
      </c>
      <c r="D70" s="9">
        <v>0</v>
      </c>
      <c r="E70" s="3">
        <v>1</v>
      </c>
      <c r="F70" s="14">
        <v>0</v>
      </c>
      <c r="G70" s="13">
        <v>0</v>
      </c>
      <c r="H70" s="13">
        <v>0</v>
      </c>
      <c r="I70" s="13">
        <v>1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9">
        <v>1</v>
      </c>
      <c r="V70" s="37">
        <v>1</v>
      </c>
      <c r="W70" s="15">
        <f t="shared" si="2"/>
        <v>0.66470324527690949</v>
      </c>
      <c r="X70" s="16">
        <f t="shared" si="3"/>
        <v>0.11242391372783632</v>
      </c>
    </row>
    <row r="71" spans="2:24" x14ac:dyDescent="0.25">
      <c r="B71" s="9">
        <v>0</v>
      </c>
      <c r="C71" s="3">
        <v>1</v>
      </c>
      <c r="D71" s="9">
        <v>0</v>
      </c>
      <c r="E71" s="3">
        <v>1</v>
      </c>
      <c r="F71" s="14">
        <v>0</v>
      </c>
      <c r="G71" s="13">
        <v>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1</v>
      </c>
      <c r="P71" s="13">
        <v>0</v>
      </c>
      <c r="Q71" s="13">
        <v>0</v>
      </c>
      <c r="R71" s="13">
        <v>1</v>
      </c>
      <c r="S71" s="13">
        <v>0</v>
      </c>
      <c r="T71" s="13">
        <v>1</v>
      </c>
      <c r="U71" s="9">
        <v>1</v>
      </c>
      <c r="V71" s="37">
        <v>1</v>
      </c>
      <c r="W71" s="15">
        <f t="shared" si="2"/>
        <v>1.0089332604830155</v>
      </c>
      <c r="X71" s="16">
        <f t="shared" si="3"/>
        <v>7.9803142857405601E-5</v>
      </c>
    </row>
    <row r="72" spans="2:24" x14ac:dyDescent="0.25">
      <c r="B72" s="9">
        <v>1</v>
      </c>
      <c r="C72" s="3">
        <v>0</v>
      </c>
      <c r="D72" s="9">
        <v>0</v>
      </c>
      <c r="E72" s="3">
        <v>1</v>
      </c>
      <c r="F72" s="14">
        <v>0</v>
      </c>
      <c r="G72" s="13">
        <v>0</v>
      </c>
      <c r="H72" s="13">
        <v>0</v>
      </c>
      <c r="I72" s="13">
        <v>0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9">
        <v>1</v>
      </c>
      <c r="V72" s="37">
        <v>1</v>
      </c>
      <c r="W72" s="15">
        <f t="shared" si="2"/>
        <v>0.36943147706914903</v>
      </c>
      <c r="X72" s="16">
        <f t="shared" si="3"/>
        <v>0.39761666211119512</v>
      </c>
    </row>
    <row r="73" spans="2:24" x14ac:dyDescent="0.25">
      <c r="B73" s="9">
        <v>1</v>
      </c>
      <c r="C73" s="3">
        <v>0</v>
      </c>
      <c r="D73" s="9">
        <v>0</v>
      </c>
      <c r="E73" s="3">
        <v>1</v>
      </c>
      <c r="F73" s="14">
        <v>0</v>
      </c>
      <c r="G73" s="13">
        <v>0</v>
      </c>
      <c r="H73" s="13">
        <v>0</v>
      </c>
      <c r="I73" s="13">
        <v>0</v>
      </c>
      <c r="J73" s="13">
        <v>0</v>
      </c>
      <c r="K73" s="13">
        <v>0</v>
      </c>
      <c r="L73" s="13">
        <v>1</v>
      </c>
      <c r="M73" s="13">
        <v>0</v>
      </c>
      <c r="N73" s="13">
        <v>0</v>
      </c>
      <c r="O73" s="13">
        <v>0</v>
      </c>
      <c r="P73" s="13">
        <v>0</v>
      </c>
      <c r="Q73" s="13">
        <v>1</v>
      </c>
      <c r="R73" s="13">
        <v>0</v>
      </c>
      <c r="S73" s="13">
        <v>0</v>
      </c>
      <c r="T73" s="13">
        <v>0</v>
      </c>
      <c r="U73" s="9">
        <v>1</v>
      </c>
      <c r="V73" s="37">
        <v>1</v>
      </c>
      <c r="W73" s="15">
        <f t="shared" ref="W73:W136" si="4">SUMPRODUCT(B$2:U$2,B73:U73)</f>
        <v>0.62310666289743732</v>
      </c>
      <c r="X73" s="16">
        <f t="shared" ref="X73:X136" si="5">(V73-W73)^2</f>
        <v>0.14204858755230595</v>
      </c>
    </row>
    <row r="74" spans="2:24" x14ac:dyDescent="0.25">
      <c r="B74" s="9">
        <v>1</v>
      </c>
      <c r="C74" s="3">
        <v>0</v>
      </c>
      <c r="D74" s="9">
        <v>0</v>
      </c>
      <c r="E74" s="3">
        <v>1</v>
      </c>
      <c r="F74" s="14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1</v>
      </c>
      <c r="S74" s="13">
        <v>0</v>
      </c>
      <c r="T74" s="13">
        <v>1</v>
      </c>
      <c r="U74" s="9">
        <v>1</v>
      </c>
      <c r="V74" s="37">
        <v>1</v>
      </c>
      <c r="W74" s="15">
        <f t="shared" si="4"/>
        <v>0.81353823995875274</v>
      </c>
      <c r="X74" s="16">
        <f t="shared" si="5"/>
        <v>3.4767987957679672E-2</v>
      </c>
    </row>
    <row r="75" spans="2:24" x14ac:dyDescent="0.25">
      <c r="B75" s="9">
        <v>0</v>
      </c>
      <c r="C75" s="3">
        <v>0</v>
      </c>
      <c r="D75" s="9">
        <v>0</v>
      </c>
      <c r="E75" s="3">
        <v>1</v>
      </c>
      <c r="F75" s="14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1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1</v>
      </c>
      <c r="T75" s="13">
        <v>0</v>
      </c>
      <c r="U75" s="9">
        <v>1</v>
      </c>
      <c r="V75" s="37">
        <v>1</v>
      </c>
      <c r="W75" s="15">
        <f t="shared" si="4"/>
        <v>0.40226242612030938</v>
      </c>
      <c r="X75" s="16">
        <f t="shared" si="5"/>
        <v>0.35729020722757859</v>
      </c>
    </row>
    <row r="76" spans="2:24" x14ac:dyDescent="0.25">
      <c r="B76" s="9">
        <v>1</v>
      </c>
      <c r="C76" s="3">
        <v>0</v>
      </c>
      <c r="D76" s="9">
        <v>0</v>
      </c>
      <c r="E76" s="3">
        <v>1</v>
      </c>
      <c r="F76" s="14">
        <v>0</v>
      </c>
      <c r="G76" s="13">
        <v>0</v>
      </c>
      <c r="H76" s="13">
        <v>0</v>
      </c>
      <c r="I76" s="13">
        <v>1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1</v>
      </c>
      <c r="P76" s="13">
        <v>0</v>
      </c>
      <c r="Q76" s="13">
        <v>0</v>
      </c>
      <c r="R76" s="13">
        <v>0</v>
      </c>
      <c r="S76" s="13">
        <v>0</v>
      </c>
      <c r="T76" s="13">
        <v>0</v>
      </c>
      <c r="U76" s="9">
        <v>1</v>
      </c>
      <c r="V76" s="37">
        <v>1</v>
      </c>
      <c r="W76" s="15">
        <f t="shared" si="4"/>
        <v>0.79962358316489301</v>
      </c>
      <c r="X76" s="16">
        <f t="shared" si="5"/>
        <v>4.0150708423676545E-2</v>
      </c>
    </row>
    <row r="77" spans="2:24" x14ac:dyDescent="0.25">
      <c r="B77" s="9">
        <v>0</v>
      </c>
      <c r="C77" s="3">
        <v>1</v>
      </c>
      <c r="D77" s="9">
        <v>1</v>
      </c>
      <c r="E77" s="3">
        <v>0</v>
      </c>
      <c r="F77" s="14">
        <v>0</v>
      </c>
      <c r="G77" s="13">
        <v>0</v>
      </c>
      <c r="H77" s="13">
        <v>0</v>
      </c>
      <c r="I77" s="13">
        <v>0</v>
      </c>
      <c r="J77" s="13">
        <v>1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13">
        <v>0</v>
      </c>
      <c r="U77" s="9">
        <v>1</v>
      </c>
      <c r="V77" s="37">
        <v>1</v>
      </c>
      <c r="W77" s="15">
        <f t="shared" si="4"/>
        <v>0.74102115954628767</v>
      </c>
      <c r="X77" s="16">
        <f t="shared" si="5"/>
        <v>6.7070039802749393E-2</v>
      </c>
    </row>
    <row r="78" spans="2:24" x14ac:dyDescent="0.25">
      <c r="B78" s="9">
        <v>0</v>
      </c>
      <c r="C78" s="3">
        <v>1</v>
      </c>
      <c r="D78" s="9">
        <v>1</v>
      </c>
      <c r="E78" s="3">
        <v>0</v>
      </c>
      <c r="F78" s="14">
        <v>0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1</v>
      </c>
      <c r="P78" s="13">
        <v>0</v>
      </c>
      <c r="Q78" s="13">
        <v>1</v>
      </c>
      <c r="R78" s="13">
        <v>0</v>
      </c>
      <c r="S78" s="13">
        <v>0</v>
      </c>
      <c r="T78" s="13">
        <v>1</v>
      </c>
      <c r="U78" s="9">
        <v>1</v>
      </c>
      <c r="V78" s="37">
        <v>1</v>
      </c>
      <c r="W78" s="15">
        <f t="shared" si="4"/>
        <v>1.0277012031360668</v>
      </c>
      <c r="X78" s="16">
        <f t="shared" si="5"/>
        <v>7.6735665518563889E-4</v>
      </c>
    </row>
    <row r="79" spans="2:24" x14ac:dyDescent="0.25">
      <c r="B79" s="9">
        <v>0</v>
      </c>
      <c r="C79" s="3">
        <v>0</v>
      </c>
      <c r="D79" s="9">
        <v>0</v>
      </c>
      <c r="E79" s="3">
        <v>1</v>
      </c>
      <c r="F79" s="14">
        <v>0</v>
      </c>
      <c r="G79" s="13">
        <v>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13">
        <v>0</v>
      </c>
      <c r="U79" s="9">
        <v>1</v>
      </c>
      <c r="V79" s="37">
        <v>1</v>
      </c>
      <c r="W79" s="15">
        <f t="shared" si="4"/>
        <v>0.60861650520197608</v>
      </c>
      <c r="X79" s="16">
        <f t="shared" si="5"/>
        <v>0.15318104000031482</v>
      </c>
    </row>
    <row r="80" spans="2:24" x14ac:dyDescent="0.25">
      <c r="B80" s="9">
        <v>1</v>
      </c>
      <c r="C80" s="3">
        <v>0</v>
      </c>
      <c r="D80" s="9">
        <v>0</v>
      </c>
      <c r="E80" s="3">
        <v>0</v>
      </c>
      <c r="F80" s="14">
        <v>0</v>
      </c>
      <c r="G80" s="13">
        <v>0</v>
      </c>
      <c r="H80" s="13">
        <v>0</v>
      </c>
      <c r="I80" s="13">
        <v>1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1</v>
      </c>
      <c r="Q80" s="13">
        <v>0</v>
      </c>
      <c r="R80" s="13">
        <v>0</v>
      </c>
      <c r="S80" s="13">
        <v>0</v>
      </c>
      <c r="T80" s="13">
        <v>0</v>
      </c>
      <c r="U80" s="9">
        <v>1</v>
      </c>
      <c r="V80" s="37">
        <v>1</v>
      </c>
      <c r="W80" s="15">
        <f t="shared" si="4"/>
        <v>0.45472574561235168</v>
      </c>
      <c r="X80" s="16">
        <f t="shared" si="5"/>
        <v>0.29732401249800583</v>
      </c>
    </row>
    <row r="81" spans="2:24" x14ac:dyDescent="0.25">
      <c r="B81" s="9">
        <v>1</v>
      </c>
      <c r="C81" s="3">
        <v>0</v>
      </c>
      <c r="D81" s="9">
        <v>1</v>
      </c>
      <c r="E81" s="3">
        <v>0</v>
      </c>
      <c r="F81" s="14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1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9">
        <v>1</v>
      </c>
      <c r="V81" s="37">
        <v>1</v>
      </c>
      <c r="W81" s="15">
        <f t="shared" si="4"/>
        <v>0.5674949960417075</v>
      </c>
      <c r="X81" s="16">
        <f t="shared" si="5"/>
        <v>0.18706057844896262</v>
      </c>
    </row>
    <row r="82" spans="2:24" x14ac:dyDescent="0.25">
      <c r="B82" s="9">
        <v>0</v>
      </c>
      <c r="C82" s="3">
        <v>1</v>
      </c>
      <c r="D82" s="9">
        <v>0</v>
      </c>
      <c r="E82" s="3">
        <v>1</v>
      </c>
      <c r="F82" s="14">
        <v>0</v>
      </c>
      <c r="G82" s="13">
        <v>0</v>
      </c>
      <c r="H82" s="13">
        <v>0</v>
      </c>
      <c r="I82" s="13">
        <v>0</v>
      </c>
      <c r="J82" s="13">
        <v>1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1</v>
      </c>
      <c r="Q82" s="13">
        <v>0</v>
      </c>
      <c r="R82" s="13">
        <v>0</v>
      </c>
      <c r="S82" s="13">
        <v>0</v>
      </c>
      <c r="T82" s="13">
        <v>1</v>
      </c>
      <c r="U82" s="9">
        <v>1</v>
      </c>
      <c r="V82" s="37">
        <v>1</v>
      </c>
      <c r="W82" s="15">
        <f t="shared" si="4"/>
        <v>0.8914797705082087</v>
      </c>
      <c r="X82" s="16">
        <f t="shared" si="5"/>
        <v>1.1776640208951051E-2</v>
      </c>
    </row>
    <row r="83" spans="2:24" x14ac:dyDescent="0.25">
      <c r="B83" s="9">
        <v>1</v>
      </c>
      <c r="C83" s="3">
        <v>0</v>
      </c>
      <c r="D83" s="9">
        <v>0</v>
      </c>
      <c r="E83" s="3">
        <v>1</v>
      </c>
      <c r="F83" s="14">
        <v>0</v>
      </c>
      <c r="G83" s="13">
        <v>0</v>
      </c>
      <c r="H83" s="13">
        <v>0</v>
      </c>
      <c r="I83" s="13">
        <v>1</v>
      </c>
      <c r="J83" s="13">
        <v>1</v>
      </c>
      <c r="K83" s="13">
        <v>0</v>
      </c>
      <c r="L83" s="13">
        <v>0</v>
      </c>
      <c r="M83" s="13">
        <v>0</v>
      </c>
      <c r="N83" s="13">
        <v>0</v>
      </c>
      <c r="O83" s="13">
        <v>1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9">
        <v>1</v>
      </c>
      <c r="V83" s="37">
        <v>1</v>
      </c>
      <c r="W83" s="15">
        <f t="shared" si="4"/>
        <v>1.1103170525436126</v>
      </c>
      <c r="X83" s="16">
        <f t="shared" si="5"/>
        <v>1.2169852081910177E-2</v>
      </c>
    </row>
    <row r="84" spans="2:24" x14ac:dyDescent="0.25">
      <c r="B84" s="9">
        <v>0</v>
      </c>
      <c r="C84" s="3">
        <v>1</v>
      </c>
      <c r="D84" s="9">
        <v>0</v>
      </c>
      <c r="E84" s="3">
        <v>1</v>
      </c>
      <c r="F84" s="14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1</v>
      </c>
      <c r="P84" s="13">
        <v>0</v>
      </c>
      <c r="Q84" s="13">
        <v>0</v>
      </c>
      <c r="R84" s="13">
        <v>0</v>
      </c>
      <c r="S84" s="13">
        <v>0</v>
      </c>
      <c r="T84" s="13">
        <v>0</v>
      </c>
      <c r="U84" s="9">
        <v>1</v>
      </c>
      <c r="V84" s="37">
        <v>1</v>
      </c>
      <c r="W84" s="15">
        <f t="shared" si="4"/>
        <v>0.56482649759341164</v>
      </c>
      <c r="X84" s="16">
        <f t="shared" si="5"/>
        <v>0.18937597719681698</v>
      </c>
    </row>
    <row r="85" spans="2:24" x14ac:dyDescent="0.25">
      <c r="B85" s="9">
        <v>0</v>
      </c>
      <c r="C85" s="3">
        <v>1</v>
      </c>
      <c r="D85" s="9">
        <v>0</v>
      </c>
      <c r="E85" s="3">
        <v>1</v>
      </c>
      <c r="F85" s="14">
        <v>1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13">
        <v>1</v>
      </c>
      <c r="U85" s="9">
        <v>1</v>
      </c>
      <c r="V85" s="37">
        <v>1</v>
      </c>
      <c r="W85" s="15">
        <f t="shared" si="4"/>
        <v>0.95896011888887189</v>
      </c>
      <c r="X85" s="16">
        <f t="shared" si="5"/>
        <v>1.6842718416155296E-3</v>
      </c>
    </row>
    <row r="86" spans="2:24" x14ac:dyDescent="0.25">
      <c r="B86" s="9">
        <v>0</v>
      </c>
      <c r="C86" s="3">
        <v>1</v>
      </c>
      <c r="D86" s="9">
        <v>0</v>
      </c>
      <c r="E86" s="3">
        <v>0</v>
      </c>
      <c r="F86" s="14">
        <v>0</v>
      </c>
      <c r="G86" s="13">
        <v>0</v>
      </c>
      <c r="H86" s="13">
        <v>0</v>
      </c>
      <c r="I86" s="13">
        <v>1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13">
        <v>0</v>
      </c>
      <c r="U86" s="9">
        <v>1</v>
      </c>
      <c r="V86" s="37">
        <v>1</v>
      </c>
      <c r="W86" s="15">
        <f t="shared" si="4"/>
        <v>0.63106752692945278</v>
      </c>
      <c r="X86" s="16">
        <f t="shared" si="5"/>
        <v>0.13611116968595005</v>
      </c>
    </row>
    <row r="87" spans="2:24" x14ac:dyDescent="0.25">
      <c r="B87" s="9">
        <v>0</v>
      </c>
      <c r="C87" s="3">
        <v>1</v>
      </c>
      <c r="D87" s="9">
        <v>0</v>
      </c>
      <c r="E87" s="3">
        <v>1</v>
      </c>
      <c r="F87" s="14">
        <v>0</v>
      </c>
      <c r="G87" s="13">
        <v>0</v>
      </c>
      <c r="H87" s="13">
        <v>0</v>
      </c>
      <c r="I87" s="13">
        <v>0</v>
      </c>
      <c r="J87" s="13">
        <v>1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9">
        <v>1</v>
      </c>
      <c r="V87" s="37">
        <v>1</v>
      </c>
      <c r="W87" s="15">
        <f t="shared" si="4"/>
        <v>0.74059962908414756</v>
      </c>
      <c r="X87" s="16">
        <f t="shared" si="5"/>
        <v>6.7288552431281831E-2</v>
      </c>
    </row>
    <row r="88" spans="2:24" x14ac:dyDescent="0.25">
      <c r="B88" s="9">
        <v>0</v>
      </c>
      <c r="C88" s="3">
        <v>1</v>
      </c>
      <c r="D88" s="9">
        <v>1</v>
      </c>
      <c r="E88" s="3">
        <v>0</v>
      </c>
      <c r="F88" s="14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1</v>
      </c>
      <c r="S88" s="13">
        <v>0</v>
      </c>
      <c r="T88" s="13">
        <v>0</v>
      </c>
      <c r="U88" s="9">
        <v>1</v>
      </c>
      <c r="V88" s="37">
        <v>1</v>
      </c>
      <c r="W88" s="15">
        <f t="shared" si="4"/>
        <v>0.60768721295228878</v>
      </c>
      <c r="X88" s="16">
        <f t="shared" si="5"/>
        <v>0.15390932288114281</v>
      </c>
    </row>
    <row r="89" spans="2:24" x14ac:dyDescent="0.25">
      <c r="B89" s="9">
        <v>1</v>
      </c>
      <c r="C89" s="3">
        <v>0</v>
      </c>
      <c r="D89" s="9">
        <v>1</v>
      </c>
      <c r="E89" s="3">
        <v>0</v>
      </c>
      <c r="F89" s="14">
        <v>0</v>
      </c>
      <c r="G89" s="13">
        <v>0</v>
      </c>
      <c r="H89" s="13">
        <v>0</v>
      </c>
      <c r="I89" s="13">
        <v>0</v>
      </c>
      <c r="J89" s="13">
        <v>0</v>
      </c>
      <c r="K89" s="13">
        <v>1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9">
        <v>1</v>
      </c>
      <c r="V89" s="37">
        <v>1</v>
      </c>
      <c r="W89" s="15">
        <f t="shared" si="4"/>
        <v>0.62552891491120122</v>
      </c>
      <c r="X89" s="16">
        <f t="shared" si="5"/>
        <v>0.14022859356758238</v>
      </c>
    </row>
    <row r="90" spans="2:24" x14ac:dyDescent="0.25">
      <c r="B90" s="9">
        <v>0</v>
      </c>
      <c r="C90" s="3">
        <v>0</v>
      </c>
      <c r="D90" s="9">
        <v>0</v>
      </c>
      <c r="E90" s="3">
        <v>0</v>
      </c>
      <c r="F90" s="14">
        <v>1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1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9">
        <v>1</v>
      </c>
      <c r="V90" s="37">
        <v>1</v>
      </c>
      <c r="W90" s="15">
        <f t="shared" si="4"/>
        <v>0.7852720380614362</v>
      </c>
      <c r="X90" s="16">
        <f t="shared" si="5"/>
        <v>4.6108097638289304E-2</v>
      </c>
    </row>
    <row r="91" spans="2:24" x14ac:dyDescent="0.25">
      <c r="B91" s="9">
        <v>0</v>
      </c>
      <c r="C91" s="3">
        <v>1</v>
      </c>
      <c r="D91" s="9">
        <v>0</v>
      </c>
      <c r="E91" s="3">
        <v>1</v>
      </c>
      <c r="F91" s="14">
        <v>0</v>
      </c>
      <c r="G91" s="13">
        <v>0</v>
      </c>
      <c r="H91" s="13">
        <v>1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9">
        <v>1</v>
      </c>
      <c r="V91" s="37">
        <v>1</v>
      </c>
      <c r="W91" s="15">
        <f t="shared" si="4"/>
        <v>0.22948495478473224</v>
      </c>
      <c r="X91" s="16">
        <f t="shared" si="5"/>
        <v>0.59369343490308624</v>
      </c>
    </row>
    <row r="92" spans="2:24" x14ac:dyDescent="0.25">
      <c r="B92" s="9">
        <v>0</v>
      </c>
      <c r="C92" s="3">
        <v>1</v>
      </c>
      <c r="D92" s="9">
        <v>1</v>
      </c>
      <c r="E92" s="3">
        <v>0</v>
      </c>
      <c r="F92" s="14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1</v>
      </c>
      <c r="N92" s="13">
        <v>0</v>
      </c>
      <c r="O92" s="13">
        <v>0</v>
      </c>
      <c r="P92" s="13">
        <v>0</v>
      </c>
      <c r="Q92" s="13">
        <v>0</v>
      </c>
      <c r="R92" s="13">
        <v>1</v>
      </c>
      <c r="S92" s="13">
        <v>0</v>
      </c>
      <c r="T92" s="13">
        <v>0</v>
      </c>
      <c r="U92" s="9">
        <v>1</v>
      </c>
      <c r="V92" s="37">
        <v>1</v>
      </c>
      <c r="W92" s="15">
        <f t="shared" si="4"/>
        <v>0.80532920146270714</v>
      </c>
      <c r="X92" s="16">
        <f t="shared" si="5"/>
        <v>3.7896719803147259E-2</v>
      </c>
    </row>
    <row r="93" spans="2:24" x14ac:dyDescent="0.25">
      <c r="B93" s="9">
        <v>0</v>
      </c>
      <c r="C93" s="3">
        <v>1</v>
      </c>
      <c r="D93" s="9">
        <v>0</v>
      </c>
      <c r="E93" s="3">
        <v>1</v>
      </c>
      <c r="F93" s="14">
        <v>1</v>
      </c>
      <c r="G93" s="13">
        <v>0</v>
      </c>
      <c r="H93" s="13">
        <v>0</v>
      </c>
      <c r="I93" s="13">
        <v>1</v>
      </c>
      <c r="J93" s="13">
        <v>1</v>
      </c>
      <c r="K93" s="13">
        <v>0</v>
      </c>
      <c r="L93" s="13">
        <v>0</v>
      </c>
      <c r="M93" s="13">
        <v>1</v>
      </c>
      <c r="N93" s="13">
        <v>0</v>
      </c>
      <c r="O93" s="13">
        <v>1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9">
        <v>1</v>
      </c>
      <c r="V93" s="37">
        <v>1</v>
      </c>
      <c r="W93" s="15">
        <f t="shared" si="4"/>
        <v>1.6307404427688705</v>
      </c>
      <c r="X93" s="16">
        <f t="shared" si="5"/>
        <v>0.39783350614427082</v>
      </c>
    </row>
    <row r="94" spans="2:24" x14ac:dyDescent="0.25">
      <c r="B94" s="9">
        <v>0</v>
      </c>
      <c r="C94" s="3">
        <v>0</v>
      </c>
      <c r="D94" s="9">
        <v>0</v>
      </c>
      <c r="E94" s="3">
        <v>1</v>
      </c>
      <c r="F94" s="14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9">
        <v>1</v>
      </c>
      <c r="V94" s="37">
        <v>1</v>
      </c>
      <c r="W94" s="15">
        <f t="shared" si="4"/>
        <v>0.41943373145619278</v>
      </c>
      <c r="X94" s="16">
        <f t="shared" si="5"/>
        <v>0.33705719217088009</v>
      </c>
    </row>
    <row r="95" spans="2:24" x14ac:dyDescent="0.25">
      <c r="B95" s="9">
        <v>0</v>
      </c>
      <c r="C95" s="3">
        <v>1</v>
      </c>
      <c r="D95" s="9">
        <v>1</v>
      </c>
      <c r="E95" s="3">
        <v>0</v>
      </c>
      <c r="F95" s="14">
        <v>1</v>
      </c>
      <c r="G95" s="13">
        <v>0</v>
      </c>
      <c r="H95" s="13">
        <v>0</v>
      </c>
      <c r="I95" s="13">
        <v>0</v>
      </c>
      <c r="J95" s="13">
        <v>1</v>
      </c>
      <c r="K95" s="13">
        <v>0</v>
      </c>
      <c r="L95" s="13">
        <v>0</v>
      </c>
      <c r="M95" s="13">
        <v>0</v>
      </c>
      <c r="N95" s="13">
        <v>0</v>
      </c>
      <c r="O95" s="13">
        <v>1</v>
      </c>
      <c r="P95" s="13">
        <v>0</v>
      </c>
      <c r="Q95" s="13">
        <v>0</v>
      </c>
      <c r="R95" s="13">
        <v>1</v>
      </c>
      <c r="S95" s="13">
        <v>0</v>
      </c>
      <c r="T95" s="13">
        <v>0</v>
      </c>
      <c r="U95" s="9">
        <v>1</v>
      </c>
      <c r="V95" s="37">
        <v>1</v>
      </c>
      <c r="W95" s="15">
        <f t="shared" si="4"/>
        <v>1.3156077392975525</v>
      </c>
      <c r="X95" s="16">
        <f t="shared" si="5"/>
        <v>9.9608245104511856E-2</v>
      </c>
    </row>
    <row r="96" spans="2:24" x14ac:dyDescent="0.25">
      <c r="B96" s="9">
        <v>0</v>
      </c>
      <c r="C96" s="3">
        <v>0</v>
      </c>
      <c r="D96" s="9">
        <v>0</v>
      </c>
      <c r="E96" s="3">
        <v>1</v>
      </c>
      <c r="F96" s="14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1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9">
        <v>1</v>
      </c>
      <c r="V96" s="37">
        <v>1</v>
      </c>
      <c r="W96" s="15">
        <f t="shared" si="4"/>
        <v>0.60861650520197608</v>
      </c>
      <c r="X96" s="16">
        <f t="shared" si="5"/>
        <v>0.15318104000031482</v>
      </c>
    </row>
    <row r="97" spans="2:24" x14ac:dyDescent="0.25">
      <c r="B97" s="9">
        <v>1</v>
      </c>
      <c r="C97" s="3">
        <v>0</v>
      </c>
      <c r="D97" s="9">
        <v>1</v>
      </c>
      <c r="E97" s="3">
        <v>0</v>
      </c>
      <c r="F97" s="14">
        <v>1</v>
      </c>
      <c r="G97" s="13">
        <v>0</v>
      </c>
      <c r="H97" s="13">
        <v>1</v>
      </c>
      <c r="I97" s="13">
        <v>0</v>
      </c>
      <c r="J97" s="13">
        <v>0</v>
      </c>
      <c r="K97" s="13">
        <v>1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9">
        <v>1</v>
      </c>
      <c r="V97" s="37">
        <v>1</v>
      </c>
      <c r="W97" s="15">
        <f t="shared" si="4"/>
        <v>0.68741442906906602</v>
      </c>
      <c r="X97" s="16">
        <f t="shared" si="5"/>
        <v>9.7709739154217962E-2</v>
      </c>
    </row>
    <row r="98" spans="2:24" x14ac:dyDescent="0.25">
      <c r="B98" s="9">
        <v>0</v>
      </c>
      <c r="C98" s="3">
        <v>1</v>
      </c>
      <c r="D98" s="9">
        <v>0</v>
      </c>
      <c r="E98" s="3">
        <v>1</v>
      </c>
      <c r="F98" s="14">
        <v>0</v>
      </c>
      <c r="G98" s="13">
        <v>0</v>
      </c>
      <c r="H98" s="13">
        <v>0</v>
      </c>
      <c r="I98" s="13">
        <v>0</v>
      </c>
      <c r="J98" s="13">
        <v>1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9">
        <v>1</v>
      </c>
      <c r="V98" s="37">
        <v>1</v>
      </c>
      <c r="W98" s="15">
        <f t="shared" si="4"/>
        <v>0.74059962908414756</v>
      </c>
      <c r="X98" s="16">
        <f t="shared" si="5"/>
        <v>6.7288552431281831E-2</v>
      </c>
    </row>
    <row r="99" spans="2:24" x14ac:dyDescent="0.25">
      <c r="B99" s="9">
        <v>0</v>
      </c>
      <c r="C99" s="3">
        <v>1</v>
      </c>
      <c r="D99" s="9">
        <v>1</v>
      </c>
      <c r="E99" s="3">
        <v>0</v>
      </c>
      <c r="F99" s="14">
        <v>0</v>
      </c>
      <c r="G99" s="13">
        <v>0</v>
      </c>
      <c r="H99" s="13">
        <v>0</v>
      </c>
      <c r="I99" s="13">
        <v>1</v>
      </c>
      <c r="J99" s="13">
        <v>0</v>
      </c>
      <c r="K99" s="13">
        <v>0</v>
      </c>
      <c r="L99" s="13">
        <v>0</v>
      </c>
      <c r="M99" s="13">
        <v>1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1</v>
      </c>
      <c r="T99" s="13">
        <v>1</v>
      </c>
      <c r="U99" s="9">
        <v>1</v>
      </c>
      <c r="V99" s="37">
        <v>1</v>
      </c>
      <c r="W99" s="15">
        <f t="shared" si="4"/>
        <v>0.97517539314432833</v>
      </c>
      <c r="X99" s="16">
        <f t="shared" si="5"/>
        <v>6.1626110553866093E-4</v>
      </c>
    </row>
    <row r="100" spans="2:24" x14ac:dyDescent="0.25">
      <c r="B100" s="9">
        <v>0</v>
      </c>
      <c r="C100" s="3">
        <v>1</v>
      </c>
      <c r="D100" s="9">
        <v>0</v>
      </c>
      <c r="E100" s="3">
        <v>1</v>
      </c>
      <c r="F100" s="14">
        <v>0</v>
      </c>
      <c r="G100" s="13">
        <v>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1</v>
      </c>
      <c r="P100" s="13">
        <v>0</v>
      </c>
      <c r="Q100" s="13">
        <v>0</v>
      </c>
      <c r="R100" s="13">
        <v>1</v>
      </c>
      <c r="S100" s="13">
        <v>0</v>
      </c>
      <c r="T100" s="13">
        <v>0</v>
      </c>
      <c r="U100" s="9">
        <v>1</v>
      </c>
      <c r="V100" s="37">
        <v>1</v>
      </c>
      <c r="W100" s="15">
        <f t="shared" si="4"/>
        <v>0.74218602037813231</v>
      </c>
      <c r="X100" s="16">
        <f t="shared" si="5"/>
        <v>6.6468048088464807E-2</v>
      </c>
    </row>
    <row r="101" spans="2:24" x14ac:dyDescent="0.25">
      <c r="B101" s="9">
        <v>1</v>
      </c>
      <c r="C101" s="3">
        <v>0</v>
      </c>
      <c r="D101" s="9">
        <v>1</v>
      </c>
      <c r="E101" s="3">
        <v>0</v>
      </c>
      <c r="F101" s="14">
        <v>0</v>
      </c>
      <c r="G101" s="13">
        <v>0</v>
      </c>
      <c r="H101" s="13">
        <v>1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1</v>
      </c>
      <c r="S101" s="13">
        <v>0</v>
      </c>
      <c r="T101" s="13">
        <v>1</v>
      </c>
      <c r="U101" s="9">
        <v>1</v>
      </c>
      <c r="V101" s="37">
        <v>1</v>
      </c>
      <c r="W101" s="15">
        <f t="shared" si="4"/>
        <v>0.61353856550019703</v>
      </c>
      <c r="X101" s="16">
        <f t="shared" si="5"/>
        <v>0.14935244035564549</v>
      </c>
    </row>
    <row r="102" spans="2:24" x14ac:dyDescent="0.25">
      <c r="B102" s="9">
        <v>1</v>
      </c>
      <c r="C102" s="3">
        <v>0</v>
      </c>
      <c r="D102" s="9">
        <v>0</v>
      </c>
      <c r="E102" s="3">
        <v>1</v>
      </c>
      <c r="F102" s="14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9">
        <v>1</v>
      </c>
      <c r="V102" s="37">
        <v>1</v>
      </c>
      <c r="W102" s="15">
        <f t="shared" si="4"/>
        <v>0.36943147706914903</v>
      </c>
      <c r="X102" s="16">
        <f t="shared" si="5"/>
        <v>0.39761666211119512</v>
      </c>
    </row>
    <row r="103" spans="2:24" x14ac:dyDescent="0.25">
      <c r="B103" s="9">
        <v>0</v>
      </c>
      <c r="C103" s="3">
        <v>1</v>
      </c>
      <c r="D103" s="9">
        <v>0</v>
      </c>
      <c r="E103" s="3">
        <v>1</v>
      </c>
      <c r="F103" s="14">
        <v>0</v>
      </c>
      <c r="G103" s="13">
        <v>0</v>
      </c>
      <c r="H103" s="13">
        <v>0</v>
      </c>
      <c r="I103" s="13">
        <v>0</v>
      </c>
      <c r="J103" s="13">
        <v>1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9">
        <v>1</v>
      </c>
      <c r="V103" s="37">
        <v>1</v>
      </c>
      <c r="W103" s="15">
        <f t="shared" si="4"/>
        <v>0.74059962908414756</v>
      </c>
      <c r="X103" s="16">
        <f t="shared" si="5"/>
        <v>6.7288552431281831E-2</v>
      </c>
    </row>
    <row r="104" spans="2:24" x14ac:dyDescent="0.25">
      <c r="B104" s="9">
        <v>0</v>
      </c>
      <c r="C104" s="3">
        <v>1</v>
      </c>
      <c r="D104" s="9">
        <v>0</v>
      </c>
      <c r="E104" s="3">
        <v>0</v>
      </c>
      <c r="F104" s="14">
        <v>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9">
        <v>1</v>
      </c>
      <c r="V104" s="37">
        <v>1</v>
      </c>
      <c r="W104" s="15">
        <f t="shared" si="4"/>
        <v>0.33579575872169243</v>
      </c>
      <c r="X104" s="16">
        <f t="shared" si="5"/>
        <v>0.44116727413209222</v>
      </c>
    </row>
    <row r="105" spans="2:24" x14ac:dyDescent="0.25">
      <c r="B105" s="9">
        <v>1</v>
      </c>
      <c r="C105" s="3">
        <v>0</v>
      </c>
      <c r="D105" s="9">
        <v>1</v>
      </c>
      <c r="E105" s="3">
        <v>0</v>
      </c>
      <c r="F105" s="14">
        <v>0</v>
      </c>
      <c r="G105" s="13">
        <v>0</v>
      </c>
      <c r="H105" s="13">
        <v>0</v>
      </c>
      <c r="I105" s="13">
        <v>1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1</v>
      </c>
      <c r="S105" s="13">
        <v>0</v>
      </c>
      <c r="T105" s="13">
        <v>0</v>
      </c>
      <c r="U105" s="9">
        <v>1</v>
      </c>
      <c r="V105" s="37">
        <v>1</v>
      </c>
      <c r="W105" s="15">
        <f t="shared" si="4"/>
        <v>0.84248429852377016</v>
      </c>
      <c r="X105" s="16">
        <f t="shared" si="5"/>
        <v>2.4811196211548755E-2</v>
      </c>
    </row>
    <row r="106" spans="2:24" x14ac:dyDescent="0.25">
      <c r="B106" s="9">
        <v>0</v>
      </c>
      <c r="C106" s="3">
        <v>0</v>
      </c>
      <c r="D106" s="9">
        <v>0</v>
      </c>
      <c r="E106" s="3">
        <v>1</v>
      </c>
      <c r="F106" s="14">
        <v>0</v>
      </c>
      <c r="G106" s="13">
        <v>0</v>
      </c>
      <c r="H106" s="13">
        <v>1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9">
        <v>1</v>
      </c>
      <c r="V106" s="37">
        <v>1</v>
      </c>
      <c r="W106" s="15">
        <f t="shared" si="4"/>
        <v>0.21901252653549697</v>
      </c>
      <c r="X106" s="16">
        <f t="shared" si="5"/>
        <v>0.60994143370846787</v>
      </c>
    </row>
    <row r="107" spans="2:24" x14ac:dyDescent="0.25">
      <c r="B107" s="9">
        <v>1</v>
      </c>
      <c r="C107" s="3">
        <v>0</v>
      </c>
      <c r="D107" s="9">
        <v>1</v>
      </c>
      <c r="E107" s="3">
        <v>0</v>
      </c>
      <c r="F107" s="14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1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9">
        <v>1</v>
      </c>
      <c r="V107" s="37">
        <v>1</v>
      </c>
      <c r="W107" s="15">
        <f t="shared" si="4"/>
        <v>0.62552891491120122</v>
      </c>
      <c r="X107" s="16">
        <f t="shared" si="5"/>
        <v>0.14022859356758238</v>
      </c>
    </row>
    <row r="108" spans="2:24" x14ac:dyDescent="0.25">
      <c r="B108" s="9">
        <v>1</v>
      </c>
      <c r="C108" s="3">
        <v>0</v>
      </c>
      <c r="D108" s="9">
        <v>1</v>
      </c>
      <c r="E108" s="3">
        <v>0</v>
      </c>
      <c r="F108" s="14">
        <v>0</v>
      </c>
      <c r="G108" s="13">
        <v>0</v>
      </c>
      <c r="H108" s="13">
        <v>0</v>
      </c>
      <c r="I108" s="13">
        <v>1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9">
        <v>1</v>
      </c>
      <c r="V108" s="37">
        <v>1</v>
      </c>
      <c r="W108" s="15">
        <f t="shared" si="4"/>
        <v>0.66512477573904949</v>
      </c>
      <c r="X108" s="16">
        <f t="shared" si="5"/>
        <v>0.11214141582382189</v>
      </c>
    </row>
    <row r="109" spans="2:24" x14ac:dyDescent="0.25">
      <c r="B109" s="9">
        <v>0</v>
      </c>
      <c r="C109" s="3">
        <v>1</v>
      </c>
      <c r="D109" s="9">
        <v>0</v>
      </c>
      <c r="E109" s="3">
        <v>1</v>
      </c>
      <c r="F109" s="14">
        <v>0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0</v>
      </c>
      <c r="M109" s="13">
        <v>1</v>
      </c>
      <c r="N109" s="13">
        <v>0</v>
      </c>
      <c r="O109" s="13">
        <v>0</v>
      </c>
      <c r="P109" s="13">
        <v>1</v>
      </c>
      <c r="Q109" s="13">
        <v>1</v>
      </c>
      <c r="R109" s="13">
        <v>0</v>
      </c>
      <c r="S109" s="13">
        <v>0</v>
      </c>
      <c r="T109" s="13">
        <v>0</v>
      </c>
      <c r="U109" s="9">
        <v>1</v>
      </c>
      <c r="V109" s="37">
        <v>1</v>
      </c>
      <c r="W109" s="15">
        <f t="shared" si="4"/>
        <v>0.70738698451065618</v>
      </c>
      <c r="X109" s="16">
        <f t="shared" si="5"/>
        <v>8.5622376833766972E-2</v>
      </c>
    </row>
    <row r="110" spans="2:24" x14ac:dyDescent="0.25">
      <c r="B110" s="9">
        <v>0</v>
      </c>
      <c r="C110" s="3">
        <v>1</v>
      </c>
      <c r="D110" s="9">
        <v>1</v>
      </c>
      <c r="E110" s="3">
        <v>0</v>
      </c>
      <c r="F110" s="14">
        <v>0</v>
      </c>
      <c r="G110" s="13">
        <v>0</v>
      </c>
      <c r="H110" s="13">
        <v>1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9">
        <v>1</v>
      </c>
      <c r="V110" s="37">
        <v>1</v>
      </c>
      <c r="W110" s="15">
        <f t="shared" si="4"/>
        <v>0.22990648524687229</v>
      </c>
      <c r="X110" s="16">
        <f t="shared" si="5"/>
        <v>0.59304402146482571</v>
      </c>
    </row>
    <row r="111" spans="2:24" x14ac:dyDescent="0.25">
      <c r="B111" s="9">
        <v>1</v>
      </c>
      <c r="C111" s="3">
        <v>0</v>
      </c>
      <c r="D111" s="9">
        <v>0</v>
      </c>
      <c r="E111" s="3">
        <v>1</v>
      </c>
      <c r="F111" s="14">
        <v>0</v>
      </c>
      <c r="G111" s="13">
        <v>0</v>
      </c>
      <c r="H111" s="13">
        <v>0</v>
      </c>
      <c r="I111" s="13">
        <v>0</v>
      </c>
      <c r="J111" s="13">
        <v>1</v>
      </c>
      <c r="K111" s="13">
        <v>1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9">
        <v>1</v>
      </c>
      <c r="V111" s="37">
        <v>1</v>
      </c>
      <c r="W111" s="15">
        <f t="shared" si="4"/>
        <v>0.93580085382778067</v>
      </c>
      <c r="X111" s="16">
        <f t="shared" si="5"/>
        <v>4.1215303692419842E-3</v>
      </c>
    </row>
    <row r="112" spans="2:24" x14ac:dyDescent="0.25">
      <c r="B112" s="9">
        <v>0</v>
      </c>
      <c r="C112" s="3">
        <v>0</v>
      </c>
      <c r="D112" s="9">
        <v>1</v>
      </c>
      <c r="E112" s="3">
        <v>0</v>
      </c>
      <c r="F112" s="14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1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1</v>
      </c>
      <c r="U112" s="9">
        <v>1</v>
      </c>
      <c r="V112" s="37">
        <v>1</v>
      </c>
      <c r="W112" s="15">
        <f t="shared" si="4"/>
        <v>0.74457175287587218</v>
      </c>
      <c r="X112" s="16">
        <f t="shared" si="5"/>
        <v>6.5243589428904514E-2</v>
      </c>
    </row>
    <row r="113" spans="2:24" x14ac:dyDescent="0.25">
      <c r="B113" s="9">
        <v>1</v>
      </c>
      <c r="C113" s="3">
        <v>0</v>
      </c>
      <c r="D113" s="9">
        <v>0</v>
      </c>
      <c r="E113" s="3">
        <v>1</v>
      </c>
      <c r="F113" s="14">
        <v>0</v>
      </c>
      <c r="G113" s="13">
        <v>0</v>
      </c>
      <c r="H113" s="13">
        <v>0</v>
      </c>
      <c r="I113" s="13">
        <v>0</v>
      </c>
      <c r="J113" s="13">
        <v>1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1</v>
      </c>
      <c r="S113" s="13">
        <v>0</v>
      </c>
      <c r="T113" s="13">
        <v>0</v>
      </c>
      <c r="U113" s="9">
        <v>1</v>
      </c>
      <c r="V113" s="37">
        <v>1</v>
      </c>
      <c r="W113" s="15">
        <f t="shared" si="4"/>
        <v>0.85748446923258914</v>
      </c>
      <c r="X113" s="16">
        <f t="shared" si="5"/>
        <v>2.0310676509916831E-2</v>
      </c>
    </row>
    <row r="114" spans="2:24" x14ac:dyDescent="0.25">
      <c r="B114" s="9">
        <v>1</v>
      </c>
      <c r="C114" s="3">
        <v>0</v>
      </c>
      <c r="D114" s="9">
        <v>0</v>
      </c>
      <c r="E114" s="3">
        <v>1</v>
      </c>
      <c r="F114" s="14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13">
        <v>1</v>
      </c>
      <c r="U114" s="9">
        <v>1</v>
      </c>
      <c r="V114" s="37">
        <v>1</v>
      </c>
      <c r="W114" s="15">
        <f t="shared" si="4"/>
        <v>0.63617871717403218</v>
      </c>
      <c r="X114" s="16">
        <f t="shared" si="5"/>
        <v>0.13236592583713286</v>
      </c>
    </row>
    <row r="115" spans="2:24" x14ac:dyDescent="0.25">
      <c r="B115" s="9">
        <v>0</v>
      </c>
      <c r="C115" s="3">
        <v>1</v>
      </c>
      <c r="D115" s="9">
        <v>1</v>
      </c>
      <c r="E115" s="3">
        <v>0</v>
      </c>
      <c r="F115" s="14">
        <v>1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1</v>
      </c>
      <c r="U115" s="9">
        <v>1</v>
      </c>
      <c r="V115" s="37">
        <v>1</v>
      </c>
      <c r="W115" s="15">
        <f t="shared" si="4"/>
        <v>0.95938164935101189</v>
      </c>
      <c r="X115" s="16">
        <f t="shared" si="5"/>
        <v>1.6498504094441529E-3</v>
      </c>
    </row>
    <row r="116" spans="2:24" x14ac:dyDescent="0.25">
      <c r="B116" s="9">
        <v>0</v>
      </c>
      <c r="C116" s="3">
        <v>1</v>
      </c>
      <c r="D116" s="9">
        <v>0</v>
      </c>
      <c r="E116" s="3">
        <v>1</v>
      </c>
      <c r="F116" s="14">
        <v>0</v>
      </c>
      <c r="G116" s="13">
        <v>0</v>
      </c>
      <c r="H116" s="13">
        <v>0</v>
      </c>
      <c r="I116" s="13">
        <v>0</v>
      </c>
      <c r="J116" s="13">
        <v>1</v>
      </c>
      <c r="K116" s="13">
        <v>0</v>
      </c>
      <c r="L116" s="13">
        <v>0</v>
      </c>
      <c r="M116" s="13">
        <v>1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9">
        <v>1</v>
      </c>
      <c r="V116" s="37">
        <v>1</v>
      </c>
      <c r="W116" s="15">
        <f t="shared" si="4"/>
        <v>0.93824161759456604</v>
      </c>
      <c r="X116" s="16">
        <f t="shared" si="5"/>
        <v>3.8140977973358157E-3</v>
      </c>
    </row>
    <row r="117" spans="2:24" x14ac:dyDescent="0.25">
      <c r="B117" s="9">
        <v>1</v>
      </c>
      <c r="C117" s="3">
        <v>0</v>
      </c>
      <c r="D117" s="9">
        <v>1</v>
      </c>
      <c r="E117" s="3">
        <v>0</v>
      </c>
      <c r="F117" s="14">
        <v>1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1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9">
        <v>1</v>
      </c>
      <c r="V117" s="37">
        <v>1</v>
      </c>
      <c r="W117" s="15">
        <f t="shared" si="4"/>
        <v>0.82980171512026812</v>
      </c>
      <c r="X117" s="16">
        <f t="shared" si="5"/>
        <v>2.8967456176002368E-2</v>
      </c>
    </row>
    <row r="118" spans="2:24" x14ac:dyDescent="0.25">
      <c r="B118" s="9">
        <v>1</v>
      </c>
      <c r="C118" s="3">
        <v>0</v>
      </c>
      <c r="D118" s="9">
        <v>1</v>
      </c>
      <c r="E118" s="3">
        <v>0</v>
      </c>
      <c r="F118" s="14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9">
        <v>1</v>
      </c>
      <c r="V118" s="37">
        <v>1</v>
      </c>
      <c r="W118" s="15">
        <f t="shared" si="4"/>
        <v>0.36985300753128908</v>
      </c>
      <c r="X118" s="16">
        <f t="shared" si="5"/>
        <v>0.39708523211736158</v>
      </c>
    </row>
    <row r="119" spans="2:24" x14ac:dyDescent="0.25">
      <c r="B119" s="9">
        <v>1</v>
      </c>
      <c r="C119" s="3">
        <v>0</v>
      </c>
      <c r="D119" s="9">
        <v>1</v>
      </c>
      <c r="E119" s="3">
        <v>0</v>
      </c>
      <c r="F119" s="14">
        <v>0</v>
      </c>
      <c r="G119" s="13">
        <v>0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1</v>
      </c>
      <c r="N119" s="13">
        <v>0</v>
      </c>
      <c r="O119" s="13">
        <v>0</v>
      </c>
      <c r="P119" s="13">
        <v>0</v>
      </c>
      <c r="Q119" s="13">
        <v>1</v>
      </c>
      <c r="R119" s="13">
        <v>0</v>
      </c>
      <c r="S119" s="13">
        <v>0</v>
      </c>
      <c r="T119" s="13">
        <v>0</v>
      </c>
      <c r="U119" s="9">
        <v>1</v>
      </c>
      <c r="V119" s="37">
        <v>1</v>
      </c>
      <c r="W119" s="15">
        <f t="shared" si="4"/>
        <v>0.76320093101733932</v>
      </c>
      <c r="X119" s="16">
        <f t="shared" si="5"/>
        <v>5.6073799071054892E-2</v>
      </c>
    </row>
    <row r="120" spans="2:24" x14ac:dyDescent="0.25">
      <c r="B120" s="9">
        <v>0</v>
      </c>
      <c r="C120" s="3">
        <v>1</v>
      </c>
      <c r="D120" s="9">
        <v>0</v>
      </c>
      <c r="E120" s="3">
        <v>1</v>
      </c>
      <c r="F120" s="14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9">
        <v>1</v>
      </c>
      <c r="V120" s="37">
        <v>1</v>
      </c>
      <c r="W120" s="15">
        <f t="shared" si="4"/>
        <v>0.42990615970542806</v>
      </c>
      <c r="X120" s="16">
        <f t="shared" si="5"/>
        <v>0.32500698674181283</v>
      </c>
    </row>
    <row r="121" spans="2:24" x14ac:dyDescent="0.25">
      <c r="B121" s="9">
        <v>1</v>
      </c>
      <c r="C121" s="3">
        <v>0</v>
      </c>
      <c r="D121" s="9">
        <v>0</v>
      </c>
      <c r="E121" s="3">
        <v>1</v>
      </c>
      <c r="F121" s="14">
        <v>0</v>
      </c>
      <c r="G121" s="13">
        <v>0</v>
      </c>
      <c r="H121" s="13">
        <v>0</v>
      </c>
      <c r="I121" s="13">
        <v>1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9">
        <v>1</v>
      </c>
      <c r="V121" s="37">
        <v>1</v>
      </c>
      <c r="W121" s="15">
        <f t="shared" si="4"/>
        <v>0.66470324527690949</v>
      </c>
      <c r="X121" s="16">
        <f t="shared" si="5"/>
        <v>0.11242391372783632</v>
      </c>
    </row>
    <row r="122" spans="2:24" x14ac:dyDescent="0.25">
      <c r="B122" s="9">
        <v>1</v>
      </c>
      <c r="C122" s="3">
        <v>0</v>
      </c>
      <c r="D122" s="9">
        <v>0</v>
      </c>
      <c r="E122" s="3">
        <v>1</v>
      </c>
      <c r="F122" s="14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9">
        <v>1</v>
      </c>
      <c r="V122" s="37">
        <v>1</v>
      </c>
      <c r="W122" s="15">
        <f t="shared" si="4"/>
        <v>0.36943147706914903</v>
      </c>
      <c r="X122" s="16">
        <f t="shared" si="5"/>
        <v>0.39761666211119512</v>
      </c>
    </row>
    <row r="123" spans="2:24" x14ac:dyDescent="0.25">
      <c r="B123" s="9">
        <v>1</v>
      </c>
      <c r="C123" s="3">
        <v>0</v>
      </c>
      <c r="D123" s="9">
        <v>1</v>
      </c>
      <c r="E123" s="3">
        <v>0</v>
      </c>
      <c r="F123" s="14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1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9">
        <v>1</v>
      </c>
      <c r="V123" s="37">
        <v>1</v>
      </c>
      <c r="W123" s="15">
        <f t="shared" si="4"/>
        <v>0.50477334541927266</v>
      </c>
      <c r="X123" s="16">
        <f t="shared" si="5"/>
        <v>0.24524943940721902</v>
      </c>
    </row>
    <row r="124" spans="2:24" x14ac:dyDescent="0.25">
      <c r="B124" s="9">
        <v>1</v>
      </c>
      <c r="C124" s="3">
        <v>0</v>
      </c>
      <c r="D124" s="9">
        <v>0</v>
      </c>
      <c r="E124" s="3">
        <v>1</v>
      </c>
      <c r="F124" s="14">
        <v>0</v>
      </c>
      <c r="G124" s="13">
        <v>0</v>
      </c>
      <c r="H124" s="13">
        <v>0</v>
      </c>
      <c r="I124" s="13">
        <v>0</v>
      </c>
      <c r="J124" s="13">
        <v>0</v>
      </c>
      <c r="K124" s="13">
        <v>0</v>
      </c>
      <c r="L124" s="13">
        <v>0</v>
      </c>
      <c r="M124" s="13">
        <v>1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0</v>
      </c>
      <c r="U124" s="9">
        <v>1</v>
      </c>
      <c r="V124" s="37">
        <v>1</v>
      </c>
      <c r="W124" s="15">
        <f t="shared" si="4"/>
        <v>0.56707346557956739</v>
      </c>
      <c r="X124" s="16">
        <f t="shared" si="5"/>
        <v>0.18742538420528601</v>
      </c>
    </row>
    <row r="125" spans="2:24" x14ac:dyDescent="0.25">
      <c r="B125" s="9">
        <v>0</v>
      </c>
      <c r="C125" s="3">
        <v>1</v>
      </c>
      <c r="D125" s="9">
        <v>1</v>
      </c>
      <c r="E125" s="3">
        <v>0</v>
      </c>
      <c r="F125" s="14">
        <v>0</v>
      </c>
      <c r="G125" s="13">
        <v>0</v>
      </c>
      <c r="H125" s="13">
        <v>0</v>
      </c>
      <c r="I125" s="13">
        <v>0</v>
      </c>
      <c r="J125" s="13">
        <v>0</v>
      </c>
      <c r="K125" s="13">
        <v>1</v>
      </c>
      <c r="L125" s="13">
        <v>0</v>
      </c>
      <c r="M125" s="13">
        <v>1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13">
        <v>1</v>
      </c>
      <c r="U125" s="9">
        <v>1</v>
      </c>
      <c r="V125" s="37">
        <v>1</v>
      </c>
      <c r="W125" s="15">
        <f t="shared" si="4"/>
        <v>1.1503928261627818</v>
      </c>
      <c r="X125" s="16">
        <f t="shared" si="5"/>
        <v>2.2618002161228713E-2</v>
      </c>
    </row>
    <row r="126" spans="2:24" x14ac:dyDescent="0.25">
      <c r="B126" s="9">
        <v>0</v>
      </c>
      <c r="C126" s="3">
        <v>0</v>
      </c>
      <c r="D126" s="9">
        <v>1</v>
      </c>
      <c r="E126" s="3">
        <v>0</v>
      </c>
      <c r="F126" s="14">
        <v>0</v>
      </c>
      <c r="G126" s="13">
        <v>0</v>
      </c>
      <c r="H126" s="13">
        <v>0</v>
      </c>
      <c r="I126" s="13">
        <v>0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13">
        <v>1</v>
      </c>
      <c r="U126" s="9">
        <v>1</v>
      </c>
      <c r="V126" s="37">
        <v>1</v>
      </c>
      <c r="W126" s="15">
        <f t="shared" si="4"/>
        <v>0.68660250202321604</v>
      </c>
      <c r="X126" s="16">
        <f t="shared" si="5"/>
        <v>9.8217991738108301E-2</v>
      </c>
    </row>
    <row r="127" spans="2:24" x14ac:dyDescent="0.25">
      <c r="B127" s="9">
        <v>1</v>
      </c>
      <c r="C127" s="3">
        <v>0</v>
      </c>
      <c r="D127" s="9">
        <v>1</v>
      </c>
      <c r="E127" s="3">
        <v>0</v>
      </c>
      <c r="F127" s="14">
        <v>0</v>
      </c>
      <c r="G127" s="13">
        <v>0</v>
      </c>
      <c r="H127" s="13">
        <v>1</v>
      </c>
      <c r="I127" s="13">
        <v>0</v>
      </c>
      <c r="J127" s="13">
        <v>0</v>
      </c>
      <c r="K127" s="13">
        <v>0</v>
      </c>
      <c r="L127" s="13">
        <v>1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1</v>
      </c>
      <c r="U127" s="9">
        <v>1</v>
      </c>
      <c r="V127" s="37">
        <v>1</v>
      </c>
      <c r="W127" s="15">
        <f t="shared" si="4"/>
        <v>0.49414829356813272</v>
      </c>
      <c r="X127" s="16">
        <f t="shared" si="5"/>
        <v>0.25588594890003202</v>
      </c>
    </row>
    <row r="128" spans="2:24" x14ac:dyDescent="0.25">
      <c r="B128" s="9">
        <v>0</v>
      </c>
      <c r="C128" s="3">
        <v>1</v>
      </c>
      <c r="D128" s="9">
        <v>0</v>
      </c>
      <c r="E128" s="3">
        <v>1</v>
      </c>
      <c r="F128" s="14">
        <v>0</v>
      </c>
      <c r="G128" s="13">
        <v>1</v>
      </c>
      <c r="H128" s="13">
        <v>0</v>
      </c>
      <c r="I128" s="13">
        <v>0</v>
      </c>
      <c r="J128" s="13">
        <v>0</v>
      </c>
      <c r="K128" s="13">
        <v>0</v>
      </c>
      <c r="L128" s="13">
        <v>0</v>
      </c>
      <c r="M128" s="13">
        <v>1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13">
        <v>0</v>
      </c>
      <c r="U128" s="9">
        <v>1</v>
      </c>
      <c r="V128" s="37">
        <v>1</v>
      </c>
      <c r="W128" s="15">
        <f t="shared" si="4"/>
        <v>0.38153146948491351</v>
      </c>
      <c r="X128" s="16">
        <f t="shared" si="5"/>
        <v>0.38250332323749053</v>
      </c>
    </row>
    <row r="129" spans="2:24" x14ac:dyDescent="0.25">
      <c r="B129" s="9">
        <v>1</v>
      </c>
      <c r="C129" s="3">
        <v>0</v>
      </c>
      <c r="D129" s="9">
        <v>0</v>
      </c>
      <c r="E129" s="3">
        <v>1</v>
      </c>
      <c r="F129" s="14">
        <v>0</v>
      </c>
      <c r="G129" s="13">
        <v>0</v>
      </c>
      <c r="H129" s="13">
        <v>0</v>
      </c>
      <c r="I129" s="13">
        <v>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13">
        <v>1</v>
      </c>
      <c r="U129" s="9">
        <v>1</v>
      </c>
      <c r="V129" s="37">
        <v>1</v>
      </c>
      <c r="W129" s="15">
        <f t="shared" si="4"/>
        <v>0.63617871717403218</v>
      </c>
      <c r="X129" s="16">
        <f t="shared" si="5"/>
        <v>0.13236592583713286</v>
      </c>
    </row>
    <row r="130" spans="2:24" x14ac:dyDescent="0.25">
      <c r="B130" s="9">
        <v>1</v>
      </c>
      <c r="C130" s="3">
        <v>0</v>
      </c>
      <c r="D130" s="9">
        <v>1</v>
      </c>
      <c r="E130" s="3">
        <v>0</v>
      </c>
      <c r="F130" s="14">
        <v>0</v>
      </c>
      <c r="G130" s="13">
        <v>0</v>
      </c>
      <c r="H130" s="13">
        <v>0</v>
      </c>
      <c r="I130" s="13">
        <v>1</v>
      </c>
      <c r="J130" s="13">
        <v>1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9">
        <v>1</v>
      </c>
      <c r="V130" s="37">
        <v>1</v>
      </c>
      <c r="W130" s="15">
        <f t="shared" si="4"/>
        <v>0.97581824511776905</v>
      </c>
      <c r="X130" s="16">
        <f t="shared" si="5"/>
        <v>5.8475726918430059E-4</v>
      </c>
    </row>
    <row r="131" spans="2:24" x14ac:dyDescent="0.25">
      <c r="B131" s="9">
        <v>0</v>
      </c>
      <c r="C131" s="3">
        <v>1</v>
      </c>
      <c r="D131" s="9">
        <v>0</v>
      </c>
      <c r="E131" s="3">
        <v>1</v>
      </c>
      <c r="F131" s="14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9">
        <v>1</v>
      </c>
      <c r="V131" s="37">
        <v>1</v>
      </c>
      <c r="W131" s="15">
        <f t="shared" si="4"/>
        <v>0.42990615970542806</v>
      </c>
      <c r="X131" s="16">
        <f t="shared" si="5"/>
        <v>0.32500698674181283</v>
      </c>
    </row>
    <row r="132" spans="2:24" x14ac:dyDescent="0.25">
      <c r="B132" s="9">
        <v>0</v>
      </c>
      <c r="C132" s="3">
        <v>1</v>
      </c>
      <c r="D132" s="9">
        <v>1</v>
      </c>
      <c r="E132" s="3">
        <v>0</v>
      </c>
      <c r="F132" s="14">
        <v>1</v>
      </c>
      <c r="G132" s="13">
        <v>0</v>
      </c>
      <c r="H132" s="13">
        <v>0</v>
      </c>
      <c r="I132" s="13">
        <v>1</v>
      </c>
      <c r="J132" s="13">
        <v>0</v>
      </c>
      <c r="K132" s="13">
        <v>0</v>
      </c>
      <c r="L132" s="13">
        <v>0</v>
      </c>
      <c r="M132" s="13">
        <v>0</v>
      </c>
      <c r="N132" s="13">
        <v>1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13">
        <v>1</v>
      </c>
      <c r="U132" s="9">
        <v>1</v>
      </c>
      <c r="V132" s="37">
        <v>1</v>
      </c>
      <c r="W132" s="15">
        <f t="shared" si="4"/>
        <v>1.4438361913045556</v>
      </c>
      <c r="X132" s="16">
        <f t="shared" si="5"/>
        <v>0.19699056471173412</v>
      </c>
    </row>
    <row r="133" spans="2:24" x14ac:dyDescent="0.25">
      <c r="B133" s="9">
        <v>0</v>
      </c>
      <c r="C133" s="3">
        <v>0</v>
      </c>
      <c r="D133" s="9">
        <v>0</v>
      </c>
      <c r="E133" s="3">
        <v>1</v>
      </c>
      <c r="F133" s="14">
        <v>0</v>
      </c>
      <c r="G133" s="13">
        <v>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13">
        <v>0</v>
      </c>
      <c r="U133" s="9">
        <v>1</v>
      </c>
      <c r="V133" s="37">
        <v>1</v>
      </c>
      <c r="W133" s="15">
        <f t="shared" si="4"/>
        <v>0.41943373145619278</v>
      </c>
      <c r="X133" s="16">
        <f t="shared" si="5"/>
        <v>0.33705719217088009</v>
      </c>
    </row>
    <row r="134" spans="2:24" x14ac:dyDescent="0.25">
      <c r="B134" s="9">
        <v>0</v>
      </c>
      <c r="C134" s="3">
        <v>1</v>
      </c>
      <c r="D134" s="9">
        <v>0</v>
      </c>
      <c r="E134" s="3">
        <v>0</v>
      </c>
      <c r="F134" s="14">
        <v>0</v>
      </c>
      <c r="G134" s="13">
        <v>0</v>
      </c>
      <c r="H134" s="13">
        <v>0</v>
      </c>
      <c r="I134" s="13">
        <v>0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13">
        <v>0</v>
      </c>
      <c r="U134" s="9">
        <v>1</v>
      </c>
      <c r="V134" s="37">
        <v>1</v>
      </c>
      <c r="W134" s="15">
        <f t="shared" si="4"/>
        <v>0.33579575872169243</v>
      </c>
      <c r="X134" s="16">
        <f t="shared" si="5"/>
        <v>0.44116727413209222</v>
      </c>
    </row>
    <row r="135" spans="2:24" x14ac:dyDescent="0.25">
      <c r="B135" s="9">
        <v>0</v>
      </c>
      <c r="C135" s="3">
        <v>1</v>
      </c>
      <c r="D135" s="9">
        <v>1</v>
      </c>
      <c r="E135" s="3">
        <v>0</v>
      </c>
      <c r="F135" s="14">
        <v>0</v>
      </c>
      <c r="G135" s="13">
        <v>0</v>
      </c>
      <c r="H135" s="13">
        <v>0</v>
      </c>
      <c r="I135" s="13">
        <v>0</v>
      </c>
      <c r="J135" s="13">
        <v>1</v>
      </c>
      <c r="K135" s="13">
        <v>0</v>
      </c>
      <c r="L135" s="13">
        <v>1</v>
      </c>
      <c r="M135" s="13">
        <v>0</v>
      </c>
      <c r="N135" s="13">
        <v>0</v>
      </c>
      <c r="O135" s="13">
        <v>1</v>
      </c>
      <c r="P135" s="13">
        <v>0</v>
      </c>
      <c r="Q135" s="13">
        <v>0</v>
      </c>
      <c r="R135" s="13">
        <v>0</v>
      </c>
      <c r="S135" s="13">
        <v>0</v>
      </c>
      <c r="T135" s="13">
        <v>1</v>
      </c>
      <c r="U135" s="9">
        <v>1</v>
      </c>
      <c r="V135" s="37">
        <v>1</v>
      </c>
      <c r="W135" s="15">
        <f t="shared" si="4"/>
        <v>1.2006579883918105</v>
      </c>
      <c r="X135" s="16">
        <f t="shared" si="5"/>
        <v>4.0263628305447947E-2</v>
      </c>
    </row>
    <row r="136" spans="2:24" x14ac:dyDescent="0.25">
      <c r="B136" s="9">
        <v>1</v>
      </c>
      <c r="C136" s="3">
        <v>0</v>
      </c>
      <c r="D136" s="9">
        <v>1</v>
      </c>
      <c r="E136" s="3">
        <v>0</v>
      </c>
      <c r="F136" s="14">
        <v>0</v>
      </c>
      <c r="G136" s="13">
        <v>0</v>
      </c>
      <c r="H136" s="13">
        <v>0</v>
      </c>
      <c r="I136" s="13">
        <v>1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1</v>
      </c>
      <c r="Q136" s="13">
        <v>0</v>
      </c>
      <c r="R136" s="13">
        <v>1</v>
      </c>
      <c r="S136" s="13">
        <v>0</v>
      </c>
      <c r="T136" s="13">
        <v>0</v>
      </c>
      <c r="U136" s="9">
        <v>1</v>
      </c>
      <c r="V136" s="37">
        <v>1</v>
      </c>
      <c r="W136" s="15">
        <f t="shared" si="4"/>
        <v>0.72661719984294804</v>
      </c>
      <c r="X136" s="16">
        <f t="shared" si="5"/>
        <v>7.4738155421710611E-2</v>
      </c>
    </row>
    <row r="137" spans="2:24" x14ac:dyDescent="0.25">
      <c r="B137" s="9">
        <v>0</v>
      </c>
      <c r="C137" s="3">
        <v>1</v>
      </c>
      <c r="D137" s="9">
        <v>0</v>
      </c>
      <c r="E137" s="3">
        <v>1</v>
      </c>
      <c r="F137" s="14">
        <v>1</v>
      </c>
      <c r="G137" s="13">
        <v>0</v>
      </c>
      <c r="H137" s="13">
        <v>1</v>
      </c>
      <c r="I137" s="13">
        <v>1</v>
      </c>
      <c r="J137" s="13">
        <v>0</v>
      </c>
      <c r="K137" s="13">
        <v>1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13">
        <v>0</v>
      </c>
      <c r="U137" s="9">
        <v>1</v>
      </c>
      <c r="V137" s="37">
        <v>1</v>
      </c>
      <c r="W137" s="15">
        <f t="shared" ref="W137:W200" si="6">SUMPRODUCT(B$2:U$2,B137:U137)</f>
        <v>1.0427393494509654</v>
      </c>
      <c r="X137" s="16">
        <f t="shared" ref="X137:X200" si="7">(V137-W137)^2</f>
        <v>1.8266519914917328E-3</v>
      </c>
    </row>
    <row r="138" spans="2:24" x14ac:dyDescent="0.25">
      <c r="B138" s="9">
        <v>1</v>
      </c>
      <c r="C138" s="3">
        <v>0</v>
      </c>
      <c r="D138" s="9">
        <v>1</v>
      </c>
      <c r="E138" s="3">
        <v>0</v>
      </c>
      <c r="F138" s="14">
        <v>0</v>
      </c>
      <c r="G138" s="13">
        <v>0</v>
      </c>
      <c r="H138" s="13">
        <v>0</v>
      </c>
      <c r="I138" s="13">
        <v>0</v>
      </c>
      <c r="J138" s="13">
        <v>1</v>
      </c>
      <c r="K138" s="13">
        <v>0</v>
      </c>
      <c r="L138" s="13">
        <v>1</v>
      </c>
      <c r="M138" s="13">
        <v>0</v>
      </c>
      <c r="N138" s="13">
        <v>0</v>
      </c>
      <c r="O138" s="13">
        <v>1</v>
      </c>
      <c r="P138" s="13">
        <v>0</v>
      </c>
      <c r="Q138" s="13">
        <v>0</v>
      </c>
      <c r="R138" s="13">
        <v>1</v>
      </c>
      <c r="S138" s="13">
        <v>0</v>
      </c>
      <c r="T138" s="13">
        <v>0</v>
      </c>
      <c r="U138" s="9">
        <v>1</v>
      </c>
      <c r="V138" s="37">
        <v>1</v>
      </c>
      <c r="W138" s="15">
        <f t="shared" si="6"/>
        <v>1.050795588435369</v>
      </c>
      <c r="X138" s="16">
        <f t="shared" si="7"/>
        <v>2.5801918044953951E-3</v>
      </c>
    </row>
    <row r="139" spans="2:24" x14ac:dyDescent="0.25">
      <c r="B139" s="9">
        <v>0</v>
      </c>
      <c r="C139" s="3">
        <v>1</v>
      </c>
      <c r="D139" s="9">
        <v>1</v>
      </c>
      <c r="E139" s="3">
        <v>0</v>
      </c>
      <c r="F139" s="14">
        <v>0</v>
      </c>
      <c r="G139" s="13">
        <v>0</v>
      </c>
      <c r="H139" s="13">
        <v>0</v>
      </c>
      <c r="I139" s="13">
        <v>1</v>
      </c>
      <c r="J139" s="13">
        <v>0</v>
      </c>
      <c r="K139" s="13">
        <v>0</v>
      </c>
      <c r="L139" s="13">
        <v>0</v>
      </c>
      <c r="M139" s="13">
        <v>1</v>
      </c>
      <c r="N139" s="13">
        <v>0</v>
      </c>
      <c r="O139" s="13">
        <v>0</v>
      </c>
      <c r="P139" s="13">
        <v>0</v>
      </c>
      <c r="Q139" s="13">
        <v>0</v>
      </c>
      <c r="R139" s="13">
        <v>1</v>
      </c>
      <c r="S139" s="13">
        <v>0</v>
      </c>
      <c r="T139" s="13">
        <v>0</v>
      </c>
      <c r="U139" s="9">
        <v>1</v>
      </c>
      <c r="V139" s="37">
        <v>1</v>
      </c>
      <c r="W139" s="15">
        <f t="shared" si="6"/>
        <v>1.1006009696704675</v>
      </c>
      <c r="X139" s="16">
        <f t="shared" si="7"/>
        <v>1.0120555098638321E-2</v>
      </c>
    </row>
    <row r="140" spans="2:24" x14ac:dyDescent="0.25">
      <c r="B140" s="9">
        <v>0</v>
      </c>
      <c r="C140" s="3">
        <v>0</v>
      </c>
      <c r="D140" s="9">
        <v>1</v>
      </c>
      <c r="E140" s="3">
        <v>0</v>
      </c>
      <c r="F140" s="14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1</v>
      </c>
      <c r="U140" s="9">
        <v>1</v>
      </c>
      <c r="V140" s="37">
        <v>1</v>
      </c>
      <c r="W140" s="15">
        <f t="shared" si="6"/>
        <v>0.68660250202321604</v>
      </c>
      <c r="X140" s="16">
        <f t="shared" si="7"/>
        <v>9.8217991738108301E-2</v>
      </c>
    </row>
    <row r="141" spans="2:24" x14ac:dyDescent="0.25">
      <c r="B141" s="9">
        <v>1</v>
      </c>
      <c r="C141" s="3">
        <v>0</v>
      </c>
      <c r="D141" s="9">
        <v>1</v>
      </c>
      <c r="E141" s="3">
        <v>0</v>
      </c>
      <c r="F141" s="14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9">
        <v>1</v>
      </c>
      <c r="V141" s="37">
        <v>1</v>
      </c>
      <c r="W141" s="15">
        <f t="shared" si="6"/>
        <v>0.36985300753128908</v>
      </c>
      <c r="X141" s="16">
        <f t="shared" si="7"/>
        <v>0.39708523211736158</v>
      </c>
    </row>
    <row r="142" spans="2:24" x14ac:dyDescent="0.25">
      <c r="B142" s="9">
        <v>0</v>
      </c>
      <c r="C142" s="3">
        <v>1</v>
      </c>
      <c r="D142" s="9">
        <v>1</v>
      </c>
      <c r="E142" s="3">
        <v>0</v>
      </c>
      <c r="F142" s="14">
        <v>0</v>
      </c>
      <c r="G142" s="13">
        <v>0</v>
      </c>
      <c r="H142" s="13">
        <v>0</v>
      </c>
      <c r="I142" s="13">
        <v>0</v>
      </c>
      <c r="J142" s="13">
        <v>1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9">
        <v>1</v>
      </c>
      <c r="V142" s="37">
        <v>1</v>
      </c>
      <c r="W142" s="15">
        <f t="shared" si="6"/>
        <v>0.74102115954628767</v>
      </c>
      <c r="X142" s="16">
        <f t="shared" si="7"/>
        <v>6.7070039802749393E-2</v>
      </c>
    </row>
    <row r="143" spans="2:24" x14ac:dyDescent="0.25">
      <c r="B143" s="9">
        <v>1</v>
      </c>
      <c r="C143" s="3">
        <v>0</v>
      </c>
      <c r="D143" s="9">
        <v>1</v>
      </c>
      <c r="E143" s="3">
        <v>0</v>
      </c>
      <c r="F143" s="14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9">
        <v>1</v>
      </c>
      <c r="V143" s="37">
        <v>1</v>
      </c>
      <c r="W143" s="15">
        <f t="shared" si="6"/>
        <v>0.36985300753128908</v>
      </c>
      <c r="X143" s="16">
        <f t="shared" si="7"/>
        <v>0.39708523211736158</v>
      </c>
    </row>
    <row r="144" spans="2:24" x14ac:dyDescent="0.25">
      <c r="B144" s="9">
        <v>0</v>
      </c>
      <c r="C144" s="3">
        <v>1</v>
      </c>
      <c r="D144" s="9">
        <v>0</v>
      </c>
      <c r="E144" s="3">
        <v>0</v>
      </c>
      <c r="F144" s="14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9">
        <v>1</v>
      </c>
      <c r="V144" s="37">
        <v>1</v>
      </c>
      <c r="W144" s="15">
        <f t="shared" si="6"/>
        <v>0.33579575872169243</v>
      </c>
      <c r="X144" s="16">
        <f t="shared" si="7"/>
        <v>0.44116727413209222</v>
      </c>
    </row>
    <row r="145" spans="2:24" x14ac:dyDescent="0.25">
      <c r="B145" s="9">
        <v>1</v>
      </c>
      <c r="C145" s="3">
        <v>0</v>
      </c>
      <c r="D145" s="9">
        <v>1</v>
      </c>
      <c r="E145" s="3">
        <v>0</v>
      </c>
      <c r="F145" s="14">
        <v>0</v>
      </c>
      <c r="G145" s="13">
        <v>0</v>
      </c>
      <c r="H145" s="13">
        <v>0</v>
      </c>
      <c r="I145" s="13">
        <v>0</v>
      </c>
      <c r="J145" s="13">
        <v>1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9">
        <v>1</v>
      </c>
      <c r="V145" s="37">
        <v>1</v>
      </c>
      <c r="W145" s="15">
        <f t="shared" si="6"/>
        <v>0.68054647691000858</v>
      </c>
      <c r="X145" s="16">
        <f t="shared" si="7"/>
        <v>0.10205055341460768</v>
      </c>
    </row>
    <row r="146" spans="2:24" x14ac:dyDescent="0.25">
      <c r="B146" s="9">
        <v>1</v>
      </c>
      <c r="C146" s="3">
        <v>0</v>
      </c>
      <c r="D146" s="9">
        <v>1</v>
      </c>
      <c r="E146" s="3">
        <v>0</v>
      </c>
      <c r="F146" s="14">
        <v>0</v>
      </c>
      <c r="G146" s="13">
        <v>0</v>
      </c>
      <c r="H146" s="13">
        <v>0</v>
      </c>
      <c r="I146" s="13">
        <v>1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1</v>
      </c>
      <c r="S146" s="13">
        <v>0</v>
      </c>
      <c r="T146" s="13">
        <v>0</v>
      </c>
      <c r="U146" s="9">
        <v>1</v>
      </c>
      <c r="V146" s="37">
        <v>1</v>
      </c>
      <c r="W146" s="15">
        <f t="shared" si="6"/>
        <v>0.84248429852377016</v>
      </c>
      <c r="X146" s="16">
        <f t="shared" si="7"/>
        <v>2.4811196211548755E-2</v>
      </c>
    </row>
    <row r="147" spans="2:24" x14ac:dyDescent="0.25">
      <c r="B147" s="9">
        <v>0</v>
      </c>
      <c r="C147" s="3">
        <v>0</v>
      </c>
      <c r="D147" s="9">
        <v>1</v>
      </c>
      <c r="E147" s="3">
        <v>0</v>
      </c>
      <c r="F147" s="14">
        <v>0</v>
      </c>
      <c r="G147" s="13">
        <v>0</v>
      </c>
      <c r="H147" s="13">
        <v>0</v>
      </c>
      <c r="I147" s="13">
        <v>1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9">
        <v>1</v>
      </c>
      <c r="V147" s="37">
        <v>1</v>
      </c>
      <c r="W147" s="15">
        <f t="shared" si="6"/>
        <v>0.71512703012609324</v>
      </c>
      <c r="X147" s="16">
        <f t="shared" si="7"/>
        <v>8.1152608964779785E-2</v>
      </c>
    </row>
    <row r="148" spans="2:24" x14ac:dyDescent="0.25">
      <c r="B148" s="9">
        <v>0</v>
      </c>
      <c r="C148" s="3">
        <v>1</v>
      </c>
      <c r="D148" s="9">
        <v>0</v>
      </c>
      <c r="E148" s="3">
        <v>1</v>
      </c>
      <c r="F148" s="14">
        <v>1</v>
      </c>
      <c r="G148" s="13">
        <v>0</v>
      </c>
      <c r="H148" s="13">
        <v>0</v>
      </c>
      <c r="I148" s="13">
        <v>0</v>
      </c>
      <c r="J148" s="13">
        <v>1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1</v>
      </c>
      <c r="S148" s="13">
        <v>0</v>
      </c>
      <c r="T148" s="13">
        <v>0</v>
      </c>
      <c r="U148" s="9">
        <v>1</v>
      </c>
      <c r="V148" s="37">
        <v>1</v>
      </c>
      <c r="W148" s="15">
        <f t="shared" si="6"/>
        <v>1.180265870947429</v>
      </c>
      <c r="X148" s="16">
        <f t="shared" si="7"/>
        <v>3.2495784228435111E-2</v>
      </c>
    </row>
    <row r="149" spans="2:24" x14ac:dyDescent="0.25">
      <c r="B149" s="9">
        <v>0</v>
      </c>
      <c r="C149" s="3">
        <v>0</v>
      </c>
      <c r="D149" s="9">
        <v>0</v>
      </c>
      <c r="E149" s="3">
        <v>1</v>
      </c>
      <c r="F149" s="14">
        <v>1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13">
        <v>0</v>
      </c>
      <c r="U149" s="9">
        <v>1</v>
      </c>
      <c r="V149" s="37">
        <v>1</v>
      </c>
      <c r="W149" s="15">
        <f t="shared" si="6"/>
        <v>0.68174045053475341</v>
      </c>
      <c r="X149" s="16">
        <f t="shared" si="7"/>
        <v>0.10128914082582174</v>
      </c>
    </row>
    <row r="150" spans="2:24" x14ac:dyDescent="0.25">
      <c r="B150" s="9">
        <v>0</v>
      </c>
      <c r="C150" s="3">
        <v>1</v>
      </c>
      <c r="D150" s="9">
        <v>1</v>
      </c>
      <c r="E150" s="3">
        <v>0</v>
      </c>
      <c r="F150" s="14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9">
        <v>1</v>
      </c>
      <c r="V150" s="37">
        <v>1</v>
      </c>
      <c r="W150" s="15">
        <f t="shared" si="6"/>
        <v>0.43032769016756811</v>
      </c>
      <c r="X150" s="16">
        <f t="shared" si="7"/>
        <v>0.32452654058981828</v>
      </c>
    </row>
    <row r="151" spans="2:24" x14ac:dyDescent="0.25">
      <c r="B151" s="9">
        <v>1</v>
      </c>
      <c r="C151" s="3">
        <v>0</v>
      </c>
      <c r="D151" s="9">
        <v>1</v>
      </c>
      <c r="E151" s="3">
        <v>0</v>
      </c>
      <c r="F151" s="14">
        <v>0</v>
      </c>
      <c r="G151" s="13">
        <v>0</v>
      </c>
      <c r="H151" s="13">
        <v>1</v>
      </c>
      <c r="I151" s="13">
        <v>1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13">
        <v>0</v>
      </c>
      <c r="U151" s="9">
        <v>1</v>
      </c>
      <c r="V151" s="37">
        <v>1</v>
      </c>
      <c r="W151" s="15">
        <f t="shared" si="6"/>
        <v>0.46470357081835367</v>
      </c>
      <c r="X151" s="16">
        <f t="shared" si="7"/>
        <v>0.28654226709462133</v>
      </c>
    </row>
    <row r="152" spans="2:24" x14ac:dyDescent="0.25">
      <c r="B152" s="9">
        <v>0</v>
      </c>
      <c r="C152" s="3">
        <v>1</v>
      </c>
      <c r="D152" s="9">
        <v>0</v>
      </c>
      <c r="E152" s="3">
        <v>1</v>
      </c>
      <c r="F152" s="14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1</v>
      </c>
      <c r="P152" s="13">
        <v>0</v>
      </c>
      <c r="Q152" s="13">
        <v>0</v>
      </c>
      <c r="R152" s="13">
        <v>1</v>
      </c>
      <c r="S152" s="13">
        <v>0</v>
      </c>
      <c r="T152" s="13">
        <v>0</v>
      </c>
      <c r="U152" s="9">
        <v>1</v>
      </c>
      <c r="V152" s="37">
        <v>1</v>
      </c>
      <c r="W152" s="15">
        <f t="shared" si="6"/>
        <v>0.74218602037813231</v>
      </c>
      <c r="X152" s="16">
        <f t="shared" si="7"/>
        <v>6.6468048088464807E-2</v>
      </c>
    </row>
    <row r="153" spans="2:24" x14ac:dyDescent="0.25">
      <c r="B153" s="9">
        <v>0</v>
      </c>
      <c r="C153" s="3">
        <v>1</v>
      </c>
      <c r="D153" s="9">
        <v>0</v>
      </c>
      <c r="E153" s="3">
        <v>1</v>
      </c>
      <c r="F153" s="14">
        <v>1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9">
        <v>1</v>
      </c>
      <c r="V153" s="37">
        <v>1</v>
      </c>
      <c r="W153" s="15">
        <f t="shared" si="6"/>
        <v>0.69221287878398874</v>
      </c>
      <c r="X153" s="16">
        <f t="shared" si="7"/>
        <v>9.4732911986439614E-2</v>
      </c>
    </row>
    <row r="154" spans="2:24" x14ac:dyDescent="0.25">
      <c r="B154" s="9">
        <v>0</v>
      </c>
      <c r="C154" s="3">
        <v>1</v>
      </c>
      <c r="D154" s="9">
        <v>1</v>
      </c>
      <c r="E154" s="3">
        <v>0</v>
      </c>
      <c r="F154" s="14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9">
        <v>1</v>
      </c>
      <c r="V154" s="37">
        <v>1</v>
      </c>
      <c r="W154" s="15">
        <f t="shared" si="6"/>
        <v>0.43032769016756811</v>
      </c>
      <c r="X154" s="16">
        <f t="shared" si="7"/>
        <v>0.32452654058981828</v>
      </c>
    </row>
    <row r="155" spans="2:24" x14ac:dyDescent="0.25">
      <c r="B155" s="9">
        <v>0</v>
      </c>
      <c r="C155" s="3">
        <v>1</v>
      </c>
      <c r="D155" s="9">
        <v>1</v>
      </c>
      <c r="E155" s="3">
        <v>0</v>
      </c>
      <c r="F155" s="14">
        <v>1</v>
      </c>
      <c r="G155" s="13">
        <v>1</v>
      </c>
      <c r="H155" s="13">
        <v>0</v>
      </c>
      <c r="I155" s="13">
        <v>0</v>
      </c>
      <c r="J155" s="13">
        <v>1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1</v>
      </c>
      <c r="S155" s="13">
        <v>0</v>
      </c>
      <c r="T155" s="13">
        <v>0</v>
      </c>
      <c r="U155" s="9">
        <v>1</v>
      </c>
      <c r="V155" s="37">
        <v>1</v>
      </c>
      <c r="W155" s="15">
        <f t="shared" si="6"/>
        <v>0.93467072267863593</v>
      </c>
      <c r="X155" s="16">
        <f t="shared" si="7"/>
        <v>4.2679144753316935E-3</v>
      </c>
    </row>
    <row r="156" spans="2:24" x14ac:dyDescent="0.25">
      <c r="B156" s="9">
        <v>1</v>
      </c>
      <c r="C156" s="3">
        <v>0</v>
      </c>
      <c r="D156" s="9">
        <v>1</v>
      </c>
      <c r="E156" s="3">
        <v>0</v>
      </c>
      <c r="F156" s="14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1</v>
      </c>
      <c r="S156" s="13">
        <v>0</v>
      </c>
      <c r="T156" s="13">
        <v>1</v>
      </c>
      <c r="U156" s="9">
        <v>1</v>
      </c>
      <c r="V156" s="37">
        <v>1</v>
      </c>
      <c r="W156" s="15">
        <f t="shared" si="6"/>
        <v>0.81395977042089285</v>
      </c>
      <c r="X156" s="16">
        <f t="shared" si="7"/>
        <v>3.4610967021846899E-2</v>
      </c>
    </row>
    <row r="157" spans="2:24" x14ac:dyDescent="0.25">
      <c r="B157" s="9">
        <v>0</v>
      </c>
      <c r="C157" s="3">
        <v>1</v>
      </c>
      <c r="D157" s="9">
        <v>1</v>
      </c>
      <c r="E157" s="3">
        <v>0</v>
      </c>
      <c r="F157" s="14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1</v>
      </c>
      <c r="N157" s="13">
        <v>0</v>
      </c>
      <c r="O157" s="13">
        <v>0</v>
      </c>
      <c r="P157" s="13">
        <v>0</v>
      </c>
      <c r="Q157" s="13">
        <v>0</v>
      </c>
      <c r="R157" s="13">
        <v>1</v>
      </c>
      <c r="S157" s="13">
        <v>0</v>
      </c>
      <c r="T157" s="13">
        <v>0</v>
      </c>
      <c r="U157" s="9">
        <v>1</v>
      </c>
      <c r="V157" s="37">
        <v>1</v>
      </c>
      <c r="W157" s="15">
        <f t="shared" si="6"/>
        <v>0.80532920146270714</v>
      </c>
      <c r="X157" s="16">
        <f t="shared" si="7"/>
        <v>3.7896719803147259E-2</v>
      </c>
    </row>
    <row r="158" spans="2:24" x14ac:dyDescent="0.25">
      <c r="B158" s="9">
        <v>0</v>
      </c>
      <c r="C158" s="3">
        <v>1</v>
      </c>
      <c r="D158" s="9">
        <v>0</v>
      </c>
      <c r="E158" s="3">
        <v>1</v>
      </c>
      <c r="F158" s="14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1</v>
      </c>
      <c r="T158" s="13">
        <v>0</v>
      </c>
      <c r="U158" s="9">
        <v>1</v>
      </c>
      <c r="V158" s="37">
        <v>1</v>
      </c>
      <c r="W158" s="15">
        <f t="shared" si="6"/>
        <v>0.21509286585912629</v>
      </c>
      <c r="X158" s="16">
        <f t="shared" si="7"/>
        <v>0.61607920922523962</v>
      </c>
    </row>
    <row r="159" spans="2:24" x14ac:dyDescent="0.25">
      <c r="B159" s="9">
        <v>1</v>
      </c>
      <c r="C159" s="3">
        <v>0</v>
      </c>
      <c r="D159" s="9">
        <v>0</v>
      </c>
      <c r="E159" s="3">
        <v>0</v>
      </c>
      <c r="F159" s="14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0</v>
      </c>
      <c r="M159" s="13">
        <v>1</v>
      </c>
      <c r="N159" s="13">
        <v>0</v>
      </c>
      <c r="O159" s="13">
        <v>0</v>
      </c>
      <c r="P159" s="13">
        <v>0</v>
      </c>
      <c r="Q159" s="13">
        <v>0</v>
      </c>
      <c r="R159" s="13">
        <v>1</v>
      </c>
      <c r="S159" s="13">
        <v>0</v>
      </c>
      <c r="T159" s="13">
        <v>0</v>
      </c>
      <c r="U159" s="9">
        <v>1</v>
      </c>
      <c r="V159" s="37">
        <v>1</v>
      </c>
      <c r="W159" s="15">
        <f t="shared" si="6"/>
        <v>0.65032258738055237</v>
      </c>
      <c r="X159" s="16">
        <f t="shared" si="7"/>
        <v>0.12227429289623143</v>
      </c>
    </row>
    <row r="160" spans="2:24" x14ac:dyDescent="0.25">
      <c r="B160" s="9">
        <v>0</v>
      </c>
      <c r="C160" s="3">
        <v>1</v>
      </c>
      <c r="D160" s="9">
        <v>0</v>
      </c>
      <c r="E160" s="3">
        <v>1</v>
      </c>
      <c r="F160" s="14">
        <v>0</v>
      </c>
      <c r="G160" s="13">
        <v>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1</v>
      </c>
      <c r="S160" s="13">
        <v>0</v>
      </c>
      <c r="T160" s="13">
        <v>0</v>
      </c>
      <c r="U160" s="9">
        <v>1</v>
      </c>
      <c r="V160" s="37">
        <v>1</v>
      </c>
      <c r="W160" s="15">
        <f t="shared" si="6"/>
        <v>0.60726568249014867</v>
      </c>
      <c r="X160" s="16">
        <f t="shared" si="7"/>
        <v>0.15424024414992871</v>
      </c>
    </row>
    <row r="161" spans="2:24" x14ac:dyDescent="0.25">
      <c r="B161" s="9">
        <v>0</v>
      </c>
      <c r="C161" s="3">
        <v>1</v>
      </c>
      <c r="D161" s="9">
        <v>1</v>
      </c>
      <c r="E161" s="3">
        <v>0</v>
      </c>
      <c r="F161" s="14">
        <v>0</v>
      </c>
      <c r="G161" s="13">
        <v>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1</v>
      </c>
      <c r="Q161" s="13">
        <v>0</v>
      </c>
      <c r="R161" s="13">
        <v>0</v>
      </c>
      <c r="S161" s="13">
        <v>0</v>
      </c>
      <c r="T161" s="13">
        <v>1</v>
      </c>
      <c r="U161" s="9">
        <v>1</v>
      </c>
      <c r="V161" s="37">
        <v>1</v>
      </c>
      <c r="W161" s="15">
        <f t="shared" si="6"/>
        <v>0.58120783159162914</v>
      </c>
      <c r="X161" s="16">
        <f t="shared" si="7"/>
        <v>0.17538688032018526</v>
      </c>
    </row>
    <row r="162" spans="2:24" x14ac:dyDescent="0.25">
      <c r="B162" s="9">
        <v>0</v>
      </c>
      <c r="C162" s="3">
        <v>1</v>
      </c>
      <c r="D162" s="9">
        <v>1</v>
      </c>
      <c r="E162" s="3">
        <v>0</v>
      </c>
      <c r="F162" s="14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1</v>
      </c>
      <c r="S162" s="13">
        <v>0</v>
      </c>
      <c r="T162" s="13">
        <v>0</v>
      </c>
      <c r="U162" s="9">
        <v>1</v>
      </c>
      <c r="V162" s="37">
        <v>1</v>
      </c>
      <c r="W162" s="15">
        <f t="shared" si="6"/>
        <v>0.60768721295228878</v>
      </c>
      <c r="X162" s="16">
        <f t="shared" si="7"/>
        <v>0.15390932288114281</v>
      </c>
    </row>
    <row r="163" spans="2:24" x14ac:dyDescent="0.25">
      <c r="B163" s="9">
        <v>0</v>
      </c>
      <c r="C163" s="3">
        <v>1</v>
      </c>
      <c r="D163" s="9">
        <v>1</v>
      </c>
      <c r="E163" s="3">
        <v>0</v>
      </c>
      <c r="F163" s="14">
        <v>0</v>
      </c>
      <c r="G163" s="13">
        <v>0</v>
      </c>
      <c r="H163" s="13">
        <v>0</v>
      </c>
      <c r="I163" s="13">
        <v>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1</v>
      </c>
      <c r="P163" s="13">
        <v>0</v>
      </c>
      <c r="Q163" s="13">
        <v>0</v>
      </c>
      <c r="R163" s="13">
        <v>0</v>
      </c>
      <c r="S163" s="13">
        <v>0</v>
      </c>
      <c r="T163" s="13">
        <v>0</v>
      </c>
      <c r="U163" s="9">
        <v>1</v>
      </c>
      <c r="V163" s="37">
        <v>1</v>
      </c>
      <c r="W163" s="15">
        <f t="shared" si="6"/>
        <v>0.86051979626331199</v>
      </c>
      <c r="X163" s="16">
        <f t="shared" si="7"/>
        <v>1.9454727234427996E-2</v>
      </c>
    </row>
    <row r="164" spans="2:24" x14ac:dyDescent="0.25">
      <c r="B164" s="9">
        <v>0</v>
      </c>
      <c r="C164" s="3">
        <v>0</v>
      </c>
      <c r="D164" s="9">
        <v>0</v>
      </c>
      <c r="E164" s="3">
        <v>0</v>
      </c>
      <c r="F164" s="14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1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1</v>
      </c>
      <c r="U164" s="9">
        <v>1</v>
      </c>
      <c r="V164" s="37">
        <v>1</v>
      </c>
      <c r="W164" s="15">
        <f t="shared" si="6"/>
        <v>0.78971255908775873</v>
      </c>
      <c r="X164" s="16">
        <f t="shared" si="7"/>
        <v>4.4220807805419364E-2</v>
      </c>
    </row>
    <row r="165" spans="2:24" x14ac:dyDescent="0.25">
      <c r="B165" s="9">
        <v>0</v>
      </c>
      <c r="C165" s="3">
        <v>0</v>
      </c>
      <c r="D165" s="9">
        <v>0</v>
      </c>
      <c r="E165" s="3">
        <v>1</v>
      </c>
      <c r="F165" s="14">
        <v>0</v>
      </c>
      <c r="G165" s="13">
        <v>0</v>
      </c>
      <c r="H165" s="13">
        <v>0</v>
      </c>
      <c r="I165" s="13">
        <v>0</v>
      </c>
      <c r="J165" s="13">
        <v>1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13">
        <v>0</v>
      </c>
      <c r="U165" s="9">
        <v>1</v>
      </c>
      <c r="V165" s="37">
        <v>1</v>
      </c>
      <c r="W165" s="15">
        <f t="shared" si="6"/>
        <v>0.73012720083491223</v>
      </c>
      <c r="X165" s="16">
        <f t="shared" si="7"/>
        <v>7.2831327729199799E-2</v>
      </c>
    </row>
    <row r="166" spans="2:24" x14ac:dyDescent="0.25">
      <c r="B166" s="9">
        <v>1</v>
      </c>
      <c r="C166" s="3">
        <v>0</v>
      </c>
      <c r="D166" s="9">
        <v>1</v>
      </c>
      <c r="E166" s="3">
        <v>0</v>
      </c>
      <c r="F166" s="14">
        <v>0</v>
      </c>
      <c r="G166" s="13">
        <v>0</v>
      </c>
      <c r="H166" s="13">
        <v>0</v>
      </c>
      <c r="I166" s="13">
        <v>0</v>
      </c>
      <c r="J166" s="13">
        <v>1</v>
      </c>
      <c r="K166" s="13">
        <v>0</v>
      </c>
      <c r="L166" s="13">
        <v>0</v>
      </c>
      <c r="M166" s="13">
        <v>1</v>
      </c>
      <c r="N166" s="13">
        <v>0</v>
      </c>
      <c r="O166" s="13">
        <v>0</v>
      </c>
      <c r="P166" s="13">
        <v>1</v>
      </c>
      <c r="Q166" s="13">
        <v>0</v>
      </c>
      <c r="R166" s="13">
        <v>0</v>
      </c>
      <c r="S166" s="13">
        <v>0</v>
      </c>
      <c r="T166" s="13">
        <v>1</v>
      </c>
      <c r="U166" s="9">
        <v>1</v>
      </c>
      <c r="V166" s="37">
        <v>1</v>
      </c>
      <c r="W166" s="15">
        <f t="shared" si="6"/>
        <v>1.0290686068444881</v>
      </c>
      <c r="X166" s="16">
        <f t="shared" si="7"/>
        <v>8.4498390387941966E-4</v>
      </c>
    </row>
    <row r="167" spans="2:24" x14ac:dyDescent="0.25">
      <c r="B167" s="9">
        <v>0</v>
      </c>
      <c r="C167" s="3">
        <v>1</v>
      </c>
      <c r="D167" s="9">
        <v>1</v>
      </c>
      <c r="E167" s="3">
        <v>0</v>
      </c>
      <c r="F167" s="14">
        <v>0</v>
      </c>
      <c r="G167" s="13">
        <v>0</v>
      </c>
      <c r="H167" s="13">
        <v>0</v>
      </c>
      <c r="I167" s="13">
        <v>0</v>
      </c>
      <c r="J167" s="13">
        <v>1</v>
      </c>
      <c r="K167" s="13">
        <v>0</v>
      </c>
      <c r="L167" s="13">
        <v>0</v>
      </c>
      <c r="M167" s="13">
        <v>1</v>
      </c>
      <c r="N167" s="13">
        <v>0</v>
      </c>
      <c r="O167" s="13">
        <v>0</v>
      </c>
      <c r="P167" s="13">
        <v>0</v>
      </c>
      <c r="Q167" s="13">
        <v>1</v>
      </c>
      <c r="R167" s="13">
        <v>0</v>
      </c>
      <c r="S167" s="13">
        <v>0</v>
      </c>
      <c r="T167" s="13">
        <v>1</v>
      </c>
      <c r="U167" s="9">
        <v>1</v>
      </c>
      <c r="V167" s="37">
        <v>1</v>
      </c>
      <c r="W167" s="15">
        <f t="shared" si="6"/>
        <v>1.4011163231372212</v>
      </c>
      <c r="X167" s="16">
        <f t="shared" si="7"/>
        <v>0.16089430468712368</v>
      </c>
    </row>
    <row r="168" spans="2:24" x14ac:dyDescent="0.25">
      <c r="B168" s="9">
        <v>1</v>
      </c>
      <c r="C168" s="3">
        <v>0</v>
      </c>
      <c r="D168" s="9">
        <v>0</v>
      </c>
      <c r="E168" s="3">
        <v>1</v>
      </c>
      <c r="F168" s="14">
        <v>0</v>
      </c>
      <c r="G168" s="13">
        <v>0</v>
      </c>
      <c r="H168" s="13">
        <v>1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9">
        <v>1</v>
      </c>
      <c r="V168" s="37">
        <v>1</v>
      </c>
      <c r="W168" s="15">
        <f t="shared" si="6"/>
        <v>0.16901027214845321</v>
      </c>
      <c r="X168" s="16">
        <f t="shared" si="7"/>
        <v>0.69054392779478779</v>
      </c>
    </row>
    <row r="169" spans="2:24" x14ac:dyDescent="0.25">
      <c r="B169" s="9">
        <v>1</v>
      </c>
      <c r="C169" s="3">
        <v>0</v>
      </c>
      <c r="D169" s="9">
        <v>0</v>
      </c>
      <c r="E169" s="3">
        <v>1</v>
      </c>
      <c r="F169" s="14">
        <v>0</v>
      </c>
      <c r="G169" s="13">
        <v>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1</v>
      </c>
      <c r="T169" s="13">
        <v>0</v>
      </c>
      <c r="U169" s="9">
        <v>1</v>
      </c>
      <c r="V169" s="37">
        <v>1</v>
      </c>
      <c r="W169" s="15">
        <f t="shared" si="6"/>
        <v>0.15461818322284726</v>
      </c>
      <c r="X169" s="16">
        <f t="shared" si="7"/>
        <v>0.71467041613743942</v>
      </c>
    </row>
    <row r="170" spans="2:24" x14ac:dyDescent="0.25">
      <c r="B170" s="9">
        <v>0</v>
      </c>
      <c r="C170" s="3">
        <v>1</v>
      </c>
      <c r="D170" s="9">
        <v>1</v>
      </c>
      <c r="E170" s="3">
        <v>0</v>
      </c>
      <c r="F170" s="14">
        <v>0</v>
      </c>
      <c r="G170" s="13">
        <v>0</v>
      </c>
      <c r="H170" s="13">
        <v>1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13">
        <v>1</v>
      </c>
      <c r="U170" s="9">
        <v>1</v>
      </c>
      <c r="V170" s="37">
        <v>1</v>
      </c>
      <c r="W170" s="15">
        <f t="shared" si="6"/>
        <v>0.49665372535175545</v>
      </c>
      <c r="X170" s="16">
        <f t="shared" si="7"/>
        <v>0.25335747220226601</v>
      </c>
    </row>
    <row r="171" spans="2:24" x14ac:dyDescent="0.25">
      <c r="B171" s="9">
        <v>1</v>
      </c>
      <c r="C171" s="3">
        <v>0</v>
      </c>
      <c r="D171" s="9">
        <v>0</v>
      </c>
      <c r="E171" s="3">
        <v>1</v>
      </c>
      <c r="F171" s="14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1</v>
      </c>
      <c r="S171" s="13">
        <v>0</v>
      </c>
      <c r="T171" s="13">
        <v>0</v>
      </c>
      <c r="U171" s="9">
        <v>1</v>
      </c>
      <c r="V171" s="37">
        <v>1</v>
      </c>
      <c r="W171" s="15">
        <f t="shared" si="6"/>
        <v>0.54679099985386959</v>
      </c>
      <c r="X171" s="16">
        <f t="shared" si="7"/>
        <v>0.20539839781345523</v>
      </c>
    </row>
    <row r="172" spans="2:24" x14ac:dyDescent="0.25">
      <c r="B172" s="9">
        <v>0</v>
      </c>
      <c r="C172" s="3">
        <v>1</v>
      </c>
      <c r="D172" s="9">
        <v>1</v>
      </c>
      <c r="E172" s="3">
        <v>0</v>
      </c>
      <c r="F172" s="14">
        <v>0</v>
      </c>
      <c r="G172" s="13">
        <v>0</v>
      </c>
      <c r="H172" s="13">
        <v>0</v>
      </c>
      <c r="I172" s="13">
        <v>0</v>
      </c>
      <c r="J172" s="13">
        <v>1</v>
      </c>
      <c r="K172" s="13">
        <v>0</v>
      </c>
      <c r="L172" s="13">
        <v>0</v>
      </c>
      <c r="M172" s="13">
        <v>0</v>
      </c>
      <c r="N172" s="13">
        <v>0</v>
      </c>
      <c r="O172" s="13">
        <v>1</v>
      </c>
      <c r="P172" s="13">
        <v>0</v>
      </c>
      <c r="Q172" s="13">
        <v>0</v>
      </c>
      <c r="R172" s="13">
        <v>1</v>
      </c>
      <c r="S172" s="13">
        <v>0</v>
      </c>
      <c r="T172" s="13">
        <v>0</v>
      </c>
      <c r="U172" s="9">
        <v>1</v>
      </c>
      <c r="V172" s="37">
        <v>1</v>
      </c>
      <c r="W172" s="15">
        <f t="shared" si="6"/>
        <v>1.0533010202189919</v>
      </c>
      <c r="X172" s="16">
        <f t="shared" si="7"/>
        <v>2.8409987563853788E-3</v>
      </c>
    </row>
    <row r="173" spans="2:24" x14ac:dyDescent="0.25">
      <c r="B173" s="9">
        <v>1</v>
      </c>
      <c r="C173" s="3">
        <v>0</v>
      </c>
      <c r="D173" s="9">
        <v>1</v>
      </c>
      <c r="E173" s="3">
        <v>0</v>
      </c>
      <c r="F173" s="14">
        <v>1</v>
      </c>
      <c r="G173" s="13">
        <v>0</v>
      </c>
      <c r="H173" s="13">
        <v>0</v>
      </c>
      <c r="I173" s="13">
        <v>1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1</v>
      </c>
      <c r="R173" s="13">
        <v>0</v>
      </c>
      <c r="S173" s="13">
        <v>0</v>
      </c>
      <c r="T173" s="13">
        <v>1</v>
      </c>
      <c r="U173" s="9">
        <v>1</v>
      </c>
      <c r="V173" s="37">
        <v>1</v>
      </c>
      <c r="W173" s="15">
        <f t="shared" si="6"/>
        <v>1.3898846698981251</v>
      </c>
      <c r="X173" s="16">
        <f t="shared" si="7"/>
        <v>0.15201005582156996</v>
      </c>
    </row>
    <row r="174" spans="2:24" x14ac:dyDescent="0.25">
      <c r="B174" s="9">
        <v>0</v>
      </c>
      <c r="C174" s="3">
        <v>0</v>
      </c>
      <c r="D174" s="9">
        <v>1</v>
      </c>
      <c r="E174" s="3">
        <v>0</v>
      </c>
      <c r="F174" s="14">
        <v>0</v>
      </c>
      <c r="G174" s="13">
        <v>0</v>
      </c>
      <c r="H174" s="13">
        <v>0</v>
      </c>
      <c r="I174" s="13">
        <v>0</v>
      </c>
      <c r="J174" s="13">
        <v>1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9">
        <v>1</v>
      </c>
      <c r="V174" s="37">
        <v>1</v>
      </c>
      <c r="W174" s="15">
        <f t="shared" si="6"/>
        <v>0.73054873129705233</v>
      </c>
      <c r="X174" s="16">
        <f t="shared" si="7"/>
        <v>7.2603986205628107E-2</v>
      </c>
    </row>
    <row r="175" spans="2:24" x14ac:dyDescent="0.25">
      <c r="B175" s="9">
        <v>1</v>
      </c>
      <c r="C175" s="3">
        <v>0</v>
      </c>
      <c r="D175" s="9">
        <v>0</v>
      </c>
      <c r="E175" s="3">
        <v>1</v>
      </c>
      <c r="F175" s="14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9">
        <v>1</v>
      </c>
      <c r="V175" s="37">
        <v>1</v>
      </c>
      <c r="W175" s="15">
        <f t="shared" si="6"/>
        <v>0.36943147706914903</v>
      </c>
      <c r="X175" s="16">
        <f t="shared" si="7"/>
        <v>0.39761666211119512</v>
      </c>
    </row>
    <row r="176" spans="2:24" x14ac:dyDescent="0.25">
      <c r="B176" s="9">
        <v>0</v>
      </c>
      <c r="C176" s="3">
        <v>0</v>
      </c>
      <c r="D176" s="9">
        <v>0</v>
      </c>
      <c r="E176" s="3">
        <v>0</v>
      </c>
      <c r="F176" s="14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9">
        <v>1</v>
      </c>
      <c r="V176" s="37">
        <v>1</v>
      </c>
      <c r="W176" s="15">
        <f t="shared" si="6"/>
        <v>0.32532333047245715</v>
      </c>
      <c r="X176" s="16">
        <f t="shared" si="7"/>
        <v>0.45518860840477721</v>
      </c>
    </row>
    <row r="177" spans="2:24" x14ac:dyDescent="0.25">
      <c r="B177" s="9">
        <v>0</v>
      </c>
      <c r="C177" s="3">
        <v>1</v>
      </c>
      <c r="D177" s="9">
        <v>0</v>
      </c>
      <c r="E177" s="3">
        <v>1</v>
      </c>
      <c r="F177" s="14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9">
        <v>1</v>
      </c>
      <c r="V177" s="37">
        <v>1</v>
      </c>
      <c r="W177" s="15">
        <f t="shared" si="6"/>
        <v>0.42990615970542806</v>
      </c>
      <c r="X177" s="16">
        <f t="shared" si="7"/>
        <v>0.32500698674181283</v>
      </c>
    </row>
    <row r="178" spans="2:24" x14ac:dyDescent="0.25">
      <c r="B178" s="9">
        <v>1</v>
      </c>
      <c r="C178" s="3">
        <v>0</v>
      </c>
      <c r="D178" s="9">
        <v>1</v>
      </c>
      <c r="E178" s="3">
        <v>0</v>
      </c>
      <c r="F178" s="14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1</v>
      </c>
      <c r="R178" s="13">
        <v>1</v>
      </c>
      <c r="S178" s="13">
        <v>0</v>
      </c>
      <c r="T178" s="13">
        <v>0</v>
      </c>
      <c r="U178" s="9">
        <v>1</v>
      </c>
      <c r="V178" s="37">
        <v>1</v>
      </c>
      <c r="W178" s="15">
        <f t="shared" si="6"/>
        <v>0.74291846529164163</v>
      </c>
      <c r="X178" s="16">
        <f t="shared" si="7"/>
        <v>6.6090915488004873E-2</v>
      </c>
    </row>
    <row r="179" spans="2:24" x14ac:dyDescent="0.25">
      <c r="B179" s="9">
        <v>1</v>
      </c>
      <c r="C179" s="3">
        <v>0</v>
      </c>
      <c r="D179" s="9">
        <v>0</v>
      </c>
      <c r="E179" s="3">
        <v>1</v>
      </c>
      <c r="F179" s="14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9">
        <v>1</v>
      </c>
      <c r="V179" s="37">
        <v>1</v>
      </c>
      <c r="W179" s="15">
        <f t="shared" si="6"/>
        <v>0.36943147706914903</v>
      </c>
      <c r="X179" s="16">
        <f t="shared" si="7"/>
        <v>0.39761666211119512</v>
      </c>
    </row>
    <row r="180" spans="2:24" x14ac:dyDescent="0.25">
      <c r="B180" s="9">
        <v>1</v>
      </c>
      <c r="C180" s="3">
        <v>0</v>
      </c>
      <c r="D180" s="9">
        <v>0</v>
      </c>
      <c r="E180" s="3">
        <v>1</v>
      </c>
      <c r="F180" s="14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9">
        <v>1</v>
      </c>
      <c r="V180" s="37">
        <v>1</v>
      </c>
      <c r="W180" s="15">
        <f t="shared" si="6"/>
        <v>0.36943147706914903</v>
      </c>
      <c r="X180" s="16">
        <f t="shared" si="7"/>
        <v>0.39761666211119512</v>
      </c>
    </row>
    <row r="181" spans="2:24" x14ac:dyDescent="0.25">
      <c r="B181" s="9">
        <v>0</v>
      </c>
      <c r="C181" s="3">
        <v>1</v>
      </c>
      <c r="D181" s="9">
        <v>1</v>
      </c>
      <c r="E181" s="3">
        <v>0</v>
      </c>
      <c r="F181" s="14">
        <v>1</v>
      </c>
      <c r="G181" s="13">
        <v>0</v>
      </c>
      <c r="H181" s="13">
        <v>0</v>
      </c>
      <c r="I181" s="13">
        <v>0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1</v>
      </c>
      <c r="U181" s="9">
        <v>1</v>
      </c>
      <c r="V181" s="37">
        <v>1</v>
      </c>
      <c r="W181" s="15">
        <f t="shared" si="6"/>
        <v>0.95938164935101189</v>
      </c>
      <c r="X181" s="16">
        <f t="shared" si="7"/>
        <v>1.6498504094441529E-3</v>
      </c>
    </row>
    <row r="182" spans="2:24" x14ac:dyDescent="0.25">
      <c r="B182" s="9">
        <v>0</v>
      </c>
      <c r="C182" s="3">
        <v>1</v>
      </c>
      <c r="D182" s="9">
        <v>0</v>
      </c>
      <c r="E182" s="3">
        <v>1</v>
      </c>
      <c r="F182" s="14">
        <v>0</v>
      </c>
      <c r="G182" s="13">
        <v>0</v>
      </c>
      <c r="H182" s="13">
        <v>0</v>
      </c>
      <c r="I182" s="13">
        <v>0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13">
        <v>0</v>
      </c>
      <c r="U182" s="9">
        <v>1</v>
      </c>
      <c r="V182" s="37">
        <v>1</v>
      </c>
      <c r="W182" s="15">
        <f t="shared" si="6"/>
        <v>0.42990615970542806</v>
      </c>
      <c r="X182" s="16">
        <f t="shared" si="7"/>
        <v>0.32500698674181283</v>
      </c>
    </row>
    <row r="183" spans="2:24" x14ac:dyDescent="0.25">
      <c r="B183" s="9">
        <v>0</v>
      </c>
      <c r="C183" s="3">
        <v>0</v>
      </c>
      <c r="D183" s="9">
        <v>0</v>
      </c>
      <c r="E183" s="3">
        <v>1</v>
      </c>
      <c r="F183" s="14">
        <v>0</v>
      </c>
      <c r="G183" s="13">
        <v>0</v>
      </c>
      <c r="H183" s="13">
        <v>0</v>
      </c>
      <c r="I183" s="13">
        <v>0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1</v>
      </c>
      <c r="P183" s="13">
        <v>0</v>
      </c>
      <c r="Q183" s="13">
        <v>0</v>
      </c>
      <c r="R183" s="13">
        <v>0</v>
      </c>
      <c r="S183" s="13">
        <v>0</v>
      </c>
      <c r="T183" s="13">
        <v>0</v>
      </c>
      <c r="U183" s="9">
        <v>1</v>
      </c>
      <c r="V183" s="37">
        <v>1</v>
      </c>
      <c r="W183" s="15">
        <f t="shared" si="6"/>
        <v>0.5543540693441763</v>
      </c>
      <c r="X183" s="16">
        <f t="shared" si="7"/>
        <v>0.19860029551009523</v>
      </c>
    </row>
    <row r="184" spans="2:24" x14ac:dyDescent="0.25">
      <c r="B184" s="9">
        <v>0</v>
      </c>
      <c r="C184" s="3">
        <v>0</v>
      </c>
      <c r="D184" s="9">
        <v>0</v>
      </c>
      <c r="E184" s="3">
        <v>1</v>
      </c>
      <c r="F184" s="14">
        <v>0</v>
      </c>
      <c r="G184" s="13">
        <v>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1</v>
      </c>
      <c r="R184" s="13">
        <v>1</v>
      </c>
      <c r="S184" s="13">
        <v>0</v>
      </c>
      <c r="T184" s="13">
        <v>1</v>
      </c>
      <c r="U184" s="9">
        <v>1</v>
      </c>
      <c r="V184" s="37">
        <v>1</v>
      </c>
      <c r="W184" s="15">
        <f t="shared" si="6"/>
        <v>1.0592464293214285</v>
      </c>
      <c r="X184" s="16">
        <f t="shared" si="7"/>
        <v>3.5101393873390274E-3</v>
      </c>
    </row>
    <row r="185" spans="2:24" x14ac:dyDescent="0.25">
      <c r="B185" s="9">
        <v>0</v>
      </c>
      <c r="C185" s="3">
        <v>1</v>
      </c>
      <c r="D185" s="9">
        <v>1</v>
      </c>
      <c r="E185" s="3">
        <v>0</v>
      </c>
      <c r="F185" s="14">
        <v>0</v>
      </c>
      <c r="G185" s="13">
        <v>0</v>
      </c>
      <c r="H185" s="13">
        <v>0</v>
      </c>
      <c r="I185" s="13">
        <v>0</v>
      </c>
      <c r="J185" s="13">
        <v>1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9">
        <v>1</v>
      </c>
      <c r="V185" s="37">
        <v>1</v>
      </c>
      <c r="W185" s="15">
        <f t="shared" si="6"/>
        <v>0.74102115954628767</v>
      </c>
      <c r="X185" s="16">
        <f t="shared" si="7"/>
        <v>6.7070039802749393E-2</v>
      </c>
    </row>
    <row r="186" spans="2:24" x14ac:dyDescent="0.25">
      <c r="B186" s="9">
        <v>0</v>
      </c>
      <c r="C186" s="3">
        <v>1</v>
      </c>
      <c r="D186" s="9">
        <v>1</v>
      </c>
      <c r="E186" s="3">
        <v>0</v>
      </c>
      <c r="F186" s="14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1</v>
      </c>
      <c r="Q186" s="13">
        <v>0</v>
      </c>
      <c r="R186" s="13">
        <v>0</v>
      </c>
      <c r="S186" s="13">
        <v>0</v>
      </c>
      <c r="T186" s="13">
        <v>0</v>
      </c>
      <c r="U186" s="9">
        <v>1</v>
      </c>
      <c r="V186" s="37">
        <v>1</v>
      </c>
      <c r="W186" s="15">
        <f t="shared" si="6"/>
        <v>0.31446059148674599</v>
      </c>
      <c r="X186" s="16">
        <f t="shared" si="7"/>
        <v>0.46996428062470219</v>
      </c>
    </row>
    <row r="187" spans="2:24" x14ac:dyDescent="0.25">
      <c r="B187" s="9">
        <v>0</v>
      </c>
      <c r="C187" s="3">
        <v>1</v>
      </c>
      <c r="D187" s="9">
        <v>1</v>
      </c>
      <c r="E187" s="3">
        <v>0</v>
      </c>
      <c r="F187" s="14">
        <v>1</v>
      </c>
      <c r="G187" s="13">
        <v>0</v>
      </c>
      <c r="H187" s="13">
        <v>0</v>
      </c>
      <c r="I187" s="13">
        <v>0</v>
      </c>
      <c r="J187" s="13">
        <v>1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13">
        <v>1</v>
      </c>
      <c r="U187" s="9">
        <v>1</v>
      </c>
      <c r="V187" s="37">
        <v>1</v>
      </c>
      <c r="W187" s="15">
        <f t="shared" si="6"/>
        <v>1.2700751187297314</v>
      </c>
      <c r="X187" s="16">
        <f t="shared" si="7"/>
        <v>7.2940569756878543E-2</v>
      </c>
    </row>
    <row r="188" spans="2:24" x14ac:dyDescent="0.25">
      <c r="B188" s="9">
        <v>0</v>
      </c>
      <c r="C188" s="3">
        <v>1</v>
      </c>
      <c r="D188" s="9">
        <v>1</v>
      </c>
      <c r="E188" s="3">
        <v>0</v>
      </c>
      <c r="F188" s="14">
        <v>0</v>
      </c>
      <c r="G188" s="13">
        <v>0</v>
      </c>
      <c r="H188" s="13">
        <v>0</v>
      </c>
      <c r="I188" s="13">
        <v>0</v>
      </c>
      <c r="J188" s="13">
        <v>1</v>
      </c>
      <c r="K188" s="13">
        <v>0</v>
      </c>
      <c r="L188" s="13">
        <v>0</v>
      </c>
      <c r="M188" s="13">
        <v>0</v>
      </c>
      <c r="N188" s="13">
        <v>1</v>
      </c>
      <c r="O188" s="13">
        <v>0</v>
      </c>
      <c r="P188" s="13">
        <v>0</v>
      </c>
      <c r="Q188" s="13">
        <v>0</v>
      </c>
      <c r="R188" s="13">
        <v>1</v>
      </c>
      <c r="S188" s="13">
        <v>0</v>
      </c>
      <c r="T188" s="13">
        <v>0</v>
      </c>
      <c r="U188" s="9">
        <v>1</v>
      </c>
      <c r="V188" s="37">
        <v>1</v>
      </c>
      <c r="W188" s="15">
        <f t="shared" si="6"/>
        <v>1.1075634560767915</v>
      </c>
      <c r="X188" s="16">
        <f t="shared" si="7"/>
        <v>1.1569897083183858E-2</v>
      </c>
    </row>
    <row r="189" spans="2:24" x14ac:dyDescent="0.25">
      <c r="B189" s="9">
        <v>0</v>
      </c>
      <c r="C189" s="3">
        <v>1</v>
      </c>
      <c r="D189" s="9">
        <v>0</v>
      </c>
      <c r="E189" s="3">
        <v>0</v>
      </c>
      <c r="F189" s="14">
        <v>0</v>
      </c>
      <c r="G189" s="13">
        <v>0</v>
      </c>
      <c r="H189" s="13">
        <v>0</v>
      </c>
      <c r="I189" s="13">
        <v>1</v>
      </c>
      <c r="J189" s="13">
        <v>1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13">
        <v>0</v>
      </c>
      <c r="U189" s="9">
        <v>1</v>
      </c>
      <c r="V189" s="37">
        <v>1</v>
      </c>
      <c r="W189" s="15">
        <f t="shared" si="6"/>
        <v>0.94176099630817234</v>
      </c>
      <c r="X189" s="16">
        <f t="shared" si="7"/>
        <v>3.3917815510167162E-3</v>
      </c>
    </row>
    <row r="190" spans="2:24" x14ac:dyDescent="0.25">
      <c r="B190" s="9">
        <v>0</v>
      </c>
      <c r="C190" s="3">
        <v>1</v>
      </c>
      <c r="D190" s="9">
        <v>0</v>
      </c>
      <c r="E190" s="3">
        <v>1</v>
      </c>
      <c r="F190" s="14">
        <v>0</v>
      </c>
      <c r="G190" s="13">
        <v>0</v>
      </c>
      <c r="H190" s="13">
        <v>0</v>
      </c>
      <c r="I190" s="13">
        <v>1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1</v>
      </c>
      <c r="S190" s="13">
        <v>0</v>
      </c>
      <c r="T190" s="13">
        <v>1</v>
      </c>
      <c r="U190" s="9">
        <v>1</v>
      </c>
      <c r="V190" s="37">
        <v>1</v>
      </c>
      <c r="W190" s="15">
        <f t="shared" si="6"/>
        <v>1.1692846908027923</v>
      </c>
      <c r="X190" s="16">
        <f t="shared" si="7"/>
        <v>2.8657306540196988E-2</v>
      </c>
    </row>
    <row r="191" spans="2:24" x14ac:dyDescent="0.25">
      <c r="B191" s="9">
        <v>1</v>
      </c>
      <c r="C191" s="3">
        <v>0</v>
      </c>
      <c r="D191" s="9">
        <v>0</v>
      </c>
      <c r="E191" s="3">
        <v>1</v>
      </c>
      <c r="F191" s="14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1</v>
      </c>
      <c r="N191" s="13">
        <v>0</v>
      </c>
      <c r="O191" s="13">
        <v>0</v>
      </c>
      <c r="P191" s="13">
        <v>0</v>
      </c>
      <c r="Q191" s="13">
        <v>1</v>
      </c>
      <c r="R191" s="13">
        <v>0</v>
      </c>
      <c r="S191" s="13">
        <v>0</v>
      </c>
      <c r="T191" s="13">
        <v>1</v>
      </c>
      <c r="U191" s="9">
        <v>1</v>
      </c>
      <c r="V191" s="37">
        <v>1</v>
      </c>
      <c r="W191" s="15">
        <f t="shared" si="6"/>
        <v>1.0295266406600825</v>
      </c>
      <c r="X191" s="16">
        <f t="shared" si="7"/>
        <v>8.71822508669636E-4</v>
      </c>
    </row>
    <row r="192" spans="2:24" x14ac:dyDescent="0.25">
      <c r="B192" s="9">
        <v>0</v>
      </c>
      <c r="C192" s="3">
        <v>1</v>
      </c>
      <c r="D192" s="9">
        <v>1</v>
      </c>
      <c r="E192" s="3">
        <v>0</v>
      </c>
      <c r="F192" s="14">
        <v>0</v>
      </c>
      <c r="G192" s="13">
        <v>0</v>
      </c>
      <c r="H192" s="13">
        <v>1</v>
      </c>
      <c r="I192" s="13">
        <v>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1</v>
      </c>
      <c r="Q192" s="13">
        <v>1</v>
      </c>
      <c r="R192" s="13">
        <v>1</v>
      </c>
      <c r="S192" s="13">
        <v>0</v>
      </c>
      <c r="T192" s="13">
        <v>0</v>
      </c>
      <c r="U192" s="9">
        <v>1</v>
      </c>
      <c r="V192" s="37">
        <v>1</v>
      </c>
      <c r="W192" s="15">
        <f t="shared" si="6"/>
        <v>0.48710484432640277</v>
      </c>
      <c r="X192" s="16">
        <f t="shared" si="7"/>
        <v>0.26306144071344351</v>
      </c>
    </row>
    <row r="193" spans="2:24" x14ac:dyDescent="0.25">
      <c r="B193" s="9">
        <v>0</v>
      </c>
      <c r="C193" s="3">
        <v>0</v>
      </c>
      <c r="D193" s="9">
        <v>1</v>
      </c>
      <c r="E193" s="3">
        <v>0</v>
      </c>
      <c r="F193" s="14">
        <v>1</v>
      </c>
      <c r="G193" s="13">
        <v>0</v>
      </c>
      <c r="H193" s="13">
        <v>0</v>
      </c>
      <c r="I193" s="13">
        <v>0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1</v>
      </c>
      <c r="S193" s="13">
        <v>0</v>
      </c>
      <c r="T193" s="13">
        <v>0</v>
      </c>
      <c r="U193" s="9">
        <v>1</v>
      </c>
      <c r="V193" s="37">
        <v>1</v>
      </c>
      <c r="W193" s="15">
        <f t="shared" si="6"/>
        <v>0.85952150378161418</v>
      </c>
      <c r="X193" s="16">
        <f t="shared" si="7"/>
        <v>1.973420789977904E-2</v>
      </c>
    </row>
    <row r="194" spans="2:24" x14ac:dyDescent="0.25">
      <c r="B194" s="9">
        <v>0</v>
      </c>
      <c r="C194" s="3">
        <v>1</v>
      </c>
      <c r="D194" s="9">
        <v>0</v>
      </c>
      <c r="E194" s="3">
        <v>1</v>
      </c>
      <c r="F194" s="14">
        <v>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9">
        <v>1</v>
      </c>
      <c r="V194" s="37">
        <v>1</v>
      </c>
      <c r="W194" s="15">
        <f t="shared" si="6"/>
        <v>0.42990615970542806</v>
      </c>
      <c r="X194" s="16">
        <f t="shared" si="7"/>
        <v>0.32500698674181283</v>
      </c>
    </row>
    <row r="195" spans="2:24" x14ac:dyDescent="0.25">
      <c r="B195" s="9">
        <v>1</v>
      </c>
      <c r="C195" s="3">
        <v>0</v>
      </c>
      <c r="D195" s="9">
        <v>0</v>
      </c>
      <c r="E195" s="3">
        <v>0</v>
      </c>
      <c r="F195" s="14">
        <v>1</v>
      </c>
      <c r="G195" s="13">
        <v>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1</v>
      </c>
      <c r="N195" s="13">
        <v>0</v>
      </c>
      <c r="O195" s="13">
        <v>0</v>
      </c>
      <c r="P195" s="13">
        <v>0</v>
      </c>
      <c r="Q195" s="13">
        <v>1</v>
      </c>
      <c r="R195" s="13">
        <v>0</v>
      </c>
      <c r="S195" s="13">
        <v>0</v>
      </c>
      <c r="T195" s="13">
        <v>1</v>
      </c>
      <c r="U195" s="9">
        <v>1</v>
      </c>
      <c r="V195" s="37">
        <v>1</v>
      </c>
      <c r="W195" s="15">
        <f t="shared" si="6"/>
        <v>1.1977229587549074</v>
      </c>
      <c r="X195" s="16">
        <f t="shared" si="7"/>
        <v>3.9094368418794823E-2</v>
      </c>
    </row>
    <row r="196" spans="2:24" x14ac:dyDescent="0.25">
      <c r="B196" s="9">
        <v>1</v>
      </c>
      <c r="C196" s="3">
        <v>0</v>
      </c>
      <c r="D196" s="9">
        <v>0</v>
      </c>
      <c r="E196" s="3">
        <v>1</v>
      </c>
      <c r="F196" s="14">
        <v>0</v>
      </c>
      <c r="G196" s="13">
        <v>0</v>
      </c>
      <c r="H196" s="13">
        <v>0</v>
      </c>
      <c r="I196" s="13">
        <v>1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1</v>
      </c>
      <c r="P196" s="13">
        <v>0</v>
      </c>
      <c r="Q196" s="13">
        <v>0</v>
      </c>
      <c r="R196" s="13">
        <v>0</v>
      </c>
      <c r="S196" s="13">
        <v>0</v>
      </c>
      <c r="T196" s="13">
        <v>1</v>
      </c>
      <c r="U196" s="9">
        <v>1</v>
      </c>
      <c r="V196" s="37">
        <v>1</v>
      </c>
      <c r="W196" s="15">
        <f t="shared" si="6"/>
        <v>1.0663708232697762</v>
      </c>
      <c r="X196" s="16">
        <f t="shared" si="7"/>
        <v>4.4050861815078616E-3</v>
      </c>
    </row>
    <row r="197" spans="2:24" x14ac:dyDescent="0.25">
      <c r="B197" s="9">
        <v>1</v>
      </c>
      <c r="C197" s="3">
        <v>0</v>
      </c>
      <c r="D197" s="9">
        <v>1</v>
      </c>
      <c r="E197" s="3">
        <v>0</v>
      </c>
      <c r="F197" s="14">
        <v>0</v>
      </c>
      <c r="G197" s="13">
        <v>0</v>
      </c>
      <c r="H197" s="13">
        <v>0</v>
      </c>
      <c r="I197" s="13">
        <v>0</v>
      </c>
      <c r="J197" s="13">
        <v>0</v>
      </c>
      <c r="K197" s="13">
        <v>0</v>
      </c>
      <c r="L197" s="13">
        <v>0</v>
      </c>
      <c r="M197" s="13">
        <v>1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1</v>
      </c>
      <c r="U197" s="9">
        <v>1</v>
      </c>
      <c r="V197" s="37">
        <v>1</v>
      </c>
      <c r="W197" s="15">
        <f t="shared" si="6"/>
        <v>0.83424223614659065</v>
      </c>
      <c r="X197" s="16">
        <f t="shared" si="7"/>
        <v>2.7475636277682618E-2</v>
      </c>
    </row>
    <row r="198" spans="2:24" x14ac:dyDescent="0.25">
      <c r="B198" s="9">
        <v>1</v>
      </c>
      <c r="C198" s="3">
        <v>0</v>
      </c>
      <c r="D198" s="9">
        <v>0</v>
      </c>
      <c r="E198" s="3">
        <v>1</v>
      </c>
      <c r="F198" s="14">
        <v>1</v>
      </c>
      <c r="G198" s="13">
        <v>0</v>
      </c>
      <c r="H198" s="13">
        <v>0</v>
      </c>
      <c r="I198" s="13">
        <v>0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13">
        <v>0</v>
      </c>
      <c r="U198" s="9">
        <v>1</v>
      </c>
      <c r="V198" s="37">
        <v>1</v>
      </c>
      <c r="W198" s="15">
        <f t="shared" si="6"/>
        <v>0.63173819614770965</v>
      </c>
      <c r="X198" s="16">
        <f t="shared" si="7"/>
        <v>0.13561675617654276</v>
      </c>
    </row>
    <row r="199" spans="2:24" x14ac:dyDescent="0.25">
      <c r="B199" s="9">
        <v>0</v>
      </c>
      <c r="C199" s="3">
        <v>1</v>
      </c>
      <c r="D199" s="9">
        <v>0</v>
      </c>
      <c r="E199" s="3">
        <v>0</v>
      </c>
      <c r="F199" s="14">
        <v>0</v>
      </c>
      <c r="G199" s="13">
        <v>0</v>
      </c>
      <c r="H199" s="13">
        <v>0</v>
      </c>
      <c r="I199" s="13">
        <v>1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13">
        <v>0</v>
      </c>
      <c r="U199" s="9">
        <v>1</v>
      </c>
      <c r="V199" s="37">
        <v>1</v>
      </c>
      <c r="W199" s="15">
        <f t="shared" si="6"/>
        <v>0.63106752692945278</v>
      </c>
      <c r="X199" s="16">
        <f t="shared" si="7"/>
        <v>0.13611116968595005</v>
      </c>
    </row>
    <row r="200" spans="2:24" x14ac:dyDescent="0.25">
      <c r="B200" s="9">
        <v>0</v>
      </c>
      <c r="C200" s="3">
        <v>1</v>
      </c>
      <c r="D200" s="9">
        <v>1</v>
      </c>
      <c r="E200" s="3">
        <v>0</v>
      </c>
      <c r="F200" s="14">
        <v>0</v>
      </c>
      <c r="G200" s="13">
        <v>0</v>
      </c>
      <c r="H200" s="13">
        <v>0</v>
      </c>
      <c r="I200" s="13">
        <v>1</v>
      </c>
      <c r="J200" s="13">
        <v>1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1</v>
      </c>
      <c r="Q200" s="13">
        <v>0</v>
      </c>
      <c r="R200" s="13">
        <v>0</v>
      </c>
      <c r="S200" s="13">
        <v>0</v>
      </c>
      <c r="T200" s="13">
        <v>0</v>
      </c>
      <c r="U200" s="9">
        <v>1</v>
      </c>
      <c r="V200" s="37">
        <v>1</v>
      </c>
      <c r="W200" s="15">
        <f t="shared" si="6"/>
        <v>0.9204258290732259</v>
      </c>
      <c r="X200" s="16">
        <f t="shared" si="7"/>
        <v>6.3320486786834608E-3</v>
      </c>
    </row>
    <row r="201" spans="2:24" x14ac:dyDescent="0.25">
      <c r="B201" s="9">
        <v>0</v>
      </c>
      <c r="C201" s="3">
        <v>1</v>
      </c>
      <c r="D201" s="9">
        <v>0</v>
      </c>
      <c r="E201" s="3">
        <v>1</v>
      </c>
      <c r="F201" s="14">
        <v>0</v>
      </c>
      <c r="G201" s="13">
        <v>0</v>
      </c>
      <c r="H201" s="13">
        <v>0</v>
      </c>
      <c r="I201" s="13">
        <v>0</v>
      </c>
      <c r="J201" s="13">
        <v>1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9">
        <v>1</v>
      </c>
      <c r="V201" s="37">
        <v>1</v>
      </c>
      <c r="W201" s="15">
        <f t="shared" ref="W201:W264" si="8">SUMPRODUCT(B$2:U$2,B201:U201)</f>
        <v>0.74059962908414756</v>
      </c>
      <c r="X201" s="16">
        <f t="shared" ref="X201:X264" si="9">(V201-W201)^2</f>
        <v>6.7288552431281831E-2</v>
      </c>
    </row>
    <row r="202" spans="2:24" x14ac:dyDescent="0.25">
      <c r="B202" s="9">
        <v>0</v>
      </c>
      <c r="C202" s="3">
        <v>1</v>
      </c>
      <c r="D202" s="9">
        <v>0</v>
      </c>
      <c r="E202" s="3">
        <v>1</v>
      </c>
      <c r="F202" s="14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1</v>
      </c>
      <c r="R202" s="13">
        <v>0</v>
      </c>
      <c r="S202" s="13">
        <v>0</v>
      </c>
      <c r="T202" s="13">
        <v>0</v>
      </c>
      <c r="U202" s="9">
        <v>1</v>
      </c>
      <c r="V202" s="37">
        <v>1</v>
      </c>
      <c r="W202" s="15">
        <f t="shared" si="8"/>
        <v>0.62561209468106005</v>
      </c>
      <c r="X202" s="16">
        <f t="shared" si="9"/>
        <v>0.14016630364910354</v>
      </c>
    </row>
    <row r="203" spans="2:24" x14ac:dyDescent="0.25">
      <c r="B203" s="9">
        <v>1</v>
      </c>
      <c r="C203" s="3">
        <v>0</v>
      </c>
      <c r="D203" s="9">
        <v>0</v>
      </c>
      <c r="E203" s="3">
        <v>1</v>
      </c>
      <c r="F203" s="14">
        <v>0</v>
      </c>
      <c r="G203" s="13">
        <v>0</v>
      </c>
      <c r="H203" s="13">
        <v>1</v>
      </c>
      <c r="I203" s="13">
        <v>1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13">
        <v>0</v>
      </c>
      <c r="U203" s="9">
        <v>1</v>
      </c>
      <c r="V203" s="37">
        <v>1</v>
      </c>
      <c r="W203" s="15">
        <f t="shared" si="8"/>
        <v>0.46428204035621362</v>
      </c>
      <c r="X203" s="16">
        <f t="shared" si="9"/>
        <v>0.2869937322849016</v>
      </c>
    </row>
    <row r="204" spans="2:24" x14ac:dyDescent="0.25">
      <c r="B204" s="9">
        <v>1</v>
      </c>
      <c r="C204" s="3">
        <v>0</v>
      </c>
      <c r="D204" s="9">
        <v>1</v>
      </c>
      <c r="E204" s="3">
        <v>0</v>
      </c>
      <c r="F204" s="14">
        <v>1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1</v>
      </c>
      <c r="P204" s="13">
        <v>0</v>
      </c>
      <c r="Q204" s="13">
        <v>0</v>
      </c>
      <c r="R204" s="13">
        <v>1</v>
      </c>
      <c r="S204" s="13">
        <v>0</v>
      </c>
      <c r="T204" s="13">
        <v>0</v>
      </c>
      <c r="U204" s="9">
        <v>1</v>
      </c>
      <c r="V204" s="37">
        <v>1</v>
      </c>
      <c r="W204" s="15">
        <f t="shared" si="8"/>
        <v>0.94443958728255395</v>
      </c>
      <c r="X204" s="16">
        <f t="shared" si="9"/>
        <v>3.0869594613329408E-3</v>
      </c>
    </row>
    <row r="205" spans="2:24" x14ac:dyDescent="0.25">
      <c r="B205" s="9">
        <v>0</v>
      </c>
      <c r="C205" s="3">
        <v>1</v>
      </c>
      <c r="D205" s="9">
        <v>0</v>
      </c>
      <c r="E205" s="3">
        <v>0</v>
      </c>
      <c r="F205" s="14">
        <v>0</v>
      </c>
      <c r="G205" s="13">
        <v>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1</v>
      </c>
      <c r="P205" s="13">
        <v>0</v>
      </c>
      <c r="Q205" s="13">
        <v>0</v>
      </c>
      <c r="R205" s="13">
        <v>0</v>
      </c>
      <c r="S205" s="13">
        <v>0</v>
      </c>
      <c r="T205" s="13">
        <v>0</v>
      </c>
      <c r="U205" s="9">
        <v>1</v>
      </c>
      <c r="V205" s="37">
        <v>1</v>
      </c>
      <c r="W205" s="15">
        <f t="shared" si="8"/>
        <v>0.470716096609676</v>
      </c>
      <c r="X205" s="16">
        <f t="shared" si="9"/>
        <v>0.2801414503880979</v>
      </c>
    </row>
    <row r="206" spans="2:24" x14ac:dyDescent="0.25">
      <c r="B206" s="9">
        <v>0</v>
      </c>
      <c r="C206" s="3">
        <v>1</v>
      </c>
      <c r="D206" s="9">
        <v>0</v>
      </c>
      <c r="E206" s="3">
        <v>0</v>
      </c>
      <c r="F206" s="14">
        <v>0</v>
      </c>
      <c r="G206" s="13">
        <v>1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9">
        <v>1</v>
      </c>
      <c r="V206" s="37">
        <v>1</v>
      </c>
      <c r="W206" s="15">
        <f t="shared" si="8"/>
        <v>8.9779079990759542E-2</v>
      </c>
      <c r="X206" s="16">
        <f t="shared" si="9"/>
        <v>0.82850212322246819</v>
      </c>
    </row>
    <row r="207" spans="2:24" x14ac:dyDescent="0.25">
      <c r="B207" s="9">
        <v>1</v>
      </c>
      <c r="C207" s="3">
        <v>0</v>
      </c>
      <c r="D207" s="9">
        <v>1</v>
      </c>
      <c r="E207" s="3">
        <v>0</v>
      </c>
      <c r="F207" s="14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1</v>
      </c>
      <c r="U207" s="9">
        <v>1</v>
      </c>
      <c r="V207" s="37">
        <v>1</v>
      </c>
      <c r="W207" s="15">
        <f t="shared" si="8"/>
        <v>0.63660024763617229</v>
      </c>
      <c r="X207" s="16">
        <f t="shared" si="9"/>
        <v>0.13205938001809131</v>
      </c>
    </row>
    <row r="208" spans="2:24" x14ac:dyDescent="0.25">
      <c r="B208" s="9">
        <v>0</v>
      </c>
      <c r="C208" s="3">
        <v>1</v>
      </c>
      <c r="D208" s="9">
        <v>1</v>
      </c>
      <c r="E208" s="3">
        <v>0</v>
      </c>
      <c r="F208" s="14">
        <v>0</v>
      </c>
      <c r="G208" s="13">
        <v>0</v>
      </c>
      <c r="H208" s="13">
        <v>0</v>
      </c>
      <c r="I208" s="13">
        <v>1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9">
        <v>1</v>
      </c>
      <c r="V208" s="37">
        <v>1</v>
      </c>
      <c r="W208" s="15">
        <f t="shared" si="8"/>
        <v>0.72559945837532847</v>
      </c>
      <c r="X208" s="16">
        <f t="shared" si="9"/>
        <v>7.52956572439131E-2</v>
      </c>
    </row>
    <row r="209" spans="2:24" x14ac:dyDescent="0.25">
      <c r="B209" s="9">
        <v>0</v>
      </c>
      <c r="C209" s="3">
        <v>1</v>
      </c>
      <c r="D209" s="9">
        <v>1</v>
      </c>
      <c r="E209" s="3">
        <v>0</v>
      </c>
      <c r="F209" s="14">
        <v>0</v>
      </c>
      <c r="G209" s="13">
        <v>0</v>
      </c>
      <c r="H209" s="13">
        <v>0</v>
      </c>
      <c r="I209" s="13">
        <v>0</v>
      </c>
      <c r="J209" s="13">
        <v>1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9">
        <v>1</v>
      </c>
      <c r="V209" s="37">
        <v>1</v>
      </c>
      <c r="W209" s="15">
        <f t="shared" si="8"/>
        <v>0.74102115954628767</v>
      </c>
      <c r="X209" s="16">
        <f t="shared" si="9"/>
        <v>6.7070039802749393E-2</v>
      </c>
    </row>
    <row r="210" spans="2:24" x14ac:dyDescent="0.25">
      <c r="B210" s="9">
        <v>1</v>
      </c>
      <c r="C210" s="3">
        <v>0</v>
      </c>
      <c r="D210" s="9">
        <v>1</v>
      </c>
      <c r="E210" s="3">
        <v>0</v>
      </c>
      <c r="F210" s="14">
        <v>0</v>
      </c>
      <c r="G210" s="13">
        <v>0</v>
      </c>
      <c r="H210" s="13">
        <v>0</v>
      </c>
      <c r="I210" s="13">
        <v>1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1</v>
      </c>
      <c r="Q210" s="13">
        <v>0</v>
      </c>
      <c r="R210" s="13">
        <v>0</v>
      </c>
      <c r="S210" s="13">
        <v>0</v>
      </c>
      <c r="T210" s="13">
        <v>0</v>
      </c>
      <c r="U210" s="9">
        <v>1</v>
      </c>
      <c r="V210" s="37">
        <v>1</v>
      </c>
      <c r="W210" s="15">
        <f t="shared" si="8"/>
        <v>0.54925767705822737</v>
      </c>
      <c r="X210" s="16">
        <f t="shared" si="9"/>
        <v>0.20316864169094526</v>
      </c>
    </row>
    <row r="211" spans="2:24" x14ac:dyDescent="0.25">
      <c r="B211" s="9">
        <v>1</v>
      </c>
      <c r="C211" s="3">
        <v>0</v>
      </c>
      <c r="D211" s="9">
        <v>1</v>
      </c>
      <c r="E211" s="3">
        <v>0</v>
      </c>
      <c r="F211" s="14">
        <v>0</v>
      </c>
      <c r="G211" s="13">
        <v>0</v>
      </c>
      <c r="H211" s="13">
        <v>0</v>
      </c>
      <c r="I211" s="13">
        <v>1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9">
        <v>1</v>
      </c>
      <c r="V211" s="37">
        <v>1</v>
      </c>
      <c r="W211" s="15">
        <f t="shared" si="8"/>
        <v>0.66512477573904949</v>
      </c>
      <c r="X211" s="16">
        <f t="shared" si="9"/>
        <v>0.11214141582382189</v>
      </c>
    </row>
    <row r="212" spans="2:24" x14ac:dyDescent="0.25">
      <c r="B212" s="9">
        <v>0</v>
      </c>
      <c r="C212" s="3">
        <v>1</v>
      </c>
      <c r="D212" s="9">
        <v>0</v>
      </c>
      <c r="E212" s="3">
        <v>1</v>
      </c>
      <c r="F212" s="14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1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9">
        <v>1</v>
      </c>
      <c r="V212" s="37">
        <v>1</v>
      </c>
      <c r="W212" s="15">
        <f t="shared" si="8"/>
        <v>0.62754814821584648</v>
      </c>
      <c r="X212" s="16">
        <f t="shared" si="9"/>
        <v>0.13872038189744507</v>
      </c>
    </row>
    <row r="213" spans="2:24" x14ac:dyDescent="0.25">
      <c r="B213" s="9">
        <v>0</v>
      </c>
      <c r="C213" s="3">
        <v>1</v>
      </c>
      <c r="D213" s="9">
        <v>1</v>
      </c>
      <c r="E213" s="3">
        <v>0</v>
      </c>
      <c r="F213" s="14">
        <v>0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13">
        <v>0</v>
      </c>
      <c r="U213" s="9">
        <v>1</v>
      </c>
      <c r="V213" s="37">
        <v>1</v>
      </c>
      <c r="W213" s="15">
        <f t="shared" si="8"/>
        <v>0.43032769016756811</v>
      </c>
      <c r="X213" s="16">
        <f t="shared" si="9"/>
        <v>0.32452654058981828</v>
      </c>
    </row>
    <row r="214" spans="2:24" x14ac:dyDescent="0.25">
      <c r="B214" s="9">
        <v>0</v>
      </c>
      <c r="C214" s="3">
        <v>1</v>
      </c>
      <c r="D214" s="9">
        <v>0</v>
      </c>
      <c r="E214" s="3">
        <v>1</v>
      </c>
      <c r="F214" s="14">
        <v>0</v>
      </c>
      <c r="G214" s="13">
        <v>0</v>
      </c>
      <c r="H214" s="13">
        <v>0</v>
      </c>
      <c r="I214" s="13">
        <v>0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13">
        <v>1</v>
      </c>
      <c r="U214" s="9">
        <v>1</v>
      </c>
      <c r="V214" s="37">
        <v>1</v>
      </c>
      <c r="W214" s="15">
        <f t="shared" si="8"/>
        <v>0.69665339981031127</v>
      </c>
      <c r="X214" s="16">
        <f t="shared" si="9"/>
        <v>9.201915984664287E-2</v>
      </c>
    </row>
    <row r="215" spans="2:24" x14ac:dyDescent="0.25">
      <c r="B215" s="9">
        <v>0</v>
      </c>
      <c r="C215" s="3">
        <v>0</v>
      </c>
      <c r="D215" s="9">
        <v>0</v>
      </c>
      <c r="E215" s="3">
        <v>1</v>
      </c>
      <c r="F215" s="14">
        <v>0</v>
      </c>
      <c r="G215" s="13">
        <v>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9">
        <v>1</v>
      </c>
      <c r="V215" s="37">
        <v>1</v>
      </c>
      <c r="W215" s="15">
        <f t="shared" si="8"/>
        <v>0.41943373145619278</v>
      </c>
      <c r="X215" s="16">
        <f t="shared" si="9"/>
        <v>0.33705719217088009</v>
      </c>
    </row>
    <row r="216" spans="2:24" x14ac:dyDescent="0.25">
      <c r="B216" s="9">
        <v>0</v>
      </c>
      <c r="C216" s="3">
        <v>0</v>
      </c>
      <c r="D216" s="9">
        <v>1</v>
      </c>
      <c r="E216" s="3">
        <v>0</v>
      </c>
      <c r="F216" s="14">
        <v>0</v>
      </c>
      <c r="G216" s="13">
        <v>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1</v>
      </c>
      <c r="T216" s="13">
        <v>0</v>
      </c>
      <c r="U216" s="9">
        <v>1</v>
      </c>
      <c r="V216" s="37">
        <v>1</v>
      </c>
      <c r="W216" s="15">
        <f t="shared" si="8"/>
        <v>0.20504196807203107</v>
      </c>
      <c r="X216" s="16">
        <f t="shared" si="9"/>
        <v>0.63195827252678971</v>
      </c>
    </row>
    <row r="217" spans="2:24" x14ac:dyDescent="0.25">
      <c r="B217" s="9">
        <v>1</v>
      </c>
      <c r="C217" s="3">
        <v>0</v>
      </c>
      <c r="D217" s="9">
        <v>1</v>
      </c>
      <c r="E217" s="3">
        <v>0</v>
      </c>
      <c r="F217" s="14">
        <v>1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13">
        <v>0</v>
      </c>
      <c r="U217" s="9">
        <v>1</v>
      </c>
      <c r="V217" s="37">
        <v>1</v>
      </c>
      <c r="W217" s="15">
        <f t="shared" si="8"/>
        <v>0.63215972660984976</v>
      </c>
      <c r="X217" s="16">
        <f t="shared" si="9"/>
        <v>0.13530646672774047</v>
      </c>
    </row>
    <row r="218" spans="2:24" x14ac:dyDescent="0.25">
      <c r="B218" s="9">
        <v>0</v>
      </c>
      <c r="C218" s="3">
        <v>1</v>
      </c>
      <c r="D218" s="9">
        <v>1</v>
      </c>
      <c r="E218" s="3">
        <v>0</v>
      </c>
      <c r="F218" s="14">
        <v>0</v>
      </c>
      <c r="G218" s="13">
        <v>0</v>
      </c>
      <c r="H218" s="13">
        <v>0</v>
      </c>
      <c r="I218" s="13">
        <v>1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1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9">
        <v>1</v>
      </c>
      <c r="V218" s="37">
        <v>1</v>
      </c>
      <c r="W218" s="15">
        <f t="shared" si="8"/>
        <v>0.86051979626331199</v>
      </c>
      <c r="X218" s="16">
        <f t="shared" si="9"/>
        <v>1.9454727234427996E-2</v>
      </c>
    </row>
    <row r="219" spans="2:24" x14ac:dyDescent="0.25">
      <c r="B219" s="9">
        <v>1</v>
      </c>
      <c r="C219" s="3">
        <v>0</v>
      </c>
      <c r="D219" s="9">
        <v>0</v>
      </c>
      <c r="E219" s="3">
        <v>1</v>
      </c>
      <c r="F219" s="14">
        <v>0</v>
      </c>
      <c r="G219" s="13">
        <v>0</v>
      </c>
      <c r="H219" s="13">
        <v>0</v>
      </c>
      <c r="I219" s="13">
        <v>0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1</v>
      </c>
      <c r="S219" s="13">
        <v>0</v>
      </c>
      <c r="T219" s="13">
        <v>0</v>
      </c>
      <c r="U219" s="9">
        <v>1</v>
      </c>
      <c r="V219" s="37">
        <v>1</v>
      </c>
      <c r="W219" s="15">
        <f t="shared" si="8"/>
        <v>0.54679099985386959</v>
      </c>
      <c r="X219" s="16">
        <f t="shared" si="9"/>
        <v>0.20539839781345523</v>
      </c>
    </row>
    <row r="220" spans="2:24" x14ac:dyDescent="0.25">
      <c r="B220" s="9">
        <v>0</v>
      </c>
      <c r="C220" s="3">
        <v>1</v>
      </c>
      <c r="D220" s="9">
        <v>1</v>
      </c>
      <c r="E220" s="3">
        <v>0</v>
      </c>
      <c r="F220" s="14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1</v>
      </c>
      <c r="P220" s="13">
        <v>0</v>
      </c>
      <c r="Q220" s="13">
        <v>0</v>
      </c>
      <c r="R220" s="13">
        <v>0</v>
      </c>
      <c r="S220" s="13">
        <v>0</v>
      </c>
      <c r="T220" s="13">
        <v>1</v>
      </c>
      <c r="U220" s="9">
        <v>1</v>
      </c>
      <c r="V220" s="37">
        <v>1</v>
      </c>
      <c r="W220" s="15">
        <f t="shared" si="8"/>
        <v>0.83199526816043479</v>
      </c>
      <c r="X220" s="16">
        <f t="shared" si="9"/>
        <v>2.8225589920484219E-2</v>
      </c>
    </row>
    <row r="221" spans="2:24" x14ac:dyDescent="0.25">
      <c r="B221" s="9">
        <v>0</v>
      </c>
      <c r="C221" s="3">
        <v>1</v>
      </c>
      <c r="D221" s="9">
        <v>0</v>
      </c>
      <c r="E221" s="3">
        <v>1</v>
      </c>
      <c r="F221" s="14">
        <v>0</v>
      </c>
      <c r="G221" s="13">
        <v>0</v>
      </c>
      <c r="H221" s="13">
        <v>1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1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9">
        <v>1</v>
      </c>
      <c r="V221" s="37">
        <v>1</v>
      </c>
      <c r="W221" s="15">
        <f t="shared" si="8"/>
        <v>0.36440529267271582</v>
      </c>
      <c r="X221" s="16">
        <f t="shared" si="9"/>
        <v>0.40398063198245604</v>
      </c>
    </row>
    <row r="222" spans="2:24" x14ac:dyDescent="0.25">
      <c r="B222" s="9">
        <v>0</v>
      </c>
      <c r="C222" s="3">
        <v>1</v>
      </c>
      <c r="D222" s="9">
        <v>0</v>
      </c>
      <c r="E222" s="3">
        <v>1</v>
      </c>
      <c r="F222" s="14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1</v>
      </c>
      <c r="R222" s="13">
        <v>0</v>
      </c>
      <c r="S222" s="13">
        <v>0</v>
      </c>
      <c r="T222" s="13">
        <v>0</v>
      </c>
      <c r="U222" s="9">
        <v>1</v>
      </c>
      <c r="V222" s="37">
        <v>1</v>
      </c>
      <c r="W222" s="15">
        <f t="shared" si="8"/>
        <v>0.62561209468106005</v>
      </c>
      <c r="X222" s="16">
        <f t="shared" si="9"/>
        <v>0.14016630364910354</v>
      </c>
    </row>
    <row r="223" spans="2:24" x14ac:dyDescent="0.25">
      <c r="B223" s="9">
        <v>0</v>
      </c>
      <c r="C223" s="3">
        <v>0</v>
      </c>
      <c r="D223" s="9">
        <v>0</v>
      </c>
      <c r="E223" s="3">
        <v>1</v>
      </c>
      <c r="F223" s="14">
        <v>1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1</v>
      </c>
      <c r="R223" s="13">
        <v>1</v>
      </c>
      <c r="S223" s="13">
        <v>0</v>
      </c>
      <c r="T223" s="13">
        <v>0</v>
      </c>
      <c r="U223" s="9">
        <v>1</v>
      </c>
      <c r="V223" s="37">
        <v>1</v>
      </c>
      <c r="W223" s="15">
        <f t="shared" si="8"/>
        <v>1.054805908295106</v>
      </c>
      <c r="X223" s="16">
        <f t="shared" si="9"/>
        <v>3.0036875840515698E-3</v>
      </c>
    </row>
    <row r="224" spans="2:24" x14ac:dyDescent="0.25">
      <c r="B224" s="9">
        <v>0</v>
      </c>
      <c r="C224" s="3">
        <v>1</v>
      </c>
      <c r="D224" s="9">
        <v>1</v>
      </c>
      <c r="E224" s="3">
        <v>0</v>
      </c>
      <c r="F224" s="14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1</v>
      </c>
      <c r="U224" s="9">
        <v>1</v>
      </c>
      <c r="V224" s="37">
        <v>1</v>
      </c>
      <c r="W224" s="15">
        <f t="shared" si="8"/>
        <v>0.69707493027245127</v>
      </c>
      <c r="X224" s="16">
        <f t="shared" si="9"/>
        <v>9.1763597869440258E-2</v>
      </c>
    </row>
    <row r="225" spans="2:24" x14ac:dyDescent="0.25">
      <c r="B225" s="9">
        <v>1</v>
      </c>
      <c r="C225" s="3">
        <v>0</v>
      </c>
      <c r="D225" s="9">
        <v>1</v>
      </c>
      <c r="E225" s="3">
        <v>0</v>
      </c>
      <c r="F225" s="14">
        <v>0</v>
      </c>
      <c r="G225" s="13">
        <v>0</v>
      </c>
      <c r="H225" s="13">
        <v>0</v>
      </c>
      <c r="I225" s="13">
        <v>1</v>
      </c>
      <c r="J225" s="13">
        <v>0</v>
      </c>
      <c r="K225" s="13">
        <v>0</v>
      </c>
      <c r="L225" s="13">
        <v>0</v>
      </c>
      <c r="M225" s="13">
        <v>1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1</v>
      </c>
      <c r="U225" s="9">
        <v>1</v>
      </c>
      <c r="V225" s="37">
        <v>1</v>
      </c>
      <c r="W225" s="15">
        <f t="shared" si="8"/>
        <v>1.129514004354351</v>
      </c>
      <c r="X225" s="16">
        <f t="shared" si="9"/>
        <v>1.6773877323898852E-2</v>
      </c>
    </row>
    <row r="226" spans="2:24" x14ac:dyDescent="0.25">
      <c r="B226" s="9">
        <v>0</v>
      </c>
      <c r="C226" s="3">
        <v>1</v>
      </c>
      <c r="D226" s="9">
        <v>0</v>
      </c>
      <c r="E226" s="3">
        <v>0</v>
      </c>
      <c r="F226" s="14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1</v>
      </c>
      <c r="U226" s="9">
        <v>1</v>
      </c>
      <c r="V226" s="37">
        <v>1</v>
      </c>
      <c r="W226" s="15">
        <f t="shared" si="8"/>
        <v>0.60254299882657558</v>
      </c>
      <c r="X226" s="16">
        <f t="shared" si="9"/>
        <v>0.1579720677817715</v>
      </c>
    </row>
    <row r="227" spans="2:24" x14ac:dyDescent="0.25">
      <c r="B227" s="9">
        <v>0</v>
      </c>
      <c r="C227" s="3">
        <v>1</v>
      </c>
      <c r="D227" s="9">
        <v>0</v>
      </c>
      <c r="E227" s="3">
        <v>1</v>
      </c>
      <c r="F227" s="14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9">
        <v>1</v>
      </c>
      <c r="V227" s="37">
        <v>1</v>
      </c>
      <c r="W227" s="15">
        <f t="shared" si="8"/>
        <v>0.42990615970542806</v>
      </c>
      <c r="X227" s="16">
        <f t="shared" si="9"/>
        <v>0.32500698674181283</v>
      </c>
    </row>
    <row r="228" spans="2:24" x14ac:dyDescent="0.25">
      <c r="B228" s="9">
        <v>0</v>
      </c>
      <c r="C228" s="3">
        <v>1</v>
      </c>
      <c r="D228" s="9">
        <v>0</v>
      </c>
      <c r="E228" s="3">
        <v>0</v>
      </c>
      <c r="F228" s="14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1</v>
      </c>
      <c r="R228" s="13">
        <v>0</v>
      </c>
      <c r="S228" s="13">
        <v>0</v>
      </c>
      <c r="T228" s="13">
        <v>0</v>
      </c>
      <c r="U228" s="9">
        <v>1</v>
      </c>
      <c r="V228" s="37">
        <v>1</v>
      </c>
      <c r="W228" s="15">
        <f t="shared" si="8"/>
        <v>0.53150169369732447</v>
      </c>
      <c r="X228" s="16">
        <f t="shared" si="9"/>
        <v>0.21949066300847558</v>
      </c>
    </row>
    <row r="229" spans="2:24" x14ac:dyDescent="0.25">
      <c r="B229" s="9">
        <v>1</v>
      </c>
      <c r="C229" s="3">
        <v>0</v>
      </c>
      <c r="D229" s="9">
        <v>1</v>
      </c>
      <c r="E229" s="3">
        <v>0</v>
      </c>
      <c r="F229" s="14">
        <v>0</v>
      </c>
      <c r="G229" s="13">
        <v>0</v>
      </c>
      <c r="H229" s="13">
        <v>0</v>
      </c>
      <c r="I229" s="13">
        <v>1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1</v>
      </c>
      <c r="U229" s="9">
        <v>1</v>
      </c>
      <c r="V229" s="37">
        <v>1</v>
      </c>
      <c r="W229" s="15">
        <f t="shared" si="8"/>
        <v>0.93187201584393264</v>
      </c>
      <c r="X229" s="16">
        <f t="shared" si="9"/>
        <v>4.641422225169365E-3</v>
      </c>
    </row>
    <row r="230" spans="2:24" x14ac:dyDescent="0.25">
      <c r="B230" s="9">
        <v>0</v>
      </c>
      <c r="C230" s="3">
        <v>1</v>
      </c>
      <c r="D230" s="9">
        <v>1</v>
      </c>
      <c r="E230" s="3">
        <v>0</v>
      </c>
      <c r="F230" s="14">
        <v>0</v>
      </c>
      <c r="G230" s="13">
        <v>0</v>
      </c>
      <c r="H230" s="13">
        <v>0</v>
      </c>
      <c r="I230" s="13">
        <v>0</v>
      </c>
      <c r="J230" s="13">
        <v>1</v>
      </c>
      <c r="K230" s="13">
        <v>0</v>
      </c>
      <c r="L230" s="13">
        <v>0</v>
      </c>
      <c r="M230" s="13">
        <v>1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9">
        <v>1</v>
      </c>
      <c r="V230" s="37">
        <v>1</v>
      </c>
      <c r="W230" s="15">
        <f t="shared" si="8"/>
        <v>0.93866314805670603</v>
      </c>
      <c r="X230" s="16">
        <f t="shared" si="9"/>
        <v>3.7622094063135651E-3</v>
      </c>
    </row>
    <row r="231" spans="2:24" x14ac:dyDescent="0.25">
      <c r="B231" s="9">
        <v>1</v>
      </c>
      <c r="C231" s="3">
        <v>0</v>
      </c>
      <c r="D231" s="9">
        <v>0</v>
      </c>
      <c r="E231" s="3">
        <v>0</v>
      </c>
      <c r="F231" s="14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1</v>
      </c>
      <c r="S231" s="13">
        <v>0</v>
      </c>
      <c r="T231" s="13">
        <v>0</v>
      </c>
      <c r="U231" s="9">
        <v>1</v>
      </c>
      <c r="V231" s="37">
        <v>1</v>
      </c>
      <c r="W231" s="15">
        <f t="shared" si="8"/>
        <v>0.45268059887013401</v>
      </c>
      <c r="X231" s="16">
        <f t="shared" si="9"/>
        <v>0.29955852685315515</v>
      </c>
    </row>
    <row r="232" spans="2:24" x14ac:dyDescent="0.25">
      <c r="B232" s="9">
        <v>1</v>
      </c>
      <c r="C232" s="3">
        <v>0</v>
      </c>
      <c r="D232" s="9">
        <v>0</v>
      </c>
      <c r="E232" s="3">
        <v>1</v>
      </c>
      <c r="F232" s="14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9">
        <v>1</v>
      </c>
      <c r="V232" s="37">
        <v>1</v>
      </c>
      <c r="W232" s="15">
        <f t="shared" si="8"/>
        <v>0.36943147706914903</v>
      </c>
      <c r="X232" s="16">
        <f t="shared" si="9"/>
        <v>0.39761666211119512</v>
      </c>
    </row>
    <row r="233" spans="2:24" x14ac:dyDescent="0.25">
      <c r="B233" s="9">
        <v>1</v>
      </c>
      <c r="C233" s="3">
        <v>0</v>
      </c>
      <c r="D233" s="9">
        <v>0</v>
      </c>
      <c r="E233" s="3">
        <v>1</v>
      </c>
      <c r="F233" s="14">
        <v>0</v>
      </c>
      <c r="G233" s="13">
        <v>0</v>
      </c>
      <c r="H233" s="13">
        <v>0</v>
      </c>
      <c r="I233" s="13">
        <v>1</v>
      </c>
      <c r="J233" s="13">
        <v>1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9">
        <v>1</v>
      </c>
      <c r="V233" s="37">
        <v>1</v>
      </c>
      <c r="W233" s="15">
        <f t="shared" si="8"/>
        <v>0.97539671465562905</v>
      </c>
      <c r="X233" s="16">
        <f t="shared" si="9"/>
        <v>6.0532164973653847E-4</v>
      </c>
    </row>
    <row r="234" spans="2:24" x14ac:dyDescent="0.25">
      <c r="B234" s="9">
        <v>0</v>
      </c>
      <c r="C234" s="3">
        <v>1</v>
      </c>
      <c r="D234" s="9">
        <v>1</v>
      </c>
      <c r="E234" s="3">
        <v>0</v>
      </c>
      <c r="F234" s="14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1</v>
      </c>
      <c r="S234" s="13">
        <v>0</v>
      </c>
      <c r="T234" s="13">
        <v>0</v>
      </c>
      <c r="U234" s="9">
        <v>1</v>
      </c>
      <c r="V234" s="37">
        <v>1</v>
      </c>
      <c r="W234" s="15">
        <f t="shared" si="8"/>
        <v>0.60768721295228878</v>
      </c>
      <c r="X234" s="16">
        <f t="shared" si="9"/>
        <v>0.15390932288114281</v>
      </c>
    </row>
    <row r="235" spans="2:24" x14ac:dyDescent="0.25">
      <c r="B235" s="9">
        <v>0</v>
      </c>
      <c r="C235" s="3">
        <v>1</v>
      </c>
      <c r="D235" s="9">
        <v>0</v>
      </c>
      <c r="E235" s="3">
        <v>0</v>
      </c>
      <c r="F235" s="14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1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9">
        <v>1</v>
      </c>
      <c r="V235" s="37">
        <v>1</v>
      </c>
      <c r="W235" s="15">
        <f t="shared" si="8"/>
        <v>0.470716096609676</v>
      </c>
      <c r="X235" s="16">
        <f t="shared" si="9"/>
        <v>0.2801414503880979</v>
      </c>
    </row>
    <row r="236" spans="2:24" x14ac:dyDescent="0.25">
      <c r="B236" s="9">
        <v>1</v>
      </c>
      <c r="C236" s="3">
        <v>0</v>
      </c>
      <c r="D236" s="9">
        <v>0</v>
      </c>
      <c r="E236" s="3">
        <v>0</v>
      </c>
      <c r="F236" s="14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1</v>
      </c>
      <c r="U236" s="9">
        <v>1</v>
      </c>
      <c r="V236" s="37">
        <v>1</v>
      </c>
      <c r="W236" s="15">
        <f t="shared" si="8"/>
        <v>0.54206831619029661</v>
      </c>
      <c r="X236" s="16">
        <f t="shared" si="9"/>
        <v>0.20970142703679018</v>
      </c>
    </row>
    <row r="237" spans="2:24" x14ac:dyDescent="0.25">
      <c r="B237" s="9">
        <v>0</v>
      </c>
      <c r="C237" s="3">
        <v>0</v>
      </c>
      <c r="D237" s="9">
        <v>0</v>
      </c>
      <c r="E237" s="3">
        <v>0</v>
      </c>
      <c r="F237" s="14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1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1</v>
      </c>
      <c r="S237" s="13">
        <v>0</v>
      </c>
      <c r="T237" s="13">
        <v>0</v>
      </c>
      <c r="U237" s="9">
        <v>1</v>
      </c>
      <c r="V237" s="37">
        <v>1</v>
      </c>
      <c r="W237" s="15">
        <f t="shared" si="8"/>
        <v>0.56065210410983402</v>
      </c>
      <c r="X237" s="16">
        <f t="shared" si="9"/>
        <v>0.19302657362311612</v>
      </c>
    </row>
    <row r="238" spans="2:24" x14ac:dyDescent="0.25">
      <c r="B238" s="9">
        <v>1</v>
      </c>
      <c r="C238" s="3">
        <v>0</v>
      </c>
      <c r="D238" s="9">
        <v>0</v>
      </c>
      <c r="E238" s="3">
        <v>1</v>
      </c>
      <c r="F238" s="14">
        <v>0</v>
      </c>
      <c r="G238" s="13">
        <v>0</v>
      </c>
      <c r="H238" s="13">
        <v>1</v>
      </c>
      <c r="I238" s="13">
        <v>0</v>
      </c>
      <c r="J238" s="13">
        <v>1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9">
        <v>1</v>
      </c>
      <c r="V238" s="37">
        <v>1</v>
      </c>
      <c r="W238" s="15">
        <f t="shared" si="8"/>
        <v>0.47970374152717271</v>
      </c>
      <c r="X238" s="16">
        <f t="shared" si="9"/>
        <v>0.27070819658082307</v>
      </c>
    </row>
    <row r="239" spans="2:24" x14ac:dyDescent="0.25">
      <c r="B239" s="9">
        <v>1</v>
      </c>
      <c r="C239" s="3">
        <v>0</v>
      </c>
      <c r="D239" s="9">
        <v>0</v>
      </c>
      <c r="E239" s="3">
        <v>1</v>
      </c>
      <c r="F239" s="14">
        <v>1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1</v>
      </c>
      <c r="Q239" s="13">
        <v>0</v>
      </c>
      <c r="R239" s="13">
        <v>0</v>
      </c>
      <c r="S239" s="13">
        <v>0</v>
      </c>
      <c r="T239" s="13">
        <v>0</v>
      </c>
      <c r="U239" s="9">
        <v>1</v>
      </c>
      <c r="V239" s="37">
        <v>1</v>
      </c>
      <c r="W239" s="15">
        <f t="shared" si="8"/>
        <v>0.51587109746688753</v>
      </c>
      <c r="X239" s="16">
        <f t="shared" si="9"/>
        <v>0.23438079426791592</v>
      </c>
    </row>
    <row r="240" spans="2:24" x14ac:dyDescent="0.25">
      <c r="B240" s="9">
        <v>1</v>
      </c>
      <c r="C240" s="3">
        <v>0</v>
      </c>
      <c r="D240" s="9">
        <v>1</v>
      </c>
      <c r="E240" s="3">
        <v>0</v>
      </c>
      <c r="F240" s="14">
        <v>1</v>
      </c>
      <c r="G240" s="13">
        <v>0</v>
      </c>
      <c r="H240" s="13">
        <v>0</v>
      </c>
      <c r="I240" s="13">
        <v>0</v>
      </c>
      <c r="J240" s="13">
        <v>1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1</v>
      </c>
      <c r="R240" s="13">
        <v>0</v>
      </c>
      <c r="S240" s="13">
        <v>0</v>
      </c>
      <c r="T240" s="13">
        <v>1</v>
      </c>
      <c r="U240" s="9">
        <v>1</v>
      </c>
      <c r="V240" s="37">
        <v>1</v>
      </c>
      <c r="W240" s="15">
        <f t="shared" si="8"/>
        <v>1.4053063710690845</v>
      </c>
      <c r="X240" s="16">
        <f t="shared" si="9"/>
        <v>0.16427325442919044</v>
      </c>
    </row>
    <row r="241" spans="2:24" x14ac:dyDescent="0.25">
      <c r="B241" s="9">
        <v>0</v>
      </c>
      <c r="C241" s="3">
        <v>1</v>
      </c>
      <c r="D241" s="9">
        <v>1</v>
      </c>
      <c r="E241" s="3">
        <v>0</v>
      </c>
      <c r="F241" s="14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9">
        <v>1</v>
      </c>
      <c r="V241" s="37">
        <v>1</v>
      </c>
      <c r="W241" s="15">
        <f t="shared" si="8"/>
        <v>0.43032769016756811</v>
      </c>
      <c r="X241" s="16">
        <f t="shared" si="9"/>
        <v>0.32452654058981828</v>
      </c>
    </row>
    <row r="242" spans="2:24" x14ac:dyDescent="0.25">
      <c r="B242" s="9">
        <v>0</v>
      </c>
      <c r="C242" s="3">
        <v>0</v>
      </c>
      <c r="D242" s="9">
        <v>0</v>
      </c>
      <c r="E242" s="3">
        <v>1</v>
      </c>
      <c r="F242" s="14">
        <v>1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1</v>
      </c>
      <c r="P242" s="13">
        <v>0</v>
      </c>
      <c r="Q242" s="13">
        <v>1</v>
      </c>
      <c r="R242" s="13">
        <v>1</v>
      </c>
      <c r="S242" s="13">
        <v>0</v>
      </c>
      <c r="T242" s="13">
        <v>1</v>
      </c>
      <c r="U242" s="9">
        <v>1</v>
      </c>
      <c r="V242" s="37">
        <v>1</v>
      </c>
      <c r="W242" s="15">
        <f t="shared" si="8"/>
        <v>1.4564734862879727</v>
      </c>
      <c r="X242" s="16">
        <f t="shared" si="9"/>
        <v>0.208368043683896</v>
      </c>
    </row>
    <row r="243" spans="2:24" x14ac:dyDescent="0.25">
      <c r="B243" s="9">
        <v>1</v>
      </c>
      <c r="C243" s="3">
        <v>0</v>
      </c>
      <c r="D243" s="9">
        <v>1</v>
      </c>
      <c r="E243" s="3">
        <v>0</v>
      </c>
      <c r="F243" s="14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1</v>
      </c>
      <c r="L243" s="13">
        <v>0</v>
      </c>
      <c r="M243" s="13">
        <v>0</v>
      </c>
      <c r="N243" s="13">
        <v>1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9">
        <v>1</v>
      </c>
      <c r="V243" s="37">
        <v>1</v>
      </c>
      <c r="W243" s="15">
        <f t="shared" si="8"/>
        <v>0.81471168865698451</v>
      </c>
      <c r="X243" s="16">
        <f t="shared" si="9"/>
        <v>3.433175832034624E-2</v>
      </c>
    </row>
    <row r="244" spans="2:24" x14ac:dyDescent="0.25">
      <c r="B244" s="9">
        <v>0</v>
      </c>
      <c r="C244" s="3">
        <v>1</v>
      </c>
      <c r="D244" s="9">
        <v>0</v>
      </c>
      <c r="E244" s="3">
        <v>1</v>
      </c>
      <c r="F244" s="14">
        <v>0</v>
      </c>
      <c r="G244" s="13">
        <v>0</v>
      </c>
      <c r="H244" s="13">
        <v>1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1</v>
      </c>
      <c r="P244" s="13">
        <v>0</v>
      </c>
      <c r="Q244" s="13">
        <v>0</v>
      </c>
      <c r="R244" s="13">
        <v>0</v>
      </c>
      <c r="S244" s="13">
        <v>0</v>
      </c>
      <c r="T244" s="13">
        <v>1</v>
      </c>
      <c r="U244" s="9">
        <v>1</v>
      </c>
      <c r="V244" s="37">
        <v>1</v>
      </c>
      <c r="W244" s="15">
        <f t="shared" si="8"/>
        <v>0.63115253277759897</v>
      </c>
      <c r="X244" s="16">
        <f t="shared" si="9"/>
        <v>0.13604845407638019</v>
      </c>
    </row>
    <row r="245" spans="2:24" x14ac:dyDescent="0.25">
      <c r="B245" s="9">
        <v>0</v>
      </c>
      <c r="C245" s="3">
        <v>1</v>
      </c>
      <c r="D245" s="9">
        <v>0</v>
      </c>
      <c r="E245" s="3">
        <v>1</v>
      </c>
      <c r="F245" s="14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9">
        <v>1</v>
      </c>
      <c r="V245" s="37">
        <v>1</v>
      </c>
      <c r="W245" s="15">
        <f t="shared" si="8"/>
        <v>0.42990615970542806</v>
      </c>
      <c r="X245" s="16">
        <f t="shared" si="9"/>
        <v>0.32500698674181283</v>
      </c>
    </row>
    <row r="246" spans="2:24" x14ac:dyDescent="0.25">
      <c r="B246" s="9">
        <v>0</v>
      </c>
      <c r="C246" s="3">
        <v>1</v>
      </c>
      <c r="D246" s="9">
        <v>0</v>
      </c>
      <c r="E246" s="3">
        <v>1</v>
      </c>
      <c r="F246" s="14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9">
        <v>1</v>
      </c>
      <c r="V246" s="37">
        <v>1</v>
      </c>
      <c r="W246" s="15">
        <f t="shared" si="8"/>
        <v>0.42990615970542806</v>
      </c>
      <c r="X246" s="16">
        <f t="shared" si="9"/>
        <v>0.32500698674181283</v>
      </c>
    </row>
    <row r="247" spans="2:24" x14ac:dyDescent="0.25">
      <c r="B247" s="9">
        <v>0</v>
      </c>
      <c r="C247" s="3">
        <v>0</v>
      </c>
      <c r="D247" s="9">
        <v>1</v>
      </c>
      <c r="E247" s="3">
        <v>0</v>
      </c>
      <c r="F247" s="14">
        <v>0</v>
      </c>
      <c r="G247" s="13">
        <v>0</v>
      </c>
      <c r="H247" s="13">
        <v>0</v>
      </c>
      <c r="I247" s="13">
        <v>1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9">
        <v>1</v>
      </c>
      <c r="V247" s="37">
        <v>1</v>
      </c>
      <c r="W247" s="15">
        <f t="shared" si="8"/>
        <v>0.71512703012609324</v>
      </c>
      <c r="X247" s="16">
        <f t="shared" si="9"/>
        <v>8.1152608964779785E-2</v>
      </c>
    </row>
    <row r="248" spans="2:24" x14ac:dyDescent="0.25">
      <c r="B248" s="9">
        <v>0</v>
      </c>
      <c r="C248" s="3">
        <v>1</v>
      </c>
      <c r="D248" s="9">
        <v>0</v>
      </c>
      <c r="E248" s="3">
        <v>1</v>
      </c>
      <c r="F248" s="14">
        <v>0</v>
      </c>
      <c r="G248" s="13">
        <v>0</v>
      </c>
      <c r="H248" s="13">
        <v>0</v>
      </c>
      <c r="I248" s="13">
        <v>0</v>
      </c>
      <c r="J248" s="13">
        <v>1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1</v>
      </c>
      <c r="T248" s="13">
        <v>0</v>
      </c>
      <c r="U248" s="9">
        <v>1</v>
      </c>
      <c r="V248" s="37">
        <v>1</v>
      </c>
      <c r="W248" s="15">
        <f t="shared" si="8"/>
        <v>0.52578633523784579</v>
      </c>
      <c r="X248" s="16">
        <f t="shared" si="9"/>
        <v>0.22487859984715278</v>
      </c>
    </row>
    <row r="249" spans="2:24" x14ac:dyDescent="0.25">
      <c r="B249" s="9">
        <v>0</v>
      </c>
      <c r="C249" s="3">
        <v>1</v>
      </c>
      <c r="D249" s="9">
        <v>1</v>
      </c>
      <c r="E249" s="3">
        <v>0</v>
      </c>
      <c r="F249" s="14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1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9">
        <v>1</v>
      </c>
      <c r="V249" s="37">
        <v>1</v>
      </c>
      <c r="W249" s="15">
        <f t="shared" si="8"/>
        <v>0.62796967867798648</v>
      </c>
      <c r="X249" s="16">
        <f t="shared" si="9"/>
        <v>0.13840655998296064</v>
      </c>
    </row>
    <row r="250" spans="2:24" x14ac:dyDescent="0.25">
      <c r="B250" s="9">
        <v>0</v>
      </c>
      <c r="C250" s="3">
        <v>1</v>
      </c>
      <c r="D250" s="9">
        <v>0</v>
      </c>
      <c r="E250" s="3">
        <v>1</v>
      </c>
      <c r="F250" s="14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9">
        <v>1</v>
      </c>
      <c r="V250" s="37">
        <v>1</v>
      </c>
      <c r="W250" s="15">
        <f t="shared" si="8"/>
        <v>0.42990615970542806</v>
      </c>
      <c r="X250" s="16">
        <f t="shared" si="9"/>
        <v>0.32500698674181283</v>
      </c>
    </row>
    <row r="251" spans="2:24" x14ac:dyDescent="0.25">
      <c r="B251" s="9">
        <v>1</v>
      </c>
      <c r="C251" s="3">
        <v>0</v>
      </c>
      <c r="D251" s="9">
        <v>0</v>
      </c>
      <c r="E251" s="3">
        <v>1</v>
      </c>
      <c r="F251" s="14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9">
        <v>1</v>
      </c>
      <c r="V251" s="37">
        <v>1</v>
      </c>
      <c r="W251" s="15">
        <f t="shared" si="8"/>
        <v>0.36943147706914903</v>
      </c>
      <c r="X251" s="16">
        <f t="shared" si="9"/>
        <v>0.39761666211119512</v>
      </c>
    </row>
    <row r="252" spans="2:24" x14ac:dyDescent="0.25">
      <c r="B252" s="9">
        <v>0</v>
      </c>
      <c r="C252" s="3">
        <v>1</v>
      </c>
      <c r="D252" s="9">
        <v>0</v>
      </c>
      <c r="E252" s="3">
        <v>1</v>
      </c>
      <c r="F252" s="14">
        <v>0</v>
      </c>
      <c r="G252" s="13">
        <v>0</v>
      </c>
      <c r="H252" s="13">
        <v>0</v>
      </c>
      <c r="I252" s="13">
        <v>0</v>
      </c>
      <c r="J252" s="13">
        <v>1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1</v>
      </c>
      <c r="U252" s="9">
        <v>1</v>
      </c>
      <c r="V252" s="37">
        <v>1</v>
      </c>
      <c r="W252" s="15">
        <f t="shared" si="8"/>
        <v>1.0073468691890308</v>
      </c>
      <c r="X252" s="16">
        <f t="shared" si="9"/>
        <v>5.3976486880730448E-5</v>
      </c>
    </row>
    <row r="253" spans="2:24" x14ac:dyDescent="0.25">
      <c r="B253" s="9">
        <v>0</v>
      </c>
      <c r="C253" s="3">
        <v>1</v>
      </c>
      <c r="D253" s="9">
        <v>1</v>
      </c>
      <c r="E253" s="3">
        <v>0</v>
      </c>
      <c r="F253" s="14">
        <v>0</v>
      </c>
      <c r="G253" s="13">
        <v>0</v>
      </c>
      <c r="H253" s="13">
        <v>1</v>
      </c>
      <c r="I253" s="13">
        <v>0</v>
      </c>
      <c r="J253" s="13">
        <v>1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1</v>
      </c>
      <c r="S253" s="13">
        <v>0</v>
      </c>
      <c r="T253" s="13">
        <v>0</v>
      </c>
      <c r="U253" s="9">
        <v>1</v>
      </c>
      <c r="V253" s="37">
        <v>1</v>
      </c>
      <c r="W253" s="15">
        <f t="shared" si="8"/>
        <v>0.71795947741031241</v>
      </c>
      <c r="X253" s="16">
        <f t="shared" si="9"/>
        <v>7.954685638266408E-2</v>
      </c>
    </row>
    <row r="254" spans="2:24" x14ac:dyDescent="0.25">
      <c r="B254" s="9">
        <v>1</v>
      </c>
      <c r="C254" s="3">
        <v>0</v>
      </c>
      <c r="D254" s="9">
        <v>0</v>
      </c>
      <c r="E254" s="3">
        <v>1</v>
      </c>
      <c r="F254" s="14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9">
        <v>1</v>
      </c>
      <c r="V254" s="37">
        <v>1</v>
      </c>
      <c r="W254" s="15">
        <f t="shared" si="8"/>
        <v>0.36943147706914903</v>
      </c>
      <c r="X254" s="16">
        <f t="shared" si="9"/>
        <v>0.39761666211119512</v>
      </c>
    </row>
    <row r="255" spans="2:24" x14ac:dyDescent="0.25">
      <c r="B255" s="9">
        <v>1</v>
      </c>
      <c r="C255" s="3">
        <v>0</v>
      </c>
      <c r="D255" s="9">
        <v>1</v>
      </c>
      <c r="E255" s="3">
        <v>0</v>
      </c>
      <c r="F255" s="14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1</v>
      </c>
      <c r="P255" s="13">
        <v>0</v>
      </c>
      <c r="Q255" s="13">
        <v>1</v>
      </c>
      <c r="R255" s="13">
        <v>0</v>
      </c>
      <c r="S255" s="13">
        <v>0</v>
      </c>
      <c r="T255" s="13">
        <v>0</v>
      </c>
      <c r="U255" s="9">
        <v>1</v>
      </c>
      <c r="V255" s="37">
        <v>1</v>
      </c>
      <c r="W255" s="15">
        <f t="shared" si="8"/>
        <v>0.70047928039490459</v>
      </c>
      <c r="X255" s="16">
        <f t="shared" si="9"/>
        <v>8.9712661472754182E-2</v>
      </c>
    </row>
    <row r="256" spans="2:24" x14ac:dyDescent="0.25">
      <c r="B256" s="9">
        <v>1</v>
      </c>
      <c r="C256" s="3">
        <v>0</v>
      </c>
      <c r="D256" s="9">
        <v>1</v>
      </c>
      <c r="E256" s="3">
        <v>0</v>
      </c>
      <c r="F256" s="14">
        <v>1</v>
      </c>
      <c r="G256" s="13">
        <v>0</v>
      </c>
      <c r="H256" s="13">
        <v>0</v>
      </c>
      <c r="I256" s="13">
        <v>0</v>
      </c>
      <c r="J256" s="13">
        <v>1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1</v>
      </c>
      <c r="R256" s="13">
        <v>1</v>
      </c>
      <c r="S256" s="13">
        <v>0</v>
      </c>
      <c r="T256" s="13">
        <v>0</v>
      </c>
      <c r="U256" s="9">
        <v>1</v>
      </c>
      <c r="V256" s="37">
        <v>1</v>
      </c>
      <c r="W256" s="15">
        <f t="shared" si="8"/>
        <v>1.3159186537489218</v>
      </c>
      <c r="X256" s="16">
        <f t="shared" si="9"/>
        <v>9.9804595786531142E-2</v>
      </c>
    </row>
    <row r="257" spans="2:24" x14ac:dyDescent="0.25">
      <c r="B257" s="9">
        <v>1</v>
      </c>
      <c r="C257" s="3">
        <v>0</v>
      </c>
      <c r="D257" s="9">
        <v>0</v>
      </c>
      <c r="E257" s="3">
        <v>1</v>
      </c>
      <c r="F257" s="14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9">
        <v>1</v>
      </c>
      <c r="V257" s="37">
        <v>1</v>
      </c>
      <c r="W257" s="15">
        <f t="shared" si="8"/>
        <v>0.36943147706914903</v>
      </c>
      <c r="X257" s="16">
        <f t="shared" si="9"/>
        <v>0.39761666211119512</v>
      </c>
    </row>
    <row r="258" spans="2:24" x14ac:dyDescent="0.25">
      <c r="B258" s="9">
        <v>1</v>
      </c>
      <c r="C258" s="3">
        <v>0</v>
      </c>
      <c r="D258" s="9">
        <v>1</v>
      </c>
      <c r="E258" s="3">
        <v>0</v>
      </c>
      <c r="F258" s="14">
        <v>0</v>
      </c>
      <c r="G258" s="13">
        <v>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1</v>
      </c>
      <c r="R258" s="13">
        <v>1</v>
      </c>
      <c r="S258" s="13">
        <v>0</v>
      </c>
      <c r="T258" s="13">
        <v>0</v>
      </c>
      <c r="U258" s="9">
        <v>1</v>
      </c>
      <c r="V258" s="37">
        <v>1</v>
      </c>
      <c r="W258" s="15">
        <f t="shared" si="8"/>
        <v>0.74291846529164163</v>
      </c>
      <c r="X258" s="16">
        <f t="shared" si="9"/>
        <v>6.6090915488004873E-2</v>
      </c>
    </row>
    <row r="259" spans="2:24" x14ac:dyDescent="0.25">
      <c r="B259" s="9">
        <v>1</v>
      </c>
      <c r="C259" s="3">
        <v>0</v>
      </c>
      <c r="D259" s="9">
        <v>1</v>
      </c>
      <c r="E259" s="3">
        <v>0</v>
      </c>
      <c r="F259" s="14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9">
        <v>1</v>
      </c>
      <c r="V259" s="37">
        <v>1</v>
      </c>
      <c r="W259" s="15">
        <f t="shared" si="8"/>
        <v>0.36985300753128908</v>
      </c>
      <c r="X259" s="16">
        <f t="shared" si="9"/>
        <v>0.39708523211736158</v>
      </c>
    </row>
    <row r="260" spans="2:24" x14ac:dyDescent="0.25">
      <c r="B260" s="9">
        <v>0</v>
      </c>
      <c r="C260" s="3">
        <v>1</v>
      </c>
      <c r="D260" s="9">
        <v>0</v>
      </c>
      <c r="E260" s="3">
        <v>1</v>
      </c>
      <c r="F260" s="14">
        <v>0</v>
      </c>
      <c r="G260" s="13">
        <v>0</v>
      </c>
      <c r="H260" s="13">
        <v>0</v>
      </c>
      <c r="I260" s="13">
        <v>0</v>
      </c>
      <c r="J260" s="13">
        <v>1</v>
      </c>
      <c r="K260" s="13">
        <v>0</v>
      </c>
      <c r="L260" s="13">
        <v>0</v>
      </c>
      <c r="M260" s="13">
        <v>0</v>
      </c>
      <c r="N260" s="13">
        <v>0</v>
      </c>
      <c r="O260" s="13">
        <v>1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9">
        <v>1</v>
      </c>
      <c r="V260" s="37">
        <v>1</v>
      </c>
      <c r="W260" s="15">
        <f t="shared" si="8"/>
        <v>0.87551996697213119</v>
      </c>
      <c r="X260" s="16">
        <f t="shared" si="9"/>
        <v>1.549527862261931E-2</v>
      </c>
    </row>
    <row r="261" spans="2:24" x14ac:dyDescent="0.25">
      <c r="B261" s="9">
        <v>0</v>
      </c>
      <c r="C261" s="3">
        <v>1</v>
      </c>
      <c r="D261" s="9">
        <v>0</v>
      </c>
      <c r="E261" s="3">
        <v>0</v>
      </c>
      <c r="F261" s="14">
        <v>0</v>
      </c>
      <c r="G261" s="13">
        <v>0</v>
      </c>
      <c r="H261" s="13">
        <v>0</v>
      </c>
      <c r="I261" s="13">
        <v>0</v>
      </c>
      <c r="J261" s="13">
        <v>1</v>
      </c>
      <c r="K261" s="13">
        <v>0</v>
      </c>
      <c r="L261" s="13">
        <v>0</v>
      </c>
      <c r="M261" s="13">
        <v>0</v>
      </c>
      <c r="N261" s="13">
        <v>1</v>
      </c>
      <c r="O261" s="13">
        <v>0</v>
      </c>
      <c r="P261" s="13">
        <v>0</v>
      </c>
      <c r="Q261" s="13">
        <v>0</v>
      </c>
      <c r="R261" s="13">
        <v>1</v>
      </c>
      <c r="S261" s="13">
        <v>0</v>
      </c>
      <c r="T261" s="13">
        <v>0</v>
      </c>
      <c r="U261" s="9">
        <v>1</v>
      </c>
      <c r="V261" s="37">
        <v>1</v>
      </c>
      <c r="W261" s="15">
        <f t="shared" si="8"/>
        <v>1.0130315246309158</v>
      </c>
      <c r="X261" s="16">
        <f t="shared" si="9"/>
        <v>1.6982063420616612E-4</v>
      </c>
    </row>
    <row r="262" spans="2:24" x14ac:dyDescent="0.25">
      <c r="B262" s="9">
        <v>0</v>
      </c>
      <c r="C262" s="3">
        <v>1</v>
      </c>
      <c r="D262" s="9">
        <v>1</v>
      </c>
      <c r="E262" s="3">
        <v>0</v>
      </c>
      <c r="F262" s="14">
        <v>1</v>
      </c>
      <c r="G262" s="13">
        <v>0</v>
      </c>
      <c r="H262" s="13">
        <v>0</v>
      </c>
      <c r="I262" s="13">
        <v>0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1</v>
      </c>
      <c r="R262" s="13">
        <v>0</v>
      </c>
      <c r="S262" s="13">
        <v>0</v>
      </c>
      <c r="T262" s="13">
        <v>0</v>
      </c>
      <c r="U262" s="9">
        <v>1</v>
      </c>
      <c r="V262" s="37">
        <v>1</v>
      </c>
      <c r="W262" s="15">
        <f t="shared" si="8"/>
        <v>0.88834034422176078</v>
      </c>
      <c r="X262" s="16">
        <f t="shared" si="9"/>
        <v>1.2467878728514872E-2</v>
      </c>
    </row>
    <row r="263" spans="2:24" x14ac:dyDescent="0.25">
      <c r="B263" s="9">
        <v>0</v>
      </c>
      <c r="C263" s="3">
        <v>1</v>
      </c>
      <c r="D263" s="9">
        <v>0</v>
      </c>
      <c r="E263" s="3">
        <v>1</v>
      </c>
      <c r="F263" s="14">
        <v>0</v>
      </c>
      <c r="G263" s="13">
        <v>1</v>
      </c>
      <c r="H263" s="13">
        <v>0</v>
      </c>
      <c r="I263" s="13">
        <v>1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13">
        <v>0</v>
      </c>
      <c r="U263" s="9">
        <v>1</v>
      </c>
      <c r="V263" s="37">
        <v>1</v>
      </c>
      <c r="W263" s="15">
        <f t="shared" si="8"/>
        <v>0.47916124918225556</v>
      </c>
      <c r="X263" s="16">
        <f t="shared" si="9"/>
        <v>0.27127300435338847</v>
      </c>
    </row>
    <row r="264" spans="2:24" x14ac:dyDescent="0.25">
      <c r="B264" s="9">
        <v>1</v>
      </c>
      <c r="C264" s="3">
        <v>0</v>
      </c>
      <c r="D264" s="9">
        <v>0</v>
      </c>
      <c r="E264" s="3">
        <v>1</v>
      </c>
      <c r="F264" s="14">
        <v>0</v>
      </c>
      <c r="G264" s="13">
        <v>0</v>
      </c>
      <c r="H264" s="13">
        <v>0</v>
      </c>
      <c r="I264" s="13">
        <v>0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13">
        <v>0</v>
      </c>
      <c r="U264" s="9">
        <v>1</v>
      </c>
      <c r="V264" s="37">
        <v>1</v>
      </c>
      <c r="W264" s="15">
        <f t="shared" si="8"/>
        <v>0.36943147706914903</v>
      </c>
      <c r="X264" s="16">
        <f t="shared" si="9"/>
        <v>0.39761666211119512</v>
      </c>
    </row>
    <row r="265" spans="2:24" x14ac:dyDescent="0.25">
      <c r="B265" s="9">
        <v>0</v>
      </c>
      <c r="C265" s="3">
        <v>1</v>
      </c>
      <c r="D265" s="9">
        <v>0</v>
      </c>
      <c r="E265" s="3">
        <v>0</v>
      </c>
      <c r="F265" s="14">
        <v>0</v>
      </c>
      <c r="G265" s="13">
        <v>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9">
        <v>1</v>
      </c>
      <c r="V265" s="37">
        <v>1</v>
      </c>
      <c r="W265" s="15">
        <f t="shared" ref="W265:W328" si="10">SUMPRODUCT(B$2:U$2,B265:U265)</f>
        <v>0.33579575872169243</v>
      </c>
      <c r="X265" s="16">
        <f t="shared" ref="X265:X328" si="11">(V265-W265)^2</f>
        <v>0.44116727413209222</v>
      </c>
    </row>
    <row r="266" spans="2:24" x14ac:dyDescent="0.25">
      <c r="B266" s="9">
        <v>1</v>
      </c>
      <c r="C266" s="3">
        <v>0</v>
      </c>
      <c r="D266" s="9">
        <v>0</v>
      </c>
      <c r="E266" s="3">
        <v>0</v>
      </c>
      <c r="F266" s="14">
        <v>0</v>
      </c>
      <c r="G266" s="13">
        <v>0</v>
      </c>
      <c r="H266" s="13">
        <v>0</v>
      </c>
      <c r="I266" s="13">
        <v>1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1</v>
      </c>
      <c r="P266" s="13">
        <v>0</v>
      </c>
      <c r="Q266" s="13">
        <v>1</v>
      </c>
      <c r="R266" s="13">
        <v>0</v>
      </c>
      <c r="S266" s="13">
        <v>0</v>
      </c>
      <c r="T266" s="13">
        <v>1</v>
      </c>
      <c r="U266" s="9">
        <v>1</v>
      </c>
      <c r="V266" s="37">
        <v>1</v>
      </c>
      <c r="W266" s="15">
        <f t="shared" si="10"/>
        <v>1.1679663572616725</v>
      </c>
      <c r="X266" s="16">
        <f t="shared" si="11"/>
        <v>2.8212697171755813E-2</v>
      </c>
    </row>
    <row r="267" spans="2:24" x14ac:dyDescent="0.25">
      <c r="B267" s="9">
        <v>1</v>
      </c>
      <c r="C267" s="3">
        <v>0</v>
      </c>
      <c r="D267" s="9">
        <v>0</v>
      </c>
      <c r="E267" s="3">
        <v>1</v>
      </c>
      <c r="F267" s="14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1</v>
      </c>
      <c r="S267" s="13">
        <v>0</v>
      </c>
      <c r="T267" s="13">
        <v>0</v>
      </c>
      <c r="U267" s="9">
        <v>1</v>
      </c>
      <c r="V267" s="37">
        <v>1</v>
      </c>
      <c r="W267" s="15">
        <f t="shared" si="10"/>
        <v>0.54679099985386959</v>
      </c>
      <c r="X267" s="16">
        <f t="shared" si="11"/>
        <v>0.20539839781345523</v>
      </c>
    </row>
    <row r="268" spans="2:24" x14ac:dyDescent="0.25">
      <c r="B268" s="9">
        <v>0</v>
      </c>
      <c r="C268" s="3">
        <v>1</v>
      </c>
      <c r="D268" s="9">
        <v>0</v>
      </c>
      <c r="E268" s="3">
        <v>1</v>
      </c>
      <c r="F268" s="14">
        <v>0</v>
      </c>
      <c r="G268" s="13">
        <v>0</v>
      </c>
      <c r="H268" s="13">
        <v>0</v>
      </c>
      <c r="I268" s="13">
        <v>0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13">
        <v>1</v>
      </c>
      <c r="U268" s="9">
        <v>1</v>
      </c>
      <c r="V268" s="37">
        <v>1</v>
      </c>
      <c r="W268" s="15">
        <f t="shared" si="10"/>
        <v>0.69665339981031127</v>
      </c>
      <c r="X268" s="16">
        <f t="shared" si="11"/>
        <v>9.201915984664287E-2</v>
      </c>
    </row>
    <row r="269" spans="2:24" x14ac:dyDescent="0.25">
      <c r="B269" s="9">
        <v>0</v>
      </c>
      <c r="C269" s="3">
        <v>0</v>
      </c>
      <c r="D269" s="9">
        <v>0</v>
      </c>
      <c r="E269" s="3">
        <v>1</v>
      </c>
      <c r="F269" s="14">
        <v>0</v>
      </c>
      <c r="G269" s="13">
        <v>0</v>
      </c>
      <c r="H269" s="13">
        <v>0</v>
      </c>
      <c r="I269" s="13">
        <v>1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9">
        <v>1</v>
      </c>
      <c r="V269" s="37">
        <v>1</v>
      </c>
      <c r="W269" s="15">
        <f t="shared" si="10"/>
        <v>0.71470549966395325</v>
      </c>
      <c r="X269" s="16">
        <f t="shared" si="11"/>
        <v>8.1392951921994583E-2</v>
      </c>
    </row>
    <row r="270" spans="2:24" x14ac:dyDescent="0.25">
      <c r="B270" s="9">
        <v>0</v>
      </c>
      <c r="C270" s="3">
        <v>1</v>
      </c>
      <c r="D270" s="9">
        <v>0</v>
      </c>
      <c r="E270" s="3">
        <v>1</v>
      </c>
      <c r="F270" s="14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1</v>
      </c>
      <c r="U270" s="9">
        <v>1</v>
      </c>
      <c r="V270" s="37">
        <v>1</v>
      </c>
      <c r="W270" s="15">
        <f t="shared" si="10"/>
        <v>0.69665339981031127</v>
      </c>
      <c r="X270" s="16">
        <f t="shared" si="11"/>
        <v>9.201915984664287E-2</v>
      </c>
    </row>
    <row r="271" spans="2:24" x14ac:dyDescent="0.25">
      <c r="B271" s="9">
        <v>0</v>
      </c>
      <c r="C271" s="3">
        <v>0</v>
      </c>
      <c r="D271" s="9">
        <v>0</v>
      </c>
      <c r="E271" s="3">
        <v>1</v>
      </c>
      <c r="F271" s="14">
        <v>0</v>
      </c>
      <c r="G271" s="13">
        <v>0</v>
      </c>
      <c r="H271" s="13">
        <v>1</v>
      </c>
      <c r="I271" s="13">
        <v>0</v>
      </c>
      <c r="J271" s="13">
        <v>1</v>
      </c>
      <c r="K271" s="13">
        <v>0</v>
      </c>
      <c r="L271" s="13">
        <v>0</v>
      </c>
      <c r="M271" s="13">
        <v>0</v>
      </c>
      <c r="N271" s="13">
        <v>0</v>
      </c>
      <c r="O271" s="13">
        <v>1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9">
        <v>1</v>
      </c>
      <c r="V271" s="37">
        <v>1</v>
      </c>
      <c r="W271" s="15">
        <f t="shared" si="10"/>
        <v>0.66462633380220004</v>
      </c>
      <c r="X271" s="16">
        <f t="shared" si="11"/>
        <v>0.11247549597895334</v>
      </c>
    </row>
    <row r="272" spans="2:24" x14ac:dyDescent="0.25">
      <c r="B272" s="9">
        <v>1</v>
      </c>
      <c r="C272" s="3">
        <v>0</v>
      </c>
      <c r="D272" s="9">
        <v>1</v>
      </c>
      <c r="E272" s="3">
        <v>0</v>
      </c>
      <c r="F272" s="14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1</v>
      </c>
      <c r="P272" s="13">
        <v>0</v>
      </c>
      <c r="Q272" s="13">
        <v>0</v>
      </c>
      <c r="R272" s="13">
        <v>1</v>
      </c>
      <c r="S272" s="13">
        <v>0</v>
      </c>
      <c r="T272" s="13">
        <v>0</v>
      </c>
      <c r="U272" s="9">
        <v>1</v>
      </c>
      <c r="V272" s="37">
        <v>1</v>
      </c>
      <c r="W272" s="15">
        <f t="shared" si="10"/>
        <v>0.68213286820399333</v>
      </c>
      <c r="X272" s="16">
        <f t="shared" si="11"/>
        <v>0.10103951347621988</v>
      </c>
    </row>
    <row r="273" spans="2:24" x14ac:dyDescent="0.25">
      <c r="B273" s="9">
        <v>0</v>
      </c>
      <c r="C273" s="3">
        <v>0</v>
      </c>
      <c r="D273" s="9">
        <v>1</v>
      </c>
      <c r="E273" s="3">
        <v>0</v>
      </c>
      <c r="F273" s="14">
        <v>0</v>
      </c>
      <c r="G273" s="13">
        <v>0</v>
      </c>
      <c r="H273" s="13">
        <v>0</v>
      </c>
      <c r="I273" s="13">
        <v>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9">
        <v>1</v>
      </c>
      <c r="V273" s="37">
        <v>1</v>
      </c>
      <c r="W273" s="15">
        <f t="shared" si="10"/>
        <v>0.41985526191833283</v>
      </c>
      <c r="X273" s="16">
        <f t="shared" si="11"/>
        <v>0.33656791712384615</v>
      </c>
    </row>
    <row r="274" spans="2:24" x14ac:dyDescent="0.25">
      <c r="B274" s="9">
        <v>1</v>
      </c>
      <c r="C274" s="3">
        <v>0</v>
      </c>
      <c r="D274" s="9">
        <v>0</v>
      </c>
      <c r="E274" s="3">
        <v>1</v>
      </c>
      <c r="F274" s="14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1</v>
      </c>
      <c r="S274" s="13">
        <v>0</v>
      </c>
      <c r="T274" s="13">
        <v>0</v>
      </c>
      <c r="U274" s="9">
        <v>1</v>
      </c>
      <c r="V274" s="37">
        <v>1</v>
      </c>
      <c r="W274" s="15">
        <f t="shared" si="10"/>
        <v>0.54679099985386959</v>
      </c>
      <c r="X274" s="16">
        <f t="shared" si="11"/>
        <v>0.20539839781345523</v>
      </c>
    </row>
    <row r="275" spans="2:24" x14ac:dyDescent="0.25">
      <c r="B275" s="9">
        <v>0</v>
      </c>
      <c r="C275" s="3">
        <v>1</v>
      </c>
      <c r="D275" s="9">
        <v>1</v>
      </c>
      <c r="E275" s="3">
        <v>0</v>
      </c>
      <c r="F275" s="14">
        <v>0</v>
      </c>
      <c r="G275" s="13">
        <v>0</v>
      </c>
      <c r="H275" s="13">
        <v>0</v>
      </c>
      <c r="I275" s="13">
        <v>1</v>
      </c>
      <c r="J275" s="13">
        <v>0</v>
      </c>
      <c r="K275" s="13">
        <v>0</v>
      </c>
      <c r="L275" s="13">
        <v>0</v>
      </c>
      <c r="M275" s="13">
        <v>0</v>
      </c>
      <c r="N275" s="13">
        <v>1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13">
        <v>0</v>
      </c>
      <c r="U275" s="9">
        <v>1</v>
      </c>
      <c r="V275" s="37">
        <v>1</v>
      </c>
      <c r="W275" s="15">
        <f t="shared" si="10"/>
        <v>0.91478223212111187</v>
      </c>
      <c r="X275" s="16">
        <f t="shared" si="11"/>
        <v>7.2620679622600577E-3</v>
      </c>
    </row>
    <row r="276" spans="2:24" x14ac:dyDescent="0.25">
      <c r="B276" s="9">
        <v>0</v>
      </c>
      <c r="C276" s="3">
        <v>1</v>
      </c>
      <c r="D276" s="9">
        <v>0</v>
      </c>
      <c r="E276" s="3">
        <v>1</v>
      </c>
      <c r="F276" s="14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13">
        <v>0</v>
      </c>
      <c r="U276" s="9">
        <v>1</v>
      </c>
      <c r="V276" s="37">
        <v>1</v>
      </c>
      <c r="W276" s="15">
        <f t="shared" si="10"/>
        <v>0.42990615970542806</v>
      </c>
      <c r="X276" s="16">
        <f t="shared" si="11"/>
        <v>0.32500698674181283</v>
      </c>
    </row>
    <row r="277" spans="2:24" x14ac:dyDescent="0.25">
      <c r="B277" s="9">
        <v>0</v>
      </c>
      <c r="C277" s="3">
        <v>1</v>
      </c>
      <c r="D277" s="9">
        <v>1</v>
      </c>
      <c r="E277" s="3">
        <v>0</v>
      </c>
      <c r="F277" s="14">
        <v>1</v>
      </c>
      <c r="G277" s="13">
        <v>0</v>
      </c>
      <c r="H277" s="13">
        <v>0</v>
      </c>
      <c r="I277" s="13">
        <v>1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9">
        <v>1</v>
      </c>
      <c r="V277" s="37">
        <v>1</v>
      </c>
      <c r="W277" s="15">
        <f t="shared" si="10"/>
        <v>0.98790617745388909</v>
      </c>
      <c r="X277" s="16">
        <f t="shared" si="11"/>
        <v>1.4626054377682058E-4</v>
      </c>
    </row>
    <row r="278" spans="2:24" x14ac:dyDescent="0.25">
      <c r="B278" s="9">
        <v>1</v>
      </c>
      <c r="C278" s="3">
        <v>0</v>
      </c>
      <c r="D278" s="9">
        <v>1</v>
      </c>
      <c r="E278" s="3">
        <v>0</v>
      </c>
      <c r="F278" s="14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9">
        <v>1</v>
      </c>
      <c r="V278" s="37">
        <v>1</v>
      </c>
      <c r="W278" s="15">
        <f t="shared" si="10"/>
        <v>0.36985300753128908</v>
      </c>
      <c r="X278" s="16">
        <f t="shared" si="11"/>
        <v>0.39708523211736158</v>
      </c>
    </row>
    <row r="279" spans="2:24" x14ac:dyDescent="0.25">
      <c r="B279" s="9">
        <v>0</v>
      </c>
      <c r="C279" s="3">
        <v>1</v>
      </c>
      <c r="D279" s="9">
        <v>1</v>
      </c>
      <c r="E279" s="3">
        <v>0</v>
      </c>
      <c r="F279" s="14">
        <v>0</v>
      </c>
      <c r="G279" s="13">
        <v>0</v>
      </c>
      <c r="H279" s="13">
        <v>0</v>
      </c>
      <c r="I279" s="13">
        <v>1</v>
      </c>
      <c r="J279" s="13">
        <v>1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9">
        <v>1</v>
      </c>
      <c r="V279" s="37">
        <v>1</v>
      </c>
      <c r="W279" s="15">
        <f t="shared" si="10"/>
        <v>1.036292927754048</v>
      </c>
      <c r="X279" s="16">
        <f t="shared" si="11"/>
        <v>1.3171766049605491E-3</v>
      </c>
    </row>
    <row r="280" spans="2:24" x14ac:dyDescent="0.25">
      <c r="B280" s="9">
        <v>1</v>
      </c>
      <c r="C280" s="3">
        <v>0</v>
      </c>
      <c r="D280" s="9">
        <v>1</v>
      </c>
      <c r="E280" s="3">
        <v>0</v>
      </c>
      <c r="F280" s="14">
        <v>0</v>
      </c>
      <c r="G280" s="13">
        <v>0</v>
      </c>
      <c r="H280" s="13">
        <v>0</v>
      </c>
      <c r="I280" s="13">
        <v>0</v>
      </c>
      <c r="J280" s="13">
        <v>1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13">
        <v>0</v>
      </c>
      <c r="U280" s="9">
        <v>1</v>
      </c>
      <c r="V280" s="37">
        <v>1</v>
      </c>
      <c r="W280" s="15">
        <f t="shared" si="10"/>
        <v>0.68054647691000858</v>
      </c>
      <c r="X280" s="16">
        <f t="shared" si="11"/>
        <v>0.10205055341460768</v>
      </c>
    </row>
    <row r="281" spans="2:24" x14ac:dyDescent="0.25">
      <c r="B281" s="9">
        <v>0</v>
      </c>
      <c r="C281" s="3">
        <v>1</v>
      </c>
      <c r="D281" s="9">
        <v>0</v>
      </c>
      <c r="E281" s="3">
        <v>0</v>
      </c>
      <c r="F281" s="14">
        <v>0</v>
      </c>
      <c r="G281" s="13">
        <v>0</v>
      </c>
      <c r="H281" s="13">
        <v>0</v>
      </c>
      <c r="I281" s="13">
        <v>0</v>
      </c>
      <c r="J281" s="13">
        <v>1</v>
      </c>
      <c r="K281" s="13">
        <v>0</v>
      </c>
      <c r="L281" s="13">
        <v>0</v>
      </c>
      <c r="M281" s="13">
        <v>0</v>
      </c>
      <c r="N281" s="13">
        <v>1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13">
        <v>0</v>
      </c>
      <c r="U281" s="9">
        <v>1</v>
      </c>
      <c r="V281" s="37">
        <v>1</v>
      </c>
      <c r="W281" s="15">
        <f t="shared" si="10"/>
        <v>0.83567200184619517</v>
      </c>
      <c r="X281" s="16">
        <f t="shared" si="11"/>
        <v>2.7003690977236885E-2</v>
      </c>
    </row>
    <row r="282" spans="2:24" x14ac:dyDescent="0.25">
      <c r="B282" s="9">
        <v>0</v>
      </c>
      <c r="C282" s="3">
        <v>1</v>
      </c>
      <c r="D282" s="9">
        <v>0</v>
      </c>
      <c r="E282" s="3">
        <v>1</v>
      </c>
      <c r="F282" s="14">
        <v>0</v>
      </c>
      <c r="G282" s="13">
        <v>0</v>
      </c>
      <c r="H282" s="13">
        <v>0</v>
      </c>
      <c r="I282" s="13">
        <v>0</v>
      </c>
      <c r="J282" s="13">
        <v>1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13">
        <v>0</v>
      </c>
      <c r="U282" s="9">
        <v>1</v>
      </c>
      <c r="V282" s="37">
        <v>1</v>
      </c>
      <c r="W282" s="15">
        <f t="shared" si="10"/>
        <v>0.74059962908414756</v>
      </c>
      <c r="X282" s="16">
        <f t="shared" si="11"/>
        <v>6.7288552431281831E-2</v>
      </c>
    </row>
    <row r="283" spans="2:24" x14ac:dyDescent="0.25">
      <c r="B283" s="9">
        <v>0</v>
      </c>
      <c r="C283" s="3">
        <v>1</v>
      </c>
      <c r="D283" s="9">
        <v>1</v>
      </c>
      <c r="E283" s="3">
        <v>0</v>
      </c>
      <c r="F283" s="14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1</v>
      </c>
      <c r="U283" s="9">
        <v>1</v>
      </c>
      <c r="V283" s="37">
        <v>1</v>
      </c>
      <c r="W283" s="15">
        <f t="shared" si="10"/>
        <v>0.69707493027245127</v>
      </c>
      <c r="X283" s="16">
        <f t="shared" si="11"/>
        <v>9.1763597869440258E-2</v>
      </c>
    </row>
    <row r="284" spans="2:24" x14ac:dyDescent="0.25">
      <c r="B284" s="9">
        <v>0</v>
      </c>
      <c r="C284" s="3">
        <v>1</v>
      </c>
      <c r="D284" s="9">
        <v>1</v>
      </c>
      <c r="E284" s="3">
        <v>0</v>
      </c>
      <c r="F284" s="14">
        <v>0</v>
      </c>
      <c r="G284" s="13">
        <v>0</v>
      </c>
      <c r="H284" s="13">
        <v>0</v>
      </c>
      <c r="I284" s="13">
        <v>0</v>
      </c>
      <c r="J284" s="13">
        <v>1</v>
      </c>
      <c r="K284" s="13">
        <v>0</v>
      </c>
      <c r="L284" s="13">
        <v>0</v>
      </c>
      <c r="M284" s="13">
        <v>0</v>
      </c>
      <c r="N284" s="13">
        <v>1</v>
      </c>
      <c r="O284" s="13">
        <v>1</v>
      </c>
      <c r="P284" s="13">
        <v>0</v>
      </c>
      <c r="Q284" s="13">
        <v>0</v>
      </c>
      <c r="R284" s="13">
        <v>0</v>
      </c>
      <c r="S284" s="13">
        <v>0</v>
      </c>
      <c r="T284" s="13">
        <v>0</v>
      </c>
      <c r="U284" s="9">
        <v>1</v>
      </c>
      <c r="V284" s="37">
        <v>1</v>
      </c>
      <c r="W284" s="15">
        <f t="shared" si="10"/>
        <v>1.0651242711800544</v>
      </c>
      <c r="X284" s="16">
        <f t="shared" si="11"/>
        <v>4.2411706967332603E-3</v>
      </c>
    </row>
    <row r="285" spans="2:24" x14ac:dyDescent="0.25">
      <c r="B285" s="9">
        <v>0</v>
      </c>
      <c r="C285" s="3">
        <v>1</v>
      </c>
      <c r="D285" s="9">
        <v>0</v>
      </c>
      <c r="E285" s="3">
        <v>1</v>
      </c>
      <c r="F285" s="14">
        <v>0</v>
      </c>
      <c r="G285" s="13">
        <v>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1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9">
        <v>1</v>
      </c>
      <c r="V285" s="37">
        <v>1</v>
      </c>
      <c r="W285" s="15">
        <f t="shared" si="10"/>
        <v>0.6190889334512113</v>
      </c>
      <c r="X285" s="16">
        <f t="shared" si="11"/>
        <v>0.14509324061933573</v>
      </c>
    </row>
    <row r="286" spans="2:24" x14ac:dyDescent="0.25">
      <c r="B286" s="9">
        <v>0</v>
      </c>
      <c r="C286" s="3">
        <v>1</v>
      </c>
      <c r="D286" s="9">
        <v>0</v>
      </c>
      <c r="E286" s="3">
        <v>1</v>
      </c>
      <c r="F286" s="14">
        <v>0</v>
      </c>
      <c r="G286" s="13">
        <v>0</v>
      </c>
      <c r="H286" s="13">
        <v>0</v>
      </c>
      <c r="I286" s="13">
        <v>0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13">
        <v>1</v>
      </c>
      <c r="U286" s="9">
        <v>1</v>
      </c>
      <c r="V286" s="37">
        <v>1</v>
      </c>
      <c r="W286" s="15">
        <f t="shared" si="10"/>
        <v>0.69665339981031127</v>
      </c>
      <c r="X286" s="16">
        <f t="shared" si="11"/>
        <v>9.201915984664287E-2</v>
      </c>
    </row>
    <row r="287" spans="2:24" x14ac:dyDescent="0.25">
      <c r="B287" s="9">
        <v>0</v>
      </c>
      <c r="C287" s="3">
        <v>1</v>
      </c>
      <c r="D287" s="9">
        <v>0</v>
      </c>
      <c r="E287" s="3">
        <v>1</v>
      </c>
      <c r="F287" s="14">
        <v>0</v>
      </c>
      <c r="G287" s="13">
        <v>0</v>
      </c>
      <c r="H287" s="13">
        <v>0</v>
      </c>
      <c r="I287" s="13">
        <v>1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13">
        <v>0</v>
      </c>
      <c r="U287" s="9">
        <v>1</v>
      </c>
      <c r="V287" s="37">
        <v>1</v>
      </c>
      <c r="W287" s="15">
        <f t="shared" si="10"/>
        <v>0.72517792791318847</v>
      </c>
      <c r="X287" s="16">
        <f t="shared" si="11"/>
        <v>7.5527171306088631E-2</v>
      </c>
    </row>
    <row r="288" spans="2:24" x14ac:dyDescent="0.25">
      <c r="B288" s="9">
        <v>1</v>
      </c>
      <c r="C288" s="3">
        <v>0</v>
      </c>
      <c r="D288" s="9">
        <v>0</v>
      </c>
      <c r="E288" s="3">
        <v>1</v>
      </c>
      <c r="F288" s="14">
        <v>0</v>
      </c>
      <c r="G288" s="13">
        <v>0</v>
      </c>
      <c r="H288" s="13">
        <v>0</v>
      </c>
      <c r="I288" s="13">
        <v>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1</v>
      </c>
      <c r="P288" s="13">
        <v>0</v>
      </c>
      <c r="Q288" s="13">
        <v>0</v>
      </c>
      <c r="R288" s="13">
        <v>0</v>
      </c>
      <c r="S288" s="13">
        <v>0</v>
      </c>
      <c r="T288" s="13">
        <v>1</v>
      </c>
      <c r="U288" s="9">
        <v>1</v>
      </c>
      <c r="V288" s="37">
        <v>1</v>
      </c>
      <c r="W288" s="15">
        <f t="shared" si="10"/>
        <v>0.77109905506201581</v>
      </c>
      <c r="X288" s="16">
        <f t="shared" si="11"/>
        <v>5.2395642593502066E-2</v>
      </c>
    </row>
    <row r="289" spans="2:24" x14ac:dyDescent="0.25">
      <c r="B289" s="9">
        <v>1</v>
      </c>
      <c r="C289" s="3">
        <v>0</v>
      </c>
      <c r="D289" s="9">
        <v>1</v>
      </c>
      <c r="E289" s="3">
        <v>0</v>
      </c>
      <c r="F289" s="14">
        <v>0</v>
      </c>
      <c r="G289" s="13">
        <v>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0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13">
        <v>0</v>
      </c>
      <c r="U289" s="9">
        <v>1</v>
      </c>
      <c r="V289" s="37">
        <v>1</v>
      </c>
      <c r="W289" s="15">
        <f t="shared" si="10"/>
        <v>0.36985300753128908</v>
      </c>
      <c r="X289" s="16">
        <f t="shared" si="11"/>
        <v>0.39708523211736158</v>
      </c>
    </row>
    <row r="290" spans="2:24" x14ac:dyDescent="0.25">
      <c r="B290" s="9">
        <v>0</v>
      </c>
      <c r="C290" s="3">
        <v>1</v>
      </c>
      <c r="D290" s="9">
        <v>0</v>
      </c>
      <c r="E290" s="3">
        <v>1</v>
      </c>
      <c r="F290" s="14">
        <v>0</v>
      </c>
      <c r="G290" s="13">
        <v>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9">
        <v>1</v>
      </c>
      <c r="V290" s="37">
        <v>1</v>
      </c>
      <c r="W290" s="15">
        <f t="shared" si="10"/>
        <v>0.42990615970542806</v>
      </c>
      <c r="X290" s="16">
        <f t="shared" si="11"/>
        <v>0.32500698674181283</v>
      </c>
    </row>
    <row r="291" spans="2:24" x14ac:dyDescent="0.25">
      <c r="B291" s="9">
        <v>0</v>
      </c>
      <c r="C291" s="3">
        <v>1</v>
      </c>
      <c r="D291" s="9">
        <v>1</v>
      </c>
      <c r="E291" s="3">
        <v>0</v>
      </c>
      <c r="F291" s="14">
        <v>0</v>
      </c>
      <c r="G291" s="13">
        <v>0</v>
      </c>
      <c r="H291" s="13">
        <v>0</v>
      </c>
      <c r="I291" s="13">
        <v>0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1</v>
      </c>
      <c r="P291" s="13">
        <v>0</v>
      </c>
      <c r="Q291" s="13">
        <v>0</v>
      </c>
      <c r="R291" s="13">
        <v>0</v>
      </c>
      <c r="S291" s="13">
        <v>0</v>
      </c>
      <c r="T291" s="13">
        <v>1</v>
      </c>
      <c r="U291" s="9">
        <v>1</v>
      </c>
      <c r="V291" s="37">
        <v>1</v>
      </c>
      <c r="W291" s="15">
        <f t="shared" si="10"/>
        <v>0.83199526816043479</v>
      </c>
      <c r="X291" s="16">
        <f t="shared" si="11"/>
        <v>2.8225589920484219E-2</v>
      </c>
    </row>
    <row r="292" spans="2:24" x14ac:dyDescent="0.25">
      <c r="B292" s="9">
        <v>0</v>
      </c>
      <c r="C292" s="3">
        <v>0</v>
      </c>
      <c r="D292" s="9">
        <v>1</v>
      </c>
      <c r="E292" s="3">
        <v>0</v>
      </c>
      <c r="F292" s="14">
        <v>0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1</v>
      </c>
      <c r="P292" s="13">
        <v>0</v>
      </c>
      <c r="Q292" s="13">
        <v>0</v>
      </c>
      <c r="R292" s="13">
        <v>0</v>
      </c>
      <c r="S292" s="13">
        <v>0</v>
      </c>
      <c r="T292" s="13">
        <v>0</v>
      </c>
      <c r="U292" s="9">
        <v>1</v>
      </c>
      <c r="V292" s="37">
        <v>1</v>
      </c>
      <c r="W292" s="15">
        <f t="shared" si="10"/>
        <v>0.55477559980631641</v>
      </c>
      <c r="X292" s="16">
        <f t="shared" si="11"/>
        <v>0.19822476652782531</v>
      </c>
    </row>
    <row r="293" spans="2:24" x14ac:dyDescent="0.25">
      <c r="B293" s="9">
        <v>0</v>
      </c>
      <c r="C293" s="3">
        <v>0</v>
      </c>
      <c r="D293" s="9">
        <v>0</v>
      </c>
      <c r="E293" s="3">
        <v>1</v>
      </c>
      <c r="F293" s="14">
        <v>0</v>
      </c>
      <c r="G293" s="13">
        <v>0</v>
      </c>
      <c r="H293" s="13">
        <v>0</v>
      </c>
      <c r="I293" s="13">
        <v>1</v>
      </c>
      <c r="J293" s="13">
        <v>1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1</v>
      </c>
      <c r="T293" s="13">
        <v>0</v>
      </c>
      <c r="U293" s="9">
        <v>1</v>
      </c>
      <c r="V293" s="37">
        <v>1</v>
      </c>
      <c r="W293" s="15">
        <f t="shared" si="10"/>
        <v>0.81058567519637093</v>
      </c>
      <c r="X293" s="16">
        <f t="shared" si="11"/>
        <v>3.5877786440814692E-2</v>
      </c>
    </row>
    <row r="294" spans="2:24" x14ac:dyDescent="0.25">
      <c r="B294" s="9">
        <v>0</v>
      </c>
      <c r="C294" s="3">
        <v>1</v>
      </c>
      <c r="D294" s="9">
        <v>1</v>
      </c>
      <c r="E294" s="3">
        <v>0</v>
      </c>
      <c r="F294" s="14">
        <v>0</v>
      </c>
      <c r="G294" s="13">
        <v>0</v>
      </c>
      <c r="H294" s="13">
        <v>0</v>
      </c>
      <c r="I294" s="13">
        <v>0</v>
      </c>
      <c r="J294" s="13">
        <v>1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13">
        <v>1</v>
      </c>
      <c r="U294" s="9">
        <v>1</v>
      </c>
      <c r="V294" s="37">
        <v>1</v>
      </c>
      <c r="W294" s="15">
        <f t="shared" si="10"/>
        <v>1.0077683996511708</v>
      </c>
      <c r="X294" s="16">
        <f t="shared" si="11"/>
        <v>6.0348033140310929E-5</v>
      </c>
    </row>
    <row r="295" spans="2:24" x14ac:dyDescent="0.25">
      <c r="B295" s="9">
        <v>1</v>
      </c>
      <c r="C295" s="3">
        <v>0</v>
      </c>
      <c r="D295" s="9">
        <v>0</v>
      </c>
      <c r="E295" s="3">
        <v>1</v>
      </c>
      <c r="F295" s="14">
        <v>1</v>
      </c>
      <c r="G295" s="13">
        <v>0</v>
      </c>
      <c r="H295" s="13">
        <v>0</v>
      </c>
      <c r="I295" s="13">
        <v>0</v>
      </c>
      <c r="J295" s="13">
        <v>1</v>
      </c>
      <c r="K295" s="13">
        <v>0</v>
      </c>
      <c r="L295" s="13">
        <v>0</v>
      </c>
      <c r="M295" s="13">
        <v>1</v>
      </c>
      <c r="N295" s="13">
        <v>1</v>
      </c>
      <c r="O295" s="13">
        <v>0</v>
      </c>
      <c r="P295" s="13">
        <v>1</v>
      </c>
      <c r="Q295" s="13">
        <v>0</v>
      </c>
      <c r="R295" s="13">
        <v>0</v>
      </c>
      <c r="S295" s="13">
        <v>0</v>
      </c>
      <c r="T295" s="13">
        <v>0</v>
      </c>
      <c r="U295" s="9">
        <v>1</v>
      </c>
      <c r="V295" s="37">
        <v>1</v>
      </c>
      <c r="W295" s="15">
        <f t="shared" si="10"/>
        <v>1.2133893291018087</v>
      </c>
      <c r="X295" s="16">
        <f t="shared" si="11"/>
        <v>4.5535005774520042E-2</v>
      </c>
    </row>
    <row r="296" spans="2:24" x14ac:dyDescent="0.25">
      <c r="B296" s="9">
        <v>0</v>
      </c>
      <c r="C296" s="3">
        <v>1</v>
      </c>
      <c r="D296" s="9">
        <v>0</v>
      </c>
      <c r="E296" s="3">
        <v>1</v>
      </c>
      <c r="F296" s="14">
        <v>0</v>
      </c>
      <c r="G296" s="13">
        <v>0</v>
      </c>
      <c r="H296" s="13">
        <v>1</v>
      </c>
      <c r="I296" s="13">
        <v>1</v>
      </c>
      <c r="J296" s="13">
        <v>1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13">
        <v>0</v>
      </c>
      <c r="U296" s="9">
        <v>1</v>
      </c>
      <c r="V296" s="37">
        <v>1</v>
      </c>
      <c r="W296" s="15">
        <f t="shared" si="10"/>
        <v>0.8354501923712121</v>
      </c>
      <c r="X296" s="16">
        <f t="shared" si="11"/>
        <v>2.7076639190671107E-2</v>
      </c>
    </row>
    <row r="297" spans="2:24" x14ac:dyDescent="0.25">
      <c r="B297" s="9">
        <v>0</v>
      </c>
      <c r="C297" s="3">
        <v>0</v>
      </c>
      <c r="D297" s="9">
        <v>1</v>
      </c>
      <c r="E297" s="3">
        <v>0</v>
      </c>
      <c r="F297" s="14">
        <v>1</v>
      </c>
      <c r="G297" s="13">
        <v>0</v>
      </c>
      <c r="H297" s="13">
        <v>0</v>
      </c>
      <c r="I297" s="13">
        <v>0</v>
      </c>
      <c r="J297" s="13">
        <v>0</v>
      </c>
      <c r="K297" s="13">
        <v>1</v>
      </c>
      <c r="L297" s="13">
        <v>0</v>
      </c>
      <c r="M297" s="13">
        <v>1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13">
        <v>0</v>
      </c>
      <c r="U297" s="9">
        <v>1</v>
      </c>
      <c r="V297" s="37">
        <v>1</v>
      </c>
      <c r="W297" s="15">
        <f t="shared" si="10"/>
        <v>1.1354798768872241</v>
      </c>
      <c r="X297" s="16">
        <f t="shared" si="11"/>
        <v>1.835479704137739E-2</v>
      </c>
    </row>
    <row r="298" spans="2:24" x14ac:dyDescent="0.25">
      <c r="B298" s="9">
        <v>0</v>
      </c>
      <c r="C298" s="3">
        <v>1</v>
      </c>
      <c r="D298" s="9">
        <v>1</v>
      </c>
      <c r="E298" s="3">
        <v>0</v>
      </c>
      <c r="F298" s="14">
        <v>0</v>
      </c>
      <c r="G298" s="13">
        <v>0</v>
      </c>
      <c r="H298" s="13">
        <v>0</v>
      </c>
      <c r="I298" s="13">
        <v>0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1</v>
      </c>
      <c r="Q298" s="13">
        <v>1</v>
      </c>
      <c r="R298" s="13">
        <v>0</v>
      </c>
      <c r="S298" s="13">
        <v>0</v>
      </c>
      <c r="T298" s="13">
        <v>1</v>
      </c>
      <c r="U298" s="9">
        <v>1</v>
      </c>
      <c r="V298" s="37">
        <v>1</v>
      </c>
      <c r="W298" s="15">
        <f t="shared" si="10"/>
        <v>0.77691376656726119</v>
      </c>
      <c r="X298" s="16">
        <f t="shared" si="11"/>
        <v>4.9767467547206429E-2</v>
      </c>
    </row>
    <row r="299" spans="2:24" x14ac:dyDescent="0.25">
      <c r="B299" s="9">
        <v>0</v>
      </c>
      <c r="C299" s="3">
        <v>1</v>
      </c>
      <c r="D299" s="9">
        <v>1</v>
      </c>
      <c r="E299" s="3">
        <v>0</v>
      </c>
      <c r="F299" s="14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1</v>
      </c>
      <c r="N299" s="13">
        <v>0</v>
      </c>
      <c r="O299" s="13">
        <v>0</v>
      </c>
      <c r="P299" s="13">
        <v>1</v>
      </c>
      <c r="Q299" s="13">
        <v>1</v>
      </c>
      <c r="R299" s="13">
        <v>0</v>
      </c>
      <c r="S299" s="13">
        <v>0</v>
      </c>
      <c r="T299" s="13">
        <v>0</v>
      </c>
      <c r="U299" s="9">
        <v>1</v>
      </c>
      <c r="V299" s="37">
        <v>1</v>
      </c>
      <c r="W299" s="15">
        <f t="shared" si="10"/>
        <v>0.7078085149727964</v>
      </c>
      <c r="X299" s="16">
        <f t="shared" si="11"/>
        <v>8.537586392240254E-2</v>
      </c>
    </row>
    <row r="300" spans="2:24" x14ac:dyDescent="0.25">
      <c r="B300" s="9">
        <v>1</v>
      </c>
      <c r="C300" s="3">
        <v>0</v>
      </c>
      <c r="D300" s="9">
        <v>1</v>
      </c>
      <c r="E300" s="3">
        <v>0</v>
      </c>
      <c r="F300" s="14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9">
        <v>1</v>
      </c>
      <c r="V300" s="37">
        <v>1</v>
      </c>
      <c r="W300" s="15">
        <f t="shared" si="10"/>
        <v>0.36985300753128908</v>
      </c>
      <c r="X300" s="16">
        <f t="shared" si="11"/>
        <v>0.39708523211736158</v>
      </c>
    </row>
    <row r="301" spans="2:24" x14ac:dyDescent="0.25">
      <c r="B301" s="9">
        <v>1</v>
      </c>
      <c r="C301" s="3">
        <v>0</v>
      </c>
      <c r="D301" s="9">
        <v>1</v>
      </c>
      <c r="E301" s="3">
        <v>0</v>
      </c>
      <c r="F301" s="14">
        <v>1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1</v>
      </c>
      <c r="R301" s="13">
        <v>0</v>
      </c>
      <c r="S301" s="13">
        <v>0</v>
      </c>
      <c r="T301" s="13">
        <v>0</v>
      </c>
      <c r="U301" s="9">
        <v>1</v>
      </c>
      <c r="V301" s="37">
        <v>1</v>
      </c>
      <c r="W301" s="15">
        <f t="shared" si="10"/>
        <v>0.82786566158548158</v>
      </c>
      <c r="X301" s="16">
        <f t="shared" si="11"/>
        <v>2.963023046140395E-2</v>
      </c>
    </row>
    <row r="302" spans="2:24" x14ac:dyDescent="0.25">
      <c r="B302" s="9">
        <v>1</v>
      </c>
      <c r="C302" s="3">
        <v>0</v>
      </c>
      <c r="D302" s="9">
        <v>0</v>
      </c>
      <c r="E302" s="3">
        <v>1</v>
      </c>
      <c r="F302" s="14">
        <v>1</v>
      </c>
      <c r="G302" s="13">
        <v>0</v>
      </c>
      <c r="H302" s="13">
        <v>0</v>
      </c>
      <c r="I302" s="13">
        <v>0</v>
      </c>
      <c r="J302" s="13">
        <v>1</v>
      </c>
      <c r="K302" s="13">
        <v>0</v>
      </c>
      <c r="L302" s="13">
        <v>0</v>
      </c>
      <c r="M302" s="13">
        <v>0</v>
      </c>
      <c r="N302" s="13">
        <v>0</v>
      </c>
      <c r="O302" s="13">
        <v>1</v>
      </c>
      <c r="P302" s="13">
        <v>0</v>
      </c>
      <c r="Q302" s="13">
        <v>0</v>
      </c>
      <c r="R302" s="13">
        <v>1</v>
      </c>
      <c r="S302" s="13">
        <v>0</v>
      </c>
      <c r="T302" s="13">
        <v>1</v>
      </c>
      <c r="U302" s="9">
        <v>1</v>
      </c>
      <c r="V302" s="37">
        <v>1</v>
      </c>
      <c r="W302" s="15">
        <f t="shared" si="10"/>
        <v>1.5214587663040164</v>
      </c>
      <c r="X302" s="16">
        <f t="shared" si="11"/>
        <v>0.27191924495530684</v>
      </c>
    </row>
    <row r="303" spans="2:24" x14ac:dyDescent="0.25">
      <c r="B303" s="9">
        <v>0</v>
      </c>
      <c r="C303" s="3">
        <v>1</v>
      </c>
      <c r="D303" s="9">
        <v>1</v>
      </c>
      <c r="E303" s="3">
        <v>0</v>
      </c>
      <c r="F303" s="14">
        <v>0</v>
      </c>
      <c r="G303" s="13">
        <v>1</v>
      </c>
      <c r="H303" s="13">
        <v>0</v>
      </c>
      <c r="I303" s="13">
        <v>1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1</v>
      </c>
      <c r="P303" s="13">
        <v>0</v>
      </c>
      <c r="Q303" s="13">
        <v>0</v>
      </c>
      <c r="R303" s="13">
        <v>1</v>
      </c>
      <c r="S303" s="13">
        <v>0</v>
      </c>
      <c r="T303" s="13">
        <v>0</v>
      </c>
      <c r="U303" s="9">
        <v>1</v>
      </c>
      <c r="V303" s="37">
        <v>1</v>
      </c>
      <c r="W303" s="15">
        <f t="shared" si="10"/>
        <v>0.79186264031709974</v>
      </c>
      <c r="X303" s="16">
        <f t="shared" si="11"/>
        <v>4.3321160495768993E-2</v>
      </c>
    </row>
    <row r="304" spans="2:24" x14ac:dyDescent="0.25">
      <c r="B304" s="9">
        <v>0</v>
      </c>
      <c r="C304" s="3">
        <v>1</v>
      </c>
      <c r="D304" s="9">
        <v>0</v>
      </c>
      <c r="E304" s="3">
        <v>0</v>
      </c>
      <c r="F304" s="14">
        <v>0</v>
      </c>
      <c r="G304" s="13">
        <v>0</v>
      </c>
      <c r="H304" s="13">
        <v>0</v>
      </c>
      <c r="I304" s="13">
        <v>1</v>
      </c>
      <c r="J304" s="13">
        <v>1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9">
        <v>1</v>
      </c>
      <c r="V304" s="37">
        <v>1</v>
      </c>
      <c r="W304" s="15">
        <f t="shared" si="10"/>
        <v>0.94176099630817234</v>
      </c>
      <c r="X304" s="16">
        <f t="shared" si="11"/>
        <v>3.3917815510167162E-3</v>
      </c>
    </row>
    <row r="305" spans="2:24" x14ac:dyDescent="0.25">
      <c r="B305" s="9">
        <v>0</v>
      </c>
      <c r="C305" s="3">
        <v>1</v>
      </c>
      <c r="D305" s="9">
        <v>0</v>
      </c>
      <c r="E305" s="3">
        <v>1</v>
      </c>
      <c r="F305" s="14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9">
        <v>1</v>
      </c>
      <c r="V305" s="37">
        <v>1</v>
      </c>
      <c r="W305" s="15">
        <f t="shared" si="10"/>
        <v>0.42990615970542806</v>
      </c>
      <c r="X305" s="16">
        <f t="shared" si="11"/>
        <v>0.32500698674181283</v>
      </c>
    </row>
    <row r="306" spans="2:24" x14ac:dyDescent="0.25">
      <c r="B306" s="9">
        <v>0</v>
      </c>
      <c r="C306" s="3">
        <v>1</v>
      </c>
      <c r="D306" s="9">
        <v>0</v>
      </c>
      <c r="E306" s="3">
        <v>0</v>
      </c>
      <c r="F306" s="14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1</v>
      </c>
      <c r="R306" s="13">
        <v>0</v>
      </c>
      <c r="S306" s="13">
        <v>0</v>
      </c>
      <c r="T306" s="13">
        <v>0</v>
      </c>
      <c r="U306" s="9">
        <v>1</v>
      </c>
      <c r="V306" s="37">
        <v>1</v>
      </c>
      <c r="W306" s="15">
        <f t="shared" si="10"/>
        <v>0.53150169369732447</v>
      </c>
      <c r="X306" s="16">
        <f t="shared" si="11"/>
        <v>0.21949066300847558</v>
      </c>
    </row>
    <row r="307" spans="2:24" x14ac:dyDescent="0.25">
      <c r="B307" s="9">
        <v>0</v>
      </c>
      <c r="C307" s="3">
        <v>1</v>
      </c>
      <c r="D307" s="9">
        <v>1</v>
      </c>
      <c r="E307" s="3">
        <v>0</v>
      </c>
      <c r="F307" s="14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1</v>
      </c>
      <c r="R307" s="13">
        <v>0</v>
      </c>
      <c r="S307" s="13">
        <v>0</v>
      </c>
      <c r="T307" s="13">
        <v>0</v>
      </c>
      <c r="U307" s="9">
        <v>1</v>
      </c>
      <c r="V307" s="37">
        <v>1</v>
      </c>
      <c r="W307" s="15">
        <f t="shared" si="10"/>
        <v>0.62603362514320016</v>
      </c>
      <c r="X307" s="16">
        <f t="shared" si="11"/>
        <v>0.13985084952353655</v>
      </c>
    </row>
    <row r="308" spans="2:24" x14ac:dyDescent="0.25">
      <c r="B308" s="9">
        <v>1</v>
      </c>
      <c r="C308" s="3">
        <v>0</v>
      </c>
      <c r="D308" s="9">
        <v>1</v>
      </c>
      <c r="E308" s="3">
        <v>0</v>
      </c>
      <c r="F308" s="14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1</v>
      </c>
      <c r="R308" s="13">
        <v>0</v>
      </c>
      <c r="S308" s="13">
        <v>1</v>
      </c>
      <c r="T308" s="13">
        <v>1</v>
      </c>
      <c r="U308" s="9">
        <v>1</v>
      </c>
      <c r="V308" s="37">
        <v>1</v>
      </c>
      <c r="W308" s="15">
        <f t="shared" si="10"/>
        <v>0.61749288876550246</v>
      </c>
      <c r="X308" s="16">
        <f t="shared" si="11"/>
        <v>0.14631169014496029</v>
      </c>
    </row>
    <row r="309" spans="2:24" x14ac:dyDescent="0.25">
      <c r="B309" s="9">
        <v>0</v>
      </c>
      <c r="C309" s="3">
        <v>1</v>
      </c>
      <c r="D309" s="9">
        <v>1</v>
      </c>
      <c r="E309" s="3">
        <v>0</v>
      </c>
      <c r="F309" s="14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1</v>
      </c>
      <c r="S309" s="13">
        <v>0</v>
      </c>
      <c r="T309" s="13">
        <v>0</v>
      </c>
      <c r="U309" s="9">
        <v>1</v>
      </c>
      <c r="V309" s="37">
        <v>1</v>
      </c>
      <c r="W309" s="15">
        <f t="shared" si="10"/>
        <v>0.60768721295228878</v>
      </c>
      <c r="X309" s="16">
        <f t="shared" si="11"/>
        <v>0.15390932288114281</v>
      </c>
    </row>
    <row r="310" spans="2:24" x14ac:dyDescent="0.25">
      <c r="B310" s="9">
        <v>1</v>
      </c>
      <c r="C310" s="3">
        <v>0</v>
      </c>
      <c r="D310" s="9">
        <v>1</v>
      </c>
      <c r="E310" s="3">
        <v>0</v>
      </c>
      <c r="F310" s="14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9">
        <v>1</v>
      </c>
      <c r="V310" s="37">
        <v>1</v>
      </c>
      <c r="W310" s="15">
        <f t="shared" si="10"/>
        <v>0.36985300753128908</v>
      </c>
      <c r="X310" s="16">
        <f t="shared" si="11"/>
        <v>0.39708523211736158</v>
      </c>
    </row>
    <row r="311" spans="2:24" x14ac:dyDescent="0.25">
      <c r="B311" s="9">
        <v>0</v>
      </c>
      <c r="C311" s="3">
        <v>1</v>
      </c>
      <c r="D311" s="9">
        <v>1</v>
      </c>
      <c r="E311" s="3">
        <v>0</v>
      </c>
      <c r="F311" s="14">
        <v>1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13">
        <v>0</v>
      </c>
      <c r="U311" s="9">
        <v>1</v>
      </c>
      <c r="V311" s="37">
        <v>1</v>
      </c>
      <c r="W311" s="15">
        <f t="shared" si="10"/>
        <v>0.69263440924612873</v>
      </c>
      <c r="X311" s="16">
        <f t="shared" si="11"/>
        <v>9.4473606379476271E-2</v>
      </c>
    </row>
    <row r="312" spans="2:24" x14ac:dyDescent="0.25">
      <c r="B312" s="9">
        <v>1</v>
      </c>
      <c r="C312" s="3">
        <v>0</v>
      </c>
      <c r="D312" s="9">
        <v>0</v>
      </c>
      <c r="E312" s="3">
        <v>1</v>
      </c>
      <c r="F312" s="14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1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9">
        <v>1</v>
      </c>
      <c r="V312" s="37">
        <v>1</v>
      </c>
      <c r="W312" s="15">
        <f t="shared" si="10"/>
        <v>0.50435181495713255</v>
      </c>
      <c r="X312" s="16">
        <f t="shared" si="11"/>
        <v>0.24566712333628857</v>
      </c>
    </row>
    <row r="313" spans="2:24" x14ac:dyDescent="0.25">
      <c r="B313" s="9">
        <v>1</v>
      </c>
      <c r="C313" s="3">
        <v>0</v>
      </c>
      <c r="D313" s="9">
        <v>0</v>
      </c>
      <c r="E313" s="3">
        <v>1</v>
      </c>
      <c r="F313" s="14">
        <v>0</v>
      </c>
      <c r="G313" s="13">
        <v>0</v>
      </c>
      <c r="H313" s="13">
        <v>0</v>
      </c>
      <c r="I313" s="13">
        <v>0</v>
      </c>
      <c r="J313" s="13">
        <v>1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1</v>
      </c>
      <c r="S313" s="13">
        <v>0</v>
      </c>
      <c r="T313" s="13">
        <v>1</v>
      </c>
      <c r="U313" s="9">
        <v>1</v>
      </c>
      <c r="V313" s="37">
        <v>1</v>
      </c>
      <c r="W313" s="15">
        <f t="shared" si="10"/>
        <v>1.1242317093374723</v>
      </c>
      <c r="X313" s="16">
        <f t="shared" si="11"/>
        <v>1.5433517604910201E-2</v>
      </c>
    </row>
    <row r="314" spans="2:24" x14ac:dyDescent="0.25">
      <c r="B314" s="9">
        <v>0</v>
      </c>
      <c r="C314" s="3">
        <v>0</v>
      </c>
      <c r="D314" s="9">
        <v>0</v>
      </c>
      <c r="E314" s="3">
        <v>1</v>
      </c>
      <c r="F314" s="14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1</v>
      </c>
      <c r="S314" s="13">
        <v>0</v>
      </c>
      <c r="T314" s="13">
        <v>0</v>
      </c>
      <c r="U314" s="9">
        <v>1</v>
      </c>
      <c r="V314" s="37">
        <v>1</v>
      </c>
      <c r="W314" s="15">
        <f t="shared" si="10"/>
        <v>0.59679325424091334</v>
      </c>
      <c r="X314" s="16">
        <f t="shared" si="11"/>
        <v>0.16257567982563276</v>
      </c>
    </row>
    <row r="315" spans="2:24" x14ac:dyDescent="0.25">
      <c r="B315" s="9">
        <v>0</v>
      </c>
      <c r="C315" s="3">
        <v>1</v>
      </c>
      <c r="D315" s="9">
        <v>0</v>
      </c>
      <c r="E315" s="3">
        <v>1</v>
      </c>
      <c r="F315" s="14">
        <v>0</v>
      </c>
      <c r="G315" s="13">
        <v>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1</v>
      </c>
      <c r="U315" s="9">
        <v>1</v>
      </c>
      <c r="V315" s="37">
        <v>1</v>
      </c>
      <c r="W315" s="15">
        <f t="shared" si="10"/>
        <v>0.69665339981031127</v>
      </c>
      <c r="X315" s="16">
        <f t="shared" si="11"/>
        <v>9.201915984664287E-2</v>
      </c>
    </row>
    <row r="316" spans="2:24" x14ac:dyDescent="0.25">
      <c r="B316" s="9">
        <v>1</v>
      </c>
      <c r="C316" s="3">
        <v>0</v>
      </c>
      <c r="D316" s="9">
        <v>1</v>
      </c>
      <c r="E316" s="3">
        <v>0</v>
      </c>
      <c r="F316" s="14">
        <v>0</v>
      </c>
      <c r="G316" s="13">
        <v>1</v>
      </c>
      <c r="H316" s="13">
        <v>0</v>
      </c>
      <c r="I316" s="13">
        <v>1</v>
      </c>
      <c r="J316" s="13">
        <v>1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9">
        <v>1</v>
      </c>
      <c r="V316" s="37">
        <v>1</v>
      </c>
      <c r="W316" s="15">
        <f t="shared" si="10"/>
        <v>0.72980156638683602</v>
      </c>
      <c r="X316" s="16">
        <f t="shared" si="11"/>
        <v>7.300719352700738E-2</v>
      </c>
    </row>
    <row r="317" spans="2:24" x14ac:dyDescent="0.25">
      <c r="B317" s="9">
        <v>0</v>
      </c>
      <c r="C317" s="3">
        <v>1</v>
      </c>
      <c r="D317" s="9">
        <v>1</v>
      </c>
      <c r="E317" s="3">
        <v>0</v>
      </c>
      <c r="F317" s="14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1</v>
      </c>
      <c r="S317" s="13">
        <v>0</v>
      </c>
      <c r="T317" s="13">
        <v>0</v>
      </c>
      <c r="U317" s="9">
        <v>1</v>
      </c>
      <c r="V317" s="37">
        <v>1</v>
      </c>
      <c r="W317" s="15">
        <f t="shared" si="10"/>
        <v>0.60768721295228878</v>
      </c>
      <c r="X317" s="16">
        <f t="shared" si="11"/>
        <v>0.15390932288114281</v>
      </c>
    </row>
    <row r="318" spans="2:24" x14ac:dyDescent="0.25">
      <c r="B318" s="9">
        <v>0</v>
      </c>
      <c r="C318" s="3">
        <v>0</v>
      </c>
      <c r="D318" s="9">
        <v>0</v>
      </c>
      <c r="E318" s="3">
        <v>1</v>
      </c>
      <c r="F318" s="14">
        <v>0</v>
      </c>
      <c r="G318" s="13">
        <v>0</v>
      </c>
      <c r="H318" s="13">
        <v>0</v>
      </c>
      <c r="I318" s="13">
        <v>1</v>
      </c>
      <c r="J318" s="13">
        <v>1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1</v>
      </c>
      <c r="S318" s="13">
        <v>0</v>
      </c>
      <c r="T318" s="13">
        <v>0</v>
      </c>
      <c r="U318" s="9">
        <v>1</v>
      </c>
      <c r="V318" s="37">
        <v>1</v>
      </c>
      <c r="W318" s="15">
        <f t="shared" si="10"/>
        <v>1.2027584918273935</v>
      </c>
      <c r="X318" s="16">
        <f t="shared" si="11"/>
        <v>4.1111006008119184E-2</v>
      </c>
    </row>
    <row r="319" spans="2:24" x14ac:dyDescent="0.25">
      <c r="B319" s="9">
        <v>0</v>
      </c>
      <c r="C319" s="3">
        <v>0</v>
      </c>
      <c r="D319" s="9">
        <v>1</v>
      </c>
      <c r="E319" s="3">
        <v>0</v>
      </c>
      <c r="F319" s="14">
        <v>1</v>
      </c>
      <c r="G319" s="13">
        <v>0</v>
      </c>
      <c r="H319" s="13">
        <v>1</v>
      </c>
      <c r="I319" s="13">
        <v>1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1</v>
      </c>
      <c r="S319" s="13">
        <v>0</v>
      </c>
      <c r="T319" s="13">
        <v>0</v>
      </c>
      <c r="U319" s="9">
        <v>1</v>
      </c>
      <c r="V319" s="37">
        <v>1</v>
      </c>
      <c r="W319" s="15">
        <f t="shared" si="10"/>
        <v>0.95437206706867861</v>
      </c>
      <c r="X319" s="16">
        <f t="shared" si="11"/>
        <v>2.0819082635851632E-3</v>
      </c>
    </row>
    <row r="320" spans="2:24" x14ac:dyDescent="0.25">
      <c r="B320" s="9">
        <v>1</v>
      </c>
      <c r="C320" s="3">
        <v>0</v>
      </c>
      <c r="D320" s="9">
        <v>0</v>
      </c>
      <c r="E320" s="3">
        <v>1</v>
      </c>
      <c r="F320" s="14">
        <v>1</v>
      </c>
      <c r="G320" s="13">
        <v>0</v>
      </c>
      <c r="H320" s="13">
        <v>0</v>
      </c>
      <c r="I320" s="13">
        <v>1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1</v>
      </c>
      <c r="R320" s="13">
        <v>0</v>
      </c>
      <c r="S320" s="13">
        <v>0</v>
      </c>
      <c r="T320" s="13">
        <v>1</v>
      </c>
      <c r="U320" s="9">
        <v>1</v>
      </c>
      <c r="V320" s="37">
        <v>1</v>
      </c>
      <c r="W320" s="15">
        <f t="shared" si="10"/>
        <v>1.3894631394359853</v>
      </c>
      <c r="X320" s="16">
        <f t="shared" si="11"/>
        <v>0.15168153697933373</v>
      </c>
    </row>
    <row r="321" spans="2:24" x14ac:dyDescent="0.25">
      <c r="B321" s="9">
        <v>0</v>
      </c>
      <c r="C321" s="3">
        <v>1</v>
      </c>
      <c r="D321" s="9">
        <v>0</v>
      </c>
      <c r="E321" s="3">
        <v>1</v>
      </c>
      <c r="F321" s="14">
        <v>1</v>
      </c>
      <c r="G321" s="13">
        <v>0</v>
      </c>
      <c r="H321" s="13">
        <v>0</v>
      </c>
      <c r="I321" s="13">
        <v>0</v>
      </c>
      <c r="J321" s="13">
        <v>1</v>
      </c>
      <c r="K321" s="13">
        <v>0</v>
      </c>
      <c r="L321" s="13">
        <v>0</v>
      </c>
      <c r="M321" s="13">
        <v>0</v>
      </c>
      <c r="N321" s="13">
        <v>0</v>
      </c>
      <c r="O321" s="13">
        <v>1</v>
      </c>
      <c r="P321" s="13">
        <v>0</v>
      </c>
      <c r="Q321" s="13">
        <v>0</v>
      </c>
      <c r="R321" s="13">
        <v>0</v>
      </c>
      <c r="S321" s="13">
        <v>1</v>
      </c>
      <c r="T321" s="13">
        <v>0</v>
      </c>
      <c r="U321" s="9">
        <v>1</v>
      </c>
      <c r="V321" s="37">
        <v>1</v>
      </c>
      <c r="W321" s="15">
        <f t="shared" si="10"/>
        <v>0.92301339220438994</v>
      </c>
      <c r="X321" s="16">
        <f t="shared" si="11"/>
        <v>5.9269377798750883E-3</v>
      </c>
    </row>
    <row r="322" spans="2:24" x14ac:dyDescent="0.25">
      <c r="B322" s="9">
        <v>0</v>
      </c>
      <c r="C322" s="3">
        <v>1</v>
      </c>
      <c r="D322" s="9">
        <v>1</v>
      </c>
      <c r="E322" s="3">
        <v>0</v>
      </c>
      <c r="F322" s="14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1</v>
      </c>
      <c r="S322" s="13">
        <v>0</v>
      </c>
      <c r="T322" s="13">
        <v>0</v>
      </c>
      <c r="U322" s="9">
        <v>1</v>
      </c>
      <c r="V322" s="37">
        <v>1</v>
      </c>
      <c r="W322" s="15">
        <f t="shared" si="10"/>
        <v>0.60768721295228878</v>
      </c>
      <c r="X322" s="16">
        <f t="shared" si="11"/>
        <v>0.15390932288114281</v>
      </c>
    </row>
    <row r="323" spans="2:24" x14ac:dyDescent="0.25">
      <c r="B323" s="9">
        <v>1</v>
      </c>
      <c r="C323" s="3">
        <v>0</v>
      </c>
      <c r="D323" s="9">
        <v>0</v>
      </c>
      <c r="E323" s="3">
        <v>1</v>
      </c>
      <c r="F323" s="14">
        <v>1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9">
        <v>1</v>
      </c>
      <c r="V323" s="37">
        <v>1</v>
      </c>
      <c r="W323" s="15">
        <f t="shared" si="10"/>
        <v>0.63173819614770965</v>
      </c>
      <c r="X323" s="16">
        <f t="shared" si="11"/>
        <v>0.13561675617654276</v>
      </c>
    </row>
    <row r="324" spans="2:24" x14ac:dyDescent="0.25">
      <c r="B324" s="9">
        <v>0</v>
      </c>
      <c r="C324" s="3">
        <v>1</v>
      </c>
      <c r="D324" s="9">
        <v>1</v>
      </c>
      <c r="E324" s="3">
        <v>0</v>
      </c>
      <c r="F324" s="14">
        <v>0</v>
      </c>
      <c r="G324" s="13">
        <v>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1</v>
      </c>
      <c r="R324" s="13">
        <v>0</v>
      </c>
      <c r="S324" s="13">
        <v>0</v>
      </c>
      <c r="T324" s="13">
        <v>1</v>
      </c>
      <c r="U324" s="9">
        <v>1</v>
      </c>
      <c r="V324" s="37">
        <v>1</v>
      </c>
      <c r="W324" s="15">
        <f t="shared" si="10"/>
        <v>0.89278086524808331</v>
      </c>
      <c r="X324" s="16">
        <f t="shared" si="11"/>
        <v>1.149594285694967E-2</v>
      </c>
    </row>
    <row r="325" spans="2:24" x14ac:dyDescent="0.25">
      <c r="B325" s="9">
        <v>1</v>
      </c>
      <c r="C325" s="3">
        <v>0</v>
      </c>
      <c r="D325" s="9">
        <v>1</v>
      </c>
      <c r="E325" s="3">
        <v>0</v>
      </c>
      <c r="F325" s="14">
        <v>0</v>
      </c>
      <c r="G325" s="13">
        <v>0</v>
      </c>
      <c r="H325" s="13">
        <v>0</v>
      </c>
      <c r="I325" s="13">
        <v>1</v>
      </c>
      <c r="J325" s="13">
        <v>0</v>
      </c>
      <c r="K325" s="13">
        <v>0</v>
      </c>
      <c r="L325" s="13">
        <v>0</v>
      </c>
      <c r="M325" s="13">
        <v>1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13">
        <v>1</v>
      </c>
      <c r="U325" s="9">
        <v>1</v>
      </c>
      <c r="V325" s="37">
        <v>1</v>
      </c>
      <c r="W325" s="15">
        <f t="shared" si="10"/>
        <v>1.129514004354351</v>
      </c>
      <c r="X325" s="16">
        <f t="shared" si="11"/>
        <v>1.6773877323898852E-2</v>
      </c>
    </row>
    <row r="326" spans="2:24" x14ac:dyDescent="0.25">
      <c r="B326" s="9">
        <v>1</v>
      </c>
      <c r="C326" s="3">
        <v>0</v>
      </c>
      <c r="D326" s="9">
        <v>1</v>
      </c>
      <c r="E326" s="3">
        <v>0</v>
      </c>
      <c r="F326" s="14">
        <v>0</v>
      </c>
      <c r="G326" s="13">
        <v>0</v>
      </c>
      <c r="H326" s="13">
        <v>0</v>
      </c>
      <c r="I326" s="13">
        <v>1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1</v>
      </c>
      <c r="P326" s="13">
        <v>0</v>
      </c>
      <c r="Q326" s="13">
        <v>0</v>
      </c>
      <c r="R326" s="13">
        <v>0</v>
      </c>
      <c r="S326" s="13">
        <v>0</v>
      </c>
      <c r="T326" s="13">
        <v>0</v>
      </c>
      <c r="U326" s="9">
        <v>1</v>
      </c>
      <c r="V326" s="37">
        <v>1</v>
      </c>
      <c r="W326" s="15">
        <f t="shared" si="10"/>
        <v>0.80004511362703301</v>
      </c>
      <c r="X326" s="16">
        <f t="shared" si="11"/>
        <v>3.9981956584426138E-2</v>
      </c>
    </row>
    <row r="327" spans="2:24" x14ac:dyDescent="0.25">
      <c r="B327" s="9">
        <v>0</v>
      </c>
      <c r="C327" s="3">
        <v>1</v>
      </c>
      <c r="D327" s="9">
        <v>1</v>
      </c>
      <c r="E327" s="3">
        <v>0</v>
      </c>
      <c r="F327" s="14">
        <v>0</v>
      </c>
      <c r="G327" s="13">
        <v>1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13">
        <v>0</v>
      </c>
      <c r="U327" s="9">
        <v>1</v>
      </c>
      <c r="V327" s="37">
        <v>1</v>
      </c>
      <c r="W327" s="15">
        <f t="shared" si="10"/>
        <v>0.1843110114366352</v>
      </c>
      <c r="X327" s="16">
        <f t="shared" si="11"/>
        <v>0.66534852606352513</v>
      </c>
    </row>
    <row r="328" spans="2:24" x14ac:dyDescent="0.25">
      <c r="B328" s="9">
        <v>1</v>
      </c>
      <c r="C328" s="3">
        <v>0</v>
      </c>
      <c r="D328" s="9">
        <v>0</v>
      </c>
      <c r="E328" s="3">
        <v>1</v>
      </c>
      <c r="F328" s="14">
        <v>1</v>
      </c>
      <c r="G328" s="13">
        <v>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13">
        <v>0</v>
      </c>
      <c r="U328" s="9">
        <v>1</v>
      </c>
      <c r="V328" s="37">
        <v>1</v>
      </c>
      <c r="W328" s="15">
        <f t="shared" si="10"/>
        <v>0.63173819614770965</v>
      </c>
      <c r="X328" s="16">
        <f t="shared" si="11"/>
        <v>0.13561675617654276</v>
      </c>
    </row>
    <row r="329" spans="2:24" x14ac:dyDescent="0.25">
      <c r="B329" s="9">
        <v>0</v>
      </c>
      <c r="C329" s="3">
        <v>0</v>
      </c>
      <c r="D329" s="9">
        <v>0</v>
      </c>
      <c r="E329" s="3">
        <v>1</v>
      </c>
      <c r="F329" s="14">
        <v>0</v>
      </c>
      <c r="G329" s="13">
        <v>1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1</v>
      </c>
      <c r="S329" s="13">
        <v>0</v>
      </c>
      <c r="T329" s="13">
        <v>0</v>
      </c>
      <c r="U329" s="9">
        <v>1</v>
      </c>
      <c r="V329" s="37">
        <v>1</v>
      </c>
      <c r="W329" s="15">
        <f t="shared" ref="W329:W392" si="12">SUMPRODUCT(B$2:U$2,B329:U329)</f>
        <v>0.35077657550998048</v>
      </c>
      <c r="X329" s="16">
        <f t="shared" ref="X329:X392" si="13">(V329-W329)^2</f>
        <v>0.42149105490654798</v>
      </c>
    </row>
    <row r="330" spans="2:24" x14ac:dyDescent="0.25">
      <c r="B330" s="9">
        <v>0</v>
      </c>
      <c r="C330" s="3">
        <v>1</v>
      </c>
      <c r="D330" s="9">
        <v>0</v>
      </c>
      <c r="E330" s="3">
        <v>1</v>
      </c>
      <c r="F330" s="14">
        <v>0</v>
      </c>
      <c r="G330" s="13">
        <v>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13">
        <v>0</v>
      </c>
      <c r="U330" s="9">
        <v>1</v>
      </c>
      <c r="V330" s="37">
        <v>1</v>
      </c>
      <c r="W330" s="15">
        <f t="shared" si="12"/>
        <v>0.42990615970542806</v>
      </c>
      <c r="X330" s="16">
        <f t="shared" si="13"/>
        <v>0.32500698674181283</v>
      </c>
    </row>
    <row r="331" spans="2:24" x14ac:dyDescent="0.25">
      <c r="B331" s="9">
        <v>0</v>
      </c>
      <c r="C331" s="3">
        <v>1</v>
      </c>
      <c r="D331" s="9">
        <v>0</v>
      </c>
      <c r="E331" s="3">
        <v>0</v>
      </c>
      <c r="F331" s="14">
        <v>0</v>
      </c>
      <c r="G331" s="13">
        <v>0</v>
      </c>
      <c r="H331" s="13">
        <v>0</v>
      </c>
      <c r="I331" s="13">
        <v>1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1</v>
      </c>
      <c r="R331" s="13">
        <v>1</v>
      </c>
      <c r="S331" s="13">
        <v>0</v>
      </c>
      <c r="T331" s="13">
        <v>0</v>
      </c>
      <c r="U331" s="9">
        <v>1</v>
      </c>
      <c r="V331" s="37">
        <v>1</v>
      </c>
      <c r="W331" s="15">
        <f t="shared" si="12"/>
        <v>1.0041329846898055</v>
      </c>
      <c r="X331" s="16">
        <f t="shared" si="13"/>
        <v>1.7081562446166638E-5</v>
      </c>
    </row>
    <row r="332" spans="2:24" x14ac:dyDescent="0.25">
      <c r="B332" s="9">
        <v>0</v>
      </c>
      <c r="C332" s="3">
        <v>1</v>
      </c>
      <c r="D332" s="9">
        <v>1</v>
      </c>
      <c r="E332" s="3">
        <v>0</v>
      </c>
      <c r="F332" s="14">
        <v>0</v>
      </c>
      <c r="G332" s="13">
        <v>0</v>
      </c>
      <c r="H332" s="13">
        <v>0</v>
      </c>
      <c r="I332" s="13">
        <v>0</v>
      </c>
      <c r="J332" s="13">
        <v>1</v>
      </c>
      <c r="K332" s="13">
        <v>0</v>
      </c>
      <c r="L332" s="13">
        <v>0</v>
      </c>
      <c r="M332" s="13">
        <v>1</v>
      </c>
      <c r="N332" s="13">
        <v>0</v>
      </c>
      <c r="O332" s="13">
        <v>1</v>
      </c>
      <c r="P332" s="13">
        <v>0</v>
      </c>
      <c r="Q332" s="13">
        <v>0</v>
      </c>
      <c r="R332" s="13">
        <v>0</v>
      </c>
      <c r="S332" s="13">
        <v>0</v>
      </c>
      <c r="T332" s="13">
        <v>0</v>
      </c>
      <c r="U332" s="9">
        <v>1</v>
      </c>
      <c r="V332" s="37">
        <v>1</v>
      </c>
      <c r="W332" s="15">
        <f t="shared" si="12"/>
        <v>1.0735834859446896</v>
      </c>
      <c r="X332" s="16">
        <f t="shared" si="13"/>
        <v>5.414529403772325E-3</v>
      </c>
    </row>
    <row r="333" spans="2:24" x14ac:dyDescent="0.25">
      <c r="B333" s="9">
        <v>1</v>
      </c>
      <c r="C333" s="3">
        <v>0</v>
      </c>
      <c r="D333" s="9">
        <v>0</v>
      </c>
      <c r="E333" s="3">
        <v>0</v>
      </c>
      <c r="F333" s="14">
        <v>0</v>
      </c>
      <c r="G333" s="13">
        <v>0</v>
      </c>
      <c r="H333" s="13">
        <v>0</v>
      </c>
      <c r="I333" s="13">
        <v>0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13">
        <v>1</v>
      </c>
      <c r="U333" s="9">
        <v>1</v>
      </c>
      <c r="V333" s="37">
        <v>1</v>
      </c>
      <c r="W333" s="15">
        <f t="shared" si="12"/>
        <v>0.54206831619029661</v>
      </c>
      <c r="X333" s="16">
        <f t="shared" si="13"/>
        <v>0.20970142703679018</v>
      </c>
    </row>
    <row r="334" spans="2:24" x14ac:dyDescent="0.25">
      <c r="B334" s="9">
        <v>0</v>
      </c>
      <c r="C334" s="3">
        <v>1</v>
      </c>
      <c r="D334" s="9">
        <v>1</v>
      </c>
      <c r="E334" s="3">
        <v>0</v>
      </c>
      <c r="F334" s="14">
        <v>0</v>
      </c>
      <c r="G334" s="13">
        <v>0</v>
      </c>
      <c r="H334" s="13">
        <v>0</v>
      </c>
      <c r="I334" s="13">
        <v>0</v>
      </c>
      <c r="J334" s="13">
        <v>0</v>
      </c>
      <c r="K334" s="13">
        <v>1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1</v>
      </c>
      <c r="S334" s="13">
        <v>0</v>
      </c>
      <c r="T334" s="13">
        <v>0</v>
      </c>
      <c r="U334" s="9">
        <v>1</v>
      </c>
      <c r="V334" s="37">
        <v>1</v>
      </c>
      <c r="W334" s="15">
        <f t="shared" si="12"/>
        <v>0.86336312033220097</v>
      </c>
      <c r="X334" s="16">
        <f t="shared" si="13"/>
        <v>1.866963688535259E-2</v>
      </c>
    </row>
    <row r="335" spans="2:24" x14ac:dyDescent="0.25">
      <c r="B335" s="9">
        <v>0</v>
      </c>
      <c r="C335" s="3">
        <v>1</v>
      </c>
      <c r="D335" s="9">
        <v>0</v>
      </c>
      <c r="E335" s="3">
        <v>1</v>
      </c>
      <c r="F335" s="14">
        <v>0</v>
      </c>
      <c r="G335" s="13">
        <v>0</v>
      </c>
      <c r="H335" s="13">
        <v>0</v>
      </c>
      <c r="I335" s="13">
        <v>0</v>
      </c>
      <c r="J335" s="13">
        <v>1</v>
      </c>
      <c r="K335" s="13">
        <v>1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1</v>
      </c>
      <c r="S335" s="13">
        <v>0</v>
      </c>
      <c r="T335" s="13">
        <v>0</v>
      </c>
      <c r="U335" s="9">
        <v>1</v>
      </c>
      <c r="V335" s="37">
        <v>1</v>
      </c>
      <c r="W335" s="15">
        <f t="shared" si="12"/>
        <v>1.1736350592487803</v>
      </c>
      <c r="X335" s="16">
        <f t="shared" si="13"/>
        <v>3.0149133800327448E-2</v>
      </c>
    </row>
    <row r="336" spans="2:24" x14ac:dyDescent="0.25">
      <c r="B336" s="9">
        <v>0</v>
      </c>
      <c r="C336" s="3">
        <v>1</v>
      </c>
      <c r="D336" s="9">
        <v>1</v>
      </c>
      <c r="E336" s="3">
        <v>0</v>
      </c>
      <c r="F336" s="14">
        <v>0</v>
      </c>
      <c r="G336" s="13">
        <v>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1</v>
      </c>
      <c r="P336" s="13">
        <v>0</v>
      </c>
      <c r="Q336" s="13">
        <v>0</v>
      </c>
      <c r="R336" s="13">
        <v>0</v>
      </c>
      <c r="S336" s="13">
        <v>0</v>
      </c>
      <c r="T336" s="13">
        <v>0</v>
      </c>
      <c r="U336" s="9">
        <v>1</v>
      </c>
      <c r="V336" s="37">
        <v>1</v>
      </c>
      <c r="W336" s="15">
        <f t="shared" si="12"/>
        <v>0.56524802805555163</v>
      </c>
      <c r="X336" s="16">
        <f t="shared" si="13"/>
        <v>0.18900927710958643</v>
      </c>
    </row>
    <row r="337" spans="2:24" x14ac:dyDescent="0.25">
      <c r="B337" s="9">
        <v>0</v>
      </c>
      <c r="C337" s="3">
        <v>0</v>
      </c>
      <c r="D337" s="9">
        <v>1</v>
      </c>
      <c r="E337" s="3">
        <v>0</v>
      </c>
      <c r="F337" s="14">
        <v>0</v>
      </c>
      <c r="G337" s="13">
        <v>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1</v>
      </c>
      <c r="N337" s="13">
        <v>0</v>
      </c>
      <c r="O337" s="13">
        <v>0</v>
      </c>
      <c r="P337" s="13">
        <v>0</v>
      </c>
      <c r="Q337" s="13">
        <v>0</v>
      </c>
      <c r="R337" s="13">
        <v>1</v>
      </c>
      <c r="S337" s="13">
        <v>0</v>
      </c>
      <c r="T337" s="13">
        <v>0</v>
      </c>
      <c r="U337" s="9">
        <v>1</v>
      </c>
      <c r="V337" s="37">
        <v>1</v>
      </c>
      <c r="W337" s="15">
        <f t="shared" si="12"/>
        <v>0.79485677321347181</v>
      </c>
      <c r="X337" s="16">
        <f t="shared" si="13"/>
        <v>4.2083743496388937E-2</v>
      </c>
    </row>
    <row r="338" spans="2:24" x14ac:dyDescent="0.25">
      <c r="B338" s="9">
        <v>1</v>
      </c>
      <c r="C338" s="3">
        <v>0</v>
      </c>
      <c r="D338" s="9">
        <v>1</v>
      </c>
      <c r="E338" s="3">
        <v>0</v>
      </c>
      <c r="F338" s="14">
        <v>0</v>
      </c>
      <c r="G338" s="13">
        <v>0</v>
      </c>
      <c r="H338" s="13">
        <v>0</v>
      </c>
      <c r="I338" s="13">
        <v>1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1</v>
      </c>
      <c r="R338" s="13">
        <v>1</v>
      </c>
      <c r="S338" s="13">
        <v>0</v>
      </c>
      <c r="T338" s="13">
        <v>0</v>
      </c>
      <c r="U338" s="9">
        <v>1</v>
      </c>
      <c r="V338" s="37">
        <v>1</v>
      </c>
      <c r="W338" s="15">
        <f t="shared" si="12"/>
        <v>1.0381902334994022</v>
      </c>
      <c r="X338" s="16">
        <f t="shared" si="13"/>
        <v>1.4584939347388624E-3</v>
      </c>
    </row>
    <row r="339" spans="2:24" x14ac:dyDescent="0.25">
      <c r="B339" s="9">
        <v>0</v>
      </c>
      <c r="C339" s="3">
        <v>1</v>
      </c>
      <c r="D339" s="9">
        <v>1</v>
      </c>
      <c r="E339" s="3">
        <v>0</v>
      </c>
      <c r="F339" s="14">
        <v>0</v>
      </c>
      <c r="G339" s="13">
        <v>0</v>
      </c>
      <c r="H339" s="13">
        <v>0</v>
      </c>
      <c r="I339" s="13">
        <v>0</v>
      </c>
      <c r="J339" s="13">
        <v>0</v>
      </c>
      <c r="K339" s="13">
        <v>1</v>
      </c>
      <c r="L339" s="13">
        <v>1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13">
        <v>0</v>
      </c>
      <c r="U339" s="9">
        <v>1</v>
      </c>
      <c r="V339" s="37">
        <v>1</v>
      </c>
      <c r="W339" s="15">
        <f t="shared" si="12"/>
        <v>0.74397284840013644</v>
      </c>
      <c r="X339" s="16">
        <f t="shared" si="13"/>
        <v>6.5549902356339521E-2</v>
      </c>
    </row>
    <row r="340" spans="2:24" x14ac:dyDescent="0.25">
      <c r="B340" s="9">
        <v>0</v>
      </c>
      <c r="C340" s="3">
        <v>0</v>
      </c>
      <c r="D340" s="9">
        <v>1</v>
      </c>
      <c r="E340" s="3">
        <v>0</v>
      </c>
      <c r="F340" s="14">
        <v>0</v>
      </c>
      <c r="G340" s="13">
        <v>0</v>
      </c>
      <c r="H340" s="13">
        <v>0</v>
      </c>
      <c r="I340" s="13">
        <v>0</v>
      </c>
      <c r="J340" s="13">
        <v>1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13">
        <v>1</v>
      </c>
      <c r="U340" s="9">
        <v>1</v>
      </c>
      <c r="V340" s="37">
        <v>1</v>
      </c>
      <c r="W340" s="15">
        <f t="shared" si="12"/>
        <v>0.9972959714019356</v>
      </c>
      <c r="X340" s="16">
        <f t="shared" si="13"/>
        <v>7.3117706591501285E-6</v>
      </c>
    </row>
    <row r="341" spans="2:24" x14ac:dyDescent="0.25">
      <c r="B341" s="9">
        <v>1</v>
      </c>
      <c r="C341" s="3">
        <v>0</v>
      </c>
      <c r="D341" s="9">
        <v>1</v>
      </c>
      <c r="E341" s="3">
        <v>0</v>
      </c>
      <c r="F341" s="14">
        <v>0</v>
      </c>
      <c r="G341" s="13">
        <v>0</v>
      </c>
      <c r="H341" s="13">
        <v>0</v>
      </c>
      <c r="I341" s="13">
        <v>1</v>
      </c>
      <c r="J341" s="13">
        <v>1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13">
        <v>0</v>
      </c>
      <c r="U341" s="9">
        <v>1</v>
      </c>
      <c r="V341" s="37">
        <v>1</v>
      </c>
      <c r="W341" s="15">
        <f t="shared" si="12"/>
        <v>0.97581824511776905</v>
      </c>
      <c r="X341" s="16">
        <f t="shared" si="13"/>
        <v>5.8475726918430059E-4</v>
      </c>
    </row>
    <row r="342" spans="2:24" x14ac:dyDescent="0.25">
      <c r="B342" s="9">
        <v>0</v>
      </c>
      <c r="C342" s="3">
        <v>0</v>
      </c>
      <c r="D342" s="9">
        <v>0</v>
      </c>
      <c r="E342" s="3">
        <v>1</v>
      </c>
      <c r="F342" s="14">
        <v>0</v>
      </c>
      <c r="G342" s="13">
        <v>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13">
        <v>0</v>
      </c>
      <c r="U342" s="9">
        <v>1</v>
      </c>
      <c r="V342" s="37">
        <v>1</v>
      </c>
      <c r="W342" s="15">
        <f t="shared" si="12"/>
        <v>0.41943373145619278</v>
      </c>
      <c r="X342" s="16">
        <f t="shared" si="13"/>
        <v>0.33705719217088009</v>
      </c>
    </row>
    <row r="343" spans="2:24" x14ac:dyDescent="0.25">
      <c r="B343" s="9">
        <v>0</v>
      </c>
      <c r="C343" s="3">
        <v>0</v>
      </c>
      <c r="D343" s="9">
        <v>0</v>
      </c>
      <c r="E343" s="3">
        <v>1</v>
      </c>
      <c r="F343" s="14">
        <v>0</v>
      </c>
      <c r="G343" s="13">
        <v>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13">
        <v>1</v>
      </c>
      <c r="U343" s="9">
        <v>1</v>
      </c>
      <c r="V343" s="37">
        <v>1</v>
      </c>
      <c r="W343" s="15">
        <f t="shared" si="12"/>
        <v>0.68618097156107594</v>
      </c>
      <c r="X343" s="16">
        <f t="shared" si="13"/>
        <v>9.8482382610350236E-2</v>
      </c>
    </row>
    <row r="344" spans="2:24" x14ac:dyDescent="0.25">
      <c r="B344" s="9">
        <v>0</v>
      </c>
      <c r="C344" s="3">
        <v>1</v>
      </c>
      <c r="D344" s="9">
        <v>0</v>
      </c>
      <c r="E344" s="3">
        <v>1</v>
      </c>
      <c r="F344" s="14">
        <v>1</v>
      </c>
      <c r="G344" s="13">
        <v>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1</v>
      </c>
      <c r="S344" s="13">
        <v>0</v>
      </c>
      <c r="T344" s="13">
        <v>0</v>
      </c>
      <c r="U344" s="9">
        <v>1</v>
      </c>
      <c r="V344" s="37">
        <v>1</v>
      </c>
      <c r="W344" s="15">
        <f t="shared" si="12"/>
        <v>0.86957240156870941</v>
      </c>
      <c r="X344" s="16">
        <f t="shared" si="13"/>
        <v>1.7011358432553997E-2</v>
      </c>
    </row>
    <row r="345" spans="2:24" x14ac:dyDescent="0.25">
      <c r="B345" s="9">
        <v>0</v>
      </c>
      <c r="C345" s="3">
        <v>1</v>
      </c>
      <c r="D345" s="9">
        <v>0</v>
      </c>
      <c r="E345" s="3">
        <v>1</v>
      </c>
      <c r="F345" s="14">
        <v>0</v>
      </c>
      <c r="G345" s="13">
        <v>0</v>
      </c>
      <c r="H345" s="13">
        <v>0</v>
      </c>
      <c r="I345" s="13">
        <v>0</v>
      </c>
      <c r="J345" s="13">
        <v>1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13">
        <v>0</v>
      </c>
      <c r="U345" s="9">
        <v>1</v>
      </c>
      <c r="V345" s="37">
        <v>1</v>
      </c>
      <c r="W345" s="15">
        <f t="shared" si="12"/>
        <v>0.74059962908414756</v>
      </c>
      <c r="X345" s="16">
        <f t="shared" si="13"/>
        <v>6.7288552431281831E-2</v>
      </c>
    </row>
    <row r="346" spans="2:24" x14ac:dyDescent="0.25">
      <c r="B346" s="9">
        <v>1</v>
      </c>
      <c r="C346" s="3">
        <v>0</v>
      </c>
      <c r="D346" s="9">
        <v>0</v>
      </c>
      <c r="E346" s="3">
        <v>1</v>
      </c>
      <c r="F346" s="14">
        <v>1</v>
      </c>
      <c r="G346" s="13">
        <v>0</v>
      </c>
      <c r="H346" s="13">
        <v>0</v>
      </c>
      <c r="I346" s="13">
        <v>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1</v>
      </c>
      <c r="P346" s="13">
        <v>0</v>
      </c>
      <c r="Q346" s="13">
        <v>1</v>
      </c>
      <c r="R346" s="13">
        <v>0</v>
      </c>
      <c r="S346" s="13">
        <v>0</v>
      </c>
      <c r="T346" s="13">
        <v>0</v>
      </c>
      <c r="U346" s="9">
        <v>1</v>
      </c>
      <c r="V346" s="37">
        <v>1</v>
      </c>
      <c r="W346" s="15">
        <f t="shared" si="12"/>
        <v>0.96236446901132511</v>
      </c>
      <c r="X346" s="16">
        <f t="shared" si="13"/>
        <v>1.4164331927995081E-3</v>
      </c>
    </row>
    <row r="347" spans="2:24" x14ac:dyDescent="0.25">
      <c r="B347" s="9">
        <v>0</v>
      </c>
      <c r="C347" s="3">
        <v>1</v>
      </c>
      <c r="D347" s="9">
        <v>1</v>
      </c>
      <c r="E347" s="3">
        <v>0</v>
      </c>
      <c r="F347" s="14">
        <v>0</v>
      </c>
      <c r="G347" s="13">
        <v>0</v>
      </c>
      <c r="H347" s="13">
        <v>0</v>
      </c>
      <c r="I347" s="13">
        <v>0</v>
      </c>
      <c r="J347" s="13">
        <v>1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1</v>
      </c>
      <c r="S347" s="13">
        <v>0</v>
      </c>
      <c r="T347" s="13">
        <v>0</v>
      </c>
      <c r="U347" s="9">
        <v>1</v>
      </c>
      <c r="V347" s="37">
        <v>1</v>
      </c>
      <c r="W347" s="15">
        <f t="shared" si="12"/>
        <v>0.91838068233100834</v>
      </c>
      <c r="X347" s="16">
        <f t="shared" si="13"/>
        <v>6.661713016751775E-3</v>
      </c>
    </row>
    <row r="348" spans="2:24" x14ac:dyDescent="0.25">
      <c r="B348" s="9">
        <v>0</v>
      </c>
      <c r="C348" s="3">
        <v>1</v>
      </c>
      <c r="D348" s="9">
        <v>1</v>
      </c>
      <c r="E348" s="3">
        <v>0</v>
      </c>
      <c r="F348" s="14">
        <v>1</v>
      </c>
      <c r="G348" s="13">
        <v>0</v>
      </c>
      <c r="H348" s="13">
        <v>0</v>
      </c>
      <c r="I348" s="13">
        <v>0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1</v>
      </c>
      <c r="R348" s="13">
        <v>0</v>
      </c>
      <c r="S348" s="13">
        <v>0</v>
      </c>
      <c r="T348" s="13">
        <v>0</v>
      </c>
      <c r="U348" s="9">
        <v>1</v>
      </c>
      <c r="V348" s="37">
        <v>1</v>
      </c>
      <c r="W348" s="15">
        <f t="shared" si="12"/>
        <v>0.88834034422176078</v>
      </c>
      <c r="X348" s="16">
        <f t="shared" si="13"/>
        <v>1.2467878728514872E-2</v>
      </c>
    </row>
    <row r="349" spans="2:24" x14ac:dyDescent="0.25">
      <c r="B349" s="9">
        <v>0</v>
      </c>
      <c r="C349" s="3">
        <v>1</v>
      </c>
      <c r="D349" s="9">
        <v>0</v>
      </c>
      <c r="E349" s="3">
        <v>0</v>
      </c>
      <c r="F349" s="14">
        <v>0</v>
      </c>
      <c r="G349" s="13">
        <v>0</v>
      </c>
      <c r="H349" s="13">
        <v>0</v>
      </c>
      <c r="I349" s="13">
        <v>1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13">
        <v>1</v>
      </c>
      <c r="U349" s="9">
        <v>1</v>
      </c>
      <c r="V349" s="37">
        <v>1</v>
      </c>
      <c r="W349" s="15">
        <f t="shared" si="12"/>
        <v>0.89781476703433594</v>
      </c>
      <c r="X349" s="16">
        <f t="shared" si="13"/>
        <v>1.0441821836247037E-2</v>
      </c>
    </row>
    <row r="350" spans="2:24" x14ac:dyDescent="0.25">
      <c r="B350" s="9">
        <v>0</v>
      </c>
      <c r="C350" s="3">
        <v>1</v>
      </c>
      <c r="D350" s="9">
        <v>0</v>
      </c>
      <c r="E350" s="3">
        <v>0</v>
      </c>
      <c r="F350" s="14">
        <v>0</v>
      </c>
      <c r="G350" s="13">
        <v>0</v>
      </c>
      <c r="H350" s="13">
        <v>0</v>
      </c>
      <c r="I350" s="13">
        <v>0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13">
        <v>0</v>
      </c>
      <c r="U350" s="9">
        <v>1</v>
      </c>
      <c r="V350" s="37">
        <v>1</v>
      </c>
      <c r="W350" s="15">
        <f t="shared" si="12"/>
        <v>0.33579575872169243</v>
      </c>
      <c r="X350" s="16">
        <f t="shared" si="13"/>
        <v>0.44116727413209222</v>
      </c>
    </row>
    <row r="351" spans="2:24" x14ac:dyDescent="0.25">
      <c r="B351" s="9">
        <v>1</v>
      </c>
      <c r="C351" s="3">
        <v>0</v>
      </c>
      <c r="D351" s="9">
        <v>0</v>
      </c>
      <c r="E351" s="3">
        <v>1</v>
      </c>
      <c r="F351" s="14">
        <v>0</v>
      </c>
      <c r="G351" s="13">
        <v>0</v>
      </c>
      <c r="H351" s="13">
        <v>0</v>
      </c>
      <c r="I351" s="13">
        <v>1</v>
      </c>
      <c r="J351" s="13">
        <v>0</v>
      </c>
      <c r="K351" s="13">
        <v>0</v>
      </c>
      <c r="L351" s="13">
        <v>0</v>
      </c>
      <c r="M351" s="13">
        <v>1</v>
      </c>
      <c r="N351" s="13">
        <v>0</v>
      </c>
      <c r="O351" s="13">
        <v>0</v>
      </c>
      <c r="P351" s="13">
        <v>0</v>
      </c>
      <c r="Q351" s="13">
        <v>0</v>
      </c>
      <c r="R351" s="13">
        <v>1</v>
      </c>
      <c r="S351" s="13">
        <v>0</v>
      </c>
      <c r="T351" s="13">
        <v>0</v>
      </c>
      <c r="U351" s="9">
        <v>1</v>
      </c>
      <c r="V351" s="37">
        <v>1</v>
      </c>
      <c r="W351" s="15">
        <f t="shared" si="12"/>
        <v>1.0397047565720485</v>
      </c>
      <c r="X351" s="16">
        <f t="shared" si="13"/>
        <v>1.5764676944456308E-3</v>
      </c>
    </row>
    <row r="352" spans="2:24" x14ac:dyDescent="0.25">
      <c r="B352" s="9">
        <v>0</v>
      </c>
      <c r="C352" s="3">
        <v>1</v>
      </c>
      <c r="D352" s="9">
        <v>0</v>
      </c>
      <c r="E352" s="3">
        <v>1</v>
      </c>
      <c r="F352" s="14">
        <v>0</v>
      </c>
      <c r="G352" s="13">
        <v>1</v>
      </c>
      <c r="H352" s="13">
        <v>0</v>
      </c>
      <c r="I352" s="13">
        <v>0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13">
        <v>0</v>
      </c>
      <c r="U352" s="9">
        <v>1</v>
      </c>
      <c r="V352" s="37">
        <v>1</v>
      </c>
      <c r="W352" s="15">
        <f t="shared" si="12"/>
        <v>0.18388948097449515</v>
      </c>
      <c r="X352" s="16">
        <f t="shared" si="13"/>
        <v>0.66603637926407899</v>
      </c>
    </row>
    <row r="353" spans="2:24" x14ac:dyDescent="0.25">
      <c r="B353" s="9">
        <v>0</v>
      </c>
      <c r="C353" s="3">
        <v>1</v>
      </c>
      <c r="D353" s="9">
        <v>0</v>
      </c>
      <c r="E353" s="3">
        <v>1</v>
      </c>
      <c r="F353" s="14">
        <v>0</v>
      </c>
      <c r="G353" s="13">
        <v>0</v>
      </c>
      <c r="H353" s="13">
        <v>0</v>
      </c>
      <c r="I353" s="13">
        <v>0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13">
        <v>1</v>
      </c>
      <c r="U353" s="9">
        <v>1</v>
      </c>
      <c r="V353" s="37">
        <v>1</v>
      </c>
      <c r="W353" s="15">
        <f t="shared" si="12"/>
        <v>0.69665339981031127</v>
      </c>
      <c r="X353" s="16">
        <f t="shared" si="13"/>
        <v>9.201915984664287E-2</v>
      </c>
    </row>
    <row r="354" spans="2:24" x14ac:dyDescent="0.25">
      <c r="B354" s="9">
        <v>0</v>
      </c>
      <c r="C354" s="3">
        <v>1</v>
      </c>
      <c r="D354" s="9">
        <v>1</v>
      </c>
      <c r="E354" s="3">
        <v>0</v>
      </c>
      <c r="F354" s="14">
        <v>0</v>
      </c>
      <c r="G354" s="13">
        <v>0</v>
      </c>
      <c r="H354" s="13">
        <v>0</v>
      </c>
      <c r="I354" s="13">
        <v>0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13">
        <v>0</v>
      </c>
      <c r="U354" s="9">
        <v>1</v>
      </c>
      <c r="V354" s="37">
        <v>1</v>
      </c>
      <c r="W354" s="15">
        <f t="shared" si="12"/>
        <v>0.43032769016756811</v>
      </c>
      <c r="X354" s="16">
        <f t="shared" si="13"/>
        <v>0.32452654058981828</v>
      </c>
    </row>
    <row r="355" spans="2:24" x14ac:dyDescent="0.25">
      <c r="B355" s="9">
        <v>1</v>
      </c>
      <c r="C355" s="3">
        <v>0</v>
      </c>
      <c r="D355" s="9">
        <v>0</v>
      </c>
      <c r="E355" s="3">
        <v>0</v>
      </c>
      <c r="F355" s="14">
        <v>0</v>
      </c>
      <c r="G355" s="13">
        <v>0</v>
      </c>
      <c r="H355" s="13">
        <v>0</v>
      </c>
      <c r="I355" s="13">
        <v>1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1</v>
      </c>
      <c r="S355" s="13">
        <v>0</v>
      </c>
      <c r="T355" s="13">
        <v>0</v>
      </c>
      <c r="U355" s="9">
        <v>1</v>
      </c>
      <c r="V355" s="37">
        <v>1</v>
      </c>
      <c r="W355" s="15">
        <f t="shared" si="12"/>
        <v>0.74795236707789448</v>
      </c>
      <c r="X355" s="16">
        <f t="shared" si="13"/>
        <v>6.3528009261636459E-2</v>
      </c>
    </row>
    <row r="356" spans="2:24" x14ac:dyDescent="0.25">
      <c r="B356" s="9">
        <v>0</v>
      </c>
      <c r="C356" s="3">
        <v>0</v>
      </c>
      <c r="D356" s="9">
        <v>1</v>
      </c>
      <c r="E356" s="3">
        <v>0</v>
      </c>
      <c r="F356" s="14">
        <v>0</v>
      </c>
      <c r="G356" s="13">
        <v>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1</v>
      </c>
      <c r="P356" s="13">
        <v>0</v>
      </c>
      <c r="Q356" s="13">
        <v>0</v>
      </c>
      <c r="R356" s="13">
        <v>0</v>
      </c>
      <c r="S356" s="13">
        <v>0</v>
      </c>
      <c r="T356" s="13">
        <v>0</v>
      </c>
      <c r="U356" s="9">
        <v>1</v>
      </c>
      <c r="V356" s="37">
        <v>1</v>
      </c>
      <c r="W356" s="15">
        <f t="shared" si="12"/>
        <v>0.55477559980631641</v>
      </c>
      <c r="X356" s="16">
        <f t="shared" si="13"/>
        <v>0.19822476652782531</v>
      </c>
    </row>
    <row r="357" spans="2:24" x14ac:dyDescent="0.25">
      <c r="B357" s="9">
        <v>0</v>
      </c>
      <c r="C357" s="3">
        <v>1</v>
      </c>
      <c r="D357" s="9">
        <v>0</v>
      </c>
      <c r="E357" s="3">
        <v>1</v>
      </c>
      <c r="F357" s="14">
        <v>0</v>
      </c>
      <c r="G357" s="13">
        <v>0</v>
      </c>
      <c r="H357" s="13">
        <v>0</v>
      </c>
      <c r="I357" s="13">
        <v>0</v>
      </c>
      <c r="J357" s="13">
        <v>1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13">
        <v>0</v>
      </c>
      <c r="U357" s="9">
        <v>1</v>
      </c>
      <c r="V357" s="37">
        <v>1</v>
      </c>
      <c r="W357" s="15">
        <f t="shared" si="12"/>
        <v>0.74059962908414756</v>
      </c>
      <c r="X357" s="16">
        <f t="shared" si="13"/>
        <v>6.7288552431281831E-2</v>
      </c>
    </row>
    <row r="358" spans="2:24" x14ac:dyDescent="0.25">
      <c r="B358" s="9">
        <v>0</v>
      </c>
      <c r="C358" s="3">
        <v>1</v>
      </c>
      <c r="D358" s="9">
        <v>1</v>
      </c>
      <c r="E358" s="3">
        <v>0</v>
      </c>
      <c r="F358" s="14">
        <v>0</v>
      </c>
      <c r="G358" s="13">
        <v>0</v>
      </c>
      <c r="H358" s="13">
        <v>0</v>
      </c>
      <c r="I358" s="13">
        <v>1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13">
        <v>0</v>
      </c>
      <c r="U358" s="9">
        <v>1</v>
      </c>
      <c r="V358" s="37">
        <v>1</v>
      </c>
      <c r="W358" s="15">
        <f t="shared" si="12"/>
        <v>0.72559945837532847</v>
      </c>
      <c r="X358" s="16">
        <f t="shared" si="13"/>
        <v>7.52956572439131E-2</v>
      </c>
    </row>
    <row r="359" spans="2:24" x14ac:dyDescent="0.25">
      <c r="B359" s="9">
        <v>0</v>
      </c>
      <c r="C359" s="3">
        <v>1</v>
      </c>
      <c r="D359" s="9">
        <v>1</v>
      </c>
      <c r="E359" s="3">
        <v>0</v>
      </c>
      <c r="F359" s="14">
        <v>0</v>
      </c>
      <c r="G359" s="13">
        <v>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13">
        <v>1</v>
      </c>
      <c r="U359" s="9">
        <v>1</v>
      </c>
      <c r="V359" s="37">
        <v>1</v>
      </c>
      <c r="W359" s="15">
        <f t="shared" si="12"/>
        <v>0.69707493027245127</v>
      </c>
      <c r="X359" s="16">
        <f t="shared" si="13"/>
        <v>9.1763597869440258E-2</v>
      </c>
    </row>
    <row r="360" spans="2:24" x14ac:dyDescent="0.25">
      <c r="B360" s="9">
        <v>1</v>
      </c>
      <c r="C360" s="3">
        <v>0</v>
      </c>
      <c r="D360" s="9">
        <v>0</v>
      </c>
      <c r="E360" s="3">
        <v>1</v>
      </c>
      <c r="F360" s="14">
        <v>0</v>
      </c>
      <c r="G360" s="13">
        <v>0</v>
      </c>
      <c r="H360" s="13">
        <v>0</v>
      </c>
      <c r="I360" s="13">
        <v>0</v>
      </c>
      <c r="J360" s="13">
        <v>0</v>
      </c>
      <c r="K360" s="13">
        <v>1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13">
        <v>1</v>
      </c>
      <c r="U360" s="9">
        <v>1</v>
      </c>
      <c r="V360" s="37">
        <v>1</v>
      </c>
      <c r="W360" s="15">
        <f t="shared" si="12"/>
        <v>0.89185462455394426</v>
      </c>
      <c r="X360" s="16">
        <f t="shared" si="13"/>
        <v>1.1695422230368355E-2</v>
      </c>
    </row>
    <row r="361" spans="2:24" x14ac:dyDescent="0.25">
      <c r="B361" s="9">
        <v>1</v>
      </c>
      <c r="C361" s="3">
        <v>0</v>
      </c>
      <c r="D361" s="9">
        <v>0</v>
      </c>
      <c r="E361" s="3">
        <v>0</v>
      </c>
      <c r="F361" s="14">
        <v>1</v>
      </c>
      <c r="G361" s="13">
        <v>0</v>
      </c>
      <c r="H361" s="13">
        <v>0</v>
      </c>
      <c r="I361" s="13">
        <v>0</v>
      </c>
      <c r="J361" s="13">
        <v>0</v>
      </c>
      <c r="K361" s="13">
        <v>0</v>
      </c>
      <c r="L361" s="13">
        <v>0</v>
      </c>
      <c r="M361" s="13">
        <v>0</v>
      </c>
      <c r="N361" s="13">
        <v>1</v>
      </c>
      <c r="O361" s="13">
        <v>0</v>
      </c>
      <c r="P361" s="13">
        <v>0</v>
      </c>
      <c r="Q361" s="13">
        <v>1</v>
      </c>
      <c r="R361" s="13">
        <v>0</v>
      </c>
      <c r="S361" s="13">
        <v>0</v>
      </c>
      <c r="T361" s="13">
        <v>0</v>
      </c>
      <c r="U361" s="9">
        <v>1</v>
      </c>
      <c r="V361" s="37">
        <v>1</v>
      </c>
      <c r="W361" s="15">
        <f t="shared" si="12"/>
        <v>0.92251650388538931</v>
      </c>
      <c r="X361" s="16">
        <f t="shared" si="13"/>
        <v>6.0036921701428908E-3</v>
      </c>
    </row>
    <row r="362" spans="2:24" x14ac:dyDescent="0.25">
      <c r="B362" s="9">
        <v>0</v>
      </c>
      <c r="C362" s="3">
        <v>1</v>
      </c>
      <c r="D362" s="9">
        <v>1</v>
      </c>
      <c r="E362" s="3">
        <v>0</v>
      </c>
      <c r="F362" s="14">
        <v>0</v>
      </c>
      <c r="G362" s="13">
        <v>0</v>
      </c>
      <c r="H362" s="13">
        <v>0</v>
      </c>
      <c r="I362" s="13">
        <v>0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1</v>
      </c>
      <c r="T362" s="13">
        <v>0</v>
      </c>
      <c r="U362" s="9">
        <v>1</v>
      </c>
      <c r="V362" s="37">
        <v>1</v>
      </c>
      <c r="W362" s="15">
        <f t="shared" si="12"/>
        <v>0.21551439632126634</v>
      </c>
      <c r="X362" s="16">
        <f t="shared" si="13"/>
        <v>0.61541766237918716</v>
      </c>
    </row>
    <row r="363" spans="2:24" x14ac:dyDescent="0.25">
      <c r="B363" s="9">
        <v>0</v>
      </c>
      <c r="C363" s="3">
        <v>1</v>
      </c>
      <c r="D363" s="9">
        <v>0</v>
      </c>
      <c r="E363" s="3">
        <v>0</v>
      </c>
      <c r="F363" s="14">
        <v>0</v>
      </c>
      <c r="G363" s="13">
        <v>0</v>
      </c>
      <c r="H363" s="13">
        <v>0</v>
      </c>
      <c r="I363" s="13">
        <v>1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13">
        <v>1</v>
      </c>
      <c r="U363" s="9">
        <v>1</v>
      </c>
      <c r="V363" s="37">
        <v>1</v>
      </c>
      <c r="W363" s="15">
        <f t="shared" si="12"/>
        <v>0.89781476703433594</v>
      </c>
      <c r="X363" s="16">
        <f t="shared" si="13"/>
        <v>1.0441821836247037E-2</v>
      </c>
    </row>
    <row r="364" spans="2:24" x14ac:dyDescent="0.25">
      <c r="B364" s="9">
        <v>0</v>
      </c>
      <c r="C364" s="3">
        <v>1</v>
      </c>
      <c r="D364" s="9">
        <v>0</v>
      </c>
      <c r="E364" s="3">
        <v>1</v>
      </c>
      <c r="F364" s="14">
        <v>0</v>
      </c>
      <c r="G364" s="13">
        <v>0</v>
      </c>
      <c r="H364" s="13">
        <v>0</v>
      </c>
      <c r="I364" s="13">
        <v>1</v>
      </c>
      <c r="J364" s="13">
        <v>1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13">
        <v>0</v>
      </c>
      <c r="U364" s="9">
        <v>1</v>
      </c>
      <c r="V364" s="37">
        <v>1</v>
      </c>
      <c r="W364" s="15">
        <f t="shared" si="12"/>
        <v>1.035871397291908</v>
      </c>
      <c r="X364" s="16">
        <f t="shared" si="13"/>
        <v>1.2867571436739065E-3</v>
      </c>
    </row>
    <row r="365" spans="2:24" x14ac:dyDescent="0.25">
      <c r="B365" s="9">
        <v>1</v>
      </c>
      <c r="C365" s="3">
        <v>0</v>
      </c>
      <c r="D365" s="9">
        <v>0</v>
      </c>
      <c r="E365" s="3">
        <v>1</v>
      </c>
      <c r="F365" s="14">
        <v>0</v>
      </c>
      <c r="G365" s="13">
        <v>0</v>
      </c>
      <c r="H365" s="13">
        <v>0</v>
      </c>
      <c r="I365" s="13">
        <v>1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1</v>
      </c>
      <c r="S365" s="13">
        <v>0</v>
      </c>
      <c r="T365" s="13">
        <v>1</v>
      </c>
      <c r="U365" s="9">
        <v>1</v>
      </c>
      <c r="V365" s="37">
        <v>1</v>
      </c>
      <c r="W365" s="15">
        <f t="shared" si="12"/>
        <v>1.1088100081665133</v>
      </c>
      <c r="X365" s="16">
        <f t="shared" si="13"/>
        <v>1.1839617877196694E-2</v>
      </c>
    </row>
    <row r="366" spans="2:24" x14ac:dyDescent="0.25">
      <c r="B366" s="9">
        <v>1</v>
      </c>
      <c r="C366" s="3">
        <v>0</v>
      </c>
      <c r="D366" s="9">
        <v>0</v>
      </c>
      <c r="E366" s="3">
        <v>1</v>
      </c>
      <c r="F366" s="14">
        <v>0</v>
      </c>
      <c r="G366" s="13">
        <v>0</v>
      </c>
      <c r="H366" s="13">
        <v>0</v>
      </c>
      <c r="I366" s="13">
        <v>0</v>
      </c>
      <c r="J366" s="13">
        <v>1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13">
        <v>0</v>
      </c>
      <c r="U366" s="9">
        <v>1</v>
      </c>
      <c r="V366" s="37">
        <v>1</v>
      </c>
      <c r="W366" s="15">
        <f t="shared" si="12"/>
        <v>0.68012494644786847</v>
      </c>
      <c r="X366" s="16">
        <f t="shared" si="13"/>
        <v>0.10232004988497902</v>
      </c>
    </row>
    <row r="367" spans="2:24" x14ac:dyDescent="0.25">
      <c r="B367" s="9">
        <v>0</v>
      </c>
      <c r="C367" s="3">
        <v>1</v>
      </c>
      <c r="D367" s="9">
        <v>0</v>
      </c>
      <c r="E367" s="3">
        <v>1</v>
      </c>
      <c r="F367" s="14">
        <v>0</v>
      </c>
      <c r="G367" s="13">
        <v>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1</v>
      </c>
      <c r="S367" s="13">
        <v>0</v>
      </c>
      <c r="T367" s="13">
        <v>1</v>
      </c>
      <c r="U367" s="9">
        <v>1</v>
      </c>
      <c r="V367" s="37">
        <v>1</v>
      </c>
      <c r="W367" s="15">
        <f t="shared" si="12"/>
        <v>0.87401292259503194</v>
      </c>
      <c r="X367" s="16">
        <f t="shared" si="13"/>
        <v>1.5872743673045413E-2</v>
      </c>
    </row>
    <row r="368" spans="2:24" x14ac:dyDescent="0.25">
      <c r="B368" s="9">
        <v>0</v>
      </c>
      <c r="C368" s="3">
        <v>0</v>
      </c>
      <c r="D368" s="9">
        <v>1</v>
      </c>
      <c r="E368" s="3">
        <v>0</v>
      </c>
      <c r="F368" s="14">
        <v>0</v>
      </c>
      <c r="G368" s="13">
        <v>1</v>
      </c>
      <c r="H368" s="13">
        <v>0</v>
      </c>
      <c r="I368" s="13">
        <v>0</v>
      </c>
      <c r="J368" s="13">
        <v>0</v>
      </c>
      <c r="K368" s="13">
        <v>0</v>
      </c>
      <c r="L368" s="13">
        <v>0</v>
      </c>
      <c r="M368" s="13">
        <v>1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13">
        <v>0</v>
      </c>
      <c r="U368" s="9">
        <v>1</v>
      </c>
      <c r="V368" s="37">
        <v>1</v>
      </c>
      <c r="W368" s="15">
        <f t="shared" si="12"/>
        <v>0.37148057169781828</v>
      </c>
      <c r="X368" s="16">
        <f t="shared" si="13"/>
        <v>0.39503667175330143</v>
      </c>
    </row>
    <row r="369" spans="2:24" x14ac:dyDescent="0.25">
      <c r="B369" s="9">
        <v>0</v>
      </c>
      <c r="C369" s="3">
        <v>1</v>
      </c>
      <c r="D369" s="9">
        <v>0</v>
      </c>
      <c r="E369" s="3">
        <v>1</v>
      </c>
      <c r="F369" s="14">
        <v>0</v>
      </c>
      <c r="G369" s="13">
        <v>0</v>
      </c>
      <c r="H369" s="13">
        <v>0</v>
      </c>
      <c r="I369" s="13">
        <v>0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13">
        <v>0</v>
      </c>
      <c r="U369" s="9">
        <v>1</v>
      </c>
      <c r="V369" s="37">
        <v>1</v>
      </c>
      <c r="W369" s="15">
        <f t="shared" si="12"/>
        <v>0.42990615970542806</v>
      </c>
      <c r="X369" s="16">
        <f t="shared" si="13"/>
        <v>0.32500698674181283</v>
      </c>
    </row>
    <row r="370" spans="2:24" x14ac:dyDescent="0.25">
      <c r="B370" s="9">
        <v>1</v>
      </c>
      <c r="C370" s="3">
        <v>0</v>
      </c>
      <c r="D370" s="9">
        <v>1</v>
      </c>
      <c r="E370" s="3">
        <v>0</v>
      </c>
      <c r="F370" s="14">
        <v>0</v>
      </c>
      <c r="G370" s="13">
        <v>0</v>
      </c>
      <c r="H370" s="13">
        <v>0</v>
      </c>
      <c r="I370" s="13">
        <v>0</v>
      </c>
      <c r="J370" s="13">
        <v>1</v>
      </c>
      <c r="K370" s="13">
        <v>0</v>
      </c>
      <c r="L370" s="13">
        <v>1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13">
        <v>0</v>
      </c>
      <c r="U370" s="9">
        <v>1</v>
      </c>
      <c r="V370" s="37">
        <v>1</v>
      </c>
      <c r="W370" s="15">
        <f t="shared" si="12"/>
        <v>0.73851572776266483</v>
      </c>
      <c r="X370" s="16">
        <f t="shared" si="13"/>
        <v>6.8374024627488816E-2</v>
      </c>
    </row>
    <row r="371" spans="2:24" x14ac:dyDescent="0.25">
      <c r="B371" s="9">
        <v>0</v>
      </c>
      <c r="C371" s="3">
        <v>1</v>
      </c>
      <c r="D371" s="9">
        <v>1</v>
      </c>
      <c r="E371" s="3">
        <v>0</v>
      </c>
      <c r="F371" s="14">
        <v>0</v>
      </c>
      <c r="G371" s="13">
        <v>0</v>
      </c>
      <c r="H371" s="13">
        <v>0</v>
      </c>
      <c r="I371" s="13">
        <v>0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1</v>
      </c>
      <c r="S371" s="13">
        <v>0</v>
      </c>
      <c r="T371" s="13">
        <v>0</v>
      </c>
      <c r="U371" s="9">
        <v>1</v>
      </c>
      <c r="V371" s="37">
        <v>1</v>
      </c>
      <c r="W371" s="15">
        <f t="shared" si="12"/>
        <v>0.60768721295228878</v>
      </c>
      <c r="X371" s="16">
        <f t="shared" si="13"/>
        <v>0.15390932288114281</v>
      </c>
    </row>
    <row r="372" spans="2:24" x14ac:dyDescent="0.25">
      <c r="B372" s="9">
        <v>0</v>
      </c>
      <c r="C372" s="3">
        <v>1</v>
      </c>
      <c r="D372" s="9">
        <v>1</v>
      </c>
      <c r="E372" s="3">
        <v>0</v>
      </c>
      <c r="F372" s="14">
        <v>0</v>
      </c>
      <c r="G372" s="13">
        <v>0</v>
      </c>
      <c r="H372" s="13">
        <v>0</v>
      </c>
      <c r="I372" s="13">
        <v>1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13">
        <v>1</v>
      </c>
      <c r="U372" s="9">
        <v>1</v>
      </c>
      <c r="V372" s="37">
        <v>1</v>
      </c>
      <c r="W372" s="15">
        <f t="shared" si="12"/>
        <v>0.99234669848021162</v>
      </c>
      <c r="X372" s="16">
        <f t="shared" si="13"/>
        <v>5.857302415279513E-5</v>
      </c>
    </row>
    <row r="373" spans="2:24" x14ac:dyDescent="0.25">
      <c r="B373" s="9">
        <v>0</v>
      </c>
      <c r="C373" s="3">
        <v>1</v>
      </c>
      <c r="D373" s="9">
        <v>0</v>
      </c>
      <c r="E373" s="3">
        <v>1</v>
      </c>
      <c r="F373" s="14">
        <v>0</v>
      </c>
      <c r="G373" s="13">
        <v>0</v>
      </c>
      <c r="H373" s="13">
        <v>0</v>
      </c>
      <c r="I373" s="13">
        <v>0</v>
      </c>
      <c r="J373" s="13">
        <v>1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13">
        <v>0</v>
      </c>
      <c r="U373" s="9">
        <v>1</v>
      </c>
      <c r="V373" s="37">
        <v>1</v>
      </c>
      <c r="W373" s="15">
        <f t="shared" si="12"/>
        <v>0.74059962908414756</v>
      </c>
      <c r="X373" s="16">
        <f t="shared" si="13"/>
        <v>6.7288552431281831E-2</v>
      </c>
    </row>
    <row r="374" spans="2:24" x14ac:dyDescent="0.25">
      <c r="B374" s="9">
        <v>0</v>
      </c>
      <c r="C374" s="3">
        <v>1</v>
      </c>
      <c r="D374" s="9">
        <v>1</v>
      </c>
      <c r="E374" s="3">
        <v>0</v>
      </c>
      <c r="F374" s="14">
        <v>0</v>
      </c>
      <c r="G374" s="13">
        <v>0</v>
      </c>
      <c r="H374" s="13">
        <v>0</v>
      </c>
      <c r="I374" s="13">
        <v>1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1</v>
      </c>
      <c r="P374" s="13">
        <v>0</v>
      </c>
      <c r="Q374" s="13">
        <v>0</v>
      </c>
      <c r="R374" s="13">
        <v>0</v>
      </c>
      <c r="S374" s="13">
        <v>0</v>
      </c>
      <c r="T374" s="13">
        <v>0</v>
      </c>
      <c r="U374" s="9">
        <v>1</v>
      </c>
      <c r="V374" s="37">
        <v>1</v>
      </c>
      <c r="W374" s="15">
        <f t="shared" si="12"/>
        <v>0.86051979626331199</v>
      </c>
      <c r="X374" s="16">
        <f t="shared" si="13"/>
        <v>1.9454727234427996E-2</v>
      </c>
    </row>
    <row r="375" spans="2:24" x14ac:dyDescent="0.25">
      <c r="B375" s="9">
        <v>1</v>
      </c>
      <c r="C375" s="3">
        <v>0</v>
      </c>
      <c r="D375" s="9">
        <v>0</v>
      </c>
      <c r="E375" s="3">
        <v>1</v>
      </c>
      <c r="F375" s="14">
        <v>0</v>
      </c>
      <c r="G375" s="13">
        <v>0</v>
      </c>
      <c r="H375" s="13">
        <v>0</v>
      </c>
      <c r="I375" s="13">
        <v>0</v>
      </c>
      <c r="J375" s="13">
        <v>1</v>
      </c>
      <c r="K375" s="13">
        <v>0</v>
      </c>
      <c r="L375" s="13">
        <v>0</v>
      </c>
      <c r="M375" s="13">
        <v>1</v>
      </c>
      <c r="N375" s="13">
        <v>0</v>
      </c>
      <c r="O375" s="13">
        <v>1</v>
      </c>
      <c r="P375" s="13">
        <v>0</v>
      </c>
      <c r="Q375" s="13">
        <v>0</v>
      </c>
      <c r="R375" s="13">
        <v>0</v>
      </c>
      <c r="S375" s="13">
        <v>0</v>
      </c>
      <c r="T375" s="13">
        <v>1</v>
      </c>
      <c r="U375" s="9">
        <v>1</v>
      </c>
      <c r="V375" s="37">
        <v>1</v>
      </c>
      <c r="W375" s="15">
        <f t="shared" si="12"/>
        <v>1.2794345129511535</v>
      </c>
      <c r="X375" s="16">
        <f t="shared" si="13"/>
        <v>7.8083647028248382E-2</v>
      </c>
    </row>
    <row r="376" spans="2:24" x14ac:dyDescent="0.25">
      <c r="B376" s="9">
        <v>0</v>
      </c>
      <c r="C376" s="3">
        <v>1</v>
      </c>
      <c r="D376" s="9">
        <v>0</v>
      </c>
      <c r="E376" s="3">
        <v>1</v>
      </c>
      <c r="F376" s="14">
        <v>0</v>
      </c>
      <c r="G376" s="13">
        <v>0</v>
      </c>
      <c r="H376" s="13">
        <v>0</v>
      </c>
      <c r="I376" s="13">
        <v>0</v>
      </c>
      <c r="J376" s="13">
        <v>1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13">
        <v>0</v>
      </c>
      <c r="U376" s="9">
        <v>1</v>
      </c>
      <c r="V376" s="37">
        <v>1</v>
      </c>
      <c r="W376" s="15">
        <f t="shared" si="12"/>
        <v>0.74059962908414756</v>
      </c>
      <c r="X376" s="16">
        <f t="shared" si="13"/>
        <v>6.7288552431281831E-2</v>
      </c>
    </row>
    <row r="377" spans="2:24" x14ac:dyDescent="0.25">
      <c r="B377" s="9">
        <v>0</v>
      </c>
      <c r="C377" s="3">
        <v>0</v>
      </c>
      <c r="D377" s="9">
        <v>1</v>
      </c>
      <c r="E377" s="3">
        <v>0</v>
      </c>
      <c r="F377" s="14">
        <v>0</v>
      </c>
      <c r="G377" s="13">
        <v>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1</v>
      </c>
      <c r="S377" s="13">
        <v>0</v>
      </c>
      <c r="T377" s="13">
        <v>0</v>
      </c>
      <c r="U377" s="9">
        <v>1</v>
      </c>
      <c r="V377" s="37">
        <v>1</v>
      </c>
      <c r="W377" s="15">
        <f t="shared" si="12"/>
        <v>0.59721478470305345</v>
      </c>
      <c r="X377" s="16">
        <f t="shared" si="13"/>
        <v>0.16223592966180758</v>
      </c>
    </row>
    <row r="378" spans="2:24" x14ac:dyDescent="0.25">
      <c r="B378" s="9">
        <v>0</v>
      </c>
      <c r="C378" s="3">
        <v>1</v>
      </c>
      <c r="D378" s="9">
        <v>0</v>
      </c>
      <c r="E378" s="3">
        <v>1</v>
      </c>
      <c r="F378" s="14">
        <v>0</v>
      </c>
      <c r="G378" s="13">
        <v>0</v>
      </c>
      <c r="H378" s="13">
        <v>0</v>
      </c>
      <c r="I378" s="13">
        <v>0</v>
      </c>
      <c r="J378" s="13">
        <v>0</v>
      </c>
      <c r="K378" s="13">
        <v>1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1</v>
      </c>
      <c r="R378" s="13">
        <v>0</v>
      </c>
      <c r="S378" s="13">
        <v>0</v>
      </c>
      <c r="T378" s="13">
        <v>1</v>
      </c>
      <c r="U378" s="9">
        <v>1</v>
      </c>
      <c r="V378" s="37">
        <v>1</v>
      </c>
      <c r="W378" s="15">
        <f t="shared" si="12"/>
        <v>1.1480352421658553</v>
      </c>
      <c r="X378" s="16">
        <f t="shared" si="13"/>
        <v>2.1914432923103418E-2</v>
      </c>
    </row>
    <row r="379" spans="2:24" x14ac:dyDescent="0.25">
      <c r="B379" s="9">
        <v>1</v>
      </c>
      <c r="C379" s="3">
        <v>0</v>
      </c>
      <c r="D379" s="9">
        <v>1</v>
      </c>
      <c r="E379" s="3">
        <v>0</v>
      </c>
      <c r="F379" s="14">
        <v>0</v>
      </c>
      <c r="G379" s="13">
        <v>0</v>
      </c>
      <c r="H379" s="13">
        <v>0</v>
      </c>
      <c r="I379" s="13">
        <v>0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13">
        <v>0</v>
      </c>
      <c r="U379" s="9">
        <v>1</v>
      </c>
      <c r="V379" s="37">
        <v>1</v>
      </c>
      <c r="W379" s="15">
        <f t="shared" si="12"/>
        <v>0.36985300753128908</v>
      </c>
      <c r="X379" s="16">
        <f t="shared" si="13"/>
        <v>0.39708523211736158</v>
      </c>
    </row>
    <row r="380" spans="2:24" x14ac:dyDescent="0.25">
      <c r="B380" s="9">
        <v>0</v>
      </c>
      <c r="C380" s="3">
        <v>0</v>
      </c>
      <c r="D380" s="9">
        <v>1</v>
      </c>
      <c r="E380" s="3">
        <v>0</v>
      </c>
      <c r="F380" s="14">
        <v>0</v>
      </c>
      <c r="G380" s="13">
        <v>0</v>
      </c>
      <c r="H380" s="13">
        <v>0</v>
      </c>
      <c r="I380" s="13">
        <v>1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13">
        <v>0</v>
      </c>
      <c r="U380" s="9">
        <v>1</v>
      </c>
      <c r="V380" s="37">
        <v>1</v>
      </c>
      <c r="W380" s="15">
        <f t="shared" si="12"/>
        <v>0.71512703012609324</v>
      </c>
      <c r="X380" s="16">
        <f t="shared" si="13"/>
        <v>8.1152608964779785E-2</v>
      </c>
    </row>
    <row r="381" spans="2:24" x14ac:dyDescent="0.25">
      <c r="B381" s="9">
        <v>0</v>
      </c>
      <c r="C381" s="3">
        <v>1</v>
      </c>
      <c r="D381" s="9">
        <v>0</v>
      </c>
      <c r="E381" s="3">
        <v>1</v>
      </c>
      <c r="F381" s="14">
        <v>0</v>
      </c>
      <c r="G381" s="13">
        <v>0</v>
      </c>
      <c r="H381" s="13">
        <v>0</v>
      </c>
      <c r="I381" s="13">
        <v>0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13">
        <v>0</v>
      </c>
      <c r="U381" s="9">
        <v>1</v>
      </c>
      <c r="V381" s="37">
        <v>1</v>
      </c>
      <c r="W381" s="15">
        <f t="shared" si="12"/>
        <v>0.42990615970542806</v>
      </c>
      <c r="X381" s="16">
        <f t="shared" si="13"/>
        <v>0.32500698674181283</v>
      </c>
    </row>
    <row r="382" spans="2:24" x14ac:dyDescent="0.25">
      <c r="B382" s="9">
        <v>0</v>
      </c>
      <c r="C382" s="3">
        <v>1</v>
      </c>
      <c r="D382" s="9">
        <v>0</v>
      </c>
      <c r="E382" s="3">
        <v>1</v>
      </c>
      <c r="F382" s="14">
        <v>0</v>
      </c>
      <c r="G382" s="13">
        <v>0</v>
      </c>
      <c r="H382" s="13">
        <v>0</v>
      </c>
      <c r="I382" s="13">
        <v>1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13">
        <v>0</v>
      </c>
      <c r="U382" s="9">
        <v>1</v>
      </c>
      <c r="V382" s="37">
        <v>1</v>
      </c>
      <c r="W382" s="15">
        <f t="shared" si="12"/>
        <v>0.72517792791318847</v>
      </c>
      <c r="X382" s="16">
        <f t="shared" si="13"/>
        <v>7.5527171306088631E-2</v>
      </c>
    </row>
    <row r="383" spans="2:24" x14ac:dyDescent="0.25">
      <c r="B383" s="9">
        <v>0</v>
      </c>
      <c r="C383" s="3">
        <v>1</v>
      </c>
      <c r="D383" s="9">
        <v>1</v>
      </c>
      <c r="E383" s="3">
        <v>0</v>
      </c>
      <c r="F383" s="14">
        <v>0</v>
      </c>
      <c r="G383" s="13">
        <v>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1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13">
        <v>0</v>
      </c>
      <c r="U383" s="9">
        <v>1</v>
      </c>
      <c r="V383" s="37">
        <v>1</v>
      </c>
      <c r="W383" s="15">
        <f t="shared" si="12"/>
        <v>0.62796967867798648</v>
      </c>
      <c r="X383" s="16">
        <f t="shared" si="13"/>
        <v>0.13840655998296064</v>
      </c>
    </row>
    <row r="384" spans="2:24" x14ac:dyDescent="0.25">
      <c r="B384" s="9">
        <v>0</v>
      </c>
      <c r="C384" s="3">
        <v>1</v>
      </c>
      <c r="D384" s="9">
        <v>1</v>
      </c>
      <c r="E384" s="3">
        <v>0</v>
      </c>
      <c r="F384" s="14">
        <v>1</v>
      </c>
      <c r="G384" s="13">
        <v>0</v>
      </c>
      <c r="H384" s="13">
        <v>0</v>
      </c>
      <c r="I384" s="13">
        <v>1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1</v>
      </c>
      <c r="S384" s="13">
        <v>0</v>
      </c>
      <c r="T384" s="13">
        <v>0</v>
      </c>
      <c r="U384" s="9">
        <v>1</v>
      </c>
      <c r="V384" s="37">
        <v>1</v>
      </c>
      <c r="W384" s="15">
        <f t="shared" si="12"/>
        <v>1.1652657002386098</v>
      </c>
      <c r="X384" s="16">
        <f t="shared" si="13"/>
        <v>2.7312751675358019E-2</v>
      </c>
    </row>
    <row r="385" spans="2:24" x14ac:dyDescent="0.25">
      <c r="B385" s="9">
        <v>1</v>
      </c>
      <c r="C385" s="3">
        <v>0</v>
      </c>
      <c r="D385" s="9">
        <v>1</v>
      </c>
      <c r="E385" s="3">
        <v>0</v>
      </c>
      <c r="F385" s="14">
        <v>0</v>
      </c>
      <c r="G385" s="13">
        <v>0</v>
      </c>
      <c r="H385" s="13">
        <v>0</v>
      </c>
      <c r="I385" s="13">
        <v>1</v>
      </c>
      <c r="J385" s="13">
        <v>1</v>
      </c>
      <c r="K385" s="13">
        <v>0</v>
      </c>
      <c r="L385" s="13">
        <v>0</v>
      </c>
      <c r="M385" s="13">
        <v>0</v>
      </c>
      <c r="N385" s="13">
        <v>0</v>
      </c>
      <c r="O385" s="13">
        <v>1</v>
      </c>
      <c r="P385" s="13">
        <v>0</v>
      </c>
      <c r="Q385" s="13">
        <v>0</v>
      </c>
      <c r="R385" s="13">
        <v>0</v>
      </c>
      <c r="S385" s="13">
        <v>1</v>
      </c>
      <c r="T385" s="13">
        <v>1</v>
      </c>
      <c r="U385" s="9">
        <v>1</v>
      </c>
      <c r="V385" s="37">
        <v>1</v>
      </c>
      <c r="W385" s="15">
        <f t="shared" si="12"/>
        <v>1.1626725292643338</v>
      </c>
      <c r="X385" s="16">
        <f t="shared" si="13"/>
        <v>2.646235177725555E-2</v>
      </c>
    </row>
    <row r="386" spans="2:24" x14ac:dyDescent="0.25">
      <c r="B386" s="9">
        <v>0</v>
      </c>
      <c r="C386" s="3">
        <v>0</v>
      </c>
      <c r="D386" s="9">
        <v>1</v>
      </c>
      <c r="E386" s="3">
        <v>0</v>
      </c>
      <c r="F386" s="14">
        <v>0</v>
      </c>
      <c r="G386" s="13">
        <v>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13">
        <v>0</v>
      </c>
      <c r="U386" s="9">
        <v>1</v>
      </c>
      <c r="V386" s="37">
        <v>1</v>
      </c>
      <c r="W386" s="15">
        <f t="shared" si="12"/>
        <v>0.41985526191833283</v>
      </c>
      <c r="X386" s="16">
        <f t="shared" si="13"/>
        <v>0.33656791712384615</v>
      </c>
    </row>
    <row r="387" spans="2:24" x14ac:dyDescent="0.25">
      <c r="B387" s="9">
        <v>0</v>
      </c>
      <c r="C387" s="3">
        <v>1</v>
      </c>
      <c r="D387" s="9">
        <v>1</v>
      </c>
      <c r="E387" s="3">
        <v>0</v>
      </c>
      <c r="F387" s="14">
        <v>0</v>
      </c>
      <c r="G387" s="13">
        <v>0</v>
      </c>
      <c r="H387" s="13">
        <v>0</v>
      </c>
      <c r="I387" s="13">
        <v>0</v>
      </c>
      <c r="J387" s="13">
        <v>1</v>
      </c>
      <c r="K387" s="13">
        <v>0</v>
      </c>
      <c r="L387" s="13">
        <v>0</v>
      </c>
      <c r="M387" s="13">
        <v>0</v>
      </c>
      <c r="N387" s="13">
        <v>1</v>
      </c>
      <c r="O387" s="13">
        <v>0</v>
      </c>
      <c r="P387" s="13">
        <v>1</v>
      </c>
      <c r="Q387" s="13">
        <v>0</v>
      </c>
      <c r="R387" s="13">
        <v>0</v>
      </c>
      <c r="S387" s="13">
        <v>0</v>
      </c>
      <c r="T387" s="13">
        <v>1</v>
      </c>
      <c r="U387" s="9">
        <v>1</v>
      </c>
      <c r="V387" s="37">
        <v>1</v>
      </c>
      <c r="W387" s="15">
        <f t="shared" si="12"/>
        <v>1.0810840747161319</v>
      </c>
      <c r="X387" s="16">
        <f t="shared" si="13"/>
        <v>6.5746271725712572E-3</v>
      </c>
    </row>
    <row r="388" spans="2:24" x14ac:dyDescent="0.25">
      <c r="B388" s="9">
        <v>1</v>
      </c>
      <c r="C388" s="3">
        <v>0</v>
      </c>
      <c r="D388" s="9">
        <v>0</v>
      </c>
      <c r="E388" s="3">
        <v>0</v>
      </c>
      <c r="F388" s="14">
        <v>0</v>
      </c>
      <c r="G388" s="13">
        <v>0</v>
      </c>
      <c r="H388" s="13">
        <v>0</v>
      </c>
      <c r="I388" s="13">
        <v>0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1</v>
      </c>
      <c r="P388" s="13">
        <v>0</v>
      </c>
      <c r="Q388" s="13">
        <v>0</v>
      </c>
      <c r="R388" s="13">
        <v>0</v>
      </c>
      <c r="S388" s="13">
        <v>0</v>
      </c>
      <c r="T388" s="13">
        <v>0</v>
      </c>
      <c r="U388" s="9">
        <v>1</v>
      </c>
      <c r="V388" s="37">
        <v>1</v>
      </c>
      <c r="W388" s="15">
        <f t="shared" si="12"/>
        <v>0.41024141397339697</v>
      </c>
      <c r="X388" s="16">
        <f t="shared" si="13"/>
        <v>0.34781518979209813</v>
      </c>
    </row>
    <row r="389" spans="2:24" x14ac:dyDescent="0.25">
      <c r="B389" s="9">
        <v>0</v>
      </c>
      <c r="C389" s="3">
        <v>1</v>
      </c>
      <c r="D389" s="9">
        <v>1</v>
      </c>
      <c r="E389" s="3">
        <v>0</v>
      </c>
      <c r="F389" s="14">
        <v>0</v>
      </c>
      <c r="G389" s="13">
        <v>0</v>
      </c>
      <c r="H389" s="13">
        <v>1</v>
      </c>
      <c r="I389" s="13">
        <v>0</v>
      </c>
      <c r="J389" s="13">
        <v>1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13">
        <v>1</v>
      </c>
      <c r="U389" s="9">
        <v>1</v>
      </c>
      <c r="V389" s="37">
        <v>1</v>
      </c>
      <c r="W389" s="15">
        <f t="shared" si="12"/>
        <v>0.80734719473047489</v>
      </c>
      <c r="X389" s="16">
        <f t="shared" si="13"/>
        <v>3.7115103378217558E-2</v>
      </c>
    </row>
    <row r="390" spans="2:24" x14ac:dyDescent="0.25">
      <c r="B390" s="9">
        <v>1</v>
      </c>
      <c r="C390" s="3">
        <v>0</v>
      </c>
      <c r="D390" s="9">
        <v>1</v>
      </c>
      <c r="E390" s="3">
        <v>0</v>
      </c>
      <c r="F390" s="14">
        <v>1</v>
      </c>
      <c r="G390" s="13">
        <v>0</v>
      </c>
      <c r="H390" s="13">
        <v>0</v>
      </c>
      <c r="I390" s="13">
        <v>0</v>
      </c>
      <c r="J390" s="13">
        <v>1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13">
        <v>0</v>
      </c>
      <c r="U390" s="9">
        <v>1</v>
      </c>
      <c r="V390" s="37">
        <v>1</v>
      </c>
      <c r="W390" s="15">
        <f t="shared" si="12"/>
        <v>0.94285319598856931</v>
      </c>
      <c r="X390" s="16">
        <f t="shared" si="13"/>
        <v>3.2657572087208702E-3</v>
      </c>
    </row>
    <row r="391" spans="2:24" x14ac:dyDescent="0.25">
      <c r="B391" s="9">
        <v>1</v>
      </c>
      <c r="C391" s="3">
        <v>0</v>
      </c>
      <c r="D391" s="9">
        <v>0</v>
      </c>
      <c r="E391" s="3">
        <v>1</v>
      </c>
      <c r="F391" s="14">
        <v>0</v>
      </c>
      <c r="G391" s="13">
        <v>0</v>
      </c>
      <c r="H391" s="13">
        <v>0</v>
      </c>
      <c r="I391" s="13">
        <v>1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13">
        <v>0</v>
      </c>
      <c r="U391" s="9">
        <v>1</v>
      </c>
      <c r="V391" s="37">
        <v>1</v>
      </c>
      <c r="W391" s="15">
        <f t="shared" si="12"/>
        <v>0.66470324527690949</v>
      </c>
      <c r="X391" s="16">
        <f t="shared" si="13"/>
        <v>0.11242391372783632</v>
      </c>
    </row>
    <row r="392" spans="2:24" x14ac:dyDescent="0.25">
      <c r="B392" s="9">
        <v>1</v>
      </c>
      <c r="C392" s="3">
        <v>0</v>
      </c>
      <c r="D392" s="9">
        <v>1</v>
      </c>
      <c r="E392" s="3">
        <v>0</v>
      </c>
      <c r="F392" s="14">
        <v>0</v>
      </c>
      <c r="G392" s="13">
        <v>0</v>
      </c>
      <c r="H392" s="13">
        <v>0</v>
      </c>
      <c r="I392" s="13">
        <v>0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13">
        <v>0</v>
      </c>
      <c r="U392" s="9">
        <v>1</v>
      </c>
      <c r="V392" s="37">
        <v>1</v>
      </c>
      <c r="W392" s="15">
        <f t="shared" si="12"/>
        <v>0.36985300753128908</v>
      </c>
      <c r="X392" s="16">
        <f t="shared" si="13"/>
        <v>0.39708523211736158</v>
      </c>
    </row>
    <row r="393" spans="2:24" x14ac:dyDescent="0.25">
      <c r="B393" s="9">
        <v>0</v>
      </c>
      <c r="C393" s="3">
        <v>1</v>
      </c>
      <c r="D393" s="9">
        <v>0</v>
      </c>
      <c r="E393" s="3">
        <v>1</v>
      </c>
      <c r="F393" s="14">
        <v>0</v>
      </c>
      <c r="G393" s="13">
        <v>0</v>
      </c>
      <c r="H393" s="13">
        <v>0</v>
      </c>
      <c r="I393" s="13">
        <v>0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13">
        <v>1</v>
      </c>
      <c r="U393" s="9">
        <v>1</v>
      </c>
      <c r="V393" s="37">
        <v>1</v>
      </c>
      <c r="W393" s="15">
        <f t="shared" ref="W393:W456" si="14">SUMPRODUCT(B$2:U$2,B393:U393)</f>
        <v>0.69665339981031127</v>
      </c>
      <c r="X393" s="16">
        <f t="shared" ref="X393:X456" si="15">(V393-W393)^2</f>
        <v>9.201915984664287E-2</v>
      </c>
    </row>
    <row r="394" spans="2:24" x14ac:dyDescent="0.25">
      <c r="B394" s="9">
        <v>1</v>
      </c>
      <c r="C394" s="3">
        <v>0</v>
      </c>
      <c r="D394" s="9">
        <v>0</v>
      </c>
      <c r="E394" s="3">
        <v>0</v>
      </c>
      <c r="F394" s="14">
        <v>0</v>
      </c>
      <c r="G394" s="13">
        <v>0</v>
      </c>
      <c r="H394" s="13">
        <v>0</v>
      </c>
      <c r="I394" s="13">
        <v>0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13">
        <v>0</v>
      </c>
      <c r="U394" s="9">
        <v>1</v>
      </c>
      <c r="V394" s="37">
        <v>1</v>
      </c>
      <c r="W394" s="15">
        <f t="shared" si="14"/>
        <v>0.2753210760854134</v>
      </c>
      <c r="X394" s="16">
        <f t="shared" si="15"/>
        <v>0.52515954276600307</v>
      </c>
    </row>
    <row r="395" spans="2:24" x14ac:dyDescent="0.25">
      <c r="B395" s="9">
        <v>0</v>
      </c>
      <c r="C395" s="3">
        <v>1</v>
      </c>
      <c r="D395" s="9">
        <v>0</v>
      </c>
      <c r="E395" s="3">
        <v>1</v>
      </c>
      <c r="F395" s="14">
        <v>0</v>
      </c>
      <c r="G395" s="13">
        <v>0</v>
      </c>
      <c r="H395" s="13">
        <v>0</v>
      </c>
      <c r="I395" s="13">
        <v>0</v>
      </c>
      <c r="J395" s="13">
        <v>1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13">
        <v>0</v>
      </c>
      <c r="U395" s="9">
        <v>1</v>
      </c>
      <c r="V395" s="37">
        <v>1</v>
      </c>
      <c r="W395" s="15">
        <f t="shared" si="14"/>
        <v>0.74059962908414756</v>
      </c>
      <c r="X395" s="16">
        <f t="shared" si="15"/>
        <v>6.7288552431281831E-2</v>
      </c>
    </row>
    <row r="396" spans="2:24" x14ac:dyDescent="0.25">
      <c r="B396" s="9">
        <v>0</v>
      </c>
      <c r="C396" s="3">
        <v>1</v>
      </c>
      <c r="D396" s="9">
        <v>0</v>
      </c>
      <c r="E396" s="3">
        <v>1</v>
      </c>
      <c r="F396" s="14">
        <v>0</v>
      </c>
      <c r="G396" s="13">
        <v>0</v>
      </c>
      <c r="H396" s="13">
        <v>0</v>
      </c>
      <c r="I396" s="13">
        <v>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13">
        <v>0</v>
      </c>
      <c r="U396" s="9">
        <v>1</v>
      </c>
      <c r="V396" s="37">
        <v>1</v>
      </c>
      <c r="W396" s="15">
        <f t="shared" si="14"/>
        <v>0.42990615970542806</v>
      </c>
      <c r="X396" s="16">
        <f t="shared" si="15"/>
        <v>0.32500698674181283</v>
      </c>
    </row>
    <row r="397" spans="2:24" x14ac:dyDescent="0.25">
      <c r="B397" s="9">
        <v>0</v>
      </c>
      <c r="C397" s="3">
        <v>1</v>
      </c>
      <c r="D397" s="9">
        <v>0</v>
      </c>
      <c r="E397" s="3">
        <v>1</v>
      </c>
      <c r="F397" s="14">
        <v>0</v>
      </c>
      <c r="G397" s="13">
        <v>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13">
        <v>0</v>
      </c>
      <c r="U397" s="9">
        <v>1</v>
      </c>
      <c r="V397" s="37">
        <v>1</v>
      </c>
      <c r="W397" s="15">
        <f t="shared" si="14"/>
        <v>0.42990615970542806</v>
      </c>
      <c r="X397" s="16">
        <f t="shared" si="15"/>
        <v>0.32500698674181283</v>
      </c>
    </row>
    <row r="398" spans="2:24" x14ac:dyDescent="0.25">
      <c r="B398" s="9">
        <v>1</v>
      </c>
      <c r="C398" s="3">
        <v>0</v>
      </c>
      <c r="D398" s="9">
        <v>0</v>
      </c>
      <c r="E398" s="3">
        <v>1</v>
      </c>
      <c r="F398" s="14">
        <v>0</v>
      </c>
      <c r="G398" s="13">
        <v>0</v>
      </c>
      <c r="H398" s="13">
        <v>0</v>
      </c>
      <c r="I398" s="13">
        <v>1</v>
      </c>
      <c r="J398" s="13">
        <v>0</v>
      </c>
      <c r="K398" s="13">
        <v>0</v>
      </c>
      <c r="L398" s="13">
        <v>0</v>
      </c>
      <c r="M398" s="13">
        <v>0</v>
      </c>
      <c r="N398" s="13">
        <v>1</v>
      </c>
      <c r="O398" s="13">
        <v>0</v>
      </c>
      <c r="P398" s="13">
        <v>0</v>
      </c>
      <c r="Q398" s="13">
        <v>1</v>
      </c>
      <c r="R398" s="13">
        <v>0</v>
      </c>
      <c r="S398" s="13">
        <v>0</v>
      </c>
      <c r="T398" s="13">
        <v>1</v>
      </c>
      <c r="U398" s="9">
        <v>1</v>
      </c>
      <c r="V398" s="37">
        <v>1</v>
      </c>
      <c r="W398" s="15">
        <f t="shared" si="14"/>
        <v>1.3163391941032079</v>
      </c>
      <c r="X398" s="16">
        <f t="shared" si="15"/>
        <v>0.10007048572586703</v>
      </c>
    </row>
    <row r="399" spans="2:24" x14ac:dyDescent="0.25">
      <c r="B399" s="9">
        <v>0</v>
      </c>
      <c r="C399" s="3">
        <v>0</v>
      </c>
      <c r="D399" s="9">
        <v>1</v>
      </c>
      <c r="E399" s="3">
        <v>0</v>
      </c>
      <c r="F399" s="14">
        <v>0</v>
      </c>
      <c r="G399" s="13">
        <v>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1</v>
      </c>
      <c r="P399" s="13">
        <v>0</v>
      </c>
      <c r="Q399" s="13">
        <v>1</v>
      </c>
      <c r="R399" s="13">
        <v>1</v>
      </c>
      <c r="S399" s="13">
        <v>0</v>
      </c>
      <c r="T399" s="13">
        <v>0</v>
      </c>
      <c r="U399" s="9">
        <v>1</v>
      </c>
      <c r="V399" s="37">
        <v>1</v>
      </c>
      <c r="W399" s="15">
        <f t="shared" si="14"/>
        <v>0.9278410575666689</v>
      </c>
      <c r="X399" s="16">
        <f t="shared" si="15"/>
        <v>5.2069129730967908E-3</v>
      </c>
    </row>
    <row r="400" spans="2:24" x14ac:dyDescent="0.25">
      <c r="B400" s="9">
        <v>0</v>
      </c>
      <c r="C400" s="3">
        <v>1</v>
      </c>
      <c r="D400" s="9">
        <v>1</v>
      </c>
      <c r="E400" s="3">
        <v>0</v>
      </c>
      <c r="F400" s="14">
        <v>0</v>
      </c>
      <c r="G400" s="13">
        <v>0</v>
      </c>
      <c r="H400" s="13">
        <v>0</v>
      </c>
      <c r="I400" s="13">
        <v>0</v>
      </c>
      <c r="J400" s="13">
        <v>0</v>
      </c>
      <c r="K400" s="13">
        <v>0</v>
      </c>
      <c r="L400" s="13">
        <v>0</v>
      </c>
      <c r="M400" s="13">
        <v>1</v>
      </c>
      <c r="N400" s="13">
        <v>0</v>
      </c>
      <c r="O400" s="13">
        <v>1</v>
      </c>
      <c r="P400" s="13">
        <v>0</v>
      </c>
      <c r="Q400" s="13">
        <v>0</v>
      </c>
      <c r="R400" s="13">
        <v>0</v>
      </c>
      <c r="S400" s="13">
        <v>0</v>
      </c>
      <c r="T400" s="13">
        <v>0</v>
      </c>
      <c r="U400" s="9">
        <v>1</v>
      </c>
      <c r="V400" s="37">
        <v>1</v>
      </c>
      <c r="W400" s="15">
        <f t="shared" si="14"/>
        <v>0.76289001656597</v>
      </c>
      <c r="X400" s="16">
        <f t="shared" si="15"/>
        <v>5.6221144244085981E-2</v>
      </c>
    </row>
    <row r="401" spans="2:24" x14ac:dyDescent="0.25">
      <c r="B401" s="9">
        <v>0</v>
      </c>
      <c r="C401" s="3">
        <v>1</v>
      </c>
      <c r="D401" s="9">
        <v>1</v>
      </c>
      <c r="E401" s="3">
        <v>0</v>
      </c>
      <c r="F401" s="14">
        <v>0</v>
      </c>
      <c r="G401" s="13">
        <v>0</v>
      </c>
      <c r="H401" s="13">
        <v>0</v>
      </c>
      <c r="I401" s="13">
        <v>0</v>
      </c>
      <c r="J401" s="13">
        <v>0</v>
      </c>
      <c r="K401" s="13">
        <v>0</v>
      </c>
      <c r="L401" s="13">
        <v>0</v>
      </c>
      <c r="M401" s="13">
        <v>1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13">
        <v>0</v>
      </c>
      <c r="U401" s="9">
        <v>1</v>
      </c>
      <c r="V401" s="37">
        <v>1</v>
      </c>
      <c r="W401" s="15">
        <f t="shared" si="14"/>
        <v>0.62796967867798648</v>
      </c>
      <c r="X401" s="16">
        <f t="shared" si="15"/>
        <v>0.13840655998296064</v>
      </c>
    </row>
    <row r="402" spans="2:24" x14ac:dyDescent="0.25">
      <c r="B402" s="9">
        <v>0</v>
      </c>
      <c r="C402" s="3">
        <v>1</v>
      </c>
      <c r="D402" s="9">
        <v>0</v>
      </c>
      <c r="E402" s="3">
        <v>1</v>
      </c>
      <c r="F402" s="14">
        <v>0</v>
      </c>
      <c r="G402" s="13">
        <v>0</v>
      </c>
      <c r="H402" s="13">
        <v>0</v>
      </c>
      <c r="I402" s="13">
        <v>1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1</v>
      </c>
      <c r="R402" s="13">
        <v>0</v>
      </c>
      <c r="S402" s="13">
        <v>0</v>
      </c>
      <c r="T402" s="13">
        <v>0</v>
      </c>
      <c r="U402" s="9">
        <v>1</v>
      </c>
      <c r="V402" s="37">
        <v>1</v>
      </c>
      <c r="W402" s="15">
        <f t="shared" si="14"/>
        <v>0.92088386288882051</v>
      </c>
      <c r="X402" s="16">
        <f t="shared" si="15"/>
        <v>6.2593631513949517E-3</v>
      </c>
    </row>
    <row r="403" spans="2:24" x14ac:dyDescent="0.25">
      <c r="B403" s="9">
        <v>0</v>
      </c>
      <c r="C403" s="3">
        <v>1</v>
      </c>
      <c r="D403" s="9">
        <v>1</v>
      </c>
      <c r="E403" s="3">
        <v>0</v>
      </c>
      <c r="F403" s="14">
        <v>0</v>
      </c>
      <c r="G403" s="13">
        <v>0</v>
      </c>
      <c r="H403" s="13">
        <v>1</v>
      </c>
      <c r="I403" s="13">
        <v>1</v>
      </c>
      <c r="J403" s="13">
        <v>0</v>
      </c>
      <c r="K403" s="13">
        <v>1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13">
        <v>0</v>
      </c>
      <c r="U403" s="9">
        <v>1</v>
      </c>
      <c r="V403" s="37">
        <v>1</v>
      </c>
      <c r="W403" s="15">
        <f t="shared" si="14"/>
        <v>0.78085416083454484</v>
      </c>
      <c r="X403" s="16">
        <f t="shared" si="15"/>
        <v>4.8024898823531538E-2</v>
      </c>
    </row>
    <row r="404" spans="2:24" x14ac:dyDescent="0.25">
      <c r="B404" s="9">
        <v>1</v>
      </c>
      <c r="C404" s="3">
        <v>0</v>
      </c>
      <c r="D404" s="9">
        <v>1</v>
      </c>
      <c r="E404" s="3">
        <v>0</v>
      </c>
      <c r="F404" s="14">
        <v>1</v>
      </c>
      <c r="G404" s="13">
        <v>0</v>
      </c>
      <c r="H404" s="13">
        <v>0</v>
      </c>
      <c r="I404" s="13">
        <v>0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1</v>
      </c>
      <c r="Q404" s="13">
        <v>0</v>
      </c>
      <c r="R404" s="13">
        <v>0</v>
      </c>
      <c r="S404" s="13">
        <v>0</v>
      </c>
      <c r="T404" s="13">
        <v>0</v>
      </c>
      <c r="U404" s="9">
        <v>1</v>
      </c>
      <c r="V404" s="37">
        <v>1</v>
      </c>
      <c r="W404" s="15">
        <f t="shared" si="14"/>
        <v>0.51629262792902764</v>
      </c>
      <c r="X404" s="16">
        <f t="shared" si="15"/>
        <v>0.23397282179580609</v>
      </c>
    </row>
    <row r="405" spans="2:24" x14ac:dyDescent="0.25">
      <c r="B405" s="9">
        <v>0</v>
      </c>
      <c r="C405" s="3">
        <v>1</v>
      </c>
      <c r="D405" s="9">
        <v>1</v>
      </c>
      <c r="E405" s="3">
        <v>0</v>
      </c>
      <c r="F405" s="14">
        <v>0</v>
      </c>
      <c r="G405" s="13">
        <v>0</v>
      </c>
      <c r="H405" s="13">
        <v>0</v>
      </c>
      <c r="I405" s="13">
        <v>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1</v>
      </c>
      <c r="P405" s="13">
        <v>0</v>
      </c>
      <c r="Q405" s="13">
        <v>0</v>
      </c>
      <c r="R405" s="13">
        <v>0</v>
      </c>
      <c r="S405" s="13">
        <v>0</v>
      </c>
      <c r="T405" s="13">
        <v>0</v>
      </c>
      <c r="U405" s="9">
        <v>1</v>
      </c>
      <c r="V405" s="37">
        <v>1</v>
      </c>
      <c r="W405" s="15">
        <f t="shared" si="14"/>
        <v>0.86051979626331199</v>
      </c>
      <c r="X405" s="16">
        <f t="shared" si="15"/>
        <v>1.9454727234427996E-2</v>
      </c>
    </row>
    <row r="406" spans="2:24" x14ac:dyDescent="0.25">
      <c r="B406" s="9">
        <v>0</v>
      </c>
      <c r="C406" s="3">
        <v>1</v>
      </c>
      <c r="D406" s="9">
        <v>0</v>
      </c>
      <c r="E406" s="3">
        <v>1</v>
      </c>
      <c r="F406" s="14">
        <v>0</v>
      </c>
      <c r="G406" s="13">
        <v>0</v>
      </c>
      <c r="H406" s="13">
        <v>0</v>
      </c>
      <c r="I406" s="13">
        <v>0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1</v>
      </c>
      <c r="Q406" s="13">
        <v>0</v>
      </c>
      <c r="R406" s="13">
        <v>0</v>
      </c>
      <c r="S406" s="13">
        <v>0</v>
      </c>
      <c r="T406" s="13">
        <v>1</v>
      </c>
      <c r="U406" s="9">
        <v>1</v>
      </c>
      <c r="V406" s="37">
        <v>1</v>
      </c>
      <c r="W406" s="15">
        <f t="shared" si="14"/>
        <v>0.58078630112948915</v>
      </c>
      <c r="X406" s="16">
        <f t="shared" si="15"/>
        <v>0.17574012532069536</v>
      </c>
    </row>
    <row r="407" spans="2:24" x14ac:dyDescent="0.25">
      <c r="B407" s="9">
        <v>1</v>
      </c>
      <c r="C407" s="3">
        <v>0</v>
      </c>
      <c r="D407" s="9">
        <v>0</v>
      </c>
      <c r="E407" s="3">
        <v>0</v>
      </c>
      <c r="F407" s="14">
        <v>0</v>
      </c>
      <c r="G407" s="13">
        <v>0</v>
      </c>
      <c r="H407" s="13">
        <v>0</v>
      </c>
      <c r="I407" s="13">
        <v>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13">
        <v>0</v>
      </c>
      <c r="U407" s="9">
        <v>1</v>
      </c>
      <c r="V407" s="37">
        <v>1</v>
      </c>
      <c r="W407" s="15">
        <f t="shared" si="14"/>
        <v>0.2753210760854134</v>
      </c>
      <c r="X407" s="16">
        <f t="shared" si="15"/>
        <v>0.52515954276600307</v>
      </c>
    </row>
    <row r="408" spans="2:24" x14ac:dyDescent="0.25">
      <c r="B408" s="9">
        <v>1</v>
      </c>
      <c r="C408" s="3">
        <v>0</v>
      </c>
      <c r="D408" s="9">
        <v>1</v>
      </c>
      <c r="E408" s="3">
        <v>0</v>
      </c>
      <c r="F408" s="14">
        <v>0</v>
      </c>
      <c r="G408" s="13">
        <v>0</v>
      </c>
      <c r="H408" s="13">
        <v>0</v>
      </c>
      <c r="I408" s="13">
        <v>0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13">
        <v>1</v>
      </c>
      <c r="U408" s="9">
        <v>1</v>
      </c>
      <c r="V408" s="37">
        <v>1</v>
      </c>
      <c r="W408" s="15">
        <f t="shared" si="14"/>
        <v>0.63660024763617229</v>
      </c>
      <c r="X408" s="16">
        <f t="shared" si="15"/>
        <v>0.13205938001809131</v>
      </c>
    </row>
    <row r="409" spans="2:24" x14ac:dyDescent="0.25">
      <c r="B409" s="9">
        <v>0</v>
      </c>
      <c r="C409" s="3">
        <v>0</v>
      </c>
      <c r="D409" s="9">
        <v>0</v>
      </c>
      <c r="E409" s="3">
        <v>1</v>
      </c>
      <c r="F409" s="14">
        <v>0</v>
      </c>
      <c r="G409" s="13">
        <v>0</v>
      </c>
      <c r="H409" s="13">
        <v>0</v>
      </c>
      <c r="I409" s="13">
        <v>0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1</v>
      </c>
      <c r="P409" s="13">
        <v>0</v>
      </c>
      <c r="Q409" s="13">
        <v>0</v>
      </c>
      <c r="R409" s="13">
        <v>0</v>
      </c>
      <c r="S409" s="13">
        <v>0</v>
      </c>
      <c r="T409" s="13">
        <v>0</v>
      </c>
      <c r="U409" s="9">
        <v>1</v>
      </c>
      <c r="V409" s="37">
        <v>1</v>
      </c>
      <c r="W409" s="15">
        <f t="shared" si="14"/>
        <v>0.5543540693441763</v>
      </c>
      <c r="X409" s="16">
        <f t="shared" si="15"/>
        <v>0.19860029551009523</v>
      </c>
    </row>
    <row r="410" spans="2:24" x14ac:dyDescent="0.25">
      <c r="B410" s="9">
        <v>0</v>
      </c>
      <c r="C410" s="3">
        <v>1</v>
      </c>
      <c r="D410" s="9">
        <v>1</v>
      </c>
      <c r="E410" s="3">
        <v>0</v>
      </c>
      <c r="F410" s="14">
        <v>0</v>
      </c>
      <c r="G410" s="13">
        <v>0</v>
      </c>
      <c r="H410" s="13">
        <v>0</v>
      </c>
      <c r="I410" s="13">
        <v>0</v>
      </c>
      <c r="J410" s="13">
        <v>1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13">
        <v>0</v>
      </c>
      <c r="U410" s="9">
        <v>1</v>
      </c>
      <c r="V410" s="37">
        <v>1</v>
      </c>
      <c r="W410" s="15">
        <f t="shared" si="14"/>
        <v>0.74102115954628767</v>
      </c>
      <c r="X410" s="16">
        <f t="shared" si="15"/>
        <v>6.7070039802749393E-2</v>
      </c>
    </row>
    <row r="411" spans="2:24" x14ac:dyDescent="0.25">
      <c r="B411" s="9">
        <v>0</v>
      </c>
      <c r="C411" s="3">
        <v>1</v>
      </c>
      <c r="D411" s="9">
        <v>0</v>
      </c>
      <c r="E411" s="3">
        <v>0</v>
      </c>
      <c r="F411" s="14">
        <v>1</v>
      </c>
      <c r="G411" s="13">
        <v>0</v>
      </c>
      <c r="H411" s="13">
        <v>0</v>
      </c>
      <c r="I411" s="13">
        <v>0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1</v>
      </c>
      <c r="P411" s="13">
        <v>0</v>
      </c>
      <c r="Q411" s="13">
        <v>1</v>
      </c>
      <c r="R411" s="13">
        <v>0</v>
      </c>
      <c r="S411" s="13">
        <v>0</v>
      </c>
      <c r="T411" s="13">
        <v>1</v>
      </c>
      <c r="U411" s="9">
        <v>1</v>
      </c>
      <c r="V411" s="37">
        <v>1</v>
      </c>
      <c r="W411" s="15">
        <f t="shared" si="14"/>
        <v>1.1954759907687518</v>
      </c>
      <c r="X411" s="16">
        <f t="shared" si="15"/>
        <v>3.8210862967025125E-2</v>
      </c>
    </row>
    <row r="412" spans="2:24" x14ac:dyDescent="0.25">
      <c r="B412" s="9">
        <v>1</v>
      </c>
      <c r="C412" s="3">
        <v>0</v>
      </c>
      <c r="D412" s="9">
        <v>0</v>
      </c>
      <c r="E412" s="3">
        <v>1</v>
      </c>
      <c r="F412" s="14">
        <v>0</v>
      </c>
      <c r="G412" s="13">
        <v>0</v>
      </c>
      <c r="H412" s="13">
        <v>0</v>
      </c>
      <c r="I412" s="13">
        <v>0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1</v>
      </c>
      <c r="S412" s="13">
        <v>0</v>
      </c>
      <c r="T412" s="13">
        <v>1</v>
      </c>
      <c r="U412" s="9">
        <v>1</v>
      </c>
      <c r="V412" s="37">
        <v>1</v>
      </c>
      <c r="W412" s="15">
        <f t="shared" si="14"/>
        <v>0.81353823995875274</v>
      </c>
      <c r="X412" s="16">
        <f t="shared" si="15"/>
        <v>3.4767987957679672E-2</v>
      </c>
    </row>
    <row r="413" spans="2:24" x14ac:dyDescent="0.25">
      <c r="B413" s="9">
        <v>1</v>
      </c>
      <c r="C413" s="3">
        <v>0</v>
      </c>
      <c r="D413" s="9">
        <v>0</v>
      </c>
      <c r="E413" s="3">
        <v>0</v>
      </c>
      <c r="F413" s="14">
        <v>1</v>
      </c>
      <c r="G413" s="13">
        <v>1</v>
      </c>
      <c r="H413" s="13">
        <v>1</v>
      </c>
      <c r="I413" s="13">
        <v>0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1</v>
      </c>
      <c r="R413" s="13">
        <v>0</v>
      </c>
      <c r="S413" s="13">
        <v>0</v>
      </c>
      <c r="T413" s="13">
        <v>1</v>
      </c>
      <c r="U413" s="9">
        <v>1</v>
      </c>
      <c r="V413" s="37">
        <v>1</v>
      </c>
      <c r="W413" s="15">
        <f t="shared" si="14"/>
        <v>0.55364308659286043</v>
      </c>
      <c r="X413" s="16">
        <f t="shared" si="15"/>
        <v>0.1992344941463487</v>
      </c>
    </row>
    <row r="414" spans="2:24" x14ac:dyDescent="0.25">
      <c r="B414" s="9">
        <v>0</v>
      </c>
      <c r="C414" s="3">
        <v>1</v>
      </c>
      <c r="D414" s="9">
        <v>1</v>
      </c>
      <c r="E414" s="3">
        <v>0</v>
      </c>
      <c r="F414" s="14">
        <v>0</v>
      </c>
      <c r="G414" s="13">
        <v>0</v>
      </c>
      <c r="H414" s="13">
        <v>0</v>
      </c>
      <c r="I414" s="13">
        <v>1</v>
      </c>
      <c r="J414" s="13">
        <v>0</v>
      </c>
      <c r="K414" s="13">
        <v>0</v>
      </c>
      <c r="L414" s="13">
        <v>0</v>
      </c>
      <c r="M414" s="13">
        <v>0</v>
      </c>
      <c r="N414" s="13">
        <v>1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13">
        <v>0</v>
      </c>
      <c r="U414" s="9">
        <v>1</v>
      </c>
      <c r="V414" s="37">
        <v>1</v>
      </c>
      <c r="W414" s="15">
        <f t="shared" si="14"/>
        <v>0.91478223212111187</v>
      </c>
      <c r="X414" s="16">
        <f t="shared" si="15"/>
        <v>7.2620679622600577E-3</v>
      </c>
    </row>
    <row r="415" spans="2:24" x14ac:dyDescent="0.25">
      <c r="B415" s="9">
        <v>0</v>
      </c>
      <c r="C415" s="3">
        <v>1</v>
      </c>
      <c r="D415" s="9">
        <v>0</v>
      </c>
      <c r="E415" s="3">
        <v>1</v>
      </c>
      <c r="F415" s="14">
        <v>0</v>
      </c>
      <c r="G415" s="13">
        <v>0</v>
      </c>
      <c r="H415" s="13">
        <v>0</v>
      </c>
      <c r="I415" s="13">
        <v>0</v>
      </c>
      <c r="J415" s="13">
        <v>1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1</v>
      </c>
      <c r="S415" s="13">
        <v>0</v>
      </c>
      <c r="T415" s="13">
        <v>0</v>
      </c>
      <c r="U415" s="9">
        <v>1</v>
      </c>
      <c r="V415" s="37">
        <v>1</v>
      </c>
      <c r="W415" s="15">
        <f t="shared" si="14"/>
        <v>0.91795915186886812</v>
      </c>
      <c r="X415" s="16">
        <f t="shared" si="15"/>
        <v>6.7307007620754453E-3</v>
      </c>
    </row>
    <row r="416" spans="2:24" x14ac:dyDescent="0.25">
      <c r="B416" s="9">
        <v>1</v>
      </c>
      <c r="C416" s="3">
        <v>0</v>
      </c>
      <c r="D416" s="9">
        <v>0</v>
      </c>
      <c r="E416" s="3">
        <v>1</v>
      </c>
      <c r="F416" s="14">
        <v>0</v>
      </c>
      <c r="G416" s="13">
        <v>0</v>
      </c>
      <c r="H416" s="13">
        <v>0</v>
      </c>
      <c r="I416" s="13">
        <v>1</v>
      </c>
      <c r="J416" s="13">
        <v>1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1</v>
      </c>
      <c r="S416" s="13">
        <v>0</v>
      </c>
      <c r="T416" s="13">
        <v>1</v>
      </c>
      <c r="U416" s="9">
        <v>1</v>
      </c>
      <c r="V416" s="37">
        <v>1</v>
      </c>
      <c r="W416" s="15">
        <f t="shared" si="14"/>
        <v>1.4195034775452329</v>
      </c>
      <c r="X416" s="16">
        <f t="shared" si="15"/>
        <v>0.17598316767254371</v>
      </c>
    </row>
    <row r="417" spans="2:24" x14ac:dyDescent="0.25">
      <c r="B417" s="9">
        <v>0</v>
      </c>
      <c r="C417" s="3">
        <v>1</v>
      </c>
      <c r="D417" s="9">
        <v>0</v>
      </c>
      <c r="E417" s="3">
        <v>1</v>
      </c>
      <c r="F417" s="14">
        <v>1</v>
      </c>
      <c r="G417" s="13">
        <v>0</v>
      </c>
      <c r="H417" s="13">
        <v>0</v>
      </c>
      <c r="I417" s="13">
        <v>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13">
        <v>0</v>
      </c>
      <c r="U417" s="9">
        <v>1</v>
      </c>
      <c r="V417" s="37">
        <v>1</v>
      </c>
      <c r="W417" s="15">
        <f t="shared" si="14"/>
        <v>0.98748464699174909</v>
      </c>
      <c r="X417" s="16">
        <f t="shared" si="15"/>
        <v>1.5663406092113503E-4</v>
      </c>
    </row>
    <row r="418" spans="2:24" x14ac:dyDescent="0.25">
      <c r="B418" s="9">
        <v>0</v>
      </c>
      <c r="C418" s="3">
        <v>1</v>
      </c>
      <c r="D418" s="9">
        <v>0</v>
      </c>
      <c r="E418" s="3">
        <v>1</v>
      </c>
      <c r="F418" s="14">
        <v>0</v>
      </c>
      <c r="G418" s="13">
        <v>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13">
        <v>0</v>
      </c>
      <c r="U418" s="9">
        <v>1</v>
      </c>
      <c r="V418" s="37">
        <v>1</v>
      </c>
      <c r="W418" s="15">
        <f t="shared" si="14"/>
        <v>0.42990615970542806</v>
      </c>
      <c r="X418" s="16">
        <f t="shared" si="15"/>
        <v>0.32500698674181283</v>
      </c>
    </row>
    <row r="419" spans="2:24" x14ac:dyDescent="0.25">
      <c r="B419" s="9">
        <v>0</v>
      </c>
      <c r="C419" s="3">
        <v>1</v>
      </c>
      <c r="D419" s="9">
        <v>1</v>
      </c>
      <c r="E419" s="3">
        <v>0</v>
      </c>
      <c r="F419" s="14">
        <v>0</v>
      </c>
      <c r="G419" s="13">
        <v>0</v>
      </c>
      <c r="H419" s="13">
        <v>0</v>
      </c>
      <c r="I419" s="13">
        <v>0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13">
        <v>0</v>
      </c>
      <c r="U419" s="9">
        <v>1</v>
      </c>
      <c r="V419" s="37">
        <v>1</v>
      </c>
      <c r="W419" s="15">
        <f t="shared" si="14"/>
        <v>0.43032769016756811</v>
      </c>
      <c r="X419" s="16">
        <f t="shared" si="15"/>
        <v>0.32452654058981828</v>
      </c>
    </row>
    <row r="420" spans="2:24" x14ac:dyDescent="0.25">
      <c r="B420" s="9">
        <v>0</v>
      </c>
      <c r="C420" s="3">
        <v>1</v>
      </c>
      <c r="D420" s="9">
        <v>0</v>
      </c>
      <c r="E420" s="3">
        <v>1</v>
      </c>
      <c r="F420" s="14">
        <v>0</v>
      </c>
      <c r="G420" s="13">
        <v>0</v>
      </c>
      <c r="H420" s="13">
        <v>0</v>
      </c>
      <c r="I420" s="13">
        <v>1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13">
        <v>0</v>
      </c>
      <c r="U420" s="9">
        <v>1</v>
      </c>
      <c r="V420" s="37">
        <v>1</v>
      </c>
      <c r="W420" s="15">
        <f t="shared" si="14"/>
        <v>0.72517792791318847</v>
      </c>
      <c r="X420" s="16">
        <f t="shared" si="15"/>
        <v>7.5527171306088631E-2</v>
      </c>
    </row>
    <row r="421" spans="2:24" x14ac:dyDescent="0.25">
      <c r="B421" s="9">
        <v>1</v>
      </c>
      <c r="C421" s="3">
        <v>0</v>
      </c>
      <c r="D421" s="9">
        <v>0</v>
      </c>
      <c r="E421" s="3">
        <v>1</v>
      </c>
      <c r="F421" s="14">
        <v>0</v>
      </c>
      <c r="G421" s="13">
        <v>0</v>
      </c>
      <c r="H421" s="13">
        <v>0</v>
      </c>
      <c r="I421" s="13">
        <v>0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13">
        <v>0</v>
      </c>
      <c r="U421" s="9">
        <v>1</v>
      </c>
      <c r="V421" s="37">
        <v>1</v>
      </c>
      <c r="W421" s="15">
        <f t="shared" si="14"/>
        <v>0.36943147706914903</v>
      </c>
      <c r="X421" s="16">
        <f t="shared" si="15"/>
        <v>0.39761666211119512</v>
      </c>
    </row>
    <row r="422" spans="2:24" x14ac:dyDescent="0.25">
      <c r="B422" s="9">
        <v>1</v>
      </c>
      <c r="C422" s="3">
        <v>0</v>
      </c>
      <c r="D422" s="9">
        <v>0</v>
      </c>
      <c r="E422" s="3">
        <v>1</v>
      </c>
      <c r="F422" s="14">
        <v>0</v>
      </c>
      <c r="G422" s="13">
        <v>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13">
        <v>0</v>
      </c>
      <c r="U422" s="9">
        <v>1</v>
      </c>
      <c r="V422" s="37">
        <v>1</v>
      </c>
      <c r="W422" s="15">
        <f t="shared" si="14"/>
        <v>0.36943147706914903</v>
      </c>
      <c r="X422" s="16">
        <f t="shared" si="15"/>
        <v>0.39761666211119512</v>
      </c>
    </row>
    <row r="423" spans="2:24" x14ac:dyDescent="0.25">
      <c r="B423" s="9">
        <v>1</v>
      </c>
      <c r="C423" s="3">
        <v>0</v>
      </c>
      <c r="D423" s="9">
        <v>0</v>
      </c>
      <c r="E423" s="3">
        <v>1</v>
      </c>
      <c r="F423" s="14">
        <v>0</v>
      </c>
      <c r="G423" s="13">
        <v>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1</v>
      </c>
      <c r="O423" s="13">
        <v>0</v>
      </c>
      <c r="P423" s="13">
        <v>1</v>
      </c>
      <c r="Q423" s="13">
        <v>0</v>
      </c>
      <c r="R423" s="13">
        <v>0</v>
      </c>
      <c r="S423" s="13">
        <v>0</v>
      </c>
      <c r="T423" s="13">
        <v>0</v>
      </c>
      <c r="U423" s="9">
        <v>1</v>
      </c>
      <c r="V423" s="37">
        <v>1</v>
      </c>
      <c r="W423" s="15">
        <f t="shared" si="14"/>
        <v>0.44274715213411014</v>
      </c>
      <c r="X423" s="16">
        <f t="shared" si="15"/>
        <v>0.31053073645464452</v>
      </c>
    </row>
    <row r="424" spans="2:24" x14ac:dyDescent="0.25">
      <c r="B424" s="9">
        <v>0</v>
      </c>
      <c r="C424" s="3">
        <v>1</v>
      </c>
      <c r="D424" s="9">
        <v>0</v>
      </c>
      <c r="E424" s="3">
        <v>1</v>
      </c>
      <c r="F424" s="14">
        <v>0</v>
      </c>
      <c r="G424" s="13">
        <v>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13">
        <v>0</v>
      </c>
      <c r="U424" s="9">
        <v>1</v>
      </c>
      <c r="V424" s="37">
        <v>1</v>
      </c>
      <c r="W424" s="15">
        <f t="shared" si="14"/>
        <v>0.42990615970542806</v>
      </c>
      <c r="X424" s="16">
        <f t="shared" si="15"/>
        <v>0.32500698674181283</v>
      </c>
    </row>
    <row r="425" spans="2:24" x14ac:dyDescent="0.25">
      <c r="B425" s="9">
        <v>1</v>
      </c>
      <c r="C425" s="3">
        <v>0</v>
      </c>
      <c r="D425" s="9">
        <v>1</v>
      </c>
      <c r="E425" s="3">
        <v>0</v>
      </c>
      <c r="F425" s="14">
        <v>0</v>
      </c>
      <c r="G425" s="13">
        <v>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1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13">
        <v>1</v>
      </c>
      <c r="U425" s="9">
        <v>1</v>
      </c>
      <c r="V425" s="37">
        <v>1</v>
      </c>
      <c r="W425" s="15">
        <f t="shared" si="14"/>
        <v>0.83424223614659065</v>
      </c>
      <c r="X425" s="16">
        <f t="shared" si="15"/>
        <v>2.7475636277682618E-2</v>
      </c>
    </row>
    <row r="426" spans="2:24" x14ac:dyDescent="0.25">
      <c r="B426" s="9">
        <v>1</v>
      </c>
      <c r="C426" s="3">
        <v>0</v>
      </c>
      <c r="D426" s="9">
        <v>0</v>
      </c>
      <c r="E426" s="3">
        <v>1</v>
      </c>
      <c r="F426" s="14">
        <v>0</v>
      </c>
      <c r="G426" s="13">
        <v>0</v>
      </c>
      <c r="H426" s="13">
        <v>0</v>
      </c>
      <c r="I426" s="13">
        <v>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1</v>
      </c>
      <c r="P426" s="13">
        <v>0</v>
      </c>
      <c r="Q426" s="13">
        <v>0</v>
      </c>
      <c r="R426" s="13">
        <v>1</v>
      </c>
      <c r="S426" s="13">
        <v>0</v>
      </c>
      <c r="T426" s="13">
        <v>0</v>
      </c>
      <c r="U426" s="9">
        <v>1</v>
      </c>
      <c r="V426" s="37">
        <v>1</v>
      </c>
      <c r="W426" s="15">
        <f t="shared" si="14"/>
        <v>0.97698310594961368</v>
      </c>
      <c r="X426" s="16">
        <f t="shared" si="15"/>
        <v>5.2977741172670898E-4</v>
      </c>
    </row>
    <row r="427" spans="2:24" x14ac:dyDescent="0.25">
      <c r="B427" s="9">
        <v>0</v>
      </c>
      <c r="C427" s="3">
        <v>1</v>
      </c>
      <c r="D427" s="9">
        <v>0</v>
      </c>
      <c r="E427" s="3">
        <v>1</v>
      </c>
      <c r="F427" s="14">
        <v>0</v>
      </c>
      <c r="G427" s="13">
        <v>0</v>
      </c>
      <c r="H427" s="13">
        <v>0</v>
      </c>
      <c r="I427" s="13">
        <v>0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13">
        <v>0</v>
      </c>
      <c r="U427" s="9">
        <v>1</v>
      </c>
      <c r="V427" s="37">
        <v>1</v>
      </c>
      <c r="W427" s="15">
        <f t="shared" si="14"/>
        <v>0.42990615970542806</v>
      </c>
      <c r="X427" s="16">
        <f t="shared" si="15"/>
        <v>0.32500698674181283</v>
      </c>
    </row>
    <row r="428" spans="2:24" x14ac:dyDescent="0.25">
      <c r="B428" s="9">
        <v>0</v>
      </c>
      <c r="C428" s="3">
        <v>1</v>
      </c>
      <c r="D428" s="9">
        <v>0</v>
      </c>
      <c r="E428" s="3">
        <v>1</v>
      </c>
      <c r="F428" s="14">
        <v>0</v>
      </c>
      <c r="G428" s="13">
        <v>1</v>
      </c>
      <c r="H428" s="13">
        <v>0</v>
      </c>
      <c r="I428" s="13">
        <v>0</v>
      </c>
      <c r="J428" s="13">
        <v>0</v>
      </c>
      <c r="K428" s="13">
        <v>0</v>
      </c>
      <c r="L428" s="13">
        <v>0</v>
      </c>
      <c r="M428" s="13">
        <v>1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13">
        <v>0</v>
      </c>
      <c r="U428" s="9">
        <v>1</v>
      </c>
      <c r="V428" s="37">
        <v>1</v>
      </c>
      <c r="W428" s="15">
        <f t="shared" si="14"/>
        <v>0.38153146948491351</v>
      </c>
      <c r="X428" s="16">
        <f t="shared" si="15"/>
        <v>0.38250332323749053</v>
      </c>
    </row>
    <row r="429" spans="2:24" x14ac:dyDescent="0.25">
      <c r="B429" s="9">
        <v>0</v>
      </c>
      <c r="C429" s="3">
        <v>1</v>
      </c>
      <c r="D429" s="9">
        <v>0</v>
      </c>
      <c r="E429" s="3">
        <v>1</v>
      </c>
      <c r="F429" s="14">
        <v>0</v>
      </c>
      <c r="G429" s="13">
        <v>0</v>
      </c>
      <c r="H429" s="13">
        <v>0</v>
      </c>
      <c r="I429" s="13">
        <v>1</v>
      </c>
      <c r="J429" s="13">
        <v>1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1</v>
      </c>
      <c r="R429" s="13">
        <v>1</v>
      </c>
      <c r="S429" s="13">
        <v>0</v>
      </c>
      <c r="T429" s="13">
        <v>0</v>
      </c>
      <c r="U429" s="9">
        <v>1</v>
      </c>
      <c r="V429" s="37">
        <v>1</v>
      </c>
      <c r="W429" s="15">
        <f t="shared" si="14"/>
        <v>1.4089368550522605</v>
      </c>
      <c r="X429" s="16">
        <f t="shared" si="15"/>
        <v>0.16722935142003353</v>
      </c>
    </row>
    <row r="430" spans="2:24" x14ac:dyDescent="0.25">
      <c r="B430" s="9">
        <v>1</v>
      </c>
      <c r="C430" s="3">
        <v>0</v>
      </c>
      <c r="D430" s="9">
        <v>1</v>
      </c>
      <c r="E430" s="3">
        <v>0</v>
      </c>
      <c r="F430" s="14">
        <v>0</v>
      </c>
      <c r="G430" s="13">
        <v>0</v>
      </c>
      <c r="H430" s="13">
        <v>0</v>
      </c>
      <c r="I430" s="13">
        <v>0</v>
      </c>
      <c r="J430" s="13">
        <v>1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1</v>
      </c>
      <c r="Q430" s="13">
        <v>0</v>
      </c>
      <c r="R430" s="13">
        <v>0</v>
      </c>
      <c r="S430" s="13">
        <v>1</v>
      </c>
      <c r="T430" s="13">
        <v>1</v>
      </c>
      <c r="U430" s="9">
        <v>1</v>
      </c>
      <c r="V430" s="37">
        <v>1</v>
      </c>
      <c r="W430" s="15">
        <f t="shared" si="14"/>
        <v>0.61661332448776784</v>
      </c>
      <c r="X430" s="16">
        <f t="shared" si="15"/>
        <v>0.14698534296032159</v>
      </c>
    </row>
    <row r="431" spans="2:24" x14ac:dyDescent="0.25">
      <c r="B431" s="9">
        <v>0</v>
      </c>
      <c r="C431" s="3">
        <v>0</v>
      </c>
      <c r="D431" s="9">
        <v>1</v>
      </c>
      <c r="E431" s="3">
        <v>0</v>
      </c>
      <c r="F431" s="14">
        <v>1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9">
        <v>1</v>
      </c>
      <c r="V431" s="37">
        <v>1</v>
      </c>
      <c r="W431" s="15">
        <f t="shared" si="14"/>
        <v>0.68216198099689351</v>
      </c>
      <c r="X431" s="16">
        <f t="shared" si="15"/>
        <v>0.10102100632381908</v>
      </c>
    </row>
    <row r="432" spans="2:24" x14ac:dyDescent="0.25">
      <c r="B432" s="9">
        <v>0</v>
      </c>
      <c r="C432" s="3">
        <v>1</v>
      </c>
      <c r="D432" s="9">
        <v>0</v>
      </c>
      <c r="E432" s="3">
        <v>1</v>
      </c>
      <c r="F432" s="14">
        <v>0</v>
      </c>
      <c r="G432" s="13">
        <v>0</v>
      </c>
      <c r="H432" s="13">
        <v>0</v>
      </c>
      <c r="I432" s="13">
        <v>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13">
        <v>1</v>
      </c>
      <c r="U432" s="9">
        <v>1</v>
      </c>
      <c r="V432" s="37">
        <v>1</v>
      </c>
      <c r="W432" s="15">
        <f t="shared" si="14"/>
        <v>0.69665339981031127</v>
      </c>
      <c r="X432" s="16">
        <f t="shared" si="15"/>
        <v>9.201915984664287E-2</v>
      </c>
    </row>
    <row r="433" spans="2:24" x14ac:dyDescent="0.25">
      <c r="B433" s="9">
        <v>1</v>
      </c>
      <c r="C433" s="3">
        <v>0</v>
      </c>
      <c r="D433" s="9">
        <v>1</v>
      </c>
      <c r="E433" s="3">
        <v>0</v>
      </c>
      <c r="F433" s="14">
        <v>1</v>
      </c>
      <c r="G433" s="13">
        <v>0</v>
      </c>
      <c r="H433" s="13">
        <v>0</v>
      </c>
      <c r="I433" s="13">
        <v>0</v>
      </c>
      <c r="J433" s="13">
        <v>0</v>
      </c>
      <c r="K433" s="13">
        <v>0</v>
      </c>
      <c r="L433" s="13">
        <v>1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1</v>
      </c>
      <c r="S433" s="13">
        <v>0</v>
      </c>
      <c r="T433" s="13">
        <v>0</v>
      </c>
      <c r="U433" s="9">
        <v>1</v>
      </c>
      <c r="V433" s="37">
        <v>1</v>
      </c>
      <c r="W433" s="15">
        <f t="shared" si="14"/>
        <v>0.86748850024722657</v>
      </c>
      <c r="X433" s="16">
        <f t="shared" si="15"/>
        <v>1.7559297566729273E-2</v>
      </c>
    </row>
    <row r="434" spans="2:24" x14ac:dyDescent="0.25">
      <c r="B434" s="9">
        <v>0</v>
      </c>
      <c r="C434" s="3">
        <v>1</v>
      </c>
      <c r="D434" s="9">
        <v>1</v>
      </c>
      <c r="E434" s="3">
        <v>0</v>
      </c>
      <c r="F434" s="14">
        <v>0</v>
      </c>
      <c r="G434" s="13">
        <v>0</v>
      </c>
      <c r="H434" s="13">
        <v>0</v>
      </c>
      <c r="I434" s="13">
        <v>0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13">
        <v>0</v>
      </c>
      <c r="U434" s="9">
        <v>1</v>
      </c>
      <c r="V434" s="37">
        <v>1</v>
      </c>
      <c r="W434" s="15">
        <f t="shared" si="14"/>
        <v>0.43032769016756811</v>
      </c>
      <c r="X434" s="16">
        <f t="shared" si="15"/>
        <v>0.32452654058981828</v>
      </c>
    </row>
    <row r="435" spans="2:24" x14ac:dyDescent="0.25">
      <c r="B435" s="9">
        <v>0</v>
      </c>
      <c r="C435" s="3">
        <v>1</v>
      </c>
      <c r="D435" s="9">
        <v>0</v>
      </c>
      <c r="E435" s="3">
        <v>1</v>
      </c>
      <c r="F435" s="14">
        <v>0</v>
      </c>
      <c r="G435" s="13">
        <v>0</v>
      </c>
      <c r="H435" s="13">
        <v>0</v>
      </c>
      <c r="I435" s="13">
        <v>0</v>
      </c>
      <c r="J435" s="13">
        <v>0</v>
      </c>
      <c r="K435" s="13">
        <v>0</v>
      </c>
      <c r="L435" s="13">
        <v>0</v>
      </c>
      <c r="M435" s="13">
        <v>0</v>
      </c>
      <c r="N435" s="13">
        <v>1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13">
        <v>0</v>
      </c>
      <c r="U435" s="9">
        <v>1</v>
      </c>
      <c r="V435" s="37">
        <v>1</v>
      </c>
      <c r="W435" s="15">
        <f t="shared" si="14"/>
        <v>0.6190889334512113</v>
      </c>
      <c r="X435" s="16">
        <f t="shared" si="15"/>
        <v>0.14509324061933573</v>
      </c>
    </row>
    <row r="436" spans="2:24" x14ac:dyDescent="0.25">
      <c r="B436" s="9">
        <v>0</v>
      </c>
      <c r="C436" s="3">
        <v>1</v>
      </c>
      <c r="D436" s="9">
        <v>0</v>
      </c>
      <c r="E436" s="3">
        <v>1</v>
      </c>
      <c r="F436" s="14">
        <v>0</v>
      </c>
      <c r="G436" s="13">
        <v>0</v>
      </c>
      <c r="H436" s="13">
        <v>0</v>
      </c>
      <c r="I436" s="13">
        <v>0</v>
      </c>
      <c r="J436" s="13">
        <v>1</v>
      </c>
      <c r="K436" s="13">
        <v>0</v>
      </c>
      <c r="L436" s="13">
        <v>0</v>
      </c>
      <c r="M436" s="13">
        <v>0</v>
      </c>
      <c r="N436" s="13">
        <v>0</v>
      </c>
      <c r="O436" s="13">
        <v>0</v>
      </c>
      <c r="P436" s="13">
        <v>0</v>
      </c>
      <c r="Q436" s="13">
        <v>0</v>
      </c>
      <c r="R436" s="13">
        <v>0</v>
      </c>
      <c r="S436" s="13">
        <v>0</v>
      </c>
      <c r="T436" s="13">
        <v>0</v>
      </c>
      <c r="U436" s="9">
        <v>1</v>
      </c>
      <c r="V436" s="37">
        <v>1</v>
      </c>
      <c r="W436" s="15">
        <f t="shared" si="14"/>
        <v>0.74059962908414756</v>
      </c>
      <c r="X436" s="16">
        <f t="shared" si="15"/>
        <v>6.7288552431281831E-2</v>
      </c>
    </row>
    <row r="437" spans="2:24" x14ac:dyDescent="0.25">
      <c r="B437" s="9">
        <v>0</v>
      </c>
      <c r="C437" s="3">
        <v>1</v>
      </c>
      <c r="D437" s="9">
        <v>1</v>
      </c>
      <c r="E437" s="3">
        <v>0</v>
      </c>
      <c r="F437" s="14">
        <v>1</v>
      </c>
      <c r="G437" s="13">
        <v>0</v>
      </c>
      <c r="H437" s="13">
        <v>0</v>
      </c>
      <c r="I437" s="13">
        <v>0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1</v>
      </c>
      <c r="Q437" s="13">
        <v>0</v>
      </c>
      <c r="R437" s="13">
        <v>0</v>
      </c>
      <c r="S437" s="13">
        <v>0</v>
      </c>
      <c r="T437" s="13">
        <v>0</v>
      </c>
      <c r="U437" s="9">
        <v>1</v>
      </c>
      <c r="V437" s="37">
        <v>1</v>
      </c>
      <c r="W437" s="15">
        <f t="shared" si="14"/>
        <v>0.57676731056530661</v>
      </c>
      <c r="X437" s="16">
        <f t="shared" si="15"/>
        <v>0.17912590940612363</v>
      </c>
    </row>
    <row r="438" spans="2:24" x14ac:dyDescent="0.25">
      <c r="B438" s="9">
        <v>0</v>
      </c>
      <c r="C438" s="3">
        <v>1</v>
      </c>
      <c r="D438" s="9">
        <v>0</v>
      </c>
      <c r="E438" s="3">
        <v>1</v>
      </c>
      <c r="F438" s="14">
        <v>0</v>
      </c>
      <c r="G438" s="13">
        <v>0</v>
      </c>
      <c r="H438" s="13">
        <v>0</v>
      </c>
      <c r="I438" s="13">
        <v>0</v>
      </c>
      <c r="J438" s="13">
        <v>0</v>
      </c>
      <c r="K438" s="13">
        <v>0</v>
      </c>
      <c r="L438" s="13">
        <v>0</v>
      </c>
      <c r="M438" s="13">
        <v>1</v>
      </c>
      <c r="N438" s="13">
        <v>0</v>
      </c>
      <c r="O438" s="13">
        <v>0</v>
      </c>
      <c r="P438" s="13">
        <v>0</v>
      </c>
      <c r="Q438" s="13">
        <v>0</v>
      </c>
      <c r="R438" s="13">
        <v>1</v>
      </c>
      <c r="S438" s="13">
        <v>0</v>
      </c>
      <c r="T438" s="13">
        <v>0</v>
      </c>
      <c r="U438" s="9">
        <v>1</v>
      </c>
      <c r="V438" s="37">
        <v>1</v>
      </c>
      <c r="W438" s="15">
        <f t="shared" si="14"/>
        <v>0.80490767100056704</v>
      </c>
      <c r="X438" s="16">
        <f t="shared" si="15"/>
        <v>3.8061016834422992E-2</v>
      </c>
    </row>
    <row r="439" spans="2:24" x14ac:dyDescent="0.25">
      <c r="B439" s="9">
        <v>0</v>
      </c>
      <c r="C439" s="3">
        <v>1</v>
      </c>
      <c r="D439" s="9">
        <v>1</v>
      </c>
      <c r="E439" s="3">
        <v>0</v>
      </c>
      <c r="F439" s="14">
        <v>0</v>
      </c>
      <c r="G439" s="13">
        <v>0</v>
      </c>
      <c r="H439" s="13">
        <v>0</v>
      </c>
      <c r="I439" s="13">
        <v>0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1</v>
      </c>
      <c r="P439" s="13">
        <v>0</v>
      </c>
      <c r="Q439" s="13">
        <v>0</v>
      </c>
      <c r="R439" s="13">
        <v>1</v>
      </c>
      <c r="S439" s="13">
        <v>0</v>
      </c>
      <c r="T439" s="13">
        <v>0</v>
      </c>
      <c r="U439" s="9">
        <v>1</v>
      </c>
      <c r="V439" s="37">
        <v>1</v>
      </c>
      <c r="W439" s="15">
        <f t="shared" si="14"/>
        <v>0.7426075508402723</v>
      </c>
      <c r="X439" s="16">
        <f t="shared" si="15"/>
        <v>6.6250872884443007E-2</v>
      </c>
    </row>
    <row r="440" spans="2:24" x14ac:dyDescent="0.25">
      <c r="B440" s="9">
        <v>0</v>
      </c>
      <c r="C440" s="3">
        <v>1</v>
      </c>
      <c r="D440" s="9">
        <v>0</v>
      </c>
      <c r="E440" s="3">
        <v>1</v>
      </c>
      <c r="F440" s="14">
        <v>0</v>
      </c>
      <c r="G440" s="13">
        <v>0</v>
      </c>
      <c r="H440" s="13">
        <v>0</v>
      </c>
      <c r="I440" s="13">
        <v>1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1</v>
      </c>
      <c r="R440" s="13">
        <v>0</v>
      </c>
      <c r="S440" s="13">
        <v>0</v>
      </c>
      <c r="T440" s="13">
        <v>0</v>
      </c>
      <c r="U440" s="9">
        <v>1</v>
      </c>
      <c r="V440" s="37">
        <v>1</v>
      </c>
      <c r="W440" s="15">
        <f t="shared" si="14"/>
        <v>0.92088386288882051</v>
      </c>
      <c r="X440" s="16">
        <f t="shared" si="15"/>
        <v>6.2593631513949517E-3</v>
      </c>
    </row>
    <row r="441" spans="2:24" x14ac:dyDescent="0.25">
      <c r="B441" s="9">
        <v>0</v>
      </c>
      <c r="C441" s="3">
        <v>1</v>
      </c>
      <c r="D441" s="9">
        <v>1</v>
      </c>
      <c r="E441" s="3">
        <v>0</v>
      </c>
      <c r="F441" s="14">
        <v>1</v>
      </c>
      <c r="G441" s="13">
        <v>0</v>
      </c>
      <c r="H441" s="13">
        <v>0</v>
      </c>
      <c r="I441" s="13">
        <v>0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1</v>
      </c>
      <c r="T441" s="13">
        <v>0</v>
      </c>
      <c r="U441" s="9">
        <v>1</v>
      </c>
      <c r="V441" s="37">
        <v>1</v>
      </c>
      <c r="W441" s="15">
        <f t="shared" si="14"/>
        <v>0.47782111539982697</v>
      </c>
      <c r="X441" s="16">
        <f t="shared" si="15"/>
        <v>0.2726707875222808</v>
      </c>
    </row>
    <row r="442" spans="2:24" x14ac:dyDescent="0.25">
      <c r="B442" s="9">
        <v>0</v>
      </c>
      <c r="C442" s="3">
        <v>0</v>
      </c>
      <c r="D442" s="9">
        <v>0</v>
      </c>
      <c r="E442" s="3">
        <v>1</v>
      </c>
      <c r="F442" s="14">
        <v>0</v>
      </c>
      <c r="G442" s="13">
        <v>0</v>
      </c>
      <c r="H442" s="13">
        <v>0</v>
      </c>
      <c r="I442" s="13">
        <v>0</v>
      </c>
      <c r="J442" s="13">
        <v>1</v>
      </c>
      <c r="K442" s="13">
        <v>0</v>
      </c>
      <c r="L442" s="13">
        <v>0</v>
      </c>
      <c r="M442" s="13">
        <v>0</v>
      </c>
      <c r="N442" s="13">
        <v>0</v>
      </c>
      <c r="O442" s="13">
        <v>1</v>
      </c>
      <c r="P442" s="13">
        <v>0</v>
      </c>
      <c r="Q442" s="13">
        <v>0</v>
      </c>
      <c r="R442" s="13">
        <v>0</v>
      </c>
      <c r="S442" s="13">
        <v>0</v>
      </c>
      <c r="T442" s="13">
        <v>0</v>
      </c>
      <c r="U442" s="9">
        <v>1</v>
      </c>
      <c r="V442" s="37">
        <v>1</v>
      </c>
      <c r="W442" s="15">
        <f t="shared" si="14"/>
        <v>0.86504753872289575</v>
      </c>
      <c r="X442" s="16">
        <f t="shared" si="15"/>
        <v>1.8212166804748322E-2</v>
      </c>
    </row>
    <row r="443" spans="2:24" x14ac:dyDescent="0.25">
      <c r="B443" s="9">
        <v>0</v>
      </c>
      <c r="C443" s="3">
        <v>1</v>
      </c>
      <c r="D443" s="9">
        <v>0</v>
      </c>
      <c r="E443" s="3">
        <v>1</v>
      </c>
      <c r="F443" s="14">
        <v>0</v>
      </c>
      <c r="G443" s="13">
        <v>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1</v>
      </c>
      <c r="S443" s="13">
        <v>0</v>
      </c>
      <c r="T443" s="13">
        <v>0</v>
      </c>
      <c r="U443" s="9">
        <v>1</v>
      </c>
      <c r="V443" s="37">
        <v>1</v>
      </c>
      <c r="W443" s="15">
        <f t="shared" si="14"/>
        <v>0.60726568249014867</v>
      </c>
      <c r="X443" s="16">
        <f t="shared" si="15"/>
        <v>0.15424024414992871</v>
      </c>
    </row>
    <row r="444" spans="2:24" x14ac:dyDescent="0.25">
      <c r="B444" s="9">
        <v>0</v>
      </c>
      <c r="C444" s="3">
        <v>1</v>
      </c>
      <c r="D444" s="9">
        <v>0</v>
      </c>
      <c r="E444" s="3">
        <v>1</v>
      </c>
      <c r="F444" s="14">
        <v>0</v>
      </c>
      <c r="G444" s="13">
        <v>0</v>
      </c>
      <c r="H444" s="13">
        <v>0</v>
      </c>
      <c r="I444" s="13">
        <v>0</v>
      </c>
      <c r="J444" s="13">
        <v>1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13">
        <v>0</v>
      </c>
      <c r="U444" s="9">
        <v>1</v>
      </c>
      <c r="V444" s="37">
        <v>1</v>
      </c>
      <c r="W444" s="15">
        <f t="shared" si="14"/>
        <v>0.74059962908414756</v>
      </c>
      <c r="X444" s="16">
        <f t="shared" si="15"/>
        <v>6.7288552431281831E-2</v>
      </c>
    </row>
    <row r="445" spans="2:24" x14ac:dyDescent="0.25">
      <c r="B445" s="9">
        <v>0</v>
      </c>
      <c r="C445" s="3">
        <v>1</v>
      </c>
      <c r="D445" s="9">
        <v>1</v>
      </c>
      <c r="E445" s="3">
        <v>0</v>
      </c>
      <c r="F445" s="14">
        <v>0</v>
      </c>
      <c r="G445" s="13">
        <v>0</v>
      </c>
      <c r="H445" s="13">
        <v>0</v>
      </c>
      <c r="I445" s="13">
        <v>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13">
        <v>0</v>
      </c>
      <c r="U445" s="9">
        <v>1</v>
      </c>
      <c r="V445" s="37">
        <v>1</v>
      </c>
      <c r="W445" s="15">
        <f t="shared" si="14"/>
        <v>0.43032769016756811</v>
      </c>
      <c r="X445" s="16">
        <f t="shared" si="15"/>
        <v>0.32452654058981828</v>
      </c>
    </row>
    <row r="446" spans="2:24" x14ac:dyDescent="0.25">
      <c r="B446" s="9">
        <v>0</v>
      </c>
      <c r="C446" s="3">
        <v>1</v>
      </c>
      <c r="D446" s="9">
        <v>1</v>
      </c>
      <c r="E446" s="3">
        <v>0</v>
      </c>
      <c r="F446" s="14">
        <v>0</v>
      </c>
      <c r="G446" s="13">
        <v>0</v>
      </c>
      <c r="H446" s="13">
        <v>0</v>
      </c>
      <c r="I446" s="13">
        <v>0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1</v>
      </c>
      <c r="T446" s="13">
        <v>1</v>
      </c>
      <c r="U446" s="9">
        <v>1</v>
      </c>
      <c r="V446" s="37">
        <v>1</v>
      </c>
      <c r="W446" s="15">
        <f t="shared" si="14"/>
        <v>0.4822616364261495</v>
      </c>
      <c r="X446" s="16">
        <f t="shared" si="15"/>
        <v>0.26805301311612861</v>
      </c>
    </row>
    <row r="447" spans="2:24" x14ac:dyDescent="0.25">
      <c r="B447" s="9">
        <v>1</v>
      </c>
      <c r="C447" s="3">
        <v>0</v>
      </c>
      <c r="D447" s="9">
        <v>1</v>
      </c>
      <c r="E447" s="3">
        <v>0</v>
      </c>
      <c r="F447" s="14">
        <v>0</v>
      </c>
      <c r="G447" s="13">
        <v>0</v>
      </c>
      <c r="H447" s="13">
        <v>0</v>
      </c>
      <c r="I447" s="13">
        <v>0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1</v>
      </c>
      <c r="P447" s="13">
        <v>0</v>
      </c>
      <c r="Q447" s="13">
        <v>0</v>
      </c>
      <c r="R447" s="13">
        <v>0</v>
      </c>
      <c r="S447" s="13">
        <v>0</v>
      </c>
      <c r="T447" s="13">
        <v>0</v>
      </c>
      <c r="U447" s="9">
        <v>1</v>
      </c>
      <c r="V447" s="37">
        <v>1</v>
      </c>
      <c r="W447" s="15">
        <f t="shared" si="14"/>
        <v>0.50477334541927266</v>
      </c>
      <c r="X447" s="16">
        <f t="shared" si="15"/>
        <v>0.24524943940721902</v>
      </c>
    </row>
    <row r="448" spans="2:24" x14ac:dyDescent="0.25">
      <c r="B448" s="9">
        <v>0</v>
      </c>
      <c r="C448" s="3">
        <v>1</v>
      </c>
      <c r="D448" s="9">
        <v>1</v>
      </c>
      <c r="E448" s="3">
        <v>0</v>
      </c>
      <c r="F448" s="14">
        <v>0</v>
      </c>
      <c r="G448" s="13">
        <v>0</v>
      </c>
      <c r="H448" s="13">
        <v>0</v>
      </c>
      <c r="I448" s="13">
        <v>0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1</v>
      </c>
      <c r="P448" s="13">
        <v>0</v>
      </c>
      <c r="Q448" s="13">
        <v>0</v>
      </c>
      <c r="R448" s="13">
        <v>0</v>
      </c>
      <c r="S448" s="13">
        <v>0</v>
      </c>
      <c r="T448" s="13">
        <v>0</v>
      </c>
      <c r="U448" s="9">
        <v>1</v>
      </c>
      <c r="V448" s="37">
        <v>1</v>
      </c>
      <c r="W448" s="15">
        <f t="shared" si="14"/>
        <v>0.56524802805555163</v>
      </c>
      <c r="X448" s="16">
        <f t="shared" si="15"/>
        <v>0.18900927710958643</v>
      </c>
    </row>
    <row r="449" spans="2:24" x14ac:dyDescent="0.25">
      <c r="B449" s="9">
        <v>0</v>
      </c>
      <c r="C449" s="3">
        <v>1</v>
      </c>
      <c r="D449" s="9">
        <v>1</v>
      </c>
      <c r="E449" s="3">
        <v>0</v>
      </c>
      <c r="F449" s="14">
        <v>0</v>
      </c>
      <c r="G449" s="13">
        <v>0</v>
      </c>
      <c r="H449" s="13">
        <v>0</v>
      </c>
      <c r="I449" s="13">
        <v>0</v>
      </c>
      <c r="J449" s="13">
        <v>1</v>
      </c>
      <c r="K449" s="13">
        <v>0</v>
      </c>
      <c r="L449" s="13">
        <v>0</v>
      </c>
      <c r="M449" s="13">
        <v>0</v>
      </c>
      <c r="N449" s="13">
        <v>0</v>
      </c>
      <c r="O449" s="13">
        <v>1</v>
      </c>
      <c r="P449" s="13">
        <v>0</v>
      </c>
      <c r="Q449" s="13">
        <v>0</v>
      </c>
      <c r="R449" s="13">
        <v>0</v>
      </c>
      <c r="S449" s="13">
        <v>0</v>
      </c>
      <c r="T449" s="13">
        <v>0</v>
      </c>
      <c r="U449" s="9">
        <v>1</v>
      </c>
      <c r="V449" s="37">
        <v>1</v>
      </c>
      <c r="W449" s="15">
        <f t="shared" si="14"/>
        <v>0.87594149743427119</v>
      </c>
      <c r="X449" s="16">
        <f t="shared" si="15"/>
        <v>1.5390512058850942E-2</v>
      </c>
    </row>
    <row r="450" spans="2:24" x14ac:dyDescent="0.25">
      <c r="B450" s="9">
        <v>0</v>
      </c>
      <c r="C450" s="3">
        <v>1</v>
      </c>
      <c r="D450" s="9">
        <v>1</v>
      </c>
      <c r="E450" s="3">
        <v>0</v>
      </c>
      <c r="F450" s="14">
        <v>1</v>
      </c>
      <c r="G450" s="13">
        <v>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1</v>
      </c>
      <c r="S450" s="13">
        <v>0</v>
      </c>
      <c r="T450" s="13">
        <v>1</v>
      </c>
      <c r="U450" s="9">
        <v>1</v>
      </c>
      <c r="V450" s="37">
        <v>1</v>
      </c>
      <c r="W450" s="15">
        <f t="shared" si="14"/>
        <v>1.1367411721357326</v>
      </c>
      <c r="X450" s="16">
        <f t="shared" si="15"/>
        <v>1.8698148157054041E-2</v>
      </c>
    </row>
    <row r="451" spans="2:24" x14ac:dyDescent="0.25">
      <c r="B451" s="9">
        <v>0</v>
      </c>
      <c r="C451" s="3">
        <v>1</v>
      </c>
      <c r="D451" s="9">
        <v>1</v>
      </c>
      <c r="E451" s="3">
        <v>0</v>
      </c>
      <c r="F451" s="14">
        <v>0</v>
      </c>
      <c r="G451" s="13">
        <v>0</v>
      </c>
      <c r="H451" s="13">
        <v>0</v>
      </c>
      <c r="I451" s="13">
        <v>1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13">
        <v>1</v>
      </c>
      <c r="U451" s="9">
        <v>1</v>
      </c>
      <c r="V451" s="37">
        <v>1</v>
      </c>
      <c r="W451" s="15">
        <f t="shared" si="14"/>
        <v>0.99234669848021162</v>
      </c>
      <c r="X451" s="16">
        <f t="shared" si="15"/>
        <v>5.857302415279513E-5</v>
      </c>
    </row>
    <row r="452" spans="2:24" x14ac:dyDescent="0.25">
      <c r="B452" s="9">
        <v>0</v>
      </c>
      <c r="C452" s="3">
        <v>0</v>
      </c>
      <c r="D452" s="9">
        <v>1</v>
      </c>
      <c r="E452" s="3">
        <v>0</v>
      </c>
      <c r="F452" s="14">
        <v>0</v>
      </c>
      <c r="G452" s="13">
        <v>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1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13">
        <v>0</v>
      </c>
      <c r="U452" s="9">
        <v>1</v>
      </c>
      <c r="V452" s="37">
        <v>1</v>
      </c>
      <c r="W452" s="15">
        <f t="shared" si="14"/>
        <v>0.61749725042875125</v>
      </c>
      <c r="X452" s="16">
        <f t="shared" si="15"/>
        <v>0.14630835342956544</v>
      </c>
    </row>
    <row r="453" spans="2:24" x14ac:dyDescent="0.25">
      <c r="B453" s="9">
        <v>1</v>
      </c>
      <c r="C453" s="3">
        <v>0</v>
      </c>
      <c r="D453" s="9">
        <v>1</v>
      </c>
      <c r="E453" s="3">
        <v>0</v>
      </c>
      <c r="F453" s="14">
        <v>0</v>
      </c>
      <c r="G453" s="13">
        <v>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1</v>
      </c>
      <c r="S453" s="13">
        <v>0</v>
      </c>
      <c r="T453" s="13">
        <v>0</v>
      </c>
      <c r="U453" s="9">
        <v>1</v>
      </c>
      <c r="V453" s="37">
        <v>1</v>
      </c>
      <c r="W453" s="15">
        <f t="shared" si="14"/>
        <v>0.54721253031600969</v>
      </c>
      <c r="X453" s="16">
        <f t="shared" si="15"/>
        <v>0.20501649270283043</v>
      </c>
    </row>
    <row r="454" spans="2:24" x14ac:dyDescent="0.25">
      <c r="B454" s="9">
        <v>0</v>
      </c>
      <c r="C454" s="3">
        <v>1</v>
      </c>
      <c r="D454" s="9">
        <v>1</v>
      </c>
      <c r="E454" s="3">
        <v>0</v>
      </c>
      <c r="F454" s="14">
        <v>0</v>
      </c>
      <c r="G454" s="13">
        <v>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13">
        <v>0</v>
      </c>
      <c r="U454" s="9">
        <v>1</v>
      </c>
      <c r="V454" s="37">
        <v>1</v>
      </c>
      <c r="W454" s="15">
        <f t="shared" si="14"/>
        <v>0.43032769016756811</v>
      </c>
      <c r="X454" s="16">
        <f t="shared" si="15"/>
        <v>0.32452654058981828</v>
      </c>
    </row>
    <row r="455" spans="2:24" x14ac:dyDescent="0.25">
      <c r="B455" s="9">
        <v>0</v>
      </c>
      <c r="C455" s="3">
        <v>1</v>
      </c>
      <c r="D455" s="9">
        <v>1</v>
      </c>
      <c r="E455" s="3">
        <v>0</v>
      </c>
      <c r="F455" s="14">
        <v>1</v>
      </c>
      <c r="G455" s="13">
        <v>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1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13">
        <v>1</v>
      </c>
      <c r="U455" s="9">
        <v>1</v>
      </c>
      <c r="V455" s="37">
        <v>1</v>
      </c>
      <c r="W455" s="15">
        <f t="shared" si="14"/>
        <v>1.1485644230967951</v>
      </c>
      <c r="X455" s="16">
        <f t="shared" si="15"/>
        <v>2.2071387810083536E-2</v>
      </c>
    </row>
    <row r="456" spans="2:24" x14ac:dyDescent="0.25">
      <c r="B456" s="9">
        <v>0</v>
      </c>
      <c r="C456" s="3">
        <v>1</v>
      </c>
      <c r="D456" s="9">
        <v>0</v>
      </c>
      <c r="E456" s="3">
        <v>1</v>
      </c>
      <c r="F456" s="14">
        <v>0</v>
      </c>
      <c r="G456" s="13">
        <v>0</v>
      </c>
      <c r="H456" s="13">
        <v>0</v>
      </c>
      <c r="I456" s="13">
        <v>0</v>
      </c>
      <c r="J456" s="13">
        <v>1</v>
      </c>
      <c r="K456" s="13">
        <v>0</v>
      </c>
      <c r="L456" s="13">
        <v>0</v>
      </c>
      <c r="M456" s="13">
        <v>0</v>
      </c>
      <c r="N456" s="13">
        <v>1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13">
        <v>0</v>
      </c>
      <c r="U456" s="9">
        <v>1</v>
      </c>
      <c r="V456" s="37">
        <v>1</v>
      </c>
      <c r="W456" s="15">
        <f t="shared" si="14"/>
        <v>0.92978240282993085</v>
      </c>
      <c r="X456" s="16">
        <f t="shared" si="15"/>
        <v>4.9305109523381024E-3</v>
      </c>
    </row>
    <row r="457" spans="2:24" x14ac:dyDescent="0.25">
      <c r="B457" s="9">
        <v>0</v>
      </c>
      <c r="C457" s="3">
        <v>1</v>
      </c>
      <c r="D457" s="9">
        <v>0</v>
      </c>
      <c r="E457" s="3">
        <v>1</v>
      </c>
      <c r="F457" s="14">
        <v>0</v>
      </c>
      <c r="G457" s="13">
        <v>0</v>
      </c>
      <c r="H457" s="13">
        <v>0</v>
      </c>
      <c r="I457" s="13">
        <v>0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13">
        <v>0</v>
      </c>
      <c r="U457" s="9">
        <v>1</v>
      </c>
      <c r="V457" s="37">
        <v>1</v>
      </c>
      <c r="W457" s="15">
        <f t="shared" ref="W457:W520" si="16">SUMPRODUCT(B$2:U$2,B457:U457)</f>
        <v>0.42990615970542806</v>
      </c>
      <c r="X457" s="16">
        <f t="shared" ref="X457:X520" si="17">(V457-W457)^2</f>
        <v>0.32500698674181283</v>
      </c>
    </row>
    <row r="458" spans="2:24" x14ac:dyDescent="0.25">
      <c r="B458" s="9">
        <v>0</v>
      </c>
      <c r="C458" s="3">
        <v>1</v>
      </c>
      <c r="D458" s="9">
        <v>1</v>
      </c>
      <c r="E458" s="3">
        <v>0</v>
      </c>
      <c r="F458" s="14">
        <v>0</v>
      </c>
      <c r="G458" s="13">
        <v>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13">
        <v>0</v>
      </c>
      <c r="U458" s="9">
        <v>1</v>
      </c>
      <c r="V458" s="37">
        <v>1</v>
      </c>
      <c r="W458" s="15">
        <f t="shared" si="16"/>
        <v>0.43032769016756811</v>
      </c>
      <c r="X458" s="16">
        <f t="shared" si="17"/>
        <v>0.32452654058981828</v>
      </c>
    </row>
    <row r="459" spans="2:24" x14ac:dyDescent="0.25">
      <c r="B459" s="9">
        <v>1</v>
      </c>
      <c r="C459" s="3">
        <v>0</v>
      </c>
      <c r="D459" s="9">
        <v>1</v>
      </c>
      <c r="E459" s="3">
        <v>0</v>
      </c>
      <c r="F459" s="14">
        <v>0</v>
      </c>
      <c r="G459" s="13">
        <v>0</v>
      </c>
      <c r="H459" s="13">
        <v>0</v>
      </c>
      <c r="I459" s="13">
        <v>0</v>
      </c>
      <c r="J459" s="13">
        <v>1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13">
        <v>0</v>
      </c>
      <c r="U459" s="9">
        <v>1</v>
      </c>
      <c r="V459" s="37">
        <v>1</v>
      </c>
      <c r="W459" s="15">
        <f t="shared" si="16"/>
        <v>0.68054647691000858</v>
      </c>
      <c r="X459" s="16">
        <f t="shared" si="17"/>
        <v>0.10205055341460768</v>
      </c>
    </row>
    <row r="460" spans="2:24" x14ac:dyDescent="0.25">
      <c r="B460" s="9">
        <v>0</v>
      </c>
      <c r="C460" s="3">
        <v>1</v>
      </c>
      <c r="D460" s="9">
        <v>1</v>
      </c>
      <c r="E460" s="3">
        <v>0</v>
      </c>
      <c r="F460" s="14">
        <v>1</v>
      </c>
      <c r="G460" s="13">
        <v>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13">
        <v>0</v>
      </c>
      <c r="U460" s="9">
        <v>1</v>
      </c>
      <c r="V460" s="37">
        <v>1</v>
      </c>
      <c r="W460" s="15">
        <f t="shared" si="16"/>
        <v>0.69263440924612873</v>
      </c>
      <c r="X460" s="16">
        <f t="shared" si="17"/>
        <v>9.4473606379476271E-2</v>
      </c>
    </row>
    <row r="461" spans="2:24" x14ac:dyDescent="0.25">
      <c r="B461" s="9">
        <v>1</v>
      </c>
      <c r="C461" s="3">
        <v>0</v>
      </c>
      <c r="D461" s="9">
        <v>0</v>
      </c>
      <c r="E461" s="3">
        <v>1</v>
      </c>
      <c r="F461" s="14">
        <v>0</v>
      </c>
      <c r="G461" s="13">
        <v>0</v>
      </c>
      <c r="H461" s="13">
        <v>0</v>
      </c>
      <c r="I461" s="13">
        <v>0</v>
      </c>
      <c r="J461" s="13">
        <v>1</v>
      </c>
      <c r="K461" s="13">
        <v>0</v>
      </c>
      <c r="L461" s="13">
        <v>0</v>
      </c>
      <c r="M461" s="13">
        <v>0</v>
      </c>
      <c r="N461" s="13">
        <v>0</v>
      </c>
      <c r="O461" s="13">
        <v>1</v>
      </c>
      <c r="P461" s="13">
        <v>0</v>
      </c>
      <c r="Q461" s="13">
        <v>0</v>
      </c>
      <c r="R461" s="13">
        <v>1</v>
      </c>
      <c r="S461" s="13">
        <v>0</v>
      </c>
      <c r="T461" s="13">
        <v>0</v>
      </c>
      <c r="U461" s="9">
        <v>1</v>
      </c>
      <c r="V461" s="37">
        <v>1</v>
      </c>
      <c r="W461" s="15">
        <f t="shared" si="16"/>
        <v>0.99240480712057266</v>
      </c>
      <c r="X461" s="16">
        <f t="shared" si="17"/>
        <v>5.7686954875703724E-5</v>
      </c>
    </row>
    <row r="462" spans="2:24" x14ac:dyDescent="0.25">
      <c r="B462" s="9">
        <v>0</v>
      </c>
      <c r="C462" s="3">
        <v>1</v>
      </c>
      <c r="D462" s="9">
        <v>1</v>
      </c>
      <c r="E462" s="3">
        <v>0</v>
      </c>
      <c r="F462" s="14">
        <v>0</v>
      </c>
      <c r="G462" s="13">
        <v>1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13">
        <v>0</v>
      </c>
      <c r="U462" s="9">
        <v>1</v>
      </c>
      <c r="V462" s="37">
        <v>1</v>
      </c>
      <c r="W462" s="15">
        <f t="shared" si="16"/>
        <v>0.1843110114366352</v>
      </c>
      <c r="X462" s="16">
        <f t="shared" si="17"/>
        <v>0.66534852606352513</v>
      </c>
    </row>
    <row r="463" spans="2:24" x14ac:dyDescent="0.25">
      <c r="B463" s="9">
        <v>0</v>
      </c>
      <c r="C463" s="3">
        <v>1</v>
      </c>
      <c r="D463" s="9">
        <v>1</v>
      </c>
      <c r="E463" s="3">
        <v>0</v>
      </c>
      <c r="F463" s="14">
        <v>1</v>
      </c>
      <c r="G463" s="13">
        <v>0</v>
      </c>
      <c r="H463" s="13">
        <v>0</v>
      </c>
      <c r="I463" s="13">
        <v>1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1</v>
      </c>
      <c r="S463" s="13">
        <v>0</v>
      </c>
      <c r="T463" s="13">
        <v>0</v>
      </c>
      <c r="U463" s="9">
        <v>1</v>
      </c>
      <c r="V463" s="37">
        <v>1</v>
      </c>
      <c r="W463" s="15">
        <f t="shared" si="16"/>
        <v>1.1652657002386098</v>
      </c>
      <c r="X463" s="16">
        <f t="shared" si="17"/>
        <v>2.7312751675358019E-2</v>
      </c>
    </row>
    <row r="464" spans="2:24" x14ac:dyDescent="0.25">
      <c r="B464" s="9">
        <v>0</v>
      </c>
      <c r="C464" s="3">
        <v>1</v>
      </c>
      <c r="D464" s="9">
        <v>1</v>
      </c>
      <c r="E464" s="3">
        <v>0</v>
      </c>
      <c r="F464" s="14">
        <v>0</v>
      </c>
      <c r="G464" s="13">
        <v>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0</v>
      </c>
      <c r="Q464" s="13">
        <v>0</v>
      </c>
      <c r="R464" s="13">
        <v>1</v>
      </c>
      <c r="S464" s="13">
        <v>0</v>
      </c>
      <c r="T464" s="13">
        <v>1</v>
      </c>
      <c r="U464" s="9">
        <v>1</v>
      </c>
      <c r="V464" s="37">
        <v>1</v>
      </c>
      <c r="W464" s="15">
        <f t="shared" si="16"/>
        <v>0.87443445305717193</v>
      </c>
      <c r="X464" s="16">
        <f t="shared" si="17"/>
        <v>1.5766706579051559E-2</v>
      </c>
    </row>
    <row r="465" spans="2:24" x14ac:dyDescent="0.25">
      <c r="B465" s="9">
        <v>1</v>
      </c>
      <c r="C465" s="3">
        <v>0</v>
      </c>
      <c r="D465" s="9">
        <v>0</v>
      </c>
      <c r="E465" s="3">
        <v>0</v>
      </c>
      <c r="F465" s="14">
        <v>0</v>
      </c>
      <c r="G465" s="13">
        <v>0</v>
      </c>
      <c r="H465" s="13">
        <v>0</v>
      </c>
      <c r="I465" s="13">
        <v>0</v>
      </c>
      <c r="J465" s="13">
        <v>1</v>
      </c>
      <c r="K465" s="13">
        <v>0</v>
      </c>
      <c r="L465" s="13">
        <v>0</v>
      </c>
      <c r="M465" s="13">
        <v>0</v>
      </c>
      <c r="N465" s="13">
        <v>0</v>
      </c>
      <c r="O465" s="13">
        <v>1</v>
      </c>
      <c r="P465" s="13">
        <v>0</v>
      </c>
      <c r="Q465" s="13">
        <v>0</v>
      </c>
      <c r="R465" s="13">
        <v>0</v>
      </c>
      <c r="S465" s="13">
        <v>1</v>
      </c>
      <c r="T465" s="13">
        <v>0</v>
      </c>
      <c r="U465" s="9">
        <v>1</v>
      </c>
      <c r="V465" s="37">
        <v>1</v>
      </c>
      <c r="W465" s="15">
        <f t="shared" si="16"/>
        <v>0.50612158950581465</v>
      </c>
      <c r="X465" s="16">
        <f t="shared" si="17"/>
        <v>0.24391588435226305</v>
      </c>
    </row>
    <row r="466" spans="2:24" x14ac:dyDescent="0.25">
      <c r="B466" s="9">
        <v>0</v>
      </c>
      <c r="C466" s="3">
        <v>0</v>
      </c>
      <c r="D466" s="9">
        <v>1</v>
      </c>
      <c r="E466" s="3">
        <v>0</v>
      </c>
      <c r="F466" s="14">
        <v>0</v>
      </c>
      <c r="G466" s="13">
        <v>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1</v>
      </c>
      <c r="P466" s="13">
        <v>0</v>
      </c>
      <c r="Q466" s="13">
        <v>0</v>
      </c>
      <c r="R466" s="13">
        <v>0</v>
      </c>
      <c r="S466" s="13">
        <v>0</v>
      </c>
      <c r="T466" s="13">
        <v>0</v>
      </c>
      <c r="U466" s="9">
        <v>1</v>
      </c>
      <c r="V466" s="37">
        <v>1</v>
      </c>
      <c r="W466" s="15">
        <f t="shared" si="16"/>
        <v>0.55477559980631641</v>
      </c>
      <c r="X466" s="16">
        <f t="shared" si="17"/>
        <v>0.19822476652782531</v>
      </c>
    </row>
    <row r="467" spans="2:24" x14ac:dyDescent="0.25">
      <c r="B467" s="9">
        <v>0</v>
      </c>
      <c r="C467" s="3">
        <v>1</v>
      </c>
      <c r="D467" s="9">
        <v>1</v>
      </c>
      <c r="E467" s="3">
        <v>0</v>
      </c>
      <c r="F467" s="14">
        <v>1</v>
      </c>
      <c r="G467" s="13">
        <v>0</v>
      </c>
      <c r="H467" s="13">
        <v>0</v>
      </c>
      <c r="I467" s="13">
        <v>1</v>
      </c>
      <c r="J467" s="13">
        <v>0</v>
      </c>
      <c r="K467" s="13">
        <v>0</v>
      </c>
      <c r="L467" s="13">
        <v>0</v>
      </c>
      <c r="M467" s="13">
        <v>1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13">
        <v>0</v>
      </c>
      <c r="U467" s="9">
        <v>1</v>
      </c>
      <c r="V467" s="37">
        <v>1</v>
      </c>
      <c r="W467" s="15">
        <f t="shared" si="16"/>
        <v>1.1855481659643075</v>
      </c>
      <c r="X467" s="16">
        <f t="shared" si="17"/>
        <v>3.4428121892718183E-2</v>
      </c>
    </row>
    <row r="468" spans="2:24" x14ac:dyDescent="0.25">
      <c r="B468" s="9">
        <v>0</v>
      </c>
      <c r="C468" s="3">
        <v>1</v>
      </c>
      <c r="D468" s="9">
        <v>0</v>
      </c>
      <c r="E468" s="3">
        <v>1</v>
      </c>
      <c r="F468" s="14">
        <v>0</v>
      </c>
      <c r="G468" s="13">
        <v>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13">
        <v>1</v>
      </c>
      <c r="U468" s="9">
        <v>1</v>
      </c>
      <c r="V468" s="37">
        <v>1</v>
      </c>
      <c r="W468" s="15">
        <f t="shared" si="16"/>
        <v>0.69665339981031127</v>
      </c>
      <c r="X468" s="16">
        <f t="shared" si="17"/>
        <v>9.201915984664287E-2</v>
      </c>
    </row>
    <row r="469" spans="2:24" x14ac:dyDescent="0.25">
      <c r="B469" s="9">
        <v>1</v>
      </c>
      <c r="C469" s="3">
        <v>0</v>
      </c>
      <c r="D469" s="9">
        <v>1</v>
      </c>
      <c r="E469" s="3">
        <v>0</v>
      </c>
      <c r="F469" s="14">
        <v>0</v>
      </c>
      <c r="G469" s="13">
        <v>0</v>
      </c>
      <c r="H469" s="13">
        <v>0</v>
      </c>
      <c r="I469" s="13">
        <v>0</v>
      </c>
      <c r="J469" s="13">
        <v>1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13">
        <v>0</v>
      </c>
      <c r="U469" s="9">
        <v>1</v>
      </c>
      <c r="V469" s="37">
        <v>1</v>
      </c>
      <c r="W469" s="15">
        <f t="shared" si="16"/>
        <v>0.68054647691000858</v>
      </c>
      <c r="X469" s="16">
        <f t="shared" si="17"/>
        <v>0.10205055341460768</v>
      </c>
    </row>
    <row r="470" spans="2:24" x14ac:dyDescent="0.25">
      <c r="B470" s="9">
        <v>0</v>
      </c>
      <c r="C470" s="3">
        <v>1</v>
      </c>
      <c r="D470" s="9">
        <v>1</v>
      </c>
      <c r="E470" s="3">
        <v>0</v>
      </c>
      <c r="F470" s="14">
        <v>0</v>
      </c>
      <c r="G470" s="13">
        <v>0</v>
      </c>
      <c r="H470" s="13">
        <v>0</v>
      </c>
      <c r="I470" s="13">
        <v>1</v>
      </c>
      <c r="J470" s="13">
        <v>0</v>
      </c>
      <c r="K470" s="13">
        <v>0</v>
      </c>
      <c r="L470" s="13">
        <v>0</v>
      </c>
      <c r="M470" s="13">
        <v>0</v>
      </c>
      <c r="N470" s="13">
        <v>0</v>
      </c>
      <c r="O470" s="13">
        <v>0</v>
      </c>
      <c r="P470" s="13">
        <v>0</v>
      </c>
      <c r="Q470" s="13">
        <v>0</v>
      </c>
      <c r="R470" s="13">
        <v>1</v>
      </c>
      <c r="S470" s="13">
        <v>0</v>
      </c>
      <c r="T470" s="13">
        <v>0</v>
      </c>
      <c r="U470" s="9">
        <v>1</v>
      </c>
      <c r="V470" s="37">
        <v>1</v>
      </c>
      <c r="W470" s="15">
        <f t="shared" si="16"/>
        <v>0.90295898116004913</v>
      </c>
      <c r="X470" s="16">
        <f t="shared" si="17"/>
        <v>9.4169593374956988E-3</v>
      </c>
    </row>
    <row r="471" spans="2:24" x14ac:dyDescent="0.25">
      <c r="B471" s="9">
        <v>0</v>
      </c>
      <c r="C471" s="3">
        <v>1</v>
      </c>
      <c r="D471" s="9">
        <v>1</v>
      </c>
      <c r="E471" s="3">
        <v>0</v>
      </c>
      <c r="F471" s="14">
        <v>0</v>
      </c>
      <c r="G471" s="13">
        <v>0</v>
      </c>
      <c r="H471" s="13">
        <v>1</v>
      </c>
      <c r="I471" s="13">
        <v>0</v>
      </c>
      <c r="J471" s="13">
        <v>0</v>
      </c>
      <c r="K471" s="13">
        <v>0</v>
      </c>
      <c r="L471" s="13">
        <v>0</v>
      </c>
      <c r="M471" s="13">
        <v>1</v>
      </c>
      <c r="N471" s="13">
        <v>0</v>
      </c>
      <c r="O471" s="13">
        <v>0</v>
      </c>
      <c r="P471" s="13">
        <v>0</v>
      </c>
      <c r="Q471" s="13">
        <v>0</v>
      </c>
      <c r="R471" s="13">
        <v>0</v>
      </c>
      <c r="S471" s="13">
        <v>0</v>
      </c>
      <c r="T471" s="13">
        <v>1</v>
      </c>
      <c r="U471" s="9">
        <v>1</v>
      </c>
      <c r="V471" s="37">
        <v>1</v>
      </c>
      <c r="W471" s="15">
        <f t="shared" si="16"/>
        <v>0.69429571386217381</v>
      </c>
      <c r="X471" s="16">
        <f t="shared" si="17"/>
        <v>9.3455110563037902E-2</v>
      </c>
    </row>
    <row r="472" spans="2:24" x14ac:dyDescent="0.25">
      <c r="B472" s="9">
        <v>0</v>
      </c>
      <c r="C472" s="3">
        <v>1</v>
      </c>
      <c r="D472" s="9">
        <v>0</v>
      </c>
      <c r="E472" s="3">
        <v>1</v>
      </c>
      <c r="F472" s="14">
        <v>0</v>
      </c>
      <c r="G472" s="13">
        <v>0</v>
      </c>
      <c r="H472" s="13">
        <v>0</v>
      </c>
      <c r="I472" s="13">
        <v>0</v>
      </c>
      <c r="J472" s="13">
        <v>1</v>
      </c>
      <c r="K472" s="13">
        <v>0</v>
      </c>
      <c r="L472" s="13">
        <v>0</v>
      </c>
      <c r="M472" s="13">
        <v>0</v>
      </c>
      <c r="N472" s="13">
        <v>0</v>
      </c>
      <c r="O472" s="13">
        <v>0</v>
      </c>
      <c r="P472" s="13">
        <v>0</v>
      </c>
      <c r="Q472" s="13">
        <v>0</v>
      </c>
      <c r="R472" s="13">
        <v>0</v>
      </c>
      <c r="S472" s="13">
        <v>0</v>
      </c>
      <c r="T472" s="13">
        <v>0</v>
      </c>
      <c r="U472" s="9">
        <v>1</v>
      </c>
      <c r="V472" s="37">
        <v>1</v>
      </c>
      <c r="W472" s="15">
        <f t="shared" si="16"/>
        <v>0.74059962908414756</v>
      </c>
      <c r="X472" s="16">
        <f t="shared" si="17"/>
        <v>6.7288552431281831E-2</v>
      </c>
    </row>
    <row r="473" spans="2:24" x14ac:dyDescent="0.25">
      <c r="B473" s="9">
        <v>1</v>
      </c>
      <c r="C473" s="3">
        <v>0</v>
      </c>
      <c r="D473" s="9">
        <v>0</v>
      </c>
      <c r="E473" s="3">
        <v>1</v>
      </c>
      <c r="F473" s="14">
        <v>0</v>
      </c>
      <c r="G473" s="13">
        <v>0</v>
      </c>
      <c r="H473" s="13">
        <v>0</v>
      </c>
      <c r="I473" s="13">
        <v>0</v>
      </c>
      <c r="J473" s="13">
        <v>1</v>
      </c>
      <c r="K473" s="13">
        <v>0</v>
      </c>
      <c r="L473" s="13">
        <v>0</v>
      </c>
      <c r="M473" s="13">
        <v>0</v>
      </c>
      <c r="N473" s="13">
        <v>1</v>
      </c>
      <c r="O473" s="13">
        <v>0</v>
      </c>
      <c r="P473" s="13">
        <v>0</v>
      </c>
      <c r="Q473" s="13">
        <v>0</v>
      </c>
      <c r="R473" s="13">
        <v>0</v>
      </c>
      <c r="S473" s="13">
        <v>0</v>
      </c>
      <c r="T473" s="13">
        <v>0</v>
      </c>
      <c r="U473" s="9">
        <v>1</v>
      </c>
      <c r="V473" s="37">
        <v>1</v>
      </c>
      <c r="W473" s="15">
        <f t="shared" si="16"/>
        <v>0.86930772019365188</v>
      </c>
      <c r="X473" s="16">
        <f t="shared" si="17"/>
        <v>1.7080472000980788E-2</v>
      </c>
    </row>
    <row r="474" spans="2:24" x14ac:dyDescent="0.25">
      <c r="B474" s="9">
        <v>0</v>
      </c>
      <c r="C474" s="3">
        <v>1</v>
      </c>
      <c r="D474" s="9">
        <v>1</v>
      </c>
      <c r="E474" s="3">
        <v>0</v>
      </c>
      <c r="F474" s="14">
        <v>0</v>
      </c>
      <c r="G474" s="13">
        <v>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0</v>
      </c>
      <c r="O474" s="13">
        <v>0</v>
      </c>
      <c r="P474" s="13">
        <v>0</v>
      </c>
      <c r="Q474" s="13">
        <v>0</v>
      </c>
      <c r="R474" s="13">
        <v>0</v>
      </c>
      <c r="S474" s="13">
        <v>0</v>
      </c>
      <c r="T474" s="13">
        <v>0</v>
      </c>
      <c r="U474" s="9">
        <v>1</v>
      </c>
      <c r="V474" s="37">
        <v>1</v>
      </c>
      <c r="W474" s="15">
        <f t="shared" si="16"/>
        <v>0.43032769016756811</v>
      </c>
      <c r="X474" s="16">
        <f t="shared" si="17"/>
        <v>0.32452654058981828</v>
      </c>
    </row>
    <row r="475" spans="2:24" x14ac:dyDescent="0.25">
      <c r="B475" s="9">
        <v>1</v>
      </c>
      <c r="C475" s="3">
        <v>0</v>
      </c>
      <c r="D475" s="9">
        <v>0</v>
      </c>
      <c r="E475" s="3">
        <v>1</v>
      </c>
      <c r="F475" s="14">
        <v>0</v>
      </c>
      <c r="G475" s="13">
        <v>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0</v>
      </c>
      <c r="O475" s="13">
        <v>1</v>
      </c>
      <c r="P475" s="13">
        <v>0</v>
      </c>
      <c r="Q475" s="13">
        <v>0</v>
      </c>
      <c r="R475" s="13">
        <v>0</v>
      </c>
      <c r="S475" s="13">
        <v>0</v>
      </c>
      <c r="T475" s="13">
        <v>0</v>
      </c>
      <c r="U475" s="9">
        <v>1</v>
      </c>
      <c r="V475" s="37">
        <v>1</v>
      </c>
      <c r="W475" s="15">
        <f t="shared" si="16"/>
        <v>0.50435181495713255</v>
      </c>
      <c r="X475" s="16">
        <f t="shared" si="17"/>
        <v>0.24566712333628857</v>
      </c>
    </row>
    <row r="476" spans="2:24" x14ac:dyDescent="0.25">
      <c r="B476" s="9">
        <v>1</v>
      </c>
      <c r="C476" s="3">
        <v>0</v>
      </c>
      <c r="D476" s="9">
        <v>0</v>
      </c>
      <c r="E476" s="3">
        <v>1</v>
      </c>
      <c r="F476" s="14">
        <v>0</v>
      </c>
      <c r="G476" s="13">
        <v>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1</v>
      </c>
      <c r="N476" s="13">
        <v>0</v>
      </c>
      <c r="O476" s="13">
        <v>0</v>
      </c>
      <c r="P476" s="13">
        <v>0</v>
      </c>
      <c r="Q476" s="13">
        <v>0</v>
      </c>
      <c r="R476" s="13">
        <v>1</v>
      </c>
      <c r="S476" s="13">
        <v>0</v>
      </c>
      <c r="T476" s="13">
        <v>1</v>
      </c>
      <c r="U476" s="9">
        <v>1</v>
      </c>
      <c r="V476" s="37">
        <v>1</v>
      </c>
      <c r="W476" s="15">
        <f t="shared" si="16"/>
        <v>1.0111802284691711</v>
      </c>
      <c r="X476" s="16">
        <f t="shared" si="17"/>
        <v>1.2499750862286408E-4</v>
      </c>
    </row>
    <row r="477" spans="2:24" x14ac:dyDescent="0.25">
      <c r="B477" s="9">
        <v>0</v>
      </c>
      <c r="C477" s="3">
        <v>1</v>
      </c>
      <c r="D477" s="9">
        <v>1</v>
      </c>
      <c r="E477" s="3">
        <v>0</v>
      </c>
      <c r="F477" s="14">
        <v>0</v>
      </c>
      <c r="G477" s="13">
        <v>0</v>
      </c>
      <c r="H477" s="13">
        <v>0</v>
      </c>
      <c r="I477" s="13">
        <v>0</v>
      </c>
      <c r="J477" s="13">
        <v>0</v>
      </c>
      <c r="K477" s="13">
        <v>0</v>
      </c>
      <c r="L477" s="13">
        <v>1</v>
      </c>
      <c r="M477" s="13">
        <v>0</v>
      </c>
      <c r="N477" s="13">
        <v>0</v>
      </c>
      <c r="O477" s="13">
        <v>0</v>
      </c>
      <c r="P477" s="13">
        <v>0</v>
      </c>
      <c r="Q477" s="13">
        <v>0</v>
      </c>
      <c r="R477" s="13">
        <v>0</v>
      </c>
      <c r="S477" s="13">
        <v>0</v>
      </c>
      <c r="T477" s="13">
        <v>0</v>
      </c>
      <c r="U477" s="9">
        <v>1</v>
      </c>
      <c r="V477" s="37">
        <v>1</v>
      </c>
      <c r="W477" s="15">
        <f t="shared" si="16"/>
        <v>0.48829694102022442</v>
      </c>
      <c r="X477" s="16">
        <f t="shared" si="17"/>
        <v>0.26184002056925965</v>
      </c>
    </row>
    <row r="478" spans="2:24" x14ac:dyDescent="0.25">
      <c r="B478" s="9">
        <v>0</v>
      </c>
      <c r="C478" s="3">
        <v>0</v>
      </c>
      <c r="D478" s="9">
        <v>0</v>
      </c>
      <c r="E478" s="3">
        <v>1</v>
      </c>
      <c r="F478" s="14">
        <v>0</v>
      </c>
      <c r="G478" s="13">
        <v>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0</v>
      </c>
      <c r="O478" s="13">
        <v>0</v>
      </c>
      <c r="P478" s="13">
        <v>0</v>
      </c>
      <c r="Q478" s="13">
        <v>0</v>
      </c>
      <c r="R478" s="13">
        <v>1</v>
      </c>
      <c r="S478" s="13">
        <v>0</v>
      </c>
      <c r="T478" s="13">
        <v>0</v>
      </c>
      <c r="U478" s="9">
        <v>1</v>
      </c>
      <c r="V478" s="37">
        <v>1</v>
      </c>
      <c r="W478" s="15">
        <f t="shared" si="16"/>
        <v>0.59679325424091334</v>
      </c>
      <c r="X478" s="16">
        <f t="shared" si="17"/>
        <v>0.16257567982563276</v>
      </c>
    </row>
    <row r="479" spans="2:24" x14ac:dyDescent="0.25">
      <c r="B479" s="9">
        <v>0</v>
      </c>
      <c r="C479" s="3">
        <v>1</v>
      </c>
      <c r="D479" s="9">
        <v>1</v>
      </c>
      <c r="E479" s="3">
        <v>0</v>
      </c>
      <c r="F479" s="14">
        <v>0</v>
      </c>
      <c r="G479" s="13">
        <v>0</v>
      </c>
      <c r="H479" s="13">
        <v>0</v>
      </c>
      <c r="I479" s="13">
        <v>1</v>
      </c>
      <c r="J479" s="13">
        <v>0</v>
      </c>
      <c r="K479" s="13">
        <v>0</v>
      </c>
      <c r="L479" s="13">
        <v>0</v>
      </c>
      <c r="M479" s="13">
        <v>1</v>
      </c>
      <c r="N479" s="13">
        <v>0</v>
      </c>
      <c r="O479" s="13">
        <v>0</v>
      </c>
      <c r="P479" s="13">
        <v>0</v>
      </c>
      <c r="Q479" s="13">
        <v>1</v>
      </c>
      <c r="R479" s="13">
        <v>0</v>
      </c>
      <c r="S479" s="13">
        <v>0</v>
      </c>
      <c r="T479" s="13">
        <v>0</v>
      </c>
      <c r="U479" s="9">
        <v>1</v>
      </c>
      <c r="V479" s="37">
        <v>1</v>
      </c>
      <c r="W479" s="15">
        <f t="shared" si="16"/>
        <v>1.1189473818613789</v>
      </c>
      <c r="X479" s="16">
        <f t="shared" si="17"/>
        <v>1.4148479651676685E-2</v>
      </c>
    </row>
    <row r="480" spans="2:24" x14ac:dyDescent="0.25">
      <c r="B480" s="9">
        <v>0</v>
      </c>
      <c r="C480" s="3">
        <v>1</v>
      </c>
      <c r="D480" s="9">
        <v>1</v>
      </c>
      <c r="E480" s="3">
        <v>0</v>
      </c>
      <c r="F480" s="14">
        <v>0</v>
      </c>
      <c r="G480" s="13">
        <v>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0</v>
      </c>
      <c r="O480" s="13">
        <v>0</v>
      </c>
      <c r="P480" s="13">
        <v>0</v>
      </c>
      <c r="Q480" s="13">
        <v>1</v>
      </c>
      <c r="R480" s="13">
        <v>0</v>
      </c>
      <c r="S480" s="13">
        <v>0</v>
      </c>
      <c r="T480" s="13">
        <v>0</v>
      </c>
      <c r="U480" s="9">
        <v>1</v>
      </c>
      <c r="V480" s="37">
        <v>1</v>
      </c>
      <c r="W480" s="15">
        <f t="shared" si="16"/>
        <v>0.62603362514320016</v>
      </c>
      <c r="X480" s="16">
        <f t="shared" si="17"/>
        <v>0.13985084952353655</v>
      </c>
    </row>
    <row r="481" spans="2:24" x14ac:dyDescent="0.25">
      <c r="B481" s="9">
        <v>1</v>
      </c>
      <c r="C481" s="3">
        <v>0</v>
      </c>
      <c r="D481" s="9">
        <v>1</v>
      </c>
      <c r="E481" s="3">
        <v>0</v>
      </c>
      <c r="F481" s="14">
        <v>0</v>
      </c>
      <c r="G481" s="13">
        <v>0</v>
      </c>
      <c r="H481" s="13">
        <v>0</v>
      </c>
      <c r="I481" s="13">
        <v>0</v>
      </c>
      <c r="J481" s="13">
        <v>1</v>
      </c>
      <c r="K481" s="13">
        <v>0</v>
      </c>
      <c r="L481" s="13">
        <v>1</v>
      </c>
      <c r="M481" s="13">
        <v>0</v>
      </c>
      <c r="N481" s="13">
        <v>0</v>
      </c>
      <c r="O481" s="13">
        <v>0</v>
      </c>
      <c r="P481" s="13">
        <v>0</v>
      </c>
      <c r="Q481" s="13">
        <v>0</v>
      </c>
      <c r="R481" s="13">
        <v>0</v>
      </c>
      <c r="S481" s="13">
        <v>0</v>
      </c>
      <c r="T481" s="13">
        <v>0</v>
      </c>
      <c r="U481" s="9">
        <v>1</v>
      </c>
      <c r="V481" s="37">
        <v>1</v>
      </c>
      <c r="W481" s="15">
        <f t="shared" si="16"/>
        <v>0.73851572776266483</v>
      </c>
      <c r="X481" s="16">
        <f t="shared" si="17"/>
        <v>6.8374024627488816E-2</v>
      </c>
    </row>
    <row r="482" spans="2:24" x14ac:dyDescent="0.25">
      <c r="B482" s="9">
        <v>0</v>
      </c>
      <c r="C482" s="3">
        <v>1</v>
      </c>
      <c r="D482" s="9">
        <v>0</v>
      </c>
      <c r="E482" s="3">
        <v>1</v>
      </c>
      <c r="F482" s="14">
        <v>0</v>
      </c>
      <c r="G482" s="13">
        <v>0</v>
      </c>
      <c r="H482" s="13">
        <v>0</v>
      </c>
      <c r="I482" s="13">
        <v>1</v>
      </c>
      <c r="J482" s="13">
        <v>0</v>
      </c>
      <c r="K482" s="13">
        <v>0</v>
      </c>
      <c r="L482" s="13">
        <v>0</v>
      </c>
      <c r="M482" s="13">
        <v>0</v>
      </c>
      <c r="N482" s="13">
        <v>0</v>
      </c>
      <c r="O482" s="13">
        <v>0</v>
      </c>
      <c r="P482" s="13">
        <v>0</v>
      </c>
      <c r="Q482" s="13">
        <v>0</v>
      </c>
      <c r="R482" s="13">
        <v>1</v>
      </c>
      <c r="S482" s="13">
        <v>0</v>
      </c>
      <c r="T482" s="13">
        <v>0</v>
      </c>
      <c r="U482" s="9">
        <v>1</v>
      </c>
      <c r="V482" s="37">
        <v>1</v>
      </c>
      <c r="W482" s="15">
        <f t="shared" si="16"/>
        <v>0.90253745069790914</v>
      </c>
      <c r="X482" s="16">
        <f t="shared" si="17"/>
        <v>9.4989485164624927E-3</v>
      </c>
    </row>
    <row r="483" spans="2:24" x14ac:dyDescent="0.25">
      <c r="B483" s="9">
        <v>0</v>
      </c>
      <c r="C483" s="3">
        <v>1</v>
      </c>
      <c r="D483" s="9">
        <v>1</v>
      </c>
      <c r="E483" s="3">
        <v>0</v>
      </c>
      <c r="F483" s="14">
        <v>0</v>
      </c>
      <c r="G483" s="13">
        <v>0</v>
      </c>
      <c r="H483" s="13">
        <v>0</v>
      </c>
      <c r="I483" s="13">
        <v>0</v>
      </c>
      <c r="J483" s="13">
        <v>1</v>
      </c>
      <c r="K483" s="13">
        <v>0</v>
      </c>
      <c r="L483" s="13">
        <v>0</v>
      </c>
      <c r="M483" s="13">
        <v>0</v>
      </c>
      <c r="N483" s="13">
        <v>0</v>
      </c>
      <c r="O483" s="13">
        <v>0</v>
      </c>
      <c r="P483" s="13">
        <v>0</v>
      </c>
      <c r="Q483" s="13">
        <v>0</v>
      </c>
      <c r="R483" s="13">
        <v>0</v>
      </c>
      <c r="S483" s="13">
        <v>0</v>
      </c>
      <c r="T483" s="13">
        <v>0</v>
      </c>
      <c r="U483" s="9">
        <v>1</v>
      </c>
      <c r="V483" s="37">
        <v>1</v>
      </c>
      <c r="W483" s="15">
        <f t="shared" si="16"/>
        <v>0.74102115954628767</v>
      </c>
      <c r="X483" s="16">
        <f t="shared" si="17"/>
        <v>6.7070039802749393E-2</v>
      </c>
    </row>
    <row r="484" spans="2:24" x14ac:dyDescent="0.25">
      <c r="B484" s="9">
        <v>0</v>
      </c>
      <c r="C484" s="3">
        <v>1</v>
      </c>
      <c r="D484" s="9">
        <v>1</v>
      </c>
      <c r="E484" s="3">
        <v>0</v>
      </c>
      <c r="F484" s="14">
        <v>0</v>
      </c>
      <c r="G484" s="13">
        <v>0</v>
      </c>
      <c r="H484" s="13">
        <v>0</v>
      </c>
      <c r="I484" s="13">
        <v>1</v>
      </c>
      <c r="J484" s="13">
        <v>0</v>
      </c>
      <c r="K484" s="13">
        <v>0</v>
      </c>
      <c r="L484" s="13">
        <v>0</v>
      </c>
      <c r="M484" s="13">
        <v>0</v>
      </c>
      <c r="N484" s="13">
        <v>0</v>
      </c>
      <c r="O484" s="13">
        <v>0</v>
      </c>
      <c r="P484" s="13">
        <v>0</v>
      </c>
      <c r="Q484" s="13">
        <v>0</v>
      </c>
      <c r="R484" s="13">
        <v>1</v>
      </c>
      <c r="S484" s="13">
        <v>0</v>
      </c>
      <c r="T484" s="13">
        <v>0</v>
      </c>
      <c r="U484" s="9">
        <v>1</v>
      </c>
      <c r="V484" s="37">
        <v>1</v>
      </c>
      <c r="W484" s="15">
        <f t="shared" si="16"/>
        <v>0.90295898116004913</v>
      </c>
      <c r="X484" s="16">
        <f t="shared" si="17"/>
        <v>9.4169593374956988E-3</v>
      </c>
    </row>
    <row r="485" spans="2:24" x14ac:dyDescent="0.25">
      <c r="B485" s="9">
        <v>0</v>
      </c>
      <c r="C485" s="3">
        <v>1</v>
      </c>
      <c r="D485" s="9">
        <v>0</v>
      </c>
      <c r="E485" s="3">
        <v>1</v>
      </c>
      <c r="F485" s="14">
        <v>0</v>
      </c>
      <c r="G485" s="13">
        <v>0</v>
      </c>
      <c r="H485" s="13">
        <v>0</v>
      </c>
      <c r="I485" s="13">
        <v>0</v>
      </c>
      <c r="J485" s="13">
        <v>0</v>
      </c>
      <c r="K485" s="13">
        <v>0</v>
      </c>
      <c r="L485" s="13">
        <v>0</v>
      </c>
      <c r="M485" s="13">
        <v>0</v>
      </c>
      <c r="N485" s="13">
        <v>0</v>
      </c>
      <c r="O485" s="13">
        <v>0</v>
      </c>
      <c r="P485" s="13">
        <v>0</v>
      </c>
      <c r="Q485" s="13">
        <v>0</v>
      </c>
      <c r="R485" s="13">
        <v>0</v>
      </c>
      <c r="S485" s="13">
        <v>0</v>
      </c>
      <c r="T485" s="13">
        <v>0</v>
      </c>
      <c r="U485" s="9">
        <v>1</v>
      </c>
      <c r="V485" s="37">
        <v>1</v>
      </c>
      <c r="W485" s="15">
        <f t="shared" si="16"/>
        <v>0.42990615970542806</v>
      </c>
      <c r="X485" s="16">
        <f t="shared" si="17"/>
        <v>0.32500698674181283</v>
      </c>
    </row>
    <row r="486" spans="2:24" x14ac:dyDescent="0.25">
      <c r="B486" s="9">
        <v>0</v>
      </c>
      <c r="C486" s="3">
        <v>1</v>
      </c>
      <c r="D486" s="9">
        <v>1</v>
      </c>
      <c r="E486" s="3">
        <v>0</v>
      </c>
      <c r="F486" s="14">
        <v>0</v>
      </c>
      <c r="G486" s="13">
        <v>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0</v>
      </c>
      <c r="O486" s="13">
        <v>0</v>
      </c>
      <c r="P486" s="13">
        <v>0</v>
      </c>
      <c r="Q486" s="13">
        <v>0</v>
      </c>
      <c r="R486" s="13">
        <v>0</v>
      </c>
      <c r="S486" s="13">
        <v>0</v>
      </c>
      <c r="T486" s="13">
        <v>0</v>
      </c>
      <c r="U486" s="9">
        <v>1</v>
      </c>
      <c r="V486" s="37">
        <v>1</v>
      </c>
      <c r="W486" s="15">
        <f t="shared" si="16"/>
        <v>0.43032769016756811</v>
      </c>
      <c r="X486" s="16">
        <f t="shared" si="17"/>
        <v>0.32452654058981828</v>
      </c>
    </row>
    <row r="487" spans="2:24" x14ac:dyDescent="0.25">
      <c r="B487" s="9">
        <v>0</v>
      </c>
      <c r="C487" s="3">
        <v>0</v>
      </c>
      <c r="D487" s="9">
        <v>1</v>
      </c>
      <c r="E487" s="3">
        <v>0</v>
      </c>
      <c r="F487" s="14">
        <v>0</v>
      </c>
      <c r="G487" s="13">
        <v>0</v>
      </c>
      <c r="H487" s="13">
        <v>0</v>
      </c>
      <c r="I487" s="13">
        <v>0</v>
      </c>
      <c r="J487" s="13">
        <v>1</v>
      </c>
      <c r="K487" s="13">
        <v>0</v>
      </c>
      <c r="L487" s="13">
        <v>0</v>
      </c>
      <c r="M487" s="13">
        <v>0</v>
      </c>
      <c r="N487" s="13">
        <v>0</v>
      </c>
      <c r="O487" s="13">
        <v>0</v>
      </c>
      <c r="P487" s="13">
        <v>0</v>
      </c>
      <c r="Q487" s="13">
        <v>0</v>
      </c>
      <c r="R487" s="13">
        <v>0</v>
      </c>
      <c r="S487" s="13">
        <v>0</v>
      </c>
      <c r="T487" s="13">
        <v>0</v>
      </c>
      <c r="U487" s="9">
        <v>1</v>
      </c>
      <c r="V487" s="37">
        <v>1</v>
      </c>
      <c r="W487" s="15">
        <f t="shared" si="16"/>
        <v>0.73054873129705233</v>
      </c>
      <c r="X487" s="16">
        <f t="shared" si="17"/>
        <v>7.2603986205628107E-2</v>
      </c>
    </row>
    <row r="488" spans="2:24" x14ac:dyDescent="0.25">
      <c r="B488" s="9">
        <v>0</v>
      </c>
      <c r="C488" s="3">
        <v>1</v>
      </c>
      <c r="D488" s="9">
        <v>1</v>
      </c>
      <c r="E488" s="3">
        <v>0</v>
      </c>
      <c r="F488" s="14">
        <v>1</v>
      </c>
      <c r="G488" s="13">
        <v>0</v>
      </c>
      <c r="H488" s="13">
        <v>0</v>
      </c>
      <c r="I488" s="13">
        <v>0</v>
      </c>
      <c r="J488" s="13">
        <v>1</v>
      </c>
      <c r="K488" s="13">
        <v>0</v>
      </c>
      <c r="L488" s="13">
        <v>0</v>
      </c>
      <c r="M488" s="13">
        <v>0</v>
      </c>
      <c r="N488" s="13">
        <v>0</v>
      </c>
      <c r="O488" s="13">
        <v>0</v>
      </c>
      <c r="P488" s="13">
        <v>0</v>
      </c>
      <c r="Q488" s="13">
        <v>0</v>
      </c>
      <c r="R488" s="13">
        <v>0</v>
      </c>
      <c r="S488" s="13">
        <v>0</v>
      </c>
      <c r="T488" s="13">
        <v>0</v>
      </c>
      <c r="U488" s="9">
        <v>1</v>
      </c>
      <c r="V488" s="37">
        <v>1</v>
      </c>
      <c r="W488" s="15">
        <f t="shared" si="16"/>
        <v>1.0033278786248483</v>
      </c>
      <c r="X488" s="16">
        <f t="shared" si="17"/>
        <v>1.107477614172215E-5</v>
      </c>
    </row>
    <row r="489" spans="2:24" x14ac:dyDescent="0.25">
      <c r="B489" s="9">
        <v>0</v>
      </c>
      <c r="C489" s="3">
        <v>1</v>
      </c>
      <c r="D489" s="9">
        <v>1</v>
      </c>
      <c r="E489" s="3">
        <v>0</v>
      </c>
      <c r="F489" s="14">
        <v>0</v>
      </c>
      <c r="G489" s="13">
        <v>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0</v>
      </c>
      <c r="O489" s="13">
        <v>0</v>
      </c>
      <c r="P489" s="13">
        <v>0</v>
      </c>
      <c r="Q489" s="13">
        <v>0</v>
      </c>
      <c r="R489" s="13">
        <v>0</v>
      </c>
      <c r="S489" s="13">
        <v>0</v>
      </c>
      <c r="T489" s="13">
        <v>0</v>
      </c>
      <c r="U489" s="9">
        <v>1</v>
      </c>
      <c r="V489" s="37">
        <v>1</v>
      </c>
      <c r="W489" s="15">
        <f t="shared" si="16"/>
        <v>0.43032769016756811</v>
      </c>
      <c r="X489" s="16">
        <f t="shared" si="17"/>
        <v>0.32452654058981828</v>
      </c>
    </row>
    <row r="490" spans="2:24" x14ac:dyDescent="0.25">
      <c r="B490" s="9">
        <v>0</v>
      </c>
      <c r="C490" s="3">
        <v>1</v>
      </c>
      <c r="D490" s="9">
        <v>1</v>
      </c>
      <c r="E490" s="3">
        <v>0</v>
      </c>
      <c r="F490" s="14">
        <v>0</v>
      </c>
      <c r="G490" s="13">
        <v>0</v>
      </c>
      <c r="H490" s="13">
        <v>0</v>
      </c>
      <c r="I490" s="13">
        <v>0</v>
      </c>
      <c r="J490" s="13">
        <v>0</v>
      </c>
      <c r="K490" s="13">
        <v>0</v>
      </c>
      <c r="L490" s="13">
        <v>0</v>
      </c>
      <c r="M490" s="13">
        <v>0</v>
      </c>
      <c r="N490" s="13">
        <v>0</v>
      </c>
      <c r="O490" s="13">
        <v>1</v>
      </c>
      <c r="P490" s="13">
        <v>0</v>
      </c>
      <c r="Q490" s="13">
        <v>0</v>
      </c>
      <c r="R490" s="13">
        <v>0</v>
      </c>
      <c r="S490" s="13">
        <v>1</v>
      </c>
      <c r="T490" s="13">
        <v>0</v>
      </c>
      <c r="U490" s="9">
        <v>1</v>
      </c>
      <c r="V490" s="37">
        <v>1</v>
      </c>
      <c r="W490" s="15">
        <f t="shared" si="16"/>
        <v>0.35043473420924992</v>
      </c>
      <c r="X490" s="16">
        <f t="shared" si="17"/>
        <v>0.42193503452180775</v>
      </c>
    </row>
    <row r="491" spans="2:24" x14ac:dyDescent="0.25">
      <c r="B491" s="9">
        <v>0</v>
      </c>
      <c r="C491" s="3">
        <v>1</v>
      </c>
      <c r="D491" s="9">
        <v>1</v>
      </c>
      <c r="E491" s="3">
        <v>0</v>
      </c>
      <c r="F491" s="14">
        <v>0</v>
      </c>
      <c r="G491" s="13">
        <v>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0</v>
      </c>
      <c r="O491" s="13">
        <v>0</v>
      </c>
      <c r="P491" s="13">
        <v>0</v>
      </c>
      <c r="Q491" s="13">
        <v>0</v>
      </c>
      <c r="R491" s="13">
        <v>0</v>
      </c>
      <c r="S491" s="13">
        <v>0</v>
      </c>
      <c r="T491" s="13">
        <v>0</v>
      </c>
      <c r="U491" s="9">
        <v>1</v>
      </c>
      <c r="V491" s="37">
        <v>1</v>
      </c>
      <c r="W491" s="15">
        <f t="shared" si="16"/>
        <v>0.43032769016756811</v>
      </c>
      <c r="X491" s="16">
        <f t="shared" si="17"/>
        <v>0.32452654058981828</v>
      </c>
    </row>
    <row r="492" spans="2:24" x14ac:dyDescent="0.25">
      <c r="B492" s="9">
        <v>1</v>
      </c>
      <c r="C492" s="3">
        <v>0</v>
      </c>
      <c r="D492" s="9">
        <v>1</v>
      </c>
      <c r="E492" s="3">
        <v>0</v>
      </c>
      <c r="F492" s="14">
        <v>0</v>
      </c>
      <c r="G492" s="13">
        <v>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0</v>
      </c>
      <c r="O492" s="13">
        <v>1</v>
      </c>
      <c r="P492" s="13">
        <v>0</v>
      </c>
      <c r="Q492" s="13">
        <v>0</v>
      </c>
      <c r="R492" s="13">
        <v>0</v>
      </c>
      <c r="S492" s="13">
        <v>0</v>
      </c>
      <c r="T492" s="13">
        <v>0</v>
      </c>
      <c r="U492" s="9">
        <v>1</v>
      </c>
      <c r="V492" s="37">
        <v>1</v>
      </c>
      <c r="W492" s="15">
        <f t="shared" si="16"/>
        <v>0.50477334541927266</v>
      </c>
      <c r="X492" s="16">
        <f t="shared" si="17"/>
        <v>0.24524943940721902</v>
      </c>
    </row>
    <row r="493" spans="2:24" x14ac:dyDescent="0.25">
      <c r="B493" s="9">
        <v>0</v>
      </c>
      <c r="C493" s="3">
        <v>1</v>
      </c>
      <c r="D493" s="9">
        <v>0</v>
      </c>
      <c r="E493" s="3">
        <v>0</v>
      </c>
      <c r="F493" s="14">
        <v>0</v>
      </c>
      <c r="G493" s="13">
        <v>0</v>
      </c>
      <c r="H493" s="13">
        <v>0</v>
      </c>
      <c r="I493" s="13">
        <v>0</v>
      </c>
      <c r="J493" s="13">
        <v>1</v>
      </c>
      <c r="K493" s="13">
        <v>0</v>
      </c>
      <c r="L493" s="13">
        <v>0</v>
      </c>
      <c r="M493" s="13">
        <v>0</v>
      </c>
      <c r="N493" s="13">
        <v>0</v>
      </c>
      <c r="O493" s="13">
        <v>0</v>
      </c>
      <c r="P493" s="13">
        <v>0</v>
      </c>
      <c r="Q493" s="13">
        <v>0</v>
      </c>
      <c r="R493" s="13">
        <v>0</v>
      </c>
      <c r="S493" s="13">
        <v>0</v>
      </c>
      <c r="T493" s="13">
        <v>1</v>
      </c>
      <c r="U493" s="9">
        <v>1</v>
      </c>
      <c r="V493" s="37">
        <v>1</v>
      </c>
      <c r="W493" s="15">
        <f t="shared" si="16"/>
        <v>0.91323646820529514</v>
      </c>
      <c r="X493" s="16">
        <f t="shared" si="17"/>
        <v>7.527910449490762E-3</v>
      </c>
    </row>
    <row r="494" spans="2:24" x14ac:dyDescent="0.25">
      <c r="B494" s="9">
        <v>0</v>
      </c>
      <c r="C494" s="3">
        <v>1</v>
      </c>
      <c r="D494" s="9">
        <v>1</v>
      </c>
      <c r="E494" s="3">
        <v>0</v>
      </c>
      <c r="F494" s="14">
        <v>0</v>
      </c>
      <c r="G494" s="13">
        <v>0</v>
      </c>
      <c r="H494" s="13">
        <v>0</v>
      </c>
      <c r="I494" s="13">
        <v>0</v>
      </c>
      <c r="J494" s="13">
        <v>1</v>
      </c>
      <c r="K494" s="13">
        <v>0</v>
      </c>
      <c r="L494" s="13">
        <v>0</v>
      </c>
      <c r="M494" s="13">
        <v>0</v>
      </c>
      <c r="N494" s="13">
        <v>0</v>
      </c>
      <c r="O494" s="13">
        <v>0</v>
      </c>
      <c r="P494" s="13">
        <v>0</v>
      </c>
      <c r="Q494" s="13">
        <v>0</v>
      </c>
      <c r="R494" s="13">
        <v>0</v>
      </c>
      <c r="S494" s="13">
        <v>0</v>
      </c>
      <c r="T494" s="13">
        <v>0</v>
      </c>
      <c r="U494" s="9">
        <v>1</v>
      </c>
      <c r="V494" s="37">
        <v>1</v>
      </c>
      <c r="W494" s="15">
        <f t="shared" si="16"/>
        <v>0.74102115954628767</v>
      </c>
      <c r="X494" s="16">
        <f t="shared" si="17"/>
        <v>6.7070039802749393E-2</v>
      </c>
    </row>
    <row r="495" spans="2:24" x14ac:dyDescent="0.25">
      <c r="B495" s="9">
        <v>1</v>
      </c>
      <c r="C495" s="3">
        <v>0</v>
      </c>
      <c r="D495" s="9">
        <v>1</v>
      </c>
      <c r="E495" s="3">
        <v>0</v>
      </c>
      <c r="F495" s="14">
        <v>0</v>
      </c>
      <c r="G495" s="13">
        <v>0</v>
      </c>
      <c r="H495" s="13">
        <v>0</v>
      </c>
      <c r="I495" s="13">
        <v>0</v>
      </c>
      <c r="J495" s="13">
        <v>1</v>
      </c>
      <c r="K495" s="13">
        <v>0</v>
      </c>
      <c r="L495" s="13">
        <v>0</v>
      </c>
      <c r="M495" s="13">
        <v>0</v>
      </c>
      <c r="N495" s="13">
        <v>0</v>
      </c>
      <c r="O495" s="13">
        <v>0</v>
      </c>
      <c r="P495" s="13">
        <v>0</v>
      </c>
      <c r="Q495" s="13">
        <v>0</v>
      </c>
      <c r="R495" s="13">
        <v>0</v>
      </c>
      <c r="S495" s="13">
        <v>1</v>
      </c>
      <c r="T495" s="13">
        <v>0</v>
      </c>
      <c r="U495" s="9">
        <v>1</v>
      </c>
      <c r="V495" s="37">
        <v>1</v>
      </c>
      <c r="W495" s="15">
        <f t="shared" si="16"/>
        <v>0.46573318306370681</v>
      </c>
      <c r="X495" s="16">
        <f t="shared" si="17"/>
        <v>0.28544103167923862</v>
      </c>
    </row>
    <row r="496" spans="2:24" x14ac:dyDescent="0.25">
      <c r="B496" s="9">
        <v>0</v>
      </c>
      <c r="C496" s="3">
        <v>1</v>
      </c>
      <c r="D496" s="9">
        <v>1</v>
      </c>
      <c r="E496" s="3">
        <v>0</v>
      </c>
      <c r="F496" s="14">
        <v>0</v>
      </c>
      <c r="G496" s="13">
        <v>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1</v>
      </c>
      <c r="N496" s="13">
        <v>0</v>
      </c>
      <c r="O496" s="13">
        <v>0</v>
      </c>
      <c r="P496" s="13">
        <v>0</v>
      </c>
      <c r="Q496" s="13">
        <v>0</v>
      </c>
      <c r="R496" s="13">
        <v>0</v>
      </c>
      <c r="S496" s="13">
        <v>0</v>
      </c>
      <c r="T496" s="13">
        <v>0</v>
      </c>
      <c r="U496" s="9">
        <v>1</v>
      </c>
      <c r="V496" s="37">
        <v>1</v>
      </c>
      <c r="W496" s="15">
        <f t="shared" si="16"/>
        <v>0.62796967867798648</v>
      </c>
      <c r="X496" s="16">
        <f t="shared" si="17"/>
        <v>0.13840655998296064</v>
      </c>
    </row>
    <row r="497" spans="2:24" x14ac:dyDescent="0.25">
      <c r="B497" s="9">
        <v>0</v>
      </c>
      <c r="C497" s="3">
        <v>1</v>
      </c>
      <c r="D497" s="9">
        <v>0</v>
      </c>
      <c r="E497" s="3">
        <v>1</v>
      </c>
      <c r="F497" s="14">
        <v>0</v>
      </c>
      <c r="G497" s="13">
        <v>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0</v>
      </c>
      <c r="O497" s="13">
        <v>0</v>
      </c>
      <c r="P497" s="13">
        <v>0</v>
      </c>
      <c r="Q497" s="13">
        <v>0</v>
      </c>
      <c r="R497" s="13">
        <v>0</v>
      </c>
      <c r="S497" s="13">
        <v>0</v>
      </c>
      <c r="T497" s="13">
        <v>0</v>
      </c>
      <c r="U497" s="9">
        <v>1</v>
      </c>
      <c r="V497" s="37">
        <v>1</v>
      </c>
      <c r="W497" s="15">
        <f t="shared" si="16"/>
        <v>0.42990615970542806</v>
      </c>
      <c r="X497" s="16">
        <f t="shared" si="17"/>
        <v>0.32500698674181283</v>
      </c>
    </row>
    <row r="498" spans="2:24" x14ac:dyDescent="0.25">
      <c r="B498" s="9">
        <v>0</v>
      </c>
      <c r="C498" s="3">
        <v>1</v>
      </c>
      <c r="D498" s="9">
        <v>1</v>
      </c>
      <c r="E498" s="3">
        <v>0</v>
      </c>
      <c r="F498" s="14">
        <v>1</v>
      </c>
      <c r="G498" s="13">
        <v>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0</v>
      </c>
      <c r="O498" s="13">
        <v>0</v>
      </c>
      <c r="P498" s="13">
        <v>0</v>
      </c>
      <c r="Q498" s="13">
        <v>0</v>
      </c>
      <c r="R498" s="13">
        <v>0</v>
      </c>
      <c r="S498" s="13">
        <v>0</v>
      </c>
      <c r="T498" s="13">
        <v>0</v>
      </c>
      <c r="U498" s="9">
        <v>1</v>
      </c>
      <c r="V498" s="37">
        <v>1</v>
      </c>
      <c r="W498" s="15">
        <f t="shared" si="16"/>
        <v>0.69263440924612873</v>
      </c>
      <c r="X498" s="16">
        <f t="shared" si="17"/>
        <v>9.4473606379476271E-2</v>
      </c>
    </row>
    <row r="499" spans="2:24" x14ac:dyDescent="0.25">
      <c r="B499" s="9">
        <v>1</v>
      </c>
      <c r="C499" s="3">
        <v>0</v>
      </c>
      <c r="D499" s="9">
        <v>0</v>
      </c>
      <c r="E499" s="3">
        <v>1</v>
      </c>
      <c r="F499" s="14">
        <v>0</v>
      </c>
      <c r="G499" s="13">
        <v>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0</v>
      </c>
      <c r="O499" s="13">
        <v>0</v>
      </c>
      <c r="P499" s="13">
        <v>0</v>
      </c>
      <c r="Q499" s="13">
        <v>0</v>
      </c>
      <c r="R499" s="13">
        <v>0</v>
      </c>
      <c r="S499" s="13">
        <v>0</v>
      </c>
      <c r="T499" s="13">
        <v>0</v>
      </c>
      <c r="U499" s="9">
        <v>1</v>
      </c>
      <c r="V499" s="37">
        <v>1</v>
      </c>
      <c r="W499" s="15">
        <f t="shared" si="16"/>
        <v>0.36943147706914903</v>
      </c>
      <c r="X499" s="16">
        <f t="shared" si="17"/>
        <v>0.39761666211119512</v>
      </c>
    </row>
    <row r="500" spans="2:24" x14ac:dyDescent="0.25">
      <c r="B500" s="9">
        <v>0</v>
      </c>
      <c r="C500" s="3">
        <v>1</v>
      </c>
      <c r="D500" s="9">
        <v>1</v>
      </c>
      <c r="E500" s="3">
        <v>0</v>
      </c>
      <c r="F500" s="14">
        <v>0</v>
      </c>
      <c r="G500" s="13">
        <v>0</v>
      </c>
      <c r="H500" s="13">
        <v>0</v>
      </c>
      <c r="I500" s="13">
        <v>0</v>
      </c>
      <c r="J500" s="13">
        <v>0</v>
      </c>
      <c r="K500" s="13">
        <v>0</v>
      </c>
      <c r="L500" s="13">
        <v>1</v>
      </c>
      <c r="M500" s="13">
        <v>0</v>
      </c>
      <c r="N500" s="13">
        <v>0</v>
      </c>
      <c r="O500" s="13">
        <v>0</v>
      </c>
      <c r="P500" s="13">
        <v>0</v>
      </c>
      <c r="Q500" s="13">
        <v>0</v>
      </c>
      <c r="R500" s="13">
        <v>1</v>
      </c>
      <c r="S500" s="13">
        <v>0</v>
      </c>
      <c r="T500" s="13">
        <v>0</v>
      </c>
      <c r="U500" s="9">
        <v>1</v>
      </c>
      <c r="V500" s="37">
        <v>1</v>
      </c>
      <c r="W500" s="15">
        <f t="shared" si="16"/>
        <v>0.66565646380494503</v>
      </c>
      <c r="X500" s="16">
        <f t="shared" si="17"/>
        <v>0.11178560019541403</v>
      </c>
    </row>
    <row r="501" spans="2:24" x14ac:dyDescent="0.25">
      <c r="B501" s="9">
        <v>1</v>
      </c>
      <c r="C501" s="3">
        <v>0</v>
      </c>
      <c r="D501" s="9">
        <v>0</v>
      </c>
      <c r="E501" s="3">
        <v>1</v>
      </c>
      <c r="F501" s="14">
        <v>0</v>
      </c>
      <c r="G501" s="13">
        <v>0</v>
      </c>
      <c r="H501" s="13">
        <v>0</v>
      </c>
      <c r="I501" s="13">
        <v>0</v>
      </c>
      <c r="J501" s="13">
        <v>1</v>
      </c>
      <c r="K501" s="13">
        <v>0</v>
      </c>
      <c r="L501" s="13">
        <v>0</v>
      </c>
      <c r="M501" s="13">
        <v>0</v>
      </c>
      <c r="N501" s="13">
        <v>0</v>
      </c>
      <c r="O501" s="13">
        <v>0</v>
      </c>
      <c r="P501" s="13">
        <v>0</v>
      </c>
      <c r="Q501" s="13">
        <v>0</v>
      </c>
      <c r="R501" s="13">
        <v>0</v>
      </c>
      <c r="S501" s="13">
        <v>0</v>
      </c>
      <c r="T501" s="13">
        <v>0</v>
      </c>
      <c r="U501" s="9">
        <v>1</v>
      </c>
      <c r="V501" s="37">
        <v>1</v>
      </c>
      <c r="W501" s="15">
        <f t="shared" si="16"/>
        <v>0.68012494644786847</v>
      </c>
      <c r="X501" s="16">
        <f t="shared" si="17"/>
        <v>0.10232004988497902</v>
      </c>
    </row>
    <row r="502" spans="2:24" x14ac:dyDescent="0.25">
      <c r="B502" s="9">
        <v>0</v>
      </c>
      <c r="C502" s="3">
        <v>1</v>
      </c>
      <c r="D502" s="9">
        <v>0</v>
      </c>
      <c r="E502" s="3">
        <v>1</v>
      </c>
      <c r="F502" s="14">
        <v>0</v>
      </c>
      <c r="G502" s="13">
        <v>0</v>
      </c>
      <c r="H502" s="13">
        <v>0</v>
      </c>
      <c r="I502" s="13">
        <v>0</v>
      </c>
      <c r="J502" s="13">
        <v>0</v>
      </c>
      <c r="K502" s="13">
        <v>0</v>
      </c>
      <c r="L502" s="13">
        <v>0</v>
      </c>
      <c r="M502" s="13">
        <v>0</v>
      </c>
      <c r="N502" s="13">
        <v>0</v>
      </c>
      <c r="O502" s="13">
        <v>0</v>
      </c>
      <c r="P502" s="13">
        <v>0</v>
      </c>
      <c r="Q502" s="13">
        <v>0</v>
      </c>
      <c r="R502" s="13">
        <v>0</v>
      </c>
      <c r="S502" s="13">
        <v>0</v>
      </c>
      <c r="T502" s="13">
        <v>1</v>
      </c>
      <c r="U502" s="9">
        <v>1</v>
      </c>
      <c r="V502" s="37">
        <v>1</v>
      </c>
      <c r="W502" s="15">
        <f t="shared" si="16"/>
        <v>0.69665339981031127</v>
      </c>
      <c r="X502" s="16">
        <f t="shared" si="17"/>
        <v>9.201915984664287E-2</v>
      </c>
    </row>
    <row r="503" spans="2:24" x14ac:dyDescent="0.25">
      <c r="B503" s="9">
        <v>1</v>
      </c>
      <c r="C503" s="3">
        <v>0</v>
      </c>
      <c r="D503" s="9">
        <v>1</v>
      </c>
      <c r="E503" s="3">
        <v>0</v>
      </c>
      <c r="F503" s="14">
        <v>0</v>
      </c>
      <c r="G503" s="13">
        <v>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1</v>
      </c>
      <c r="N503" s="13">
        <v>0</v>
      </c>
      <c r="O503" s="13">
        <v>0</v>
      </c>
      <c r="P503" s="13">
        <v>0</v>
      </c>
      <c r="Q503" s="13">
        <v>0</v>
      </c>
      <c r="R503" s="13">
        <v>0</v>
      </c>
      <c r="S503" s="13">
        <v>0</v>
      </c>
      <c r="T503" s="13">
        <v>0</v>
      </c>
      <c r="U503" s="9">
        <v>1</v>
      </c>
      <c r="V503" s="37">
        <v>1</v>
      </c>
      <c r="W503" s="15">
        <f t="shared" si="16"/>
        <v>0.5674949960417075</v>
      </c>
      <c r="X503" s="16">
        <f t="shared" si="17"/>
        <v>0.18706057844896262</v>
      </c>
    </row>
    <row r="504" spans="2:24" x14ac:dyDescent="0.25">
      <c r="B504" s="9">
        <v>0</v>
      </c>
      <c r="C504" s="3">
        <v>1</v>
      </c>
      <c r="D504" s="9">
        <v>0</v>
      </c>
      <c r="E504" s="3">
        <v>0</v>
      </c>
      <c r="F504" s="14">
        <v>0</v>
      </c>
      <c r="G504" s="13">
        <v>0</v>
      </c>
      <c r="H504" s="13">
        <v>0</v>
      </c>
      <c r="I504" s="13">
        <v>1</v>
      </c>
      <c r="J504" s="13">
        <v>1</v>
      </c>
      <c r="K504" s="13">
        <v>0</v>
      </c>
      <c r="L504" s="13">
        <v>0</v>
      </c>
      <c r="M504" s="13">
        <v>0</v>
      </c>
      <c r="N504" s="13">
        <v>0</v>
      </c>
      <c r="O504" s="13">
        <v>1</v>
      </c>
      <c r="P504" s="13">
        <v>0</v>
      </c>
      <c r="Q504" s="13">
        <v>1</v>
      </c>
      <c r="R504" s="13">
        <v>0</v>
      </c>
      <c r="S504" s="13">
        <v>0</v>
      </c>
      <c r="T504" s="13">
        <v>0</v>
      </c>
      <c r="U504" s="9">
        <v>1</v>
      </c>
      <c r="V504" s="37">
        <v>1</v>
      </c>
      <c r="W504" s="15">
        <f t="shared" si="16"/>
        <v>1.2723872691717877</v>
      </c>
      <c r="X504" s="16">
        <f t="shared" si="17"/>
        <v>7.419482440686391E-2</v>
      </c>
    </row>
    <row r="505" spans="2:24" x14ac:dyDescent="0.25">
      <c r="B505" s="9">
        <v>1</v>
      </c>
      <c r="C505" s="3">
        <v>0</v>
      </c>
      <c r="D505" s="9">
        <v>1</v>
      </c>
      <c r="E505" s="3">
        <v>0</v>
      </c>
      <c r="F505" s="14">
        <v>0</v>
      </c>
      <c r="G505" s="13">
        <v>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0</v>
      </c>
      <c r="O505" s="13">
        <v>0</v>
      </c>
      <c r="P505" s="13">
        <v>0</v>
      </c>
      <c r="Q505" s="13">
        <v>0</v>
      </c>
      <c r="R505" s="13">
        <v>0</v>
      </c>
      <c r="S505" s="13">
        <v>0</v>
      </c>
      <c r="T505" s="13">
        <v>0</v>
      </c>
      <c r="U505" s="9">
        <v>1</v>
      </c>
      <c r="V505" s="37">
        <v>1</v>
      </c>
      <c r="W505" s="15">
        <f t="shared" si="16"/>
        <v>0.36985300753128908</v>
      </c>
      <c r="X505" s="16">
        <f t="shared" si="17"/>
        <v>0.39708523211736158</v>
      </c>
    </row>
    <row r="506" spans="2:24" x14ac:dyDescent="0.25">
      <c r="B506" s="9">
        <v>0</v>
      </c>
      <c r="C506" s="3">
        <v>1</v>
      </c>
      <c r="D506" s="9">
        <v>1</v>
      </c>
      <c r="E506" s="3">
        <v>0</v>
      </c>
      <c r="F506" s="14">
        <v>0</v>
      </c>
      <c r="G506" s="13">
        <v>0</v>
      </c>
      <c r="H506" s="13">
        <v>0</v>
      </c>
      <c r="I506" s="13">
        <v>0</v>
      </c>
      <c r="J506" s="13">
        <v>0</v>
      </c>
      <c r="K506" s="13">
        <v>0</v>
      </c>
      <c r="L506" s="13">
        <v>1</v>
      </c>
      <c r="M506" s="13">
        <v>0</v>
      </c>
      <c r="N506" s="13">
        <v>0</v>
      </c>
      <c r="O506" s="13">
        <v>0</v>
      </c>
      <c r="P506" s="13">
        <v>0</v>
      </c>
      <c r="Q506" s="13">
        <v>0</v>
      </c>
      <c r="R506" s="13">
        <v>1</v>
      </c>
      <c r="S506" s="13">
        <v>0</v>
      </c>
      <c r="T506" s="13">
        <v>0</v>
      </c>
      <c r="U506" s="9">
        <v>1</v>
      </c>
      <c r="V506" s="37">
        <v>1</v>
      </c>
      <c r="W506" s="15">
        <f t="shared" si="16"/>
        <v>0.66565646380494503</v>
      </c>
      <c r="X506" s="16">
        <f t="shared" si="17"/>
        <v>0.11178560019541403</v>
      </c>
    </row>
    <row r="507" spans="2:24" x14ac:dyDescent="0.25">
      <c r="B507" s="9">
        <v>1</v>
      </c>
      <c r="C507" s="3">
        <v>0</v>
      </c>
      <c r="D507" s="9">
        <v>1</v>
      </c>
      <c r="E507" s="3">
        <v>0</v>
      </c>
      <c r="F507" s="14">
        <v>0</v>
      </c>
      <c r="G507" s="13">
        <v>0</v>
      </c>
      <c r="H507" s="13">
        <v>0</v>
      </c>
      <c r="I507" s="13">
        <v>0</v>
      </c>
      <c r="J507" s="13">
        <v>0</v>
      </c>
      <c r="K507" s="13">
        <v>0</v>
      </c>
      <c r="L507" s="13">
        <v>0</v>
      </c>
      <c r="M507" s="13">
        <v>0</v>
      </c>
      <c r="N507" s="13">
        <v>0</v>
      </c>
      <c r="O507" s="13">
        <v>0</v>
      </c>
      <c r="P507" s="13">
        <v>0</v>
      </c>
      <c r="Q507" s="13">
        <v>0</v>
      </c>
      <c r="R507" s="13">
        <v>0</v>
      </c>
      <c r="S507" s="13">
        <v>0</v>
      </c>
      <c r="T507" s="13">
        <v>0</v>
      </c>
      <c r="U507" s="9">
        <v>1</v>
      </c>
      <c r="V507" s="37">
        <v>1</v>
      </c>
      <c r="W507" s="15">
        <f t="shared" si="16"/>
        <v>0.36985300753128908</v>
      </c>
      <c r="X507" s="16">
        <f t="shared" si="17"/>
        <v>0.39708523211736158</v>
      </c>
    </row>
    <row r="508" spans="2:24" x14ac:dyDescent="0.25">
      <c r="B508" s="9">
        <v>1</v>
      </c>
      <c r="C508" s="3">
        <v>0</v>
      </c>
      <c r="D508" s="9">
        <v>0</v>
      </c>
      <c r="E508" s="3">
        <v>1</v>
      </c>
      <c r="F508" s="14">
        <v>0</v>
      </c>
      <c r="G508" s="13">
        <v>0</v>
      </c>
      <c r="H508" s="13">
        <v>0</v>
      </c>
      <c r="I508" s="13">
        <v>0</v>
      </c>
      <c r="J508" s="13">
        <v>0</v>
      </c>
      <c r="K508" s="13">
        <v>0</v>
      </c>
      <c r="L508" s="13">
        <v>0</v>
      </c>
      <c r="M508" s="13">
        <v>0</v>
      </c>
      <c r="N508" s="13">
        <v>0</v>
      </c>
      <c r="O508" s="13">
        <v>0</v>
      </c>
      <c r="P508" s="13">
        <v>0</v>
      </c>
      <c r="Q508" s="13">
        <v>0</v>
      </c>
      <c r="R508" s="13">
        <v>0</v>
      </c>
      <c r="S508" s="13">
        <v>0</v>
      </c>
      <c r="T508" s="13">
        <v>1</v>
      </c>
      <c r="U508" s="9">
        <v>1</v>
      </c>
      <c r="V508" s="37">
        <v>0</v>
      </c>
      <c r="W508" s="15">
        <f t="shared" si="16"/>
        <v>0.63617871717403218</v>
      </c>
      <c r="X508" s="16">
        <f t="shared" si="17"/>
        <v>0.40472336018519722</v>
      </c>
    </row>
    <row r="509" spans="2:24" x14ac:dyDescent="0.25">
      <c r="B509" s="9">
        <v>0</v>
      </c>
      <c r="C509" s="3">
        <v>1</v>
      </c>
      <c r="D509" s="9">
        <v>1</v>
      </c>
      <c r="E509" s="3">
        <v>0</v>
      </c>
      <c r="F509" s="14">
        <v>0</v>
      </c>
      <c r="G509" s="13">
        <v>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0</v>
      </c>
      <c r="O509" s="13">
        <v>0</v>
      </c>
      <c r="P509" s="13">
        <v>0</v>
      </c>
      <c r="Q509" s="13">
        <v>0</v>
      </c>
      <c r="R509" s="13">
        <v>1</v>
      </c>
      <c r="S509" s="13">
        <v>0</v>
      </c>
      <c r="T509" s="13">
        <v>0</v>
      </c>
      <c r="U509" s="9">
        <v>1</v>
      </c>
      <c r="V509" s="37">
        <v>0</v>
      </c>
      <c r="W509" s="15">
        <f t="shared" si="16"/>
        <v>0.60768721295228878</v>
      </c>
      <c r="X509" s="16">
        <f t="shared" si="17"/>
        <v>0.36928374878572034</v>
      </c>
    </row>
    <row r="510" spans="2:24" x14ac:dyDescent="0.25">
      <c r="B510" s="9">
        <v>1</v>
      </c>
      <c r="C510" s="3">
        <v>0</v>
      </c>
      <c r="D510" s="9">
        <v>0</v>
      </c>
      <c r="E510" s="3">
        <v>1</v>
      </c>
      <c r="F510" s="14">
        <v>0</v>
      </c>
      <c r="G510" s="13">
        <v>1</v>
      </c>
      <c r="H510" s="13">
        <v>0</v>
      </c>
      <c r="I510" s="13">
        <v>0</v>
      </c>
      <c r="J510" s="13">
        <v>0</v>
      </c>
      <c r="K510" s="13">
        <v>0</v>
      </c>
      <c r="L510" s="13">
        <v>0</v>
      </c>
      <c r="M510" s="13">
        <v>0</v>
      </c>
      <c r="N510" s="13">
        <v>0</v>
      </c>
      <c r="O510" s="13">
        <v>0</v>
      </c>
      <c r="P510" s="13">
        <v>0</v>
      </c>
      <c r="Q510" s="13">
        <v>0</v>
      </c>
      <c r="R510" s="13">
        <v>0</v>
      </c>
      <c r="S510" s="13">
        <v>0</v>
      </c>
      <c r="T510" s="13">
        <v>0</v>
      </c>
      <c r="U510" s="9">
        <v>1</v>
      </c>
      <c r="V510" s="37">
        <v>0</v>
      </c>
      <c r="W510" s="15">
        <f t="shared" si="16"/>
        <v>0.12341479833821611</v>
      </c>
      <c r="X510" s="16">
        <f t="shared" si="17"/>
        <v>1.523121244886255E-2</v>
      </c>
    </row>
    <row r="511" spans="2:24" x14ac:dyDescent="0.25">
      <c r="B511" s="9">
        <v>1</v>
      </c>
      <c r="C511" s="3">
        <v>0</v>
      </c>
      <c r="D511" s="9">
        <v>0</v>
      </c>
      <c r="E511" s="3">
        <v>1</v>
      </c>
      <c r="F511" s="14">
        <v>0</v>
      </c>
      <c r="G511" s="13">
        <v>1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0</v>
      </c>
      <c r="O511" s="13">
        <v>0</v>
      </c>
      <c r="P511" s="13">
        <v>0</v>
      </c>
      <c r="Q511" s="13">
        <v>0</v>
      </c>
      <c r="R511" s="13">
        <v>0</v>
      </c>
      <c r="S511" s="13">
        <v>0</v>
      </c>
      <c r="T511" s="13">
        <v>0</v>
      </c>
      <c r="U511" s="9">
        <v>1</v>
      </c>
      <c r="V511" s="37">
        <v>0</v>
      </c>
      <c r="W511" s="15">
        <f t="shared" si="16"/>
        <v>0.12341479833821611</v>
      </c>
      <c r="X511" s="16">
        <f t="shared" si="17"/>
        <v>1.523121244886255E-2</v>
      </c>
    </row>
    <row r="512" spans="2:24" x14ac:dyDescent="0.25">
      <c r="B512" s="9">
        <v>0</v>
      </c>
      <c r="C512" s="3">
        <v>1</v>
      </c>
      <c r="D512" s="9">
        <v>0</v>
      </c>
      <c r="E512" s="3">
        <v>0</v>
      </c>
      <c r="F512" s="14">
        <v>0</v>
      </c>
      <c r="G512" s="13">
        <v>1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0</v>
      </c>
      <c r="O512" s="13">
        <v>0</v>
      </c>
      <c r="P512" s="13">
        <v>0</v>
      </c>
      <c r="Q512" s="13">
        <v>0</v>
      </c>
      <c r="R512" s="13">
        <v>0</v>
      </c>
      <c r="S512" s="13">
        <v>0</v>
      </c>
      <c r="T512" s="13">
        <v>0</v>
      </c>
      <c r="U512" s="9">
        <v>1</v>
      </c>
      <c r="V512" s="37">
        <v>0</v>
      </c>
      <c r="W512" s="15">
        <f t="shared" si="16"/>
        <v>8.9779079990759542E-2</v>
      </c>
      <c r="X512" s="16">
        <f t="shared" si="17"/>
        <v>8.0602832039872001E-3</v>
      </c>
    </row>
    <row r="513" spans="2:24" x14ac:dyDescent="0.25">
      <c r="B513" s="9">
        <v>1</v>
      </c>
      <c r="C513" s="3">
        <v>0</v>
      </c>
      <c r="D513" s="9">
        <v>0</v>
      </c>
      <c r="E513" s="3">
        <v>1</v>
      </c>
      <c r="F513" s="14">
        <v>0</v>
      </c>
      <c r="G513" s="13">
        <v>0</v>
      </c>
      <c r="H513" s="13">
        <v>1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0</v>
      </c>
      <c r="O513" s="13">
        <v>0</v>
      </c>
      <c r="P513" s="13">
        <v>0</v>
      </c>
      <c r="Q513" s="13">
        <v>0</v>
      </c>
      <c r="R513" s="13">
        <v>1</v>
      </c>
      <c r="S513" s="13">
        <v>0</v>
      </c>
      <c r="T513" s="13">
        <v>1</v>
      </c>
      <c r="U513" s="9">
        <v>1</v>
      </c>
      <c r="V513" s="37">
        <v>0</v>
      </c>
      <c r="W513" s="15">
        <f t="shared" si="16"/>
        <v>0.61311703503805703</v>
      </c>
      <c r="X513" s="16">
        <f t="shared" si="17"/>
        <v>0.37591249865385806</v>
      </c>
    </row>
    <row r="514" spans="2:24" x14ac:dyDescent="0.25">
      <c r="B514" s="9">
        <v>1</v>
      </c>
      <c r="C514" s="3">
        <v>0</v>
      </c>
      <c r="D514" s="9">
        <v>1</v>
      </c>
      <c r="E514" s="3">
        <v>0</v>
      </c>
      <c r="F514" s="14">
        <v>0</v>
      </c>
      <c r="G514" s="13">
        <v>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0</v>
      </c>
      <c r="O514" s="13">
        <v>0</v>
      </c>
      <c r="P514" s="13">
        <v>0</v>
      </c>
      <c r="Q514" s="13">
        <v>0</v>
      </c>
      <c r="R514" s="13">
        <v>0</v>
      </c>
      <c r="S514" s="13">
        <v>0</v>
      </c>
      <c r="T514" s="13">
        <v>0</v>
      </c>
      <c r="U514" s="9">
        <v>1</v>
      </c>
      <c r="V514" s="37">
        <v>0</v>
      </c>
      <c r="W514" s="15">
        <f t="shared" si="16"/>
        <v>0.36985300753128908</v>
      </c>
      <c r="X514" s="16">
        <f t="shared" si="17"/>
        <v>0.13679124717993979</v>
      </c>
    </row>
    <row r="515" spans="2:24" x14ac:dyDescent="0.25">
      <c r="B515" s="9">
        <v>1</v>
      </c>
      <c r="C515" s="3">
        <v>0</v>
      </c>
      <c r="D515" s="9">
        <v>0</v>
      </c>
      <c r="E515" s="3">
        <v>1</v>
      </c>
      <c r="F515" s="14">
        <v>0</v>
      </c>
      <c r="G515" s="13">
        <v>1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0</v>
      </c>
      <c r="O515" s="13">
        <v>0</v>
      </c>
      <c r="P515" s="13">
        <v>0</v>
      </c>
      <c r="Q515" s="13">
        <v>0</v>
      </c>
      <c r="R515" s="13">
        <v>0</v>
      </c>
      <c r="S515" s="13">
        <v>0</v>
      </c>
      <c r="T515" s="13">
        <v>0</v>
      </c>
      <c r="U515" s="9">
        <v>1</v>
      </c>
      <c r="V515" s="37">
        <v>0</v>
      </c>
      <c r="W515" s="15">
        <f t="shared" si="16"/>
        <v>0.12341479833821611</v>
      </c>
      <c r="X515" s="16">
        <f t="shared" si="17"/>
        <v>1.523121244886255E-2</v>
      </c>
    </row>
    <row r="516" spans="2:24" x14ac:dyDescent="0.25">
      <c r="B516" s="9">
        <v>0</v>
      </c>
      <c r="C516" s="3">
        <v>1</v>
      </c>
      <c r="D516" s="9">
        <v>0</v>
      </c>
      <c r="E516" s="3">
        <v>1</v>
      </c>
      <c r="F516" s="14">
        <v>0</v>
      </c>
      <c r="G516" s="13">
        <v>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0</v>
      </c>
      <c r="O516" s="13">
        <v>0</v>
      </c>
      <c r="P516" s="13">
        <v>0</v>
      </c>
      <c r="Q516" s="13">
        <v>0</v>
      </c>
      <c r="R516" s="13">
        <v>0</v>
      </c>
      <c r="S516" s="13">
        <v>0</v>
      </c>
      <c r="T516" s="13">
        <v>0</v>
      </c>
      <c r="U516" s="9">
        <v>1</v>
      </c>
      <c r="V516" s="37">
        <v>0</v>
      </c>
      <c r="W516" s="15">
        <f t="shared" si="16"/>
        <v>0.42990615970542806</v>
      </c>
      <c r="X516" s="16">
        <f t="shared" si="17"/>
        <v>0.18481930615266901</v>
      </c>
    </row>
    <row r="517" spans="2:24" x14ac:dyDescent="0.25">
      <c r="B517" s="9">
        <v>1</v>
      </c>
      <c r="C517" s="3">
        <v>0</v>
      </c>
      <c r="D517" s="9">
        <v>1</v>
      </c>
      <c r="E517" s="3">
        <v>0</v>
      </c>
      <c r="F517" s="14">
        <v>0</v>
      </c>
      <c r="G517" s="13">
        <v>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0</v>
      </c>
      <c r="O517" s="13">
        <v>0</v>
      </c>
      <c r="P517" s="13">
        <v>0</v>
      </c>
      <c r="Q517" s="13">
        <v>0</v>
      </c>
      <c r="R517" s="13">
        <v>0</v>
      </c>
      <c r="S517" s="13">
        <v>0</v>
      </c>
      <c r="T517" s="13">
        <v>0</v>
      </c>
      <c r="U517" s="9">
        <v>1</v>
      </c>
      <c r="V517" s="37">
        <v>0</v>
      </c>
      <c r="W517" s="15">
        <f t="shared" si="16"/>
        <v>0.36985300753128908</v>
      </c>
      <c r="X517" s="16">
        <f t="shared" si="17"/>
        <v>0.13679124717993979</v>
      </c>
    </row>
    <row r="518" spans="2:24" x14ac:dyDescent="0.25">
      <c r="B518" s="9">
        <v>0</v>
      </c>
      <c r="C518" s="3">
        <v>1</v>
      </c>
      <c r="D518" s="9">
        <v>0</v>
      </c>
      <c r="E518" s="3">
        <v>1</v>
      </c>
      <c r="F518" s="14">
        <v>0</v>
      </c>
      <c r="G518" s="13">
        <v>1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0</v>
      </c>
      <c r="O518" s="13">
        <v>0</v>
      </c>
      <c r="P518" s="13">
        <v>0</v>
      </c>
      <c r="Q518" s="13">
        <v>0</v>
      </c>
      <c r="R518" s="13">
        <v>0</v>
      </c>
      <c r="S518" s="13">
        <v>0</v>
      </c>
      <c r="T518" s="13">
        <v>1</v>
      </c>
      <c r="U518" s="9">
        <v>1</v>
      </c>
      <c r="V518" s="37">
        <v>0</v>
      </c>
      <c r="W518" s="15">
        <f t="shared" si="16"/>
        <v>0.4506367210793783</v>
      </c>
      <c r="X518" s="16">
        <f t="shared" si="17"/>
        <v>0.20307345438517341</v>
      </c>
    </row>
    <row r="519" spans="2:24" x14ac:dyDescent="0.25">
      <c r="B519" s="9">
        <v>1</v>
      </c>
      <c r="C519" s="3">
        <v>0</v>
      </c>
      <c r="D519" s="9">
        <v>1</v>
      </c>
      <c r="E519" s="3">
        <v>0</v>
      </c>
      <c r="F519" s="14">
        <v>0</v>
      </c>
      <c r="G519" s="13">
        <v>0</v>
      </c>
      <c r="H519" s="13">
        <v>0</v>
      </c>
      <c r="I519" s="13">
        <v>0</v>
      </c>
      <c r="J519" s="13">
        <v>0</v>
      </c>
      <c r="K519" s="13">
        <v>0</v>
      </c>
      <c r="L519" s="13">
        <v>0</v>
      </c>
      <c r="M519" s="13">
        <v>0</v>
      </c>
      <c r="N519" s="13">
        <v>0</v>
      </c>
      <c r="O519" s="13">
        <v>0</v>
      </c>
      <c r="P519" s="13">
        <v>0</v>
      </c>
      <c r="Q519" s="13">
        <v>0</v>
      </c>
      <c r="R519" s="13">
        <v>0</v>
      </c>
      <c r="S519" s="13">
        <v>0</v>
      </c>
      <c r="T519" s="13">
        <v>0</v>
      </c>
      <c r="U519" s="9">
        <v>1</v>
      </c>
      <c r="V519" s="37">
        <v>0</v>
      </c>
      <c r="W519" s="15">
        <f t="shared" si="16"/>
        <v>0.36985300753128908</v>
      </c>
      <c r="X519" s="16">
        <f t="shared" si="17"/>
        <v>0.13679124717993979</v>
      </c>
    </row>
    <row r="520" spans="2:24" x14ac:dyDescent="0.25">
      <c r="B520" s="9">
        <v>1</v>
      </c>
      <c r="C520" s="3">
        <v>0</v>
      </c>
      <c r="D520" s="9">
        <v>1</v>
      </c>
      <c r="E520" s="3">
        <v>0</v>
      </c>
      <c r="F520" s="14">
        <v>0</v>
      </c>
      <c r="G520" s="13">
        <v>0</v>
      </c>
      <c r="H520" s="13">
        <v>0</v>
      </c>
      <c r="I520" s="13">
        <v>0</v>
      </c>
      <c r="J520" s="13">
        <v>0</v>
      </c>
      <c r="K520" s="13">
        <v>0</v>
      </c>
      <c r="L520" s="13">
        <v>0</v>
      </c>
      <c r="M520" s="13">
        <v>0</v>
      </c>
      <c r="N520" s="13">
        <v>0</v>
      </c>
      <c r="O520" s="13">
        <v>0</v>
      </c>
      <c r="P520" s="13">
        <v>1</v>
      </c>
      <c r="Q520" s="13">
        <v>0</v>
      </c>
      <c r="R520" s="13">
        <v>0</v>
      </c>
      <c r="S520" s="13">
        <v>0</v>
      </c>
      <c r="T520" s="13">
        <v>0</v>
      </c>
      <c r="U520" s="9">
        <v>1</v>
      </c>
      <c r="V520" s="37">
        <v>0</v>
      </c>
      <c r="W520" s="15">
        <f t="shared" si="16"/>
        <v>0.2539859088504669</v>
      </c>
      <c r="X520" s="16">
        <f t="shared" si="17"/>
        <v>6.4508841894597685E-2</v>
      </c>
    </row>
    <row r="521" spans="2:24" x14ac:dyDescent="0.25">
      <c r="B521" s="9">
        <v>1</v>
      </c>
      <c r="C521" s="3">
        <v>0</v>
      </c>
      <c r="D521" s="9">
        <v>1</v>
      </c>
      <c r="E521" s="3">
        <v>0</v>
      </c>
      <c r="F521" s="14">
        <v>0</v>
      </c>
      <c r="G521" s="13">
        <v>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0</v>
      </c>
      <c r="O521" s="13">
        <v>0</v>
      </c>
      <c r="P521" s="13">
        <v>0</v>
      </c>
      <c r="Q521" s="13">
        <v>0</v>
      </c>
      <c r="R521" s="13">
        <v>0</v>
      </c>
      <c r="S521" s="13">
        <v>1</v>
      </c>
      <c r="T521" s="13">
        <v>0</v>
      </c>
      <c r="U521" s="9">
        <v>1</v>
      </c>
      <c r="V521" s="37">
        <v>0</v>
      </c>
      <c r="W521" s="15">
        <f t="shared" ref="W521:W584" si="18">SUMPRODUCT(B$2:U$2,B521:U521)</f>
        <v>0.15503971368498731</v>
      </c>
      <c r="X521" s="16">
        <f t="shared" ref="X521:X584" si="19">(V521-W521)^2</f>
        <v>2.4037312819522844E-2</v>
      </c>
    </row>
    <row r="522" spans="2:24" x14ac:dyDescent="0.25">
      <c r="B522" s="9">
        <v>1</v>
      </c>
      <c r="C522" s="3">
        <v>0</v>
      </c>
      <c r="D522" s="9">
        <v>1</v>
      </c>
      <c r="E522" s="3">
        <v>0</v>
      </c>
      <c r="F522" s="14">
        <v>0</v>
      </c>
      <c r="G522" s="13">
        <v>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0</v>
      </c>
      <c r="O522" s="13">
        <v>0</v>
      </c>
      <c r="P522" s="13">
        <v>0</v>
      </c>
      <c r="Q522" s="13">
        <v>0</v>
      </c>
      <c r="R522" s="13">
        <v>0</v>
      </c>
      <c r="S522" s="13">
        <v>0</v>
      </c>
      <c r="T522" s="13">
        <v>0</v>
      </c>
      <c r="U522" s="9">
        <v>1</v>
      </c>
      <c r="V522" s="37">
        <v>0</v>
      </c>
      <c r="W522" s="15">
        <f t="shared" si="18"/>
        <v>0.36985300753128908</v>
      </c>
      <c r="X522" s="16">
        <f t="shared" si="19"/>
        <v>0.13679124717993979</v>
      </c>
    </row>
    <row r="523" spans="2:24" x14ac:dyDescent="0.25">
      <c r="B523" s="9">
        <v>1</v>
      </c>
      <c r="C523" s="3">
        <v>0</v>
      </c>
      <c r="D523" s="9">
        <v>1</v>
      </c>
      <c r="E523" s="3">
        <v>0</v>
      </c>
      <c r="F523" s="14">
        <v>0</v>
      </c>
      <c r="G523" s="13">
        <v>0</v>
      </c>
      <c r="H523" s="13">
        <v>1</v>
      </c>
      <c r="I523" s="13">
        <v>0</v>
      </c>
      <c r="J523" s="13">
        <v>0</v>
      </c>
      <c r="K523" s="13">
        <v>0</v>
      </c>
      <c r="L523" s="13">
        <v>0</v>
      </c>
      <c r="M523" s="13">
        <v>1</v>
      </c>
      <c r="N523" s="13">
        <v>0</v>
      </c>
      <c r="O523" s="13">
        <v>0</v>
      </c>
      <c r="P523" s="13">
        <v>0</v>
      </c>
      <c r="Q523" s="13">
        <v>0</v>
      </c>
      <c r="R523" s="13">
        <v>0</v>
      </c>
      <c r="S523" s="13">
        <v>0</v>
      </c>
      <c r="T523" s="13">
        <v>0</v>
      </c>
      <c r="U523" s="9">
        <v>1</v>
      </c>
      <c r="V523" s="37">
        <v>0</v>
      </c>
      <c r="W523" s="15">
        <f t="shared" si="18"/>
        <v>0.36707379112101163</v>
      </c>
      <c r="X523" s="16">
        <f t="shared" si="19"/>
        <v>0.13474316812795206</v>
      </c>
    </row>
    <row r="524" spans="2:24" x14ac:dyDescent="0.25">
      <c r="B524" s="9">
        <v>0</v>
      </c>
      <c r="C524" s="3">
        <v>1</v>
      </c>
      <c r="D524" s="9">
        <v>1</v>
      </c>
      <c r="E524" s="3">
        <v>0</v>
      </c>
      <c r="F524" s="14">
        <v>0</v>
      </c>
      <c r="G524" s="13">
        <v>0</v>
      </c>
      <c r="H524" s="13">
        <v>0</v>
      </c>
      <c r="I524" s="13">
        <v>0</v>
      </c>
      <c r="J524" s="13">
        <v>0</v>
      </c>
      <c r="K524" s="13">
        <v>0</v>
      </c>
      <c r="L524" s="13">
        <v>0</v>
      </c>
      <c r="M524" s="13">
        <v>0</v>
      </c>
      <c r="N524" s="13">
        <v>0</v>
      </c>
      <c r="O524" s="13">
        <v>0</v>
      </c>
      <c r="P524" s="13">
        <v>0</v>
      </c>
      <c r="Q524" s="13">
        <v>0</v>
      </c>
      <c r="R524" s="13">
        <v>0</v>
      </c>
      <c r="S524" s="13">
        <v>1</v>
      </c>
      <c r="T524" s="13">
        <v>0</v>
      </c>
      <c r="U524" s="9">
        <v>1</v>
      </c>
      <c r="V524" s="37">
        <v>0</v>
      </c>
      <c r="W524" s="15">
        <f t="shared" si="18"/>
        <v>0.21551439632126634</v>
      </c>
      <c r="X524" s="16">
        <f t="shared" si="19"/>
        <v>4.644645502171986E-2</v>
      </c>
    </row>
    <row r="525" spans="2:24" x14ac:dyDescent="0.25">
      <c r="B525" s="9">
        <v>0</v>
      </c>
      <c r="C525" s="3">
        <v>1</v>
      </c>
      <c r="D525" s="9">
        <v>0</v>
      </c>
      <c r="E525" s="3">
        <v>0</v>
      </c>
      <c r="F525" s="14">
        <v>0</v>
      </c>
      <c r="G525" s="13">
        <v>1</v>
      </c>
      <c r="H525" s="13">
        <v>1</v>
      </c>
      <c r="I525" s="13">
        <v>0</v>
      </c>
      <c r="J525" s="13">
        <v>0</v>
      </c>
      <c r="K525" s="13">
        <v>0</v>
      </c>
      <c r="L525" s="13">
        <v>0</v>
      </c>
      <c r="M525" s="13">
        <v>0</v>
      </c>
      <c r="N525" s="13">
        <v>0</v>
      </c>
      <c r="O525" s="13">
        <v>0</v>
      </c>
      <c r="P525" s="13">
        <v>1</v>
      </c>
      <c r="Q525" s="13">
        <v>0</v>
      </c>
      <c r="R525" s="13">
        <v>0</v>
      </c>
      <c r="S525" s="13">
        <v>0</v>
      </c>
      <c r="T525" s="13">
        <v>0</v>
      </c>
      <c r="U525" s="9">
        <v>1</v>
      </c>
      <c r="V525" s="37">
        <v>0</v>
      </c>
      <c r="W525" s="15">
        <f t="shared" si="18"/>
        <v>-0.22650922361075837</v>
      </c>
      <c r="X525" s="16">
        <f t="shared" si="19"/>
        <v>5.1306428380748538E-2</v>
      </c>
    </row>
    <row r="526" spans="2:24" x14ac:dyDescent="0.25">
      <c r="B526" s="9">
        <v>0</v>
      </c>
      <c r="C526" s="3">
        <v>1</v>
      </c>
      <c r="D526" s="9">
        <v>0</v>
      </c>
      <c r="E526" s="3">
        <v>1</v>
      </c>
      <c r="F526" s="14">
        <v>0</v>
      </c>
      <c r="G526" s="13">
        <v>0</v>
      </c>
      <c r="H526" s="13">
        <v>0</v>
      </c>
      <c r="I526" s="13">
        <v>0</v>
      </c>
      <c r="J526" s="13">
        <v>0</v>
      </c>
      <c r="K526" s="13">
        <v>0</v>
      </c>
      <c r="L526" s="13">
        <v>0</v>
      </c>
      <c r="M526" s="13">
        <v>0</v>
      </c>
      <c r="N526" s="13">
        <v>0</v>
      </c>
      <c r="O526" s="13">
        <v>0</v>
      </c>
      <c r="P526" s="13">
        <v>0</v>
      </c>
      <c r="Q526" s="13">
        <v>0</v>
      </c>
      <c r="R526" s="13">
        <v>0</v>
      </c>
      <c r="S526" s="13">
        <v>0</v>
      </c>
      <c r="T526" s="13">
        <v>0</v>
      </c>
      <c r="U526" s="9">
        <v>1</v>
      </c>
      <c r="V526" s="37">
        <v>0</v>
      </c>
      <c r="W526" s="15">
        <f t="shared" si="18"/>
        <v>0.42990615970542806</v>
      </c>
      <c r="X526" s="16">
        <f t="shared" si="19"/>
        <v>0.18481930615266901</v>
      </c>
    </row>
    <row r="527" spans="2:24" x14ac:dyDescent="0.25">
      <c r="B527" s="9">
        <v>1</v>
      </c>
      <c r="C527" s="3">
        <v>0</v>
      </c>
      <c r="D527" s="9">
        <v>1</v>
      </c>
      <c r="E527" s="3">
        <v>0</v>
      </c>
      <c r="F527" s="14">
        <v>0</v>
      </c>
      <c r="G527" s="13">
        <v>0</v>
      </c>
      <c r="H527" s="13">
        <v>1</v>
      </c>
      <c r="I527" s="13">
        <v>0</v>
      </c>
      <c r="J527" s="13">
        <v>0</v>
      </c>
      <c r="K527" s="13">
        <v>0</v>
      </c>
      <c r="L527" s="13">
        <v>0</v>
      </c>
      <c r="M527" s="13">
        <v>0</v>
      </c>
      <c r="N527" s="13">
        <v>0</v>
      </c>
      <c r="O527" s="13">
        <v>0</v>
      </c>
      <c r="P527" s="13">
        <v>0</v>
      </c>
      <c r="Q527" s="13">
        <v>0</v>
      </c>
      <c r="R527" s="13">
        <v>0</v>
      </c>
      <c r="S527" s="13">
        <v>1</v>
      </c>
      <c r="T527" s="13">
        <v>0</v>
      </c>
      <c r="U527" s="9">
        <v>1</v>
      </c>
      <c r="V527" s="37">
        <v>0</v>
      </c>
      <c r="W527" s="15">
        <f t="shared" si="18"/>
        <v>-4.5381491235708504E-2</v>
      </c>
      <c r="X527" s="16">
        <f t="shared" si="19"/>
        <v>2.0594797467766877E-3</v>
      </c>
    </row>
    <row r="528" spans="2:24" x14ac:dyDescent="0.25">
      <c r="B528" s="9">
        <v>0</v>
      </c>
      <c r="C528" s="3">
        <v>1</v>
      </c>
      <c r="D528" s="9">
        <v>1</v>
      </c>
      <c r="E528" s="3">
        <v>0</v>
      </c>
      <c r="F528" s="14">
        <v>0</v>
      </c>
      <c r="G528" s="13">
        <v>0</v>
      </c>
      <c r="H528" s="13">
        <v>0</v>
      </c>
      <c r="I528" s="13">
        <v>0</v>
      </c>
      <c r="J528" s="13">
        <v>0</v>
      </c>
      <c r="K528" s="13">
        <v>0</v>
      </c>
      <c r="L528" s="13">
        <v>0</v>
      </c>
      <c r="M528" s="13">
        <v>0</v>
      </c>
      <c r="N528" s="13">
        <v>0</v>
      </c>
      <c r="O528" s="13">
        <v>0</v>
      </c>
      <c r="P528" s="13">
        <v>0</v>
      </c>
      <c r="Q528" s="13">
        <v>0</v>
      </c>
      <c r="R528" s="13">
        <v>0</v>
      </c>
      <c r="S528" s="13">
        <v>0</v>
      </c>
      <c r="T528" s="13">
        <v>0</v>
      </c>
      <c r="U528" s="9">
        <v>1</v>
      </c>
      <c r="V528" s="37">
        <v>0</v>
      </c>
      <c r="W528" s="15">
        <f t="shared" si="18"/>
        <v>0.43032769016756811</v>
      </c>
      <c r="X528" s="16">
        <f t="shared" si="19"/>
        <v>0.1851819209249545</v>
      </c>
    </row>
    <row r="529" spans="2:24" x14ac:dyDescent="0.25">
      <c r="B529" s="9">
        <v>0</v>
      </c>
      <c r="C529" s="3">
        <v>1</v>
      </c>
      <c r="D529" s="9">
        <v>0</v>
      </c>
      <c r="E529" s="3">
        <v>1</v>
      </c>
      <c r="F529" s="14">
        <v>0</v>
      </c>
      <c r="G529" s="13">
        <v>1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0</v>
      </c>
      <c r="O529" s="13">
        <v>0</v>
      </c>
      <c r="P529" s="13">
        <v>0</v>
      </c>
      <c r="Q529" s="13">
        <v>0</v>
      </c>
      <c r="R529" s="13">
        <v>0</v>
      </c>
      <c r="S529" s="13">
        <v>0</v>
      </c>
      <c r="T529" s="13">
        <v>0</v>
      </c>
      <c r="U529" s="9">
        <v>1</v>
      </c>
      <c r="V529" s="37">
        <v>0</v>
      </c>
      <c r="W529" s="15">
        <f t="shared" si="18"/>
        <v>0.18388948097449515</v>
      </c>
      <c r="X529" s="16">
        <f t="shared" si="19"/>
        <v>3.3815341213069214E-2</v>
      </c>
    </row>
    <row r="530" spans="2:24" x14ac:dyDescent="0.25">
      <c r="B530" s="9">
        <v>1</v>
      </c>
      <c r="C530" s="3">
        <v>0</v>
      </c>
      <c r="D530" s="9">
        <v>0</v>
      </c>
      <c r="E530" s="3">
        <v>1</v>
      </c>
      <c r="F530" s="14">
        <v>0</v>
      </c>
      <c r="G530" s="13">
        <v>0</v>
      </c>
      <c r="H530" s="13">
        <v>1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0</v>
      </c>
      <c r="O530" s="13">
        <v>0</v>
      </c>
      <c r="P530" s="13">
        <v>0</v>
      </c>
      <c r="Q530" s="13">
        <v>0</v>
      </c>
      <c r="R530" s="13">
        <v>0</v>
      </c>
      <c r="S530" s="13">
        <v>0</v>
      </c>
      <c r="T530" s="13">
        <v>0</v>
      </c>
      <c r="U530" s="9">
        <v>1</v>
      </c>
      <c r="V530" s="37">
        <v>0</v>
      </c>
      <c r="W530" s="15">
        <f t="shared" si="18"/>
        <v>0.16901027214845321</v>
      </c>
      <c r="X530" s="16">
        <f t="shared" si="19"/>
        <v>2.8564472091694219E-2</v>
      </c>
    </row>
    <row r="531" spans="2:24" x14ac:dyDescent="0.25">
      <c r="B531" s="9">
        <v>0</v>
      </c>
      <c r="C531" s="3">
        <v>1</v>
      </c>
      <c r="D531" s="9">
        <v>1</v>
      </c>
      <c r="E531" s="3">
        <v>0</v>
      </c>
      <c r="F531" s="14">
        <v>0</v>
      </c>
      <c r="G531" s="13">
        <v>0</v>
      </c>
      <c r="H531" s="13">
        <v>0</v>
      </c>
      <c r="I531" s="13">
        <v>0</v>
      </c>
      <c r="J531" s="13">
        <v>0</v>
      </c>
      <c r="K531" s="13">
        <v>0</v>
      </c>
      <c r="L531" s="13">
        <v>0</v>
      </c>
      <c r="M531" s="13">
        <v>0</v>
      </c>
      <c r="N531" s="13">
        <v>0</v>
      </c>
      <c r="O531" s="13">
        <v>0</v>
      </c>
      <c r="P531" s="13">
        <v>0</v>
      </c>
      <c r="Q531" s="13">
        <v>0</v>
      </c>
      <c r="R531" s="13">
        <v>0</v>
      </c>
      <c r="S531" s="13">
        <v>0</v>
      </c>
      <c r="T531" s="13">
        <v>0</v>
      </c>
      <c r="U531" s="9">
        <v>1</v>
      </c>
      <c r="V531" s="37">
        <v>0</v>
      </c>
      <c r="W531" s="15">
        <f t="shared" si="18"/>
        <v>0.43032769016756811</v>
      </c>
      <c r="X531" s="16">
        <f t="shared" si="19"/>
        <v>0.1851819209249545</v>
      </c>
    </row>
    <row r="532" spans="2:24" x14ac:dyDescent="0.25">
      <c r="B532" s="9">
        <v>0</v>
      </c>
      <c r="C532" s="3">
        <v>1</v>
      </c>
      <c r="D532" s="9">
        <v>0</v>
      </c>
      <c r="E532" s="3">
        <v>1</v>
      </c>
      <c r="F532" s="14">
        <v>0</v>
      </c>
      <c r="G532" s="13">
        <v>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0</v>
      </c>
      <c r="O532" s="13">
        <v>0</v>
      </c>
      <c r="P532" s="13">
        <v>0</v>
      </c>
      <c r="Q532" s="13">
        <v>0</v>
      </c>
      <c r="R532" s="13">
        <v>1</v>
      </c>
      <c r="S532" s="13">
        <v>0</v>
      </c>
      <c r="T532" s="13">
        <v>0</v>
      </c>
      <c r="U532" s="9">
        <v>1</v>
      </c>
      <c r="V532" s="37">
        <v>0</v>
      </c>
      <c r="W532" s="15">
        <f t="shared" si="18"/>
        <v>0.60726568249014867</v>
      </c>
      <c r="X532" s="16">
        <f t="shared" si="19"/>
        <v>0.36877160913022605</v>
      </c>
    </row>
    <row r="533" spans="2:24" x14ac:dyDescent="0.25">
      <c r="B533" s="9">
        <v>0</v>
      </c>
      <c r="C533" s="3">
        <v>1</v>
      </c>
      <c r="D533" s="9">
        <v>0</v>
      </c>
      <c r="E533" s="3">
        <v>1</v>
      </c>
      <c r="F533" s="14">
        <v>0</v>
      </c>
      <c r="G533" s="13">
        <v>0</v>
      </c>
      <c r="H533" s="13">
        <v>1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0</v>
      </c>
      <c r="O533" s="13">
        <v>0</v>
      </c>
      <c r="P533" s="13">
        <v>0</v>
      </c>
      <c r="Q533" s="13">
        <v>0</v>
      </c>
      <c r="R533" s="13">
        <v>0</v>
      </c>
      <c r="S533" s="13">
        <v>1</v>
      </c>
      <c r="T533" s="13">
        <v>0</v>
      </c>
      <c r="U533" s="9">
        <v>1</v>
      </c>
      <c r="V533" s="37">
        <v>0</v>
      </c>
      <c r="W533" s="15">
        <f t="shared" si="18"/>
        <v>1.4671660938430475E-2</v>
      </c>
      <c r="X533" s="16">
        <f t="shared" si="19"/>
        <v>2.152576346922666E-4</v>
      </c>
    </row>
    <row r="534" spans="2:24" x14ac:dyDescent="0.25">
      <c r="B534" s="9">
        <v>0</v>
      </c>
      <c r="C534" s="3">
        <v>1</v>
      </c>
      <c r="D534" s="9">
        <v>0</v>
      </c>
      <c r="E534" s="3">
        <v>1</v>
      </c>
      <c r="F534" s="14">
        <v>0</v>
      </c>
      <c r="G534" s="13">
        <v>0</v>
      </c>
      <c r="H534" s="13">
        <v>0</v>
      </c>
      <c r="I534" s="13">
        <v>0</v>
      </c>
      <c r="J534" s="13">
        <v>0</v>
      </c>
      <c r="K534" s="13">
        <v>0</v>
      </c>
      <c r="L534" s="13">
        <v>0</v>
      </c>
      <c r="M534" s="13">
        <v>0</v>
      </c>
      <c r="N534" s="13">
        <v>0</v>
      </c>
      <c r="O534" s="13">
        <v>0</v>
      </c>
      <c r="P534" s="13">
        <v>1</v>
      </c>
      <c r="Q534" s="13">
        <v>0</v>
      </c>
      <c r="R534" s="13">
        <v>0</v>
      </c>
      <c r="S534" s="13">
        <v>1</v>
      </c>
      <c r="T534" s="13">
        <v>0</v>
      </c>
      <c r="U534" s="9">
        <v>1</v>
      </c>
      <c r="V534" s="37">
        <v>0</v>
      </c>
      <c r="W534" s="15">
        <f t="shared" si="18"/>
        <v>9.9225767178304169E-2</v>
      </c>
      <c r="X534" s="16">
        <f t="shared" si="19"/>
        <v>9.8457528721230241E-3</v>
      </c>
    </row>
    <row r="535" spans="2:24" x14ac:dyDescent="0.25">
      <c r="B535" s="9">
        <v>1</v>
      </c>
      <c r="C535" s="3">
        <v>0</v>
      </c>
      <c r="D535" s="9">
        <v>0</v>
      </c>
      <c r="E535" s="3">
        <v>1</v>
      </c>
      <c r="F535" s="14">
        <v>0</v>
      </c>
      <c r="G535" s="13">
        <v>0</v>
      </c>
      <c r="H535" s="13">
        <v>0</v>
      </c>
      <c r="I535" s="13">
        <v>0</v>
      </c>
      <c r="J535" s="13">
        <v>0</v>
      </c>
      <c r="K535" s="13">
        <v>0</v>
      </c>
      <c r="L535" s="13">
        <v>0</v>
      </c>
      <c r="M535" s="13">
        <v>0</v>
      </c>
      <c r="N535" s="13">
        <v>0</v>
      </c>
      <c r="O535" s="13">
        <v>0</v>
      </c>
      <c r="P535" s="13">
        <v>0</v>
      </c>
      <c r="Q535" s="13">
        <v>0</v>
      </c>
      <c r="R535" s="13">
        <v>1</v>
      </c>
      <c r="S535" s="13">
        <v>0</v>
      </c>
      <c r="T535" s="13">
        <v>0</v>
      </c>
      <c r="U535" s="9">
        <v>1</v>
      </c>
      <c r="V535" s="37">
        <v>0</v>
      </c>
      <c r="W535" s="15">
        <f t="shared" si="18"/>
        <v>0.54679099985386959</v>
      </c>
      <c r="X535" s="16">
        <f t="shared" si="19"/>
        <v>0.29898039752119443</v>
      </c>
    </row>
    <row r="536" spans="2:24" x14ac:dyDescent="0.25">
      <c r="B536" s="9">
        <v>1</v>
      </c>
      <c r="C536" s="3">
        <v>0</v>
      </c>
      <c r="D536" s="9">
        <v>1</v>
      </c>
      <c r="E536" s="3">
        <v>0</v>
      </c>
      <c r="F536" s="14">
        <v>0</v>
      </c>
      <c r="G536" s="13">
        <v>0</v>
      </c>
      <c r="H536" s="13">
        <v>1</v>
      </c>
      <c r="I536" s="13">
        <v>0</v>
      </c>
      <c r="J536" s="13">
        <v>0</v>
      </c>
      <c r="K536" s="13">
        <v>0</v>
      </c>
      <c r="L536" s="13">
        <v>0</v>
      </c>
      <c r="M536" s="13">
        <v>0</v>
      </c>
      <c r="N536" s="13">
        <v>0</v>
      </c>
      <c r="O536" s="13">
        <v>0</v>
      </c>
      <c r="P536" s="13">
        <v>0</v>
      </c>
      <c r="Q536" s="13">
        <v>0</v>
      </c>
      <c r="R536" s="13">
        <v>0</v>
      </c>
      <c r="S536" s="13">
        <v>0</v>
      </c>
      <c r="T536" s="13">
        <v>0</v>
      </c>
      <c r="U536" s="9">
        <v>1</v>
      </c>
      <c r="V536" s="37">
        <v>0</v>
      </c>
      <c r="W536" s="15">
        <f t="shared" si="18"/>
        <v>0.16943180261059326</v>
      </c>
      <c r="X536" s="16">
        <f t="shared" si="19"/>
        <v>2.870713573587504E-2</v>
      </c>
    </row>
    <row r="537" spans="2:24" x14ac:dyDescent="0.25">
      <c r="B537" s="9">
        <v>1</v>
      </c>
      <c r="C537" s="3">
        <v>0</v>
      </c>
      <c r="D537" s="9">
        <v>1</v>
      </c>
      <c r="E537" s="3">
        <v>0</v>
      </c>
      <c r="F537" s="14">
        <v>0</v>
      </c>
      <c r="G537" s="13">
        <v>0</v>
      </c>
      <c r="H537" s="13">
        <v>0</v>
      </c>
      <c r="I537" s="13">
        <v>0</v>
      </c>
      <c r="J537" s="13">
        <v>0</v>
      </c>
      <c r="K537" s="13">
        <v>0</v>
      </c>
      <c r="L537" s="13">
        <v>0</v>
      </c>
      <c r="M537" s="13">
        <v>0</v>
      </c>
      <c r="N537" s="13">
        <v>0</v>
      </c>
      <c r="O537" s="13">
        <v>0</v>
      </c>
      <c r="P537" s="13">
        <v>0</v>
      </c>
      <c r="Q537" s="13">
        <v>0</v>
      </c>
      <c r="R537" s="13">
        <v>0</v>
      </c>
      <c r="S537" s="13">
        <v>0</v>
      </c>
      <c r="T537" s="13">
        <v>0</v>
      </c>
      <c r="U537" s="9">
        <v>1</v>
      </c>
      <c r="V537" s="37">
        <v>0</v>
      </c>
      <c r="W537" s="15">
        <f t="shared" si="18"/>
        <v>0.36985300753128908</v>
      </c>
      <c r="X537" s="16">
        <f t="shared" si="19"/>
        <v>0.13679124717993979</v>
      </c>
    </row>
    <row r="538" spans="2:24" x14ac:dyDescent="0.25">
      <c r="B538" s="9">
        <v>0</v>
      </c>
      <c r="C538" s="3">
        <v>1</v>
      </c>
      <c r="D538" s="9">
        <v>0</v>
      </c>
      <c r="E538" s="3">
        <v>1</v>
      </c>
      <c r="F538" s="14">
        <v>0</v>
      </c>
      <c r="G538" s="13">
        <v>0</v>
      </c>
      <c r="H538" s="13">
        <v>0</v>
      </c>
      <c r="I538" s="13">
        <v>0</v>
      </c>
      <c r="J538" s="13">
        <v>0</v>
      </c>
      <c r="K538" s="13">
        <v>0</v>
      </c>
      <c r="L538" s="13">
        <v>0</v>
      </c>
      <c r="M538" s="13">
        <v>0</v>
      </c>
      <c r="N538" s="13">
        <v>0</v>
      </c>
      <c r="O538" s="13">
        <v>0</v>
      </c>
      <c r="P538" s="13">
        <v>0</v>
      </c>
      <c r="Q538" s="13">
        <v>0</v>
      </c>
      <c r="R538" s="13">
        <v>0</v>
      </c>
      <c r="S538" s="13">
        <v>0</v>
      </c>
      <c r="T538" s="13">
        <v>0</v>
      </c>
      <c r="U538" s="9">
        <v>1</v>
      </c>
      <c r="V538" s="37">
        <v>0</v>
      </c>
      <c r="W538" s="15">
        <f t="shared" si="18"/>
        <v>0.42990615970542806</v>
      </c>
      <c r="X538" s="16">
        <f t="shared" si="19"/>
        <v>0.18481930615266901</v>
      </c>
    </row>
    <row r="539" spans="2:24" x14ac:dyDescent="0.25">
      <c r="B539" s="9">
        <v>1</v>
      </c>
      <c r="C539" s="3">
        <v>0</v>
      </c>
      <c r="D539" s="9">
        <v>0</v>
      </c>
      <c r="E539" s="3">
        <v>1</v>
      </c>
      <c r="F539" s="14">
        <v>0</v>
      </c>
      <c r="G539" s="13">
        <v>0</v>
      </c>
      <c r="H539" s="13">
        <v>0</v>
      </c>
      <c r="I539" s="13">
        <v>0</v>
      </c>
      <c r="J539" s="13">
        <v>0</v>
      </c>
      <c r="K539" s="13">
        <v>0</v>
      </c>
      <c r="L539" s="13">
        <v>0</v>
      </c>
      <c r="M539" s="13">
        <v>0</v>
      </c>
      <c r="N539" s="13">
        <v>0</v>
      </c>
      <c r="O539" s="13">
        <v>0</v>
      </c>
      <c r="P539" s="13">
        <v>0</v>
      </c>
      <c r="Q539" s="13">
        <v>0</v>
      </c>
      <c r="R539" s="13">
        <v>0</v>
      </c>
      <c r="S539" s="13">
        <v>1</v>
      </c>
      <c r="T539" s="13">
        <v>0</v>
      </c>
      <c r="U539" s="9">
        <v>1</v>
      </c>
      <c r="V539" s="37">
        <v>0</v>
      </c>
      <c r="W539" s="15">
        <f t="shared" si="18"/>
        <v>0.15461818322284726</v>
      </c>
      <c r="X539" s="16">
        <f t="shared" si="19"/>
        <v>2.3906782583133966E-2</v>
      </c>
    </row>
    <row r="540" spans="2:24" x14ac:dyDescent="0.25">
      <c r="B540" s="9">
        <v>0</v>
      </c>
      <c r="C540" s="3">
        <v>1</v>
      </c>
      <c r="D540" s="9">
        <v>0</v>
      </c>
      <c r="E540" s="3">
        <v>1</v>
      </c>
      <c r="F540" s="14">
        <v>0</v>
      </c>
      <c r="G540" s="13">
        <v>0</v>
      </c>
      <c r="H540" s="13">
        <v>1</v>
      </c>
      <c r="I540" s="13">
        <v>0</v>
      </c>
      <c r="J540" s="13">
        <v>1</v>
      </c>
      <c r="K540" s="13">
        <v>0</v>
      </c>
      <c r="L540" s="13">
        <v>0</v>
      </c>
      <c r="M540" s="13">
        <v>0</v>
      </c>
      <c r="N540" s="13">
        <v>0</v>
      </c>
      <c r="O540" s="13">
        <v>0</v>
      </c>
      <c r="P540" s="13">
        <v>0</v>
      </c>
      <c r="Q540" s="13">
        <v>0</v>
      </c>
      <c r="R540" s="13">
        <v>0</v>
      </c>
      <c r="S540" s="13">
        <v>0</v>
      </c>
      <c r="T540" s="13">
        <v>0</v>
      </c>
      <c r="U540" s="9">
        <v>1</v>
      </c>
      <c r="V540" s="37">
        <v>0</v>
      </c>
      <c r="W540" s="15">
        <f t="shared" si="18"/>
        <v>0.54017842416345174</v>
      </c>
      <c r="X540" s="16">
        <f t="shared" si="19"/>
        <v>0.29179272993170996</v>
      </c>
    </row>
    <row r="541" spans="2:24" x14ac:dyDescent="0.25">
      <c r="B541" s="9">
        <v>1</v>
      </c>
      <c r="C541" s="3">
        <v>0</v>
      </c>
      <c r="D541" s="9">
        <v>1</v>
      </c>
      <c r="E541" s="3">
        <v>0</v>
      </c>
      <c r="F541" s="14">
        <v>0</v>
      </c>
      <c r="G541" s="13">
        <v>0</v>
      </c>
      <c r="H541" s="13">
        <v>0</v>
      </c>
      <c r="I541" s="13">
        <v>0</v>
      </c>
      <c r="J541" s="13">
        <v>0</v>
      </c>
      <c r="K541" s="13">
        <v>0</v>
      </c>
      <c r="L541" s="13">
        <v>0</v>
      </c>
      <c r="M541" s="13">
        <v>0</v>
      </c>
      <c r="N541" s="13">
        <v>0</v>
      </c>
      <c r="O541" s="13">
        <v>0</v>
      </c>
      <c r="P541" s="13">
        <v>0</v>
      </c>
      <c r="Q541" s="13">
        <v>0</v>
      </c>
      <c r="R541" s="13">
        <v>0</v>
      </c>
      <c r="S541" s="13">
        <v>0</v>
      </c>
      <c r="T541" s="13">
        <v>0</v>
      </c>
      <c r="U541" s="9">
        <v>1</v>
      </c>
      <c r="V541" s="37">
        <v>0</v>
      </c>
      <c r="W541" s="15">
        <f t="shared" si="18"/>
        <v>0.36985300753128908</v>
      </c>
      <c r="X541" s="16">
        <f t="shared" si="19"/>
        <v>0.13679124717993979</v>
      </c>
    </row>
    <row r="542" spans="2:24" x14ac:dyDescent="0.25">
      <c r="B542" s="9">
        <v>0</v>
      </c>
      <c r="C542" s="3">
        <v>1</v>
      </c>
      <c r="D542" s="9">
        <v>1</v>
      </c>
      <c r="E542" s="3">
        <v>0</v>
      </c>
      <c r="F542" s="14">
        <v>0</v>
      </c>
      <c r="G542" s="13">
        <v>1</v>
      </c>
      <c r="H542" s="13">
        <v>0</v>
      </c>
      <c r="I542" s="13">
        <v>0</v>
      </c>
      <c r="J542" s="13">
        <v>0</v>
      </c>
      <c r="K542" s="13">
        <v>0</v>
      </c>
      <c r="L542" s="13">
        <v>0</v>
      </c>
      <c r="M542" s="13">
        <v>0</v>
      </c>
      <c r="N542" s="13">
        <v>0</v>
      </c>
      <c r="O542" s="13">
        <v>0</v>
      </c>
      <c r="P542" s="13">
        <v>0</v>
      </c>
      <c r="Q542" s="13">
        <v>0</v>
      </c>
      <c r="R542" s="13">
        <v>0</v>
      </c>
      <c r="S542" s="13">
        <v>1</v>
      </c>
      <c r="T542" s="13">
        <v>0</v>
      </c>
      <c r="U542" s="9">
        <v>1</v>
      </c>
      <c r="V542" s="37">
        <v>0</v>
      </c>
      <c r="W542" s="15">
        <f t="shared" si="18"/>
        <v>-3.050228240966657E-2</v>
      </c>
      <c r="X542" s="16">
        <f t="shared" si="19"/>
        <v>9.3038923219905469E-4</v>
      </c>
    </row>
    <row r="543" spans="2:24" x14ac:dyDescent="0.25">
      <c r="B543" s="9">
        <v>0</v>
      </c>
      <c r="C543" s="3">
        <v>1</v>
      </c>
      <c r="D543" s="9">
        <v>0</v>
      </c>
      <c r="E543" s="3">
        <v>1</v>
      </c>
      <c r="F543" s="14">
        <v>0</v>
      </c>
      <c r="G543" s="13">
        <v>0</v>
      </c>
      <c r="H543" s="13">
        <v>0</v>
      </c>
      <c r="I543" s="13">
        <v>0</v>
      </c>
      <c r="J543" s="13">
        <v>0</v>
      </c>
      <c r="K543" s="13">
        <v>0</v>
      </c>
      <c r="L543" s="13">
        <v>0</v>
      </c>
      <c r="M543" s="13">
        <v>0</v>
      </c>
      <c r="N543" s="13">
        <v>0</v>
      </c>
      <c r="O543" s="13">
        <v>0</v>
      </c>
      <c r="P543" s="13">
        <v>1</v>
      </c>
      <c r="Q543" s="13">
        <v>0</v>
      </c>
      <c r="R543" s="13">
        <v>0</v>
      </c>
      <c r="S543" s="13">
        <v>0</v>
      </c>
      <c r="T543" s="13">
        <v>0</v>
      </c>
      <c r="U543" s="9">
        <v>1</v>
      </c>
      <c r="V543" s="37">
        <v>0</v>
      </c>
      <c r="W543" s="15">
        <f t="shared" si="18"/>
        <v>0.31403906102460594</v>
      </c>
      <c r="X543" s="16">
        <f t="shared" si="19"/>
        <v>9.8620531849216167E-2</v>
      </c>
    </row>
    <row r="544" spans="2:24" x14ac:dyDescent="0.25">
      <c r="B544" s="9">
        <v>0</v>
      </c>
      <c r="C544" s="3">
        <v>1</v>
      </c>
      <c r="D544" s="9">
        <v>1</v>
      </c>
      <c r="E544" s="3">
        <v>0</v>
      </c>
      <c r="F544" s="14">
        <v>0</v>
      </c>
      <c r="G544" s="13">
        <v>0</v>
      </c>
      <c r="H544" s="13">
        <v>1</v>
      </c>
      <c r="I544" s="13">
        <v>0</v>
      </c>
      <c r="J544" s="13">
        <v>0</v>
      </c>
      <c r="K544" s="13">
        <v>0</v>
      </c>
      <c r="L544" s="13">
        <v>0</v>
      </c>
      <c r="M544" s="13">
        <v>0</v>
      </c>
      <c r="N544" s="13">
        <v>0</v>
      </c>
      <c r="O544" s="13">
        <v>0</v>
      </c>
      <c r="P544" s="13">
        <v>0</v>
      </c>
      <c r="Q544" s="13">
        <v>0</v>
      </c>
      <c r="R544" s="13">
        <v>0</v>
      </c>
      <c r="S544" s="13">
        <v>0</v>
      </c>
      <c r="T544" s="13">
        <v>1</v>
      </c>
      <c r="U544" s="9">
        <v>1</v>
      </c>
      <c r="V544" s="37">
        <v>0</v>
      </c>
      <c r="W544" s="15">
        <f t="shared" si="18"/>
        <v>0.49665372535175545</v>
      </c>
      <c r="X544" s="16">
        <f t="shared" si="19"/>
        <v>0.24666492290577693</v>
      </c>
    </row>
    <row r="545" spans="2:24" x14ac:dyDescent="0.25">
      <c r="B545" s="9">
        <v>1</v>
      </c>
      <c r="C545" s="3">
        <v>0</v>
      </c>
      <c r="D545" s="9">
        <v>0</v>
      </c>
      <c r="E545" s="3">
        <v>1</v>
      </c>
      <c r="F545" s="14">
        <v>0</v>
      </c>
      <c r="G545" s="13">
        <v>0</v>
      </c>
      <c r="H545" s="13">
        <v>0</v>
      </c>
      <c r="I545" s="13">
        <v>0</v>
      </c>
      <c r="J545" s="13">
        <v>0</v>
      </c>
      <c r="K545" s="13">
        <v>0</v>
      </c>
      <c r="L545" s="13">
        <v>0</v>
      </c>
      <c r="M545" s="13">
        <v>0</v>
      </c>
      <c r="N545" s="13">
        <v>0</v>
      </c>
      <c r="O545" s="13">
        <v>0</v>
      </c>
      <c r="P545" s="13">
        <v>1</v>
      </c>
      <c r="Q545" s="13">
        <v>0</v>
      </c>
      <c r="R545" s="13">
        <v>0</v>
      </c>
      <c r="S545" s="13">
        <v>0</v>
      </c>
      <c r="T545" s="13">
        <v>0</v>
      </c>
      <c r="U545" s="9">
        <v>1</v>
      </c>
      <c r="V545" s="37">
        <v>0</v>
      </c>
      <c r="W545" s="15">
        <f t="shared" si="18"/>
        <v>0.25356437838832691</v>
      </c>
      <c r="X545" s="16">
        <f t="shared" si="19"/>
        <v>6.4294893987458621E-2</v>
      </c>
    </row>
    <row r="546" spans="2:24" x14ac:dyDescent="0.25">
      <c r="B546" s="9">
        <v>0</v>
      </c>
      <c r="C546" s="3">
        <v>0</v>
      </c>
      <c r="D546" s="9">
        <v>0</v>
      </c>
      <c r="E546" s="3">
        <v>1</v>
      </c>
      <c r="F546" s="14">
        <v>0</v>
      </c>
      <c r="G546" s="13">
        <v>0</v>
      </c>
      <c r="H546" s="13">
        <v>1</v>
      </c>
      <c r="I546" s="13">
        <v>0</v>
      </c>
      <c r="J546" s="13">
        <v>0</v>
      </c>
      <c r="K546" s="13">
        <v>0</v>
      </c>
      <c r="L546" s="13">
        <v>0</v>
      </c>
      <c r="M546" s="13">
        <v>0</v>
      </c>
      <c r="N546" s="13">
        <v>0</v>
      </c>
      <c r="O546" s="13">
        <v>0</v>
      </c>
      <c r="P546" s="13">
        <v>0</v>
      </c>
      <c r="Q546" s="13">
        <v>0</v>
      </c>
      <c r="R546" s="13">
        <v>0</v>
      </c>
      <c r="S546" s="13">
        <v>0</v>
      </c>
      <c r="T546" s="13">
        <v>0</v>
      </c>
      <c r="U546" s="9">
        <v>1</v>
      </c>
      <c r="V546" s="37">
        <v>0</v>
      </c>
      <c r="W546" s="15">
        <f t="shared" si="18"/>
        <v>0.21901252653549697</v>
      </c>
      <c r="X546" s="16">
        <f t="shared" si="19"/>
        <v>4.7966486779461762E-2</v>
      </c>
    </row>
    <row r="547" spans="2:24" x14ac:dyDescent="0.25">
      <c r="B547" s="9">
        <v>0</v>
      </c>
      <c r="C547" s="3">
        <v>1</v>
      </c>
      <c r="D547" s="9">
        <v>0</v>
      </c>
      <c r="E547" s="3">
        <v>1</v>
      </c>
      <c r="F547" s="14">
        <v>0</v>
      </c>
      <c r="G547" s="13">
        <v>1</v>
      </c>
      <c r="H547" s="13">
        <v>0</v>
      </c>
      <c r="I547" s="13">
        <v>0</v>
      </c>
      <c r="J547" s="13">
        <v>0</v>
      </c>
      <c r="K547" s="13">
        <v>0</v>
      </c>
      <c r="L547" s="13">
        <v>0</v>
      </c>
      <c r="M547" s="13">
        <v>0</v>
      </c>
      <c r="N547" s="13">
        <v>0</v>
      </c>
      <c r="O547" s="13">
        <v>0</v>
      </c>
      <c r="P547" s="13">
        <v>1</v>
      </c>
      <c r="Q547" s="13">
        <v>0</v>
      </c>
      <c r="R547" s="13">
        <v>1</v>
      </c>
      <c r="S547" s="13">
        <v>0</v>
      </c>
      <c r="T547" s="13">
        <v>0</v>
      </c>
      <c r="U547" s="9">
        <v>1</v>
      </c>
      <c r="V547" s="37">
        <v>0</v>
      </c>
      <c r="W547" s="15">
        <f t="shared" si="18"/>
        <v>0.24538190507839364</v>
      </c>
      <c r="X547" s="16">
        <f t="shared" si="19"/>
        <v>6.0212279339901788E-2</v>
      </c>
    </row>
    <row r="548" spans="2:24" x14ac:dyDescent="0.25">
      <c r="B548" s="9">
        <v>0</v>
      </c>
      <c r="C548" s="3">
        <v>1</v>
      </c>
      <c r="D548" s="9">
        <v>1</v>
      </c>
      <c r="E548" s="3">
        <v>0</v>
      </c>
      <c r="F548" s="14">
        <v>0</v>
      </c>
      <c r="G548" s="13">
        <v>0</v>
      </c>
      <c r="H548" s="13">
        <v>0</v>
      </c>
      <c r="I548" s="13">
        <v>0</v>
      </c>
      <c r="J548" s="13">
        <v>0</v>
      </c>
      <c r="K548" s="13">
        <v>0</v>
      </c>
      <c r="L548" s="13">
        <v>0</v>
      </c>
      <c r="M548" s="13">
        <v>0</v>
      </c>
      <c r="N548" s="13">
        <v>0</v>
      </c>
      <c r="O548" s="13">
        <v>0</v>
      </c>
      <c r="P548" s="13">
        <v>0</v>
      </c>
      <c r="Q548" s="13">
        <v>0</v>
      </c>
      <c r="R548" s="13">
        <v>0</v>
      </c>
      <c r="S548" s="13">
        <v>0</v>
      </c>
      <c r="T548" s="13">
        <v>0</v>
      </c>
      <c r="U548" s="9">
        <v>1</v>
      </c>
      <c r="V548" s="37">
        <v>0</v>
      </c>
      <c r="W548" s="15">
        <f t="shared" si="18"/>
        <v>0.43032769016756811</v>
      </c>
      <c r="X548" s="16">
        <f t="shared" si="19"/>
        <v>0.1851819209249545</v>
      </c>
    </row>
    <row r="549" spans="2:24" x14ac:dyDescent="0.25">
      <c r="B549" s="9">
        <v>1</v>
      </c>
      <c r="C549" s="3">
        <v>0</v>
      </c>
      <c r="D549" s="9">
        <v>1</v>
      </c>
      <c r="E549" s="3">
        <v>0</v>
      </c>
      <c r="F549" s="14">
        <v>0</v>
      </c>
      <c r="G549" s="13">
        <v>1</v>
      </c>
      <c r="H549" s="13">
        <v>0</v>
      </c>
      <c r="I549" s="13">
        <v>0</v>
      </c>
      <c r="J549" s="13">
        <v>0</v>
      </c>
      <c r="K549" s="13">
        <v>0</v>
      </c>
      <c r="L549" s="13">
        <v>0</v>
      </c>
      <c r="M549" s="13">
        <v>0</v>
      </c>
      <c r="N549" s="13">
        <v>0</v>
      </c>
      <c r="O549" s="13">
        <v>0</v>
      </c>
      <c r="P549" s="13">
        <v>0</v>
      </c>
      <c r="Q549" s="13">
        <v>0</v>
      </c>
      <c r="R549" s="13">
        <v>0</v>
      </c>
      <c r="S549" s="13">
        <v>1</v>
      </c>
      <c r="T549" s="13">
        <v>0</v>
      </c>
      <c r="U549" s="9">
        <v>1</v>
      </c>
      <c r="V549" s="37">
        <v>0</v>
      </c>
      <c r="W549" s="15">
        <f t="shared" si="18"/>
        <v>-9.0976965045945601E-2</v>
      </c>
      <c r="X549" s="16">
        <f t="shared" si="19"/>
        <v>8.2768081689712069E-3</v>
      </c>
    </row>
    <row r="550" spans="2:24" x14ac:dyDescent="0.25">
      <c r="B550" s="9">
        <v>0</v>
      </c>
      <c r="C550" s="3">
        <v>1</v>
      </c>
      <c r="D550" s="9">
        <v>1</v>
      </c>
      <c r="E550" s="3">
        <v>0</v>
      </c>
      <c r="F550" s="14">
        <v>0</v>
      </c>
      <c r="G550" s="13">
        <v>0</v>
      </c>
      <c r="H550" s="13">
        <v>0</v>
      </c>
      <c r="I550" s="13">
        <v>0</v>
      </c>
      <c r="J550" s="13">
        <v>0</v>
      </c>
      <c r="K550" s="13">
        <v>0</v>
      </c>
      <c r="L550" s="13">
        <v>0</v>
      </c>
      <c r="M550" s="13">
        <v>0</v>
      </c>
      <c r="N550" s="13">
        <v>0</v>
      </c>
      <c r="O550" s="13">
        <v>0</v>
      </c>
      <c r="P550" s="13">
        <v>0</v>
      </c>
      <c r="Q550" s="13">
        <v>0</v>
      </c>
      <c r="R550" s="13">
        <v>0</v>
      </c>
      <c r="S550" s="13">
        <v>0</v>
      </c>
      <c r="T550" s="13">
        <v>0</v>
      </c>
      <c r="U550" s="9">
        <v>1</v>
      </c>
      <c r="V550" s="37">
        <v>0</v>
      </c>
      <c r="W550" s="15">
        <f t="shared" si="18"/>
        <v>0.43032769016756811</v>
      </c>
      <c r="X550" s="16">
        <f t="shared" si="19"/>
        <v>0.1851819209249545</v>
      </c>
    </row>
    <row r="551" spans="2:24" x14ac:dyDescent="0.25">
      <c r="B551" s="9">
        <v>0</v>
      </c>
      <c r="C551" s="3">
        <v>1</v>
      </c>
      <c r="D551" s="9">
        <v>1</v>
      </c>
      <c r="E551" s="3">
        <v>0</v>
      </c>
      <c r="F551" s="14">
        <v>0</v>
      </c>
      <c r="G551" s="13">
        <v>0</v>
      </c>
      <c r="H551" s="13">
        <v>1</v>
      </c>
      <c r="I551" s="13">
        <v>0</v>
      </c>
      <c r="J551" s="13">
        <v>0</v>
      </c>
      <c r="K551" s="13">
        <v>0</v>
      </c>
      <c r="L551" s="13">
        <v>0</v>
      </c>
      <c r="M551" s="13">
        <v>0</v>
      </c>
      <c r="N551" s="13">
        <v>0</v>
      </c>
      <c r="O551" s="13">
        <v>0</v>
      </c>
      <c r="P551" s="13">
        <v>0</v>
      </c>
      <c r="Q551" s="13">
        <v>0</v>
      </c>
      <c r="R551" s="13">
        <v>0</v>
      </c>
      <c r="S551" s="13">
        <v>1</v>
      </c>
      <c r="T551" s="13">
        <v>0</v>
      </c>
      <c r="U551" s="9">
        <v>1</v>
      </c>
      <c r="V551" s="37">
        <v>0</v>
      </c>
      <c r="W551" s="15">
        <f t="shared" si="18"/>
        <v>1.5093191400570527E-2</v>
      </c>
      <c r="X551" s="16">
        <f t="shared" si="19"/>
        <v>2.278044266542561E-4</v>
      </c>
    </row>
    <row r="552" spans="2:24" x14ac:dyDescent="0.25">
      <c r="B552" s="9">
        <v>1</v>
      </c>
      <c r="C552" s="3">
        <v>0</v>
      </c>
      <c r="D552" s="9">
        <v>0</v>
      </c>
      <c r="E552" s="3">
        <v>1</v>
      </c>
      <c r="F552" s="14">
        <v>0</v>
      </c>
      <c r="G552" s="13">
        <v>1</v>
      </c>
      <c r="H552" s="13">
        <v>0</v>
      </c>
      <c r="I552" s="13">
        <v>0</v>
      </c>
      <c r="J552" s="13">
        <v>0</v>
      </c>
      <c r="K552" s="13">
        <v>0</v>
      </c>
      <c r="L552" s="13">
        <v>0</v>
      </c>
      <c r="M552" s="13">
        <v>0</v>
      </c>
      <c r="N552" s="13">
        <v>0</v>
      </c>
      <c r="O552" s="13">
        <v>0</v>
      </c>
      <c r="P552" s="13">
        <v>0</v>
      </c>
      <c r="Q552" s="13">
        <v>0</v>
      </c>
      <c r="R552" s="13">
        <v>0</v>
      </c>
      <c r="S552" s="13">
        <v>0</v>
      </c>
      <c r="T552" s="13">
        <v>0</v>
      </c>
      <c r="U552" s="9">
        <v>1</v>
      </c>
      <c r="V552" s="37">
        <v>0</v>
      </c>
      <c r="W552" s="15">
        <f t="shared" si="18"/>
        <v>0.12341479833821611</v>
      </c>
      <c r="X552" s="16">
        <f t="shared" si="19"/>
        <v>1.523121244886255E-2</v>
      </c>
    </row>
    <row r="553" spans="2:24" x14ac:dyDescent="0.25">
      <c r="B553" s="9">
        <v>1</v>
      </c>
      <c r="C553" s="3">
        <v>0</v>
      </c>
      <c r="D553" s="9">
        <v>0</v>
      </c>
      <c r="E553" s="3">
        <v>0</v>
      </c>
      <c r="F553" s="14">
        <v>0</v>
      </c>
      <c r="G553" s="13">
        <v>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0</v>
      </c>
      <c r="O553" s="13">
        <v>0</v>
      </c>
      <c r="P553" s="13">
        <v>0</v>
      </c>
      <c r="Q553" s="13">
        <v>0</v>
      </c>
      <c r="R553" s="13">
        <v>0</v>
      </c>
      <c r="S553" s="13">
        <v>0</v>
      </c>
      <c r="T553" s="13">
        <v>0</v>
      </c>
      <c r="U553" s="9">
        <v>1</v>
      </c>
      <c r="V553" s="37">
        <v>0</v>
      </c>
      <c r="W553" s="15">
        <f t="shared" si="18"/>
        <v>0.2753210760854134</v>
      </c>
      <c r="X553" s="16">
        <f t="shared" si="19"/>
        <v>7.5801694936829991E-2</v>
      </c>
    </row>
    <row r="554" spans="2:24" x14ac:dyDescent="0.25">
      <c r="B554" s="9">
        <v>1</v>
      </c>
      <c r="C554" s="3">
        <v>0</v>
      </c>
      <c r="D554" s="9">
        <v>0</v>
      </c>
      <c r="E554" s="3">
        <v>1</v>
      </c>
      <c r="F554" s="14">
        <v>0</v>
      </c>
      <c r="G554" s="13">
        <v>1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0</v>
      </c>
      <c r="O554" s="13">
        <v>0</v>
      </c>
      <c r="P554" s="13">
        <v>0</v>
      </c>
      <c r="Q554" s="13">
        <v>0</v>
      </c>
      <c r="R554" s="13">
        <v>0</v>
      </c>
      <c r="S554" s="13">
        <v>1</v>
      </c>
      <c r="T554" s="13">
        <v>0</v>
      </c>
      <c r="U554" s="9">
        <v>1</v>
      </c>
      <c r="V554" s="37">
        <v>0</v>
      </c>
      <c r="W554" s="15">
        <f t="shared" si="18"/>
        <v>-9.1398495508085653E-2</v>
      </c>
      <c r="X554" s="16">
        <f t="shared" si="19"/>
        <v>8.3536849811415535E-3</v>
      </c>
    </row>
    <row r="555" spans="2:24" x14ac:dyDescent="0.25">
      <c r="B555" s="9">
        <v>0</v>
      </c>
      <c r="C555" s="3">
        <v>0</v>
      </c>
      <c r="D555" s="9">
        <v>0</v>
      </c>
      <c r="E555" s="3">
        <v>1</v>
      </c>
      <c r="F555" s="14">
        <v>0</v>
      </c>
      <c r="G555" s="13">
        <v>0</v>
      </c>
      <c r="H555" s="13">
        <v>0</v>
      </c>
      <c r="I555" s="13">
        <v>0</v>
      </c>
      <c r="J555" s="13">
        <v>0</v>
      </c>
      <c r="K555" s="13">
        <v>0</v>
      </c>
      <c r="L555" s="13">
        <v>0</v>
      </c>
      <c r="M555" s="13">
        <v>0</v>
      </c>
      <c r="N555" s="13">
        <v>0</v>
      </c>
      <c r="O555" s="13">
        <v>1</v>
      </c>
      <c r="P555" s="13">
        <v>0</v>
      </c>
      <c r="Q555" s="13">
        <v>0</v>
      </c>
      <c r="R555" s="13">
        <v>0</v>
      </c>
      <c r="S555" s="13">
        <v>0</v>
      </c>
      <c r="T555" s="13">
        <v>1</v>
      </c>
      <c r="U555" s="9">
        <v>1</v>
      </c>
      <c r="V555" s="37">
        <v>0</v>
      </c>
      <c r="W555" s="15">
        <f t="shared" si="18"/>
        <v>0.82110130944905957</v>
      </c>
      <c r="X555" s="16">
        <f t="shared" si="19"/>
        <v>0.67420736037896023</v>
      </c>
    </row>
    <row r="556" spans="2:24" x14ac:dyDescent="0.25">
      <c r="B556" s="9">
        <v>1</v>
      </c>
      <c r="C556" s="3">
        <v>0</v>
      </c>
      <c r="D556" s="9">
        <v>0</v>
      </c>
      <c r="E556" s="3">
        <v>0</v>
      </c>
      <c r="F556" s="14">
        <v>0</v>
      </c>
      <c r="G556" s="13">
        <v>1</v>
      </c>
      <c r="H556" s="13">
        <v>0</v>
      </c>
      <c r="I556" s="13">
        <v>0</v>
      </c>
      <c r="J556" s="13">
        <v>0</v>
      </c>
      <c r="K556" s="13">
        <v>0</v>
      </c>
      <c r="L556" s="13">
        <v>0</v>
      </c>
      <c r="M556" s="13">
        <v>0</v>
      </c>
      <c r="N556" s="13">
        <v>0</v>
      </c>
      <c r="O556" s="13">
        <v>0</v>
      </c>
      <c r="P556" s="13">
        <v>0</v>
      </c>
      <c r="Q556" s="13">
        <v>0</v>
      </c>
      <c r="R556" s="13">
        <v>0</v>
      </c>
      <c r="S556" s="13">
        <v>0</v>
      </c>
      <c r="T556" s="13">
        <v>0</v>
      </c>
      <c r="U556" s="9">
        <v>1</v>
      </c>
      <c r="V556" s="37">
        <v>0</v>
      </c>
      <c r="W556" s="15">
        <f t="shared" si="18"/>
        <v>2.9304397354480483E-2</v>
      </c>
      <c r="X556" s="16">
        <f t="shared" si="19"/>
        <v>8.5874770430928275E-4</v>
      </c>
    </row>
    <row r="557" spans="2:24" x14ac:dyDescent="0.25">
      <c r="B557" s="9">
        <v>0</v>
      </c>
      <c r="C557" s="3">
        <v>1</v>
      </c>
      <c r="D557" s="9">
        <v>0</v>
      </c>
      <c r="E557" s="3">
        <v>1</v>
      </c>
      <c r="F557" s="14">
        <v>0</v>
      </c>
      <c r="G557" s="13">
        <v>0</v>
      </c>
      <c r="H557" s="13">
        <v>0</v>
      </c>
      <c r="I557" s="13">
        <v>0</v>
      </c>
      <c r="J557" s="13">
        <v>0</v>
      </c>
      <c r="K557" s="13">
        <v>0</v>
      </c>
      <c r="L557" s="13">
        <v>0</v>
      </c>
      <c r="M557" s="13">
        <v>0</v>
      </c>
      <c r="N557" s="13">
        <v>0</v>
      </c>
      <c r="O557" s="13">
        <v>0</v>
      </c>
      <c r="P557" s="13">
        <v>0</v>
      </c>
      <c r="Q557" s="13">
        <v>0</v>
      </c>
      <c r="R557" s="13">
        <v>0</v>
      </c>
      <c r="S557" s="13">
        <v>0</v>
      </c>
      <c r="T557" s="13">
        <v>0</v>
      </c>
      <c r="U557" s="9">
        <v>1</v>
      </c>
      <c r="V557" s="37">
        <v>0</v>
      </c>
      <c r="W557" s="15">
        <f t="shared" si="18"/>
        <v>0.42990615970542806</v>
      </c>
      <c r="X557" s="16">
        <f t="shared" si="19"/>
        <v>0.18481930615266901</v>
      </c>
    </row>
    <row r="558" spans="2:24" x14ac:dyDescent="0.25">
      <c r="B558" s="9">
        <v>0</v>
      </c>
      <c r="C558" s="3">
        <v>1</v>
      </c>
      <c r="D558" s="9">
        <v>0</v>
      </c>
      <c r="E558" s="3">
        <v>1</v>
      </c>
      <c r="F558" s="14">
        <v>0</v>
      </c>
      <c r="G558" s="13">
        <v>0</v>
      </c>
      <c r="H558" s="13">
        <v>1</v>
      </c>
      <c r="I558" s="13">
        <v>0</v>
      </c>
      <c r="J558" s="13">
        <v>0</v>
      </c>
      <c r="K558" s="13">
        <v>0</v>
      </c>
      <c r="L558" s="13">
        <v>0</v>
      </c>
      <c r="M558" s="13">
        <v>0</v>
      </c>
      <c r="N558" s="13">
        <v>0</v>
      </c>
      <c r="O558" s="13">
        <v>0</v>
      </c>
      <c r="P558" s="13">
        <v>0</v>
      </c>
      <c r="Q558" s="13">
        <v>0</v>
      </c>
      <c r="R558" s="13">
        <v>0</v>
      </c>
      <c r="S558" s="13">
        <v>0</v>
      </c>
      <c r="T558" s="13">
        <v>0</v>
      </c>
      <c r="U558" s="9">
        <v>1</v>
      </c>
      <c r="V558" s="37">
        <v>0</v>
      </c>
      <c r="W558" s="15">
        <f t="shared" si="18"/>
        <v>0.22948495478473224</v>
      </c>
      <c r="X558" s="16">
        <f t="shared" si="19"/>
        <v>5.2663344472550604E-2</v>
      </c>
    </row>
    <row r="559" spans="2:24" x14ac:dyDescent="0.25">
      <c r="B559" s="9">
        <v>0</v>
      </c>
      <c r="C559" s="3">
        <v>1</v>
      </c>
      <c r="D559" s="9">
        <v>0</v>
      </c>
      <c r="E559" s="3">
        <v>1</v>
      </c>
      <c r="F559" s="14">
        <v>0</v>
      </c>
      <c r="G559" s="13">
        <v>0</v>
      </c>
      <c r="H559" s="13">
        <v>0</v>
      </c>
      <c r="I559" s="13">
        <v>0</v>
      </c>
      <c r="J559" s="13">
        <v>0</v>
      </c>
      <c r="K559" s="13">
        <v>0</v>
      </c>
      <c r="L559" s="13">
        <v>0</v>
      </c>
      <c r="M559" s="13">
        <v>0</v>
      </c>
      <c r="N559" s="13">
        <v>0</v>
      </c>
      <c r="O559" s="13">
        <v>1</v>
      </c>
      <c r="P559" s="13">
        <v>0</v>
      </c>
      <c r="Q559" s="13">
        <v>0</v>
      </c>
      <c r="R559" s="13">
        <v>0</v>
      </c>
      <c r="S559" s="13">
        <v>0</v>
      </c>
      <c r="T559" s="13">
        <v>0</v>
      </c>
      <c r="U559" s="9">
        <v>1</v>
      </c>
      <c r="V559" s="37">
        <v>0</v>
      </c>
      <c r="W559" s="15">
        <f t="shared" si="18"/>
        <v>0.56482649759341164</v>
      </c>
      <c r="X559" s="16">
        <f t="shared" si="19"/>
        <v>0.31902897238364025</v>
      </c>
    </row>
    <row r="560" spans="2:24" x14ac:dyDescent="0.25">
      <c r="B560" s="9">
        <v>0</v>
      </c>
      <c r="C560" s="3">
        <v>0</v>
      </c>
      <c r="D560" s="9">
        <v>1</v>
      </c>
      <c r="E560" s="3">
        <v>0</v>
      </c>
      <c r="F560" s="14">
        <v>0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1</v>
      </c>
      <c r="T560" s="13">
        <v>0</v>
      </c>
      <c r="U560" s="9">
        <v>1</v>
      </c>
      <c r="V560" s="37">
        <v>0</v>
      </c>
      <c r="W560" s="15">
        <f t="shared" si="18"/>
        <v>0.20504196807203107</v>
      </c>
      <c r="X560" s="16">
        <f t="shared" si="19"/>
        <v>4.2042208670851809E-2</v>
      </c>
    </row>
    <row r="561" spans="2:24" x14ac:dyDescent="0.25">
      <c r="B561" s="9">
        <v>0</v>
      </c>
      <c r="C561" s="3">
        <v>1</v>
      </c>
      <c r="D561" s="9">
        <v>1</v>
      </c>
      <c r="E561" s="3">
        <v>0</v>
      </c>
      <c r="F561" s="14">
        <v>0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9">
        <v>1</v>
      </c>
      <c r="V561" s="37">
        <v>0</v>
      </c>
      <c r="W561" s="15">
        <f t="shared" si="18"/>
        <v>0.43032769016756811</v>
      </c>
      <c r="X561" s="16">
        <f t="shared" si="19"/>
        <v>0.1851819209249545</v>
      </c>
    </row>
    <row r="562" spans="2:24" x14ac:dyDescent="0.25">
      <c r="B562" s="9">
        <v>1</v>
      </c>
      <c r="C562" s="3">
        <v>0</v>
      </c>
      <c r="D562" s="9">
        <v>1</v>
      </c>
      <c r="E562" s="3">
        <v>0</v>
      </c>
      <c r="F562" s="14">
        <v>0</v>
      </c>
      <c r="G562" s="13">
        <v>1</v>
      </c>
      <c r="H562" s="13">
        <v>1</v>
      </c>
      <c r="I562" s="13">
        <v>0</v>
      </c>
      <c r="J562" s="13">
        <v>1</v>
      </c>
      <c r="K562" s="13">
        <v>0</v>
      </c>
      <c r="L562" s="13">
        <v>0</v>
      </c>
      <c r="M562" s="13">
        <v>0</v>
      </c>
      <c r="N562" s="13">
        <v>0</v>
      </c>
      <c r="O562" s="13">
        <v>0</v>
      </c>
      <c r="P562" s="13">
        <v>0</v>
      </c>
      <c r="Q562" s="13">
        <v>0</v>
      </c>
      <c r="R562" s="13">
        <v>0</v>
      </c>
      <c r="S562" s="13">
        <v>0</v>
      </c>
      <c r="T562" s="13">
        <v>0</v>
      </c>
      <c r="U562" s="9">
        <v>1</v>
      </c>
      <c r="V562" s="37">
        <v>0</v>
      </c>
      <c r="W562" s="15">
        <f t="shared" si="18"/>
        <v>0.23410859325837985</v>
      </c>
      <c r="X562" s="16">
        <f t="shared" si="19"/>
        <v>5.4806833437417532E-2</v>
      </c>
    </row>
    <row r="563" spans="2:24" x14ac:dyDescent="0.25">
      <c r="B563" s="9">
        <v>1</v>
      </c>
      <c r="C563" s="3">
        <v>0</v>
      </c>
      <c r="D563" s="9">
        <v>1</v>
      </c>
      <c r="E563" s="3">
        <v>0</v>
      </c>
      <c r="F563" s="14">
        <v>0</v>
      </c>
      <c r="G563" s="13">
        <v>0</v>
      </c>
      <c r="H563" s="13">
        <v>1</v>
      </c>
      <c r="I563" s="13">
        <v>0</v>
      </c>
      <c r="J563" s="13">
        <v>0</v>
      </c>
      <c r="K563" s="13">
        <v>0</v>
      </c>
      <c r="L563" s="13">
        <v>0</v>
      </c>
      <c r="M563" s="13">
        <v>0</v>
      </c>
      <c r="N563" s="13">
        <v>0</v>
      </c>
      <c r="O563" s="13">
        <v>0</v>
      </c>
      <c r="P563" s="13">
        <v>0</v>
      </c>
      <c r="Q563" s="13">
        <v>0</v>
      </c>
      <c r="R563" s="13">
        <v>0</v>
      </c>
      <c r="S563" s="13">
        <v>0</v>
      </c>
      <c r="T563" s="13">
        <v>0</v>
      </c>
      <c r="U563" s="9">
        <v>1</v>
      </c>
      <c r="V563" s="37">
        <v>0</v>
      </c>
      <c r="W563" s="15">
        <f t="shared" si="18"/>
        <v>0.16943180261059326</v>
      </c>
      <c r="X563" s="16">
        <f t="shared" si="19"/>
        <v>2.870713573587504E-2</v>
      </c>
    </row>
    <row r="564" spans="2:24" x14ac:dyDescent="0.25">
      <c r="B564" s="9">
        <v>1</v>
      </c>
      <c r="C564" s="3">
        <v>0</v>
      </c>
      <c r="D564" s="9">
        <v>0</v>
      </c>
      <c r="E564" s="3">
        <v>0</v>
      </c>
      <c r="F564" s="14">
        <v>0</v>
      </c>
      <c r="G564" s="13">
        <v>0</v>
      </c>
      <c r="H564" s="13">
        <v>0</v>
      </c>
      <c r="I564" s="13">
        <v>0</v>
      </c>
      <c r="J564" s="13">
        <v>0</v>
      </c>
      <c r="K564" s="13">
        <v>0</v>
      </c>
      <c r="L564" s="13">
        <v>0</v>
      </c>
      <c r="M564" s="13">
        <v>0</v>
      </c>
      <c r="N564" s="13">
        <v>0</v>
      </c>
      <c r="O564" s="13">
        <v>0</v>
      </c>
      <c r="P564" s="13">
        <v>0</v>
      </c>
      <c r="Q564" s="13">
        <v>0</v>
      </c>
      <c r="R564" s="13">
        <v>0</v>
      </c>
      <c r="S564" s="13">
        <v>1</v>
      </c>
      <c r="T564" s="13">
        <v>0</v>
      </c>
      <c r="U564" s="9">
        <v>1</v>
      </c>
      <c r="V564" s="37">
        <v>0</v>
      </c>
      <c r="W564" s="15">
        <f t="shared" si="18"/>
        <v>6.0507782239111629E-2</v>
      </c>
      <c r="X564" s="16">
        <f t="shared" si="19"/>
        <v>3.6611917114957528E-3</v>
      </c>
    </row>
    <row r="565" spans="2:24" x14ac:dyDescent="0.25">
      <c r="B565" s="9">
        <v>1</v>
      </c>
      <c r="C565" s="3">
        <v>0</v>
      </c>
      <c r="D565" s="9">
        <v>1</v>
      </c>
      <c r="E565" s="3">
        <v>0</v>
      </c>
      <c r="F565" s="14">
        <v>0</v>
      </c>
      <c r="G565" s="13">
        <v>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0</v>
      </c>
      <c r="O565" s="13">
        <v>0</v>
      </c>
      <c r="P565" s="13">
        <v>0</v>
      </c>
      <c r="Q565" s="13">
        <v>0</v>
      </c>
      <c r="R565" s="13">
        <v>0</v>
      </c>
      <c r="S565" s="13">
        <v>0</v>
      </c>
      <c r="T565" s="13">
        <v>0</v>
      </c>
      <c r="U565" s="9">
        <v>1</v>
      </c>
      <c r="V565" s="37">
        <v>0</v>
      </c>
      <c r="W565" s="15">
        <f t="shared" si="18"/>
        <v>0.36985300753128908</v>
      </c>
      <c r="X565" s="16">
        <f t="shared" si="19"/>
        <v>0.13679124717993979</v>
      </c>
    </row>
    <row r="566" spans="2:24" x14ac:dyDescent="0.25">
      <c r="B566" s="9">
        <v>0</v>
      </c>
      <c r="C566" s="3">
        <v>1</v>
      </c>
      <c r="D566" s="9">
        <v>0</v>
      </c>
      <c r="E566" s="3">
        <v>1</v>
      </c>
      <c r="F566" s="14">
        <v>0</v>
      </c>
      <c r="G566" s="13">
        <v>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0</v>
      </c>
      <c r="O566" s="13">
        <v>0</v>
      </c>
      <c r="P566" s="13">
        <v>0</v>
      </c>
      <c r="Q566" s="13">
        <v>0</v>
      </c>
      <c r="R566" s="13">
        <v>1</v>
      </c>
      <c r="S566" s="13">
        <v>0</v>
      </c>
      <c r="T566" s="13">
        <v>0</v>
      </c>
      <c r="U566" s="9">
        <v>1</v>
      </c>
      <c r="V566" s="37">
        <v>0</v>
      </c>
      <c r="W566" s="15">
        <f t="shared" si="18"/>
        <v>0.60726568249014867</v>
      </c>
      <c r="X566" s="16">
        <f t="shared" si="19"/>
        <v>0.36877160913022605</v>
      </c>
    </row>
    <row r="567" spans="2:24" x14ac:dyDescent="0.25">
      <c r="B567" s="9">
        <v>1</v>
      </c>
      <c r="C567" s="3">
        <v>0</v>
      </c>
      <c r="D567" s="9">
        <v>0</v>
      </c>
      <c r="E567" s="3">
        <v>0</v>
      </c>
      <c r="F567" s="14">
        <v>0</v>
      </c>
      <c r="G567" s="13">
        <v>1</v>
      </c>
      <c r="H567" s="13">
        <v>0</v>
      </c>
      <c r="I567" s="13">
        <v>0</v>
      </c>
      <c r="J567" s="13">
        <v>0</v>
      </c>
      <c r="K567" s="13">
        <v>0</v>
      </c>
      <c r="L567" s="13">
        <v>0</v>
      </c>
      <c r="M567" s="13">
        <v>0</v>
      </c>
      <c r="N567" s="13">
        <v>0</v>
      </c>
      <c r="O567" s="13">
        <v>0</v>
      </c>
      <c r="P567" s="13">
        <v>1</v>
      </c>
      <c r="Q567" s="13">
        <v>0</v>
      </c>
      <c r="R567" s="13">
        <v>0</v>
      </c>
      <c r="S567" s="13">
        <v>0</v>
      </c>
      <c r="T567" s="13">
        <v>0</v>
      </c>
      <c r="U567" s="9">
        <v>1</v>
      </c>
      <c r="V567" s="37">
        <v>0</v>
      </c>
      <c r="W567" s="15">
        <f t="shared" si="18"/>
        <v>-8.656270132634164E-2</v>
      </c>
      <c r="X567" s="16">
        <f t="shared" si="19"/>
        <v>7.4931012609134292E-3</v>
      </c>
    </row>
    <row r="568" spans="2:24" x14ac:dyDescent="0.25">
      <c r="B568" s="9">
        <v>0</v>
      </c>
      <c r="C568" s="3">
        <v>0</v>
      </c>
      <c r="D568" s="9">
        <v>1</v>
      </c>
      <c r="E568" s="3">
        <v>0</v>
      </c>
      <c r="F568" s="14">
        <v>0</v>
      </c>
      <c r="G568" s="13">
        <v>0</v>
      </c>
      <c r="H568" s="13">
        <v>1</v>
      </c>
      <c r="I568" s="13">
        <v>0</v>
      </c>
      <c r="J568" s="13">
        <v>0</v>
      </c>
      <c r="K568" s="13">
        <v>0</v>
      </c>
      <c r="L568" s="13">
        <v>0</v>
      </c>
      <c r="M568" s="13">
        <v>0</v>
      </c>
      <c r="N568" s="13">
        <v>0</v>
      </c>
      <c r="O568" s="13">
        <v>0</v>
      </c>
      <c r="P568" s="13">
        <v>0</v>
      </c>
      <c r="Q568" s="13">
        <v>0</v>
      </c>
      <c r="R568" s="13">
        <v>0</v>
      </c>
      <c r="S568" s="13">
        <v>0</v>
      </c>
      <c r="T568" s="13">
        <v>0</v>
      </c>
      <c r="U568" s="9">
        <v>1</v>
      </c>
      <c r="V568" s="37">
        <v>0</v>
      </c>
      <c r="W568" s="15">
        <f t="shared" si="18"/>
        <v>0.21943405699763702</v>
      </c>
      <c r="X568" s="16">
        <f t="shared" si="19"/>
        <v>4.815130537044221E-2</v>
      </c>
    </row>
    <row r="569" spans="2:24" x14ac:dyDescent="0.25">
      <c r="B569" s="9">
        <v>0</v>
      </c>
      <c r="C569" s="3">
        <v>1</v>
      </c>
      <c r="D569" s="9">
        <v>0</v>
      </c>
      <c r="E569" s="3">
        <v>1</v>
      </c>
      <c r="F569" s="14">
        <v>0</v>
      </c>
      <c r="G569" s="13">
        <v>0</v>
      </c>
      <c r="H569" s="13">
        <v>1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0</v>
      </c>
      <c r="O569" s="13">
        <v>0</v>
      </c>
      <c r="P569" s="13">
        <v>1</v>
      </c>
      <c r="Q569" s="13">
        <v>0</v>
      </c>
      <c r="R569" s="13">
        <v>0</v>
      </c>
      <c r="S569" s="13">
        <v>0</v>
      </c>
      <c r="T569" s="13">
        <v>0</v>
      </c>
      <c r="U569" s="9">
        <v>1</v>
      </c>
      <c r="V569" s="37">
        <v>0</v>
      </c>
      <c r="W569" s="15">
        <f t="shared" si="18"/>
        <v>0.11361785610391012</v>
      </c>
      <c r="X569" s="16">
        <f t="shared" si="19"/>
        <v>1.2909017225648826E-2</v>
      </c>
    </row>
    <row r="570" spans="2:24" x14ac:dyDescent="0.25">
      <c r="B570" s="9">
        <v>0</v>
      </c>
      <c r="C570" s="3">
        <v>1</v>
      </c>
      <c r="D570" s="9">
        <v>1</v>
      </c>
      <c r="E570" s="3">
        <v>0</v>
      </c>
      <c r="F570" s="14">
        <v>0</v>
      </c>
      <c r="G570" s="13">
        <v>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0</v>
      </c>
      <c r="O570" s="13">
        <v>0</v>
      </c>
      <c r="P570" s="13">
        <v>0</v>
      </c>
      <c r="Q570" s="13">
        <v>0</v>
      </c>
      <c r="R570" s="13">
        <v>0</v>
      </c>
      <c r="S570" s="13">
        <v>1</v>
      </c>
      <c r="T570" s="13">
        <v>0</v>
      </c>
      <c r="U570" s="9">
        <v>1</v>
      </c>
      <c r="V570" s="37">
        <v>0</v>
      </c>
      <c r="W570" s="15">
        <f t="shared" si="18"/>
        <v>0.21551439632126634</v>
      </c>
      <c r="X570" s="16">
        <f t="shared" si="19"/>
        <v>4.644645502171986E-2</v>
      </c>
    </row>
    <row r="571" spans="2:24" x14ac:dyDescent="0.25">
      <c r="B571" s="9">
        <v>1</v>
      </c>
      <c r="C571" s="3">
        <v>0</v>
      </c>
      <c r="D571" s="9">
        <v>1</v>
      </c>
      <c r="E571" s="3">
        <v>0</v>
      </c>
      <c r="F571" s="14">
        <v>0</v>
      </c>
      <c r="G571" s="13">
        <v>0</v>
      </c>
      <c r="H571" s="13">
        <v>1</v>
      </c>
      <c r="I571" s="13">
        <v>0</v>
      </c>
      <c r="J571" s="13">
        <v>0</v>
      </c>
      <c r="K571" s="13">
        <v>0</v>
      </c>
      <c r="L571" s="13">
        <v>1</v>
      </c>
      <c r="M571" s="13">
        <v>0</v>
      </c>
      <c r="N571" s="13">
        <v>0</v>
      </c>
      <c r="O571" s="13">
        <v>0</v>
      </c>
      <c r="P571" s="13">
        <v>0</v>
      </c>
      <c r="Q571" s="13">
        <v>0</v>
      </c>
      <c r="R571" s="13">
        <v>0</v>
      </c>
      <c r="S571" s="13">
        <v>0</v>
      </c>
      <c r="T571" s="13">
        <v>0</v>
      </c>
      <c r="U571" s="9">
        <v>1</v>
      </c>
      <c r="V571" s="37">
        <v>0</v>
      </c>
      <c r="W571" s="15">
        <f t="shared" si="18"/>
        <v>0.22740105346324954</v>
      </c>
      <c r="X571" s="16">
        <f t="shared" si="19"/>
        <v>5.1711239116195677E-2</v>
      </c>
    </row>
    <row r="572" spans="2:24" x14ac:dyDescent="0.25">
      <c r="B572" s="9">
        <v>1</v>
      </c>
      <c r="C572" s="3">
        <v>0</v>
      </c>
      <c r="D572" s="9">
        <v>0</v>
      </c>
      <c r="E572" s="3">
        <v>0</v>
      </c>
      <c r="F572" s="14">
        <v>0</v>
      </c>
      <c r="G572" s="13">
        <v>0</v>
      </c>
      <c r="H572" s="13">
        <v>1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0</v>
      </c>
      <c r="O572" s="13">
        <v>0</v>
      </c>
      <c r="P572" s="13">
        <v>0</v>
      </c>
      <c r="Q572" s="13">
        <v>0</v>
      </c>
      <c r="R572" s="13">
        <v>0</v>
      </c>
      <c r="S572" s="13">
        <v>0</v>
      </c>
      <c r="T572" s="13">
        <v>0</v>
      </c>
      <c r="U572" s="9">
        <v>1</v>
      </c>
      <c r="V572" s="37">
        <v>0</v>
      </c>
      <c r="W572" s="15">
        <f t="shared" si="18"/>
        <v>7.489987116471758E-2</v>
      </c>
      <c r="X572" s="16">
        <f t="shared" si="19"/>
        <v>5.6099907004912922E-3</v>
      </c>
    </row>
    <row r="573" spans="2:24" x14ac:dyDescent="0.25">
      <c r="B573" s="9">
        <v>1</v>
      </c>
      <c r="C573" s="3">
        <v>0</v>
      </c>
      <c r="D573" s="9">
        <v>1</v>
      </c>
      <c r="E573" s="3">
        <v>0</v>
      </c>
      <c r="F573" s="14">
        <v>0</v>
      </c>
      <c r="G573" s="13">
        <v>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0</v>
      </c>
      <c r="O573" s="13">
        <v>0</v>
      </c>
      <c r="P573" s="13">
        <v>1</v>
      </c>
      <c r="Q573" s="13">
        <v>0</v>
      </c>
      <c r="R573" s="13">
        <v>0</v>
      </c>
      <c r="S573" s="13">
        <v>0</v>
      </c>
      <c r="T573" s="13">
        <v>0</v>
      </c>
      <c r="U573" s="9">
        <v>1</v>
      </c>
      <c r="V573" s="37">
        <v>0</v>
      </c>
      <c r="W573" s="15">
        <f t="shared" si="18"/>
        <v>0.2539859088504669</v>
      </c>
      <c r="X573" s="16">
        <f t="shared" si="19"/>
        <v>6.4508841894597685E-2</v>
      </c>
    </row>
    <row r="574" spans="2:24" x14ac:dyDescent="0.25">
      <c r="B574" s="9">
        <v>1</v>
      </c>
      <c r="C574" s="3">
        <v>0</v>
      </c>
      <c r="D574" s="9">
        <v>1</v>
      </c>
      <c r="E574" s="3">
        <v>0</v>
      </c>
      <c r="F574" s="14">
        <v>0</v>
      </c>
      <c r="G574" s="13">
        <v>0</v>
      </c>
      <c r="H574" s="13">
        <v>0</v>
      </c>
      <c r="I574" s="13">
        <v>0</v>
      </c>
      <c r="J574" s="13">
        <v>0</v>
      </c>
      <c r="K574" s="13">
        <v>0</v>
      </c>
      <c r="L574" s="13">
        <v>0</v>
      </c>
      <c r="M574" s="13">
        <v>0</v>
      </c>
      <c r="N574" s="13">
        <v>0</v>
      </c>
      <c r="O574" s="13">
        <v>0</v>
      </c>
      <c r="P574" s="13">
        <v>0</v>
      </c>
      <c r="Q574" s="13">
        <v>0</v>
      </c>
      <c r="R574" s="13">
        <v>0</v>
      </c>
      <c r="S574" s="13">
        <v>0</v>
      </c>
      <c r="T574" s="13">
        <v>0</v>
      </c>
      <c r="U574" s="9">
        <v>1</v>
      </c>
      <c r="V574" s="37">
        <v>0</v>
      </c>
      <c r="W574" s="15">
        <f t="shared" si="18"/>
        <v>0.36985300753128908</v>
      </c>
      <c r="X574" s="16">
        <f t="shared" si="19"/>
        <v>0.13679124717993979</v>
      </c>
    </row>
    <row r="575" spans="2:24" x14ac:dyDescent="0.25">
      <c r="B575" s="9">
        <v>0</v>
      </c>
      <c r="C575" s="3">
        <v>1</v>
      </c>
      <c r="D575" s="9">
        <v>1</v>
      </c>
      <c r="E575" s="3">
        <v>0</v>
      </c>
      <c r="F575" s="14">
        <v>0</v>
      </c>
      <c r="G575" s="13">
        <v>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0</v>
      </c>
      <c r="O575" s="13">
        <v>0</v>
      </c>
      <c r="P575" s="13">
        <v>0</v>
      </c>
      <c r="Q575" s="13">
        <v>1</v>
      </c>
      <c r="R575" s="13">
        <v>0</v>
      </c>
      <c r="S575" s="13">
        <v>0</v>
      </c>
      <c r="T575" s="13">
        <v>0</v>
      </c>
      <c r="U575" s="9">
        <v>1</v>
      </c>
      <c r="V575" s="37">
        <v>0</v>
      </c>
      <c r="W575" s="15">
        <f t="shared" si="18"/>
        <v>0.62603362514320016</v>
      </c>
      <c r="X575" s="16">
        <f t="shared" si="19"/>
        <v>0.39191809980993686</v>
      </c>
    </row>
    <row r="576" spans="2:24" x14ac:dyDescent="0.25">
      <c r="B576" s="9">
        <v>0</v>
      </c>
      <c r="C576" s="3">
        <v>1</v>
      </c>
      <c r="D576" s="9">
        <v>1</v>
      </c>
      <c r="E576" s="3">
        <v>0</v>
      </c>
      <c r="F576" s="14">
        <v>0</v>
      </c>
      <c r="G576" s="13">
        <v>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0</v>
      </c>
      <c r="O576" s="13">
        <v>0</v>
      </c>
      <c r="P576" s="13">
        <v>0</v>
      </c>
      <c r="Q576" s="13">
        <v>0</v>
      </c>
      <c r="R576" s="13">
        <v>0</v>
      </c>
      <c r="S576" s="13">
        <v>0</v>
      </c>
      <c r="T576" s="13">
        <v>0</v>
      </c>
      <c r="U576" s="9">
        <v>1</v>
      </c>
      <c r="V576" s="37">
        <v>0</v>
      </c>
      <c r="W576" s="15">
        <f t="shared" si="18"/>
        <v>0.43032769016756811</v>
      </c>
      <c r="X576" s="16">
        <f t="shared" si="19"/>
        <v>0.1851819209249545</v>
      </c>
    </row>
    <row r="577" spans="2:24" x14ac:dyDescent="0.25">
      <c r="B577" s="9">
        <v>0</v>
      </c>
      <c r="C577" s="3">
        <v>1</v>
      </c>
      <c r="D577" s="9">
        <v>1</v>
      </c>
      <c r="E577" s="3">
        <v>0</v>
      </c>
      <c r="F577" s="14">
        <v>0</v>
      </c>
      <c r="G577" s="13">
        <v>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0</v>
      </c>
      <c r="O577" s="13">
        <v>0</v>
      </c>
      <c r="P577" s="13">
        <v>0</v>
      </c>
      <c r="Q577" s="13">
        <v>0</v>
      </c>
      <c r="R577" s="13">
        <v>0</v>
      </c>
      <c r="S577" s="13">
        <v>0</v>
      </c>
      <c r="T577" s="13">
        <v>0</v>
      </c>
      <c r="U577" s="9">
        <v>1</v>
      </c>
      <c r="V577" s="37">
        <v>0</v>
      </c>
      <c r="W577" s="15">
        <f t="shared" si="18"/>
        <v>0.43032769016756811</v>
      </c>
      <c r="X577" s="16">
        <f t="shared" si="19"/>
        <v>0.1851819209249545</v>
      </c>
    </row>
    <row r="578" spans="2:24" x14ac:dyDescent="0.25">
      <c r="B578" s="9">
        <v>0</v>
      </c>
      <c r="C578" s="3">
        <v>1</v>
      </c>
      <c r="D578" s="9">
        <v>0</v>
      </c>
      <c r="E578" s="3">
        <v>1</v>
      </c>
      <c r="F578" s="14">
        <v>0</v>
      </c>
      <c r="G578" s="13">
        <v>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0</v>
      </c>
      <c r="O578" s="13">
        <v>0</v>
      </c>
      <c r="P578" s="13">
        <v>0</v>
      </c>
      <c r="Q578" s="13">
        <v>0</v>
      </c>
      <c r="R578" s="13">
        <v>0</v>
      </c>
      <c r="S578" s="13">
        <v>0</v>
      </c>
      <c r="T578" s="13">
        <v>0</v>
      </c>
      <c r="U578" s="9">
        <v>1</v>
      </c>
      <c r="V578" s="37">
        <v>0</v>
      </c>
      <c r="W578" s="15">
        <f t="shared" si="18"/>
        <v>0.42990615970542806</v>
      </c>
      <c r="X578" s="16">
        <f t="shared" si="19"/>
        <v>0.18481930615266901</v>
      </c>
    </row>
    <row r="579" spans="2:24" x14ac:dyDescent="0.25">
      <c r="B579" s="9">
        <v>0</v>
      </c>
      <c r="C579" s="3">
        <v>1</v>
      </c>
      <c r="D579" s="9">
        <v>0</v>
      </c>
      <c r="E579" s="3">
        <v>0</v>
      </c>
      <c r="F579" s="14">
        <v>0</v>
      </c>
      <c r="G579" s="13">
        <v>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0</v>
      </c>
      <c r="O579" s="13">
        <v>0</v>
      </c>
      <c r="P579" s="13">
        <v>0</v>
      </c>
      <c r="Q579" s="13">
        <v>0</v>
      </c>
      <c r="R579" s="13">
        <v>0</v>
      </c>
      <c r="S579" s="13">
        <v>0</v>
      </c>
      <c r="T579" s="13">
        <v>0</v>
      </c>
      <c r="U579" s="9">
        <v>1</v>
      </c>
      <c r="V579" s="37">
        <v>0</v>
      </c>
      <c r="W579" s="15">
        <f t="shared" si="18"/>
        <v>0.33579575872169243</v>
      </c>
      <c r="X579" s="16">
        <f t="shared" si="19"/>
        <v>0.11275879157547708</v>
      </c>
    </row>
    <row r="580" spans="2:24" x14ac:dyDescent="0.25">
      <c r="B580" s="9">
        <v>1</v>
      </c>
      <c r="C580" s="3">
        <v>0</v>
      </c>
      <c r="D580" s="9">
        <v>1</v>
      </c>
      <c r="E580" s="3">
        <v>0</v>
      </c>
      <c r="F580" s="14">
        <v>0</v>
      </c>
      <c r="G580" s="13">
        <v>1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0</v>
      </c>
      <c r="O580" s="13">
        <v>0</v>
      </c>
      <c r="P580" s="13">
        <v>0</v>
      </c>
      <c r="Q580" s="13">
        <v>0</v>
      </c>
      <c r="R580" s="13">
        <v>0</v>
      </c>
      <c r="S580" s="13">
        <v>0</v>
      </c>
      <c r="T580" s="13">
        <v>0</v>
      </c>
      <c r="U580" s="9">
        <v>1</v>
      </c>
      <c r="V580" s="37">
        <v>0</v>
      </c>
      <c r="W580" s="15">
        <f t="shared" si="18"/>
        <v>0.12383632880035617</v>
      </c>
      <c r="X580" s="16">
        <f t="shared" si="19"/>
        <v>1.5335436330749921E-2</v>
      </c>
    </row>
    <row r="581" spans="2:24" x14ac:dyDescent="0.25">
      <c r="B581" s="9">
        <v>0</v>
      </c>
      <c r="C581" s="3">
        <v>1</v>
      </c>
      <c r="D581" s="9">
        <v>0</v>
      </c>
      <c r="E581" s="3">
        <v>1</v>
      </c>
      <c r="F581" s="14">
        <v>0</v>
      </c>
      <c r="G581" s="13">
        <v>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0</v>
      </c>
      <c r="O581" s="13">
        <v>0</v>
      </c>
      <c r="P581" s="13">
        <v>0</v>
      </c>
      <c r="Q581" s="13">
        <v>0</v>
      </c>
      <c r="R581" s="13">
        <v>0</v>
      </c>
      <c r="S581" s="13">
        <v>1</v>
      </c>
      <c r="T581" s="13">
        <v>0</v>
      </c>
      <c r="U581" s="9">
        <v>1</v>
      </c>
      <c r="V581" s="37">
        <v>0</v>
      </c>
      <c r="W581" s="15">
        <f t="shared" si="18"/>
        <v>0.21509286585912629</v>
      </c>
      <c r="X581" s="16">
        <f t="shared" si="19"/>
        <v>4.6264940943492094E-2</v>
      </c>
    </row>
    <row r="582" spans="2:24" x14ac:dyDescent="0.25">
      <c r="B582" s="9">
        <v>1</v>
      </c>
      <c r="C582" s="3">
        <v>0</v>
      </c>
      <c r="D582" s="9">
        <v>1</v>
      </c>
      <c r="E582" s="3">
        <v>0</v>
      </c>
      <c r="F582" s="14">
        <v>0</v>
      </c>
      <c r="G582" s="13">
        <v>0</v>
      </c>
      <c r="H582" s="13">
        <v>0</v>
      </c>
      <c r="I582" s="13">
        <v>0</v>
      </c>
      <c r="J582" s="13">
        <v>0</v>
      </c>
      <c r="K582" s="13">
        <v>0</v>
      </c>
      <c r="L582" s="13">
        <v>0</v>
      </c>
      <c r="M582" s="13">
        <v>0</v>
      </c>
      <c r="N582" s="13">
        <v>0</v>
      </c>
      <c r="O582" s="13">
        <v>0</v>
      </c>
      <c r="P582" s="13">
        <v>0</v>
      </c>
      <c r="Q582" s="13">
        <v>0</v>
      </c>
      <c r="R582" s="13">
        <v>0</v>
      </c>
      <c r="S582" s="13">
        <v>0</v>
      </c>
      <c r="T582" s="13">
        <v>0</v>
      </c>
      <c r="U582" s="9">
        <v>1</v>
      </c>
      <c r="V582" s="37">
        <v>0</v>
      </c>
      <c r="W582" s="15">
        <f t="shared" si="18"/>
        <v>0.36985300753128908</v>
      </c>
      <c r="X582" s="16">
        <f t="shared" si="19"/>
        <v>0.13679124717993979</v>
      </c>
    </row>
    <row r="583" spans="2:24" x14ac:dyDescent="0.25">
      <c r="B583" s="9">
        <v>0</v>
      </c>
      <c r="C583" s="3">
        <v>0</v>
      </c>
      <c r="D583" s="9">
        <v>1</v>
      </c>
      <c r="E583" s="3">
        <v>0</v>
      </c>
      <c r="F583" s="14">
        <v>0</v>
      </c>
      <c r="G583" s="13">
        <v>0</v>
      </c>
      <c r="H583" s="13">
        <v>0</v>
      </c>
      <c r="I583" s="13">
        <v>0</v>
      </c>
      <c r="J583" s="13">
        <v>0</v>
      </c>
      <c r="K583" s="13">
        <v>0</v>
      </c>
      <c r="L583" s="13">
        <v>0</v>
      </c>
      <c r="M583" s="13">
        <v>0</v>
      </c>
      <c r="N583" s="13">
        <v>0</v>
      </c>
      <c r="O583" s="13">
        <v>0</v>
      </c>
      <c r="P583" s="13">
        <v>0</v>
      </c>
      <c r="Q583" s="13">
        <v>0</v>
      </c>
      <c r="R583" s="13">
        <v>0</v>
      </c>
      <c r="S583" s="13">
        <v>0</v>
      </c>
      <c r="T583" s="13">
        <v>0</v>
      </c>
      <c r="U583" s="9">
        <v>1</v>
      </c>
      <c r="V583" s="37">
        <v>0</v>
      </c>
      <c r="W583" s="15">
        <f t="shared" si="18"/>
        <v>0.41985526191833283</v>
      </c>
      <c r="X583" s="16">
        <f t="shared" si="19"/>
        <v>0.17627844096051187</v>
      </c>
    </row>
    <row r="584" spans="2:24" x14ac:dyDescent="0.25">
      <c r="B584" s="9">
        <v>0</v>
      </c>
      <c r="C584" s="3">
        <v>1</v>
      </c>
      <c r="D584" s="9">
        <v>1</v>
      </c>
      <c r="E584" s="3">
        <v>0</v>
      </c>
      <c r="F584" s="14">
        <v>0</v>
      </c>
      <c r="G584" s="13">
        <v>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0</v>
      </c>
      <c r="O584" s="13">
        <v>0</v>
      </c>
      <c r="P584" s="13">
        <v>1</v>
      </c>
      <c r="Q584" s="13">
        <v>0</v>
      </c>
      <c r="R584" s="13">
        <v>0</v>
      </c>
      <c r="S584" s="13">
        <v>0</v>
      </c>
      <c r="T584" s="13">
        <v>0</v>
      </c>
      <c r="U584" s="9">
        <v>1</v>
      </c>
      <c r="V584" s="37">
        <v>0</v>
      </c>
      <c r="W584" s="15">
        <f t="shared" si="18"/>
        <v>0.31446059148674599</v>
      </c>
      <c r="X584" s="16">
        <f t="shared" si="19"/>
        <v>9.888546359819414E-2</v>
      </c>
    </row>
    <row r="585" spans="2:24" x14ac:dyDescent="0.25">
      <c r="B585" s="9">
        <v>1</v>
      </c>
      <c r="C585" s="3">
        <v>0</v>
      </c>
      <c r="D585" s="9">
        <v>0</v>
      </c>
      <c r="E585" s="3">
        <v>0</v>
      </c>
      <c r="F585" s="14">
        <v>0</v>
      </c>
      <c r="G585" s="13">
        <v>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0</v>
      </c>
      <c r="O585" s="13">
        <v>0</v>
      </c>
      <c r="P585" s="13">
        <v>0</v>
      </c>
      <c r="Q585" s="13">
        <v>0</v>
      </c>
      <c r="R585" s="13">
        <v>0</v>
      </c>
      <c r="S585" s="13">
        <v>0</v>
      </c>
      <c r="T585" s="13">
        <v>0</v>
      </c>
      <c r="U585" s="9">
        <v>1</v>
      </c>
      <c r="V585" s="37">
        <v>0</v>
      </c>
      <c r="W585" s="15">
        <f t="shared" ref="W585:W648" si="20">SUMPRODUCT(B$2:U$2,B585:U585)</f>
        <v>0.2753210760854134</v>
      </c>
      <c r="X585" s="16">
        <f t="shared" ref="X585:X648" si="21">(V585-W585)^2</f>
        <v>7.5801694936829991E-2</v>
      </c>
    </row>
    <row r="586" spans="2:24" x14ac:dyDescent="0.25">
      <c r="B586" s="9">
        <v>0</v>
      </c>
      <c r="C586" s="3">
        <v>1</v>
      </c>
      <c r="D586" s="9">
        <v>1</v>
      </c>
      <c r="E586" s="3">
        <v>0</v>
      </c>
      <c r="F586" s="14">
        <v>0</v>
      </c>
      <c r="G586" s="13">
        <v>0</v>
      </c>
      <c r="H586" s="13">
        <v>1</v>
      </c>
      <c r="I586" s="13">
        <v>0</v>
      </c>
      <c r="J586" s="13">
        <v>0</v>
      </c>
      <c r="K586" s="13">
        <v>0</v>
      </c>
      <c r="L586" s="13">
        <v>0</v>
      </c>
      <c r="M586" s="13">
        <v>0</v>
      </c>
      <c r="N586" s="13">
        <v>0</v>
      </c>
      <c r="O586" s="13">
        <v>0</v>
      </c>
      <c r="P586" s="13">
        <v>0</v>
      </c>
      <c r="Q586" s="13">
        <v>0</v>
      </c>
      <c r="R586" s="13">
        <v>0</v>
      </c>
      <c r="S586" s="13">
        <v>0</v>
      </c>
      <c r="T586" s="13">
        <v>0</v>
      </c>
      <c r="U586" s="9">
        <v>1</v>
      </c>
      <c r="V586" s="37">
        <v>0</v>
      </c>
      <c r="W586" s="15">
        <f t="shared" si="20"/>
        <v>0.22990648524687229</v>
      </c>
      <c r="X586" s="16">
        <f t="shared" si="21"/>
        <v>5.2856991958570305E-2</v>
      </c>
    </row>
    <row r="587" spans="2:24" x14ac:dyDescent="0.25">
      <c r="B587" s="9">
        <v>1</v>
      </c>
      <c r="C587" s="3">
        <v>0</v>
      </c>
      <c r="D587" s="9">
        <v>1</v>
      </c>
      <c r="E587" s="3">
        <v>0</v>
      </c>
      <c r="F587" s="14">
        <v>0</v>
      </c>
      <c r="G587" s="13">
        <v>1</v>
      </c>
      <c r="H587" s="13">
        <v>0</v>
      </c>
      <c r="I587" s="13">
        <v>0</v>
      </c>
      <c r="J587" s="13">
        <v>0</v>
      </c>
      <c r="K587" s="13">
        <v>0</v>
      </c>
      <c r="L587" s="13">
        <v>0</v>
      </c>
      <c r="M587" s="13">
        <v>0</v>
      </c>
      <c r="N587" s="13">
        <v>0</v>
      </c>
      <c r="O587" s="13">
        <v>0</v>
      </c>
      <c r="P587" s="13">
        <v>0</v>
      </c>
      <c r="Q587" s="13">
        <v>0</v>
      </c>
      <c r="R587" s="13">
        <v>1</v>
      </c>
      <c r="S587" s="13">
        <v>0</v>
      </c>
      <c r="T587" s="13">
        <v>0</v>
      </c>
      <c r="U587" s="9">
        <v>1</v>
      </c>
      <c r="V587" s="37">
        <v>0</v>
      </c>
      <c r="W587" s="15">
        <f t="shared" si="20"/>
        <v>0.30119585158507678</v>
      </c>
      <c r="X587" s="16">
        <f t="shared" si="21"/>
        <v>9.0718941012059601E-2</v>
      </c>
    </row>
    <row r="588" spans="2:24" x14ac:dyDescent="0.25">
      <c r="B588" s="9">
        <v>0</v>
      </c>
      <c r="C588" s="3">
        <v>1</v>
      </c>
      <c r="D588" s="9">
        <v>0</v>
      </c>
      <c r="E588" s="3">
        <v>1</v>
      </c>
      <c r="F588" s="14">
        <v>0</v>
      </c>
      <c r="G588" s="13">
        <v>0</v>
      </c>
      <c r="H588" s="13">
        <v>1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0</v>
      </c>
      <c r="O588" s="13">
        <v>0</v>
      </c>
      <c r="P588" s="13">
        <v>0</v>
      </c>
      <c r="Q588" s="13">
        <v>0</v>
      </c>
      <c r="R588" s="13">
        <v>0</v>
      </c>
      <c r="S588" s="13">
        <v>1</v>
      </c>
      <c r="T588" s="13">
        <v>0</v>
      </c>
      <c r="U588" s="9">
        <v>1</v>
      </c>
      <c r="V588" s="37">
        <v>0</v>
      </c>
      <c r="W588" s="15">
        <f t="shared" si="20"/>
        <v>1.4671660938430475E-2</v>
      </c>
      <c r="X588" s="16">
        <f t="shared" si="21"/>
        <v>2.152576346922666E-4</v>
      </c>
    </row>
    <row r="589" spans="2:24" x14ac:dyDescent="0.25">
      <c r="B589" s="9">
        <v>0</v>
      </c>
      <c r="C589" s="3">
        <v>1</v>
      </c>
      <c r="D589" s="9">
        <v>1</v>
      </c>
      <c r="E589" s="3">
        <v>0</v>
      </c>
      <c r="F589" s="14">
        <v>0</v>
      </c>
      <c r="G589" s="13">
        <v>1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0</v>
      </c>
      <c r="O589" s="13">
        <v>0</v>
      </c>
      <c r="P589" s="13">
        <v>0</v>
      </c>
      <c r="Q589" s="13">
        <v>0</v>
      </c>
      <c r="R589" s="13">
        <v>1</v>
      </c>
      <c r="S589" s="13">
        <v>0</v>
      </c>
      <c r="T589" s="13">
        <v>1</v>
      </c>
      <c r="U589" s="9">
        <v>1</v>
      </c>
      <c r="V589" s="37">
        <v>0</v>
      </c>
      <c r="W589" s="15">
        <f t="shared" si="20"/>
        <v>0.62841777432623891</v>
      </c>
      <c r="X589" s="16">
        <f t="shared" si="21"/>
        <v>0.39490889908914373</v>
      </c>
    </row>
    <row r="590" spans="2:24" x14ac:dyDescent="0.25">
      <c r="B590" s="9">
        <v>1</v>
      </c>
      <c r="C590" s="3">
        <v>0</v>
      </c>
      <c r="D590" s="9">
        <v>1</v>
      </c>
      <c r="E590" s="3">
        <v>0</v>
      </c>
      <c r="F590" s="14">
        <v>0</v>
      </c>
      <c r="G590" s="13">
        <v>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0</v>
      </c>
      <c r="O590" s="13">
        <v>0</v>
      </c>
      <c r="P590" s="13">
        <v>1</v>
      </c>
      <c r="Q590" s="13">
        <v>1</v>
      </c>
      <c r="R590" s="13">
        <v>0</v>
      </c>
      <c r="S590" s="13">
        <v>0</v>
      </c>
      <c r="T590" s="13">
        <v>0</v>
      </c>
      <c r="U590" s="9">
        <v>1</v>
      </c>
      <c r="V590" s="37">
        <v>0</v>
      </c>
      <c r="W590" s="15">
        <f t="shared" si="20"/>
        <v>0.44969184382609889</v>
      </c>
      <c r="X590" s="16">
        <f t="shared" si="21"/>
        <v>0.20222275440371651</v>
      </c>
    </row>
    <row r="591" spans="2:24" x14ac:dyDescent="0.25">
      <c r="B591" s="9">
        <v>0</v>
      </c>
      <c r="C591" s="3">
        <v>1</v>
      </c>
      <c r="D591" s="9">
        <v>1</v>
      </c>
      <c r="E591" s="3">
        <v>0</v>
      </c>
      <c r="F591" s="14">
        <v>0</v>
      </c>
      <c r="G591" s="13">
        <v>0</v>
      </c>
      <c r="H591" s="13">
        <v>0</v>
      </c>
      <c r="I591" s="13">
        <v>0</v>
      </c>
      <c r="J591" s="13">
        <v>0</v>
      </c>
      <c r="K591" s="13">
        <v>0</v>
      </c>
      <c r="L591" s="13">
        <v>0</v>
      </c>
      <c r="M591" s="13">
        <v>0</v>
      </c>
      <c r="N591" s="13">
        <v>0</v>
      </c>
      <c r="O591" s="13">
        <v>0</v>
      </c>
      <c r="P591" s="13">
        <v>0</v>
      </c>
      <c r="Q591" s="13">
        <v>0</v>
      </c>
      <c r="R591" s="13">
        <v>0</v>
      </c>
      <c r="S591" s="13">
        <v>0</v>
      </c>
      <c r="T591" s="13">
        <v>0</v>
      </c>
      <c r="U591" s="9">
        <v>1</v>
      </c>
      <c r="V591" s="37">
        <v>0</v>
      </c>
      <c r="W591" s="15">
        <f t="shared" si="20"/>
        <v>0.43032769016756811</v>
      </c>
      <c r="X591" s="16">
        <f t="shared" si="21"/>
        <v>0.1851819209249545</v>
      </c>
    </row>
    <row r="592" spans="2:24" x14ac:dyDescent="0.25">
      <c r="B592" s="9">
        <v>0</v>
      </c>
      <c r="C592" s="3">
        <v>1</v>
      </c>
      <c r="D592" s="9">
        <v>0</v>
      </c>
      <c r="E592" s="3">
        <v>0</v>
      </c>
      <c r="F592" s="14">
        <v>0</v>
      </c>
      <c r="G592" s="13">
        <v>1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0</v>
      </c>
      <c r="O592" s="13">
        <v>0</v>
      </c>
      <c r="P592" s="13">
        <v>0</v>
      </c>
      <c r="Q592" s="13">
        <v>0</v>
      </c>
      <c r="R592" s="13">
        <v>0</v>
      </c>
      <c r="S592" s="13">
        <v>0</v>
      </c>
      <c r="T592" s="13">
        <v>0</v>
      </c>
      <c r="U592" s="9">
        <v>1</v>
      </c>
      <c r="V592" s="37">
        <v>0</v>
      </c>
      <c r="W592" s="15">
        <f t="shared" si="20"/>
        <v>8.9779079990759542E-2</v>
      </c>
      <c r="X592" s="16">
        <f t="shared" si="21"/>
        <v>8.0602832039872001E-3</v>
      </c>
    </row>
    <row r="593" spans="2:24" x14ac:dyDescent="0.25">
      <c r="B593" s="9">
        <v>0</v>
      </c>
      <c r="C593" s="3">
        <v>1</v>
      </c>
      <c r="D593" s="9">
        <v>0</v>
      </c>
      <c r="E593" s="3">
        <v>1</v>
      </c>
      <c r="F593" s="14">
        <v>0</v>
      </c>
      <c r="G593" s="13">
        <v>1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0</v>
      </c>
      <c r="O593" s="13">
        <v>0</v>
      </c>
      <c r="P593" s="13">
        <v>0</v>
      </c>
      <c r="Q593" s="13">
        <v>0</v>
      </c>
      <c r="R593" s="13">
        <v>0</v>
      </c>
      <c r="S593" s="13">
        <v>1</v>
      </c>
      <c r="T593" s="13">
        <v>0</v>
      </c>
      <c r="U593" s="9">
        <v>1</v>
      </c>
      <c r="V593" s="37">
        <v>0</v>
      </c>
      <c r="W593" s="15">
        <f t="shared" si="20"/>
        <v>-3.0923812871806622E-2</v>
      </c>
      <c r="X593" s="16">
        <f t="shared" si="21"/>
        <v>9.562822025305129E-4</v>
      </c>
    </row>
    <row r="594" spans="2:24" x14ac:dyDescent="0.25">
      <c r="B594" s="9">
        <v>1</v>
      </c>
      <c r="C594" s="3">
        <v>0</v>
      </c>
      <c r="D594" s="9">
        <v>1</v>
      </c>
      <c r="E594" s="3">
        <v>0</v>
      </c>
      <c r="F594" s="14">
        <v>0</v>
      </c>
      <c r="G594" s="13">
        <v>1</v>
      </c>
      <c r="H594" s="13">
        <v>0</v>
      </c>
      <c r="I594" s="13">
        <v>0</v>
      </c>
      <c r="J594" s="13">
        <v>0</v>
      </c>
      <c r="K594" s="13">
        <v>0</v>
      </c>
      <c r="L594" s="13">
        <v>0</v>
      </c>
      <c r="M594" s="13">
        <v>0</v>
      </c>
      <c r="N594" s="13">
        <v>0</v>
      </c>
      <c r="O594" s="13">
        <v>0</v>
      </c>
      <c r="P594" s="13">
        <v>0</v>
      </c>
      <c r="Q594" s="13">
        <v>0</v>
      </c>
      <c r="R594" s="13">
        <v>0</v>
      </c>
      <c r="S594" s="13">
        <v>0</v>
      </c>
      <c r="T594" s="13">
        <v>0</v>
      </c>
      <c r="U594" s="9">
        <v>1</v>
      </c>
      <c r="V594" s="37">
        <v>0</v>
      </c>
      <c r="W594" s="15">
        <f t="shared" si="20"/>
        <v>0.12383632880035617</v>
      </c>
      <c r="X594" s="16">
        <f t="shared" si="21"/>
        <v>1.5335436330749921E-2</v>
      </c>
    </row>
    <row r="595" spans="2:24" x14ac:dyDescent="0.25">
      <c r="B595" s="9">
        <v>1</v>
      </c>
      <c r="C595" s="3">
        <v>0</v>
      </c>
      <c r="D595" s="9">
        <v>1</v>
      </c>
      <c r="E595" s="3">
        <v>0</v>
      </c>
      <c r="F595" s="14">
        <v>0</v>
      </c>
      <c r="G595" s="13">
        <v>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0</v>
      </c>
      <c r="O595" s="13">
        <v>0</v>
      </c>
      <c r="P595" s="13">
        <v>0</v>
      </c>
      <c r="Q595" s="13">
        <v>0</v>
      </c>
      <c r="R595" s="13">
        <v>0</v>
      </c>
      <c r="S595" s="13">
        <v>0</v>
      </c>
      <c r="T595" s="13">
        <v>0</v>
      </c>
      <c r="U595" s="9">
        <v>1</v>
      </c>
      <c r="V595" s="37">
        <v>0</v>
      </c>
      <c r="W595" s="15">
        <f t="shared" si="20"/>
        <v>0.36985300753128908</v>
      </c>
      <c r="X595" s="16">
        <f t="shared" si="21"/>
        <v>0.13679124717993979</v>
      </c>
    </row>
    <row r="596" spans="2:24" x14ac:dyDescent="0.25">
      <c r="B596" s="9">
        <v>0</v>
      </c>
      <c r="C596" s="3">
        <v>1</v>
      </c>
      <c r="D596" s="9">
        <v>1</v>
      </c>
      <c r="E596" s="3">
        <v>0</v>
      </c>
      <c r="F596" s="14">
        <v>0</v>
      </c>
      <c r="G596" s="13">
        <v>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0</v>
      </c>
      <c r="O596" s="13">
        <v>0</v>
      </c>
      <c r="P596" s="13">
        <v>0</v>
      </c>
      <c r="Q596" s="13">
        <v>0</v>
      </c>
      <c r="R596" s="13">
        <v>0</v>
      </c>
      <c r="S596" s="13">
        <v>0</v>
      </c>
      <c r="T596" s="13">
        <v>0</v>
      </c>
      <c r="U596" s="9">
        <v>1</v>
      </c>
      <c r="V596" s="37">
        <v>0</v>
      </c>
      <c r="W596" s="15">
        <f t="shared" si="20"/>
        <v>0.43032769016756811</v>
      </c>
      <c r="X596" s="16">
        <f t="shared" si="21"/>
        <v>0.1851819209249545</v>
      </c>
    </row>
    <row r="597" spans="2:24" x14ac:dyDescent="0.25">
      <c r="B597" s="9">
        <v>0</v>
      </c>
      <c r="C597" s="3">
        <v>1</v>
      </c>
      <c r="D597" s="9">
        <v>0</v>
      </c>
      <c r="E597" s="3">
        <v>1</v>
      </c>
      <c r="F597" s="14">
        <v>0</v>
      </c>
      <c r="G597" s="13">
        <v>0</v>
      </c>
      <c r="H597" s="13">
        <v>0</v>
      </c>
      <c r="I597" s="13">
        <v>1</v>
      </c>
      <c r="J597" s="13">
        <v>0</v>
      </c>
      <c r="K597" s="13">
        <v>0</v>
      </c>
      <c r="L597" s="13">
        <v>0</v>
      </c>
      <c r="M597" s="13">
        <v>0</v>
      </c>
      <c r="N597" s="13">
        <v>0</v>
      </c>
      <c r="O597" s="13">
        <v>0</v>
      </c>
      <c r="P597" s="13">
        <v>0</v>
      </c>
      <c r="Q597" s="13">
        <v>0</v>
      </c>
      <c r="R597" s="13">
        <v>1</v>
      </c>
      <c r="S597" s="13">
        <v>0</v>
      </c>
      <c r="T597" s="13">
        <v>0</v>
      </c>
      <c r="U597" s="9">
        <v>1</v>
      </c>
      <c r="V597" s="37">
        <v>0</v>
      </c>
      <c r="W597" s="15">
        <f t="shared" si="20"/>
        <v>0.90253745069790914</v>
      </c>
      <c r="X597" s="16">
        <f t="shared" si="21"/>
        <v>0.81457384991228077</v>
      </c>
    </row>
    <row r="598" spans="2:24" x14ac:dyDescent="0.25">
      <c r="B598" s="9">
        <v>0</v>
      </c>
      <c r="C598" s="3">
        <v>1</v>
      </c>
      <c r="D598" s="9">
        <v>0</v>
      </c>
      <c r="E598" s="3">
        <v>1</v>
      </c>
      <c r="F598" s="14">
        <v>0</v>
      </c>
      <c r="G598" s="13">
        <v>1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0</v>
      </c>
      <c r="O598" s="13">
        <v>0</v>
      </c>
      <c r="P598" s="13">
        <v>0</v>
      </c>
      <c r="Q598" s="13">
        <v>0</v>
      </c>
      <c r="R598" s="13">
        <v>0</v>
      </c>
      <c r="S598" s="13">
        <v>0</v>
      </c>
      <c r="T598" s="13">
        <v>0</v>
      </c>
      <c r="U598" s="9">
        <v>1</v>
      </c>
      <c r="V598" s="37">
        <v>0</v>
      </c>
      <c r="W598" s="15">
        <f t="shared" si="20"/>
        <v>0.18388948097449515</v>
      </c>
      <c r="X598" s="16">
        <f t="shared" si="21"/>
        <v>3.3815341213069214E-2</v>
      </c>
    </row>
    <row r="599" spans="2:24" x14ac:dyDescent="0.25">
      <c r="B599" s="9">
        <v>0</v>
      </c>
      <c r="C599" s="3">
        <v>1</v>
      </c>
      <c r="D599" s="9">
        <v>0</v>
      </c>
      <c r="E599" s="3">
        <v>1</v>
      </c>
      <c r="F599" s="14">
        <v>0</v>
      </c>
      <c r="G599" s="13">
        <v>1</v>
      </c>
      <c r="H599" s="13">
        <v>1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0</v>
      </c>
      <c r="O599" s="13">
        <v>0</v>
      </c>
      <c r="P599" s="13">
        <v>0</v>
      </c>
      <c r="Q599" s="13">
        <v>0</v>
      </c>
      <c r="R599" s="13">
        <v>0</v>
      </c>
      <c r="S599" s="13">
        <v>0</v>
      </c>
      <c r="T599" s="13">
        <v>0</v>
      </c>
      <c r="U599" s="9">
        <v>1</v>
      </c>
      <c r="V599" s="37">
        <v>0</v>
      </c>
      <c r="W599" s="15">
        <f t="shared" si="20"/>
        <v>-1.6531723946200672E-2</v>
      </c>
      <c r="X599" s="16">
        <f t="shared" si="21"/>
        <v>2.7329789663338471E-4</v>
      </c>
    </row>
    <row r="600" spans="2:24" x14ac:dyDescent="0.25">
      <c r="B600" s="9">
        <v>1</v>
      </c>
      <c r="C600" s="3">
        <v>0</v>
      </c>
      <c r="D600" s="9">
        <v>0</v>
      </c>
      <c r="E600" s="3">
        <v>1</v>
      </c>
      <c r="F600" s="14">
        <v>0</v>
      </c>
      <c r="G600" s="13">
        <v>1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0</v>
      </c>
      <c r="O600" s="13">
        <v>0</v>
      </c>
      <c r="P600" s="13">
        <v>0</v>
      </c>
      <c r="Q600" s="13">
        <v>0</v>
      </c>
      <c r="R600" s="13">
        <v>0</v>
      </c>
      <c r="S600" s="13">
        <v>0</v>
      </c>
      <c r="T600" s="13">
        <v>0</v>
      </c>
      <c r="U600" s="9">
        <v>1</v>
      </c>
      <c r="V600" s="37">
        <v>0</v>
      </c>
      <c r="W600" s="15">
        <f t="shared" si="20"/>
        <v>0.12341479833821611</v>
      </c>
      <c r="X600" s="16">
        <f t="shared" si="21"/>
        <v>1.523121244886255E-2</v>
      </c>
    </row>
    <row r="601" spans="2:24" x14ac:dyDescent="0.25">
      <c r="B601" s="9">
        <v>0</v>
      </c>
      <c r="C601" s="3">
        <v>1</v>
      </c>
      <c r="D601" s="9">
        <v>1</v>
      </c>
      <c r="E601" s="3">
        <v>0</v>
      </c>
      <c r="F601" s="14">
        <v>0</v>
      </c>
      <c r="G601" s="13">
        <v>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0</v>
      </c>
      <c r="S601" s="13">
        <v>0</v>
      </c>
      <c r="T601" s="13">
        <v>0</v>
      </c>
      <c r="U601" s="9">
        <v>1</v>
      </c>
      <c r="V601" s="37">
        <v>0</v>
      </c>
      <c r="W601" s="15">
        <f t="shared" si="20"/>
        <v>0.43032769016756811</v>
      </c>
      <c r="X601" s="16">
        <f t="shared" si="21"/>
        <v>0.1851819209249545</v>
      </c>
    </row>
    <row r="602" spans="2:24" x14ac:dyDescent="0.25">
      <c r="B602" s="9">
        <v>1</v>
      </c>
      <c r="C602" s="3">
        <v>0</v>
      </c>
      <c r="D602" s="9">
        <v>1</v>
      </c>
      <c r="E602" s="3">
        <v>0</v>
      </c>
      <c r="F602" s="14">
        <v>0</v>
      </c>
      <c r="G602" s="13">
        <v>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0</v>
      </c>
      <c r="S602" s="13">
        <v>0</v>
      </c>
      <c r="T602" s="13">
        <v>0</v>
      </c>
      <c r="U602" s="9">
        <v>1</v>
      </c>
      <c r="V602" s="37">
        <v>0</v>
      </c>
      <c r="W602" s="15">
        <f t="shared" si="20"/>
        <v>0.36985300753128908</v>
      </c>
      <c r="X602" s="16">
        <f t="shared" si="21"/>
        <v>0.13679124717993979</v>
      </c>
    </row>
    <row r="603" spans="2:24" x14ac:dyDescent="0.25">
      <c r="B603" s="9">
        <v>1</v>
      </c>
      <c r="C603" s="3">
        <v>0</v>
      </c>
      <c r="D603" s="9">
        <v>1</v>
      </c>
      <c r="E603" s="3">
        <v>0</v>
      </c>
      <c r="F603" s="14">
        <v>0</v>
      </c>
      <c r="G603" s="13">
        <v>0</v>
      </c>
      <c r="H603" s="13">
        <v>0</v>
      </c>
      <c r="I603" s="13">
        <v>0</v>
      </c>
      <c r="J603" s="13">
        <v>0</v>
      </c>
      <c r="K603" s="13">
        <v>0</v>
      </c>
      <c r="L603" s="13">
        <v>0</v>
      </c>
      <c r="M603" s="13">
        <v>0</v>
      </c>
      <c r="N603" s="13">
        <v>0</v>
      </c>
      <c r="O603" s="13">
        <v>0</v>
      </c>
      <c r="P603" s="13">
        <v>0</v>
      </c>
      <c r="Q603" s="13">
        <v>0</v>
      </c>
      <c r="R603" s="13">
        <v>0</v>
      </c>
      <c r="S603" s="13">
        <v>0</v>
      </c>
      <c r="T603" s="13">
        <v>0</v>
      </c>
      <c r="U603" s="9">
        <v>1</v>
      </c>
      <c r="V603" s="37">
        <v>0</v>
      </c>
      <c r="W603" s="15">
        <f t="shared" si="20"/>
        <v>0.36985300753128908</v>
      </c>
      <c r="X603" s="16">
        <f t="shared" si="21"/>
        <v>0.13679124717993979</v>
      </c>
    </row>
    <row r="604" spans="2:24" x14ac:dyDescent="0.25">
      <c r="B604" s="9">
        <v>0</v>
      </c>
      <c r="C604" s="3">
        <v>1</v>
      </c>
      <c r="D604" s="9">
        <v>1</v>
      </c>
      <c r="E604" s="3">
        <v>0</v>
      </c>
      <c r="F604" s="14">
        <v>0</v>
      </c>
      <c r="G604" s="13">
        <v>0</v>
      </c>
      <c r="H604" s="13">
        <v>0</v>
      </c>
      <c r="I604" s="13">
        <v>0</v>
      </c>
      <c r="J604" s="13">
        <v>0</v>
      </c>
      <c r="K604" s="13">
        <v>0</v>
      </c>
      <c r="L604" s="13">
        <v>0</v>
      </c>
      <c r="M604" s="13">
        <v>0</v>
      </c>
      <c r="N604" s="13">
        <v>0</v>
      </c>
      <c r="O604" s="13">
        <v>0</v>
      </c>
      <c r="P604" s="13">
        <v>1</v>
      </c>
      <c r="Q604" s="13">
        <v>0</v>
      </c>
      <c r="R604" s="13">
        <v>0</v>
      </c>
      <c r="S604" s="13">
        <v>0</v>
      </c>
      <c r="T604" s="13">
        <v>0</v>
      </c>
      <c r="U604" s="9">
        <v>1</v>
      </c>
      <c r="V604" s="37">
        <v>0</v>
      </c>
      <c r="W604" s="15">
        <f t="shared" si="20"/>
        <v>0.31446059148674599</v>
      </c>
      <c r="X604" s="16">
        <f t="shared" si="21"/>
        <v>9.888546359819414E-2</v>
      </c>
    </row>
    <row r="605" spans="2:24" x14ac:dyDescent="0.25">
      <c r="B605" s="9">
        <v>0</v>
      </c>
      <c r="C605" s="3">
        <v>1</v>
      </c>
      <c r="D605" s="9">
        <v>0</v>
      </c>
      <c r="E605" s="3">
        <v>1</v>
      </c>
      <c r="F605" s="14">
        <v>0</v>
      </c>
      <c r="G605" s="13">
        <v>0</v>
      </c>
      <c r="H605" s="13">
        <v>0</v>
      </c>
      <c r="I605" s="13">
        <v>0</v>
      </c>
      <c r="J605" s="13">
        <v>0</v>
      </c>
      <c r="K605" s="13">
        <v>0</v>
      </c>
      <c r="L605" s="13">
        <v>0</v>
      </c>
      <c r="M605" s="13">
        <v>0</v>
      </c>
      <c r="N605" s="13">
        <v>0</v>
      </c>
      <c r="O605" s="13">
        <v>0</v>
      </c>
      <c r="P605" s="13">
        <v>0</v>
      </c>
      <c r="Q605" s="13">
        <v>0</v>
      </c>
      <c r="R605" s="13">
        <v>0</v>
      </c>
      <c r="S605" s="13">
        <v>0</v>
      </c>
      <c r="T605" s="13">
        <v>0</v>
      </c>
      <c r="U605" s="9">
        <v>1</v>
      </c>
      <c r="V605" s="37">
        <v>0</v>
      </c>
      <c r="W605" s="15">
        <f t="shared" si="20"/>
        <v>0.42990615970542806</v>
      </c>
      <c r="X605" s="16">
        <f t="shared" si="21"/>
        <v>0.18481930615266901</v>
      </c>
    </row>
    <row r="606" spans="2:24" x14ac:dyDescent="0.25">
      <c r="B606" s="9">
        <v>0</v>
      </c>
      <c r="C606" s="3">
        <v>1</v>
      </c>
      <c r="D606" s="9">
        <v>1</v>
      </c>
      <c r="E606" s="3">
        <v>0</v>
      </c>
      <c r="F606" s="14">
        <v>0</v>
      </c>
      <c r="G606" s="13">
        <v>0</v>
      </c>
      <c r="H606" s="13">
        <v>0</v>
      </c>
      <c r="I606" s="13">
        <v>0</v>
      </c>
      <c r="J606" s="13">
        <v>0</v>
      </c>
      <c r="K606" s="13">
        <v>0</v>
      </c>
      <c r="L606" s="13">
        <v>0</v>
      </c>
      <c r="M606" s="13">
        <v>0</v>
      </c>
      <c r="N606" s="13">
        <v>0</v>
      </c>
      <c r="O606" s="13">
        <v>0</v>
      </c>
      <c r="P606" s="13">
        <v>0</v>
      </c>
      <c r="Q606" s="13">
        <v>0</v>
      </c>
      <c r="R606" s="13">
        <v>0</v>
      </c>
      <c r="S606" s="13">
        <v>0</v>
      </c>
      <c r="T606" s="13">
        <v>0</v>
      </c>
      <c r="U606" s="9">
        <v>1</v>
      </c>
      <c r="V606" s="37">
        <v>0</v>
      </c>
      <c r="W606" s="15">
        <f t="shared" si="20"/>
        <v>0.43032769016756811</v>
      </c>
      <c r="X606" s="16">
        <f t="shared" si="21"/>
        <v>0.1851819209249545</v>
      </c>
    </row>
    <row r="607" spans="2:24" x14ac:dyDescent="0.25">
      <c r="B607" s="9">
        <v>1</v>
      </c>
      <c r="C607" s="3">
        <v>0</v>
      </c>
      <c r="D607" s="9">
        <v>0</v>
      </c>
      <c r="E607" s="3">
        <v>1</v>
      </c>
      <c r="F607" s="14">
        <v>0</v>
      </c>
      <c r="G607" s="13">
        <v>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0</v>
      </c>
      <c r="O607" s="13">
        <v>0</v>
      </c>
      <c r="P607" s="13">
        <v>0</v>
      </c>
      <c r="Q607" s="13">
        <v>0</v>
      </c>
      <c r="R607" s="13">
        <v>0</v>
      </c>
      <c r="S607" s="13">
        <v>0</v>
      </c>
      <c r="T607" s="13">
        <v>0</v>
      </c>
      <c r="U607" s="9">
        <v>1</v>
      </c>
      <c r="V607" s="37">
        <v>0</v>
      </c>
      <c r="W607" s="15">
        <f t="shared" si="20"/>
        <v>0.36943147706914903</v>
      </c>
      <c r="X607" s="16">
        <f t="shared" si="21"/>
        <v>0.13647961624949317</v>
      </c>
    </row>
    <row r="608" spans="2:24" x14ac:dyDescent="0.25">
      <c r="B608" s="9">
        <v>1</v>
      </c>
      <c r="C608" s="3">
        <v>0</v>
      </c>
      <c r="D608" s="9">
        <v>0</v>
      </c>
      <c r="E608" s="3">
        <v>1</v>
      </c>
      <c r="F608" s="14">
        <v>0</v>
      </c>
      <c r="G608" s="13">
        <v>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0</v>
      </c>
      <c r="O608" s="13">
        <v>0</v>
      </c>
      <c r="P608" s="13">
        <v>0</v>
      </c>
      <c r="Q608" s="13">
        <v>0</v>
      </c>
      <c r="R608" s="13">
        <v>0</v>
      </c>
      <c r="S608" s="13">
        <v>0</v>
      </c>
      <c r="T608" s="13">
        <v>0</v>
      </c>
      <c r="U608" s="9">
        <v>1</v>
      </c>
      <c r="V608" s="37">
        <v>0</v>
      </c>
      <c r="W608" s="15">
        <f t="shared" si="20"/>
        <v>0.36943147706914903</v>
      </c>
      <c r="X608" s="16">
        <f t="shared" si="21"/>
        <v>0.13647961624949317</v>
      </c>
    </row>
    <row r="609" spans="2:24" x14ac:dyDescent="0.25">
      <c r="B609" s="9">
        <v>0</v>
      </c>
      <c r="C609" s="3">
        <v>1</v>
      </c>
      <c r="D609" s="9">
        <v>1</v>
      </c>
      <c r="E609" s="3">
        <v>0</v>
      </c>
      <c r="F609" s="14">
        <v>0</v>
      </c>
      <c r="G609" s="13">
        <v>1</v>
      </c>
      <c r="H609" s="13">
        <v>0</v>
      </c>
      <c r="I609" s="13">
        <v>0</v>
      </c>
      <c r="J609" s="13">
        <v>0</v>
      </c>
      <c r="K609" s="13">
        <v>0</v>
      </c>
      <c r="L609" s="13">
        <v>0</v>
      </c>
      <c r="M609" s="13">
        <v>0</v>
      </c>
      <c r="N609" s="13">
        <v>0</v>
      </c>
      <c r="O609" s="13">
        <v>0</v>
      </c>
      <c r="P609" s="13">
        <v>0</v>
      </c>
      <c r="Q609" s="13">
        <v>0</v>
      </c>
      <c r="R609" s="13">
        <v>0</v>
      </c>
      <c r="S609" s="13">
        <v>1</v>
      </c>
      <c r="T609" s="13">
        <v>0</v>
      </c>
      <c r="U609" s="9">
        <v>1</v>
      </c>
      <c r="V609" s="37">
        <v>0</v>
      </c>
      <c r="W609" s="15">
        <f t="shared" si="20"/>
        <v>-3.050228240966657E-2</v>
      </c>
      <c r="X609" s="16">
        <f t="shared" si="21"/>
        <v>9.3038923219905469E-4</v>
      </c>
    </row>
    <row r="610" spans="2:24" x14ac:dyDescent="0.25">
      <c r="B610" s="9">
        <v>0</v>
      </c>
      <c r="C610" s="3">
        <v>1</v>
      </c>
      <c r="D610" s="9">
        <v>0</v>
      </c>
      <c r="E610" s="3">
        <v>1</v>
      </c>
      <c r="F610" s="14">
        <v>0</v>
      </c>
      <c r="G610" s="13">
        <v>1</v>
      </c>
      <c r="H610" s="13">
        <v>0</v>
      </c>
      <c r="I610" s="13">
        <v>0</v>
      </c>
      <c r="J610" s="13">
        <v>0</v>
      </c>
      <c r="K610" s="13">
        <v>0</v>
      </c>
      <c r="L610" s="13">
        <v>0</v>
      </c>
      <c r="M610" s="13">
        <v>0</v>
      </c>
      <c r="N610" s="13">
        <v>0</v>
      </c>
      <c r="O610" s="13">
        <v>0</v>
      </c>
      <c r="P610" s="13">
        <v>0</v>
      </c>
      <c r="Q610" s="13">
        <v>0</v>
      </c>
      <c r="R610" s="13">
        <v>0</v>
      </c>
      <c r="S610" s="13">
        <v>0</v>
      </c>
      <c r="T610" s="13">
        <v>0</v>
      </c>
      <c r="U610" s="9">
        <v>1</v>
      </c>
      <c r="V610" s="37">
        <v>0</v>
      </c>
      <c r="W610" s="15">
        <f t="shared" si="20"/>
        <v>0.18388948097449515</v>
      </c>
      <c r="X610" s="16">
        <f t="shared" si="21"/>
        <v>3.3815341213069214E-2</v>
      </c>
    </row>
    <row r="611" spans="2:24" x14ac:dyDescent="0.25">
      <c r="B611" s="9">
        <v>1</v>
      </c>
      <c r="C611" s="3">
        <v>0</v>
      </c>
      <c r="D611" s="9">
        <v>0</v>
      </c>
      <c r="E611" s="3">
        <v>1</v>
      </c>
      <c r="F611" s="14">
        <v>0</v>
      </c>
      <c r="G611" s="13">
        <v>0</v>
      </c>
      <c r="H611" s="13">
        <v>0</v>
      </c>
      <c r="I611" s="13">
        <v>0</v>
      </c>
      <c r="J611" s="13">
        <v>0</v>
      </c>
      <c r="K611" s="13">
        <v>0</v>
      </c>
      <c r="L611" s="13">
        <v>0</v>
      </c>
      <c r="M611" s="13">
        <v>0</v>
      </c>
      <c r="N611" s="13">
        <v>0</v>
      </c>
      <c r="O611" s="13">
        <v>0</v>
      </c>
      <c r="P611" s="13">
        <v>0</v>
      </c>
      <c r="Q611" s="13">
        <v>0</v>
      </c>
      <c r="R611" s="13">
        <v>0</v>
      </c>
      <c r="S611" s="13">
        <v>0</v>
      </c>
      <c r="T611" s="13">
        <v>0</v>
      </c>
      <c r="U611" s="9">
        <v>1</v>
      </c>
      <c r="V611" s="37">
        <v>0</v>
      </c>
      <c r="W611" s="15">
        <f t="shared" si="20"/>
        <v>0.36943147706914903</v>
      </c>
      <c r="X611" s="16">
        <f t="shared" si="21"/>
        <v>0.13647961624949317</v>
      </c>
    </row>
    <row r="612" spans="2:24" x14ac:dyDescent="0.25">
      <c r="B612" s="9">
        <v>0</v>
      </c>
      <c r="C612" s="3">
        <v>1</v>
      </c>
      <c r="D612" s="9">
        <v>1</v>
      </c>
      <c r="E612" s="3">
        <v>0</v>
      </c>
      <c r="F612" s="14">
        <v>0</v>
      </c>
      <c r="G612" s="13">
        <v>0</v>
      </c>
      <c r="H612" s="13">
        <v>0</v>
      </c>
      <c r="I612" s="13">
        <v>0</v>
      </c>
      <c r="J612" s="13">
        <v>0</v>
      </c>
      <c r="K612" s="13">
        <v>0</v>
      </c>
      <c r="L612" s="13">
        <v>0</v>
      </c>
      <c r="M612" s="13">
        <v>0</v>
      </c>
      <c r="N612" s="13">
        <v>0</v>
      </c>
      <c r="O612" s="13">
        <v>0</v>
      </c>
      <c r="P612" s="13">
        <v>0</v>
      </c>
      <c r="Q612" s="13">
        <v>0</v>
      </c>
      <c r="R612" s="13">
        <v>0</v>
      </c>
      <c r="S612" s="13">
        <v>0</v>
      </c>
      <c r="T612" s="13">
        <v>0</v>
      </c>
      <c r="U612" s="9">
        <v>1</v>
      </c>
      <c r="V612" s="37">
        <v>0</v>
      </c>
      <c r="W612" s="15">
        <f t="shared" si="20"/>
        <v>0.43032769016756811</v>
      </c>
      <c r="X612" s="16">
        <f t="shared" si="21"/>
        <v>0.1851819209249545</v>
      </c>
    </row>
    <row r="613" spans="2:24" x14ac:dyDescent="0.25">
      <c r="B613" s="9">
        <v>1</v>
      </c>
      <c r="C613" s="3">
        <v>0</v>
      </c>
      <c r="D613" s="9">
        <v>0</v>
      </c>
      <c r="E613" s="3">
        <v>0</v>
      </c>
      <c r="F613" s="14">
        <v>0</v>
      </c>
      <c r="G613" s="13">
        <v>1</v>
      </c>
      <c r="H613" s="13">
        <v>0</v>
      </c>
      <c r="I613" s="13">
        <v>0</v>
      </c>
      <c r="J613" s="13">
        <v>0</v>
      </c>
      <c r="K613" s="13">
        <v>0</v>
      </c>
      <c r="L613" s="13">
        <v>0</v>
      </c>
      <c r="M613" s="13">
        <v>0</v>
      </c>
      <c r="N613" s="13">
        <v>0</v>
      </c>
      <c r="O613" s="13">
        <v>0</v>
      </c>
      <c r="P613" s="13">
        <v>0</v>
      </c>
      <c r="Q613" s="13">
        <v>0</v>
      </c>
      <c r="R613" s="13">
        <v>0</v>
      </c>
      <c r="S613" s="13">
        <v>0</v>
      </c>
      <c r="T613" s="13">
        <v>0</v>
      </c>
      <c r="U613" s="9">
        <v>1</v>
      </c>
      <c r="V613" s="37">
        <v>0</v>
      </c>
      <c r="W613" s="15">
        <f t="shared" si="20"/>
        <v>2.9304397354480483E-2</v>
      </c>
      <c r="X613" s="16">
        <f t="shared" si="21"/>
        <v>8.5874770430928275E-4</v>
      </c>
    </row>
    <row r="614" spans="2:24" x14ac:dyDescent="0.25">
      <c r="B614" s="9">
        <v>1</v>
      </c>
      <c r="C614" s="3">
        <v>0</v>
      </c>
      <c r="D614" s="9">
        <v>1</v>
      </c>
      <c r="E614" s="3">
        <v>0</v>
      </c>
      <c r="F614" s="14">
        <v>0</v>
      </c>
      <c r="G614" s="13">
        <v>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0</v>
      </c>
      <c r="O614" s="13">
        <v>0</v>
      </c>
      <c r="P614" s="13">
        <v>0</v>
      </c>
      <c r="Q614" s="13">
        <v>0</v>
      </c>
      <c r="R614" s="13">
        <v>0</v>
      </c>
      <c r="S614" s="13">
        <v>0</v>
      </c>
      <c r="T614" s="13">
        <v>0</v>
      </c>
      <c r="U614" s="9">
        <v>1</v>
      </c>
      <c r="V614" s="37">
        <v>0</v>
      </c>
      <c r="W614" s="15">
        <f t="shared" si="20"/>
        <v>0.36985300753128908</v>
      </c>
      <c r="X614" s="16">
        <f t="shared" si="21"/>
        <v>0.13679124717993979</v>
      </c>
    </row>
    <row r="615" spans="2:24" x14ac:dyDescent="0.25">
      <c r="B615" s="9">
        <v>1</v>
      </c>
      <c r="C615" s="3">
        <v>0</v>
      </c>
      <c r="D615" s="9">
        <v>0</v>
      </c>
      <c r="E615" s="3">
        <v>1</v>
      </c>
      <c r="F615" s="14">
        <v>0</v>
      </c>
      <c r="G615" s="13">
        <v>0</v>
      </c>
      <c r="H615" s="13">
        <v>1</v>
      </c>
      <c r="I615" s="13">
        <v>0</v>
      </c>
      <c r="J615" s="13">
        <v>1</v>
      </c>
      <c r="K615" s="13">
        <v>0</v>
      </c>
      <c r="L615" s="13">
        <v>0</v>
      </c>
      <c r="M615" s="13">
        <v>0</v>
      </c>
      <c r="N615" s="13">
        <v>1</v>
      </c>
      <c r="O615" s="13">
        <v>0</v>
      </c>
      <c r="P615" s="13">
        <v>0</v>
      </c>
      <c r="Q615" s="13">
        <v>1</v>
      </c>
      <c r="R615" s="13">
        <v>0</v>
      </c>
      <c r="S615" s="13">
        <v>0</v>
      </c>
      <c r="T615" s="13">
        <v>0</v>
      </c>
      <c r="U615" s="9">
        <v>1</v>
      </c>
      <c r="V615" s="37">
        <v>0</v>
      </c>
      <c r="W615" s="15">
        <f t="shared" si="20"/>
        <v>0.864592450248588</v>
      </c>
      <c r="X615" s="16">
        <f t="shared" si="21"/>
        <v>0.74752010502685706</v>
      </c>
    </row>
    <row r="616" spans="2:24" x14ac:dyDescent="0.25">
      <c r="B616" s="9">
        <v>0</v>
      </c>
      <c r="C616" s="3">
        <v>1</v>
      </c>
      <c r="D616" s="9">
        <v>1</v>
      </c>
      <c r="E616" s="3">
        <v>0</v>
      </c>
      <c r="F616" s="14">
        <v>0</v>
      </c>
      <c r="G616" s="13">
        <v>1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0</v>
      </c>
      <c r="O616" s="13">
        <v>0</v>
      </c>
      <c r="P616" s="13">
        <v>0</v>
      </c>
      <c r="Q616" s="13">
        <v>0</v>
      </c>
      <c r="R616" s="13">
        <v>0</v>
      </c>
      <c r="S616" s="13">
        <v>0</v>
      </c>
      <c r="T616" s="13">
        <v>0</v>
      </c>
      <c r="U616" s="9">
        <v>1</v>
      </c>
      <c r="V616" s="37">
        <v>0</v>
      </c>
      <c r="W616" s="15">
        <f t="shared" si="20"/>
        <v>0.1843110114366352</v>
      </c>
      <c r="X616" s="16">
        <f t="shared" si="21"/>
        <v>3.3970548936795471E-2</v>
      </c>
    </row>
    <row r="617" spans="2:24" x14ac:dyDescent="0.25">
      <c r="B617" s="9">
        <v>1</v>
      </c>
      <c r="C617" s="3">
        <v>0</v>
      </c>
      <c r="D617" s="9">
        <v>1</v>
      </c>
      <c r="E617" s="3">
        <v>0</v>
      </c>
      <c r="F617" s="14">
        <v>0</v>
      </c>
      <c r="G617" s="13">
        <v>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0</v>
      </c>
      <c r="O617" s="13">
        <v>0</v>
      </c>
      <c r="P617" s="13">
        <v>0</v>
      </c>
      <c r="Q617" s="13">
        <v>0</v>
      </c>
      <c r="R617" s="13">
        <v>0</v>
      </c>
      <c r="S617" s="13">
        <v>0</v>
      </c>
      <c r="T617" s="13">
        <v>0</v>
      </c>
      <c r="U617" s="9">
        <v>1</v>
      </c>
      <c r="V617" s="37">
        <v>0</v>
      </c>
      <c r="W617" s="15">
        <f t="shared" si="20"/>
        <v>0.36985300753128908</v>
      </c>
      <c r="X617" s="16">
        <f t="shared" si="21"/>
        <v>0.13679124717993979</v>
      </c>
    </row>
    <row r="618" spans="2:24" x14ac:dyDescent="0.25">
      <c r="B618" s="9">
        <v>1</v>
      </c>
      <c r="C618" s="3">
        <v>0</v>
      </c>
      <c r="D618" s="9">
        <v>0</v>
      </c>
      <c r="E618" s="3">
        <v>1</v>
      </c>
      <c r="F618" s="14">
        <v>0</v>
      </c>
      <c r="G618" s="13">
        <v>1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0</v>
      </c>
      <c r="O618" s="13">
        <v>0</v>
      </c>
      <c r="P618" s="13">
        <v>0</v>
      </c>
      <c r="Q618" s="13">
        <v>0</v>
      </c>
      <c r="R618" s="13">
        <v>0</v>
      </c>
      <c r="S618" s="13">
        <v>1</v>
      </c>
      <c r="T618" s="13">
        <v>0</v>
      </c>
      <c r="U618" s="9">
        <v>1</v>
      </c>
      <c r="V618" s="37">
        <v>0</v>
      </c>
      <c r="W618" s="15">
        <f t="shared" si="20"/>
        <v>-9.1398495508085653E-2</v>
      </c>
      <c r="X618" s="16">
        <f t="shared" si="21"/>
        <v>8.3536849811415535E-3</v>
      </c>
    </row>
    <row r="619" spans="2:24" x14ac:dyDescent="0.25">
      <c r="B619" s="9">
        <v>0</v>
      </c>
      <c r="C619" s="3">
        <v>1</v>
      </c>
      <c r="D619" s="9">
        <v>1</v>
      </c>
      <c r="E619" s="3">
        <v>0</v>
      </c>
      <c r="F619" s="14">
        <v>0</v>
      </c>
      <c r="G619" s="13">
        <v>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0</v>
      </c>
      <c r="O619" s="13">
        <v>0</v>
      </c>
      <c r="P619" s="13">
        <v>0</v>
      </c>
      <c r="Q619" s="13">
        <v>0</v>
      </c>
      <c r="R619" s="13">
        <v>0</v>
      </c>
      <c r="S619" s="13">
        <v>0</v>
      </c>
      <c r="T619" s="13">
        <v>0</v>
      </c>
      <c r="U619" s="9">
        <v>1</v>
      </c>
      <c r="V619" s="37">
        <v>0</v>
      </c>
      <c r="W619" s="15">
        <f t="shared" si="20"/>
        <v>0.43032769016756811</v>
      </c>
      <c r="X619" s="16">
        <f t="shared" si="21"/>
        <v>0.1851819209249545</v>
      </c>
    </row>
    <row r="620" spans="2:24" x14ac:dyDescent="0.25">
      <c r="B620" s="9">
        <v>0</v>
      </c>
      <c r="C620" s="3">
        <v>1</v>
      </c>
      <c r="D620" s="9">
        <v>0</v>
      </c>
      <c r="E620" s="3">
        <v>1</v>
      </c>
      <c r="F620" s="14">
        <v>0</v>
      </c>
      <c r="G620" s="13">
        <v>0</v>
      </c>
      <c r="H620" s="13">
        <v>1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0</v>
      </c>
      <c r="O620" s="13">
        <v>0</v>
      </c>
      <c r="P620" s="13">
        <v>0</v>
      </c>
      <c r="Q620" s="13">
        <v>0</v>
      </c>
      <c r="R620" s="13">
        <v>0</v>
      </c>
      <c r="S620" s="13">
        <v>0</v>
      </c>
      <c r="T620" s="13">
        <v>0</v>
      </c>
      <c r="U620" s="9">
        <v>1</v>
      </c>
      <c r="V620" s="37">
        <v>0</v>
      </c>
      <c r="W620" s="15">
        <f t="shared" si="20"/>
        <v>0.22948495478473224</v>
      </c>
      <c r="X620" s="16">
        <f t="shared" si="21"/>
        <v>5.2663344472550604E-2</v>
      </c>
    </row>
    <row r="621" spans="2:24" x14ac:dyDescent="0.25">
      <c r="B621" s="9">
        <v>1</v>
      </c>
      <c r="C621" s="3">
        <v>0</v>
      </c>
      <c r="D621" s="9">
        <v>1</v>
      </c>
      <c r="E621" s="3">
        <v>0</v>
      </c>
      <c r="F621" s="14">
        <v>0</v>
      </c>
      <c r="G621" s="13">
        <v>1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0</v>
      </c>
      <c r="O621" s="13">
        <v>0</v>
      </c>
      <c r="P621" s="13">
        <v>0</v>
      </c>
      <c r="Q621" s="13">
        <v>0</v>
      </c>
      <c r="R621" s="13">
        <v>0</v>
      </c>
      <c r="S621" s="13">
        <v>1</v>
      </c>
      <c r="T621" s="13">
        <v>0</v>
      </c>
      <c r="U621" s="9">
        <v>1</v>
      </c>
      <c r="V621" s="37">
        <v>0</v>
      </c>
      <c r="W621" s="15">
        <f t="shared" si="20"/>
        <v>-9.0976965045945601E-2</v>
      </c>
      <c r="X621" s="16">
        <f t="shared" si="21"/>
        <v>8.2768081689712069E-3</v>
      </c>
    </row>
    <row r="622" spans="2:24" x14ac:dyDescent="0.25">
      <c r="B622" s="9">
        <v>1</v>
      </c>
      <c r="C622" s="3">
        <v>0</v>
      </c>
      <c r="D622" s="9">
        <v>0</v>
      </c>
      <c r="E622" s="3">
        <v>0</v>
      </c>
      <c r="F622" s="14">
        <v>0</v>
      </c>
      <c r="G622" s="13">
        <v>1</v>
      </c>
      <c r="H622" s="13">
        <v>0</v>
      </c>
      <c r="I622" s="13">
        <v>0</v>
      </c>
      <c r="J622" s="13">
        <v>1</v>
      </c>
      <c r="K622" s="13">
        <v>0</v>
      </c>
      <c r="L622" s="13">
        <v>0</v>
      </c>
      <c r="M622" s="13">
        <v>0</v>
      </c>
      <c r="N622" s="13">
        <v>0</v>
      </c>
      <c r="O622" s="13">
        <v>0</v>
      </c>
      <c r="P622" s="13">
        <v>0</v>
      </c>
      <c r="Q622" s="13">
        <v>0</v>
      </c>
      <c r="R622" s="13">
        <v>0</v>
      </c>
      <c r="S622" s="13">
        <v>0</v>
      </c>
      <c r="T622" s="13">
        <v>0</v>
      </c>
      <c r="U622" s="9">
        <v>1</v>
      </c>
      <c r="V622" s="37">
        <v>0</v>
      </c>
      <c r="W622" s="15">
        <f t="shared" si="20"/>
        <v>0.33999786673319998</v>
      </c>
      <c r="X622" s="16">
        <f t="shared" si="21"/>
        <v>0.11559854938312682</v>
      </c>
    </row>
    <row r="623" spans="2:24" x14ac:dyDescent="0.25">
      <c r="B623" s="9">
        <v>0</v>
      </c>
      <c r="C623" s="3">
        <v>1</v>
      </c>
      <c r="D623" s="9">
        <v>0</v>
      </c>
      <c r="E623" s="3">
        <v>1</v>
      </c>
      <c r="F623" s="14">
        <v>0</v>
      </c>
      <c r="G623" s="13">
        <v>1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0</v>
      </c>
      <c r="O623" s="13">
        <v>0</v>
      </c>
      <c r="P623" s="13">
        <v>1</v>
      </c>
      <c r="Q623" s="13">
        <v>0</v>
      </c>
      <c r="R623" s="13">
        <v>0</v>
      </c>
      <c r="S623" s="13">
        <v>0</v>
      </c>
      <c r="T623" s="13">
        <v>0</v>
      </c>
      <c r="U623" s="9">
        <v>1</v>
      </c>
      <c r="V623" s="37">
        <v>0</v>
      </c>
      <c r="W623" s="15">
        <f t="shared" si="20"/>
        <v>6.8022382293673023E-2</v>
      </c>
      <c r="X623" s="16">
        <f t="shared" si="21"/>
        <v>4.6270444929066012E-3</v>
      </c>
    </row>
    <row r="624" spans="2:24" x14ac:dyDescent="0.25">
      <c r="B624" s="9">
        <v>0</v>
      </c>
      <c r="C624" s="3">
        <v>1</v>
      </c>
      <c r="D624" s="9">
        <v>0</v>
      </c>
      <c r="E624" s="3">
        <v>1</v>
      </c>
      <c r="F624" s="14">
        <v>0</v>
      </c>
      <c r="G624" s="13">
        <v>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0</v>
      </c>
      <c r="O624" s="13">
        <v>0</v>
      </c>
      <c r="P624" s="13">
        <v>1</v>
      </c>
      <c r="Q624" s="13">
        <v>0</v>
      </c>
      <c r="R624" s="13">
        <v>0</v>
      </c>
      <c r="S624" s="13">
        <v>0</v>
      </c>
      <c r="T624" s="13">
        <v>0</v>
      </c>
      <c r="U624" s="9">
        <v>1</v>
      </c>
      <c r="V624" s="37">
        <v>0</v>
      </c>
      <c r="W624" s="15">
        <f t="shared" si="20"/>
        <v>0.31403906102460594</v>
      </c>
      <c r="X624" s="16">
        <f t="shared" si="21"/>
        <v>9.8620531849216167E-2</v>
      </c>
    </row>
    <row r="625" spans="2:24" x14ac:dyDescent="0.25">
      <c r="B625" s="9">
        <v>1</v>
      </c>
      <c r="C625" s="3">
        <v>0</v>
      </c>
      <c r="D625" s="9">
        <v>0</v>
      </c>
      <c r="E625" s="3">
        <v>1</v>
      </c>
      <c r="F625" s="14">
        <v>0</v>
      </c>
      <c r="G625" s="13">
        <v>1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0</v>
      </c>
      <c r="O625" s="13">
        <v>0</v>
      </c>
      <c r="P625" s="13">
        <v>0</v>
      </c>
      <c r="Q625" s="13">
        <v>0</v>
      </c>
      <c r="R625" s="13">
        <v>0</v>
      </c>
      <c r="S625" s="13">
        <v>0</v>
      </c>
      <c r="T625" s="13">
        <v>0</v>
      </c>
      <c r="U625" s="9">
        <v>1</v>
      </c>
      <c r="V625" s="37">
        <v>0</v>
      </c>
      <c r="W625" s="15">
        <f t="shared" si="20"/>
        <v>0.12341479833821611</v>
      </c>
      <c r="X625" s="16">
        <f t="shared" si="21"/>
        <v>1.523121244886255E-2</v>
      </c>
    </row>
    <row r="626" spans="2:24" x14ac:dyDescent="0.25">
      <c r="B626" s="9">
        <v>0</v>
      </c>
      <c r="C626" s="3">
        <v>1</v>
      </c>
      <c r="D626" s="9">
        <v>1</v>
      </c>
      <c r="E626" s="3">
        <v>0</v>
      </c>
      <c r="F626" s="14">
        <v>0</v>
      </c>
      <c r="G626" s="13">
        <v>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0</v>
      </c>
      <c r="O626" s="13">
        <v>0</v>
      </c>
      <c r="P626" s="13">
        <v>0</v>
      </c>
      <c r="Q626" s="13">
        <v>0</v>
      </c>
      <c r="R626" s="13">
        <v>0</v>
      </c>
      <c r="S626" s="13">
        <v>0</v>
      </c>
      <c r="T626" s="13">
        <v>0</v>
      </c>
      <c r="U626" s="9">
        <v>1</v>
      </c>
      <c r="V626" s="37">
        <v>0</v>
      </c>
      <c r="W626" s="15">
        <f t="shared" si="20"/>
        <v>0.43032769016756811</v>
      </c>
      <c r="X626" s="16">
        <f t="shared" si="21"/>
        <v>0.1851819209249545</v>
      </c>
    </row>
    <row r="627" spans="2:24" x14ac:dyDescent="0.25">
      <c r="B627" s="9">
        <v>1</v>
      </c>
      <c r="C627" s="3">
        <v>0</v>
      </c>
      <c r="D627" s="9">
        <v>1</v>
      </c>
      <c r="E627" s="3">
        <v>0</v>
      </c>
      <c r="F627" s="14">
        <v>0</v>
      </c>
      <c r="G627" s="13">
        <v>1</v>
      </c>
      <c r="H627" s="13">
        <v>0</v>
      </c>
      <c r="I627" s="13">
        <v>0</v>
      </c>
      <c r="J627" s="13">
        <v>0</v>
      </c>
      <c r="K627" s="13">
        <v>0</v>
      </c>
      <c r="L627" s="13">
        <v>0</v>
      </c>
      <c r="M627" s="13">
        <v>0</v>
      </c>
      <c r="N627" s="13">
        <v>0</v>
      </c>
      <c r="O627" s="13">
        <v>0</v>
      </c>
      <c r="P627" s="13">
        <v>0</v>
      </c>
      <c r="Q627" s="13">
        <v>0</v>
      </c>
      <c r="R627" s="13">
        <v>0</v>
      </c>
      <c r="S627" s="13">
        <v>0</v>
      </c>
      <c r="T627" s="13">
        <v>0</v>
      </c>
      <c r="U627" s="9">
        <v>1</v>
      </c>
      <c r="V627" s="37">
        <v>0</v>
      </c>
      <c r="W627" s="15">
        <f t="shared" si="20"/>
        <v>0.12383632880035617</v>
      </c>
      <c r="X627" s="16">
        <f t="shared" si="21"/>
        <v>1.5335436330749921E-2</v>
      </c>
    </row>
    <row r="628" spans="2:24" x14ac:dyDescent="0.25">
      <c r="B628" s="9">
        <v>0</v>
      </c>
      <c r="C628" s="3">
        <v>1</v>
      </c>
      <c r="D628" s="9">
        <v>1</v>
      </c>
      <c r="E628" s="3">
        <v>0</v>
      </c>
      <c r="F628" s="14">
        <v>0</v>
      </c>
      <c r="G628" s="13">
        <v>0</v>
      </c>
      <c r="H628" s="13">
        <v>1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0</v>
      </c>
      <c r="O628" s="13">
        <v>0</v>
      </c>
      <c r="P628" s="13">
        <v>0</v>
      </c>
      <c r="Q628" s="13">
        <v>0</v>
      </c>
      <c r="R628" s="13">
        <v>0</v>
      </c>
      <c r="S628" s="13">
        <v>1</v>
      </c>
      <c r="T628" s="13">
        <v>0</v>
      </c>
      <c r="U628" s="9">
        <v>1</v>
      </c>
      <c r="V628" s="37">
        <v>0</v>
      </c>
      <c r="W628" s="15">
        <f t="shared" si="20"/>
        <v>1.5093191400570527E-2</v>
      </c>
      <c r="X628" s="16">
        <f t="shared" si="21"/>
        <v>2.278044266542561E-4</v>
      </c>
    </row>
    <row r="629" spans="2:24" x14ac:dyDescent="0.25">
      <c r="B629" s="9">
        <v>0</v>
      </c>
      <c r="C629" s="3">
        <v>1</v>
      </c>
      <c r="D629" s="9">
        <v>0</v>
      </c>
      <c r="E629" s="3">
        <v>1</v>
      </c>
      <c r="F629" s="14">
        <v>0</v>
      </c>
      <c r="G629" s="13">
        <v>1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0</v>
      </c>
      <c r="O629" s="13">
        <v>0</v>
      </c>
      <c r="P629" s="13">
        <v>0</v>
      </c>
      <c r="Q629" s="13">
        <v>0</v>
      </c>
      <c r="R629" s="13">
        <v>0</v>
      </c>
      <c r="S629" s="13">
        <v>0</v>
      </c>
      <c r="T629" s="13">
        <v>0</v>
      </c>
      <c r="U629" s="9">
        <v>1</v>
      </c>
      <c r="V629" s="37">
        <v>0</v>
      </c>
      <c r="W629" s="15">
        <f t="shared" si="20"/>
        <v>0.18388948097449515</v>
      </c>
      <c r="X629" s="16">
        <f t="shared" si="21"/>
        <v>3.3815341213069214E-2</v>
      </c>
    </row>
    <row r="630" spans="2:24" x14ac:dyDescent="0.25">
      <c r="B630" s="9">
        <v>0</v>
      </c>
      <c r="C630" s="3">
        <v>1</v>
      </c>
      <c r="D630" s="9">
        <v>0</v>
      </c>
      <c r="E630" s="3">
        <v>1</v>
      </c>
      <c r="F630" s="14">
        <v>0</v>
      </c>
      <c r="G630" s="13">
        <v>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0</v>
      </c>
      <c r="O630" s="13">
        <v>0</v>
      </c>
      <c r="P630" s="13">
        <v>0</v>
      </c>
      <c r="Q630" s="13">
        <v>0</v>
      </c>
      <c r="R630" s="13">
        <v>0</v>
      </c>
      <c r="S630" s="13">
        <v>0</v>
      </c>
      <c r="T630" s="13">
        <v>0</v>
      </c>
      <c r="U630" s="9">
        <v>1</v>
      </c>
      <c r="V630" s="37">
        <v>0</v>
      </c>
      <c r="W630" s="15">
        <f t="shared" si="20"/>
        <v>0.42990615970542806</v>
      </c>
      <c r="X630" s="16">
        <f t="shared" si="21"/>
        <v>0.18481930615266901</v>
      </c>
    </row>
    <row r="631" spans="2:24" x14ac:dyDescent="0.25">
      <c r="B631" s="9">
        <v>1</v>
      </c>
      <c r="C631" s="3">
        <v>0</v>
      </c>
      <c r="D631" s="9">
        <v>0</v>
      </c>
      <c r="E631" s="3">
        <v>1</v>
      </c>
      <c r="F631" s="14">
        <v>0</v>
      </c>
      <c r="G631" s="13">
        <v>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0</v>
      </c>
      <c r="O631" s="13">
        <v>0</v>
      </c>
      <c r="P631" s="13">
        <v>1</v>
      </c>
      <c r="Q631" s="13">
        <v>0</v>
      </c>
      <c r="R631" s="13">
        <v>0</v>
      </c>
      <c r="S631" s="13">
        <v>1</v>
      </c>
      <c r="T631" s="13">
        <v>0</v>
      </c>
      <c r="U631" s="9">
        <v>1</v>
      </c>
      <c r="V631" s="37">
        <v>0</v>
      </c>
      <c r="W631" s="15">
        <f t="shared" si="20"/>
        <v>3.8751084542025083E-2</v>
      </c>
      <c r="X631" s="16">
        <f t="shared" si="21"/>
        <v>1.5016465531831754E-3</v>
      </c>
    </row>
    <row r="632" spans="2:24" x14ac:dyDescent="0.25">
      <c r="B632" s="9">
        <v>0</v>
      </c>
      <c r="C632" s="3">
        <v>1</v>
      </c>
      <c r="D632" s="9">
        <v>0</v>
      </c>
      <c r="E632" s="3">
        <v>1</v>
      </c>
      <c r="F632" s="14">
        <v>0</v>
      </c>
      <c r="G632" s="13">
        <v>0</v>
      </c>
      <c r="H632" s="13">
        <v>0</v>
      </c>
      <c r="I632" s="13">
        <v>0</v>
      </c>
      <c r="J632" s="13">
        <v>0</v>
      </c>
      <c r="K632" s="13">
        <v>0</v>
      </c>
      <c r="L632" s="13">
        <v>0</v>
      </c>
      <c r="M632" s="13">
        <v>0</v>
      </c>
      <c r="N632" s="13">
        <v>0</v>
      </c>
      <c r="O632" s="13">
        <v>0</v>
      </c>
      <c r="P632" s="13">
        <v>0</v>
      </c>
      <c r="Q632" s="13">
        <v>0</v>
      </c>
      <c r="R632" s="13">
        <v>0</v>
      </c>
      <c r="S632" s="13">
        <v>1</v>
      </c>
      <c r="T632" s="13">
        <v>0</v>
      </c>
      <c r="U632" s="9">
        <v>1</v>
      </c>
      <c r="V632" s="37">
        <v>0</v>
      </c>
      <c r="W632" s="15">
        <f t="shared" si="20"/>
        <v>0.21509286585912629</v>
      </c>
      <c r="X632" s="16">
        <f t="shared" si="21"/>
        <v>4.6264940943492094E-2</v>
      </c>
    </row>
    <row r="633" spans="2:24" x14ac:dyDescent="0.25">
      <c r="B633" s="9">
        <v>1</v>
      </c>
      <c r="C633" s="3">
        <v>0</v>
      </c>
      <c r="D633" s="9">
        <v>0</v>
      </c>
      <c r="E633" s="3">
        <v>0</v>
      </c>
      <c r="F633" s="14">
        <v>0</v>
      </c>
      <c r="G633" s="13">
        <v>1</v>
      </c>
      <c r="H633" s="13">
        <v>0</v>
      </c>
      <c r="I633" s="13">
        <v>0</v>
      </c>
      <c r="J633" s="13">
        <v>0</v>
      </c>
      <c r="K633" s="13">
        <v>0</v>
      </c>
      <c r="L633" s="13">
        <v>0</v>
      </c>
      <c r="M633" s="13">
        <v>0</v>
      </c>
      <c r="N633" s="13">
        <v>0</v>
      </c>
      <c r="O633" s="13">
        <v>0</v>
      </c>
      <c r="P633" s="13">
        <v>1</v>
      </c>
      <c r="Q633" s="13">
        <v>0</v>
      </c>
      <c r="R633" s="13">
        <v>1</v>
      </c>
      <c r="S633" s="13">
        <v>0</v>
      </c>
      <c r="T633" s="13">
        <v>0</v>
      </c>
      <c r="U633" s="9">
        <v>1</v>
      </c>
      <c r="V633" s="37">
        <v>0</v>
      </c>
      <c r="W633" s="15">
        <f t="shared" si="20"/>
        <v>9.0796821458378973E-2</v>
      </c>
      <c r="X633" s="16">
        <f t="shared" si="21"/>
        <v>8.2440627869447489E-3</v>
      </c>
    </row>
    <row r="634" spans="2:24" x14ac:dyDescent="0.25">
      <c r="B634" s="9">
        <v>0</v>
      </c>
      <c r="C634" s="3">
        <v>1</v>
      </c>
      <c r="D634" s="9">
        <v>0</v>
      </c>
      <c r="E634" s="3">
        <v>0</v>
      </c>
      <c r="F634" s="14">
        <v>0</v>
      </c>
      <c r="G634" s="13">
        <v>0</v>
      </c>
      <c r="H634" s="13">
        <v>0</v>
      </c>
      <c r="I634" s="13">
        <v>0</v>
      </c>
      <c r="J634" s="13">
        <v>0</v>
      </c>
      <c r="K634" s="13">
        <v>0</v>
      </c>
      <c r="L634" s="13">
        <v>0</v>
      </c>
      <c r="M634" s="13">
        <v>0</v>
      </c>
      <c r="N634" s="13">
        <v>0</v>
      </c>
      <c r="O634" s="13">
        <v>0</v>
      </c>
      <c r="P634" s="13">
        <v>0</v>
      </c>
      <c r="Q634" s="13">
        <v>0</v>
      </c>
      <c r="R634" s="13">
        <v>0</v>
      </c>
      <c r="S634" s="13">
        <v>1</v>
      </c>
      <c r="T634" s="13">
        <v>0</v>
      </c>
      <c r="U634" s="9">
        <v>1</v>
      </c>
      <c r="V634" s="37">
        <v>0</v>
      </c>
      <c r="W634" s="15">
        <f t="shared" si="20"/>
        <v>0.12098246487539069</v>
      </c>
      <c r="X634" s="16">
        <f t="shared" si="21"/>
        <v>1.4636756807325142E-2</v>
      </c>
    </row>
    <row r="635" spans="2:24" x14ac:dyDescent="0.25">
      <c r="B635" s="9">
        <v>1</v>
      </c>
      <c r="C635" s="3">
        <v>0</v>
      </c>
      <c r="D635" s="9">
        <v>0</v>
      </c>
      <c r="E635" s="3">
        <v>1</v>
      </c>
      <c r="F635" s="14">
        <v>0</v>
      </c>
      <c r="G635" s="13">
        <v>0</v>
      </c>
      <c r="H635" s="13">
        <v>1</v>
      </c>
      <c r="I635" s="13">
        <v>0</v>
      </c>
      <c r="J635" s="13">
        <v>0</v>
      </c>
      <c r="K635" s="13">
        <v>0</v>
      </c>
      <c r="L635" s="13">
        <v>0</v>
      </c>
      <c r="M635" s="13">
        <v>0</v>
      </c>
      <c r="N635" s="13">
        <v>0</v>
      </c>
      <c r="O635" s="13">
        <v>0</v>
      </c>
      <c r="P635" s="13">
        <v>0</v>
      </c>
      <c r="Q635" s="13">
        <v>0</v>
      </c>
      <c r="R635" s="13">
        <v>0</v>
      </c>
      <c r="S635" s="13">
        <v>1</v>
      </c>
      <c r="T635" s="13">
        <v>0</v>
      </c>
      <c r="U635" s="9">
        <v>1</v>
      </c>
      <c r="V635" s="37">
        <v>0</v>
      </c>
      <c r="W635" s="15">
        <f t="shared" si="20"/>
        <v>-4.5803021697848556E-2</v>
      </c>
      <c r="X635" s="16">
        <f t="shared" si="21"/>
        <v>2.0979167966535856E-3</v>
      </c>
    </row>
    <row r="636" spans="2:24" x14ac:dyDescent="0.25">
      <c r="B636" s="9">
        <v>1</v>
      </c>
      <c r="C636" s="3">
        <v>0</v>
      </c>
      <c r="D636" s="9">
        <v>0</v>
      </c>
      <c r="E636" s="3">
        <v>1</v>
      </c>
      <c r="F636" s="14">
        <v>0</v>
      </c>
      <c r="G636" s="13">
        <v>0</v>
      </c>
      <c r="H636" s="13">
        <v>0</v>
      </c>
      <c r="I636" s="13">
        <v>0</v>
      </c>
      <c r="J636" s="13">
        <v>0</v>
      </c>
      <c r="K636" s="13">
        <v>0</v>
      </c>
      <c r="L636" s="13">
        <v>0</v>
      </c>
      <c r="M636" s="13">
        <v>0</v>
      </c>
      <c r="N636" s="13">
        <v>0</v>
      </c>
      <c r="O636" s="13">
        <v>1</v>
      </c>
      <c r="P636" s="13">
        <v>0</v>
      </c>
      <c r="Q636" s="13">
        <v>0</v>
      </c>
      <c r="R636" s="13">
        <v>0</v>
      </c>
      <c r="S636" s="13">
        <v>0</v>
      </c>
      <c r="T636" s="13">
        <v>0</v>
      </c>
      <c r="U636" s="9">
        <v>1</v>
      </c>
      <c r="V636" s="37">
        <v>0</v>
      </c>
      <c r="W636" s="15">
        <f t="shared" si="20"/>
        <v>0.50435181495713255</v>
      </c>
      <c r="X636" s="16">
        <f t="shared" si="21"/>
        <v>0.25437075325055369</v>
      </c>
    </row>
    <row r="637" spans="2:24" x14ac:dyDescent="0.25">
      <c r="B637" s="9">
        <v>0</v>
      </c>
      <c r="C637" s="3">
        <v>1</v>
      </c>
      <c r="D637" s="9">
        <v>0</v>
      </c>
      <c r="E637" s="3">
        <v>1</v>
      </c>
      <c r="F637" s="14">
        <v>0</v>
      </c>
      <c r="G637" s="13">
        <v>0</v>
      </c>
      <c r="H637" s="13">
        <v>1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0</v>
      </c>
      <c r="O637" s="13">
        <v>0</v>
      </c>
      <c r="P637" s="13">
        <v>0</v>
      </c>
      <c r="Q637" s="13">
        <v>0</v>
      </c>
      <c r="R637" s="13">
        <v>0</v>
      </c>
      <c r="S637" s="13">
        <v>0</v>
      </c>
      <c r="T637" s="13">
        <v>0</v>
      </c>
      <c r="U637" s="9">
        <v>1</v>
      </c>
      <c r="V637" s="37">
        <v>0</v>
      </c>
      <c r="W637" s="15">
        <f t="shared" si="20"/>
        <v>0.22948495478473224</v>
      </c>
      <c r="X637" s="16">
        <f t="shared" si="21"/>
        <v>5.2663344472550604E-2</v>
      </c>
    </row>
    <row r="638" spans="2:24" x14ac:dyDescent="0.25">
      <c r="B638" s="9">
        <v>1</v>
      </c>
      <c r="C638" s="3">
        <v>0</v>
      </c>
      <c r="D638" s="9">
        <v>0</v>
      </c>
      <c r="E638" s="3">
        <v>1</v>
      </c>
      <c r="F638" s="14">
        <v>0</v>
      </c>
      <c r="G638" s="13">
        <v>1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0</v>
      </c>
      <c r="O638" s="13">
        <v>0</v>
      </c>
      <c r="P638" s="13">
        <v>0</v>
      </c>
      <c r="Q638" s="13">
        <v>0</v>
      </c>
      <c r="R638" s="13">
        <v>0</v>
      </c>
      <c r="S638" s="13">
        <v>0</v>
      </c>
      <c r="T638" s="13">
        <v>0</v>
      </c>
      <c r="U638" s="9">
        <v>1</v>
      </c>
      <c r="V638" s="37">
        <v>0</v>
      </c>
      <c r="W638" s="15">
        <f t="shared" si="20"/>
        <v>0.12341479833821611</v>
      </c>
      <c r="X638" s="16">
        <f t="shared" si="21"/>
        <v>1.523121244886255E-2</v>
      </c>
    </row>
    <row r="639" spans="2:24" x14ac:dyDescent="0.25">
      <c r="B639" s="9">
        <v>1</v>
      </c>
      <c r="C639" s="3">
        <v>0</v>
      </c>
      <c r="D639" s="9">
        <v>1</v>
      </c>
      <c r="E639" s="3">
        <v>0</v>
      </c>
      <c r="F639" s="14">
        <v>0</v>
      </c>
      <c r="G639" s="13">
        <v>0</v>
      </c>
      <c r="H639" s="13">
        <v>0</v>
      </c>
      <c r="I639" s="13">
        <v>0</v>
      </c>
      <c r="J639" s="13">
        <v>0</v>
      </c>
      <c r="K639" s="13">
        <v>0</v>
      </c>
      <c r="L639" s="13">
        <v>0</v>
      </c>
      <c r="M639" s="13">
        <v>0</v>
      </c>
      <c r="N639" s="13">
        <v>0</v>
      </c>
      <c r="O639" s="13">
        <v>0</v>
      </c>
      <c r="P639" s="13">
        <v>0</v>
      </c>
      <c r="Q639" s="13">
        <v>0</v>
      </c>
      <c r="R639" s="13">
        <v>0</v>
      </c>
      <c r="S639" s="13">
        <v>0</v>
      </c>
      <c r="T639" s="13">
        <v>0</v>
      </c>
      <c r="U639" s="9">
        <v>1</v>
      </c>
      <c r="V639" s="37">
        <v>0</v>
      </c>
      <c r="W639" s="15">
        <f t="shared" si="20"/>
        <v>0.36985300753128908</v>
      </c>
      <c r="X639" s="16">
        <f t="shared" si="21"/>
        <v>0.13679124717993979</v>
      </c>
    </row>
    <row r="640" spans="2:24" x14ac:dyDescent="0.25">
      <c r="B640" s="9">
        <v>1</v>
      </c>
      <c r="C640" s="3">
        <v>0</v>
      </c>
      <c r="D640" s="9">
        <v>1</v>
      </c>
      <c r="E640" s="3">
        <v>0</v>
      </c>
      <c r="F640" s="14">
        <v>0</v>
      </c>
      <c r="G640" s="13">
        <v>0</v>
      </c>
      <c r="H640" s="13">
        <v>1</v>
      </c>
      <c r="I640" s="13">
        <v>0</v>
      </c>
      <c r="J640" s="13">
        <v>0</v>
      </c>
      <c r="K640" s="13">
        <v>0</v>
      </c>
      <c r="L640" s="13">
        <v>0</v>
      </c>
      <c r="M640" s="13">
        <v>0</v>
      </c>
      <c r="N640" s="13">
        <v>0</v>
      </c>
      <c r="O640" s="13">
        <v>0</v>
      </c>
      <c r="P640" s="13">
        <v>0</v>
      </c>
      <c r="Q640" s="13">
        <v>0</v>
      </c>
      <c r="R640" s="13">
        <v>0</v>
      </c>
      <c r="S640" s="13">
        <v>0</v>
      </c>
      <c r="T640" s="13">
        <v>0</v>
      </c>
      <c r="U640" s="9">
        <v>1</v>
      </c>
      <c r="V640" s="37">
        <v>0</v>
      </c>
      <c r="W640" s="15">
        <f t="shared" si="20"/>
        <v>0.16943180261059326</v>
      </c>
      <c r="X640" s="16">
        <f t="shared" si="21"/>
        <v>2.870713573587504E-2</v>
      </c>
    </row>
    <row r="641" spans="2:24" x14ac:dyDescent="0.25">
      <c r="B641" s="9">
        <v>1</v>
      </c>
      <c r="C641" s="3">
        <v>0</v>
      </c>
      <c r="D641" s="9">
        <v>1</v>
      </c>
      <c r="E641" s="3">
        <v>0</v>
      </c>
      <c r="F641" s="14">
        <v>0</v>
      </c>
      <c r="G641" s="13">
        <v>0</v>
      </c>
      <c r="H641" s="13">
        <v>0</v>
      </c>
      <c r="I641" s="13">
        <v>0</v>
      </c>
      <c r="J641" s="13">
        <v>0</v>
      </c>
      <c r="K641" s="13">
        <v>0</v>
      </c>
      <c r="L641" s="13">
        <v>0</v>
      </c>
      <c r="M641" s="13">
        <v>0</v>
      </c>
      <c r="N641" s="13">
        <v>0</v>
      </c>
      <c r="O641" s="13">
        <v>0</v>
      </c>
      <c r="P641" s="13">
        <v>1</v>
      </c>
      <c r="Q641" s="13">
        <v>0</v>
      </c>
      <c r="R641" s="13">
        <v>0</v>
      </c>
      <c r="S641" s="13">
        <v>0</v>
      </c>
      <c r="T641" s="13">
        <v>0</v>
      </c>
      <c r="U641" s="9">
        <v>1</v>
      </c>
      <c r="V641" s="37">
        <v>0</v>
      </c>
      <c r="W641" s="15">
        <f t="shared" si="20"/>
        <v>0.2539859088504669</v>
      </c>
      <c r="X641" s="16">
        <f t="shared" si="21"/>
        <v>6.4508841894597685E-2</v>
      </c>
    </row>
    <row r="642" spans="2:24" x14ac:dyDescent="0.25">
      <c r="B642" s="9">
        <v>1</v>
      </c>
      <c r="C642" s="3">
        <v>0</v>
      </c>
      <c r="D642" s="9">
        <v>0</v>
      </c>
      <c r="E642" s="3">
        <v>1</v>
      </c>
      <c r="F642" s="14">
        <v>0</v>
      </c>
      <c r="G642" s="13">
        <v>1</v>
      </c>
      <c r="H642" s="13">
        <v>0</v>
      </c>
      <c r="I642" s="13">
        <v>0</v>
      </c>
      <c r="J642" s="13">
        <v>0</v>
      </c>
      <c r="K642" s="13">
        <v>0</v>
      </c>
      <c r="L642" s="13">
        <v>0</v>
      </c>
      <c r="M642" s="13">
        <v>0</v>
      </c>
      <c r="N642" s="13">
        <v>0</v>
      </c>
      <c r="O642" s="13">
        <v>0</v>
      </c>
      <c r="P642" s="13">
        <v>0</v>
      </c>
      <c r="Q642" s="13">
        <v>0</v>
      </c>
      <c r="R642" s="13">
        <v>0</v>
      </c>
      <c r="S642" s="13">
        <v>0</v>
      </c>
      <c r="T642" s="13">
        <v>0</v>
      </c>
      <c r="U642" s="9">
        <v>1</v>
      </c>
      <c r="V642" s="37">
        <v>0</v>
      </c>
      <c r="W642" s="15">
        <f t="shared" si="20"/>
        <v>0.12341479833821611</v>
      </c>
      <c r="X642" s="16">
        <f t="shared" si="21"/>
        <v>1.523121244886255E-2</v>
      </c>
    </row>
    <row r="643" spans="2:24" x14ac:dyDescent="0.25">
      <c r="B643" s="9">
        <v>0</v>
      </c>
      <c r="C643" s="3">
        <v>1</v>
      </c>
      <c r="D643" s="9">
        <v>1</v>
      </c>
      <c r="E643" s="3">
        <v>0</v>
      </c>
      <c r="F643" s="14">
        <v>0</v>
      </c>
      <c r="G643" s="13">
        <v>0</v>
      </c>
      <c r="H643" s="13">
        <v>0</v>
      </c>
      <c r="I643" s="13">
        <v>0</v>
      </c>
      <c r="J643" s="13">
        <v>0</v>
      </c>
      <c r="K643" s="13">
        <v>0</v>
      </c>
      <c r="L643" s="13">
        <v>0</v>
      </c>
      <c r="M643" s="13">
        <v>0</v>
      </c>
      <c r="N643" s="13">
        <v>0</v>
      </c>
      <c r="O643" s="13">
        <v>0</v>
      </c>
      <c r="P643" s="13">
        <v>0</v>
      </c>
      <c r="Q643" s="13">
        <v>0</v>
      </c>
      <c r="R643" s="13">
        <v>0</v>
      </c>
      <c r="S643" s="13">
        <v>0</v>
      </c>
      <c r="T643" s="13">
        <v>0</v>
      </c>
      <c r="U643" s="9">
        <v>1</v>
      </c>
      <c r="V643" s="37">
        <v>0</v>
      </c>
      <c r="W643" s="15">
        <f t="shared" si="20"/>
        <v>0.43032769016756811</v>
      </c>
      <c r="X643" s="16">
        <f t="shared" si="21"/>
        <v>0.1851819209249545</v>
      </c>
    </row>
    <row r="644" spans="2:24" x14ac:dyDescent="0.25">
      <c r="B644" s="9">
        <v>1</v>
      </c>
      <c r="C644" s="3">
        <v>0</v>
      </c>
      <c r="D644" s="9">
        <v>1</v>
      </c>
      <c r="E644" s="3">
        <v>0</v>
      </c>
      <c r="F644" s="14">
        <v>0</v>
      </c>
      <c r="G644" s="13">
        <v>0</v>
      </c>
      <c r="H644" s="13">
        <v>0</v>
      </c>
      <c r="I644" s="13">
        <v>0</v>
      </c>
      <c r="J644" s="13">
        <v>0</v>
      </c>
      <c r="K644" s="13">
        <v>0</v>
      </c>
      <c r="L644" s="13">
        <v>0</v>
      </c>
      <c r="M644" s="13">
        <v>0</v>
      </c>
      <c r="N644" s="13">
        <v>0</v>
      </c>
      <c r="O644" s="13">
        <v>0</v>
      </c>
      <c r="P644" s="13">
        <v>0</v>
      </c>
      <c r="Q644" s="13">
        <v>0</v>
      </c>
      <c r="R644" s="13">
        <v>0</v>
      </c>
      <c r="S644" s="13">
        <v>0</v>
      </c>
      <c r="T644" s="13">
        <v>0</v>
      </c>
      <c r="U644" s="9">
        <v>1</v>
      </c>
      <c r="V644" s="37">
        <v>0</v>
      </c>
      <c r="W644" s="15">
        <f t="shared" si="20"/>
        <v>0.36985300753128908</v>
      </c>
      <c r="X644" s="16">
        <f t="shared" si="21"/>
        <v>0.13679124717993979</v>
      </c>
    </row>
    <row r="645" spans="2:24" x14ac:dyDescent="0.25">
      <c r="B645" s="9">
        <v>1</v>
      </c>
      <c r="C645" s="3">
        <v>0</v>
      </c>
      <c r="D645" s="9">
        <v>1</v>
      </c>
      <c r="E645" s="3">
        <v>0</v>
      </c>
      <c r="F645" s="14">
        <v>0</v>
      </c>
      <c r="G645" s="13">
        <v>0</v>
      </c>
      <c r="H645" s="13">
        <v>0</v>
      </c>
      <c r="I645" s="13">
        <v>0</v>
      </c>
      <c r="J645" s="13">
        <v>0</v>
      </c>
      <c r="K645" s="13">
        <v>0</v>
      </c>
      <c r="L645" s="13">
        <v>0</v>
      </c>
      <c r="M645" s="13">
        <v>0</v>
      </c>
      <c r="N645" s="13">
        <v>0</v>
      </c>
      <c r="O645" s="13">
        <v>0</v>
      </c>
      <c r="P645" s="13">
        <v>0</v>
      </c>
      <c r="Q645" s="13">
        <v>0</v>
      </c>
      <c r="R645" s="13">
        <v>0</v>
      </c>
      <c r="S645" s="13">
        <v>0</v>
      </c>
      <c r="T645" s="13">
        <v>0</v>
      </c>
      <c r="U645" s="9">
        <v>1</v>
      </c>
      <c r="V645" s="37">
        <v>0</v>
      </c>
      <c r="W645" s="15">
        <f t="shared" si="20"/>
        <v>0.36985300753128908</v>
      </c>
      <c r="X645" s="16">
        <f t="shared" si="21"/>
        <v>0.13679124717993979</v>
      </c>
    </row>
    <row r="646" spans="2:24" x14ac:dyDescent="0.25">
      <c r="B646" s="9">
        <v>1</v>
      </c>
      <c r="C646" s="3">
        <v>0</v>
      </c>
      <c r="D646" s="9">
        <v>1</v>
      </c>
      <c r="E646" s="3">
        <v>0</v>
      </c>
      <c r="F646" s="14">
        <v>0</v>
      </c>
      <c r="G646" s="13">
        <v>0</v>
      </c>
      <c r="H646" s="13">
        <v>0</v>
      </c>
      <c r="I646" s="13">
        <v>0</v>
      </c>
      <c r="J646" s="13">
        <v>0</v>
      </c>
      <c r="K646" s="13">
        <v>0</v>
      </c>
      <c r="L646" s="13">
        <v>0</v>
      </c>
      <c r="M646" s="13">
        <v>0</v>
      </c>
      <c r="N646" s="13">
        <v>0</v>
      </c>
      <c r="O646" s="13">
        <v>0</v>
      </c>
      <c r="P646" s="13">
        <v>0</v>
      </c>
      <c r="Q646" s="13">
        <v>0</v>
      </c>
      <c r="R646" s="13">
        <v>0</v>
      </c>
      <c r="S646" s="13">
        <v>0</v>
      </c>
      <c r="T646" s="13">
        <v>0</v>
      </c>
      <c r="U646" s="9">
        <v>1</v>
      </c>
      <c r="V646" s="37">
        <v>0</v>
      </c>
      <c r="W646" s="15">
        <f t="shared" si="20"/>
        <v>0.36985300753128908</v>
      </c>
      <c r="X646" s="16">
        <f t="shared" si="21"/>
        <v>0.13679124717993979</v>
      </c>
    </row>
    <row r="647" spans="2:24" x14ac:dyDescent="0.25">
      <c r="B647" s="9">
        <v>0</v>
      </c>
      <c r="C647" s="3">
        <v>1</v>
      </c>
      <c r="D647" s="9">
        <v>0</v>
      </c>
      <c r="E647" s="3">
        <v>1</v>
      </c>
      <c r="F647" s="14">
        <v>0</v>
      </c>
      <c r="G647" s="13">
        <v>0</v>
      </c>
      <c r="H647" s="13">
        <v>0</v>
      </c>
      <c r="I647" s="13">
        <v>0</v>
      </c>
      <c r="J647" s="13">
        <v>0</v>
      </c>
      <c r="K647" s="13">
        <v>0</v>
      </c>
      <c r="L647" s="13">
        <v>0</v>
      </c>
      <c r="M647" s="13">
        <v>0</v>
      </c>
      <c r="N647" s="13">
        <v>1</v>
      </c>
      <c r="O647" s="13">
        <v>0</v>
      </c>
      <c r="P647" s="13">
        <v>0</v>
      </c>
      <c r="Q647" s="13">
        <v>0</v>
      </c>
      <c r="R647" s="13">
        <v>0</v>
      </c>
      <c r="S647" s="13">
        <v>0</v>
      </c>
      <c r="T647" s="13">
        <v>0</v>
      </c>
      <c r="U647" s="9">
        <v>1</v>
      </c>
      <c r="V647" s="37">
        <v>0</v>
      </c>
      <c r="W647" s="15">
        <f t="shared" si="20"/>
        <v>0.6190889334512113</v>
      </c>
      <c r="X647" s="16">
        <f t="shared" si="21"/>
        <v>0.38327110752175836</v>
      </c>
    </row>
    <row r="648" spans="2:24" x14ac:dyDescent="0.25">
      <c r="B648" s="9">
        <v>0</v>
      </c>
      <c r="C648" s="3">
        <v>1</v>
      </c>
      <c r="D648" s="9">
        <v>1</v>
      </c>
      <c r="E648" s="3">
        <v>0</v>
      </c>
      <c r="F648" s="14">
        <v>0</v>
      </c>
      <c r="G648" s="13">
        <v>0</v>
      </c>
      <c r="H648" s="13">
        <v>0</v>
      </c>
      <c r="I648" s="13">
        <v>0</v>
      </c>
      <c r="J648" s="13">
        <v>0</v>
      </c>
      <c r="K648" s="13">
        <v>0</v>
      </c>
      <c r="L648" s="13">
        <v>0</v>
      </c>
      <c r="M648" s="13">
        <v>0</v>
      </c>
      <c r="N648" s="13">
        <v>0</v>
      </c>
      <c r="O648" s="13">
        <v>0</v>
      </c>
      <c r="P648" s="13">
        <v>0</v>
      </c>
      <c r="Q648" s="13">
        <v>0</v>
      </c>
      <c r="R648" s="13">
        <v>0</v>
      </c>
      <c r="S648" s="13">
        <v>1</v>
      </c>
      <c r="T648" s="13">
        <v>0</v>
      </c>
      <c r="U648" s="9">
        <v>1</v>
      </c>
      <c r="V648" s="37">
        <v>0</v>
      </c>
      <c r="W648" s="15">
        <f t="shared" si="20"/>
        <v>0.21551439632126634</v>
      </c>
      <c r="X648" s="16">
        <f t="shared" si="21"/>
        <v>4.644645502171986E-2</v>
      </c>
    </row>
    <row r="649" spans="2:24" x14ac:dyDescent="0.25">
      <c r="B649" s="9">
        <v>1</v>
      </c>
      <c r="C649" s="3">
        <v>0</v>
      </c>
      <c r="D649" s="9">
        <v>0</v>
      </c>
      <c r="E649" s="3">
        <v>1</v>
      </c>
      <c r="F649" s="14">
        <v>0</v>
      </c>
      <c r="G649" s="13">
        <v>0</v>
      </c>
      <c r="H649" s="13">
        <v>0</v>
      </c>
      <c r="I649" s="13">
        <v>0</v>
      </c>
      <c r="J649" s="13">
        <v>0</v>
      </c>
      <c r="K649" s="13">
        <v>0</v>
      </c>
      <c r="L649" s="13">
        <v>0</v>
      </c>
      <c r="M649" s="13">
        <v>0</v>
      </c>
      <c r="N649" s="13">
        <v>0</v>
      </c>
      <c r="O649" s="13">
        <v>0</v>
      </c>
      <c r="P649" s="13">
        <v>0</v>
      </c>
      <c r="Q649" s="13">
        <v>0</v>
      </c>
      <c r="R649" s="13">
        <v>0</v>
      </c>
      <c r="S649" s="13">
        <v>1</v>
      </c>
      <c r="T649" s="13">
        <v>0</v>
      </c>
      <c r="U649" s="9">
        <v>1</v>
      </c>
      <c r="V649" s="37">
        <v>0</v>
      </c>
      <c r="W649" s="15">
        <f t="shared" ref="W649:W712" si="22">SUMPRODUCT(B$2:U$2,B649:U649)</f>
        <v>0.15461818322284726</v>
      </c>
      <c r="X649" s="16">
        <f t="shared" ref="X649:X712" si="23">(V649-W649)^2</f>
        <v>2.3906782583133966E-2</v>
      </c>
    </row>
    <row r="650" spans="2:24" x14ac:dyDescent="0.25">
      <c r="B650" s="9">
        <v>1</v>
      </c>
      <c r="C650" s="3">
        <v>0</v>
      </c>
      <c r="D650" s="9">
        <v>0</v>
      </c>
      <c r="E650" s="3">
        <v>1</v>
      </c>
      <c r="F650" s="14">
        <v>0</v>
      </c>
      <c r="G650" s="13">
        <v>0</v>
      </c>
      <c r="H650" s="13">
        <v>1</v>
      </c>
      <c r="I650" s="13">
        <v>0</v>
      </c>
      <c r="J650" s="13">
        <v>0</v>
      </c>
      <c r="K650" s="13">
        <v>0</v>
      </c>
      <c r="L650" s="13">
        <v>0</v>
      </c>
      <c r="M650" s="13">
        <v>0</v>
      </c>
      <c r="N650" s="13">
        <v>0</v>
      </c>
      <c r="O650" s="13">
        <v>0</v>
      </c>
      <c r="P650" s="13">
        <v>0</v>
      </c>
      <c r="Q650" s="13">
        <v>0</v>
      </c>
      <c r="R650" s="13">
        <v>0</v>
      </c>
      <c r="S650" s="13">
        <v>1</v>
      </c>
      <c r="T650" s="13">
        <v>0</v>
      </c>
      <c r="U650" s="9">
        <v>1</v>
      </c>
      <c r="V650" s="37">
        <v>0</v>
      </c>
      <c r="W650" s="15">
        <f t="shared" si="22"/>
        <v>-4.5803021697848556E-2</v>
      </c>
      <c r="X650" s="16">
        <f t="shared" si="23"/>
        <v>2.0979167966535856E-3</v>
      </c>
    </row>
    <row r="651" spans="2:24" x14ac:dyDescent="0.25">
      <c r="B651" s="9">
        <v>0</v>
      </c>
      <c r="C651" s="3">
        <v>1</v>
      </c>
      <c r="D651" s="9">
        <v>1</v>
      </c>
      <c r="E651" s="3">
        <v>0</v>
      </c>
      <c r="F651" s="14">
        <v>0</v>
      </c>
      <c r="G651" s="13">
        <v>1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0</v>
      </c>
      <c r="O651" s="13">
        <v>0</v>
      </c>
      <c r="P651" s="13">
        <v>0</v>
      </c>
      <c r="Q651" s="13">
        <v>0</v>
      </c>
      <c r="R651" s="13">
        <v>0</v>
      </c>
      <c r="S651" s="13">
        <v>0</v>
      </c>
      <c r="T651" s="13">
        <v>0</v>
      </c>
      <c r="U651" s="9">
        <v>1</v>
      </c>
      <c r="V651" s="37">
        <v>0</v>
      </c>
      <c r="W651" s="15">
        <f t="shared" si="22"/>
        <v>0.1843110114366352</v>
      </c>
      <c r="X651" s="16">
        <f t="shared" si="23"/>
        <v>3.3970548936795471E-2</v>
      </c>
    </row>
    <row r="652" spans="2:24" x14ac:dyDescent="0.25">
      <c r="B652" s="9">
        <v>0</v>
      </c>
      <c r="C652" s="3">
        <v>1</v>
      </c>
      <c r="D652" s="9">
        <v>1</v>
      </c>
      <c r="E652" s="3">
        <v>0</v>
      </c>
      <c r="F652" s="14">
        <v>0</v>
      </c>
      <c r="G652" s="13">
        <v>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0</v>
      </c>
      <c r="O652" s="13">
        <v>0</v>
      </c>
      <c r="P652" s="13">
        <v>0</v>
      </c>
      <c r="Q652" s="13">
        <v>0</v>
      </c>
      <c r="R652" s="13">
        <v>0</v>
      </c>
      <c r="S652" s="13">
        <v>0</v>
      </c>
      <c r="T652" s="13">
        <v>0</v>
      </c>
      <c r="U652" s="9">
        <v>1</v>
      </c>
      <c r="V652" s="37">
        <v>0</v>
      </c>
      <c r="W652" s="15">
        <f t="shared" si="22"/>
        <v>0.43032769016756811</v>
      </c>
      <c r="X652" s="16">
        <f t="shared" si="23"/>
        <v>0.1851819209249545</v>
      </c>
    </row>
    <row r="653" spans="2:24" x14ac:dyDescent="0.25">
      <c r="B653" s="9">
        <v>1</v>
      </c>
      <c r="C653" s="3">
        <v>0</v>
      </c>
      <c r="D653" s="9">
        <v>0</v>
      </c>
      <c r="E653" s="3">
        <v>1</v>
      </c>
      <c r="F653" s="14">
        <v>0</v>
      </c>
      <c r="G653" s="13">
        <v>1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0</v>
      </c>
      <c r="O653" s="13">
        <v>0</v>
      </c>
      <c r="P653" s="13">
        <v>0</v>
      </c>
      <c r="Q653" s="13">
        <v>0</v>
      </c>
      <c r="R653" s="13">
        <v>0</v>
      </c>
      <c r="S653" s="13">
        <v>0</v>
      </c>
      <c r="T653" s="13">
        <v>0</v>
      </c>
      <c r="U653" s="9">
        <v>1</v>
      </c>
      <c r="V653" s="37">
        <v>0</v>
      </c>
      <c r="W653" s="15">
        <f t="shared" si="22"/>
        <v>0.12341479833821611</v>
      </c>
      <c r="X653" s="16">
        <f t="shared" si="23"/>
        <v>1.523121244886255E-2</v>
      </c>
    </row>
    <row r="654" spans="2:24" x14ac:dyDescent="0.25">
      <c r="B654" s="9">
        <v>1</v>
      </c>
      <c r="C654" s="3">
        <v>0</v>
      </c>
      <c r="D654" s="9">
        <v>1</v>
      </c>
      <c r="E654" s="3">
        <v>0</v>
      </c>
      <c r="F654" s="14">
        <v>0</v>
      </c>
      <c r="G654" s="13">
        <v>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0</v>
      </c>
      <c r="O654" s="13">
        <v>0</v>
      </c>
      <c r="P654" s="13">
        <v>1</v>
      </c>
      <c r="Q654" s="13">
        <v>0</v>
      </c>
      <c r="R654" s="13">
        <v>0</v>
      </c>
      <c r="S654" s="13">
        <v>1</v>
      </c>
      <c r="T654" s="13">
        <v>0</v>
      </c>
      <c r="U654" s="9">
        <v>1</v>
      </c>
      <c r="V654" s="37">
        <v>0</v>
      </c>
      <c r="W654" s="15">
        <f t="shared" si="22"/>
        <v>3.917261500416519E-2</v>
      </c>
      <c r="X654" s="16">
        <f t="shared" si="23"/>
        <v>1.5344937662645477E-3</v>
      </c>
    </row>
    <row r="655" spans="2:24" x14ac:dyDescent="0.25">
      <c r="B655" s="9">
        <v>1</v>
      </c>
      <c r="C655" s="3">
        <v>0</v>
      </c>
      <c r="D655" s="9">
        <v>1</v>
      </c>
      <c r="E655" s="3">
        <v>0</v>
      </c>
      <c r="F655" s="14">
        <v>0</v>
      </c>
      <c r="G655" s="13">
        <v>0</v>
      </c>
      <c r="H655" s="13">
        <v>1</v>
      </c>
      <c r="I655" s="13">
        <v>0</v>
      </c>
      <c r="J655" s="13">
        <v>1</v>
      </c>
      <c r="K655" s="13">
        <v>0</v>
      </c>
      <c r="L655" s="13">
        <v>0</v>
      </c>
      <c r="M655" s="13">
        <v>0</v>
      </c>
      <c r="N655" s="13">
        <v>0</v>
      </c>
      <c r="O655" s="13">
        <v>0</v>
      </c>
      <c r="P655" s="13">
        <v>1</v>
      </c>
      <c r="Q655" s="13">
        <v>0</v>
      </c>
      <c r="R655" s="13">
        <v>0</v>
      </c>
      <c r="S655" s="13">
        <v>0</v>
      </c>
      <c r="T655" s="13">
        <v>0</v>
      </c>
      <c r="U655" s="9">
        <v>1</v>
      </c>
      <c r="V655" s="37">
        <v>0</v>
      </c>
      <c r="W655" s="15">
        <f t="shared" si="22"/>
        <v>0.36425817330849064</v>
      </c>
      <c r="X655" s="16">
        <f t="shared" si="23"/>
        <v>0.1326840168220384</v>
      </c>
    </row>
    <row r="656" spans="2:24" x14ac:dyDescent="0.25">
      <c r="B656" s="9">
        <v>1</v>
      </c>
      <c r="C656" s="3">
        <v>0</v>
      </c>
      <c r="D656" s="9">
        <v>1</v>
      </c>
      <c r="E656" s="3">
        <v>0</v>
      </c>
      <c r="F656" s="14">
        <v>0</v>
      </c>
      <c r="G656" s="13">
        <v>0</v>
      </c>
      <c r="H656" s="13">
        <v>1</v>
      </c>
      <c r="I656" s="13">
        <v>0</v>
      </c>
      <c r="J656" s="13">
        <v>0</v>
      </c>
      <c r="K656" s="13">
        <v>0</v>
      </c>
      <c r="L656" s="13">
        <v>0</v>
      </c>
      <c r="M656" s="13">
        <v>0</v>
      </c>
      <c r="N656" s="13">
        <v>0</v>
      </c>
      <c r="O656" s="13">
        <v>0</v>
      </c>
      <c r="P656" s="13">
        <v>0</v>
      </c>
      <c r="Q656" s="13">
        <v>0</v>
      </c>
      <c r="R656" s="13">
        <v>0</v>
      </c>
      <c r="S656" s="13">
        <v>0</v>
      </c>
      <c r="T656" s="13">
        <v>0</v>
      </c>
      <c r="U656" s="9">
        <v>1</v>
      </c>
      <c r="V656" s="37">
        <v>0</v>
      </c>
      <c r="W656" s="15">
        <f t="shared" si="22"/>
        <v>0.16943180261059326</v>
      </c>
      <c r="X656" s="16">
        <f t="shared" si="23"/>
        <v>2.870713573587504E-2</v>
      </c>
    </row>
    <row r="657" spans="2:24" x14ac:dyDescent="0.25">
      <c r="B657" s="9">
        <v>1</v>
      </c>
      <c r="C657" s="3">
        <v>0</v>
      </c>
      <c r="D657" s="9">
        <v>0</v>
      </c>
      <c r="E657" s="3">
        <v>1</v>
      </c>
      <c r="F657" s="14">
        <v>0</v>
      </c>
      <c r="G657" s="13">
        <v>1</v>
      </c>
      <c r="H657" s="13">
        <v>0</v>
      </c>
      <c r="I657" s="13">
        <v>0</v>
      </c>
      <c r="J657" s="13">
        <v>0</v>
      </c>
      <c r="K657" s="13">
        <v>0</v>
      </c>
      <c r="L657" s="13">
        <v>0</v>
      </c>
      <c r="M657" s="13">
        <v>0</v>
      </c>
      <c r="N657" s="13">
        <v>0</v>
      </c>
      <c r="O657" s="13">
        <v>0</v>
      </c>
      <c r="P657" s="13">
        <v>0</v>
      </c>
      <c r="Q657" s="13">
        <v>0</v>
      </c>
      <c r="R657" s="13">
        <v>0</v>
      </c>
      <c r="S657" s="13">
        <v>0</v>
      </c>
      <c r="T657" s="13">
        <v>0</v>
      </c>
      <c r="U657" s="9">
        <v>1</v>
      </c>
      <c r="V657" s="37">
        <v>0</v>
      </c>
      <c r="W657" s="15">
        <f t="shared" si="22"/>
        <v>0.12341479833821611</v>
      </c>
      <c r="X657" s="16">
        <f t="shared" si="23"/>
        <v>1.523121244886255E-2</v>
      </c>
    </row>
    <row r="658" spans="2:24" x14ac:dyDescent="0.25">
      <c r="B658" s="9">
        <v>0</v>
      </c>
      <c r="C658" s="3">
        <v>1</v>
      </c>
      <c r="D658" s="9">
        <v>0</v>
      </c>
      <c r="E658" s="3">
        <v>0</v>
      </c>
      <c r="F658" s="14">
        <v>0</v>
      </c>
      <c r="G658" s="13">
        <v>0</v>
      </c>
      <c r="H658" s="13">
        <v>0</v>
      </c>
      <c r="I658" s="13">
        <v>0</v>
      </c>
      <c r="J658" s="13">
        <v>0</v>
      </c>
      <c r="K658" s="13">
        <v>0</v>
      </c>
      <c r="L658" s="13">
        <v>0</v>
      </c>
      <c r="M658" s="13">
        <v>0</v>
      </c>
      <c r="N658" s="13">
        <v>0</v>
      </c>
      <c r="O658" s="13">
        <v>0</v>
      </c>
      <c r="P658" s="13">
        <v>0</v>
      </c>
      <c r="Q658" s="13">
        <v>0</v>
      </c>
      <c r="R658" s="13">
        <v>0</v>
      </c>
      <c r="S658" s="13">
        <v>0</v>
      </c>
      <c r="T658" s="13">
        <v>0</v>
      </c>
      <c r="U658" s="9">
        <v>1</v>
      </c>
      <c r="V658" s="37">
        <v>0</v>
      </c>
      <c r="W658" s="15">
        <f t="shared" si="22"/>
        <v>0.33579575872169243</v>
      </c>
      <c r="X658" s="16">
        <f t="shared" si="23"/>
        <v>0.11275879157547708</v>
      </c>
    </row>
    <row r="659" spans="2:24" x14ac:dyDescent="0.25">
      <c r="B659" s="9">
        <v>0</v>
      </c>
      <c r="C659" s="3">
        <v>1</v>
      </c>
      <c r="D659" s="9">
        <v>1</v>
      </c>
      <c r="E659" s="3">
        <v>0</v>
      </c>
      <c r="F659" s="14">
        <v>0</v>
      </c>
      <c r="G659" s="13">
        <v>0</v>
      </c>
      <c r="H659" s="13">
        <v>0</v>
      </c>
      <c r="I659" s="13">
        <v>0</v>
      </c>
      <c r="J659" s="13">
        <v>0</v>
      </c>
      <c r="K659" s="13">
        <v>0</v>
      </c>
      <c r="L659" s="13">
        <v>0</v>
      </c>
      <c r="M659" s="13">
        <v>0</v>
      </c>
      <c r="N659" s="13">
        <v>0</v>
      </c>
      <c r="O659" s="13">
        <v>0</v>
      </c>
      <c r="P659" s="13">
        <v>1</v>
      </c>
      <c r="Q659" s="13">
        <v>0</v>
      </c>
      <c r="R659" s="13">
        <v>0</v>
      </c>
      <c r="S659" s="13">
        <v>1</v>
      </c>
      <c r="T659" s="13">
        <v>0</v>
      </c>
      <c r="U659" s="9">
        <v>1</v>
      </c>
      <c r="V659" s="37">
        <v>0</v>
      </c>
      <c r="W659" s="15">
        <f t="shared" si="22"/>
        <v>9.9647297640444221E-2</v>
      </c>
      <c r="X659" s="16">
        <f t="shared" si="23"/>
        <v>9.9295839270432812E-3</v>
      </c>
    </row>
    <row r="660" spans="2:24" x14ac:dyDescent="0.25">
      <c r="B660" s="9">
        <v>1</v>
      </c>
      <c r="C660" s="3">
        <v>0</v>
      </c>
      <c r="D660" s="9">
        <v>0</v>
      </c>
      <c r="E660" s="3">
        <v>1</v>
      </c>
      <c r="F660" s="14">
        <v>0</v>
      </c>
      <c r="G660" s="13">
        <v>0</v>
      </c>
      <c r="H660" s="13">
        <v>0</v>
      </c>
      <c r="I660" s="13">
        <v>0</v>
      </c>
      <c r="J660" s="13">
        <v>0</v>
      </c>
      <c r="K660" s="13">
        <v>0</v>
      </c>
      <c r="L660" s="13">
        <v>0</v>
      </c>
      <c r="M660" s="13">
        <v>0</v>
      </c>
      <c r="N660" s="13">
        <v>0</v>
      </c>
      <c r="O660" s="13">
        <v>0</v>
      </c>
      <c r="P660" s="13">
        <v>0</v>
      </c>
      <c r="Q660" s="13">
        <v>0</v>
      </c>
      <c r="R660" s="13">
        <v>0</v>
      </c>
      <c r="S660" s="13">
        <v>1</v>
      </c>
      <c r="T660" s="13">
        <v>0</v>
      </c>
      <c r="U660" s="9">
        <v>1</v>
      </c>
      <c r="V660" s="37">
        <v>0</v>
      </c>
      <c r="W660" s="15">
        <f t="shared" si="22"/>
        <v>0.15461818322284726</v>
      </c>
      <c r="X660" s="16">
        <f t="shared" si="23"/>
        <v>2.3906782583133966E-2</v>
      </c>
    </row>
    <row r="661" spans="2:24" x14ac:dyDescent="0.25">
      <c r="B661" s="9">
        <v>0</v>
      </c>
      <c r="C661" s="3">
        <v>1</v>
      </c>
      <c r="D661" s="9">
        <v>1</v>
      </c>
      <c r="E661" s="3">
        <v>0</v>
      </c>
      <c r="F661" s="14">
        <v>0</v>
      </c>
      <c r="G661" s="13">
        <v>0</v>
      </c>
      <c r="H661" s="13">
        <v>0</v>
      </c>
      <c r="I661" s="13">
        <v>1</v>
      </c>
      <c r="J661" s="13">
        <v>0</v>
      </c>
      <c r="K661" s="13">
        <v>0</v>
      </c>
      <c r="L661" s="13">
        <v>0</v>
      </c>
      <c r="M661" s="13">
        <v>0</v>
      </c>
      <c r="N661" s="13">
        <v>0</v>
      </c>
      <c r="O661" s="13">
        <v>0</v>
      </c>
      <c r="P661" s="13">
        <v>0</v>
      </c>
      <c r="Q661" s="13">
        <v>0</v>
      </c>
      <c r="R661" s="13">
        <v>0</v>
      </c>
      <c r="S661" s="13">
        <v>0</v>
      </c>
      <c r="T661" s="13">
        <v>0</v>
      </c>
      <c r="U661" s="9">
        <v>1</v>
      </c>
      <c r="V661" s="37">
        <v>0</v>
      </c>
      <c r="W661" s="15">
        <f t="shared" si="22"/>
        <v>0.72559945837532847</v>
      </c>
      <c r="X661" s="16">
        <f t="shared" si="23"/>
        <v>0.52649457399457</v>
      </c>
    </row>
    <row r="662" spans="2:24" x14ac:dyDescent="0.25">
      <c r="B662" s="9">
        <v>0</v>
      </c>
      <c r="C662" s="3">
        <v>1</v>
      </c>
      <c r="D662" s="9">
        <v>0</v>
      </c>
      <c r="E662" s="3">
        <v>1</v>
      </c>
      <c r="F662" s="14">
        <v>0</v>
      </c>
      <c r="G662" s="13">
        <v>0</v>
      </c>
      <c r="H662" s="13">
        <v>0</v>
      </c>
      <c r="I662" s="13">
        <v>0</v>
      </c>
      <c r="J662" s="13">
        <v>0</v>
      </c>
      <c r="K662" s="13">
        <v>0</v>
      </c>
      <c r="L662" s="13">
        <v>0</v>
      </c>
      <c r="M662" s="13">
        <v>0</v>
      </c>
      <c r="N662" s="13">
        <v>0</v>
      </c>
      <c r="O662" s="13">
        <v>1</v>
      </c>
      <c r="P662" s="13">
        <v>0</v>
      </c>
      <c r="Q662" s="13">
        <v>0</v>
      </c>
      <c r="R662" s="13">
        <v>0</v>
      </c>
      <c r="S662" s="13">
        <v>1</v>
      </c>
      <c r="T662" s="13">
        <v>0</v>
      </c>
      <c r="U662" s="9">
        <v>1</v>
      </c>
      <c r="V662" s="37">
        <v>0</v>
      </c>
      <c r="W662" s="15">
        <f t="shared" si="22"/>
        <v>0.35001320374710987</v>
      </c>
      <c r="X662" s="16">
        <f t="shared" si="23"/>
        <v>0.12250924279731584</v>
      </c>
    </row>
    <row r="663" spans="2:24" x14ac:dyDescent="0.25">
      <c r="B663" s="9">
        <v>0</v>
      </c>
      <c r="C663" s="3">
        <v>1</v>
      </c>
      <c r="D663" s="9">
        <v>1</v>
      </c>
      <c r="E663" s="3">
        <v>0</v>
      </c>
      <c r="F663" s="14">
        <v>0</v>
      </c>
      <c r="G663" s="13">
        <v>0</v>
      </c>
      <c r="H663" s="13">
        <v>0</v>
      </c>
      <c r="I663" s="13">
        <v>0</v>
      </c>
      <c r="J663" s="13">
        <v>0</v>
      </c>
      <c r="K663" s="13">
        <v>0</v>
      </c>
      <c r="L663" s="13">
        <v>0</v>
      </c>
      <c r="M663" s="13">
        <v>0</v>
      </c>
      <c r="N663" s="13">
        <v>0</v>
      </c>
      <c r="O663" s="13">
        <v>0</v>
      </c>
      <c r="P663" s="13">
        <v>0</v>
      </c>
      <c r="Q663" s="13">
        <v>0</v>
      </c>
      <c r="R663" s="13">
        <v>0</v>
      </c>
      <c r="S663" s="13">
        <v>1</v>
      </c>
      <c r="T663" s="13">
        <v>0</v>
      </c>
      <c r="U663" s="9">
        <v>1</v>
      </c>
      <c r="V663" s="37">
        <v>0</v>
      </c>
      <c r="W663" s="15">
        <f t="shared" si="22"/>
        <v>0.21551439632126634</v>
      </c>
      <c r="X663" s="16">
        <f t="shared" si="23"/>
        <v>4.644645502171986E-2</v>
      </c>
    </row>
    <row r="664" spans="2:24" x14ac:dyDescent="0.25">
      <c r="B664" s="9">
        <v>1</v>
      </c>
      <c r="C664" s="3">
        <v>0</v>
      </c>
      <c r="D664" s="9">
        <v>1</v>
      </c>
      <c r="E664" s="3">
        <v>0</v>
      </c>
      <c r="F664" s="14">
        <v>0</v>
      </c>
      <c r="G664" s="13">
        <v>0</v>
      </c>
      <c r="H664" s="13">
        <v>1</v>
      </c>
      <c r="I664" s="13">
        <v>0</v>
      </c>
      <c r="J664" s="13">
        <v>0</v>
      </c>
      <c r="K664" s="13">
        <v>0</v>
      </c>
      <c r="L664" s="13">
        <v>0</v>
      </c>
      <c r="M664" s="13">
        <v>0</v>
      </c>
      <c r="N664" s="13">
        <v>0</v>
      </c>
      <c r="O664" s="13">
        <v>0</v>
      </c>
      <c r="P664" s="13">
        <v>0</v>
      </c>
      <c r="Q664" s="13">
        <v>0</v>
      </c>
      <c r="R664" s="13">
        <v>0</v>
      </c>
      <c r="S664" s="13">
        <v>0</v>
      </c>
      <c r="T664" s="13">
        <v>0</v>
      </c>
      <c r="U664" s="9">
        <v>1</v>
      </c>
      <c r="V664" s="37">
        <v>0</v>
      </c>
      <c r="W664" s="15">
        <f t="shared" si="22"/>
        <v>0.16943180261059326</v>
      </c>
      <c r="X664" s="16">
        <f t="shared" si="23"/>
        <v>2.870713573587504E-2</v>
      </c>
    </row>
    <row r="665" spans="2:24" x14ac:dyDescent="0.25">
      <c r="B665" s="9">
        <v>0</v>
      </c>
      <c r="C665" s="3">
        <v>1</v>
      </c>
      <c r="D665" s="9">
        <v>1</v>
      </c>
      <c r="E665" s="3">
        <v>0</v>
      </c>
      <c r="F665" s="14">
        <v>0</v>
      </c>
      <c r="G665" s="13">
        <v>0</v>
      </c>
      <c r="H665" s="13">
        <v>1</v>
      </c>
      <c r="I665" s="13">
        <v>0</v>
      </c>
      <c r="J665" s="13">
        <v>0</v>
      </c>
      <c r="K665" s="13">
        <v>0</v>
      </c>
      <c r="L665" s="13">
        <v>0</v>
      </c>
      <c r="M665" s="13">
        <v>0</v>
      </c>
      <c r="N665" s="13">
        <v>0</v>
      </c>
      <c r="O665" s="13">
        <v>0</v>
      </c>
      <c r="P665" s="13">
        <v>0</v>
      </c>
      <c r="Q665" s="13">
        <v>0</v>
      </c>
      <c r="R665" s="13">
        <v>0</v>
      </c>
      <c r="S665" s="13">
        <v>0</v>
      </c>
      <c r="T665" s="13">
        <v>0</v>
      </c>
      <c r="U665" s="9">
        <v>1</v>
      </c>
      <c r="V665" s="37">
        <v>0</v>
      </c>
      <c r="W665" s="15">
        <f t="shared" si="22"/>
        <v>0.22990648524687229</v>
      </c>
      <c r="X665" s="16">
        <f t="shared" si="23"/>
        <v>5.2856991958570305E-2</v>
      </c>
    </row>
    <row r="666" spans="2:24" x14ac:dyDescent="0.25">
      <c r="B666" s="9">
        <v>1</v>
      </c>
      <c r="C666" s="3">
        <v>0</v>
      </c>
      <c r="D666" s="9">
        <v>1</v>
      </c>
      <c r="E666" s="3">
        <v>0</v>
      </c>
      <c r="F666" s="14">
        <v>0</v>
      </c>
      <c r="G666" s="13">
        <v>0</v>
      </c>
      <c r="H666" s="13">
        <v>0</v>
      </c>
      <c r="I666" s="13">
        <v>0</v>
      </c>
      <c r="J666" s="13">
        <v>0</v>
      </c>
      <c r="K666" s="13">
        <v>0</v>
      </c>
      <c r="L666" s="13">
        <v>0</v>
      </c>
      <c r="M666" s="13">
        <v>0</v>
      </c>
      <c r="N666" s="13">
        <v>0</v>
      </c>
      <c r="O666" s="13">
        <v>0</v>
      </c>
      <c r="P666" s="13">
        <v>0</v>
      </c>
      <c r="Q666" s="13">
        <v>0</v>
      </c>
      <c r="R666" s="13">
        <v>0</v>
      </c>
      <c r="S666" s="13">
        <v>1</v>
      </c>
      <c r="T666" s="13">
        <v>0</v>
      </c>
      <c r="U666" s="9">
        <v>1</v>
      </c>
      <c r="V666" s="37">
        <v>0</v>
      </c>
      <c r="W666" s="15">
        <f t="shared" si="22"/>
        <v>0.15503971368498731</v>
      </c>
      <c r="X666" s="16">
        <f t="shared" si="23"/>
        <v>2.4037312819522844E-2</v>
      </c>
    </row>
    <row r="667" spans="2:24" x14ac:dyDescent="0.25">
      <c r="B667" s="9">
        <v>1</v>
      </c>
      <c r="C667" s="3">
        <v>0</v>
      </c>
      <c r="D667" s="9">
        <v>0</v>
      </c>
      <c r="E667" s="3">
        <v>1</v>
      </c>
      <c r="F667" s="14">
        <v>0</v>
      </c>
      <c r="G667" s="13">
        <v>1</v>
      </c>
      <c r="H667" s="13">
        <v>0</v>
      </c>
      <c r="I667" s="13">
        <v>0</v>
      </c>
      <c r="J667" s="13">
        <v>0</v>
      </c>
      <c r="K667" s="13">
        <v>0</v>
      </c>
      <c r="L667" s="13">
        <v>0</v>
      </c>
      <c r="M667" s="13">
        <v>0</v>
      </c>
      <c r="N667" s="13">
        <v>0</v>
      </c>
      <c r="O667" s="13">
        <v>0</v>
      </c>
      <c r="P667" s="13">
        <v>0</v>
      </c>
      <c r="Q667" s="13">
        <v>0</v>
      </c>
      <c r="R667" s="13">
        <v>0</v>
      </c>
      <c r="S667" s="13">
        <v>0</v>
      </c>
      <c r="T667" s="13">
        <v>0</v>
      </c>
      <c r="U667" s="9">
        <v>1</v>
      </c>
      <c r="V667" s="37">
        <v>0</v>
      </c>
      <c r="W667" s="15">
        <f t="shared" si="22"/>
        <v>0.12341479833821611</v>
      </c>
      <c r="X667" s="16">
        <f t="shared" si="23"/>
        <v>1.523121244886255E-2</v>
      </c>
    </row>
    <row r="668" spans="2:24" x14ac:dyDescent="0.25">
      <c r="B668" s="9">
        <v>1</v>
      </c>
      <c r="C668" s="3">
        <v>0</v>
      </c>
      <c r="D668" s="9">
        <v>1</v>
      </c>
      <c r="E668" s="3">
        <v>0</v>
      </c>
      <c r="F668" s="14">
        <v>0</v>
      </c>
      <c r="G668" s="13">
        <v>1</v>
      </c>
      <c r="H668" s="13">
        <v>0</v>
      </c>
      <c r="I668" s="13">
        <v>0</v>
      </c>
      <c r="J668" s="13">
        <v>0</v>
      </c>
      <c r="K668" s="13">
        <v>0</v>
      </c>
      <c r="L668" s="13">
        <v>0</v>
      </c>
      <c r="M668" s="13">
        <v>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1</v>
      </c>
      <c r="T668" s="13">
        <v>0</v>
      </c>
      <c r="U668" s="9">
        <v>1</v>
      </c>
      <c r="V668" s="37">
        <v>0</v>
      </c>
      <c r="W668" s="15">
        <f t="shared" si="22"/>
        <v>-9.0976965045945601E-2</v>
      </c>
      <c r="X668" s="16">
        <f t="shared" si="23"/>
        <v>8.2768081689712069E-3</v>
      </c>
    </row>
    <row r="669" spans="2:24" x14ac:dyDescent="0.25">
      <c r="B669" s="9">
        <v>1</v>
      </c>
      <c r="C669" s="3">
        <v>0</v>
      </c>
      <c r="D669" s="9">
        <v>0</v>
      </c>
      <c r="E669" s="3">
        <v>1</v>
      </c>
      <c r="F669" s="14">
        <v>0</v>
      </c>
      <c r="G669" s="13">
        <v>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0</v>
      </c>
      <c r="R669" s="13">
        <v>0</v>
      </c>
      <c r="S669" s="13">
        <v>0</v>
      </c>
      <c r="T669" s="13">
        <v>0</v>
      </c>
      <c r="U669" s="9">
        <v>1</v>
      </c>
      <c r="V669" s="37">
        <v>0</v>
      </c>
      <c r="W669" s="15">
        <f t="shared" si="22"/>
        <v>0.36943147706914903</v>
      </c>
      <c r="X669" s="16">
        <f t="shared" si="23"/>
        <v>0.13647961624949317</v>
      </c>
    </row>
    <row r="670" spans="2:24" x14ac:dyDescent="0.25">
      <c r="B670" s="9">
        <v>0</v>
      </c>
      <c r="C670" s="3">
        <v>1</v>
      </c>
      <c r="D670" s="9">
        <v>0</v>
      </c>
      <c r="E670" s="3">
        <v>0</v>
      </c>
      <c r="F670" s="14">
        <v>0</v>
      </c>
      <c r="G670" s="13">
        <v>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0</v>
      </c>
      <c r="O670" s="13">
        <v>0</v>
      </c>
      <c r="P670" s="13">
        <v>0</v>
      </c>
      <c r="Q670" s="13">
        <v>0</v>
      </c>
      <c r="R670" s="13">
        <v>0</v>
      </c>
      <c r="S670" s="13">
        <v>0</v>
      </c>
      <c r="T670" s="13">
        <v>0</v>
      </c>
      <c r="U670" s="9">
        <v>1</v>
      </c>
      <c r="V670" s="37">
        <v>0</v>
      </c>
      <c r="W670" s="15">
        <f t="shared" si="22"/>
        <v>0.33579575872169243</v>
      </c>
      <c r="X670" s="16">
        <f t="shared" si="23"/>
        <v>0.11275879157547708</v>
      </c>
    </row>
    <row r="671" spans="2:24" x14ac:dyDescent="0.25">
      <c r="B671" s="9">
        <v>1</v>
      </c>
      <c r="C671" s="3">
        <v>0</v>
      </c>
      <c r="D671" s="9">
        <v>1</v>
      </c>
      <c r="E671" s="3">
        <v>0</v>
      </c>
      <c r="F671" s="14">
        <v>0</v>
      </c>
      <c r="G671" s="13">
        <v>0</v>
      </c>
      <c r="H671" s="13">
        <v>1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0</v>
      </c>
      <c r="O671" s="13">
        <v>0</v>
      </c>
      <c r="P671" s="13">
        <v>0</v>
      </c>
      <c r="Q671" s="13">
        <v>0</v>
      </c>
      <c r="R671" s="13">
        <v>0</v>
      </c>
      <c r="S671" s="13">
        <v>0</v>
      </c>
      <c r="T671" s="13">
        <v>0</v>
      </c>
      <c r="U671" s="9">
        <v>1</v>
      </c>
      <c r="V671" s="37">
        <v>0</v>
      </c>
      <c r="W671" s="15">
        <f t="shared" si="22"/>
        <v>0.16943180261059326</v>
      </c>
      <c r="X671" s="16">
        <f t="shared" si="23"/>
        <v>2.870713573587504E-2</v>
      </c>
    </row>
    <row r="672" spans="2:24" x14ac:dyDescent="0.25">
      <c r="B672" s="9">
        <v>0</v>
      </c>
      <c r="C672" s="3">
        <v>1</v>
      </c>
      <c r="D672" s="9">
        <v>1</v>
      </c>
      <c r="E672" s="3">
        <v>0</v>
      </c>
      <c r="F672" s="14">
        <v>0</v>
      </c>
      <c r="G672" s="13">
        <v>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0</v>
      </c>
      <c r="O672" s="13">
        <v>0</v>
      </c>
      <c r="P672" s="13">
        <v>1</v>
      </c>
      <c r="Q672" s="13">
        <v>0</v>
      </c>
      <c r="R672" s="13">
        <v>0</v>
      </c>
      <c r="S672" s="13">
        <v>1</v>
      </c>
      <c r="T672" s="13">
        <v>0</v>
      </c>
      <c r="U672" s="9">
        <v>1</v>
      </c>
      <c r="V672" s="37">
        <v>0</v>
      </c>
      <c r="W672" s="15">
        <f t="shared" si="22"/>
        <v>9.9647297640444221E-2</v>
      </c>
      <c r="X672" s="16">
        <f t="shared" si="23"/>
        <v>9.9295839270432812E-3</v>
      </c>
    </row>
    <row r="673" spans="2:24" x14ac:dyDescent="0.25">
      <c r="B673" s="9">
        <v>1</v>
      </c>
      <c r="C673" s="3">
        <v>0</v>
      </c>
      <c r="D673" s="9">
        <v>1</v>
      </c>
      <c r="E673" s="3">
        <v>0</v>
      </c>
      <c r="F673" s="14">
        <v>0</v>
      </c>
      <c r="G673" s="13">
        <v>0</v>
      </c>
      <c r="H673" s="13">
        <v>0</v>
      </c>
      <c r="I673" s="13">
        <v>0</v>
      </c>
      <c r="J673" s="13">
        <v>0</v>
      </c>
      <c r="K673" s="13">
        <v>0</v>
      </c>
      <c r="L673" s="13">
        <v>0</v>
      </c>
      <c r="M673" s="13">
        <v>0</v>
      </c>
      <c r="N673" s="13">
        <v>0</v>
      </c>
      <c r="O673" s="13">
        <v>0</v>
      </c>
      <c r="P673" s="13">
        <v>0</v>
      </c>
      <c r="Q673" s="13">
        <v>0</v>
      </c>
      <c r="R673" s="13">
        <v>0</v>
      </c>
      <c r="S673" s="13">
        <v>1</v>
      </c>
      <c r="T673" s="13">
        <v>0</v>
      </c>
      <c r="U673" s="9">
        <v>1</v>
      </c>
      <c r="V673" s="37">
        <v>0</v>
      </c>
      <c r="W673" s="15">
        <f t="shared" si="22"/>
        <v>0.15503971368498731</v>
      </c>
      <c r="X673" s="16">
        <f t="shared" si="23"/>
        <v>2.4037312819522844E-2</v>
      </c>
    </row>
    <row r="674" spans="2:24" x14ac:dyDescent="0.25">
      <c r="B674" s="9">
        <v>0</v>
      </c>
      <c r="C674" s="3">
        <v>0</v>
      </c>
      <c r="D674" s="9">
        <v>0</v>
      </c>
      <c r="E674" s="3">
        <v>1</v>
      </c>
      <c r="F674" s="14">
        <v>0</v>
      </c>
      <c r="G674" s="13">
        <v>1</v>
      </c>
      <c r="H674" s="13">
        <v>0</v>
      </c>
      <c r="I674" s="13">
        <v>0</v>
      </c>
      <c r="J674" s="13">
        <v>0</v>
      </c>
      <c r="K674" s="13">
        <v>0</v>
      </c>
      <c r="L674" s="13">
        <v>0</v>
      </c>
      <c r="M674" s="13">
        <v>0</v>
      </c>
      <c r="N674" s="13">
        <v>0</v>
      </c>
      <c r="O674" s="13">
        <v>0</v>
      </c>
      <c r="P674" s="13">
        <v>0</v>
      </c>
      <c r="Q674" s="13">
        <v>0</v>
      </c>
      <c r="R674" s="13">
        <v>0</v>
      </c>
      <c r="S674" s="13">
        <v>0</v>
      </c>
      <c r="T674" s="13">
        <v>0</v>
      </c>
      <c r="U674" s="9">
        <v>1</v>
      </c>
      <c r="V674" s="37">
        <v>0</v>
      </c>
      <c r="W674" s="15">
        <f t="shared" si="22"/>
        <v>0.17341705272525987</v>
      </c>
      <c r="X674" s="16">
        <f t="shared" si="23"/>
        <v>3.0073474175915563E-2</v>
      </c>
    </row>
    <row r="675" spans="2:24" x14ac:dyDescent="0.25">
      <c r="B675" s="9">
        <v>0</v>
      </c>
      <c r="C675" s="3">
        <v>0</v>
      </c>
      <c r="D675" s="9">
        <v>0</v>
      </c>
      <c r="E675" s="3">
        <v>1</v>
      </c>
      <c r="F675" s="14">
        <v>0</v>
      </c>
      <c r="G675" s="13">
        <v>0</v>
      </c>
      <c r="H675" s="13">
        <v>0</v>
      </c>
      <c r="I675" s="13">
        <v>0</v>
      </c>
      <c r="J675" s="13">
        <v>0</v>
      </c>
      <c r="K675" s="13">
        <v>0</v>
      </c>
      <c r="L675" s="13">
        <v>0</v>
      </c>
      <c r="M675" s="13">
        <v>0</v>
      </c>
      <c r="N675" s="13">
        <v>0</v>
      </c>
      <c r="O675" s="13">
        <v>0</v>
      </c>
      <c r="P675" s="13">
        <v>0</v>
      </c>
      <c r="Q675" s="13">
        <v>0</v>
      </c>
      <c r="R675" s="13">
        <v>0</v>
      </c>
      <c r="S675" s="13">
        <v>0</v>
      </c>
      <c r="T675" s="13">
        <v>0</v>
      </c>
      <c r="U675" s="9">
        <v>1</v>
      </c>
      <c r="V675" s="37">
        <v>0</v>
      </c>
      <c r="W675" s="15">
        <f t="shared" si="22"/>
        <v>0.41943373145619278</v>
      </c>
      <c r="X675" s="16">
        <f t="shared" si="23"/>
        <v>0.17592465508326563</v>
      </c>
    </row>
    <row r="676" spans="2:24" x14ac:dyDescent="0.25">
      <c r="B676" s="9">
        <v>0</v>
      </c>
      <c r="C676" s="3">
        <v>0</v>
      </c>
      <c r="D676" s="9">
        <v>0</v>
      </c>
      <c r="E676" s="3">
        <v>0</v>
      </c>
      <c r="F676" s="14">
        <v>0</v>
      </c>
      <c r="G676" s="13">
        <v>1</v>
      </c>
      <c r="H676" s="13">
        <v>1</v>
      </c>
      <c r="I676" s="13">
        <v>0</v>
      </c>
      <c r="J676" s="13">
        <v>0</v>
      </c>
      <c r="K676" s="13">
        <v>0</v>
      </c>
      <c r="L676" s="13">
        <v>0</v>
      </c>
      <c r="M676" s="13">
        <v>0</v>
      </c>
      <c r="N676" s="13">
        <v>0</v>
      </c>
      <c r="O676" s="13">
        <v>0</v>
      </c>
      <c r="P676" s="13">
        <v>0</v>
      </c>
      <c r="Q676" s="13">
        <v>0</v>
      </c>
      <c r="R676" s="13">
        <v>1</v>
      </c>
      <c r="S676" s="13">
        <v>0</v>
      </c>
      <c r="T676" s="13">
        <v>0</v>
      </c>
      <c r="U676" s="9">
        <v>1</v>
      </c>
      <c r="V676" s="37">
        <v>0</v>
      </c>
      <c r="W676" s="15">
        <f t="shared" si="22"/>
        <v>5.6244969605549033E-2</v>
      </c>
      <c r="X676" s="16">
        <f t="shared" si="23"/>
        <v>3.1634966059291346E-3</v>
      </c>
    </row>
    <row r="677" spans="2:24" x14ac:dyDescent="0.25">
      <c r="B677" s="9">
        <v>1</v>
      </c>
      <c r="C677" s="3">
        <v>0</v>
      </c>
      <c r="D677" s="9">
        <v>1</v>
      </c>
      <c r="E677" s="3">
        <v>0</v>
      </c>
      <c r="F677" s="14">
        <v>0</v>
      </c>
      <c r="G677" s="13">
        <v>0</v>
      </c>
      <c r="H677" s="13">
        <v>1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0</v>
      </c>
      <c r="O677" s="13">
        <v>0</v>
      </c>
      <c r="P677" s="13">
        <v>0</v>
      </c>
      <c r="Q677" s="13">
        <v>0</v>
      </c>
      <c r="R677" s="13">
        <v>0</v>
      </c>
      <c r="S677" s="13">
        <v>1</v>
      </c>
      <c r="T677" s="13">
        <v>0</v>
      </c>
      <c r="U677" s="9">
        <v>1</v>
      </c>
      <c r="V677" s="37">
        <v>0</v>
      </c>
      <c r="W677" s="15">
        <f t="shared" si="22"/>
        <v>-4.5381491235708504E-2</v>
      </c>
      <c r="X677" s="16">
        <f t="shared" si="23"/>
        <v>2.0594797467766877E-3</v>
      </c>
    </row>
    <row r="678" spans="2:24" x14ac:dyDescent="0.25">
      <c r="B678" s="9">
        <v>1</v>
      </c>
      <c r="C678" s="3">
        <v>0</v>
      </c>
      <c r="D678" s="9">
        <v>1</v>
      </c>
      <c r="E678" s="3">
        <v>0</v>
      </c>
      <c r="F678" s="14">
        <v>0</v>
      </c>
      <c r="G678" s="13">
        <v>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0</v>
      </c>
      <c r="O678" s="13">
        <v>0</v>
      </c>
      <c r="P678" s="13">
        <v>1</v>
      </c>
      <c r="Q678" s="13">
        <v>0</v>
      </c>
      <c r="R678" s="13">
        <v>0</v>
      </c>
      <c r="S678" s="13">
        <v>0</v>
      </c>
      <c r="T678" s="13">
        <v>0</v>
      </c>
      <c r="U678" s="9">
        <v>1</v>
      </c>
      <c r="V678" s="37">
        <v>0</v>
      </c>
      <c r="W678" s="15">
        <f t="shared" si="22"/>
        <v>0.2539859088504669</v>
      </c>
      <c r="X678" s="16">
        <f t="shared" si="23"/>
        <v>6.4508841894597685E-2</v>
      </c>
    </row>
    <row r="679" spans="2:24" x14ac:dyDescent="0.25">
      <c r="B679" s="9">
        <v>0</v>
      </c>
      <c r="C679" s="3">
        <v>1</v>
      </c>
      <c r="D679" s="9">
        <v>1</v>
      </c>
      <c r="E679" s="3">
        <v>0</v>
      </c>
      <c r="F679" s="14">
        <v>0</v>
      </c>
      <c r="G679" s="13">
        <v>0</v>
      </c>
      <c r="H679" s="13">
        <v>0</v>
      </c>
      <c r="I679" s="13">
        <v>0</v>
      </c>
      <c r="J679" s="13">
        <v>0</v>
      </c>
      <c r="K679" s="13">
        <v>0</v>
      </c>
      <c r="L679" s="13">
        <v>0</v>
      </c>
      <c r="M679" s="13">
        <v>0</v>
      </c>
      <c r="N679" s="13">
        <v>0</v>
      </c>
      <c r="O679" s="13">
        <v>0</v>
      </c>
      <c r="P679" s="13">
        <v>0</v>
      </c>
      <c r="Q679" s="13">
        <v>0</v>
      </c>
      <c r="R679" s="13">
        <v>0</v>
      </c>
      <c r="S679" s="13">
        <v>0</v>
      </c>
      <c r="T679" s="13">
        <v>0</v>
      </c>
      <c r="U679" s="9">
        <v>1</v>
      </c>
      <c r="V679" s="37">
        <v>0</v>
      </c>
      <c r="W679" s="15">
        <f t="shared" si="22"/>
        <v>0.43032769016756811</v>
      </c>
      <c r="X679" s="16">
        <f t="shared" si="23"/>
        <v>0.1851819209249545</v>
      </c>
    </row>
    <row r="680" spans="2:24" x14ac:dyDescent="0.25">
      <c r="B680" s="9">
        <v>0</v>
      </c>
      <c r="C680" s="3">
        <v>1</v>
      </c>
      <c r="D680" s="9">
        <v>1</v>
      </c>
      <c r="E680" s="3">
        <v>0</v>
      </c>
      <c r="F680" s="14">
        <v>0</v>
      </c>
      <c r="G680" s="13">
        <v>0</v>
      </c>
      <c r="H680" s="13">
        <v>0</v>
      </c>
      <c r="I680" s="13">
        <v>0</v>
      </c>
      <c r="J680" s="13">
        <v>0</v>
      </c>
      <c r="K680" s="13">
        <v>0</v>
      </c>
      <c r="L680" s="13">
        <v>0</v>
      </c>
      <c r="M680" s="13">
        <v>0</v>
      </c>
      <c r="N680" s="13">
        <v>0</v>
      </c>
      <c r="O680" s="13">
        <v>0</v>
      </c>
      <c r="P680" s="13">
        <v>0</v>
      </c>
      <c r="Q680" s="13">
        <v>0</v>
      </c>
      <c r="R680" s="13">
        <v>0</v>
      </c>
      <c r="S680" s="13">
        <v>0</v>
      </c>
      <c r="T680" s="13">
        <v>0</v>
      </c>
      <c r="U680" s="9">
        <v>1</v>
      </c>
      <c r="V680" s="37">
        <v>0</v>
      </c>
      <c r="W680" s="15">
        <f t="shared" si="22"/>
        <v>0.43032769016756811</v>
      </c>
      <c r="X680" s="16">
        <f t="shared" si="23"/>
        <v>0.1851819209249545</v>
      </c>
    </row>
    <row r="681" spans="2:24" x14ac:dyDescent="0.25">
      <c r="B681" s="9">
        <v>0</v>
      </c>
      <c r="C681" s="3">
        <v>1</v>
      </c>
      <c r="D681" s="9">
        <v>1</v>
      </c>
      <c r="E681" s="3">
        <v>0</v>
      </c>
      <c r="F681" s="14">
        <v>0</v>
      </c>
      <c r="G681" s="13">
        <v>0</v>
      </c>
      <c r="H681" s="13">
        <v>0</v>
      </c>
      <c r="I681" s="13">
        <v>0</v>
      </c>
      <c r="J681" s="13">
        <v>0</v>
      </c>
      <c r="K681" s="13">
        <v>0</v>
      </c>
      <c r="L681" s="13">
        <v>0</v>
      </c>
      <c r="M681" s="13">
        <v>0</v>
      </c>
      <c r="N681" s="13">
        <v>0</v>
      </c>
      <c r="O681" s="13">
        <v>0</v>
      </c>
      <c r="P681" s="13">
        <v>0</v>
      </c>
      <c r="Q681" s="13">
        <v>0</v>
      </c>
      <c r="R681" s="13">
        <v>0</v>
      </c>
      <c r="S681" s="13">
        <v>1</v>
      </c>
      <c r="T681" s="13">
        <v>0</v>
      </c>
      <c r="U681" s="9">
        <v>1</v>
      </c>
      <c r="V681" s="37">
        <v>0</v>
      </c>
      <c r="W681" s="15">
        <f t="shared" si="22"/>
        <v>0.21551439632126634</v>
      </c>
      <c r="X681" s="16">
        <f t="shared" si="23"/>
        <v>4.644645502171986E-2</v>
      </c>
    </row>
    <row r="682" spans="2:24" x14ac:dyDescent="0.25">
      <c r="B682" s="9">
        <v>0</v>
      </c>
      <c r="C682" s="3">
        <v>1</v>
      </c>
      <c r="D682" s="9">
        <v>1</v>
      </c>
      <c r="E682" s="3">
        <v>0</v>
      </c>
      <c r="F682" s="14">
        <v>0</v>
      </c>
      <c r="G682" s="13">
        <v>0</v>
      </c>
      <c r="H682" s="13">
        <v>1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0</v>
      </c>
      <c r="O682" s="13">
        <v>0</v>
      </c>
      <c r="P682" s="13">
        <v>0</v>
      </c>
      <c r="Q682" s="13">
        <v>0</v>
      </c>
      <c r="R682" s="13">
        <v>0</v>
      </c>
      <c r="S682" s="13">
        <v>0</v>
      </c>
      <c r="T682" s="13">
        <v>0</v>
      </c>
      <c r="U682" s="9">
        <v>1</v>
      </c>
      <c r="V682" s="37">
        <v>0</v>
      </c>
      <c r="W682" s="15">
        <f t="shared" si="22"/>
        <v>0.22990648524687229</v>
      </c>
      <c r="X682" s="16">
        <f t="shared" si="23"/>
        <v>5.2856991958570305E-2</v>
      </c>
    </row>
    <row r="683" spans="2:24" x14ac:dyDescent="0.25">
      <c r="B683" s="9">
        <v>0</v>
      </c>
      <c r="C683" s="3">
        <v>0</v>
      </c>
      <c r="D683" s="9">
        <v>0</v>
      </c>
      <c r="E683" s="3">
        <v>1</v>
      </c>
      <c r="F683" s="14">
        <v>0</v>
      </c>
      <c r="G683" s="13">
        <v>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0</v>
      </c>
      <c r="O683" s="13">
        <v>0</v>
      </c>
      <c r="P683" s="13">
        <v>0</v>
      </c>
      <c r="Q683" s="13">
        <v>0</v>
      </c>
      <c r="R683" s="13">
        <v>0</v>
      </c>
      <c r="S683" s="13">
        <v>0</v>
      </c>
      <c r="T683" s="13">
        <v>0</v>
      </c>
      <c r="U683" s="9">
        <v>1</v>
      </c>
      <c r="V683" s="37">
        <v>0</v>
      </c>
      <c r="W683" s="15">
        <f t="shared" si="22"/>
        <v>0.41943373145619278</v>
      </c>
      <c r="X683" s="16">
        <f t="shared" si="23"/>
        <v>0.17592465508326563</v>
      </c>
    </row>
    <row r="684" spans="2:24" x14ac:dyDescent="0.25">
      <c r="B684" s="9">
        <v>0</v>
      </c>
      <c r="C684" s="3">
        <v>1</v>
      </c>
      <c r="D684" s="9">
        <v>0</v>
      </c>
      <c r="E684" s="3">
        <v>1</v>
      </c>
      <c r="F684" s="14">
        <v>0</v>
      </c>
      <c r="G684" s="13">
        <v>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0</v>
      </c>
      <c r="O684" s="13">
        <v>0</v>
      </c>
      <c r="P684" s="13">
        <v>0</v>
      </c>
      <c r="Q684" s="13">
        <v>0</v>
      </c>
      <c r="R684" s="13">
        <v>0</v>
      </c>
      <c r="S684" s="13">
        <v>0</v>
      </c>
      <c r="T684" s="13">
        <v>0</v>
      </c>
      <c r="U684" s="9">
        <v>1</v>
      </c>
      <c r="V684" s="37">
        <v>0</v>
      </c>
      <c r="W684" s="15">
        <f t="shared" si="22"/>
        <v>0.42990615970542806</v>
      </c>
      <c r="X684" s="16">
        <f t="shared" si="23"/>
        <v>0.18481930615266901</v>
      </c>
    </row>
    <row r="685" spans="2:24" x14ac:dyDescent="0.25">
      <c r="B685" s="9">
        <v>0</v>
      </c>
      <c r="C685" s="3">
        <v>1</v>
      </c>
      <c r="D685" s="9">
        <v>0</v>
      </c>
      <c r="E685" s="3">
        <v>1</v>
      </c>
      <c r="F685" s="14">
        <v>0</v>
      </c>
      <c r="G685" s="13">
        <v>0</v>
      </c>
      <c r="H685" s="13">
        <v>0</v>
      </c>
      <c r="I685" s="13">
        <v>0</v>
      </c>
      <c r="J685" s="13">
        <v>0</v>
      </c>
      <c r="K685" s="13">
        <v>0</v>
      </c>
      <c r="L685" s="13">
        <v>0</v>
      </c>
      <c r="M685" s="13">
        <v>0</v>
      </c>
      <c r="N685" s="13">
        <v>0</v>
      </c>
      <c r="O685" s="13">
        <v>0</v>
      </c>
      <c r="P685" s="13">
        <v>0</v>
      </c>
      <c r="Q685" s="13">
        <v>0</v>
      </c>
      <c r="R685" s="13">
        <v>0</v>
      </c>
      <c r="S685" s="13">
        <v>1</v>
      </c>
      <c r="T685" s="13">
        <v>0</v>
      </c>
      <c r="U685" s="9">
        <v>1</v>
      </c>
      <c r="V685" s="37">
        <v>0</v>
      </c>
      <c r="W685" s="15">
        <f t="shared" si="22"/>
        <v>0.21509286585912629</v>
      </c>
      <c r="X685" s="16">
        <f t="shared" si="23"/>
        <v>4.6264940943492094E-2</v>
      </c>
    </row>
    <row r="686" spans="2:24" x14ac:dyDescent="0.25">
      <c r="B686" s="9">
        <v>1</v>
      </c>
      <c r="C686" s="3">
        <v>0</v>
      </c>
      <c r="D686" s="9">
        <v>0</v>
      </c>
      <c r="E686" s="3">
        <v>1</v>
      </c>
      <c r="F686" s="14">
        <v>0</v>
      </c>
      <c r="G686" s="13">
        <v>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0</v>
      </c>
      <c r="O686" s="13">
        <v>0</v>
      </c>
      <c r="P686" s="13">
        <v>0</v>
      </c>
      <c r="Q686" s="13">
        <v>0</v>
      </c>
      <c r="R686" s="13">
        <v>0</v>
      </c>
      <c r="S686" s="13">
        <v>0</v>
      </c>
      <c r="T686" s="13">
        <v>0</v>
      </c>
      <c r="U686" s="9">
        <v>1</v>
      </c>
      <c r="V686" s="37">
        <v>0</v>
      </c>
      <c r="W686" s="15">
        <f t="shared" si="22"/>
        <v>0.36943147706914903</v>
      </c>
      <c r="X686" s="16">
        <f t="shared" si="23"/>
        <v>0.13647961624949317</v>
      </c>
    </row>
    <row r="687" spans="2:24" x14ac:dyDescent="0.25">
      <c r="B687" s="9">
        <v>0</v>
      </c>
      <c r="C687" s="3">
        <v>1</v>
      </c>
      <c r="D687" s="9">
        <v>1</v>
      </c>
      <c r="E687" s="3">
        <v>0</v>
      </c>
      <c r="F687" s="14">
        <v>0</v>
      </c>
      <c r="G687" s="13">
        <v>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0</v>
      </c>
      <c r="O687" s="13">
        <v>0</v>
      </c>
      <c r="P687" s="13">
        <v>0</v>
      </c>
      <c r="Q687" s="13">
        <v>0</v>
      </c>
      <c r="R687" s="13">
        <v>0</v>
      </c>
      <c r="S687" s="13">
        <v>0</v>
      </c>
      <c r="T687" s="13">
        <v>0</v>
      </c>
      <c r="U687" s="9">
        <v>1</v>
      </c>
      <c r="V687" s="37">
        <v>0</v>
      </c>
      <c r="W687" s="15">
        <f t="shared" si="22"/>
        <v>0.43032769016756811</v>
      </c>
      <c r="X687" s="16">
        <f t="shared" si="23"/>
        <v>0.1851819209249545</v>
      </c>
    </row>
    <row r="688" spans="2:24" x14ac:dyDescent="0.25">
      <c r="B688" s="9">
        <v>0</v>
      </c>
      <c r="C688" s="3">
        <v>1</v>
      </c>
      <c r="D688" s="9">
        <v>1</v>
      </c>
      <c r="E688" s="3">
        <v>0</v>
      </c>
      <c r="F688" s="14">
        <v>0</v>
      </c>
      <c r="G688" s="13">
        <v>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0</v>
      </c>
      <c r="O688" s="13">
        <v>0</v>
      </c>
      <c r="P688" s="13">
        <v>0</v>
      </c>
      <c r="Q688" s="13">
        <v>0</v>
      </c>
      <c r="R688" s="13">
        <v>0</v>
      </c>
      <c r="S688" s="13">
        <v>0</v>
      </c>
      <c r="T688" s="13">
        <v>0</v>
      </c>
      <c r="U688" s="9">
        <v>1</v>
      </c>
      <c r="V688" s="37">
        <v>0</v>
      </c>
      <c r="W688" s="15">
        <f t="shared" si="22"/>
        <v>0.43032769016756811</v>
      </c>
      <c r="X688" s="16">
        <f t="shared" si="23"/>
        <v>0.1851819209249545</v>
      </c>
    </row>
    <row r="689" spans="2:24" x14ac:dyDescent="0.25">
      <c r="B689" s="9">
        <v>1</v>
      </c>
      <c r="C689" s="3">
        <v>0</v>
      </c>
      <c r="D689" s="9">
        <v>0</v>
      </c>
      <c r="E689" s="3">
        <v>1</v>
      </c>
      <c r="F689" s="14">
        <v>0</v>
      </c>
      <c r="G689" s="13">
        <v>1</v>
      </c>
      <c r="H689" s="13">
        <v>1</v>
      </c>
      <c r="I689" s="13">
        <v>0</v>
      </c>
      <c r="J689" s="13">
        <v>1</v>
      </c>
      <c r="K689" s="13">
        <v>0</v>
      </c>
      <c r="L689" s="13">
        <v>0</v>
      </c>
      <c r="M689" s="13">
        <v>0</v>
      </c>
      <c r="N689" s="13">
        <v>0</v>
      </c>
      <c r="O689" s="13">
        <v>0</v>
      </c>
      <c r="P689" s="13">
        <v>0</v>
      </c>
      <c r="Q689" s="13">
        <v>0</v>
      </c>
      <c r="R689" s="13">
        <v>1</v>
      </c>
      <c r="S689" s="13">
        <v>0</v>
      </c>
      <c r="T689" s="13">
        <v>0</v>
      </c>
      <c r="U689" s="9">
        <v>1</v>
      </c>
      <c r="V689" s="37">
        <v>0</v>
      </c>
      <c r="W689" s="15">
        <f t="shared" si="22"/>
        <v>0.41104658558096041</v>
      </c>
      <c r="X689" s="16">
        <f t="shared" si="23"/>
        <v>0.16895929551776581</v>
      </c>
    </row>
    <row r="690" spans="2:24" x14ac:dyDescent="0.25">
      <c r="B690" s="9">
        <v>0</v>
      </c>
      <c r="C690" s="3">
        <v>1</v>
      </c>
      <c r="D690" s="9">
        <v>1</v>
      </c>
      <c r="E690" s="3">
        <v>0</v>
      </c>
      <c r="F690" s="14">
        <v>0</v>
      </c>
      <c r="G690" s="13">
        <v>0</v>
      </c>
      <c r="H690" s="13">
        <v>1</v>
      </c>
      <c r="I690" s="13">
        <v>0</v>
      </c>
      <c r="J690" s="13">
        <v>1</v>
      </c>
      <c r="K690" s="13">
        <v>0</v>
      </c>
      <c r="L690" s="13">
        <v>0</v>
      </c>
      <c r="M690" s="13">
        <v>0</v>
      </c>
      <c r="N690" s="13">
        <v>0</v>
      </c>
      <c r="O690" s="13">
        <v>0</v>
      </c>
      <c r="P690" s="13">
        <v>1</v>
      </c>
      <c r="Q690" s="13">
        <v>0</v>
      </c>
      <c r="R690" s="13">
        <v>0</v>
      </c>
      <c r="S690" s="13">
        <v>0</v>
      </c>
      <c r="T690" s="13">
        <v>0</v>
      </c>
      <c r="U690" s="9">
        <v>1</v>
      </c>
      <c r="V690" s="37">
        <v>0</v>
      </c>
      <c r="W690" s="15">
        <f t="shared" si="22"/>
        <v>0.42473285594476967</v>
      </c>
      <c r="X690" s="16">
        <f t="shared" si="23"/>
        <v>0.18039799891900046</v>
      </c>
    </row>
    <row r="691" spans="2:24" x14ac:dyDescent="0.25">
      <c r="B691" s="9">
        <v>1</v>
      </c>
      <c r="C691" s="3">
        <v>0</v>
      </c>
      <c r="D691" s="9">
        <v>0</v>
      </c>
      <c r="E691" s="3">
        <v>1</v>
      </c>
      <c r="F691" s="14">
        <v>0</v>
      </c>
      <c r="G691" s="13">
        <v>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0</v>
      </c>
      <c r="O691" s="13">
        <v>0</v>
      </c>
      <c r="P691" s="13">
        <v>0</v>
      </c>
      <c r="Q691" s="13">
        <v>0</v>
      </c>
      <c r="R691" s="13">
        <v>0</v>
      </c>
      <c r="S691" s="13">
        <v>0</v>
      </c>
      <c r="T691" s="13">
        <v>0</v>
      </c>
      <c r="U691" s="9">
        <v>1</v>
      </c>
      <c r="V691" s="37">
        <v>0</v>
      </c>
      <c r="W691" s="15">
        <f t="shared" si="22"/>
        <v>0.36943147706914903</v>
      </c>
      <c r="X691" s="16">
        <f t="shared" si="23"/>
        <v>0.13647961624949317</v>
      </c>
    </row>
    <row r="692" spans="2:24" x14ac:dyDescent="0.25">
      <c r="B692" s="9">
        <v>0</v>
      </c>
      <c r="C692" s="3">
        <v>0</v>
      </c>
      <c r="D692" s="9">
        <v>1</v>
      </c>
      <c r="E692" s="3">
        <v>0</v>
      </c>
      <c r="F692" s="14">
        <v>0</v>
      </c>
      <c r="G692" s="13">
        <v>1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0</v>
      </c>
      <c r="O692" s="13">
        <v>0</v>
      </c>
      <c r="P692" s="13">
        <v>0</v>
      </c>
      <c r="Q692" s="13">
        <v>0</v>
      </c>
      <c r="R692" s="13">
        <v>0</v>
      </c>
      <c r="S692" s="13">
        <v>0</v>
      </c>
      <c r="T692" s="13">
        <v>0</v>
      </c>
      <c r="U692" s="9">
        <v>1</v>
      </c>
      <c r="V692" s="37">
        <v>0</v>
      </c>
      <c r="W692" s="15">
        <f t="shared" si="22"/>
        <v>0.17383858318739992</v>
      </c>
      <c r="X692" s="16">
        <f t="shared" si="23"/>
        <v>3.0219853004602563E-2</v>
      </c>
    </row>
    <row r="693" spans="2:24" x14ac:dyDescent="0.25">
      <c r="B693" s="9">
        <v>0</v>
      </c>
      <c r="C693" s="3">
        <v>1</v>
      </c>
      <c r="D693" s="9">
        <v>0</v>
      </c>
      <c r="E693" s="3">
        <v>0</v>
      </c>
      <c r="F693" s="14">
        <v>0</v>
      </c>
      <c r="G693" s="13">
        <v>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0</v>
      </c>
      <c r="O693" s="13">
        <v>0</v>
      </c>
      <c r="P693" s="13">
        <v>0</v>
      </c>
      <c r="Q693" s="13">
        <v>0</v>
      </c>
      <c r="R693" s="13">
        <v>0</v>
      </c>
      <c r="S693" s="13">
        <v>0</v>
      </c>
      <c r="T693" s="13">
        <v>0</v>
      </c>
      <c r="U693" s="9">
        <v>1</v>
      </c>
      <c r="V693" s="37">
        <v>0</v>
      </c>
      <c r="W693" s="15">
        <f t="shared" si="22"/>
        <v>0.33579575872169243</v>
      </c>
      <c r="X693" s="16">
        <f t="shared" si="23"/>
        <v>0.11275879157547708</v>
      </c>
    </row>
    <row r="694" spans="2:24" x14ac:dyDescent="0.25">
      <c r="B694" s="9">
        <v>1</v>
      </c>
      <c r="C694" s="3">
        <v>0</v>
      </c>
      <c r="D694" s="9">
        <v>1</v>
      </c>
      <c r="E694" s="3">
        <v>0</v>
      </c>
      <c r="F694" s="14">
        <v>0</v>
      </c>
      <c r="G694" s="13">
        <v>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0</v>
      </c>
      <c r="O694" s="13">
        <v>0</v>
      </c>
      <c r="P694" s="13">
        <v>1</v>
      </c>
      <c r="Q694" s="13">
        <v>0</v>
      </c>
      <c r="R694" s="13">
        <v>0</v>
      </c>
      <c r="S694" s="13">
        <v>0</v>
      </c>
      <c r="T694" s="13">
        <v>0</v>
      </c>
      <c r="U694" s="9">
        <v>1</v>
      </c>
      <c r="V694" s="37">
        <v>0</v>
      </c>
      <c r="W694" s="15">
        <f t="shared" si="22"/>
        <v>0.2539859088504669</v>
      </c>
      <c r="X694" s="16">
        <f t="shared" si="23"/>
        <v>6.4508841894597685E-2</v>
      </c>
    </row>
    <row r="695" spans="2:24" x14ac:dyDescent="0.25">
      <c r="B695" s="9">
        <v>1</v>
      </c>
      <c r="C695" s="3">
        <v>0</v>
      </c>
      <c r="D695" s="9">
        <v>0</v>
      </c>
      <c r="E695" s="3">
        <v>1</v>
      </c>
      <c r="F695" s="14">
        <v>0</v>
      </c>
      <c r="G695" s="13">
        <v>1</v>
      </c>
      <c r="H695" s="13">
        <v>1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0</v>
      </c>
      <c r="O695" s="13">
        <v>0</v>
      </c>
      <c r="P695" s="13">
        <v>0</v>
      </c>
      <c r="Q695" s="13">
        <v>0</v>
      </c>
      <c r="R695" s="13">
        <v>0</v>
      </c>
      <c r="S695" s="13">
        <v>0</v>
      </c>
      <c r="T695" s="13">
        <v>1</v>
      </c>
      <c r="U695" s="9">
        <v>1</v>
      </c>
      <c r="V695" s="37">
        <v>0</v>
      </c>
      <c r="W695" s="15">
        <f t="shared" si="22"/>
        <v>0.18974083352240345</v>
      </c>
      <c r="X695" s="16">
        <f t="shared" si="23"/>
        <v>3.6001583905776423E-2</v>
      </c>
    </row>
    <row r="696" spans="2:24" x14ac:dyDescent="0.25">
      <c r="B696" s="9">
        <v>1</v>
      </c>
      <c r="C696" s="3">
        <v>0</v>
      </c>
      <c r="D696" s="9">
        <v>1</v>
      </c>
      <c r="E696" s="3">
        <v>0</v>
      </c>
      <c r="F696" s="14">
        <v>0</v>
      </c>
      <c r="G696" s="13">
        <v>0</v>
      </c>
      <c r="H696" s="13">
        <v>1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0</v>
      </c>
      <c r="O696" s="13">
        <v>0</v>
      </c>
      <c r="P696" s="13">
        <v>0</v>
      </c>
      <c r="Q696" s="13">
        <v>0</v>
      </c>
      <c r="R696" s="13">
        <v>0</v>
      </c>
      <c r="S696" s="13">
        <v>0</v>
      </c>
      <c r="T696" s="13">
        <v>0</v>
      </c>
      <c r="U696" s="9">
        <v>1</v>
      </c>
      <c r="V696" s="37">
        <v>0</v>
      </c>
      <c r="W696" s="15">
        <f t="shared" si="22"/>
        <v>0.16943180261059326</v>
      </c>
      <c r="X696" s="16">
        <f t="shared" si="23"/>
        <v>2.870713573587504E-2</v>
      </c>
    </row>
    <row r="697" spans="2:24" x14ac:dyDescent="0.25">
      <c r="B697" s="9">
        <v>0</v>
      </c>
      <c r="C697" s="3">
        <v>1</v>
      </c>
      <c r="D697" s="9">
        <v>1</v>
      </c>
      <c r="E697" s="3">
        <v>0</v>
      </c>
      <c r="F697" s="14">
        <v>0</v>
      </c>
      <c r="G697" s="13">
        <v>1</v>
      </c>
      <c r="H697" s="13">
        <v>0</v>
      </c>
      <c r="I697" s="13">
        <v>0</v>
      </c>
      <c r="J697" s="13">
        <v>1</v>
      </c>
      <c r="K697" s="13">
        <v>0</v>
      </c>
      <c r="L697" s="13">
        <v>0</v>
      </c>
      <c r="M697" s="13">
        <v>0</v>
      </c>
      <c r="N697" s="13">
        <v>0</v>
      </c>
      <c r="O697" s="13">
        <v>0</v>
      </c>
      <c r="P697" s="13">
        <v>0</v>
      </c>
      <c r="Q697" s="13">
        <v>0</v>
      </c>
      <c r="R697" s="13">
        <v>0</v>
      </c>
      <c r="S697" s="13">
        <v>0</v>
      </c>
      <c r="T697" s="13">
        <v>0</v>
      </c>
      <c r="U697" s="9">
        <v>1</v>
      </c>
      <c r="V697" s="37">
        <v>0</v>
      </c>
      <c r="W697" s="15">
        <f t="shared" si="22"/>
        <v>0.4950044808153547</v>
      </c>
      <c r="X697" s="16">
        <f t="shared" si="23"/>
        <v>0.24502943602727886</v>
      </c>
    </row>
    <row r="698" spans="2:24" x14ac:dyDescent="0.25">
      <c r="B698" s="9">
        <v>0</v>
      </c>
      <c r="C698" s="3">
        <v>1</v>
      </c>
      <c r="D698" s="9">
        <v>1</v>
      </c>
      <c r="E698" s="3">
        <v>0</v>
      </c>
      <c r="F698" s="14">
        <v>0</v>
      </c>
      <c r="G698" s="13">
        <v>0</v>
      </c>
      <c r="H698" s="13">
        <v>0</v>
      </c>
      <c r="I698" s="13">
        <v>0</v>
      </c>
      <c r="J698" s="13">
        <v>0</v>
      </c>
      <c r="K698" s="13">
        <v>0</v>
      </c>
      <c r="L698" s="13">
        <v>0</v>
      </c>
      <c r="M698" s="13">
        <v>0</v>
      </c>
      <c r="N698" s="13">
        <v>0</v>
      </c>
      <c r="O698" s="13">
        <v>0</v>
      </c>
      <c r="P698" s="13">
        <v>0</v>
      </c>
      <c r="Q698" s="13">
        <v>0</v>
      </c>
      <c r="R698" s="13">
        <v>0</v>
      </c>
      <c r="S698" s="13">
        <v>1</v>
      </c>
      <c r="T698" s="13">
        <v>0</v>
      </c>
      <c r="U698" s="9">
        <v>1</v>
      </c>
      <c r="V698" s="37">
        <v>0</v>
      </c>
      <c r="W698" s="15">
        <f t="shared" si="22"/>
        <v>0.21551439632126634</v>
      </c>
      <c r="X698" s="16">
        <f t="shared" si="23"/>
        <v>4.644645502171986E-2</v>
      </c>
    </row>
    <row r="699" spans="2:24" x14ac:dyDescent="0.25">
      <c r="B699" s="9">
        <v>0</v>
      </c>
      <c r="C699" s="3">
        <v>1</v>
      </c>
      <c r="D699" s="9">
        <v>0</v>
      </c>
      <c r="E699" s="3">
        <v>1</v>
      </c>
      <c r="F699" s="14">
        <v>0</v>
      </c>
      <c r="G699" s="13">
        <v>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0</v>
      </c>
      <c r="O699" s="13">
        <v>0</v>
      </c>
      <c r="P699" s="13">
        <v>0</v>
      </c>
      <c r="Q699" s="13">
        <v>0</v>
      </c>
      <c r="R699" s="13">
        <v>0</v>
      </c>
      <c r="S699" s="13">
        <v>0</v>
      </c>
      <c r="T699" s="13">
        <v>0</v>
      </c>
      <c r="U699" s="9">
        <v>1</v>
      </c>
      <c r="V699" s="37">
        <v>0</v>
      </c>
      <c r="W699" s="15">
        <f t="shared" si="22"/>
        <v>0.42990615970542806</v>
      </c>
      <c r="X699" s="16">
        <f t="shared" si="23"/>
        <v>0.18481930615266901</v>
      </c>
    </row>
    <row r="700" spans="2:24" x14ac:dyDescent="0.25">
      <c r="B700" s="9">
        <v>0</v>
      </c>
      <c r="C700" s="3">
        <v>1</v>
      </c>
      <c r="D700" s="9">
        <v>1</v>
      </c>
      <c r="E700" s="3">
        <v>0</v>
      </c>
      <c r="F700" s="14">
        <v>0</v>
      </c>
      <c r="G700" s="13">
        <v>1</v>
      </c>
      <c r="H700" s="13">
        <v>1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0</v>
      </c>
      <c r="O700" s="13">
        <v>0</v>
      </c>
      <c r="P700" s="13">
        <v>1</v>
      </c>
      <c r="Q700" s="13">
        <v>0</v>
      </c>
      <c r="R700" s="13">
        <v>0</v>
      </c>
      <c r="S700" s="13">
        <v>0</v>
      </c>
      <c r="T700" s="13">
        <v>0</v>
      </c>
      <c r="U700" s="9">
        <v>1</v>
      </c>
      <c r="V700" s="37">
        <v>0</v>
      </c>
      <c r="W700" s="15">
        <f t="shared" si="22"/>
        <v>-0.13197729216488274</v>
      </c>
      <c r="X700" s="16">
        <f t="shared" si="23"/>
        <v>1.7418005647174821E-2</v>
      </c>
    </row>
    <row r="701" spans="2:24" x14ac:dyDescent="0.25">
      <c r="B701" s="9">
        <v>0</v>
      </c>
      <c r="C701" s="3">
        <v>1</v>
      </c>
      <c r="D701" s="9">
        <v>1</v>
      </c>
      <c r="E701" s="3">
        <v>0</v>
      </c>
      <c r="F701" s="14">
        <v>0</v>
      </c>
      <c r="G701" s="13">
        <v>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0</v>
      </c>
      <c r="O701" s="13">
        <v>0</v>
      </c>
      <c r="P701" s="13">
        <v>0</v>
      </c>
      <c r="Q701" s="13">
        <v>0</v>
      </c>
      <c r="R701" s="13">
        <v>0</v>
      </c>
      <c r="S701" s="13">
        <v>0</v>
      </c>
      <c r="T701" s="13">
        <v>0</v>
      </c>
      <c r="U701" s="9">
        <v>1</v>
      </c>
      <c r="V701" s="37">
        <v>0</v>
      </c>
      <c r="W701" s="15">
        <f t="shared" si="22"/>
        <v>0.43032769016756811</v>
      </c>
      <c r="X701" s="16">
        <f t="shared" si="23"/>
        <v>0.1851819209249545</v>
      </c>
    </row>
    <row r="702" spans="2:24" x14ac:dyDescent="0.25">
      <c r="B702" s="9">
        <v>0</v>
      </c>
      <c r="C702" s="3">
        <v>0</v>
      </c>
      <c r="D702" s="9">
        <v>0</v>
      </c>
      <c r="E702" s="3">
        <v>1</v>
      </c>
      <c r="F702" s="14">
        <v>0</v>
      </c>
      <c r="G702" s="13">
        <v>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0</v>
      </c>
      <c r="O702" s="13">
        <v>1</v>
      </c>
      <c r="P702" s="13">
        <v>0</v>
      </c>
      <c r="Q702" s="13">
        <v>0</v>
      </c>
      <c r="R702" s="13">
        <v>0</v>
      </c>
      <c r="S702" s="13">
        <v>0</v>
      </c>
      <c r="T702" s="13">
        <v>0</v>
      </c>
      <c r="U702" s="9">
        <v>1</v>
      </c>
      <c r="V702" s="37">
        <v>0</v>
      </c>
      <c r="W702" s="15">
        <f t="shared" si="22"/>
        <v>0.5543540693441763</v>
      </c>
      <c r="X702" s="16">
        <f t="shared" si="23"/>
        <v>0.30730843419844783</v>
      </c>
    </row>
    <row r="703" spans="2:24" x14ac:dyDescent="0.25">
      <c r="B703" s="9">
        <v>0</v>
      </c>
      <c r="C703" s="3">
        <v>1</v>
      </c>
      <c r="D703" s="9">
        <v>1</v>
      </c>
      <c r="E703" s="3">
        <v>0</v>
      </c>
      <c r="F703" s="14">
        <v>0</v>
      </c>
      <c r="G703" s="13">
        <v>0</v>
      </c>
      <c r="H703" s="13">
        <v>1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0</v>
      </c>
      <c r="O703" s="13">
        <v>0</v>
      </c>
      <c r="P703" s="13">
        <v>1</v>
      </c>
      <c r="Q703" s="13">
        <v>0</v>
      </c>
      <c r="R703" s="13">
        <v>0</v>
      </c>
      <c r="S703" s="13">
        <v>0</v>
      </c>
      <c r="T703" s="13">
        <v>0</v>
      </c>
      <c r="U703" s="9">
        <v>1</v>
      </c>
      <c r="V703" s="37">
        <v>0</v>
      </c>
      <c r="W703" s="15">
        <f t="shared" si="22"/>
        <v>0.11403938656605017</v>
      </c>
      <c r="X703" s="16">
        <f t="shared" si="23"/>
        <v>1.3004981688361025E-2</v>
      </c>
    </row>
    <row r="704" spans="2:24" x14ac:dyDescent="0.25">
      <c r="B704" s="9">
        <v>1</v>
      </c>
      <c r="C704" s="3">
        <v>0</v>
      </c>
      <c r="D704" s="9">
        <v>1</v>
      </c>
      <c r="E704" s="3">
        <v>0</v>
      </c>
      <c r="F704" s="14">
        <v>0</v>
      </c>
      <c r="G704" s="13">
        <v>0</v>
      </c>
      <c r="H704" s="13">
        <v>1</v>
      </c>
      <c r="I704" s="13">
        <v>0</v>
      </c>
      <c r="J704" s="13">
        <v>0</v>
      </c>
      <c r="K704" s="13">
        <v>0</v>
      </c>
      <c r="L704" s="13">
        <v>0</v>
      </c>
      <c r="M704" s="13">
        <v>0</v>
      </c>
      <c r="N704" s="13">
        <v>0</v>
      </c>
      <c r="O704" s="13">
        <v>0</v>
      </c>
      <c r="P704" s="13">
        <v>1</v>
      </c>
      <c r="Q704" s="13">
        <v>0</v>
      </c>
      <c r="R704" s="13">
        <v>0</v>
      </c>
      <c r="S704" s="13">
        <v>0</v>
      </c>
      <c r="T704" s="13">
        <v>0</v>
      </c>
      <c r="U704" s="9">
        <v>1</v>
      </c>
      <c r="V704" s="37">
        <v>0</v>
      </c>
      <c r="W704" s="15">
        <f t="shared" si="22"/>
        <v>5.356470392977114E-2</v>
      </c>
      <c r="X704" s="16">
        <f t="shared" si="23"/>
        <v>2.8691775070840398E-3</v>
      </c>
    </row>
    <row r="705" spans="2:24" x14ac:dyDescent="0.25">
      <c r="B705" s="9">
        <v>0</v>
      </c>
      <c r="C705" s="3">
        <v>1</v>
      </c>
      <c r="D705" s="9">
        <v>1</v>
      </c>
      <c r="E705" s="3">
        <v>0</v>
      </c>
      <c r="F705" s="14">
        <v>0</v>
      </c>
      <c r="G705" s="13">
        <v>0</v>
      </c>
      <c r="H705" s="13">
        <v>1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0</v>
      </c>
      <c r="O705" s="13">
        <v>0</v>
      </c>
      <c r="P705" s="13">
        <v>0</v>
      </c>
      <c r="Q705" s="13">
        <v>0</v>
      </c>
      <c r="R705" s="13">
        <v>0</v>
      </c>
      <c r="S705" s="13">
        <v>0</v>
      </c>
      <c r="T705" s="13">
        <v>0</v>
      </c>
      <c r="U705" s="9">
        <v>1</v>
      </c>
      <c r="V705" s="37">
        <v>0</v>
      </c>
      <c r="W705" s="15">
        <f t="shared" si="22"/>
        <v>0.22990648524687229</v>
      </c>
      <c r="X705" s="16">
        <f t="shared" si="23"/>
        <v>5.2856991958570305E-2</v>
      </c>
    </row>
    <row r="706" spans="2:24" x14ac:dyDescent="0.25">
      <c r="B706" s="9">
        <v>1</v>
      </c>
      <c r="C706" s="3">
        <v>0</v>
      </c>
      <c r="D706" s="9">
        <v>1</v>
      </c>
      <c r="E706" s="3">
        <v>0</v>
      </c>
      <c r="F706" s="14">
        <v>0</v>
      </c>
      <c r="G706" s="13">
        <v>0</v>
      </c>
      <c r="H706" s="13">
        <v>1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0</v>
      </c>
      <c r="O706" s="13">
        <v>0</v>
      </c>
      <c r="P706" s="13">
        <v>0</v>
      </c>
      <c r="Q706" s="13">
        <v>0</v>
      </c>
      <c r="R706" s="13">
        <v>0</v>
      </c>
      <c r="S706" s="13">
        <v>0</v>
      </c>
      <c r="T706" s="13">
        <v>0</v>
      </c>
      <c r="U706" s="9">
        <v>1</v>
      </c>
      <c r="V706" s="37">
        <v>0</v>
      </c>
      <c r="W706" s="15">
        <f t="shared" si="22"/>
        <v>0.16943180261059326</v>
      </c>
      <c r="X706" s="16">
        <f t="shared" si="23"/>
        <v>2.870713573587504E-2</v>
      </c>
    </row>
    <row r="707" spans="2:24" x14ac:dyDescent="0.25">
      <c r="B707" s="9">
        <v>1</v>
      </c>
      <c r="C707" s="3">
        <v>0</v>
      </c>
      <c r="D707" s="9">
        <v>1</v>
      </c>
      <c r="E707" s="3">
        <v>0</v>
      </c>
      <c r="F707" s="14">
        <v>0</v>
      </c>
      <c r="G707" s="13">
        <v>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0</v>
      </c>
      <c r="O707" s="13">
        <v>0</v>
      </c>
      <c r="P707" s="13">
        <v>0</v>
      </c>
      <c r="Q707" s="13">
        <v>0</v>
      </c>
      <c r="R707" s="13">
        <v>0</v>
      </c>
      <c r="S707" s="13">
        <v>0</v>
      </c>
      <c r="T707" s="13">
        <v>0</v>
      </c>
      <c r="U707" s="9">
        <v>1</v>
      </c>
      <c r="V707" s="37">
        <v>0</v>
      </c>
      <c r="W707" s="15">
        <f t="shared" si="22"/>
        <v>0.36985300753128908</v>
      </c>
      <c r="X707" s="16">
        <f t="shared" si="23"/>
        <v>0.13679124717993979</v>
      </c>
    </row>
    <row r="708" spans="2:24" x14ac:dyDescent="0.25">
      <c r="B708" s="9">
        <v>0</v>
      </c>
      <c r="C708" s="3">
        <v>1</v>
      </c>
      <c r="D708" s="9">
        <v>0</v>
      </c>
      <c r="E708" s="3">
        <v>1</v>
      </c>
      <c r="F708" s="14">
        <v>0</v>
      </c>
      <c r="G708" s="13">
        <v>0</v>
      </c>
      <c r="H708" s="13">
        <v>1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0</v>
      </c>
      <c r="O708" s="13">
        <v>1</v>
      </c>
      <c r="P708" s="13">
        <v>0</v>
      </c>
      <c r="Q708" s="13">
        <v>0</v>
      </c>
      <c r="R708" s="13">
        <v>0</v>
      </c>
      <c r="S708" s="13">
        <v>0</v>
      </c>
      <c r="T708" s="13">
        <v>0</v>
      </c>
      <c r="U708" s="9">
        <v>1</v>
      </c>
      <c r="V708" s="37">
        <v>0</v>
      </c>
      <c r="W708" s="15">
        <f t="shared" si="22"/>
        <v>0.36440529267271582</v>
      </c>
      <c r="X708" s="16">
        <f t="shared" si="23"/>
        <v>0.13279121732788768</v>
      </c>
    </row>
    <row r="709" spans="2:24" x14ac:dyDescent="0.25">
      <c r="B709" s="9">
        <v>0</v>
      </c>
      <c r="C709" s="3">
        <v>1</v>
      </c>
      <c r="D709" s="9">
        <v>0</v>
      </c>
      <c r="E709" s="3">
        <v>1</v>
      </c>
      <c r="F709" s="14">
        <v>0</v>
      </c>
      <c r="G709" s="13">
        <v>0</v>
      </c>
      <c r="H709" s="13">
        <v>1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0</v>
      </c>
      <c r="O709" s="13">
        <v>0</v>
      </c>
      <c r="P709" s="13">
        <v>0</v>
      </c>
      <c r="Q709" s="13">
        <v>0</v>
      </c>
      <c r="R709" s="13">
        <v>0</v>
      </c>
      <c r="S709" s="13">
        <v>0</v>
      </c>
      <c r="T709" s="13">
        <v>0</v>
      </c>
      <c r="U709" s="9">
        <v>1</v>
      </c>
      <c r="V709" s="37">
        <v>0</v>
      </c>
      <c r="W709" s="15">
        <f t="shared" si="22"/>
        <v>0.22948495478473224</v>
      </c>
      <c r="X709" s="16">
        <f t="shared" si="23"/>
        <v>5.2663344472550604E-2</v>
      </c>
    </row>
    <row r="710" spans="2:24" x14ac:dyDescent="0.25">
      <c r="B710" s="9">
        <v>1</v>
      </c>
      <c r="C710" s="3">
        <v>0</v>
      </c>
      <c r="D710" s="9">
        <v>0</v>
      </c>
      <c r="E710" s="3">
        <v>1</v>
      </c>
      <c r="F710" s="14">
        <v>0</v>
      </c>
      <c r="G710" s="13">
        <v>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0</v>
      </c>
      <c r="O710" s="13">
        <v>0</v>
      </c>
      <c r="P710" s="13">
        <v>0</v>
      </c>
      <c r="Q710" s="13">
        <v>0</v>
      </c>
      <c r="R710" s="13">
        <v>0</v>
      </c>
      <c r="S710" s="13">
        <v>1</v>
      </c>
      <c r="T710" s="13">
        <v>0</v>
      </c>
      <c r="U710" s="9">
        <v>1</v>
      </c>
      <c r="V710" s="37">
        <v>0</v>
      </c>
      <c r="W710" s="15">
        <f t="shared" si="22"/>
        <v>0.15461818322284726</v>
      </c>
      <c r="X710" s="16">
        <f t="shared" si="23"/>
        <v>2.3906782583133966E-2</v>
      </c>
    </row>
    <row r="711" spans="2:24" x14ac:dyDescent="0.25">
      <c r="B711" s="9">
        <v>0</v>
      </c>
      <c r="C711" s="3">
        <v>1</v>
      </c>
      <c r="D711" s="9">
        <v>0</v>
      </c>
      <c r="E711" s="3">
        <v>1</v>
      </c>
      <c r="F711" s="14">
        <v>0</v>
      </c>
      <c r="G711" s="13">
        <v>0</v>
      </c>
      <c r="H711" s="13">
        <v>1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0</v>
      </c>
      <c r="O711" s="13">
        <v>0</v>
      </c>
      <c r="P711" s="13">
        <v>0</v>
      </c>
      <c r="Q711" s="13">
        <v>0</v>
      </c>
      <c r="R711" s="13">
        <v>0</v>
      </c>
      <c r="S711" s="13">
        <v>1</v>
      </c>
      <c r="T711" s="13">
        <v>1</v>
      </c>
      <c r="U711" s="9">
        <v>1</v>
      </c>
      <c r="V711" s="37">
        <v>0</v>
      </c>
      <c r="W711" s="15">
        <f t="shared" si="22"/>
        <v>0.28141890104331363</v>
      </c>
      <c r="X711" s="16">
        <f t="shared" si="23"/>
        <v>7.9196597864426344E-2</v>
      </c>
    </row>
    <row r="712" spans="2:24" x14ac:dyDescent="0.25">
      <c r="B712" s="9">
        <v>0</v>
      </c>
      <c r="C712" s="3">
        <v>1</v>
      </c>
      <c r="D712" s="9">
        <v>0</v>
      </c>
      <c r="E712" s="3">
        <v>1</v>
      </c>
      <c r="F712" s="14">
        <v>0</v>
      </c>
      <c r="G712" s="13">
        <v>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0</v>
      </c>
      <c r="O712" s="13">
        <v>0</v>
      </c>
      <c r="P712" s="13">
        <v>0</v>
      </c>
      <c r="Q712" s="13">
        <v>0</v>
      </c>
      <c r="R712" s="13">
        <v>0</v>
      </c>
      <c r="S712" s="13">
        <v>0</v>
      </c>
      <c r="T712" s="13">
        <v>0</v>
      </c>
      <c r="U712" s="9">
        <v>1</v>
      </c>
      <c r="V712" s="37">
        <v>0</v>
      </c>
      <c r="W712" s="15">
        <f t="shared" si="22"/>
        <v>0.42990615970542806</v>
      </c>
      <c r="X712" s="16">
        <f t="shared" si="23"/>
        <v>0.18481930615266901</v>
      </c>
    </row>
    <row r="713" spans="2:24" x14ac:dyDescent="0.25">
      <c r="B713" s="9">
        <v>1</v>
      </c>
      <c r="C713" s="3">
        <v>0</v>
      </c>
      <c r="D713" s="9">
        <v>0</v>
      </c>
      <c r="E713" s="3">
        <v>1</v>
      </c>
      <c r="F713" s="14">
        <v>0</v>
      </c>
      <c r="G713" s="13">
        <v>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0</v>
      </c>
      <c r="O713" s="13">
        <v>0</v>
      </c>
      <c r="P713" s="13">
        <v>1</v>
      </c>
      <c r="Q713" s="13">
        <v>0</v>
      </c>
      <c r="R713" s="13">
        <v>0</v>
      </c>
      <c r="S713" s="13">
        <v>0</v>
      </c>
      <c r="T713" s="13">
        <v>0</v>
      </c>
      <c r="U713" s="9">
        <v>1</v>
      </c>
      <c r="V713" s="37">
        <v>0</v>
      </c>
      <c r="W713" s="15">
        <f t="shared" ref="W713:W776" si="24">SUMPRODUCT(B$2:U$2,B713:U713)</f>
        <v>0.25356437838832691</v>
      </c>
      <c r="X713" s="16">
        <f t="shared" ref="X713:X776" si="25">(V713-W713)^2</f>
        <v>6.4294893987458621E-2</v>
      </c>
    </row>
    <row r="714" spans="2:24" x14ac:dyDescent="0.25">
      <c r="B714" s="9">
        <v>0</v>
      </c>
      <c r="C714" s="3">
        <v>0</v>
      </c>
      <c r="D714" s="9">
        <v>1</v>
      </c>
      <c r="E714" s="3">
        <v>0</v>
      </c>
      <c r="F714" s="14">
        <v>0</v>
      </c>
      <c r="G714" s="13">
        <v>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0</v>
      </c>
      <c r="O714" s="13">
        <v>0</v>
      </c>
      <c r="P714" s="13">
        <v>0</v>
      </c>
      <c r="Q714" s="13">
        <v>0</v>
      </c>
      <c r="R714" s="13">
        <v>0</v>
      </c>
      <c r="S714" s="13">
        <v>0</v>
      </c>
      <c r="T714" s="13">
        <v>0</v>
      </c>
      <c r="U714" s="9">
        <v>1</v>
      </c>
      <c r="V714" s="37">
        <v>0</v>
      </c>
      <c r="W714" s="15">
        <f t="shared" si="24"/>
        <v>0.41985526191833283</v>
      </c>
      <c r="X714" s="16">
        <f t="shared" si="25"/>
        <v>0.17627844096051187</v>
      </c>
    </row>
    <row r="715" spans="2:24" x14ac:dyDescent="0.25">
      <c r="B715" s="9">
        <v>1</v>
      </c>
      <c r="C715" s="3">
        <v>0</v>
      </c>
      <c r="D715" s="9">
        <v>0</v>
      </c>
      <c r="E715" s="3">
        <v>0</v>
      </c>
      <c r="F715" s="14">
        <v>0</v>
      </c>
      <c r="G715" s="13">
        <v>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0</v>
      </c>
      <c r="O715" s="13">
        <v>0</v>
      </c>
      <c r="P715" s="13">
        <v>0</v>
      </c>
      <c r="Q715" s="13">
        <v>0</v>
      </c>
      <c r="R715" s="13">
        <v>1</v>
      </c>
      <c r="S715" s="13">
        <v>0</v>
      </c>
      <c r="T715" s="13">
        <v>0</v>
      </c>
      <c r="U715" s="9">
        <v>1</v>
      </c>
      <c r="V715" s="37">
        <v>0</v>
      </c>
      <c r="W715" s="15">
        <f t="shared" si="24"/>
        <v>0.45268059887013401</v>
      </c>
      <c r="X715" s="16">
        <f t="shared" si="25"/>
        <v>0.20491972459342317</v>
      </c>
    </row>
    <row r="716" spans="2:24" x14ac:dyDescent="0.25">
      <c r="B716" s="9">
        <v>0</v>
      </c>
      <c r="C716" s="3">
        <v>0</v>
      </c>
      <c r="D716" s="9">
        <v>0</v>
      </c>
      <c r="E716" s="3">
        <v>1</v>
      </c>
      <c r="F716" s="14">
        <v>0</v>
      </c>
      <c r="G716" s="13">
        <v>1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0</v>
      </c>
      <c r="O716" s="13">
        <v>0</v>
      </c>
      <c r="P716" s="13">
        <v>1</v>
      </c>
      <c r="Q716" s="13">
        <v>0</v>
      </c>
      <c r="R716" s="13">
        <v>0</v>
      </c>
      <c r="S716" s="13">
        <v>0</v>
      </c>
      <c r="T716" s="13">
        <v>0</v>
      </c>
      <c r="U716" s="9">
        <v>1</v>
      </c>
      <c r="V716" s="37">
        <v>0</v>
      </c>
      <c r="W716" s="15">
        <f t="shared" si="24"/>
        <v>5.7549954044437746E-2</v>
      </c>
      <c r="X716" s="16">
        <f t="shared" si="25"/>
        <v>3.3119972105168966E-3</v>
      </c>
    </row>
    <row r="717" spans="2:24" x14ac:dyDescent="0.25">
      <c r="B717" s="9">
        <v>1</v>
      </c>
      <c r="C717" s="3">
        <v>0</v>
      </c>
      <c r="D717" s="9">
        <v>0</v>
      </c>
      <c r="E717" s="3">
        <v>0</v>
      </c>
      <c r="F717" s="14">
        <v>0</v>
      </c>
      <c r="G717" s="13">
        <v>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0</v>
      </c>
      <c r="O717" s="13">
        <v>0</v>
      </c>
      <c r="P717" s="13">
        <v>0</v>
      </c>
      <c r="Q717" s="13">
        <v>0</v>
      </c>
      <c r="R717" s="13">
        <v>0</v>
      </c>
      <c r="S717" s="13">
        <v>1</v>
      </c>
      <c r="T717" s="13">
        <v>0</v>
      </c>
      <c r="U717" s="9">
        <v>1</v>
      </c>
      <c r="V717" s="37">
        <v>0</v>
      </c>
      <c r="W717" s="15">
        <f t="shared" si="24"/>
        <v>6.0507782239111629E-2</v>
      </c>
      <c r="X717" s="16">
        <f t="shared" si="25"/>
        <v>3.6611917114957528E-3</v>
      </c>
    </row>
    <row r="718" spans="2:24" x14ac:dyDescent="0.25">
      <c r="B718" s="9">
        <v>0</v>
      </c>
      <c r="C718" s="3">
        <v>0</v>
      </c>
      <c r="D718" s="9">
        <v>1</v>
      </c>
      <c r="E718" s="3">
        <v>0</v>
      </c>
      <c r="F718" s="14">
        <v>0</v>
      </c>
      <c r="G718" s="13">
        <v>0</v>
      </c>
      <c r="H718" s="13">
        <v>1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0</v>
      </c>
      <c r="O718" s="13">
        <v>0</v>
      </c>
      <c r="P718" s="13">
        <v>0</v>
      </c>
      <c r="Q718" s="13">
        <v>0</v>
      </c>
      <c r="R718" s="13">
        <v>0</v>
      </c>
      <c r="S718" s="13">
        <v>0</v>
      </c>
      <c r="T718" s="13">
        <v>0</v>
      </c>
      <c r="U718" s="9">
        <v>1</v>
      </c>
      <c r="V718" s="37">
        <v>0</v>
      </c>
      <c r="W718" s="15">
        <f t="shared" si="24"/>
        <v>0.21943405699763702</v>
      </c>
      <c r="X718" s="16">
        <f t="shared" si="25"/>
        <v>4.815130537044221E-2</v>
      </c>
    </row>
    <row r="719" spans="2:24" x14ac:dyDescent="0.25">
      <c r="B719" s="9">
        <v>0</v>
      </c>
      <c r="C719" s="3">
        <v>1</v>
      </c>
      <c r="D719" s="9">
        <v>0</v>
      </c>
      <c r="E719" s="3">
        <v>0</v>
      </c>
      <c r="F719" s="14">
        <v>0</v>
      </c>
      <c r="G719" s="13">
        <v>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0</v>
      </c>
      <c r="O719" s="13">
        <v>0</v>
      </c>
      <c r="P719" s="13">
        <v>0</v>
      </c>
      <c r="Q719" s="13">
        <v>0</v>
      </c>
      <c r="R719" s="13">
        <v>0</v>
      </c>
      <c r="S719" s="13">
        <v>0</v>
      </c>
      <c r="T719" s="13">
        <v>0</v>
      </c>
      <c r="U719" s="9">
        <v>1</v>
      </c>
      <c r="V719" s="37">
        <v>0</v>
      </c>
      <c r="W719" s="15">
        <f t="shared" si="24"/>
        <v>0.33579575872169243</v>
      </c>
      <c r="X719" s="16">
        <f t="shared" si="25"/>
        <v>0.11275879157547708</v>
      </c>
    </row>
    <row r="720" spans="2:24" x14ac:dyDescent="0.25">
      <c r="B720" s="9">
        <v>0</v>
      </c>
      <c r="C720" s="3">
        <v>1</v>
      </c>
      <c r="D720" s="9">
        <v>0</v>
      </c>
      <c r="E720" s="3">
        <v>1</v>
      </c>
      <c r="F720" s="14">
        <v>0</v>
      </c>
      <c r="G720" s="13">
        <v>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0</v>
      </c>
      <c r="P720" s="13">
        <v>0</v>
      </c>
      <c r="Q720" s="13">
        <v>0</v>
      </c>
      <c r="R720" s="13">
        <v>0</v>
      </c>
      <c r="S720" s="13">
        <v>0</v>
      </c>
      <c r="T720" s="13">
        <v>0</v>
      </c>
      <c r="U720" s="9">
        <v>1</v>
      </c>
      <c r="V720" s="37">
        <v>0</v>
      </c>
      <c r="W720" s="15">
        <f t="shared" si="24"/>
        <v>0.42990615970542806</v>
      </c>
      <c r="X720" s="16">
        <f t="shared" si="25"/>
        <v>0.18481930615266901</v>
      </c>
    </row>
    <row r="721" spans="2:24" x14ac:dyDescent="0.25">
      <c r="B721" s="9">
        <v>1</v>
      </c>
      <c r="C721" s="3">
        <v>0</v>
      </c>
      <c r="D721" s="9">
        <v>1</v>
      </c>
      <c r="E721" s="3">
        <v>0</v>
      </c>
      <c r="F721" s="14">
        <v>0</v>
      </c>
      <c r="G721" s="13">
        <v>1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1</v>
      </c>
      <c r="P721" s="13">
        <v>0</v>
      </c>
      <c r="Q721" s="13">
        <v>0</v>
      </c>
      <c r="R721" s="13">
        <v>0</v>
      </c>
      <c r="S721" s="13">
        <v>0</v>
      </c>
      <c r="T721" s="13">
        <v>0</v>
      </c>
      <c r="U721" s="9">
        <v>1</v>
      </c>
      <c r="V721" s="37">
        <v>0</v>
      </c>
      <c r="W721" s="15">
        <f t="shared" si="24"/>
        <v>0.25875666668833974</v>
      </c>
      <c r="X721" s="16">
        <f t="shared" si="25"/>
        <v>6.6955012555660554E-2</v>
      </c>
    </row>
    <row r="722" spans="2:24" x14ac:dyDescent="0.25">
      <c r="B722" s="9">
        <v>0</v>
      </c>
      <c r="C722" s="3">
        <v>1</v>
      </c>
      <c r="D722" s="9">
        <v>0</v>
      </c>
      <c r="E722" s="3">
        <v>1</v>
      </c>
      <c r="F722" s="14">
        <v>0</v>
      </c>
      <c r="G722" s="13">
        <v>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0</v>
      </c>
      <c r="O722" s="13">
        <v>0</v>
      </c>
      <c r="P722" s="13">
        <v>0</v>
      </c>
      <c r="Q722" s="13">
        <v>0</v>
      </c>
      <c r="R722" s="13">
        <v>0</v>
      </c>
      <c r="S722" s="13">
        <v>0</v>
      </c>
      <c r="T722" s="13">
        <v>0</v>
      </c>
      <c r="U722" s="9">
        <v>1</v>
      </c>
      <c r="V722" s="37">
        <v>0</v>
      </c>
      <c r="W722" s="15">
        <f t="shared" si="24"/>
        <v>0.42990615970542806</v>
      </c>
      <c r="X722" s="16">
        <f t="shared" si="25"/>
        <v>0.18481930615266901</v>
      </c>
    </row>
    <row r="723" spans="2:24" x14ac:dyDescent="0.25">
      <c r="B723" s="9">
        <v>0</v>
      </c>
      <c r="C723" s="3">
        <v>1</v>
      </c>
      <c r="D723" s="9">
        <v>0</v>
      </c>
      <c r="E723" s="3">
        <v>1</v>
      </c>
      <c r="F723" s="14">
        <v>0</v>
      </c>
      <c r="G723" s="13">
        <v>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0</v>
      </c>
      <c r="O723" s="13">
        <v>0</v>
      </c>
      <c r="P723" s="13">
        <v>0</v>
      </c>
      <c r="Q723" s="13">
        <v>0</v>
      </c>
      <c r="R723" s="13">
        <v>0</v>
      </c>
      <c r="S723" s="13">
        <v>0</v>
      </c>
      <c r="T723" s="13">
        <v>0</v>
      </c>
      <c r="U723" s="9">
        <v>1</v>
      </c>
      <c r="V723" s="37">
        <v>0</v>
      </c>
      <c r="W723" s="15">
        <f t="shared" si="24"/>
        <v>0.42990615970542806</v>
      </c>
      <c r="X723" s="16">
        <f t="shared" si="25"/>
        <v>0.18481930615266901</v>
      </c>
    </row>
    <row r="724" spans="2:24" x14ac:dyDescent="0.25">
      <c r="B724" s="9">
        <v>1</v>
      </c>
      <c r="C724" s="3">
        <v>0</v>
      </c>
      <c r="D724" s="9">
        <v>0</v>
      </c>
      <c r="E724" s="3">
        <v>1</v>
      </c>
      <c r="F724" s="14">
        <v>0</v>
      </c>
      <c r="G724" s="13">
        <v>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0</v>
      </c>
      <c r="O724" s="13">
        <v>0</v>
      </c>
      <c r="P724" s="13">
        <v>0</v>
      </c>
      <c r="Q724" s="13">
        <v>0</v>
      </c>
      <c r="R724" s="13">
        <v>0</v>
      </c>
      <c r="S724" s="13">
        <v>1</v>
      </c>
      <c r="T724" s="13">
        <v>0</v>
      </c>
      <c r="U724" s="9">
        <v>1</v>
      </c>
      <c r="V724" s="37">
        <v>0</v>
      </c>
      <c r="W724" s="15">
        <f t="shared" si="24"/>
        <v>0.15461818322284726</v>
      </c>
      <c r="X724" s="16">
        <f t="shared" si="25"/>
        <v>2.3906782583133966E-2</v>
      </c>
    </row>
    <row r="725" spans="2:24" x14ac:dyDescent="0.25">
      <c r="B725" s="9">
        <v>0</v>
      </c>
      <c r="C725" s="3">
        <v>1</v>
      </c>
      <c r="D725" s="9">
        <v>0</v>
      </c>
      <c r="E725" s="3">
        <v>1</v>
      </c>
      <c r="F725" s="14">
        <v>0</v>
      </c>
      <c r="G725" s="13">
        <v>1</v>
      </c>
      <c r="H725" s="13">
        <v>1</v>
      </c>
      <c r="I725" s="13">
        <v>0</v>
      </c>
      <c r="J725" s="13">
        <v>0</v>
      </c>
      <c r="K725" s="13">
        <v>0</v>
      </c>
      <c r="L725" s="13">
        <v>0</v>
      </c>
      <c r="M725" s="13">
        <v>0</v>
      </c>
      <c r="N725" s="13">
        <v>0</v>
      </c>
      <c r="O725" s="13">
        <v>0</v>
      </c>
      <c r="P725" s="13">
        <v>0</v>
      </c>
      <c r="Q725" s="13">
        <v>0</v>
      </c>
      <c r="R725" s="13">
        <v>0</v>
      </c>
      <c r="S725" s="13">
        <v>0</v>
      </c>
      <c r="T725" s="13">
        <v>0</v>
      </c>
      <c r="U725" s="9">
        <v>1</v>
      </c>
      <c r="V725" s="37">
        <v>0</v>
      </c>
      <c r="W725" s="15">
        <f t="shared" si="24"/>
        <v>-1.6531723946200672E-2</v>
      </c>
      <c r="X725" s="16">
        <f t="shared" si="25"/>
        <v>2.7329789663338471E-4</v>
      </c>
    </row>
    <row r="726" spans="2:24" x14ac:dyDescent="0.25">
      <c r="B726" s="9">
        <v>0</v>
      </c>
      <c r="C726" s="3">
        <v>1</v>
      </c>
      <c r="D726" s="9">
        <v>1</v>
      </c>
      <c r="E726" s="3">
        <v>0</v>
      </c>
      <c r="F726" s="14">
        <v>0</v>
      </c>
      <c r="G726" s="13">
        <v>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0</v>
      </c>
      <c r="O726" s="13">
        <v>0</v>
      </c>
      <c r="P726" s="13">
        <v>1</v>
      </c>
      <c r="Q726" s="13">
        <v>0</v>
      </c>
      <c r="R726" s="13">
        <v>0</v>
      </c>
      <c r="S726" s="13">
        <v>1</v>
      </c>
      <c r="T726" s="13">
        <v>0</v>
      </c>
      <c r="U726" s="9">
        <v>1</v>
      </c>
      <c r="V726" s="37">
        <v>0</v>
      </c>
      <c r="W726" s="15">
        <f t="shared" si="24"/>
        <v>9.9647297640444221E-2</v>
      </c>
      <c r="X726" s="16">
        <f t="shared" si="25"/>
        <v>9.9295839270432812E-3</v>
      </c>
    </row>
    <row r="727" spans="2:24" x14ac:dyDescent="0.25">
      <c r="B727" s="9">
        <v>0</v>
      </c>
      <c r="C727" s="3">
        <v>1</v>
      </c>
      <c r="D727" s="9">
        <v>0</v>
      </c>
      <c r="E727" s="3">
        <v>1</v>
      </c>
      <c r="F727" s="14">
        <v>0</v>
      </c>
      <c r="G727" s="13">
        <v>0</v>
      </c>
      <c r="H727" s="13">
        <v>1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0</v>
      </c>
      <c r="O727" s="13">
        <v>0</v>
      </c>
      <c r="P727" s="13">
        <v>0</v>
      </c>
      <c r="Q727" s="13">
        <v>0</v>
      </c>
      <c r="R727" s="13">
        <v>0</v>
      </c>
      <c r="S727" s="13">
        <v>1</v>
      </c>
      <c r="T727" s="13">
        <v>0</v>
      </c>
      <c r="U727" s="9">
        <v>1</v>
      </c>
      <c r="V727" s="37">
        <v>0</v>
      </c>
      <c r="W727" s="15">
        <f t="shared" si="24"/>
        <v>1.4671660938430475E-2</v>
      </c>
      <c r="X727" s="16">
        <f t="shared" si="25"/>
        <v>2.152576346922666E-4</v>
      </c>
    </row>
    <row r="728" spans="2:24" x14ac:dyDescent="0.25">
      <c r="B728" s="9">
        <v>0</v>
      </c>
      <c r="C728" s="3">
        <v>0</v>
      </c>
      <c r="D728" s="9">
        <v>1</v>
      </c>
      <c r="E728" s="3">
        <v>0</v>
      </c>
      <c r="F728" s="14">
        <v>0</v>
      </c>
      <c r="G728" s="13">
        <v>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0</v>
      </c>
      <c r="O728" s="13">
        <v>0</v>
      </c>
      <c r="P728" s="13">
        <v>0</v>
      </c>
      <c r="Q728" s="13">
        <v>0</v>
      </c>
      <c r="R728" s="13">
        <v>0</v>
      </c>
      <c r="S728" s="13">
        <v>0</v>
      </c>
      <c r="T728" s="13">
        <v>0</v>
      </c>
      <c r="U728" s="9">
        <v>1</v>
      </c>
      <c r="V728" s="37">
        <v>0</v>
      </c>
      <c r="W728" s="15">
        <f t="shared" si="24"/>
        <v>0.41985526191833283</v>
      </c>
      <c r="X728" s="16">
        <f t="shared" si="25"/>
        <v>0.17627844096051187</v>
      </c>
    </row>
    <row r="729" spans="2:24" x14ac:dyDescent="0.25">
      <c r="B729" s="9">
        <v>0</v>
      </c>
      <c r="C729" s="3">
        <v>1</v>
      </c>
      <c r="D729" s="9">
        <v>0</v>
      </c>
      <c r="E729" s="3">
        <v>1</v>
      </c>
      <c r="F729" s="14">
        <v>0</v>
      </c>
      <c r="G729" s="13">
        <v>0</v>
      </c>
      <c r="H729" s="13">
        <v>0</v>
      </c>
      <c r="I729" s="13">
        <v>0</v>
      </c>
      <c r="J729" s="13">
        <v>1</v>
      </c>
      <c r="K729" s="13">
        <v>0</v>
      </c>
      <c r="L729" s="13">
        <v>0</v>
      </c>
      <c r="M729" s="13">
        <v>0</v>
      </c>
      <c r="N729" s="13">
        <v>0</v>
      </c>
      <c r="O729" s="13">
        <v>0</v>
      </c>
      <c r="P729" s="13">
        <v>0</v>
      </c>
      <c r="Q729" s="13">
        <v>0</v>
      </c>
      <c r="R729" s="13">
        <v>0</v>
      </c>
      <c r="S729" s="13">
        <v>0</v>
      </c>
      <c r="T729" s="13">
        <v>0</v>
      </c>
      <c r="U729" s="9">
        <v>1</v>
      </c>
      <c r="V729" s="37">
        <v>0</v>
      </c>
      <c r="W729" s="15">
        <f t="shared" si="24"/>
        <v>0.74059962908414756</v>
      </c>
      <c r="X729" s="16">
        <f t="shared" si="25"/>
        <v>0.54848781059957696</v>
      </c>
    </row>
    <row r="730" spans="2:24" x14ac:dyDescent="0.25">
      <c r="B730" s="9">
        <v>1</v>
      </c>
      <c r="C730" s="3">
        <v>0</v>
      </c>
      <c r="D730" s="9">
        <v>0</v>
      </c>
      <c r="E730" s="3">
        <v>1</v>
      </c>
      <c r="F730" s="14">
        <v>0</v>
      </c>
      <c r="G730" s="13">
        <v>1</v>
      </c>
      <c r="H730" s="13">
        <v>1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0</v>
      </c>
      <c r="O730" s="13">
        <v>0</v>
      </c>
      <c r="P730" s="13">
        <v>0</v>
      </c>
      <c r="Q730" s="13">
        <v>0</v>
      </c>
      <c r="R730" s="13">
        <v>0</v>
      </c>
      <c r="S730" s="13">
        <v>0</v>
      </c>
      <c r="T730" s="13">
        <v>0</v>
      </c>
      <c r="U730" s="9">
        <v>1</v>
      </c>
      <c r="V730" s="37">
        <v>0</v>
      </c>
      <c r="W730" s="15">
        <f t="shared" si="24"/>
        <v>-7.7006406582479703E-2</v>
      </c>
      <c r="X730" s="16">
        <f t="shared" si="25"/>
        <v>5.929986654746173E-3</v>
      </c>
    </row>
    <row r="731" spans="2:24" x14ac:dyDescent="0.25">
      <c r="B731" s="9">
        <v>1</v>
      </c>
      <c r="C731" s="3">
        <v>0</v>
      </c>
      <c r="D731" s="9">
        <v>0</v>
      </c>
      <c r="E731" s="3">
        <v>1</v>
      </c>
      <c r="F731" s="14">
        <v>0</v>
      </c>
      <c r="G731" s="13">
        <v>1</v>
      </c>
      <c r="H731" s="13">
        <v>1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1</v>
      </c>
      <c r="Q731" s="13">
        <v>0</v>
      </c>
      <c r="R731" s="13">
        <v>0</v>
      </c>
      <c r="S731" s="13">
        <v>0</v>
      </c>
      <c r="T731" s="13">
        <v>0</v>
      </c>
      <c r="U731" s="9">
        <v>1</v>
      </c>
      <c r="V731" s="37">
        <v>0</v>
      </c>
      <c r="W731" s="15">
        <f t="shared" si="24"/>
        <v>-0.19287350526330188</v>
      </c>
      <c r="X731" s="16">
        <f t="shared" si="25"/>
        <v>3.7200189032552941E-2</v>
      </c>
    </row>
    <row r="732" spans="2:24" x14ac:dyDescent="0.25">
      <c r="B732" s="9">
        <v>1</v>
      </c>
      <c r="C732" s="3">
        <v>0</v>
      </c>
      <c r="D732" s="9">
        <v>1</v>
      </c>
      <c r="E732" s="3">
        <v>0</v>
      </c>
      <c r="F732" s="14">
        <v>0</v>
      </c>
      <c r="G732" s="13">
        <v>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0</v>
      </c>
      <c r="S732" s="13">
        <v>0</v>
      </c>
      <c r="T732" s="13">
        <v>0</v>
      </c>
      <c r="U732" s="9">
        <v>1</v>
      </c>
      <c r="V732" s="37">
        <v>0</v>
      </c>
      <c r="W732" s="15">
        <f t="shared" si="24"/>
        <v>0.36985300753128908</v>
      </c>
      <c r="X732" s="16">
        <f t="shared" si="25"/>
        <v>0.13679124717993979</v>
      </c>
    </row>
    <row r="733" spans="2:24" x14ac:dyDescent="0.25">
      <c r="B733" s="9">
        <v>1</v>
      </c>
      <c r="C733" s="3">
        <v>0</v>
      </c>
      <c r="D733" s="9">
        <v>0</v>
      </c>
      <c r="E733" s="3">
        <v>1</v>
      </c>
      <c r="F733" s="14">
        <v>0</v>
      </c>
      <c r="G733" s="13">
        <v>1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0</v>
      </c>
      <c r="O733" s="13">
        <v>0</v>
      </c>
      <c r="P733" s="13">
        <v>0</v>
      </c>
      <c r="Q733" s="13">
        <v>0</v>
      </c>
      <c r="R733" s="13">
        <v>0</v>
      </c>
      <c r="S733" s="13">
        <v>1</v>
      </c>
      <c r="T733" s="13">
        <v>0</v>
      </c>
      <c r="U733" s="9">
        <v>1</v>
      </c>
      <c r="V733" s="37">
        <v>0</v>
      </c>
      <c r="W733" s="15">
        <f t="shared" si="24"/>
        <v>-9.1398495508085653E-2</v>
      </c>
      <c r="X733" s="16">
        <f t="shared" si="25"/>
        <v>8.3536849811415535E-3</v>
      </c>
    </row>
    <row r="734" spans="2:24" x14ac:dyDescent="0.25">
      <c r="B734" s="9">
        <v>0</v>
      </c>
      <c r="C734" s="3">
        <v>1</v>
      </c>
      <c r="D734" s="9">
        <v>0</v>
      </c>
      <c r="E734" s="3">
        <v>1</v>
      </c>
      <c r="F734" s="14">
        <v>0</v>
      </c>
      <c r="G734" s="13">
        <v>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0</v>
      </c>
      <c r="O734" s="13">
        <v>0</v>
      </c>
      <c r="P734" s="13">
        <v>0</v>
      </c>
      <c r="Q734" s="13">
        <v>0</v>
      </c>
      <c r="R734" s="13">
        <v>0</v>
      </c>
      <c r="S734" s="13">
        <v>0</v>
      </c>
      <c r="T734" s="13">
        <v>0</v>
      </c>
      <c r="U734" s="9">
        <v>1</v>
      </c>
      <c r="V734" s="37">
        <v>0</v>
      </c>
      <c r="W734" s="15">
        <f t="shared" si="24"/>
        <v>0.42990615970542806</v>
      </c>
      <c r="X734" s="16">
        <f t="shared" si="25"/>
        <v>0.18481930615266901</v>
      </c>
    </row>
    <row r="735" spans="2:24" x14ac:dyDescent="0.25">
      <c r="B735" s="9">
        <v>0</v>
      </c>
      <c r="C735" s="3">
        <v>1</v>
      </c>
      <c r="D735" s="9">
        <v>0</v>
      </c>
      <c r="E735" s="3">
        <v>0</v>
      </c>
      <c r="F735" s="14">
        <v>0</v>
      </c>
      <c r="G735" s="13">
        <v>1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0</v>
      </c>
      <c r="O735" s="13">
        <v>0</v>
      </c>
      <c r="P735" s="13">
        <v>0</v>
      </c>
      <c r="Q735" s="13">
        <v>0</v>
      </c>
      <c r="R735" s="13">
        <v>0</v>
      </c>
      <c r="S735" s="13">
        <v>0</v>
      </c>
      <c r="T735" s="13">
        <v>0</v>
      </c>
      <c r="U735" s="9">
        <v>1</v>
      </c>
      <c r="V735" s="37">
        <v>0</v>
      </c>
      <c r="W735" s="15">
        <f t="shared" si="24"/>
        <v>8.9779079990759542E-2</v>
      </c>
      <c r="X735" s="16">
        <f t="shared" si="25"/>
        <v>8.0602832039872001E-3</v>
      </c>
    </row>
    <row r="736" spans="2:24" x14ac:dyDescent="0.25">
      <c r="B736" s="9">
        <v>0</v>
      </c>
      <c r="C736" s="3">
        <v>1</v>
      </c>
      <c r="D736" s="9">
        <v>1</v>
      </c>
      <c r="E736" s="3">
        <v>0</v>
      </c>
      <c r="F736" s="14">
        <v>0</v>
      </c>
      <c r="G736" s="13">
        <v>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0</v>
      </c>
      <c r="O736" s="13">
        <v>0</v>
      </c>
      <c r="P736" s="13">
        <v>1</v>
      </c>
      <c r="Q736" s="13">
        <v>0</v>
      </c>
      <c r="R736" s="13">
        <v>0</v>
      </c>
      <c r="S736" s="13">
        <v>0</v>
      </c>
      <c r="T736" s="13">
        <v>0</v>
      </c>
      <c r="U736" s="9">
        <v>1</v>
      </c>
      <c r="V736" s="37">
        <v>0</v>
      </c>
      <c r="W736" s="15">
        <f t="shared" si="24"/>
        <v>0.31446059148674599</v>
      </c>
      <c r="X736" s="16">
        <f t="shared" si="25"/>
        <v>9.888546359819414E-2</v>
      </c>
    </row>
    <row r="737" spans="2:24" x14ac:dyDescent="0.25">
      <c r="B737" s="9">
        <v>1</v>
      </c>
      <c r="C737" s="3">
        <v>0</v>
      </c>
      <c r="D737" s="9">
        <v>0</v>
      </c>
      <c r="E737" s="3">
        <v>1</v>
      </c>
      <c r="F737" s="14">
        <v>0</v>
      </c>
      <c r="G737" s="13">
        <v>1</v>
      </c>
      <c r="H737" s="13">
        <v>1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0</v>
      </c>
      <c r="O737" s="13">
        <v>0</v>
      </c>
      <c r="P737" s="13">
        <v>0</v>
      </c>
      <c r="Q737" s="13">
        <v>0</v>
      </c>
      <c r="R737" s="13">
        <v>0</v>
      </c>
      <c r="S737" s="13">
        <v>0</v>
      </c>
      <c r="T737" s="13">
        <v>0</v>
      </c>
      <c r="U737" s="9">
        <v>1</v>
      </c>
      <c r="V737" s="37">
        <v>0</v>
      </c>
      <c r="W737" s="15">
        <f t="shared" si="24"/>
        <v>-7.7006406582479703E-2</v>
      </c>
      <c r="X737" s="16">
        <f t="shared" si="25"/>
        <v>5.929986654746173E-3</v>
      </c>
    </row>
    <row r="738" spans="2:24" x14ac:dyDescent="0.25">
      <c r="B738" s="9">
        <v>1</v>
      </c>
      <c r="C738" s="3">
        <v>0</v>
      </c>
      <c r="D738" s="9">
        <v>0</v>
      </c>
      <c r="E738" s="3">
        <v>1</v>
      </c>
      <c r="F738" s="14">
        <v>0</v>
      </c>
      <c r="G738" s="13">
        <v>1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0</v>
      </c>
      <c r="O738" s="13">
        <v>0</v>
      </c>
      <c r="P738" s="13">
        <v>0</v>
      </c>
      <c r="Q738" s="13">
        <v>0</v>
      </c>
      <c r="R738" s="13">
        <v>0</v>
      </c>
      <c r="S738" s="13">
        <v>0</v>
      </c>
      <c r="T738" s="13">
        <v>0</v>
      </c>
      <c r="U738" s="9">
        <v>1</v>
      </c>
      <c r="V738" s="37">
        <v>0</v>
      </c>
      <c r="W738" s="15">
        <f t="shared" si="24"/>
        <v>0.12341479833821611</v>
      </c>
      <c r="X738" s="16">
        <f t="shared" si="25"/>
        <v>1.523121244886255E-2</v>
      </c>
    </row>
    <row r="739" spans="2:24" x14ac:dyDescent="0.25">
      <c r="B739" s="9">
        <v>0</v>
      </c>
      <c r="C739" s="3">
        <v>1</v>
      </c>
      <c r="D739" s="9">
        <v>1</v>
      </c>
      <c r="E739" s="3">
        <v>0</v>
      </c>
      <c r="F739" s="14">
        <v>0</v>
      </c>
      <c r="G739" s="13">
        <v>1</v>
      </c>
      <c r="H739" s="13">
        <v>1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0</v>
      </c>
      <c r="O739" s="13">
        <v>0</v>
      </c>
      <c r="P739" s="13">
        <v>0</v>
      </c>
      <c r="Q739" s="13">
        <v>0</v>
      </c>
      <c r="R739" s="13">
        <v>0</v>
      </c>
      <c r="S739" s="13">
        <v>0</v>
      </c>
      <c r="T739" s="13">
        <v>0</v>
      </c>
      <c r="U739" s="9">
        <v>1</v>
      </c>
      <c r="V739" s="37">
        <v>0</v>
      </c>
      <c r="W739" s="15">
        <f t="shared" si="24"/>
        <v>-1.611019348406062E-2</v>
      </c>
      <c r="X739" s="16">
        <f t="shared" si="25"/>
        <v>2.5953833409386924E-4</v>
      </c>
    </row>
    <row r="740" spans="2:24" x14ac:dyDescent="0.25">
      <c r="B740" s="9">
        <v>0</v>
      </c>
      <c r="C740" s="3">
        <v>1</v>
      </c>
      <c r="D740" s="9">
        <v>1</v>
      </c>
      <c r="E740" s="3">
        <v>0</v>
      </c>
      <c r="F740" s="14">
        <v>0</v>
      </c>
      <c r="G740" s="13">
        <v>0</v>
      </c>
      <c r="H740" s="13">
        <v>1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0</v>
      </c>
      <c r="O740" s="13">
        <v>0</v>
      </c>
      <c r="P740" s="13">
        <v>0</v>
      </c>
      <c r="Q740" s="13">
        <v>0</v>
      </c>
      <c r="R740" s="13">
        <v>0</v>
      </c>
      <c r="S740" s="13">
        <v>0</v>
      </c>
      <c r="T740" s="13">
        <v>0</v>
      </c>
      <c r="U740" s="9">
        <v>1</v>
      </c>
      <c r="V740" s="37">
        <v>0</v>
      </c>
      <c r="W740" s="15">
        <f t="shared" si="24"/>
        <v>0.22990648524687229</v>
      </c>
      <c r="X740" s="16">
        <f t="shared" si="25"/>
        <v>5.2856991958570305E-2</v>
      </c>
    </row>
    <row r="741" spans="2:24" x14ac:dyDescent="0.25">
      <c r="B741" s="9">
        <v>0</v>
      </c>
      <c r="C741" s="3">
        <v>1</v>
      </c>
      <c r="D741" s="9">
        <v>0</v>
      </c>
      <c r="E741" s="3">
        <v>1</v>
      </c>
      <c r="F741" s="14">
        <v>0</v>
      </c>
      <c r="G741" s="13">
        <v>0</v>
      </c>
      <c r="H741" s="13">
        <v>1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0</v>
      </c>
      <c r="O741" s="13">
        <v>0</v>
      </c>
      <c r="P741" s="13">
        <v>0</v>
      </c>
      <c r="Q741" s="13">
        <v>0</v>
      </c>
      <c r="R741" s="13">
        <v>0</v>
      </c>
      <c r="S741" s="13">
        <v>0</v>
      </c>
      <c r="T741" s="13">
        <v>0</v>
      </c>
      <c r="U741" s="9">
        <v>1</v>
      </c>
      <c r="V741" s="37">
        <v>0</v>
      </c>
      <c r="W741" s="15">
        <f t="shared" si="24"/>
        <v>0.22948495478473224</v>
      </c>
      <c r="X741" s="16">
        <f t="shared" si="25"/>
        <v>5.2663344472550604E-2</v>
      </c>
    </row>
    <row r="742" spans="2:24" x14ac:dyDescent="0.25">
      <c r="B742" s="9">
        <v>0</v>
      </c>
      <c r="C742" s="3">
        <v>1</v>
      </c>
      <c r="D742" s="9">
        <v>1</v>
      </c>
      <c r="E742" s="3">
        <v>0</v>
      </c>
      <c r="F742" s="14">
        <v>0</v>
      </c>
      <c r="G742" s="13">
        <v>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0</v>
      </c>
      <c r="O742" s="13">
        <v>0</v>
      </c>
      <c r="P742" s="13">
        <v>0</v>
      </c>
      <c r="Q742" s="13">
        <v>0</v>
      </c>
      <c r="R742" s="13">
        <v>0</v>
      </c>
      <c r="S742" s="13">
        <v>0</v>
      </c>
      <c r="T742" s="13">
        <v>0</v>
      </c>
      <c r="U742" s="9">
        <v>1</v>
      </c>
      <c r="V742" s="37">
        <v>0</v>
      </c>
      <c r="W742" s="15">
        <f t="shared" si="24"/>
        <v>0.43032769016756811</v>
      </c>
      <c r="X742" s="16">
        <f t="shared" si="25"/>
        <v>0.1851819209249545</v>
      </c>
    </row>
    <row r="743" spans="2:24" x14ac:dyDescent="0.25">
      <c r="B743" s="9">
        <v>0</v>
      </c>
      <c r="C743" s="3">
        <v>1</v>
      </c>
      <c r="D743" s="9">
        <v>1</v>
      </c>
      <c r="E743" s="3">
        <v>0</v>
      </c>
      <c r="F743" s="14">
        <v>0</v>
      </c>
      <c r="G743" s="13">
        <v>0</v>
      </c>
      <c r="H743" s="13">
        <v>0</v>
      </c>
      <c r="I743" s="13">
        <v>0</v>
      </c>
      <c r="J743" s="13">
        <v>0</v>
      </c>
      <c r="K743" s="13">
        <v>0</v>
      </c>
      <c r="L743" s="13">
        <v>0</v>
      </c>
      <c r="M743" s="13">
        <v>0</v>
      </c>
      <c r="N743" s="13">
        <v>0</v>
      </c>
      <c r="O743" s="13">
        <v>0</v>
      </c>
      <c r="P743" s="13">
        <v>0</v>
      </c>
      <c r="Q743" s="13">
        <v>0</v>
      </c>
      <c r="R743" s="13">
        <v>0</v>
      </c>
      <c r="S743" s="13">
        <v>0</v>
      </c>
      <c r="T743" s="13">
        <v>0</v>
      </c>
      <c r="U743" s="9">
        <v>1</v>
      </c>
      <c r="V743" s="37">
        <v>0</v>
      </c>
      <c r="W743" s="15">
        <f t="shared" si="24"/>
        <v>0.43032769016756811</v>
      </c>
      <c r="X743" s="16">
        <f t="shared" si="25"/>
        <v>0.1851819209249545</v>
      </c>
    </row>
    <row r="744" spans="2:24" x14ac:dyDescent="0.25">
      <c r="B744" s="9">
        <v>0</v>
      </c>
      <c r="C744" s="3">
        <v>0</v>
      </c>
      <c r="D744" s="9">
        <v>0</v>
      </c>
      <c r="E744" s="3">
        <v>1</v>
      </c>
      <c r="F744" s="14">
        <v>0</v>
      </c>
      <c r="G744" s="13">
        <v>0</v>
      </c>
      <c r="H744" s="13">
        <v>1</v>
      </c>
      <c r="I744" s="13">
        <v>0</v>
      </c>
      <c r="J744" s="13">
        <v>0</v>
      </c>
      <c r="K744" s="13">
        <v>0</v>
      </c>
      <c r="L744" s="13">
        <v>0</v>
      </c>
      <c r="M744" s="13">
        <v>0</v>
      </c>
      <c r="N744" s="13">
        <v>0</v>
      </c>
      <c r="O744" s="13">
        <v>0</v>
      </c>
      <c r="P744" s="13">
        <v>0</v>
      </c>
      <c r="Q744" s="13">
        <v>0</v>
      </c>
      <c r="R744" s="13">
        <v>0</v>
      </c>
      <c r="S744" s="13">
        <v>0</v>
      </c>
      <c r="T744" s="13">
        <v>0</v>
      </c>
      <c r="U744" s="9">
        <v>1</v>
      </c>
      <c r="V744" s="37">
        <v>0</v>
      </c>
      <c r="W744" s="15">
        <f t="shared" si="24"/>
        <v>0.21901252653549697</v>
      </c>
      <c r="X744" s="16">
        <f t="shared" si="25"/>
        <v>4.7966486779461762E-2</v>
      </c>
    </row>
    <row r="745" spans="2:24" x14ac:dyDescent="0.25">
      <c r="B745" s="9">
        <v>1</v>
      </c>
      <c r="C745" s="3">
        <v>0</v>
      </c>
      <c r="D745" s="9">
        <v>0</v>
      </c>
      <c r="E745" s="3">
        <v>1</v>
      </c>
      <c r="F745" s="14">
        <v>0</v>
      </c>
      <c r="G745" s="13">
        <v>0</v>
      </c>
      <c r="H745" s="13">
        <v>1</v>
      </c>
      <c r="I745" s="13">
        <v>0</v>
      </c>
      <c r="J745" s="13">
        <v>0</v>
      </c>
      <c r="K745" s="13">
        <v>0</v>
      </c>
      <c r="L745" s="13">
        <v>0</v>
      </c>
      <c r="M745" s="13">
        <v>0</v>
      </c>
      <c r="N745" s="13">
        <v>0</v>
      </c>
      <c r="O745" s="13">
        <v>0</v>
      </c>
      <c r="P745" s="13">
        <v>0</v>
      </c>
      <c r="Q745" s="13">
        <v>0</v>
      </c>
      <c r="R745" s="13">
        <v>0</v>
      </c>
      <c r="S745" s="13">
        <v>0</v>
      </c>
      <c r="T745" s="13">
        <v>0</v>
      </c>
      <c r="U745" s="9">
        <v>1</v>
      </c>
      <c r="V745" s="37">
        <v>0</v>
      </c>
      <c r="W745" s="15">
        <f t="shared" si="24"/>
        <v>0.16901027214845321</v>
      </c>
      <c r="X745" s="16">
        <f t="shared" si="25"/>
        <v>2.8564472091694219E-2</v>
      </c>
    </row>
    <row r="746" spans="2:24" x14ac:dyDescent="0.25">
      <c r="B746" s="9">
        <v>1</v>
      </c>
      <c r="C746" s="3">
        <v>0</v>
      </c>
      <c r="D746" s="9">
        <v>0</v>
      </c>
      <c r="E746" s="3">
        <v>1</v>
      </c>
      <c r="F746" s="14">
        <v>0</v>
      </c>
      <c r="G746" s="13">
        <v>1</v>
      </c>
      <c r="H746" s="13">
        <v>0</v>
      </c>
      <c r="I746" s="13">
        <v>0</v>
      </c>
      <c r="J746" s="13">
        <v>1</v>
      </c>
      <c r="K746" s="13">
        <v>0</v>
      </c>
      <c r="L746" s="13">
        <v>0</v>
      </c>
      <c r="M746" s="13">
        <v>0</v>
      </c>
      <c r="N746" s="13">
        <v>0</v>
      </c>
      <c r="O746" s="13">
        <v>0</v>
      </c>
      <c r="P746" s="13">
        <v>0</v>
      </c>
      <c r="Q746" s="13">
        <v>0</v>
      </c>
      <c r="R746" s="13">
        <v>0</v>
      </c>
      <c r="S746" s="13">
        <v>0</v>
      </c>
      <c r="T746" s="13">
        <v>0</v>
      </c>
      <c r="U746" s="9">
        <v>1</v>
      </c>
      <c r="V746" s="37">
        <v>0</v>
      </c>
      <c r="W746" s="15">
        <f t="shared" si="24"/>
        <v>0.43410826771693561</v>
      </c>
      <c r="X746" s="16">
        <f t="shared" si="25"/>
        <v>0.18844998810019864</v>
      </c>
    </row>
    <row r="747" spans="2:24" x14ac:dyDescent="0.25">
      <c r="B747" s="9">
        <v>1</v>
      </c>
      <c r="C747" s="3">
        <v>0</v>
      </c>
      <c r="D747" s="9">
        <v>0</v>
      </c>
      <c r="E747" s="3">
        <v>1</v>
      </c>
      <c r="F747" s="14">
        <v>0</v>
      </c>
      <c r="G747" s="13">
        <v>0</v>
      </c>
      <c r="H747" s="13">
        <v>1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0</v>
      </c>
      <c r="O747" s="13">
        <v>0</v>
      </c>
      <c r="P747" s="13">
        <v>1</v>
      </c>
      <c r="Q747" s="13">
        <v>0</v>
      </c>
      <c r="R747" s="13">
        <v>0</v>
      </c>
      <c r="S747" s="13">
        <v>1</v>
      </c>
      <c r="T747" s="13">
        <v>0</v>
      </c>
      <c r="U747" s="9">
        <v>1</v>
      </c>
      <c r="V747" s="37">
        <v>0</v>
      </c>
      <c r="W747" s="15">
        <f t="shared" si="24"/>
        <v>-0.16167012037867068</v>
      </c>
      <c r="X747" s="16">
        <f t="shared" si="25"/>
        <v>2.6137227823253867E-2</v>
      </c>
    </row>
    <row r="748" spans="2:24" x14ac:dyDescent="0.25">
      <c r="B748" s="9">
        <v>0</v>
      </c>
      <c r="C748" s="3">
        <v>1</v>
      </c>
      <c r="D748" s="9">
        <v>1</v>
      </c>
      <c r="E748" s="3">
        <v>0</v>
      </c>
      <c r="F748" s="14">
        <v>0</v>
      </c>
      <c r="G748" s="13">
        <v>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0</v>
      </c>
      <c r="O748" s="13">
        <v>0</v>
      </c>
      <c r="P748" s="13">
        <v>1</v>
      </c>
      <c r="Q748" s="13">
        <v>0</v>
      </c>
      <c r="R748" s="13">
        <v>0</v>
      </c>
      <c r="S748" s="13">
        <v>0</v>
      </c>
      <c r="T748" s="13">
        <v>0</v>
      </c>
      <c r="U748" s="9">
        <v>1</v>
      </c>
      <c r="V748" s="37">
        <v>0</v>
      </c>
      <c r="W748" s="15">
        <f t="shared" si="24"/>
        <v>0.31446059148674599</v>
      </c>
      <c r="X748" s="16">
        <f t="shared" si="25"/>
        <v>9.888546359819414E-2</v>
      </c>
    </row>
    <row r="749" spans="2:24" x14ac:dyDescent="0.25">
      <c r="B749" s="9">
        <v>1</v>
      </c>
      <c r="C749" s="3">
        <v>0</v>
      </c>
      <c r="D749" s="9">
        <v>1</v>
      </c>
      <c r="E749" s="3">
        <v>0</v>
      </c>
      <c r="F749" s="14">
        <v>0</v>
      </c>
      <c r="G749" s="13">
        <v>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1</v>
      </c>
      <c r="N749" s="13">
        <v>0</v>
      </c>
      <c r="O749" s="13">
        <v>0</v>
      </c>
      <c r="P749" s="13">
        <v>1</v>
      </c>
      <c r="Q749" s="13">
        <v>0</v>
      </c>
      <c r="R749" s="13">
        <v>0</v>
      </c>
      <c r="S749" s="13">
        <v>0</v>
      </c>
      <c r="T749" s="13">
        <v>0</v>
      </c>
      <c r="U749" s="9">
        <v>1</v>
      </c>
      <c r="V749" s="37">
        <v>0</v>
      </c>
      <c r="W749" s="15">
        <f t="shared" si="24"/>
        <v>0.45162789736088532</v>
      </c>
      <c r="X749" s="16">
        <f t="shared" si="25"/>
        <v>0.20396775767461436</v>
      </c>
    </row>
    <row r="750" spans="2:24" x14ac:dyDescent="0.25">
      <c r="B750" s="9">
        <v>0</v>
      </c>
      <c r="C750" s="3">
        <v>1</v>
      </c>
      <c r="D750" s="9">
        <v>0</v>
      </c>
      <c r="E750" s="3">
        <v>1</v>
      </c>
      <c r="F750" s="14">
        <v>0</v>
      </c>
      <c r="G750" s="13">
        <v>0</v>
      </c>
      <c r="H750" s="13">
        <v>0</v>
      </c>
      <c r="I750" s="13">
        <v>0</v>
      </c>
      <c r="J750" s="13">
        <v>0</v>
      </c>
      <c r="K750" s="13">
        <v>0</v>
      </c>
      <c r="L750" s="13">
        <v>0</v>
      </c>
      <c r="M750" s="13">
        <v>0</v>
      </c>
      <c r="N750" s="13">
        <v>0</v>
      </c>
      <c r="O750" s="13">
        <v>0</v>
      </c>
      <c r="P750" s="13">
        <v>0</v>
      </c>
      <c r="Q750" s="13">
        <v>0</v>
      </c>
      <c r="R750" s="13">
        <v>0</v>
      </c>
      <c r="S750" s="13">
        <v>0</v>
      </c>
      <c r="T750" s="13">
        <v>0</v>
      </c>
      <c r="U750" s="9">
        <v>1</v>
      </c>
      <c r="V750" s="37">
        <v>0</v>
      </c>
      <c r="W750" s="15">
        <f t="shared" si="24"/>
        <v>0.42990615970542806</v>
      </c>
      <c r="X750" s="16">
        <f t="shared" si="25"/>
        <v>0.18481930615266901</v>
      </c>
    </row>
    <row r="751" spans="2:24" x14ac:dyDescent="0.25">
      <c r="B751" s="9">
        <v>0</v>
      </c>
      <c r="C751" s="3">
        <v>1</v>
      </c>
      <c r="D751" s="9">
        <v>0</v>
      </c>
      <c r="E751" s="3">
        <v>0</v>
      </c>
      <c r="F751" s="14">
        <v>0</v>
      </c>
      <c r="G751" s="13">
        <v>0</v>
      </c>
      <c r="H751" s="13">
        <v>1</v>
      </c>
      <c r="I751" s="13">
        <v>0</v>
      </c>
      <c r="J751" s="13">
        <v>0</v>
      </c>
      <c r="K751" s="13">
        <v>0</v>
      </c>
      <c r="L751" s="13">
        <v>0</v>
      </c>
      <c r="M751" s="13">
        <v>0</v>
      </c>
      <c r="N751" s="13">
        <v>0</v>
      </c>
      <c r="O751" s="13">
        <v>0</v>
      </c>
      <c r="P751" s="13">
        <v>0</v>
      </c>
      <c r="Q751" s="13">
        <v>0</v>
      </c>
      <c r="R751" s="13">
        <v>1</v>
      </c>
      <c r="S751" s="13">
        <v>0</v>
      </c>
      <c r="T751" s="13">
        <v>1</v>
      </c>
      <c r="U751" s="9">
        <v>1</v>
      </c>
      <c r="V751" s="37">
        <v>0</v>
      </c>
      <c r="W751" s="15">
        <f t="shared" si="24"/>
        <v>0.57948131669060032</v>
      </c>
      <c r="X751" s="16">
        <f t="shared" si="25"/>
        <v>0.33579859639347182</v>
      </c>
    </row>
    <row r="752" spans="2:24" x14ac:dyDescent="0.25">
      <c r="B752" s="9">
        <v>0</v>
      </c>
      <c r="C752" s="3">
        <v>1</v>
      </c>
      <c r="D752" s="9">
        <v>1</v>
      </c>
      <c r="E752" s="3">
        <v>0</v>
      </c>
      <c r="F752" s="14">
        <v>0</v>
      </c>
      <c r="G752" s="13">
        <v>0</v>
      </c>
      <c r="H752" s="13">
        <v>0</v>
      </c>
      <c r="I752" s="13">
        <v>0</v>
      </c>
      <c r="J752" s="13">
        <v>0</v>
      </c>
      <c r="K752" s="13">
        <v>0</v>
      </c>
      <c r="L752" s="13">
        <v>0</v>
      </c>
      <c r="M752" s="13">
        <v>0</v>
      </c>
      <c r="N752" s="13">
        <v>0</v>
      </c>
      <c r="O752" s="13">
        <v>0</v>
      </c>
      <c r="P752" s="13">
        <v>0</v>
      </c>
      <c r="Q752" s="13">
        <v>0</v>
      </c>
      <c r="R752" s="13">
        <v>0</v>
      </c>
      <c r="S752" s="13">
        <v>1</v>
      </c>
      <c r="T752" s="13">
        <v>0</v>
      </c>
      <c r="U752" s="9">
        <v>1</v>
      </c>
      <c r="V752" s="37">
        <v>0</v>
      </c>
      <c r="W752" s="15">
        <f t="shared" si="24"/>
        <v>0.21551439632126634</v>
      </c>
      <c r="X752" s="16">
        <f t="shared" si="25"/>
        <v>4.644645502171986E-2</v>
      </c>
    </row>
    <row r="753" spans="2:24" x14ac:dyDescent="0.25">
      <c r="B753" s="9">
        <v>1</v>
      </c>
      <c r="C753" s="3">
        <v>0</v>
      </c>
      <c r="D753" s="9">
        <v>0</v>
      </c>
      <c r="E753" s="3">
        <v>1</v>
      </c>
      <c r="F753" s="14">
        <v>0</v>
      </c>
      <c r="G753" s="13">
        <v>1</v>
      </c>
      <c r="H753" s="13">
        <v>1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0</v>
      </c>
      <c r="O753" s="13">
        <v>0</v>
      </c>
      <c r="P753" s="13">
        <v>0</v>
      </c>
      <c r="Q753" s="13">
        <v>0</v>
      </c>
      <c r="R753" s="13">
        <v>0</v>
      </c>
      <c r="S753" s="13">
        <v>0</v>
      </c>
      <c r="T753" s="13">
        <v>0</v>
      </c>
      <c r="U753" s="9">
        <v>1</v>
      </c>
      <c r="V753" s="37">
        <v>0</v>
      </c>
      <c r="W753" s="15">
        <f t="shared" si="24"/>
        <v>-7.7006406582479703E-2</v>
      </c>
      <c r="X753" s="16">
        <f t="shared" si="25"/>
        <v>5.929986654746173E-3</v>
      </c>
    </row>
    <row r="754" spans="2:24" x14ac:dyDescent="0.25">
      <c r="B754" s="9">
        <v>1</v>
      </c>
      <c r="C754" s="3">
        <v>0</v>
      </c>
      <c r="D754" s="9">
        <v>0</v>
      </c>
      <c r="E754" s="3">
        <v>1</v>
      </c>
      <c r="F754" s="14">
        <v>0</v>
      </c>
      <c r="G754" s="13">
        <v>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0</v>
      </c>
      <c r="O754" s="13">
        <v>0</v>
      </c>
      <c r="P754" s="13">
        <v>0</v>
      </c>
      <c r="Q754" s="13">
        <v>0</v>
      </c>
      <c r="R754" s="13">
        <v>0</v>
      </c>
      <c r="S754" s="13">
        <v>0</v>
      </c>
      <c r="T754" s="13">
        <v>0</v>
      </c>
      <c r="U754" s="9">
        <v>1</v>
      </c>
      <c r="V754" s="37">
        <v>0</v>
      </c>
      <c r="W754" s="15">
        <f t="shared" si="24"/>
        <v>0.36943147706914903</v>
      </c>
      <c r="X754" s="16">
        <f t="shared" si="25"/>
        <v>0.13647961624949317</v>
      </c>
    </row>
    <row r="755" spans="2:24" x14ac:dyDescent="0.25">
      <c r="B755" s="9">
        <v>1</v>
      </c>
      <c r="C755" s="3">
        <v>0</v>
      </c>
      <c r="D755" s="9">
        <v>1</v>
      </c>
      <c r="E755" s="3">
        <v>0</v>
      </c>
      <c r="F755" s="14">
        <v>0</v>
      </c>
      <c r="G755" s="13">
        <v>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0</v>
      </c>
      <c r="O755" s="13">
        <v>0</v>
      </c>
      <c r="P755" s="13">
        <v>0</v>
      </c>
      <c r="Q755" s="13">
        <v>0</v>
      </c>
      <c r="R755" s="13">
        <v>0</v>
      </c>
      <c r="S755" s="13">
        <v>0</v>
      </c>
      <c r="T755" s="13">
        <v>0</v>
      </c>
      <c r="U755" s="9">
        <v>1</v>
      </c>
      <c r="V755" s="37">
        <v>0</v>
      </c>
      <c r="W755" s="15">
        <f t="shared" si="24"/>
        <v>0.36985300753128908</v>
      </c>
      <c r="X755" s="16">
        <f t="shared" si="25"/>
        <v>0.13679124717993979</v>
      </c>
    </row>
    <row r="756" spans="2:24" x14ac:dyDescent="0.25">
      <c r="B756" s="9">
        <v>1</v>
      </c>
      <c r="C756" s="3">
        <v>0</v>
      </c>
      <c r="D756" s="9">
        <v>0</v>
      </c>
      <c r="E756" s="3">
        <v>0</v>
      </c>
      <c r="F756" s="14">
        <v>0</v>
      </c>
      <c r="G756" s="13">
        <v>0</v>
      </c>
      <c r="H756" s="13">
        <v>0</v>
      </c>
      <c r="I756" s="13">
        <v>0</v>
      </c>
      <c r="J756" s="13">
        <v>0</v>
      </c>
      <c r="K756" s="13">
        <v>0</v>
      </c>
      <c r="L756" s="13">
        <v>0</v>
      </c>
      <c r="M756" s="13">
        <v>0</v>
      </c>
      <c r="N756" s="13">
        <v>0</v>
      </c>
      <c r="O756" s="13">
        <v>0</v>
      </c>
      <c r="P756" s="13">
        <v>0</v>
      </c>
      <c r="Q756" s="13">
        <v>0</v>
      </c>
      <c r="R756" s="13">
        <v>0</v>
      </c>
      <c r="S756" s="13">
        <v>0</v>
      </c>
      <c r="T756" s="13">
        <v>0</v>
      </c>
      <c r="U756" s="9">
        <v>1</v>
      </c>
      <c r="V756" s="37">
        <v>0</v>
      </c>
      <c r="W756" s="15">
        <f t="shared" si="24"/>
        <v>0.2753210760854134</v>
      </c>
      <c r="X756" s="16">
        <f t="shared" si="25"/>
        <v>7.5801694936829991E-2</v>
      </c>
    </row>
    <row r="757" spans="2:24" x14ac:dyDescent="0.25">
      <c r="B757" s="9">
        <v>0</v>
      </c>
      <c r="C757" s="3">
        <v>1</v>
      </c>
      <c r="D757" s="9">
        <v>0</v>
      </c>
      <c r="E757" s="3">
        <v>1</v>
      </c>
      <c r="F757" s="14">
        <v>0</v>
      </c>
      <c r="G757" s="13">
        <v>0</v>
      </c>
      <c r="H757" s="13">
        <v>1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0</v>
      </c>
      <c r="O757" s="13">
        <v>0</v>
      </c>
      <c r="P757" s="13">
        <v>0</v>
      </c>
      <c r="Q757" s="13">
        <v>0</v>
      </c>
      <c r="R757" s="13">
        <v>0</v>
      </c>
      <c r="S757" s="13">
        <v>1</v>
      </c>
      <c r="T757" s="13">
        <v>0</v>
      </c>
      <c r="U757" s="9">
        <v>1</v>
      </c>
      <c r="V757" s="37">
        <v>0</v>
      </c>
      <c r="W757" s="15">
        <f t="shared" si="24"/>
        <v>1.4671660938430475E-2</v>
      </c>
      <c r="X757" s="16">
        <f t="shared" si="25"/>
        <v>2.152576346922666E-4</v>
      </c>
    </row>
    <row r="758" spans="2:24" x14ac:dyDescent="0.25">
      <c r="B758" s="9">
        <v>0</v>
      </c>
      <c r="C758" s="3">
        <v>1</v>
      </c>
      <c r="D758" s="9">
        <v>0</v>
      </c>
      <c r="E758" s="3">
        <v>1</v>
      </c>
      <c r="F758" s="14">
        <v>0</v>
      </c>
      <c r="G758" s="13">
        <v>0</v>
      </c>
      <c r="H758" s="13">
        <v>1</v>
      </c>
      <c r="I758" s="13">
        <v>0</v>
      </c>
      <c r="J758" s="13">
        <v>0</v>
      </c>
      <c r="K758" s="13">
        <v>0</v>
      </c>
      <c r="L758" s="13">
        <v>1</v>
      </c>
      <c r="M758" s="13">
        <v>0</v>
      </c>
      <c r="N758" s="13">
        <v>0</v>
      </c>
      <c r="O758" s="13">
        <v>0</v>
      </c>
      <c r="P758" s="13">
        <v>0</v>
      </c>
      <c r="Q758" s="13">
        <v>0</v>
      </c>
      <c r="R758" s="13">
        <v>0</v>
      </c>
      <c r="S758" s="13">
        <v>1</v>
      </c>
      <c r="T758" s="13">
        <v>0</v>
      </c>
      <c r="U758" s="9">
        <v>1</v>
      </c>
      <c r="V758" s="37">
        <v>0</v>
      </c>
      <c r="W758" s="15">
        <f t="shared" si="24"/>
        <v>7.2640911791086782E-2</v>
      </c>
      <c r="X758" s="16">
        <f t="shared" si="25"/>
        <v>5.2767020658404506E-3</v>
      </c>
    </row>
    <row r="759" spans="2:24" x14ac:dyDescent="0.25">
      <c r="B759" s="9">
        <v>0</v>
      </c>
      <c r="C759" s="3">
        <v>1</v>
      </c>
      <c r="D759" s="9">
        <v>1</v>
      </c>
      <c r="E759" s="3">
        <v>0</v>
      </c>
      <c r="F759" s="14">
        <v>0</v>
      </c>
      <c r="G759" s="13">
        <v>1</v>
      </c>
      <c r="H759" s="13">
        <v>1</v>
      </c>
      <c r="I759" s="13">
        <v>0</v>
      </c>
      <c r="J759" s="13">
        <v>0</v>
      </c>
      <c r="K759" s="13">
        <v>0</v>
      </c>
      <c r="L759" s="13">
        <v>0</v>
      </c>
      <c r="M759" s="13">
        <v>0</v>
      </c>
      <c r="N759" s="13">
        <v>0</v>
      </c>
      <c r="O759" s="13">
        <v>0</v>
      </c>
      <c r="P759" s="13">
        <v>0</v>
      </c>
      <c r="Q759" s="13">
        <v>0</v>
      </c>
      <c r="R759" s="13">
        <v>0</v>
      </c>
      <c r="S759" s="13">
        <v>0</v>
      </c>
      <c r="T759" s="13">
        <v>0</v>
      </c>
      <c r="U759" s="9">
        <v>1</v>
      </c>
      <c r="V759" s="37">
        <v>0</v>
      </c>
      <c r="W759" s="15">
        <f t="shared" si="24"/>
        <v>-1.611019348406062E-2</v>
      </c>
      <c r="X759" s="16">
        <f t="shared" si="25"/>
        <v>2.5953833409386924E-4</v>
      </c>
    </row>
    <row r="760" spans="2:24" x14ac:dyDescent="0.25">
      <c r="B760" s="9">
        <v>1</v>
      </c>
      <c r="C760" s="3">
        <v>0</v>
      </c>
      <c r="D760" s="9">
        <v>1</v>
      </c>
      <c r="E760" s="3">
        <v>0</v>
      </c>
      <c r="F760" s="14">
        <v>0</v>
      </c>
      <c r="G760" s="13">
        <v>1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0</v>
      </c>
      <c r="O760" s="13">
        <v>0</v>
      </c>
      <c r="P760" s="13">
        <v>0</v>
      </c>
      <c r="Q760" s="13">
        <v>0</v>
      </c>
      <c r="R760" s="13">
        <v>0</v>
      </c>
      <c r="S760" s="13">
        <v>0</v>
      </c>
      <c r="T760" s="13">
        <v>0</v>
      </c>
      <c r="U760" s="9">
        <v>1</v>
      </c>
      <c r="V760" s="37">
        <v>0</v>
      </c>
      <c r="W760" s="15">
        <f t="shared" si="24"/>
        <v>0.12383632880035617</v>
      </c>
      <c r="X760" s="16">
        <f t="shared" si="25"/>
        <v>1.5335436330749921E-2</v>
      </c>
    </row>
    <row r="761" spans="2:24" x14ac:dyDescent="0.25">
      <c r="B761" s="9">
        <v>0</v>
      </c>
      <c r="C761" s="3">
        <v>1</v>
      </c>
      <c r="D761" s="9">
        <v>0</v>
      </c>
      <c r="E761" s="3">
        <v>1</v>
      </c>
      <c r="F761" s="14">
        <v>0</v>
      </c>
      <c r="G761" s="13">
        <v>1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0</v>
      </c>
      <c r="O761" s="13">
        <v>0</v>
      </c>
      <c r="P761" s="13">
        <v>0</v>
      </c>
      <c r="Q761" s="13">
        <v>0</v>
      </c>
      <c r="R761" s="13">
        <v>0</v>
      </c>
      <c r="S761" s="13">
        <v>1</v>
      </c>
      <c r="T761" s="13">
        <v>0</v>
      </c>
      <c r="U761" s="9">
        <v>1</v>
      </c>
      <c r="V761" s="37">
        <v>0</v>
      </c>
      <c r="W761" s="15">
        <f t="shared" si="24"/>
        <v>-3.0923812871806622E-2</v>
      </c>
      <c r="X761" s="16">
        <f t="shared" si="25"/>
        <v>9.562822025305129E-4</v>
      </c>
    </row>
    <row r="762" spans="2:24" x14ac:dyDescent="0.25">
      <c r="B762" s="9">
        <v>0</v>
      </c>
      <c r="C762" s="3">
        <v>0</v>
      </c>
      <c r="D762" s="9">
        <v>0</v>
      </c>
      <c r="E762" s="3">
        <v>1</v>
      </c>
      <c r="F762" s="14">
        <v>0</v>
      </c>
      <c r="G762" s="13">
        <v>1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9">
        <v>1</v>
      </c>
      <c r="V762" s="37">
        <v>0</v>
      </c>
      <c r="W762" s="15">
        <f t="shared" si="24"/>
        <v>0.17341705272525987</v>
      </c>
      <c r="X762" s="16">
        <f t="shared" si="25"/>
        <v>3.0073474175915563E-2</v>
      </c>
    </row>
    <row r="763" spans="2:24" x14ac:dyDescent="0.25">
      <c r="B763" s="9">
        <v>0</v>
      </c>
      <c r="C763" s="3">
        <v>1</v>
      </c>
      <c r="D763" s="9">
        <v>0</v>
      </c>
      <c r="E763" s="3">
        <v>0</v>
      </c>
      <c r="F763" s="14">
        <v>0</v>
      </c>
      <c r="G763" s="13">
        <v>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>
        <v>0</v>
      </c>
      <c r="U763" s="9">
        <v>1</v>
      </c>
      <c r="V763" s="37">
        <v>0</v>
      </c>
      <c r="W763" s="15">
        <f t="shared" si="24"/>
        <v>0.33579575872169243</v>
      </c>
      <c r="X763" s="16">
        <f t="shared" si="25"/>
        <v>0.11275879157547708</v>
      </c>
    </row>
    <row r="764" spans="2:24" x14ac:dyDescent="0.25">
      <c r="B764" s="9">
        <v>0</v>
      </c>
      <c r="C764" s="3">
        <v>1</v>
      </c>
      <c r="D764" s="9">
        <v>0</v>
      </c>
      <c r="E764" s="3">
        <v>1</v>
      </c>
      <c r="F764" s="14">
        <v>0</v>
      </c>
      <c r="G764" s="13">
        <v>0</v>
      </c>
      <c r="H764" s="13">
        <v>0</v>
      </c>
      <c r="I764" s="13">
        <v>0</v>
      </c>
      <c r="J764" s="13">
        <v>0</v>
      </c>
      <c r="K764" s="13">
        <v>0</v>
      </c>
      <c r="L764" s="13">
        <v>0</v>
      </c>
      <c r="M764" s="13">
        <v>1</v>
      </c>
      <c r="N764" s="13">
        <v>0</v>
      </c>
      <c r="O764" s="13">
        <v>0</v>
      </c>
      <c r="P764" s="13">
        <v>0</v>
      </c>
      <c r="Q764" s="13">
        <v>0</v>
      </c>
      <c r="R764" s="13">
        <v>0</v>
      </c>
      <c r="S764" s="13">
        <v>1</v>
      </c>
      <c r="T764" s="13">
        <v>0</v>
      </c>
      <c r="U764" s="9">
        <v>1</v>
      </c>
      <c r="V764" s="37">
        <v>0</v>
      </c>
      <c r="W764" s="15">
        <f t="shared" si="24"/>
        <v>0.41273485436954466</v>
      </c>
      <c r="X764" s="16">
        <f t="shared" si="25"/>
        <v>0.17035006001144923</v>
      </c>
    </row>
    <row r="765" spans="2:24" x14ac:dyDescent="0.25">
      <c r="B765" s="9">
        <v>0</v>
      </c>
      <c r="C765" s="3">
        <v>0</v>
      </c>
      <c r="D765" s="9">
        <v>1</v>
      </c>
      <c r="E765" s="3">
        <v>0</v>
      </c>
      <c r="F765" s="14">
        <v>0</v>
      </c>
      <c r="G765" s="13">
        <v>0</v>
      </c>
      <c r="H765" s="13">
        <v>0</v>
      </c>
      <c r="I765" s="13">
        <v>0</v>
      </c>
      <c r="J765" s="13">
        <v>0</v>
      </c>
      <c r="K765" s="13">
        <v>0</v>
      </c>
      <c r="L765" s="13">
        <v>0</v>
      </c>
      <c r="M765" s="13">
        <v>0</v>
      </c>
      <c r="N765" s="13">
        <v>0</v>
      </c>
      <c r="O765" s="13">
        <v>0</v>
      </c>
      <c r="P765" s="13">
        <v>0</v>
      </c>
      <c r="Q765" s="13">
        <v>0</v>
      </c>
      <c r="R765" s="13">
        <v>0</v>
      </c>
      <c r="S765" s="13">
        <v>0</v>
      </c>
      <c r="T765" s="13">
        <v>0</v>
      </c>
      <c r="U765" s="9">
        <v>1</v>
      </c>
      <c r="V765" s="37">
        <v>0</v>
      </c>
      <c r="W765" s="15">
        <f t="shared" si="24"/>
        <v>0.41985526191833283</v>
      </c>
      <c r="X765" s="16">
        <f t="shared" si="25"/>
        <v>0.17627844096051187</v>
      </c>
    </row>
    <row r="766" spans="2:24" x14ac:dyDescent="0.25">
      <c r="B766" s="9">
        <v>1</v>
      </c>
      <c r="C766" s="3">
        <v>0</v>
      </c>
      <c r="D766" s="9">
        <v>0</v>
      </c>
      <c r="E766" s="3">
        <v>1</v>
      </c>
      <c r="F766" s="14">
        <v>0</v>
      </c>
      <c r="G766" s="13">
        <v>0</v>
      </c>
      <c r="H766" s="13">
        <v>0</v>
      </c>
      <c r="I766" s="13">
        <v>0</v>
      </c>
      <c r="J766" s="13">
        <v>0</v>
      </c>
      <c r="K766" s="13">
        <v>0</v>
      </c>
      <c r="L766" s="13">
        <v>0</v>
      </c>
      <c r="M766" s="13">
        <v>0</v>
      </c>
      <c r="N766" s="13">
        <v>0</v>
      </c>
      <c r="O766" s="13">
        <v>0</v>
      </c>
      <c r="P766" s="13">
        <v>1</v>
      </c>
      <c r="Q766" s="13">
        <v>0</v>
      </c>
      <c r="R766" s="13">
        <v>0</v>
      </c>
      <c r="S766" s="13">
        <v>0</v>
      </c>
      <c r="T766" s="13">
        <v>0</v>
      </c>
      <c r="U766" s="9">
        <v>1</v>
      </c>
      <c r="V766" s="37">
        <v>0</v>
      </c>
      <c r="W766" s="15">
        <f t="shared" si="24"/>
        <v>0.25356437838832691</v>
      </c>
      <c r="X766" s="16">
        <f t="shared" si="25"/>
        <v>6.4294893987458621E-2</v>
      </c>
    </row>
    <row r="767" spans="2:24" x14ac:dyDescent="0.25">
      <c r="B767" s="9">
        <v>1</v>
      </c>
      <c r="C767" s="3">
        <v>0</v>
      </c>
      <c r="D767" s="9">
        <v>0</v>
      </c>
      <c r="E767" s="3">
        <v>1</v>
      </c>
      <c r="F767" s="14">
        <v>0</v>
      </c>
      <c r="G767" s="13">
        <v>0</v>
      </c>
      <c r="H767" s="13">
        <v>1</v>
      </c>
      <c r="I767" s="13">
        <v>0</v>
      </c>
      <c r="J767" s="13">
        <v>0</v>
      </c>
      <c r="K767" s="13">
        <v>0</v>
      </c>
      <c r="L767" s="13">
        <v>0</v>
      </c>
      <c r="M767" s="13">
        <v>0</v>
      </c>
      <c r="N767" s="13">
        <v>1</v>
      </c>
      <c r="O767" s="13">
        <v>0</v>
      </c>
      <c r="P767" s="13">
        <v>0</v>
      </c>
      <c r="Q767" s="13">
        <v>0</v>
      </c>
      <c r="R767" s="13">
        <v>0</v>
      </c>
      <c r="S767" s="13">
        <v>0</v>
      </c>
      <c r="T767" s="13">
        <v>0</v>
      </c>
      <c r="U767" s="9">
        <v>1</v>
      </c>
      <c r="V767" s="37">
        <v>0</v>
      </c>
      <c r="W767" s="15">
        <f t="shared" si="24"/>
        <v>0.35819304589423651</v>
      </c>
      <c r="X767" s="16">
        <f t="shared" si="25"/>
        <v>0.12830225812699061</v>
      </c>
    </row>
    <row r="768" spans="2:24" x14ac:dyDescent="0.25">
      <c r="B768" s="9">
        <v>1</v>
      </c>
      <c r="C768" s="3">
        <v>0</v>
      </c>
      <c r="D768" s="9">
        <v>1</v>
      </c>
      <c r="E768" s="3">
        <v>0</v>
      </c>
      <c r="F768" s="14">
        <v>0</v>
      </c>
      <c r="G768" s="13">
        <v>0</v>
      </c>
      <c r="H768" s="13">
        <v>0</v>
      </c>
      <c r="I768" s="13">
        <v>0</v>
      </c>
      <c r="J768" s="13">
        <v>0</v>
      </c>
      <c r="K768" s="13">
        <v>0</v>
      </c>
      <c r="L768" s="13">
        <v>0</v>
      </c>
      <c r="M768" s="13">
        <v>0</v>
      </c>
      <c r="N768" s="13">
        <v>0</v>
      </c>
      <c r="O768" s="13">
        <v>0</v>
      </c>
      <c r="P768" s="13">
        <v>0</v>
      </c>
      <c r="Q768" s="13">
        <v>0</v>
      </c>
      <c r="R768" s="13">
        <v>0</v>
      </c>
      <c r="S768" s="13">
        <v>1</v>
      </c>
      <c r="T768" s="13">
        <v>0</v>
      </c>
      <c r="U768" s="9">
        <v>1</v>
      </c>
      <c r="V768" s="37">
        <v>0</v>
      </c>
      <c r="W768" s="15">
        <f t="shared" si="24"/>
        <v>0.15503971368498731</v>
      </c>
      <c r="X768" s="16">
        <f t="shared" si="25"/>
        <v>2.4037312819522844E-2</v>
      </c>
    </row>
    <row r="769" spans="2:24" x14ac:dyDescent="0.25">
      <c r="B769" s="9">
        <v>1</v>
      </c>
      <c r="C769" s="3">
        <v>0</v>
      </c>
      <c r="D769" s="9">
        <v>1</v>
      </c>
      <c r="E769" s="3">
        <v>0</v>
      </c>
      <c r="F769" s="14">
        <v>0</v>
      </c>
      <c r="G769" s="13">
        <v>0</v>
      </c>
      <c r="H769" s="13">
        <v>0</v>
      </c>
      <c r="I769" s="13">
        <v>0</v>
      </c>
      <c r="J769" s="13">
        <v>0</v>
      </c>
      <c r="K769" s="13">
        <v>0</v>
      </c>
      <c r="L769" s="13">
        <v>0</v>
      </c>
      <c r="M769" s="13">
        <v>0</v>
      </c>
      <c r="N769" s="13">
        <v>0</v>
      </c>
      <c r="O769" s="13">
        <v>0</v>
      </c>
      <c r="P769" s="13">
        <v>0</v>
      </c>
      <c r="Q769" s="13">
        <v>0</v>
      </c>
      <c r="R769" s="13">
        <v>0</v>
      </c>
      <c r="S769" s="13">
        <v>0</v>
      </c>
      <c r="T769" s="13">
        <v>0</v>
      </c>
      <c r="U769" s="9">
        <v>1</v>
      </c>
      <c r="V769" s="37">
        <v>0</v>
      </c>
      <c r="W769" s="15">
        <f t="shared" si="24"/>
        <v>0.36985300753128908</v>
      </c>
      <c r="X769" s="16">
        <f t="shared" si="25"/>
        <v>0.13679124717993979</v>
      </c>
    </row>
    <row r="770" spans="2:24" x14ac:dyDescent="0.25">
      <c r="B770" s="9">
        <v>1</v>
      </c>
      <c r="C770" s="3">
        <v>0</v>
      </c>
      <c r="D770" s="9">
        <v>1</v>
      </c>
      <c r="E770" s="3">
        <v>0</v>
      </c>
      <c r="F770" s="14">
        <v>0</v>
      </c>
      <c r="G770" s="13">
        <v>0</v>
      </c>
      <c r="H770" s="13">
        <v>0</v>
      </c>
      <c r="I770" s="13">
        <v>0</v>
      </c>
      <c r="J770" s="13">
        <v>0</v>
      </c>
      <c r="K770" s="13">
        <v>0</v>
      </c>
      <c r="L770" s="13">
        <v>0</v>
      </c>
      <c r="M770" s="13">
        <v>0</v>
      </c>
      <c r="N770" s="13">
        <v>0</v>
      </c>
      <c r="O770" s="13">
        <v>0</v>
      </c>
      <c r="P770" s="13">
        <v>0</v>
      </c>
      <c r="Q770" s="13">
        <v>0</v>
      </c>
      <c r="R770" s="13">
        <v>0</v>
      </c>
      <c r="S770" s="13">
        <v>1</v>
      </c>
      <c r="T770" s="13">
        <v>0</v>
      </c>
      <c r="U770" s="9">
        <v>1</v>
      </c>
      <c r="V770" s="37">
        <v>0</v>
      </c>
      <c r="W770" s="15">
        <f t="shared" si="24"/>
        <v>0.15503971368498731</v>
      </c>
      <c r="X770" s="16">
        <f t="shared" si="25"/>
        <v>2.4037312819522844E-2</v>
      </c>
    </row>
    <row r="771" spans="2:24" x14ac:dyDescent="0.25">
      <c r="B771" s="9">
        <v>0</v>
      </c>
      <c r="C771" s="3">
        <v>1</v>
      </c>
      <c r="D771" s="9">
        <v>0</v>
      </c>
      <c r="E771" s="3">
        <v>1</v>
      </c>
      <c r="F771" s="14">
        <v>0</v>
      </c>
      <c r="G771" s="13">
        <v>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0</v>
      </c>
      <c r="O771" s="13">
        <v>0</v>
      </c>
      <c r="P771" s="13">
        <v>0</v>
      </c>
      <c r="Q771" s="13">
        <v>0</v>
      </c>
      <c r="R771" s="13">
        <v>0</v>
      </c>
      <c r="S771" s="13">
        <v>0</v>
      </c>
      <c r="T771" s="13">
        <v>0</v>
      </c>
      <c r="U771" s="9">
        <v>1</v>
      </c>
      <c r="V771" s="37">
        <v>0</v>
      </c>
      <c r="W771" s="15">
        <f t="shared" si="24"/>
        <v>0.42990615970542806</v>
      </c>
      <c r="X771" s="16">
        <f t="shared" si="25"/>
        <v>0.18481930615266901</v>
      </c>
    </row>
    <row r="772" spans="2:24" x14ac:dyDescent="0.25">
      <c r="B772" s="9">
        <v>0</v>
      </c>
      <c r="C772" s="3">
        <v>0</v>
      </c>
      <c r="D772" s="9">
        <v>1</v>
      </c>
      <c r="E772" s="3">
        <v>0</v>
      </c>
      <c r="F772" s="14">
        <v>0</v>
      </c>
      <c r="G772" s="13">
        <v>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0</v>
      </c>
      <c r="O772" s="13">
        <v>0</v>
      </c>
      <c r="P772" s="13">
        <v>0</v>
      </c>
      <c r="Q772" s="13">
        <v>0</v>
      </c>
      <c r="R772" s="13">
        <v>0</v>
      </c>
      <c r="S772" s="13">
        <v>0</v>
      </c>
      <c r="T772" s="13">
        <v>0</v>
      </c>
      <c r="U772" s="9">
        <v>1</v>
      </c>
      <c r="V772" s="37">
        <v>0</v>
      </c>
      <c r="W772" s="15">
        <f t="shared" si="24"/>
        <v>0.41985526191833283</v>
      </c>
      <c r="X772" s="16">
        <f t="shared" si="25"/>
        <v>0.17627844096051187</v>
      </c>
    </row>
    <row r="773" spans="2:24" x14ac:dyDescent="0.25">
      <c r="B773" s="9">
        <v>1</v>
      </c>
      <c r="C773" s="3">
        <v>0</v>
      </c>
      <c r="D773" s="9">
        <v>0</v>
      </c>
      <c r="E773" s="3">
        <v>1</v>
      </c>
      <c r="F773" s="14">
        <v>0</v>
      </c>
      <c r="G773" s="13">
        <v>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0</v>
      </c>
      <c r="O773" s="13">
        <v>0</v>
      </c>
      <c r="P773" s="13">
        <v>0</v>
      </c>
      <c r="Q773" s="13">
        <v>0</v>
      </c>
      <c r="R773" s="13">
        <v>0</v>
      </c>
      <c r="S773" s="13">
        <v>0</v>
      </c>
      <c r="T773" s="13">
        <v>0</v>
      </c>
      <c r="U773" s="9">
        <v>1</v>
      </c>
      <c r="V773" s="37">
        <v>0</v>
      </c>
      <c r="W773" s="15">
        <f t="shared" si="24"/>
        <v>0.36943147706914903</v>
      </c>
      <c r="X773" s="16">
        <f t="shared" si="25"/>
        <v>0.13647961624949317</v>
      </c>
    </row>
    <row r="774" spans="2:24" x14ac:dyDescent="0.25">
      <c r="B774" s="9">
        <v>0</v>
      </c>
      <c r="C774" s="3">
        <v>1</v>
      </c>
      <c r="D774" s="9">
        <v>1</v>
      </c>
      <c r="E774" s="3">
        <v>0</v>
      </c>
      <c r="F774" s="14">
        <v>0</v>
      </c>
      <c r="G774" s="13">
        <v>0</v>
      </c>
      <c r="H774" s="13">
        <v>1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0</v>
      </c>
      <c r="O774" s="13">
        <v>0</v>
      </c>
      <c r="P774" s="13">
        <v>0</v>
      </c>
      <c r="Q774" s="13">
        <v>0</v>
      </c>
      <c r="R774" s="13">
        <v>0</v>
      </c>
      <c r="S774" s="13">
        <v>0</v>
      </c>
      <c r="T774" s="13">
        <v>0</v>
      </c>
      <c r="U774" s="9">
        <v>1</v>
      </c>
      <c r="V774" s="37">
        <v>0</v>
      </c>
      <c r="W774" s="15">
        <f t="shared" si="24"/>
        <v>0.22990648524687229</v>
      </c>
      <c r="X774" s="16">
        <f t="shared" si="25"/>
        <v>5.2856991958570305E-2</v>
      </c>
    </row>
    <row r="775" spans="2:24" x14ac:dyDescent="0.25">
      <c r="B775" s="9">
        <v>1</v>
      </c>
      <c r="C775" s="3">
        <v>0</v>
      </c>
      <c r="D775" s="9">
        <v>0</v>
      </c>
      <c r="E775" s="3">
        <v>0</v>
      </c>
      <c r="F775" s="14">
        <v>0</v>
      </c>
      <c r="G775" s="13">
        <v>1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0</v>
      </c>
      <c r="O775" s="13">
        <v>0</v>
      </c>
      <c r="P775" s="13">
        <v>0</v>
      </c>
      <c r="Q775" s="13">
        <v>0</v>
      </c>
      <c r="R775" s="13">
        <v>0</v>
      </c>
      <c r="S775" s="13">
        <v>0</v>
      </c>
      <c r="T775" s="13">
        <v>0</v>
      </c>
      <c r="U775" s="9">
        <v>1</v>
      </c>
      <c r="V775" s="37">
        <v>0</v>
      </c>
      <c r="W775" s="15">
        <f t="shared" si="24"/>
        <v>2.9304397354480483E-2</v>
      </c>
      <c r="X775" s="16">
        <f t="shared" si="25"/>
        <v>8.5874770430928275E-4</v>
      </c>
    </row>
    <row r="776" spans="2:24" x14ac:dyDescent="0.25">
      <c r="B776" s="9">
        <v>0</v>
      </c>
      <c r="C776" s="3">
        <v>1</v>
      </c>
      <c r="D776" s="9">
        <v>1</v>
      </c>
      <c r="E776" s="3">
        <v>0</v>
      </c>
      <c r="F776" s="14">
        <v>0</v>
      </c>
      <c r="G776" s="13">
        <v>1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0</v>
      </c>
      <c r="O776" s="13">
        <v>0</v>
      </c>
      <c r="P776" s="13">
        <v>0</v>
      </c>
      <c r="Q776" s="13">
        <v>0</v>
      </c>
      <c r="R776" s="13">
        <v>0</v>
      </c>
      <c r="S776" s="13">
        <v>0</v>
      </c>
      <c r="T776" s="13">
        <v>0</v>
      </c>
      <c r="U776" s="9">
        <v>1</v>
      </c>
      <c r="V776" s="37">
        <v>0</v>
      </c>
      <c r="W776" s="15">
        <f t="shared" si="24"/>
        <v>0.1843110114366352</v>
      </c>
      <c r="X776" s="16">
        <f t="shared" si="25"/>
        <v>3.3970548936795471E-2</v>
      </c>
    </row>
    <row r="777" spans="2:24" x14ac:dyDescent="0.25">
      <c r="B777" s="9">
        <v>1</v>
      </c>
      <c r="C777" s="3">
        <v>0</v>
      </c>
      <c r="D777" s="9">
        <v>1</v>
      </c>
      <c r="E777" s="3">
        <v>0</v>
      </c>
      <c r="F777" s="14">
        <v>0</v>
      </c>
      <c r="G777" s="13">
        <v>0</v>
      </c>
      <c r="H777" s="13">
        <v>1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0</v>
      </c>
      <c r="O777" s="13">
        <v>0</v>
      </c>
      <c r="P777" s="13">
        <v>0</v>
      </c>
      <c r="Q777" s="13">
        <v>0</v>
      </c>
      <c r="R777" s="13">
        <v>0</v>
      </c>
      <c r="S777" s="13">
        <v>1</v>
      </c>
      <c r="T777" s="13">
        <v>0</v>
      </c>
      <c r="U777" s="9">
        <v>1</v>
      </c>
      <c r="V777" s="37">
        <v>0</v>
      </c>
      <c r="W777" s="15">
        <f t="shared" ref="W777:W840" si="26">SUMPRODUCT(B$2:U$2,B777:U777)</f>
        <v>-4.5381491235708504E-2</v>
      </c>
      <c r="X777" s="16">
        <f t="shared" ref="X777:X840" si="27">(V777-W777)^2</f>
        <v>2.0594797467766877E-3</v>
      </c>
    </row>
    <row r="778" spans="2:24" x14ac:dyDescent="0.25">
      <c r="B778" s="9">
        <v>1</v>
      </c>
      <c r="C778" s="3">
        <v>0</v>
      </c>
      <c r="D778" s="9">
        <v>1</v>
      </c>
      <c r="E778" s="3">
        <v>0</v>
      </c>
      <c r="F778" s="14">
        <v>0</v>
      </c>
      <c r="G778" s="13">
        <v>0</v>
      </c>
      <c r="H778" s="13">
        <v>1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0</v>
      </c>
      <c r="O778" s="13">
        <v>0</v>
      </c>
      <c r="P778" s="13">
        <v>0</v>
      </c>
      <c r="Q778" s="13">
        <v>0</v>
      </c>
      <c r="R778" s="13">
        <v>0</v>
      </c>
      <c r="S778" s="13">
        <v>0</v>
      </c>
      <c r="T778" s="13">
        <v>0</v>
      </c>
      <c r="U778" s="9">
        <v>1</v>
      </c>
      <c r="V778" s="37">
        <v>0</v>
      </c>
      <c r="W778" s="15">
        <f t="shared" si="26"/>
        <v>0.16943180261059326</v>
      </c>
      <c r="X778" s="16">
        <f t="shared" si="27"/>
        <v>2.870713573587504E-2</v>
      </c>
    </row>
    <row r="779" spans="2:24" x14ac:dyDescent="0.25">
      <c r="B779" s="9">
        <v>0</v>
      </c>
      <c r="C779" s="3">
        <v>1</v>
      </c>
      <c r="D779" s="9">
        <v>0</v>
      </c>
      <c r="E779" s="3">
        <v>0</v>
      </c>
      <c r="F779" s="14">
        <v>0</v>
      </c>
      <c r="G779" s="13">
        <v>0</v>
      </c>
      <c r="H779" s="13">
        <v>0</v>
      </c>
      <c r="I779" s="13">
        <v>0</v>
      </c>
      <c r="J779" s="13">
        <v>0</v>
      </c>
      <c r="K779" s="13">
        <v>0</v>
      </c>
      <c r="L779" s="13">
        <v>0</v>
      </c>
      <c r="M779" s="13">
        <v>0</v>
      </c>
      <c r="N779" s="13">
        <v>0</v>
      </c>
      <c r="O779" s="13">
        <v>0</v>
      </c>
      <c r="P779" s="13">
        <v>0</v>
      </c>
      <c r="Q779" s="13">
        <v>0</v>
      </c>
      <c r="R779" s="13">
        <v>0</v>
      </c>
      <c r="S779" s="13">
        <v>0</v>
      </c>
      <c r="T779" s="13">
        <v>0</v>
      </c>
      <c r="U779" s="9">
        <v>1</v>
      </c>
      <c r="V779" s="37">
        <v>0</v>
      </c>
      <c r="W779" s="15">
        <f t="shared" si="26"/>
        <v>0.33579575872169243</v>
      </c>
      <c r="X779" s="16">
        <f t="shared" si="27"/>
        <v>0.11275879157547708</v>
      </c>
    </row>
    <row r="780" spans="2:24" x14ac:dyDescent="0.25">
      <c r="B780" s="9">
        <v>1</v>
      </c>
      <c r="C780" s="3">
        <v>0</v>
      </c>
      <c r="D780" s="9">
        <v>0</v>
      </c>
      <c r="E780" s="3">
        <v>1</v>
      </c>
      <c r="F780" s="14">
        <v>0</v>
      </c>
      <c r="G780" s="13">
        <v>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0</v>
      </c>
      <c r="O780" s="13">
        <v>0</v>
      </c>
      <c r="P780" s="13">
        <v>0</v>
      </c>
      <c r="Q780" s="13">
        <v>0</v>
      </c>
      <c r="R780" s="13">
        <v>0</v>
      </c>
      <c r="S780" s="13">
        <v>0</v>
      </c>
      <c r="T780" s="13">
        <v>0</v>
      </c>
      <c r="U780" s="9">
        <v>1</v>
      </c>
      <c r="V780" s="37">
        <v>0</v>
      </c>
      <c r="W780" s="15">
        <f t="shared" si="26"/>
        <v>0.36943147706914903</v>
      </c>
      <c r="X780" s="16">
        <f t="shared" si="27"/>
        <v>0.13647961624949317</v>
      </c>
    </row>
    <row r="781" spans="2:24" x14ac:dyDescent="0.25">
      <c r="B781" s="9">
        <v>1</v>
      </c>
      <c r="C781" s="3">
        <v>0</v>
      </c>
      <c r="D781" s="9">
        <v>0</v>
      </c>
      <c r="E781" s="3">
        <v>1</v>
      </c>
      <c r="F781" s="14">
        <v>0</v>
      </c>
      <c r="G781" s="13">
        <v>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0</v>
      </c>
      <c r="O781" s="13">
        <v>0</v>
      </c>
      <c r="P781" s="13">
        <v>0</v>
      </c>
      <c r="Q781" s="13">
        <v>0</v>
      </c>
      <c r="R781" s="13">
        <v>0</v>
      </c>
      <c r="S781" s="13">
        <v>1</v>
      </c>
      <c r="T781" s="13">
        <v>0</v>
      </c>
      <c r="U781" s="9">
        <v>1</v>
      </c>
      <c r="V781" s="37">
        <v>0</v>
      </c>
      <c r="W781" s="15">
        <f t="shared" si="26"/>
        <v>0.15461818322284726</v>
      </c>
      <c r="X781" s="16">
        <f t="shared" si="27"/>
        <v>2.3906782583133966E-2</v>
      </c>
    </row>
    <row r="782" spans="2:24" x14ac:dyDescent="0.25">
      <c r="B782" s="9">
        <v>1</v>
      </c>
      <c r="C782" s="3">
        <v>0</v>
      </c>
      <c r="D782" s="9">
        <v>0</v>
      </c>
      <c r="E782" s="3">
        <v>1</v>
      </c>
      <c r="F782" s="14">
        <v>0</v>
      </c>
      <c r="G782" s="13">
        <v>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0</v>
      </c>
      <c r="O782" s="13">
        <v>0</v>
      </c>
      <c r="P782" s="13">
        <v>1</v>
      </c>
      <c r="Q782" s="13">
        <v>0</v>
      </c>
      <c r="R782" s="13">
        <v>0</v>
      </c>
      <c r="S782" s="13">
        <v>0</v>
      </c>
      <c r="T782" s="13">
        <v>1</v>
      </c>
      <c r="U782" s="9">
        <v>1</v>
      </c>
      <c r="V782" s="37">
        <v>0</v>
      </c>
      <c r="W782" s="15">
        <f t="shared" si="26"/>
        <v>0.52031161849321006</v>
      </c>
      <c r="X782" s="16">
        <f t="shared" si="27"/>
        <v>0.27072418033902379</v>
      </c>
    </row>
    <row r="783" spans="2:24" x14ac:dyDescent="0.25">
      <c r="B783" s="9">
        <v>0</v>
      </c>
      <c r="C783" s="3">
        <v>1</v>
      </c>
      <c r="D783" s="9">
        <v>1</v>
      </c>
      <c r="E783" s="3">
        <v>0</v>
      </c>
      <c r="F783" s="14">
        <v>0</v>
      </c>
      <c r="G783" s="13">
        <v>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0</v>
      </c>
      <c r="O783" s="13">
        <v>0</v>
      </c>
      <c r="P783" s="13">
        <v>0</v>
      </c>
      <c r="Q783" s="13">
        <v>0</v>
      </c>
      <c r="R783" s="13">
        <v>0</v>
      </c>
      <c r="S783" s="13">
        <v>0</v>
      </c>
      <c r="T783" s="13">
        <v>0</v>
      </c>
      <c r="U783" s="9">
        <v>1</v>
      </c>
      <c r="V783" s="37">
        <v>0</v>
      </c>
      <c r="W783" s="15">
        <f t="shared" si="26"/>
        <v>0.43032769016756811</v>
      </c>
      <c r="X783" s="16">
        <f t="shared" si="27"/>
        <v>0.1851819209249545</v>
      </c>
    </row>
    <row r="784" spans="2:24" x14ac:dyDescent="0.25">
      <c r="B784" s="9">
        <v>0</v>
      </c>
      <c r="C784" s="3">
        <v>1</v>
      </c>
      <c r="D784" s="9">
        <v>1</v>
      </c>
      <c r="E784" s="3">
        <v>0</v>
      </c>
      <c r="F784" s="14">
        <v>0</v>
      </c>
      <c r="G784" s="13">
        <v>1</v>
      </c>
      <c r="H784" s="13">
        <v>0</v>
      </c>
      <c r="I784" s="13">
        <v>0</v>
      </c>
      <c r="J784" s="13">
        <v>0</v>
      </c>
      <c r="K784" s="13">
        <v>0</v>
      </c>
      <c r="L784" s="13">
        <v>1</v>
      </c>
      <c r="M784" s="13">
        <v>0</v>
      </c>
      <c r="N784" s="13">
        <v>0</v>
      </c>
      <c r="O784" s="13">
        <v>0</v>
      </c>
      <c r="P784" s="13">
        <v>0</v>
      </c>
      <c r="Q784" s="13">
        <v>0</v>
      </c>
      <c r="R784" s="13">
        <v>0</v>
      </c>
      <c r="S784" s="13">
        <v>0</v>
      </c>
      <c r="T784" s="13">
        <v>0</v>
      </c>
      <c r="U784" s="9">
        <v>1</v>
      </c>
      <c r="V784" s="37">
        <v>0</v>
      </c>
      <c r="W784" s="15">
        <f t="shared" si="26"/>
        <v>0.24228026228929148</v>
      </c>
      <c r="X784" s="16">
        <f t="shared" si="27"/>
        <v>5.8699725494967873E-2</v>
      </c>
    </row>
    <row r="785" spans="2:24" x14ac:dyDescent="0.25">
      <c r="B785" s="9">
        <v>0</v>
      </c>
      <c r="C785" s="3">
        <v>0</v>
      </c>
      <c r="D785" s="9">
        <v>0</v>
      </c>
      <c r="E785" s="3">
        <v>1</v>
      </c>
      <c r="F785" s="14">
        <v>0</v>
      </c>
      <c r="G785" s="13">
        <v>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0</v>
      </c>
      <c r="O785" s="13">
        <v>0</v>
      </c>
      <c r="P785" s="13">
        <v>1</v>
      </c>
      <c r="Q785" s="13">
        <v>0</v>
      </c>
      <c r="R785" s="13">
        <v>0</v>
      </c>
      <c r="S785" s="13">
        <v>0</v>
      </c>
      <c r="T785" s="13">
        <v>0</v>
      </c>
      <c r="U785" s="9">
        <v>1</v>
      </c>
      <c r="V785" s="37">
        <v>0</v>
      </c>
      <c r="W785" s="15">
        <f t="shared" si="26"/>
        <v>0.30356663277537066</v>
      </c>
      <c r="X785" s="16">
        <f t="shared" si="27"/>
        <v>9.2152700534576748E-2</v>
      </c>
    </row>
    <row r="786" spans="2:24" x14ac:dyDescent="0.25">
      <c r="B786" s="9">
        <v>0</v>
      </c>
      <c r="C786" s="3">
        <v>1</v>
      </c>
      <c r="D786" s="9">
        <v>1</v>
      </c>
      <c r="E786" s="3">
        <v>0</v>
      </c>
      <c r="F786" s="14">
        <v>0</v>
      </c>
      <c r="G786" s="13">
        <v>0</v>
      </c>
      <c r="H786" s="13">
        <v>1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0</v>
      </c>
      <c r="O786" s="13">
        <v>0</v>
      </c>
      <c r="P786" s="13">
        <v>0</v>
      </c>
      <c r="Q786" s="13">
        <v>0</v>
      </c>
      <c r="R786" s="13">
        <v>0</v>
      </c>
      <c r="S786" s="13">
        <v>1</v>
      </c>
      <c r="T786" s="13">
        <v>0</v>
      </c>
      <c r="U786" s="9">
        <v>1</v>
      </c>
      <c r="V786" s="37">
        <v>0</v>
      </c>
      <c r="W786" s="15">
        <f t="shared" si="26"/>
        <v>1.5093191400570527E-2</v>
      </c>
      <c r="X786" s="16">
        <f t="shared" si="27"/>
        <v>2.278044266542561E-4</v>
      </c>
    </row>
    <row r="787" spans="2:24" x14ac:dyDescent="0.25">
      <c r="B787" s="9">
        <v>0</v>
      </c>
      <c r="C787" s="3">
        <v>1</v>
      </c>
      <c r="D787" s="9">
        <v>1</v>
      </c>
      <c r="E787" s="3">
        <v>0</v>
      </c>
      <c r="F787" s="14">
        <v>0</v>
      </c>
      <c r="G787" s="13">
        <v>1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0</v>
      </c>
      <c r="O787" s="13">
        <v>0</v>
      </c>
      <c r="P787" s="13">
        <v>0</v>
      </c>
      <c r="Q787" s="13">
        <v>0</v>
      </c>
      <c r="R787" s="13">
        <v>0</v>
      </c>
      <c r="S787" s="13">
        <v>1</v>
      </c>
      <c r="T787" s="13">
        <v>0</v>
      </c>
      <c r="U787" s="9">
        <v>1</v>
      </c>
      <c r="V787" s="37">
        <v>0</v>
      </c>
      <c r="W787" s="15">
        <f t="shared" si="26"/>
        <v>-3.050228240966657E-2</v>
      </c>
      <c r="X787" s="16">
        <f t="shared" si="27"/>
        <v>9.3038923219905469E-4</v>
      </c>
    </row>
    <row r="788" spans="2:24" x14ac:dyDescent="0.25">
      <c r="B788" s="9">
        <v>0</v>
      </c>
      <c r="C788" s="3">
        <v>1</v>
      </c>
      <c r="D788" s="9">
        <v>1</v>
      </c>
      <c r="E788" s="3">
        <v>0</v>
      </c>
      <c r="F788" s="14">
        <v>0</v>
      </c>
      <c r="G788" s="13">
        <v>1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0</v>
      </c>
      <c r="O788" s="13">
        <v>0</v>
      </c>
      <c r="P788" s="13">
        <v>0</v>
      </c>
      <c r="Q788" s="13">
        <v>0</v>
      </c>
      <c r="R788" s="13">
        <v>0</v>
      </c>
      <c r="S788" s="13">
        <v>0</v>
      </c>
      <c r="T788" s="13">
        <v>0</v>
      </c>
      <c r="U788" s="9">
        <v>1</v>
      </c>
      <c r="V788" s="37">
        <v>0</v>
      </c>
      <c r="W788" s="15">
        <f t="shared" si="26"/>
        <v>0.1843110114366352</v>
      </c>
      <c r="X788" s="16">
        <f t="shared" si="27"/>
        <v>3.3970548936795471E-2</v>
      </c>
    </row>
    <row r="789" spans="2:24" x14ac:dyDescent="0.25">
      <c r="B789" s="9">
        <v>0</v>
      </c>
      <c r="C789" s="3">
        <v>1</v>
      </c>
      <c r="D789" s="9">
        <v>0</v>
      </c>
      <c r="E789" s="3">
        <v>1</v>
      </c>
      <c r="F789" s="14">
        <v>0</v>
      </c>
      <c r="G789" s="13">
        <v>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0</v>
      </c>
      <c r="O789" s="13">
        <v>0</v>
      </c>
      <c r="P789" s="13">
        <v>1</v>
      </c>
      <c r="Q789" s="13">
        <v>0</v>
      </c>
      <c r="R789" s="13">
        <v>1</v>
      </c>
      <c r="S789" s="13">
        <v>0</v>
      </c>
      <c r="T789" s="13">
        <v>0</v>
      </c>
      <c r="U789" s="9">
        <v>1</v>
      </c>
      <c r="V789" s="37">
        <v>0</v>
      </c>
      <c r="W789" s="15">
        <f t="shared" si="26"/>
        <v>0.49139858380932655</v>
      </c>
      <c r="X789" s="16">
        <f t="shared" si="27"/>
        <v>0.24147256816981172</v>
      </c>
    </row>
    <row r="790" spans="2:24" x14ac:dyDescent="0.25">
      <c r="B790" s="9">
        <v>1</v>
      </c>
      <c r="C790" s="3">
        <v>0</v>
      </c>
      <c r="D790" s="9">
        <v>1</v>
      </c>
      <c r="E790" s="3">
        <v>0</v>
      </c>
      <c r="F790" s="14">
        <v>0</v>
      </c>
      <c r="G790" s="13">
        <v>0</v>
      </c>
      <c r="H790" s="13">
        <v>0</v>
      </c>
      <c r="I790" s="13">
        <v>0</v>
      </c>
      <c r="J790" s="13">
        <v>0</v>
      </c>
      <c r="K790" s="13">
        <v>0</v>
      </c>
      <c r="L790" s="13">
        <v>0</v>
      </c>
      <c r="M790" s="13">
        <v>1</v>
      </c>
      <c r="N790" s="13">
        <v>0</v>
      </c>
      <c r="O790" s="13">
        <v>0</v>
      </c>
      <c r="P790" s="13">
        <v>1</v>
      </c>
      <c r="Q790" s="13">
        <v>0</v>
      </c>
      <c r="R790" s="13">
        <v>0</v>
      </c>
      <c r="S790" s="13">
        <v>0</v>
      </c>
      <c r="T790" s="13">
        <v>0</v>
      </c>
      <c r="U790" s="9">
        <v>1</v>
      </c>
      <c r="V790" s="37">
        <v>0</v>
      </c>
      <c r="W790" s="15">
        <f t="shared" si="26"/>
        <v>0.45162789736088532</v>
      </c>
      <c r="X790" s="16">
        <f t="shared" si="27"/>
        <v>0.20396775767461436</v>
      </c>
    </row>
    <row r="791" spans="2:24" x14ac:dyDescent="0.25">
      <c r="B791" s="9">
        <v>1</v>
      </c>
      <c r="C791" s="3">
        <v>0</v>
      </c>
      <c r="D791" s="9">
        <v>1</v>
      </c>
      <c r="E791" s="3">
        <v>0</v>
      </c>
      <c r="F791" s="14">
        <v>0</v>
      </c>
      <c r="G791" s="13">
        <v>0</v>
      </c>
      <c r="H791" s="13">
        <v>0</v>
      </c>
      <c r="I791" s="13">
        <v>0</v>
      </c>
      <c r="J791" s="13">
        <v>0</v>
      </c>
      <c r="K791" s="13">
        <v>0</v>
      </c>
      <c r="L791" s="13">
        <v>0</v>
      </c>
      <c r="M791" s="13">
        <v>0</v>
      </c>
      <c r="N791" s="13">
        <v>0</v>
      </c>
      <c r="O791" s="13">
        <v>0</v>
      </c>
      <c r="P791" s="13">
        <v>0</v>
      </c>
      <c r="Q791" s="13">
        <v>0</v>
      </c>
      <c r="R791" s="13">
        <v>0</v>
      </c>
      <c r="S791" s="13">
        <v>1</v>
      </c>
      <c r="T791" s="13">
        <v>0</v>
      </c>
      <c r="U791" s="9">
        <v>1</v>
      </c>
      <c r="V791" s="37">
        <v>0</v>
      </c>
      <c r="W791" s="15">
        <f t="shared" si="26"/>
        <v>0.15503971368498731</v>
      </c>
      <c r="X791" s="16">
        <f t="shared" si="27"/>
        <v>2.4037312819522844E-2</v>
      </c>
    </row>
    <row r="792" spans="2:24" x14ac:dyDescent="0.25">
      <c r="B792" s="9">
        <v>0</v>
      </c>
      <c r="C792" s="3">
        <v>1</v>
      </c>
      <c r="D792" s="9">
        <v>1</v>
      </c>
      <c r="E792" s="3">
        <v>0</v>
      </c>
      <c r="F792" s="14">
        <v>0</v>
      </c>
      <c r="G792" s="13">
        <v>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0</v>
      </c>
      <c r="O792" s="13">
        <v>1</v>
      </c>
      <c r="P792" s="13">
        <v>0</v>
      </c>
      <c r="Q792" s="13">
        <v>0</v>
      </c>
      <c r="R792" s="13">
        <v>0</v>
      </c>
      <c r="S792" s="13">
        <v>0</v>
      </c>
      <c r="T792" s="13">
        <v>0</v>
      </c>
      <c r="U792" s="9">
        <v>1</v>
      </c>
      <c r="V792" s="37">
        <v>0</v>
      </c>
      <c r="W792" s="15">
        <f t="shared" si="26"/>
        <v>0.56524802805555163</v>
      </c>
      <c r="X792" s="16">
        <f t="shared" si="27"/>
        <v>0.31950533322068969</v>
      </c>
    </row>
    <row r="793" spans="2:24" x14ac:dyDescent="0.25">
      <c r="B793" s="9">
        <v>0</v>
      </c>
      <c r="C793" s="3">
        <v>1</v>
      </c>
      <c r="D793" s="9">
        <v>1</v>
      </c>
      <c r="E793" s="3">
        <v>0</v>
      </c>
      <c r="F793" s="14">
        <v>0</v>
      </c>
      <c r="G793" s="13">
        <v>0</v>
      </c>
      <c r="H793" s="13">
        <v>0</v>
      </c>
      <c r="I793" s="13">
        <v>0</v>
      </c>
      <c r="J793" s="13">
        <v>0</v>
      </c>
      <c r="K793" s="13">
        <v>0</v>
      </c>
      <c r="L793" s="13">
        <v>0</v>
      </c>
      <c r="M793" s="13">
        <v>0</v>
      </c>
      <c r="N793" s="13">
        <v>0</v>
      </c>
      <c r="O793" s="13">
        <v>0</v>
      </c>
      <c r="P793" s="13">
        <v>0</v>
      </c>
      <c r="Q793" s="13">
        <v>0</v>
      </c>
      <c r="R793" s="13">
        <v>0</v>
      </c>
      <c r="S793" s="13">
        <v>0</v>
      </c>
      <c r="T793" s="13">
        <v>0</v>
      </c>
      <c r="U793" s="9">
        <v>1</v>
      </c>
      <c r="V793" s="37">
        <v>0</v>
      </c>
      <c r="W793" s="15">
        <f t="shared" si="26"/>
        <v>0.43032769016756811</v>
      </c>
      <c r="X793" s="16">
        <f t="shared" si="27"/>
        <v>0.1851819209249545</v>
      </c>
    </row>
    <row r="794" spans="2:24" x14ac:dyDescent="0.25">
      <c r="B794" s="9">
        <v>0</v>
      </c>
      <c r="C794" s="3">
        <v>1</v>
      </c>
      <c r="D794" s="9">
        <v>1</v>
      </c>
      <c r="E794" s="3">
        <v>0</v>
      </c>
      <c r="F794" s="14">
        <v>0</v>
      </c>
      <c r="G794" s="13">
        <v>0</v>
      </c>
      <c r="H794" s="13">
        <v>0</v>
      </c>
      <c r="I794" s="13">
        <v>0</v>
      </c>
      <c r="J794" s="13">
        <v>0</v>
      </c>
      <c r="K794" s="13">
        <v>0</v>
      </c>
      <c r="L794" s="13">
        <v>0</v>
      </c>
      <c r="M794" s="13">
        <v>0</v>
      </c>
      <c r="N794" s="13">
        <v>0</v>
      </c>
      <c r="O794" s="13">
        <v>0</v>
      </c>
      <c r="P794" s="13">
        <v>0</v>
      </c>
      <c r="Q794" s="13">
        <v>0</v>
      </c>
      <c r="R794" s="13">
        <v>0</v>
      </c>
      <c r="S794" s="13">
        <v>1</v>
      </c>
      <c r="T794" s="13">
        <v>0</v>
      </c>
      <c r="U794" s="9">
        <v>1</v>
      </c>
      <c r="V794" s="37">
        <v>0</v>
      </c>
      <c r="W794" s="15">
        <f t="shared" si="26"/>
        <v>0.21551439632126634</v>
      </c>
      <c r="X794" s="16">
        <f t="shared" si="27"/>
        <v>4.644645502171986E-2</v>
      </c>
    </row>
    <row r="795" spans="2:24" x14ac:dyDescent="0.25">
      <c r="B795" s="9">
        <v>0</v>
      </c>
      <c r="C795" s="3">
        <v>1</v>
      </c>
      <c r="D795" s="9">
        <v>0</v>
      </c>
      <c r="E795" s="3">
        <v>1</v>
      </c>
      <c r="F795" s="14">
        <v>0</v>
      </c>
      <c r="G795" s="13">
        <v>0</v>
      </c>
      <c r="H795" s="13">
        <v>0</v>
      </c>
      <c r="I795" s="13">
        <v>0</v>
      </c>
      <c r="J795" s="13">
        <v>0</v>
      </c>
      <c r="K795" s="13">
        <v>0</v>
      </c>
      <c r="L795" s="13">
        <v>0</v>
      </c>
      <c r="M795" s="13">
        <v>0</v>
      </c>
      <c r="N795" s="13">
        <v>0</v>
      </c>
      <c r="O795" s="13">
        <v>0</v>
      </c>
      <c r="P795" s="13">
        <v>0</v>
      </c>
      <c r="Q795" s="13">
        <v>0</v>
      </c>
      <c r="R795" s="13">
        <v>0</v>
      </c>
      <c r="S795" s="13">
        <v>0</v>
      </c>
      <c r="T795" s="13">
        <v>0</v>
      </c>
      <c r="U795" s="9">
        <v>1</v>
      </c>
      <c r="V795" s="37">
        <v>0</v>
      </c>
      <c r="W795" s="15">
        <f t="shared" si="26"/>
        <v>0.42990615970542806</v>
      </c>
      <c r="X795" s="16">
        <f t="shared" si="27"/>
        <v>0.18481930615266901</v>
      </c>
    </row>
    <row r="796" spans="2:24" x14ac:dyDescent="0.25">
      <c r="B796" s="9">
        <v>1</v>
      </c>
      <c r="C796" s="3">
        <v>0</v>
      </c>
      <c r="D796" s="9">
        <v>1</v>
      </c>
      <c r="E796" s="3">
        <v>0</v>
      </c>
      <c r="F796" s="14">
        <v>0</v>
      </c>
      <c r="G796" s="13">
        <v>0</v>
      </c>
      <c r="H796" s="13">
        <v>0</v>
      </c>
      <c r="I796" s="13">
        <v>0</v>
      </c>
      <c r="J796" s="13">
        <v>0</v>
      </c>
      <c r="K796" s="13">
        <v>0</v>
      </c>
      <c r="L796" s="13">
        <v>0</v>
      </c>
      <c r="M796" s="13">
        <v>0</v>
      </c>
      <c r="N796" s="13">
        <v>0</v>
      </c>
      <c r="O796" s="13">
        <v>0</v>
      </c>
      <c r="P796" s="13">
        <v>0</v>
      </c>
      <c r="Q796" s="13">
        <v>0</v>
      </c>
      <c r="R796" s="13">
        <v>0</v>
      </c>
      <c r="S796" s="13">
        <v>0</v>
      </c>
      <c r="T796" s="13">
        <v>0</v>
      </c>
      <c r="U796" s="9">
        <v>1</v>
      </c>
      <c r="V796" s="37">
        <v>0</v>
      </c>
      <c r="W796" s="15">
        <f t="shared" si="26"/>
        <v>0.36985300753128908</v>
      </c>
      <c r="X796" s="16">
        <f t="shared" si="27"/>
        <v>0.13679124717993979</v>
      </c>
    </row>
    <row r="797" spans="2:24" x14ac:dyDescent="0.25">
      <c r="B797" s="9">
        <v>1</v>
      </c>
      <c r="C797" s="3">
        <v>0</v>
      </c>
      <c r="D797" s="9">
        <v>0</v>
      </c>
      <c r="E797" s="3">
        <v>1</v>
      </c>
      <c r="F797" s="14">
        <v>0</v>
      </c>
      <c r="G797" s="13">
        <v>0</v>
      </c>
      <c r="H797" s="13">
        <v>0</v>
      </c>
      <c r="I797" s="13">
        <v>0</v>
      </c>
      <c r="J797" s="13">
        <v>0</v>
      </c>
      <c r="K797" s="13">
        <v>0</v>
      </c>
      <c r="L797" s="13">
        <v>0</v>
      </c>
      <c r="M797" s="13">
        <v>0</v>
      </c>
      <c r="N797" s="13">
        <v>0</v>
      </c>
      <c r="O797" s="13">
        <v>0</v>
      </c>
      <c r="P797" s="13">
        <v>0</v>
      </c>
      <c r="Q797" s="13">
        <v>0</v>
      </c>
      <c r="R797" s="13">
        <v>0</v>
      </c>
      <c r="S797" s="13">
        <v>0</v>
      </c>
      <c r="T797" s="13">
        <v>0</v>
      </c>
      <c r="U797" s="9">
        <v>1</v>
      </c>
      <c r="V797" s="37">
        <v>0</v>
      </c>
      <c r="W797" s="15">
        <f t="shared" si="26"/>
        <v>0.36943147706914903</v>
      </c>
      <c r="X797" s="16">
        <f t="shared" si="27"/>
        <v>0.13647961624949317</v>
      </c>
    </row>
    <row r="798" spans="2:24" x14ac:dyDescent="0.25">
      <c r="B798" s="9">
        <v>0</v>
      </c>
      <c r="C798" s="3">
        <v>0</v>
      </c>
      <c r="D798" s="9">
        <v>1</v>
      </c>
      <c r="E798" s="3">
        <v>0</v>
      </c>
      <c r="F798" s="14">
        <v>0</v>
      </c>
      <c r="G798" s="13">
        <v>0</v>
      </c>
      <c r="H798" s="13">
        <v>0</v>
      </c>
      <c r="I798" s="13">
        <v>0</v>
      </c>
      <c r="J798" s="13">
        <v>0</v>
      </c>
      <c r="K798" s="13">
        <v>0</v>
      </c>
      <c r="L798" s="13">
        <v>0</v>
      </c>
      <c r="M798" s="13">
        <v>0</v>
      </c>
      <c r="N798" s="13">
        <v>0</v>
      </c>
      <c r="O798" s="13">
        <v>0</v>
      </c>
      <c r="P798" s="13">
        <v>0</v>
      </c>
      <c r="Q798" s="13">
        <v>0</v>
      </c>
      <c r="R798" s="13">
        <v>0</v>
      </c>
      <c r="S798" s="13">
        <v>0</v>
      </c>
      <c r="T798" s="13">
        <v>0</v>
      </c>
      <c r="U798" s="9">
        <v>1</v>
      </c>
      <c r="V798" s="37">
        <v>0</v>
      </c>
      <c r="W798" s="15">
        <f t="shared" si="26"/>
        <v>0.41985526191833283</v>
      </c>
      <c r="X798" s="16">
        <f t="shared" si="27"/>
        <v>0.17627844096051187</v>
      </c>
    </row>
    <row r="799" spans="2:24" x14ac:dyDescent="0.25">
      <c r="B799" s="9">
        <v>0</v>
      </c>
      <c r="C799" s="3">
        <v>1</v>
      </c>
      <c r="D799" s="9">
        <v>0</v>
      </c>
      <c r="E799" s="3">
        <v>1</v>
      </c>
      <c r="F799" s="14">
        <v>0</v>
      </c>
      <c r="G799" s="13">
        <v>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1</v>
      </c>
      <c r="S799" s="13">
        <v>0</v>
      </c>
      <c r="T799" s="13">
        <v>0</v>
      </c>
      <c r="U799" s="9">
        <v>1</v>
      </c>
      <c r="V799" s="37">
        <v>0</v>
      </c>
      <c r="W799" s="15">
        <f t="shared" si="26"/>
        <v>0.60726568249014867</v>
      </c>
      <c r="X799" s="16">
        <f t="shared" si="27"/>
        <v>0.36877160913022605</v>
      </c>
    </row>
    <row r="800" spans="2:24" x14ac:dyDescent="0.25">
      <c r="B800" s="9">
        <v>0</v>
      </c>
      <c r="C800" s="3">
        <v>1</v>
      </c>
      <c r="D800" s="9">
        <v>1</v>
      </c>
      <c r="E800" s="3">
        <v>0</v>
      </c>
      <c r="F800" s="14">
        <v>0</v>
      </c>
      <c r="G800" s="13">
        <v>1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9">
        <v>1</v>
      </c>
      <c r="V800" s="37">
        <v>0</v>
      </c>
      <c r="W800" s="15">
        <f t="shared" si="26"/>
        <v>0.1843110114366352</v>
      </c>
      <c r="X800" s="16">
        <f t="shared" si="27"/>
        <v>3.3970548936795471E-2</v>
      </c>
    </row>
    <row r="801" spans="2:24" x14ac:dyDescent="0.25">
      <c r="B801" s="9">
        <v>1</v>
      </c>
      <c r="C801" s="3">
        <v>0</v>
      </c>
      <c r="D801" s="9">
        <v>0</v>
      </c>
      <c r="E801" s="3">
        <v>1</v>
      </c>
      <c r="F801" s="14">
        <v>0</v>
      </c>
      <c r="G801" s="13">
        <v>0</v>
      </c>
      <c r="H801" s="13">
        <v>1</v>
      </c>
      <c r="I801" s="13">
        <v>0</v>
      </c>
      <c r="J801" s="13">
        <v>0</v>
      </c>
      <c r="K801" s="13">
        <v>0</v>
      </c>
      <c r="L801" s="13">
        <v>0</v>
      </c>
      <c r="M801" s="13">
        <v>0</v>
      </c>
      <c r="N801" s="13">
        <v>0</v>
      </c>
      <c r="O801" s="13">
        <v>0</v>
      </c>
      <c r="P801" s="13">
        <v>0</v>
      </c>
      <c r="Q801" s="13">
        <v>0</v>
      </c>
      <c r="R801" s="13">
        <v>0</v>
      </c>
      <c r="S801" s="13">
        <v>0</v>
      </c>
      <c r="T801" s="13">
        <v>0</v>
      </c>
      <c r="U801" s="9">
        <v>1</v>
      </c>
      <c r="V801" s="37">
        <v>0</v>
      </c>
      <c r="W801" s="15">
        <f t="shared" si="26"/>
        <v>0.16901027214845321</v>
      </c>
      <c r="X801" s="16">
        <f t="shared" si="27"/>
        <v>2.8564472091694219E-2</v>
      </c>
    </row>
    <row r="802" spans="2:24" x14ac:dyDescent="0.25">
      <c r="B802" s="9">
        <v>0</v>
      </c>
      <c r="C802" s="3">
        <v>0</v>
      </c>
      <c r="D802" s="9">
        <v>0</v>
      </c>
      <c r="E802" s="3">
        <v>1</v>
      </c>
      <c r="F802" s="14">
        <v>0</v>
      </c>
      <c r="G802" s="13">
        <v>1</v>
      </c>
      <c r="H802" s="13">
        <v>0</v>
      </c>
      <c r="I802" s="13">
        <v>0</v>
      </c>
      <c r="J802" s="13">
        <v>0</v>
      </c>
      <c r="K802" s="13">
        <v>0</v>
      </c>
      <c r="L802" s="13">
        <v>0</v>
      </c>
      <c r="M802" s="13">
        <v>0</v>
      </c>
      <c r="N802" s="13">
        <v>0</v>
      </c>
      <c r="O802" s="13">
        <v>0</v>
      </c>
      <c r="P802" s="13">
        <v>0</v>
      </c>
      <c r="Q802" s="13">
        <v>0</v>
      </c>
      <c r="R802" s="13">
        <v>0</v>
      </c>
      <c r="S802" s="13">
        <v>0</v>
      </c>
      <c r="T802" s="13">
        <v>0</v>
      </c>
      <c r="U802" s="9">
        <v>1</v>
      </c>
      <c r="V802" s="37">
        <v>0</v>
      </c>
      <c r="W802" s="15">
        <f t="shared" si="26"/>
        <v>0.17341705272525987</v>
      </c>
      <c r="X802" s="16">
        <f t="shared" si="27"/>
        <v>3.0073474175915563E-2</v>
      </c>
    </row>
    <row r="803" spans="2:24" x14ac:dyDescent="0.25">
      <c r="B803" s="9">
        <v>0</v>
      </c>
      <c r="C803" s="3">
        <v>1</v>
      </c>
      <c r="D803" s="9">
        <v>1</v>
      </c>
      <c r="E803" s="3">
        <v>0</v>
      </c>
      <c r="F803" s="14">
        <v>0</v>
      </c>
      <c r="G803" s="13">
        <v>1</v>
      </c>
      <c r="H803" s="13">
        <v>0</v>
      </c>
      <c r="I803" s="13">
        <v>0</v>
      </c>
      <c r="J803" s="13">
        <v>0</v>
      </c>
      <c r="K803" s="13">
        <v>0</v>
      </c>
      <c r="L803" s="13">
        <v>0</v>
      </c>
      <c r="M803" s="13">
        <v>0</v>
      </c>
      <c r="N803" s="13">
        <v>0</v>
      </c>
      <c r="O803" s="13">
        <v>0</v>
      </c>
      <c r="P803" s="13">
        <v>1</v>
      </c>
      <c r="Q803" s="13">
        <v>0</v>
      </c>
      <c r="R803" s="13">
        <v>0</v>
      </c>
      <c r="S803" s="13">
        <v>0</v>
      </c>
      <c r="T803" s="13">
        <v>1</v>
      </c>
      <c r="U803" s="9">
        <v>1</v>
      </c>
      <c r="V803" s="37">
        <v>0</v>
      </c>
      <c r="W803" s="15">
        <f t="shared" si="26"/>
        <v>0.33519115286069623</v>
      </c>
      <c r="X803" s="16">
        <f t="shared" si="27"/>
        <v>0.11235310895608262</v>
      </c>
    </row>
    <row r="804" spans="2:24" x14ac:dyDescent="0.25">
      <c r="B804" s="9">
        <v>0</v>
      </c>
      <c r="C804" s="3">
        <v>1</v>
      </c>
      <c r="D804" s="9">
        <v>0</v>
      </c>
      <c r="E804" s="3">
        <v>1</v>
      </c>
      <c r="F804" s="14">
        <v>1</v>
      </c>
      <c r="G804" s="13">
        <v>0</v>
      </c>
      <c r="H804" s="13">
        <v>0</v>
      </c>
      <c r="I804" s="13">
        <v>0</v>
      </c>
      <c r="J804" s="13">
        <v>0</v>
      </c>
      <c r="K804" s="13">
        <v>0</v>
      </c>
      <c r="L804" s="13">
        <v>0</v>
      </c>
      <c r="M804" s="13">
        <v>0</v>
      </c>
      <c r="N804" s="13">
        <v>0</v>
      </c>
      <c r="O804" s="13">
        <v>0</v>
      </c>
      <c r="P804" s="13">
        <v>1</v>
      </c>
      <c r="Q804" s="13">
        <v>0</v>
      </c>
      <c r="R804" s="13">
        <v>0</v>
      </c>
      <c r="S804" s="13">
        <v>0</v>
      </c>
      <c r="T804" s="13">
        <v>0</v>
      </c>
      <c r="U804" s="9">
        <v>1</v>
      </c>
      <c r="V804" s="37">
        <v>0</v>
      </c>
      <c r="W804" s="15">
        <f t="shared" si="26"/>
        <v>0.57634578010316662</v>
      </c>
      <c r="X804" s="16">
        <f t="shared" si="27"/>
        <v>0.33217445824272768</v>
      </c>
    </row>
    <row r="805" spans="2:24" x14ac:dyDescent="0.25">
      <c r="B805" s="9">
        <v>1</v>
      </c>
      <c r="C805" s="3">
        <v>0</v>
      </c>
      <c r="D805" s="9">
        <v>0</v>
      </c>
      <c r="E805" s="3">
        <v>1</v>
      </c>
      <c r="F805" s="14">
        <v>1</v>
      </c>
      <c r="G805" s="13">
        <v>1</v>
      </c>
      <c r="H805" s="13">
        <v>0</v>
      </c>
      <c r="I805" s="13">
        <v>0</v>
      </c>
      <c r="J805" s="13">
        <v>0</v>
      </c>
      <c r="K805" s="13">
        <v>0</v>
      </c>
      <c r="L805" s="13">
        <v>0</v>
      </c>
      <c r="M805" s="13">
        <v>0</v>
      </c>
      <c r="N805" s="13">
        <v>0</v>
      </c>
      <c r="O805" s="13">
        <v>0</v>
      </c>
      <c r="P805" s="13">
        <v>0</v>
      </c>
      <c r="Q805" s="13">
        <v>0</v>
      </c>
      <c r="R805" s="13">
        <v>0</v>
      </c>
      <c r="S805" s="13">
        <v>0</v>
      </c>
      <c r="T805" s="13">
        <v>0</v>
      </c>
      <c r="U805" s="9">
        <v>1</v>
      </c>
      <c r="V805" s="37">
        <v>0</v>
      </c>
      <c r="W805" s="15">
        <f t="shared" si="26"/>
        <v>0.38572151741677674</v>
      </c>
      <c r="X805" s="16">
        <f t="shared" si="27"/>
        <v>0.14878108899830081</v>
      </c>
    </row>
    <row r="806" spans="2:24" x14ac:dyDescent="0.25">
      <c r="B806" s="9">
        <v>1</v>
      </c>
      <c r="C806" s="3">
        <v>0</v>
      </c>
      <c r="D806" s="9">
        <v>0</v>
      </c>
      <c r="E806" s="3">
        <v>1</v>
      </c>
      <c r="F806" s="14">
        <v>0</v>
      </c>
      <c r="G806" s="13">
        <v>0</v>
      </c>
      <c r="H806" s="13">
        <v>0</v>
      </c>
      <c r="I806" s="13">
        <v>0</v>
      </c>
      <c r="J806" s="13">
        <v>0</v>
      </c>
      <c r="K806" s="13">
        <v>0</v>
      </c>
      <c r="L806" s="13">
        <v>0</v>
      </c>
      <c r="M806" s="13">
        <v>1</v>
      </c>
      <c r="N806" s="13">
        <v>0</v>
      </c>
      <c r="O806" s="13">
        <v>0</v>
      </c>
      <c r="P806" s="13">
        <v>0</v>
      </c>
      <c r="Q806" s="13">
        <v>0</v>
      </c>
      <c r="R806" s="13">
        <v>0</v>
      </c>
      <c r="S806" s="13">
        <v>0</v>
      </c>
      <c r="T806" s="13">
        <v>0</v>
      </c>
      <c r="U806" s="9">
        <v>1</v>
      </c>
      <c r="V806" s="37">
        <v>0</v>
      </c>
      <c r="W806" s="15">
        <f t="shared" si="26"/>
        <v>0.56707346557956739</v>
      </c>
      <c r="X806" s="16">
        <f t="shared" si="27"/>
        <v>0.32157231536442082</v>
      </c>
    </row>
    <row r="807" spans="2:24" x14ac:dyDescent="0.25">
      <c r="B807" s="9">
        <v>1</v>
      </c>
      <c r="C807" s="3">
        <v>0</v>
      </c>
      <c r="D807" s="9">
        <v>1</v>
      </c>
      <c r="E807" s="3">
        <v>0</v>
      </c>
      <c r="F807" s="14">
        <v>0</v>
      </c>
      <c r="G807" s="13">
        <v>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9">
        <v>1</v>
      </c>
      <c r="V807" s="37">
        <v>0</v>
      </c>
      <c r="W807" s="15">
        <f t="shared" si="26"/>
        <v>0.36985300753128908</v>
      </c>
      <c r="X807" s="16">
        <f t="shared" si="27"/>
        <v>0.13679124717993979</v>
      </c>
    </row>
    <row r="808" spans="2:24" x14ac:dyDescent="0.25">
      <c r="B808" s="9">
        <v>0</v>
      </c>
      <c r="C808" s="3">
        <v>1</v>
      </c>
      <c r="D808" s="9">
        <v>1</v>
      </c>
      <c r="E808" s="3">
        <v>0</v>
      </c>
      <c r="F808" s="14">
        <v>0</v>
      </c>
      <c r="G808" s="13">
        <v>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1</v>
      </c>
      <c r="Q808" s="13">
        <v>0</v>
      </c>
      <c r="R808" s="13">
        <v>0</v>
      </c>
      <c r="S808" s="13">
        <v>0</v>
      </c>
      <c r="T808" s="13">
        <v>0</v>
      </c>
      <c r="U808" s="9">
        <v>1</v>
      </c>
      <c r="V808" s="37">
        <v>0</v>
      </c>
      <c r="W808" s="15">
        <f t="shared" si="26"/>
        <v>0.31446059148674599</v>
      </c>
      <c r="X808" s="16">
        <f t="shared" si="27"/>
        <v>9.888546359819414E-2</v>
      </c>
    </row>
    <row r="809" spans="2:24" x14ac:dyDescent="0.25">
      <c r="B809" s="9">
        <v>1</v>
      </c>
      <c r="C809" s="3">
        <v>0</v>
      </c>
      <c r="D809" s="9">
        <v>1</v>
      </c>
      <c r="E809" s="3">
        <v>0</v>
      </c>
      <c r="F809" s="14">
        <v>0</v>
      </c>
      <c r="G809" s="13">
        <v>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0</v>
      </c>
      <c r="O809" s="13">
        <v>0</v>
      </c>
      <c r="P809" s="13">
        <v>0</v>
      </c>
      <c r="Q809" s="13">
        <v>0</v>
      </c>
      <c r="R809" s="13">
        <v>0</v>
      </c>
      <c r="S809" s="13">
        <v>0</v>
      </c>
      <c r="T809" s="13">
        <v>0</v>
      </c>
      <c r="U809" s="9">
        <v>1</v>
      </c>
      <c r="V809" s="37">
        <v>0</v>
      </c>
      <c r="W809" s="15">
        <f t="shared" si="26"/>
        <v>0.36985300753128908</v>
      </c>
      <c r="X809" s="16">
        <f t="shared" si="27"/>
        <v>0.13679124717993979</v>
      </c>
    </row>
    <row r="810" spans="2:24" x14ac:dyDescent="0.25">
      <c r="B810" s="9">
        <v>1</v>
      </c>
      <c r="C810" s="3">
        <v>0</v>
      </c>
      <c r="D810" s="9">
        <v>1</v>
      </c>
      <c r="E810" s="3">
        <v>0</v>
      </c>
      <c r="F810" s="14">
        <v>0</v>
      </c>
      <c r="G810" s="13">
        <v>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0</v>
      </c>
      <c r="O810" s="13">
        <v>1</v>
      </c>
      <c r="P810" s="13">
        <v>0</v>
      </c>
      <c r="Q810" s="13">
        <v>0</v>
      </c>
      <c r="R810" s="13">
        <v>0</v>
      </c>
      <c r="S810" s="13">
        <v>0</v>
      </c>
      <c r="T810" s="13">
        <v>0</v>
      </c>
      <c r="U810" s="9">
        <v>1</v>
      </c>
      <c r="V810" s="37">
        <v>0</v>
      </c>
      <c r="W810" s="15">
        <f t="shared" si="26"/>
        <v>0.50477334541927266</v>
      </c>
      <c r="X810" s="16">
        <f t="shared" si="27"/>
        <v>0.25479613024576436</v>
      </c>
    </row>
    <row r="811" spans="2:24" x14ac:dyDescent="0.25">
      <c r="B811" s="9">
        <v>0</v>
      </c>
      <c r="C811" s="3">
        <v>0</v>
      </c>
      <c r="D811" s="9">
        <v>1</v>
      </c>
      <c r="E811" s="3">
        <v>0</v>
      </c>
      <c r="F811" s="14">
        <v>0</v>
      </c>
      <c r="G811" s="13">
        <v>1</v>
      </c>
      <c r="H811" s="13">
        <v>1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0</v>
      </c>
      <c r="O811" s="13">
        <v>0</v>
      </c>
      <c r="P811" s="13">
        <v>0</v>
      </c>
      <c r="Q811" s="13">
        <v>0</v>
      </c>
      <c r="R811" s="13">
        <v>0</v>
      </c>
      <c r="S811" s="13">
        <v>0</v>
      </c>
      <c r="T811" s="13">
        <v>0</v>
      </c>
      <c r="U811" s="9">
        <v>1</v>
      </c>
      <c r="V811" s="37">
        <v>0</v>
      </c>
      <c r="W811" s="15">
        <f t="shared" si="26"/>
        <v>-2.6582621733295897E-2</v>
      </c>
      <c r="X811" s="16">
        <f t="shared" si="27"/>
        <v>7.0663577821549535E-4</v>
      </c>
    </row>
    <row r="812" spans="2:24" x14ac:dyDescent="0.25">
      <c r="B812" s="9">
        <v>1</v>
      </c>
      <c r="C812" s="3">
        <v>0</v>
      </c>
      <c r="D812" s="9">
        <v>1</v>
      </c>
      <c r="E812" s="3">
        <v>0</v>
      </c>
      <c r="F812" s="14">
        <v>0</v>
      </c>
      <c r="G812" s="13">
        <v>1</v>
      </c>
      <c r="H812" s="13">
        <v>0</v>
      </c>
      <c r="I812" s="13">
        <v>0</v>
      </c>
      <c r="J812" s="13">
        <v>0</v>
      </c>
      <c r="K812" s="13">
        <v>0</v>
      </c>
      <c r="L812" s="13">
        <v>0</v>
      </c>
      <c r="M812" s="13">
        <v>0</v>
      </c>
      <c r="N812" s="13">
        <v>0</v>
      </c>
      <c r="O812" s="13">
        <v>0</v>
      </c>
      <c r="P812" s="13">
        <v>0</v>
      </c>
      <c r="Q812" s="13">
        <v>0</v>
      </c>
      <c r="R812" s="13">
        <v>0</v>
      </c>
      <c r="S812" s="13">
        <v>0</v>
      </c>
      <c r="T812" s="13">
        <v>0</v>
      </c>
      <c r="U812" s="9">
        <v>1</v>
      </c>
      <c r="V812" s="37">
        <v>0</v>
      </c>
      <c r="W812" s="15">
        <f t="shared" si="26"/>
        <v>0.12383632880035617</v>
      </c>
      <c r="X812" s="16">
        <f t="shared" si="27"/>
        <v>1.5335436330749921E-2</v>
      </c>
    </row>
    <row r="813" spans="2:24" x14ac:dyDescent="0.25">
      <c r="B813" s="9">
        <v>0</v>
      </c>
      <c r="C813" s="3">
        <v>1</v>
      </c>
      <c r="D813" s="9">
        <v>0</v>
      </c>
      <c r="E813" s="3">
        <v>0</v>
      </c>
      <c r="F813" s="14">
        <v>0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0</v>
      </c>
      <c r="N813" s="13">
        <v>0</v>
      </c>
      <c r="O813" s="13">
        <v>0</v>
      </c>
      <c r="P813" s="13">
        <v>0</v>
      </c>
      <c r="Q813" s="13">
        <v>0</v>
      </c>
      <c r="R813" s="13">
        <v>0</v>
      </c>
      <c r="S813" s="13">
        <v>0</v>
      </c>
      <c r="T813" s="13">
        <v>0</v>
      </c>
      <c r="U813" s="9">
        <v>1</v>
      </c>
      <c r="V813" s="37">
        <v>0</v>
      </c>
      <c r="W813" s="15">
        <f t="shared" si="26"/>
        <v>0.33579575872169243</v>
      </c>
      <c r="X813" s="16">
        <f t="shared" si="27"/>
        <v>0.11275879157547708</v>
      </c>
    </row>
    <row r="814" spans="2:24" x14ac:dyDescent="0.25">
      <c r="B814" s="9">
        <v>1</v>
      </c>
      <c r="C814" s="3">
        <v>0</v>
      </c>
      <c r="D814" s="9">
        <v>1</v>
      </c>
      <c r="E814" s="3">
        <v>0</v>
      </c>
      <c r="F814" s="14">
        <v>0</v>
      </c>
      <c r="G814" s="13">
        <v>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0</v>
      </c>
      <c r="O814" s="13">
        <v>0</v>
      </c>
      <c r="P814" s="13">
        <v>0</v>
      </c>
      <c r="Q814" s="13">
        <v>0</v>
      </c>
      <c r="R814" s="13">
        <v>0</v>
      </c>
      <c r="S814" s="13">
        <v>0</v>
      </c>
      <c r="T814" s="13">
        <v>0</v>
      </c>
      <c r="U814" s="9">
        <v>1</v>
      </c>
      <c r="V814" s="37">
        <v>0</v>
      </c>
      <c r="W814" s="15">
        <f t="shared" si="26"/>
        <v>0.36985300753128908</v>
      </c>
      <c r="X814" s="16">
        <f t="shared" si="27"/>
        <v>0.13679124717993979</v>
      </c>
    </row>
    <row r="815" spans="2:24" x14ac:dyDescent="0.25">
      <c r="B815" s="9">
        <v>0</v>
      </c>
      <c r="C815" s="3">
        <v>0</v>
      </c>
      <c r="D815" s="9">
        <v>0</v>
      </c>
      <c r="E815" s="3">
        <v>1</v>
      </c>
      <c r="F815" s="14">
        <v>0</v>
      </c>
      <c r="G815" s="13">
        <v>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1</v>
      </c>
      <c r="Q815" s="13">
        <v>0</v>
      </c>
      <c r="R815" s="13">
        <v>1</v>
      </c>
      <c r="S815" s="13">
        <v>0</v>
      </c>
      <c r="T815" s="13">
        <v>0</v>
      </c>
      <c r="U815" s="9">
        <v>1</v>
      </c>
      <c r="V815" s="37">
        <v>0</v>
      </c>
      <c r="W815" s="15">
        <f t="shared" si="26"/>
        <v>0.48092615556009127</v>
      </c>
      <c r="X815" s="16">
        <f t="shared" si="27"/>
        <v>0.2312899671018091</v>
      </c>
    </row>
    <row r="816" spans="2:24" x14ac:dyDescent="0.25">
      <c r="B816" s="9">
        <v>0</v>
      </c>
      <c r="C816" s="3">
        <v>1</v>
      </c>
      <c r="D816" s="9">
        <v>0</v>
      </c>
      <c r="E816" s="3">
        <v>1</v>
      </c>
      <c r="F816" s="14">
        <v>0</v>
      </c>
      <c r="G816" s="13">
        <v>0</v>
      </c>
      <c r="H816" s="13">
        <v>0</v>
      </c>
      <c r="I816" s="13">
        <v>0</v>
      </c>
      <c r="J816" s="13">
        <v>0</v>
      </c>
      <c r="K816" s="13">
        <v>0</v>
      </c>
      <c r="L816" s="13">
        <v>0</v>
      </c>
      <c r="M816" s="13">
        <v>0</v>
      </c>
      <c r="N816" s="13">
        <v>0</v>
      </c>
      <c r="O816" s="13">
        <v>0</v>
      </c>
      <c r="P816" s="13">
        <v>0</v>
      </c>
      <c r="Q816" s="13">
        <v>0</v>
      </c>
      <c r="R816" s="13">
        <v>0</v>
      </c>
      <c r="S816" s="13">
        <v>0</v>
      </c>
      <c r="T816" s="13">
        <v>0</v>
      </c>
      <c r="U816" s="9">
        <v>1</v>
      </c>
      <c r="V816" s="37">
        <v>0</v>
      </c>
      <c r="W816" s="15">
        <f t="shared" si="26"/>
        <v>0.42990615970542806</v>
      </c>
      <c r="X816" s="16">
        <f t="shared" si="27"/>
        <v>0.18481930615266901</v>
      </c>
    </row>
    <row r="817" spans="2:24" x14ac:dyDescent="0.25">
      <c r="B817" s="9">
        <v>1</v>
      </c>
      <c r="C817" s="3">
        <v>0</v>
      </c>
      <c r="D817" s="9">
        <v>0</v>
      </c>
      <c r="E817" s="3">
        <v>1</v>
      </c>
      <c r="F817" s="14">
        <v>0</v>
      </c>
      <c r="G817" s="13">
        <v>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0</v>
      </c>
      <c r="O817" s="13">
        <v>0</v>
      </c>
      <c r="P817" s="13">
        <v>0</v>
      </c>
      <c r="Q817" s="13">
        <v>0</v>
      </c>
      <c r="R817" s="13">
        <v>0</v>
      </c>
      <c r="S817" s="13">
        <v>0</v>
      </c>
      <c r="T817" s="13">
        <v>0</v>
      </c>
      <c r="U817" s="9">
        <v>1</v>
      </c>
      <c r="V817" s="37">
        <v>0</v>
      </c>
      <c r="W817" s="15">
        <f t="shared" si="26"/>
        <v>0.36943147706914903</v>
      </c>
      <c r="X817" s="16">
        <f t="shared" si="27"/>
        <v>0.13647961624949317</v>
      </c>
    </row>
    <row r="818" spans="2:24" x14ac:dyDescent="0.25">
      <c r="B818" s="9">
        <v>1</v>
      </c>
      <c r="C818" s="3">
        <v>0</v>
      </c>
      <c r="D818" s="9">
        <v>0</v>
      </c>
      <c r="E818" s="3">
        <v>0</v>
      </c>
      <c r="F818" s="14">
        <v>0</v>
      </c>
      <c r="G818" s="13">
        <v>1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0</v>
      </c>
      <c r="O818" s="13">
        <v>0</v>
      </c>
      <c r="P818" s="13">
        <v>1</v>
      </c>
      <c r="Q818" s="13">
        <v>0</v>
      </c>
      <c r="R818" s="13">
        <v>0</v>
      </c>
      <c r="S818" s="13">
        <v>1</v>
      </c>
      <c r="T818" s="13">
        <v>0</v>
      </c>
      <c r="U818" s="9">
        <v>1</v>
      </c>
      <c r="V818" s="37">
        <v>0</v>
      </c>
      <c r="W818" s="15">
        <f t="shared" si="26"/>
        <v>-0.30137599517264341</v>
      </c>
      <c r="X818" s="16">
        <f t="shared" si="27"/>
        <v>9.0827490466301189E-2</v>
      </c>
    </row>
    <row r="819" spans="2:24" x14ac:dyDescent="0.25">
      <c r="B819" s="9">
        <v>0</v>
      </c>
      <c r="C819" s="3">
        <v>1</v>
      </c>
      <c r="D819" s="9">
        <v>0</v>
      </c>
      <c r="E819" s="3">
        <v>0</v>
      </c>
      <c r="F819" s="14">
        <v>0</v>
      </c>
      <c r="G819" s="13">
        <v>1</v>
      </c>
      <c r="H819" s="13">
        <v>0</v>
      </c>
      <c r="I819" s="13">
        <v>0</v>
      </c>
      <c r="J819" s="13">
        <v>0</v>
      </c>
      <c r="K819" s="13">
        <v>0</v>
      </c>
      <c r="L819" s="13">
        <v>0</v>
      </c>
      <c r="M819" s="13">
        <v>0</v>
      </c>
      <c r="N819" s="13">
        <v>0</v>
      </c>
      <c r="O819" s="13">
        <v>0</v>
      </c>
      <c r="P819" s="13">
        <v>0</v>
      </c>
      <c r="Q819" s="13">
        <v>0</v>
      </c>
      <c r="R819" s="13">
        <v>0</v>
      </c>
      <c r="S819" s="13">
        <v>0</v>
      </c>
      <c r="T819" s="13">
        <v>0</v>
      </c>
      <c r="U819" s="9">
        <v>1</v>
      </c>
      <c r="V819" s="37">
        <v>0</v>
      </c>
      <c r="W819" s="15">
        <f t="shared" si="26"/>
        <v>8.9779079990759542E-2</v>
      </c>
      <c r="X819" s="16">
        <f t="shared" si="27"/>
        <v>8.0602832039872001E-3</v>
      </c>
    </row>
    <row r="820" spans="2:24" x14ac:dyDescent="0.25">
      <c r="B820" s="9">
        <v>0</v>
      </c>
      <c r="C820" s="3">
        <v>0</v>
      </c>
      <c r="D820" s="9">
        <v>1</v>
      </c>
      <c r="E820" s="3">
        <v>0</v>
      </c>
      <c r="F820" s="14">
        <v>0</v>
      </c>
      <c r="G820" s="13">
        <v>0</v>
      </c>
      <c r="H820" s="13">
        <v>0</v>
      </c>
      <c r="I820" s="13">
        <v>0</v>
      </c>
      <c r="J820" s="13">
        <v>0</v>
      </c>
      <c r="K820" s="13">
        <v>0</v>
      </c>
      <c r="L820" s="13">
        <v>0</v>
      </c>
      <c r="M820" s="13">
        <v>0</v>
      </c>
      <c r="N820" s="13">
        <v>0</v>
      </c>
      <c r="O820" s="13">
        <v>0</v>
      </c>
      <c r="P820" s="13">
        <v>0</v>
      </c>
      <c r="Q820" s="13">
        <v>0</v>
      </c>
      <c r="R820" s="13">
        <v>0</v>
      </c>
      <c r="S820" s="13">
        <v>0</v>
      </c>
      <c r="T820" s="13">
        <v>0</v>
      </c>
      <c r="U820" s="9">
        <v>1</v>
      </c>
      <c r="V820" s="37">
        <v>0</v>
      </c>
      <c r="W820" s="15">
        <f t="shared" si="26"/>
        <v>0.41985526191833283</v>
      </c>
      <c r="X820" s="16">
        <f t="shared" si="27"/>
        <v>0.17627844096051187</v>
      </c>
    </row>
    <row r="821" spans="2:24" x14ac:dyDescent="0.25">
      <c r="B821" s="9">
        <v>1</v>
      </c>
      <c r="C821" s="3">
        <v>0</v>
      </c>
      <c r="D821" s="9">
        <v>1</v>
      </c>
      <c r="E821" s="3">
        <v>0</v>
      </c>
      <c r="F821" s="14">
        <v>0</v>
      </c>
      <c r="G821" s="13">
        <v>0</v>
      </c>
      <c r="H821" s="13">
        <v>1</v>
      </c>
      <c r="I821" s="13">
        <v>0</v>
      </c>
      <c r="J821" s="13">
        <v>0</v>
      </c>
      <c r="K821" s="13">
        <v>0</v>
      </c>
      <c r="L821" s="13">
        <v>0</v>
      </c>
      <c r="M821" s="13">
        <v>1</v>
      </c>
      <c r="N821" s="13">
        <v>0</v>
      </c>
      <c r="O821" s="13">
        <v>0</v>
      </c>
      <c r="P821" s="13">
        <v>1</v>
      </c>
      <c r="Q821" s="13">
        <v>0</v>
      </c>
      <c r="R821" s="13">
        <v>0</v>
      </c>
      <c r="S821" s="13">
        <v>0</v>
      </c>
      <c r="T821" s="13">
        <v>0</v>
      </c>
      <c r="U821" s="9">
        <v>1</v>
      </c>
      <c r="V821" s="37">
        <v>0</v>
      </c>
      <c r="W821" s="15">
        <f t="shared" si="26"/>
        <v>0.25120669244018951</v>
      </c>
      <c r="X821" s="16">
        <f t="shared" si="27"/>
        <v>6.310480232673997E-2</v>
      </c>
    </row>
    <row r="822" spans="2:24" x14ac:dyDescent="0.25">
      <c r="B822" s="9">
        <v>0</v>
      </c>
      <c r="C822" s="3">
        <v>1</v>
      </c>
      <c r="D822" s="9">
        <v>1</v>
      </c>
      <c r="E822" s="3">
        <v>0</v>
      </c>
      <c r="F822" s="14">
        <v>0</v>
      </c>
      <c r="G822" s="13">
        <v>0</v>
      </c>
      <c r="H822" s="13">
        <v>0</v>
      </c>
      <c r="I822" s="13">
        <v>0</v>
      </c>
      <c r="J822" s="13">
        <v>0</v>
      </c>
      <c r="K822" s="13">
        <v>0</v>
      </c>
      <c r="L822" s="13">
        <v>0</v>
      </c>
      <c r="M822" s="13">
        <v>0</v>
      </c>
      <c r="N822" s="13">
        <v>0</v>
      </c>
      <c r="O822" s="13">
        <v>0</v>
      </c>
      <c r="P822" s="13">
        <v>0</v>
      </c>
      <c r="Q822" s="13">
        <v>0</v>
      </c>
      <c r="R822" s="13">
        <v>0</v>
      </c>
      <c r="S822" s="13">
        <v>0</v>
      </c>
      <c r="T822" s="13">
        <v>0</v>
      </c>
      <c r="U822" s="9">
        <v>1</v>
      </c>
      <c r="V822" s="37">
        <v>0</v>
      </c>
      <c r="W822" s="15">
        <f t="shared" si="26"/>
        <v>0.43032769016756811</v>
      </c>
      <c r="X822" s="16">
        <f t="shared" si="27"/>
        <v>0.1851819209249545</v>
      </c>
    </row>
    <row r="823" spans="2:24" x14ac:dyDescent="0.25">
      <c r="B823" s="9">
        <v>1</v>
      </c>
      <c r="C823" s="3">
        <v>0</v>
      </c>
      <c r="D823" s="9">
        <v>1</v>
      </c>
      <c r="E823" s="3">
        <v>0</v>
      </c>
      <c r="F823" s="14">
        <v>0</v>
      </c>
      <c r="G823" s="13">
        <v>0</v>
      </c>
      <c r="H823" s="13">
        <v>0</v>
      </c>
      <c r="I823" s="13">
        <v>0</v>
      </c>
      <c r="J823" s="13">
        <v>0</v>
      </c>
      <c r="K823" s="13">
        <v>0</v>
      </c>
      <c r="L823" s="13">
        <v>0</v>
      </c>
      <c r="M823" s="13">
        <v>0</v>
      </c>
      <c r="N823" s="13">
        <v>0</v>
      </c>
      <c r="O823" s="13">
        <v>1</v>
      </c>
      <c r="P823" s="13">
        <v>0</v>
      </c>
      <c r="Q823" s="13">
        <v>0</v>
      </c>
      <c r="R823" s="13">
        <v>0</v>
      </c>
      <c r="S823" s="13">
        <v>0</v>
      </c>
      <c r="T823" s="13">
        <v>0</v>
      </c>
      <c r="U823" s="9">
        <v>1</v>
      </c>
      <c r="V823" s="37">
        <v>0</v>
      </c>
      <c r="W823" s="15">
        <f t="shared" si="26"/>
        <v>0.50477334541927266</v>
      </c>
      <c r="X823" s="16">
        <f t="shared" si="27"/>
        <v>0.25479613024576436</v>
      </c>
    </row>
    <row r="824" spans="2:24" x14ac:dyDescent="0.25">
      <c r="B824" s="9">
        <v>1</v>
      </c>
      <c r="C824" s="3">
        <v>0</v>
      </c>
      <c r="D824" s="9">
        <v>0</v>
      </c>
      <c r="E824" s="3">
        <v>1</v>
      </c>
      <c r="F824" s="14">
        <v>0</v>
      </c>
      <c r="G824" s="13">
        <v>0</v>
      </c>
      <c r="H824" s="13">
        <v>0</v>
      </c>
      <c r="I824" s="13">
        <v>0</v>
      </c>
      <c r="J824" s="13">
        <v>0</v>
      </c>
      <c r="K824" s="13">
        <v>0</v>
      </c>
      <c r="L824" s="13">
        <v>0</v>
      </c>
      <c r="M824" s="13">
        <v>0</v>
      </c>
      <c r="N824" s="13">
        <v>0</v>
      </c>
      <c r="O824" s="13">
        <v>0</v>
      </c>
      <c r="P824" s="13">
        <v>0</v>
      </c>
      <c r="Q824" s="13">
        <v>0</v>
      </c>
      <c r="R824" s="13">
        <v>0</v>
      </c>
      <c r="S824" s="13">
        <v>0</v>
      </c>
      <c r="T824" s="13">
        <v>0</v>
      </c>
      <c r="U824" s="9">
        <v>1</v>
      </c>
      <c r="V824" s="37">
        <v>0</v>
      </c>
      <c r="W824" s="15">
        <f t="shared" si="26"/>
        <v>0.36943147706914903</v>
      </c>
      <c r="X824" s="16">
        <f t="shared" si="27"/>
        <v>0.13647961624949317</v>
      </c>
    </row>
    <row r="825" spans="2:24" x14ac:dyDescent="0.25">
      <c r="B825" s="9">
        <v>1</v>
      </c>
      <c r="C825" s="3">
        <v>0</v>
      </c>
      <c r="D825" s="9">
        <v>1</v>
      </c>
      <c r="E825" s="3">
        <v>0</v>
      </c>
      <c r="F825" s="14">
        <v>0</v>
      </c>
      <c r="G825" s="13">
        <v>0</v>
      </c>
      <c r="H825" s="13">
        <v>0</v>
      </c>
      <c r="I825" s="13">
        <v>0</v>
      </c>
      <c r="J825" s="13">
        <v>0</v>
      </c>
      <c r="K825" s="13">
        <v>0</v>
      </c>
      <c r="L825" s="13">
        <v>0</v>
      </c>
      <c r="M825" s="13">
        <v>0</v>
      </c>
      <c r="N825" s="13">
        <v>0</v>
      </c>
      <c r="O825" s="13">
        <v>0</v>
      </c>
      <c r="P825" s="13">
        <v>0</v>
      </c>
      <c r="Q825" s="13">
        <v>0</v>
      </c>
      <c r="R825" s="13">
        <v>0</v>
      </c>
      <c r="S825" s="13">
        <v>0</v>
      </c>
      <c r="T825" s="13">
        <v>0</v>
      </c>
      <c r="U825" s="9">
        <v>1</v>
      </c>
      <c r="V825" s="37">
        <v>0</v>
      </c>
      <c r="W825" s="15">
        <f t="shared" si="26"/>
        <v>0.36985300753128908</v>
      </c>
      <c r="X825" s="16">
        <f t="shared" si="27"/>
        <v>0.13679124717993979</v>
      </c>
    </row>
    <row r="826" spans="2:24" x14ac:dyDescent="0.25">
      <c r="B826" s="9">
        <v>1</v>
      </c>
      <c r="C826" s="3">
        <v>0</v>
      </c>
      <c r="D826" s="9">
        <v>1</v>
      </c>
      <c r="E826" s="3">
        <v>0</v>
      </c>
      <c r="F826" s="14">
        <v>0</v>
      </c>
      <c r="G826" s="13">
        <v>0</v>
      </c>
      <c r="H826" s="13">
        <v>0</v>
      </c>
      <c r="I826" s="13">
        <v>0</v>
      </c>
      <c r="J826" s="13">
        <v>0</v>
      </c>
      <c r="K826" s="13">
        <v>0</v>
      </c>
      <c r="L826" s="13">
        <v>0</v>
      </c>
      <c r="M826" s="13">
        <v>0</v>
      </c>
      <c r="N826" s="13">
        <v>0</v>
      </c>
      <c r="O826" s="13">
        <v>1</v>
      </c>
      <c r="P826" s="13">
        <v>0</v>
      </c>
      <c r="Q826" s="13">
        <v>0</v>
      </c>
      <c r="R826" s="13">
        <v>0</v>
      </c>
      <c r="S826" s="13">
        <v>0</v>
      </c>
      <c r="T826" s="13">
        <v>0</v>
      </c>
      <c r="U826" s="9">
        <v>1</v>
      </c>
      <c r="V826" s="37">
        <v>0</v>
      </c>
      <c r="W826" s="15">
        <f t="shared" si="26"/>
        <v>0.50477334541927266</v>
      </c>
      <c r="X826" s="16">
        <f t="shared" si="27"/>
        <v>0.25479613024576436</v>
      </c>
    </row>
    <row r="827" spans="2:24" x14ac:dyDescent="0.25">
      <c r="B827" s="9">
        <v>0</v>
      </c>
      <c r="C827" s="3">
        <v>1</v>
      </c>
      <c r="D827" s="9">
        <v>1</v>
      </c>
      <c r="E827" s="3">
        <v>0</v>
      </c>
      <c r="F827" s="14">
        <v>0</v>
      </c>
      <c r="G827" s="13">
        <v>1</v>
      </c>
      <c r="H827" s="13">
        <v>0</v>
      </c>
      <c r="I827" s="13">
        <v>0</v>
      </c>
      <c r="J827" s="13">
        <v>0</v>
      </c>
      <c r="K827" s="13">
        <v>0</v>
      </c>
      <c r="L827" s="13">
        <v>0</v>
      </c>
      <c r="M827" s="13">
        <v>0</v>
      </c>
      <c r="N827" s="13">
        <v>0</v>
      </c>
      <c r="O827" s="13">
        <v>0</v>
      </c>
      <c r="P827" s="13">
        <v>0</v>
      </c>
      <c r="Q827" s="13">
        <v>0</v>
      </c>
      <c r="R827" s="13">
        <v>0</v>
      </c>
      <c r="S827" s="13">
        <v>0</v>
      </c>
      <c r="T827" s="13">
        <v>0</v>
      </c>
      <c r="U827" s="9">
        <v>1</v>
      </c>
      <c r="V827" s="37">
        <v>0</v>
      </c>
      <c r="W827" s="15">
        <f t="shared" si="26"/>
        <v>0.1843110114366352</v>
      </c>
      <c r="X827" s="16">
        <f t="shared" si="27"/>
        <v>3.3970548936795471E-2</v>
      </c>
    </row>
    <row r="828" spans="2:24" x14ac:dyDescent="0.25">
      <c r="B828" s="9">
        <v>1</v>
      </c>
      <c r="C828" s="3">
        <v>0</v>
      </c>
      <c r="D828" s="9">
        <v>1</v>
      </c>
      <c r="E828" s="3">
        <v>0</v>
      </c>
      <c r="F828" s="14">
        <v>0</v>
      </c>
      <c r="G828" s="13">
        <v>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0</v>
      </c>
      <c r="O828" s="13">
        <v>0</v>
      </c>
      <c r="P828" s="13">
        <v>0</v>
      </c>
      <c r="Q828" s="13">
        <v>0</v>
      </c>
      <c r="R828" s="13">
        <v>1</v>
      </c>
      <c r="S828" s="13">
        <v>0</v>
      </c>
      <c r="T828" s="13">
        <v>0</v>
      </c>
      <c r="U828" s="9">
        <v>1</v>
      </c>
      <c r="V828" s="37">
        <v>0</v>
      </c>
      <c r="W828" s="15">
        <f t="shared" si="26"/>
        <v>0.54721253031600969</v>
      </c>
      <c r="X828" s="16">
        <f t="shared" si="27"/>
        <v>0.29944155333484984</v>
      </c>
    </row>
    <row r="829" spans="2:24" x14ac:dyDescent="0.25">
      <c r="B829" s="9">
        <v>0</v>
      </c>
      <c r="C829" s="3">
        <v>1</v>
      </c>
      <c r="D829" s="9">
        <v>0</v>
      </c>
      <c r="E829" s="3">
        <v>1</v>
      </c>
      <c r="F829" s="14">
        <v>0</v>
      </c>
      <c r="G829" s="13">
        <v>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0</v>
      </c>
      <c r="O829" s="13">
        <v>0</v>
      </c>
      <c r="P829" s="13">
        <v>0</v>
      </c>
      <c r="Q829" s="13">
        <v>0</v>
      </c>
      <c r="R829" s="13">
        <v>0</v>
      </c>
      <c r="S829" s="13">
        <v>0</v>
      </c>
      <c r="T829" s="13">
        <v>0</v>
      </c>
      <c r="U829" s="9">
        <v>1</v>
      </c>
      <c r="V829" s="37">
        <v>0</v>
      </c>
      <c r="W829" s="15">
        <f t="shared" si="26"/>
        <v>0.42990615970542806</v>
      </c>
      <c r="X829" s="16">
        <f t="shared" si="27"/>
        <v>0.18481930615266901</v>
      </c>
    </row>
    <row r="830" spans="2:24" x14ac:dyDescent="0.25">
      <c r="B830" s="9">
        <v>0</v>
      </c>
      <c r="C830" s="3">
        <v>1</v>
      </c>
      <c r="D830" s="9">
        <v>1</v>
      </c>
      <c r="E830" s="3">
        <v>0</v>
      </c>
      <c r="F830" s="14">
        <v>0</v>
      </c>
      <c r="G830" s="13">
        <v>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0</v>
      </c>
      <c r="O830" s="13">
        <v>1</v>
      </c>
      <c r="P830" s="13">
        <v>0</v>
      </c>
      <c r="Q830" s="13">
        <v>0</v>
      </c>
      <c r="R830" s="13">
        <v>0</v>
      </c>
      <c r="S830" s="13">
        <v>1</v>
      </c>
      <c r="T830" s="13">
        <v>0</v>
      </c>
      <c r="U830" s="9">
        <v>1</v>
      </c>
      <c r="V830" s="37">
        <v>0</v>
      </c>
      <c r="W830" s="15">
        <f t="shared" si="26"/>
        <v>0.35043473420924992</v>
      </c>
      <c r="X830" s="16">
        <f t="shared" si="27"/>
        <v>0.12280450294030763</v>
      </c>
    </row>
    <row r="831" spans="2:24" x14ac:dyDescent="0.25">
      <c r="B831" s="9">
        <v>0</v>
      </c>
      <c r="C831" s="3">
        <v>1</v>
      </c>
      <c r="D831" s="9">
        <v>0</v>
      </c>
      <c r="E831" s="3">
        <v>1</v>
      </c>
      <c r="F831" s="14">
        <v>0</v>
      </c>
      <c r="G831" s="13">
        <v>1</v>
      </c>
      <c r="H831" s="13">
        <v>0</v>
      </c>
      <c r="I831" s="13">
        <v>0</v>
      </c>
      <c r="J831" s="13">
        <v>0</v>
      </c>
      <c r="K831" s="13">
        <v>0</v>
      </c>
      <c r="L831" s="13">
        <v>0</v>
      </c>
      <c r="M831" s="13">
        <v>0</v>
      </c>
      <c r="N831" s="13">
        <v>0</v>
      </c>
      <c r="O831" s="13">
        <v>0</v>
      </c>
      <c r="P831" s="13">
        <v>0</v>
      </c>
      <c r="Q831" s="13">
        <v>0</v>
      </c>
      <c r="R831" s="13">
        <v>0</v>
      </c>
      <c r="S831" s="13">
        <v>0</v>
      </c>
      <c r="T831" s="13">
        <v>0</v>
      </c>
      <c r="U831" s="9">
        <v>1</v>
      </c>
      <c r="V831" s="37">
        <v>0</v>
      </c>
      <c r="W831" s="15">
        <f t="shared" si="26"/>
        <v>0.18388948097449515</v>
      </c>
      <c r="X831" s="16">
        <f t="shared" si="27"/>
        <v>3.3815341213069214E-2</v>
      </c>
    </row>
    <row r="832" spans="2:24" x14ac:dyDescent="0.25">
      <c r="B832" s="9">
        <v>1</v>
      </c>
      <c r="C832" s="3">
        <v>0</v>
      </c>
      <c r="D832" s="9">
        <v>1</v>
      </c>
      <c r="E832" s="3">
        <v>0</v>
      </c>
      <c r="F832" s="14">
        <v>0</v>
      </c>
      <c r="G832" s="13">
        <v>1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0</v>
      </c>
      <c r="O832" s="13">
        <v>0</v>
      </c>
      <c r="P832" s="13">
        <v>0</v>
      </c>
      <c r="Q832" s="13">
        <v>0</v>
      </c>
      <c r="R832" s="13">
        <v>0</v>
      </c>
      <c r="S832" s="13">
        <v>1</v>
      </c>
      <c r="T832" s="13">
        <v>0</v>
      </c>
      <c r="U832" s="9">
        <v>1</v>
      </c>
      <c r="V832" s="37">
        <v>0</v>
      </c>
      <c r="W832" s="15">
        <f t="shared" si="26"/>
        <v>-9.0976965045945601E-2</v>
      </c>
      <c r="X832" s="16">
        <f t="shared" si="27"/>
        <v>8.2768081689712069E-3</v>
      </c>
    </row>
    <row r="833" spans="2:24" x14ac:dyDescent="0.25">
      <c r="B833" s="9">
        <v>0</v>
      </c>
      <c r="C833" s="3">
        <v>1</v>
      </c>
      <c r="D833" s="9">
        <v>0</v>
      </c>
      <c r="E833" s="3">
        <v>1</v>
      </c>
      <c r="F833" s="14">
        <v>0</v>
      </c>
      <c r="G833" s="13">
        <v>0</v>
      </c>
      <c r="H833" s="13">
        <v>0</v>
      </c>
      <c r="I833" s="13">
        <v>0</v>
      </c>
      <c r="J833" s="13">
        <v>0</v>
      </c>
      <c r="K833" s="13">
        <v>0</v>
      </c>
      <c r="L833" s="13">
        <v>0</v>
      </c>
      <c r="M833" s="13">
        <v>0</v>
      </c>
      <c r="N833" s="13">
        <v>0</v>
      </c>
      <c r="O833" s="13">
        <v>0</v>
      </c>
      <c r="P833" s="13">
        <v>0</v>
      </c>
      <c r="Q833" s="13">
        <v>0</v>
      </c>
      <c r="R833" s="13">
        <v>0</v>
      </c>
      <c r="S833" s="13">
        <v>0</v>
      </c>
      <c r="T833" s="13">
        <v>0</v>
      </c>
      <c r="U833" s="9">
        <v>1</v>
      </c>
      <c r="V833" s="37">
        <v>0</v>
      </c>
      <c r="W833" s="15">
        <f t="shared" si="26"/>
        <v>0.42990615970542806</v>
      </c>
      <c r="X833" s="16">
        <f t="shared" si="27"/>
        <v>0.18481930615266901</v>
      </c>
    </row>
    <row r="834" spans="2:24" x14ac:dyDescent="0.25">
      <c r="B834" s="9">
        <v>0</v>
      </c>
      <c r="C834" s="3">
        <v>1</v>
      </c>
      <c r="D834" s="9">
        <v>1</v>
      </c>
      <c r="E834" s="3">
        <v>0</v>
      </c>
      <c r="F834" s="14">
        <v>0</v>
      </c>
      <c r="G834" s="13">
        <v>0</v>
      </c>
      <c r="H834" s="13">
        <v>0</v>
      </c>
      <c r="I834" s="13">
        <v>0</v>
      </c>
      <c r="J834" s="13">
        <v>0</v>
      </c>
      <c r="K834" s="13">
        <v>0</v>
      </c>
      <c r="L834" s="13">
        <v>0</v>
      </c>
      <c r="M834" s="13">
        <v>0</v>
      </c>
      <c r="N834" s="13">
        <v>0</v>
      </c>
      <c r="O834" s="13">
        <v>0</v>
      </c>
      <c r="P834" s="13">
        <v>0</v>
      </c>
      <c r="Q834" s="13">
        <v>0</v>
      </c>
      <c r="R834" s="13">
        <v>0</v>
      </c>
      <c r="S834" s="13">
        <v>0</v>
      </c>
      <c r="T834" s="13">
        <v>0</v>
      </c>
      <c r="U834" s="9">
        <v>1</v>
      </c>
      <c r="V834" s="37">
        <v>0</v>
      </c>
      <c r="W834" s="15">
        <f t="shared" si="26"/>
        <v>0.43032769016756811</v>
      </c>
      <c r="X834" s="16">
        <f t="shared" si="27"/>
        <v>0.1851819209249545</v>
      </c>
    </row>
    <row r="835" spans="2:24" x14ac:dyDescent="0.25">
      <c r="B835" s="9">
        <v>1</v>
      </c>
      <c r="C835" s="3">
        <v>0</v>
      </c>
      <c r="D835" s="9">
        <v>1</v>
      </c>
      <c r="E835" s="3">
        <v>0</v>
      </c>
      <c r="F835" s="14">
        <v>0</v>
      </c>
      <c r="G835" s="13">
        <v>0</v>
      </c>
      <c r="H835" s="13">
        <v>0</v>
      </c>
      <c r="I835" s="13">
        <v>0</v>
      </c>
      <c r="J835" s="13">
        <v>0</v>
      </c>
      <c r="K835" s="13">
        <v>0</v>
      </c>
      <c r="L835" s="13">
        <v>0</v>
      </c>
      <c r="M835" s="13">
        <v>0</v>
      </c>
      <c r="N835" s="13">
        <v>0</v>
      </c>
      <c r="O835" s="13">
        <v>0</v>
      </c>
      <c r="P835" s="13">
        <v>0</v>
      </c>
      <c r="Q835" s="13">
        <v>0</v>
      </c>
      <c r="R835" s="13">
        <v>0</v>
      </c>
      <c r="S835" s="13">
        <v>0</v>
      </c>
      <c r="T835" s="13">
        <v>0</v>
      </c>
      <c r="U835" s="9">
        <v>1</v>
      </c>
      <c r="V835" s="37">
        <v>0</v>
      </c>
      <c r="W835" s="15">
        <f t="shared" si="26"/>
        <v>0.36985300753128908</v>
      </c>
      <c r="X835" s="16">
        <f t="shared" si="27"/>
        <v>0.13679124717993979</v>
      </c>
    </row>
    <row r="836" spans="2:24" x14ac:dyDescent="0.25">
      <c r="B836" s="9">
        <v>1</v>
      </c>
      <c r="C836" s="3">
        <v>0</v>
      </c>
      <c r="D836" s="9">
        <v>0</v>
      </c>
      <c r="E836" s="3">
        <v>1</v>
      </c>
      <c r="F836" s="14">
        <v>0</v>
      </c>
      <c r="G836" s="13">
        <v>1</v>
      </c>
      <c r="H836" s="13">
        <v>0</v>
      </c>
      <c r="I836" s="13">
        <v>0</v>
      </c>
      <c r="J836" s="13">
        <v>0</v>
      </c>
      <c r="K836" s="13">
        <v>0</v>
      </c>
      <c r="L836" s="13">
        <v>0</v>
      </c>
      <c r="M836" s="13">
        <v>0</v>
      </c>
      <c r="N836" s="13">
        <v>0</v>
      </c>
      <c r="O836" s="13">
        <v>0</v>
      </c>
      <c r="P836" s="13">
        <v>0</v>
      </c>
      <c r="Q836" s="13">
        <v>0</v>
      </c>
      <c r="R836" s="13">
        <v>0</v>
      </c>
      <c r="S836" s="13">
        <v>0</v>
      </c>
      <c r="T836" s="13">
        <v>0</v>
      </c>
      <c r="U836" s="9">
        <v>1</v>
      </c>
      <c r="V836" s="37">
        <v>0</v>
      </c>
      <c r="W836" s="15">
        <f t="shared" si="26"/>
        <v>0.12341479833821611</v>
      </c>
      <c r="X836" s="16">
        <f t="shared" si="27"/>
        <v>1.523121244886255E-2</v>
      </c>
    </row>
    <row r="837" spans="2:24" x14ac:dyDescent="0.25">
      <c r="B837" s="9">
        <v>0</v>
      </c>
      <c r="C837" s="3">
        <v>1</v>
      </c>
      <c r="D837" s="9">
        <v>0</v>
      </c>
      <c r="E837" s="3">
        <v>1</v>
      </c>
      <c r="F837" s="14">
        <v>0</v>
      </c>
      <c r="G837" s="13">
        <v>0</v>
      </c>
      <c r="H837" s="13">
        <v>0</v>
      </c>
      <c r="I837" s="13">
        <v>0</v>
      </c>
      <c r="J837" s="13">
        <v>0</v>
      </c>
      <c r="K837" s="13">
        <v>0</v>
      </c>
      <c r="L837" s="13">
        <v>0</v>
      </c>
      <c r="M837" s="13">
        <v>0</v>
      </c>
      <c r="N837" s="13">
        <v>0</v>
      </c>
      <c r="O837" s="13">
        <v>0</v>
      </c>
      <c r="P837" s="13">
        <v>0</v>
      </c>
      <c r="Q837" s="13">
        <v>0</v>
      </c>
      <c r="R837" s="13">
        <v>0</v>
      </c>
      <c r="S837" s="13">
        <v>0</v>
      </c>
      <c r="T837" s="13">
        <v>0</v>
      </c>
      <c r="U837" s="9">
        <v>1</v>
      </c>
      <c r="V837" s="37">
        <v>0</v>
      </c>
      <c r="W837" s="15">
        <f t="shared" si="26"/>
        <v>0.42990615970542806</v>
      </c>
      <c r="X837" s="16">
        <f t="shared" si="27"/>
        <v>0.18481930615266901</v>
      </c>
    </row>
    <row r="838" spans="2:24" x14ac:dyDescent="0.25">
      <c r="B838" s="9">
        <v>0</v>
      </c>
      <c r="C838" s="3">
        <v>1</v>
      </c>
      <c r="D838" s="9">
        <v>0</v>
      </c>
      <c r="E838" s="3">
        <v>1</v>
      </c>
      <c r="F838" s="14">
        <v>0</v>
      </c>
      <c r="G838" s="13">
        <v>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0</v>
      </c>
      <c r="O838" s="13">
        <v>0</v>
      </c>
      <c r="P838" s="13">
        <v>0</v>
      </c>
      <c r="Q838" s="13">
        <v>0</v>
      </c>
      <c r="R838" s="13">
        <v>0</v>
      </c>
      <c r="S838" s="13">
        <v>1</v>
      </c>
      <c r="T838" s="13">
        <v>0</v>
      </c>
      <c r="U838" s="9">
        <v>1</v>
      </c>
      <c r="V838" s="37">
        <v>0</v>
      </c>
      <c r="W838" s="15">
        <f t="shared" si="26"/>
        <v>0.21509286585912629</v>
      </c>
      <c r="X838" s="16">
        <f t="shared" si="27"/>
        <v>4.6264940943492094E-2</v>
      </c>
    </row>
    <row r="839" spans="2:24" x14ac:dyDescent="0.25">
      <c r="B839" s="9">
        <v>0</v>
      </c>
      <c r="C839" s="3">
        <v>0</v>
      </c>
      <c r="D839" s="9">
        <v>0</v>
      </c>
      <c r="E839" s="3">
        <v>1</v>
      </c>
      <c r="F839" s="14">
        <v>0</v>
      </c>
      <c r="G839" s="13">
        <v>0</v>
      </c>
      <c r="H839" s="13">
        <v>1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0</v>
      </c>
      <c r="O839" s="13">
        <v>0</v>
      </c>
      <c r="P839" s="13">
        <v>0</v>
      </c>
      <c r="Q839" s="13">
        <v>0</v>
      </c>
      <c r="R839" s="13">
        <v>0</v>
      </c>
      <c r="S839" s="13">
        <v>1</v>
      </c>
      <c r="T839" s="13">
        <v>0</v>
      </c>
      <c r="U839" s="9">
        <v>1</v>
      </c>
      <c r="V839" s="37">
        <v>0</v>
      </c>
      <c r="W839" s="15">
        <f t="shared" si="26"/>
        <v>4.1992326891951981E-3</v>
      </c>
      <c r="X839" s="16">
        <f t="shared" si="27"/>
        <v>1.7633555178005536E-5</v>
      </c>
    </row>
    <row r="840" spans="2:24" x14ac:dyDescent="0.25">
      <c r="B840" s="9">
        <v>0</v>
      </c>
      <c r="C840" s="3">
        <v>1</v>
      </c>
      <c r="D840" s="9">
        <v>0</v>
      </c>
      <c r="E840" s="3">
        <v>1</v>
      </c>
      <c r="F840" s="14">
        <v>0</v>
      </c>
      <c r="G840" s="13">
        <v>0</v>
      </c>
      <c r="H840" s="13">
        <v>0</v>
      </c>
      <c r="I840" s="13">
        <v>0</v>
      </c>
      <c r="J840" s="13">
        <v>0</v>
      </c>
      <c r="K840" s="13">
        <v>0</v>
      </c>
      <c r="L840" s="13">
        <v>0</v>
      </c>
      <c r="M840" s="13">
        <v>0</v>
      </c>
      <c r="N840" s="13">
        <v>0</v>
      </c>
      <c r="O840" s="13">
        <v>0</v>
      </c>
      <c r="P840" s="13">
        <v>1</v>
      </c>
      <c r="Q840" s="13">
        <v>0</v>
      </c>
      <c r="R840" s="13">
        <v>0</v>
      </c>
      <c r="S840" s="13">
        <v>0</v>
      </c>
      <c r="T840" s="13">
        <v>0</v>
      </c>
      <c r="U840" s="9">
        <v>1</v>
      </c>
      <c r="V840" s="37">
        <v>0</v>
      </c>
      <c r="W840" s="15">
        <f t="shared" si="26"/>
        <v>0.31403906102460594</v>
      </c>
      <c r="X840" s="16">
        <f t="shared" si="27"/>
        <v>9.8620531849216167E-2</v>
      </c>
    </row>
    <row r="841" spans="2:24" x14ac:dyDescent="0.25">
      <c r="B841" s="9">
        <v>1</v>
      </c>
      <c r="C841" s="3">
        <v>0</v>
      </c>
      <c r="D841" s="9">
        <v>1</v>
      </c>
      <c r="E841" s="3">
        <v>0</v>
      </c>
      <c r="F841" s="14">
        <v>0</v>
      </c>
      <c r="G841" s="13">
        <v>1</v>
      </c>
      <c r="H841" s="13">
        <v>1</v>
      </c>
      <c r="I841" s="13">
        <v>0</v>
      </c>
      <c r="J841" s="13">
        <v>0</v>
      </c>
      <c r="K841" s="13">
        <v>0</v>
      </c>
      <c r="L841" s="13">
        <v>0</v>
      </c>
      <c r="M841" s="13">
        <v>0</v>
      </c>
      <c r="N841" s="13">
        <v>0</v>
      </c>
      <c r="O841" s="13">
        <v>0</v>
      </c>
      <c r="P841" s="13">
        <v>0</v>
      </c>
      <c r="Q841" s="13">
        <v>0</v>
      </c>
      <c r="R841" s="13">
        <v>0</v>
      </c>
      <c r="S841" s="13">
        <v>0</v>
      </c>
      <c r="T841" s="13">
        <v>0</v>
      </c>
      <c r="U841" s="9">
        <v>1</v>
      </c>
      <c r="V841" s="37">
        <v>0</v>
      </c>
      <c r="W841" s="15">
        <f t="shared" ref="W841:W904" si="28">SUMPRODUCT(B$2:U$2,B841:U841)</f>
        <v>-7.6584876120339651E-2</v>
      </c>
      <c r="X841" s="16">
        <f t="shared" ref="X841:X904" si="29">(V841-W841)^2</f>
        <v>5.8652432503677708E-3</v>
      </c>
    </row>
    <row r="842" spans="2:24" x14ac:dyDescent="0.25">
      <c r="B842" s="9">
        <v>0</v>
      </c>
      <c r="C842" s="3">
        <v>0</v>
      </c>
      <c r="D842" s="9">
        <v>1</v>
      </c>
      <c r="E842" s="3">
        <v>0</v>
      </c>
      <c r="F842" s="14">
        <v>0</v>
      </c>
      <c r="G842" s="13">
        <v>1</v>
      </c>
      <c r="H842" s="13">
        <v>0</v>
      </c>
      <c r="I842" s="13">
        <v>0</v>
      </c>
      <c r="J842" s="13">
        <v>0</v>
      </c>
      <c r="K842" s="13">
        <v>0</v>
      </c>
      <c r="L842" s="13">
        <v>0</v>
      </c>
      <c r="M842" s="13">
        <v>0</v>
      </c>
      <c r="N842" s="13">
        <v>0</v>
      </c>
      <c r="O842" s="13">
        <v>1</v>
      </c>
      <c r="P842" s="13">
        <v>0</v>
      </c>
      <c r="Q842" s="13">
        <v>0</v>
      </c>
      <c r="R842" s="13">
        <v>0</v>
      </c>
      <c r="S842" s="13">
        <v>0</v>
      </c>
      <c r="T842" s="13">
        <v>0</v>
      </c>
      <c r="U842" s="9">
        <v>1</v>
      </c>
      <c r="V842" s="37">
        <v>0</v>
      </c>
      <c r="W842" s="15">
        <f t="shared" si="28"/>
        <v>0.3087589210753835</v>
      </c>
      <c r="X842" s="16">
        <f t="shared" si="29"/>
        <v>9.5332071343634889E-2</v>
      </c>
    </row>
    <row r="843" spans="2:24" x14ac:dyDescent="0.25">
      <c r="B843" s="9">
        <v>1</v>
      </c>
      <c r="C843" s="3">
        <v>0</v>
      </c>
      <c r="D843" s="9">
        <v>1</v>
      </c>
      <c r="E843" s="3">
        <v>0</v>
      </c>
      <c r="F843" s="14">
        <v>0</v>
      </c>
      <c r="G843" s="13">
        <v>0</v>
      </c>
      <c r="H843" s="13">
        <v>0</v>
      </c>
      <c r="I843" s="13">
        <v>0</v>
      </c>
      <c r="J843" s="13">
        <v>0</v>
      </c>
      <c r="K843" s="13">
        <v>0</v>
      </c>
      <c r="L843" s="13">
        <v>0</v>
      </c>
      <c r="M843" s="13">
        <v>0</v>
      </c>
      <c r="N843" s="13">
        <v>0</v>
      </c>
      <c r="O843" s="13">
        <v>0</v>
      </c>
      <c r="P843" s="13">
        <v>0</v>
      </c>
      <c r="Q843" s="13">
        <v>0</v>
      </c>
      <c r="R843" s="13">
        <v>0</v>
      </c>
      <c r="S843" s="13">
        <v>0</v>
      </c>
      <c r="T843" s="13">
        <v>0</v>
      </c>
      <c r="U843" s="9">
        <v>1</v>
      </c>
      <c r="V843" s="37">
        <v>0</v>
      </c>
      <c r="W843" s="15">
        <f t="shared" si="28"/>
        <v>0.36985300753128908</v>
      </c>
      <c r="X843" s="16">
        <f t="shared" si="29"/>
        <v>0.13679124717993979</v>
      </c>
    </row>
    <row r="844" spans="2:24" x14ac:dyDescent="0.25">
      <c r="B844" s="9">
        <v>1</v>
      </c>
      <c r="C844" s="3">
        <v>0</v>
      </c>
      <c r="D844" s="9">
        <v>1</v>
      </c>
      <c r="E844" s="3">
        <v>0</v>
      </c>
      <c r="F844" s="14">
        <v>0</v>
      </c>
      <c r="G844" s="13">
        <v>0</v>
      </c>
      <c r="H844" s="13">
        <v>1</v>
      </c>
      <c r="I844" s="13">
        <v>0</v>
      </c>
      <c r="J844" s="13">
        <v>0</v>
      </c>
      <c r="K844" s="13">
        <v>0</v>
      </c>
      <c r="L844" s="13">
        <v>0</v>
      </c>
      <c r="M844" s="13">
        <v>0</v>
      </c>
      <c r="N844" s="13">
        <v>0</v>
      </c>
      <c r="O844" s="13">
        <v>0</v>
      </c>
      <c r="P844" s="13">
        <v>0</v>
      </c>
      <c r="Q844" s="13">
        <v>0</v>
      </c>
      <c r="R844" s="13">
        <v>0</v>
      </c>
      <c r="S844" s="13">
        <v>0</v>
      </c>
      <c r="T844" s="13">
        <v>0</v>
      </c>
      <c r="U844" s="9">
        <v>1</v>
      </c>
      <c r="V844" s="37">
        <v>0</v>
      </c>
      <c r="W844" s="15">
        <f t="shared" si="28"/>
        <v>0.16943180261059326</v>
      </c>
      <c r="X844" s="16">
        <f t="shared" si="29"/>
        <v>2.870713573587504E-2</v>
      </c>
    </row>
    <row r="845" spans="2:24" x14ac:dyDescent="0.25">
      <c r="B845" s="9">
        <v>0</v>
      </c>
      <c r="C845" s="3">
        <v>1</v>
      </c>
      <c r="D845" s="9">
        <v>1</v>
      </c>
      <c r="E845" s="3">
        <v>0</v>
      </c>
      <c r="F845" s="14">
        <v>0</v>
      </c>
      <c r="G845" s="13">
        <v>1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0</v>
      </c>
      <c r="O845" s="13">
        <v>0</v>
      </c>
      <c r="P845" s="13">
        <v>0</v>
      </c>
      <c r="Q845" s="13">
        <v>0</v>
      </c>
      <c r="R845" s="13">
        <v>0</v>
      </c>
      <c r="S845" s="13">
        <v>0</v>
      </c>
      <c r="T845" s="13">
        <v>1</v>
      </c>
      <c r="U845" s="9">
        <v>1</v>
      </c>
      <c r="V845" s="37">
        <v>0</v>
      </c>
      <c r="W845" s="15">
        <f t="shared" si="28"/>
        <v>0.45105825154151835</v>
      </c>
      <c r="X845" s="16">
        <f t="shared" si="29"/>
        <v>0.20345354628369164</v>
      </c>
    </row>
    <row r="846" spans="2:24" x14ac:dyDescent="0.25">
      <c r="B846" s="9">
        <v>0</v>
      </c>
      <c r="C846" s="3">
        <v>1</v>
      </c>
      <c r="D846" s="9">
        <v>0</v>
      </c>
      <c r="E846" s="3">
        <v>1</v>
      </c>
      <c r="F846" s="14">
        <v>0</v>
      </c>
      <c r="G846" s="13">
        <v>1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0</v>
      </c>
      <c r="O846" s="13">
        <v>0</v>
      </c>
      <c r="P846" s="13">
        <v>0</v>
      </c>
      <c r="Q846" s="13">
        <v>1</v>
      </c>
      <c r="R846" s="13">
        <v>0</v>
      </c>
      <c r="S846" s="13">
        <v>0</v>
      </c>
      <c r="T846" s="13">
        <v>0</v>
      </c>
      <c r="U846" s="9">
        <v>1</v>
      </c>
      <c r="V846" s="37">
        <v>0</v>
      </c>
      <c r="W846" s="15">
        <f t="shared" si="28"/>
        <v>0.37959541595012714</v>
      </c>
      <c r="X846" s="16">
        <f t="shared" si="29"/>
        <v>0.14409267981035004</v>
      </c>
    </row>
    <row r="847" spans="2:24" x14ac:dyDescent="0.25">
      <c r="B847" s="9">
        <v>0</v>
      </c>
      <c r="C847" s="3">
        <v>0</v>
      </c>
      <c r="D847" s="9">
        <v>1</v>
      </c>
      <c r="E847" s="3">
        <v>0</v>
      </c>
      <c r="F847" s="14">
        <v>0</v>
      </c>
      <c r="G847" s="13">
        <v>0</v>
      </c>
      <c r="H847" s="13">
        <v>0</v>
      </c>
      <c r="I847" s="13">
        <v>0</v>
      </c>
      <c r="J847" s="13">
        <v>0</v>
      </c>
      <c r="K847" s="13">
        <v>0</v>
      </c>
      <c r="L847" s="13">
        <v>0</v>
      </c>
      <c r="M847" s="13">
        <v>0</v>
      </c>
      <c r="N847" s="13">
        <v>0</v>
      </c>
      <c r="O847" s="13">
        <v>0</v>
      </c>
      <c r="P847" s="13">
        <v>0</v>
      </c>
      <c r="Q847" s="13">
        <v>0</v>
      </c>
      <c r="R847" s="13">
        <v>0</v>
      </c>
      <c r="S847" s="13">
        <v>0</v>
      </c>
      <c r="T847" s="13">
        <v>0</v>
      </c>
      <c r="U847" s="9">
        <v>1</v>
      </c>
      <c r="V847" s="37">
        <v>0</v>
      </c>
      <c r="W847" s="15">
        <f t="shared" si="28"/>
        <v>0.41985526191833283</v>
      </c>
      <c r="X847" s="16">
        <f t="shared" si="29"/>
        <v>0.17627844096051187</v>
      </c>
    </row>
    <row r="848" spans="2:24" x14ac:dyDescent="0.25">
      <c r="B848" s="9">
        <v>0</v>
      </c>
      <c r="C848" s="3">
        <v>1</v>
      </c>
      <c r="D848" s="9">
        <v>1</v>
      </c>
      <c r="E848" s="3">
        <v>0</v>
      </c>
      <c r="F848" s="14">
        <v>0</v>
      </c>
      <c r="G848" s="13">
        <v>0</v>
      </c>
      <c r="H848" s="13">
        <v>1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0</v>
      </c>
      <c r="P848" s="13">
        <v>0</v>
      </c>
      <c r="Q848" s="13">
        <v>0</v>
      </c>
      <c r="R848" s="13">
        <v>0</v>
      </c>
      <c r="S848" s="13">
        <v>0</v>
      </c>
      <c r="T848" s="13">
        <v>0</v>
      </c>
      <c r="U848" s="9">
        <v>1</v>
      </c>
      <c r="V848" s="37">
        <v>0</v>
      </c>
      <c r="W848" s="15">
        <f t="shared" si="28"/>
        <v>0.22990648524687229</v>
      </c>
      <c r="X848" s="16">
        <f t="shared" si="29"/>
        <v>5.2856991958570305E-2</v>
      </c>
    </row>
    <row r="849" spans="2:24" x14ac:dyDescent="0.25">
      <c r="B849" s="9">
        <v>1</v>
      </c>
      <c r="C849" s="3">
        <v>0</v>
      </c>
      <c r="D849" s="9">
        <v>1</v>
      </c>
      <c r="E849" s="3">
        <v>0</v>
      </c>
      <c r="F849" s="14">
        <v>0</v>
      </c>
      <c r="G849" s="13">
        <v>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0</v>
      </c>
      <c r="P849" s="13">
        <v>0</v>
      </c>
      <c r="Q849" s="13">
        <v>0</v>
      </c>
      <c r="R849" s="13">
        <v>0</v>
      </c>
      <c r="S849" s="13">
        <v>0</v>
      </c>
      <c r="T849" s="13">
        <v>0</v>
      </c>
      <c r="U849" s="9">
        <v>1</v>
      </c>
      <c r="V849" s="37">
        <v>0</v>
      </c>
      <c r="W849" s="15">
        <f t="shared" si="28"/>
        <v>0.36985300753128908</v>
      </c>
      <c r="X849" s="16">
        <f t="shared" si="29"/>
        <v>0.13679124717993979</v>
      </c>
    </row>
    <row r="850" spans="2:24" x14ac:dyDescent="0.25">
      <c r="B850" s="9">
        <v>0</v>
      </c>
      <c r="C850" s="3">
        <v>0</v>
      </c>
      <c r="D850" s="9">
        <v>0</v>
      </c>
      <c r="E850" s="3">
        <v>0</v>
      </c>
      <c r="F850" s="14">
        <v>0</v>
      </c>
      <c r="G850" s="13">
        <v>0</v>
      </c>
      <c r="H850" s="13">
        <v>0</v>
      </c>
      <c r="I850" s="13">
        <v>0</v>
      </c>
      <c r="J850" s="13">
        <v>1</v>
      </c>
      <c r="K850" s="13">
        <v>0</v>
      </c>
      <c r="L850" s="13">
        <v>0</v>
      </c>
      <c r="M850" s="13">
        <v>0</v>
      </c>
      <c r="N850" s="13">
        <v>0</v>
      </c>
      <c r="O850" s="13">
        <v>0</v>
      </c>
      <c r="P850" s="13">
        <v>0</v>
      </c>
      <c r="Q850" s="13">
        <v>0</v>
      </c>
      <c r="R850" s="13">
        <v>0</v>
      </c>
      <c r="S850" s="13">
        <v>1</v>
      </c>
      <c r="T850" s="13">
        <v>0</v>
      </c>
      <c r="U850" s="9">
        <v>1</v>
      </c>
      <c r="V850" s="37">
        <v>0</v>
      </c>
      <c r="W850" s="15">
        <f t="shared" si="28"/>
        <v>0.42120350600487488</v>
      </c>
      <c r="X850" s="16">
        <f t="shared" si="29"/>
        <v>0.17741239347079868</v>
      </c>
    </row>
    <row r="851" spans="2:24" x14ac:dyDescent="0.25">
      <c r="B851" s="9">
        <v>1</v>
      </c>
      <c r="C851" s="3">
        <v>0</v>
      </c>
      <c r="D851" s="9">
        <v>0</v>
      </c>
      <c r="E851" s="3">
        <v>1</v>
      </c>
      <c r="F851" s="14">
        <v>0</v>
      </c>
      <c r="G851" s="13">
        <v>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0</v>
      </c>
      <c r="O851" s="13">
        <v>0</v>
      </c>
      <c r="P851" s="13">
        <v>0</v>
      </c>
      <c r="Q851" s="13">
        <v>0</v>
      </c>
      <c r="R851" s="13">
        <v>0</v>
      </c>
      <c r="S851" s="13">
        <v>0</v>
      </c>
      <c r="T851" s="13">
        <v>0</v>
      </c>
      <c r="U851" s="9">
        <v>1</v>
      </c>
      <c r="V851" s="37">
        <v>0</v>
      </c>
      <c r="W851" s="15">
        <f t="shared" si="28"/>
        <v>0.36943147706914903</v>
      </c>
      <c r="X851" s="16">
        <f t="shared" si="29"/>
        <v>0.13647961624949317</v>
      </c>
    </row>
    <row r="852" spans="2:24" x14ac:dyDescent="0.25">
      <c r="B852" s="9">
        <v>1</v>
      </c>
      <c r="C852" s="3">
        <v>0</v>
      </c>
      <c r="D852" s="9">
        <v>0</v>
      </c>
      <c r="E852" s="3">
        <v>1</v>
      </c>
      <c r="F852" s="14">
        <v>0</v>
      </c>
      <c r="G852" s="13">
        <v>1</v>
      </c>
      <c r="H852" s="13">
        <v>1</v>
      </c>
      <c r="I852" s="13">
        <v>0</v>
      </c>
      <c r="J852" s="13">
        <v>0</v>
      </c>
      <c r="K852" s="13">
        <v>0</v>
      </c>
      <c r="L852" s="13">
        <v>0</v>
      </c>
      <c r="M852" s="13">
        <v>0</v>
      </c>
      <c r="N852" s="13">
        <v>0</v>
      </c>
      <c r="O852" s="13">
        <v>0</v>
      </c>
      <c r="P852" s="13">
        <v>0</v>
      </c>
      <c r="Q852" s="13">
        <v>0</v>
      </c>
      <c r="R852" s="13">
        <v>0</v>
      </c>
      <c r="S852" s="13">
        <v>0</v>
      </c>
      <c r="T852" s="13">
        <v>0</v>
      </c>
      <c r="U852" s="9">
        <v>1</v>
      </c>
      <c r="V852" s="37">
        <v>0</v>
      </c>
      <c r="W852" s="15">
        <f t="shared" si="28"/>
        <v>-7.7006406582479703E-2</v>
      </c>
      <c r="X852" s="16">
        <f t="shared" si="29"/>
        <v>5.929986654746173E-3</v>
      </c>
    </row>
    <row r="853" spans="2:24" x14ac:dyDescent="0.25">
      <c r="B853" s="9">
        <v>1</v>
      </c>
      <c r="C853" s="3">
        <v>0</v>
      </c>
      <c r="D853" s="9">
        <v>1</v>
      </c>
      <c r="E853" s="3">
        <v>0</v>
      </c>
      <c r="F853" s="14">
        <v>0</v>
      </c>
      <c r="G853" s="13">
        <v>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0</v>
      </c>
      <c r="P853" s="13">
        <v>0</v>
      </c>
      <c r="Q853" s="13">
        <v>0</v>
      </c>
      <c r="R853" s="13">
        <v>0</v>
      </c>
      <c r="S853" s="13">
        <v>0</v>
      </c>
      <c r="T853" s="13">
        <v>0</v>
      </c>
      <c r="U853" s="9">
        <v>1</v>
      </c>
      <c r="V853" s="37">
        <v>0</v>
      </c>
      <c r="W853" s="15">
        <f t="shared" si="28"/>
        <v>0.36985300753128908</v>
      </c>
      <c r="X853" s="16">
        <f t="shared" si="29"/>
        <v>0.13679124717993979</v>
      </c>
    </row>
    <row r="854" spans="2:24" x14ac:dyDescent="0.25">
      <c r="B854" s="9">
        <v>0</v>
      </c>
      <c r="C854" s="3">
        <v>1</v>
      </c>
      <c r="D854" s="9">
        <v>1</v>
      </c>
      <c r="E854" s="3">
        <v>0</v>
      </c>
      <c r="F854" s="14">
        <v>0</v>
      </c>
      <c r="G854" s="13">
        <v>0</v>
      </c>
      <c r="H854" s="13">
        <v>1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0</v>
      </c>
      <c r="P854" s="13">
        <v>1</v>
      </c>
      <c r="Q854" s="13">
        <v>0</v>
      </c>
      <c r="R854" s="13">
        <v>0</v>
      </c>
      <c r="S854" s="13">
        <v>1</v>
      </c>
      <c r="T854" s="13">
        <v>1</v>
      </c>
      <c r="U854" s="9">
        <v>1</v>
      </c>
      <c r="V854" s="37">
        <v>0</v>
      </c>
      <c r="W854" s="15">
        <f t="shared" si="28"/>
        <v>0.16597333282463156</v>
      </c>
      <c r="X854" s="16">
        <f t="shared" si="29"/>
        <v>2.754714720891592E-2</v>
      </c>
    </row>
    <row r="855" spans="2:24" x14ac:dyDescent="0.25">
      <c r="B855" s="9">
        <v>0</v>
      </c>
      <c r="C855" s="3">
        <v>1</v>
      </c>
      <c r="D855" s="9">
        <v>0</v>
      </c>
      <c r="E855" s="3">
        <v>1</v>
      </c>
      <c r="F855" s="14">
        <v>0</v>
      </c>
      <c r="G855" s="13">
        <v>0</v>
      </c>
      <c r="H855" s="13">
        <v>1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1</v>
      </c>
      <c r="Q855" s="13">
        <v>0</v>
      </c>
      <c r="R855" s="13">
        <v>0</v>
      </c>
      <c r="S855" s="13">
        <v>0</v>
      </c>
      <c r="T855" s="13">
        <v>0</v>
      </c>
      <c r="U855" s="9">
        <v>1</v>
      </c>
      <c r="V855" s="37">
        <v>0</v>
      </c>
      <c r="W855" s="15">
        <f t="shared" si="28"/>
        <v>0.11361785610391012</v>
      </c>
      <c r="X855" s="16">
        <f t="shared" si="29"/>
        <v>1.2909017225648826E-2</v>
      </c>
    </row>
    <row r="856" spans="2:24" x14ac:dyDescent="0.25">
      <c r="B856" s="9">
        <v>0</v>
      </c>
      <c r="C856" s="3">
        <v>1</v>
      </c>
      <c r="D856" s="9">
        <v>0</v>
      </c>
      <c r="E856" s="3">
        <v>1</v>
      </c>
      <c r="F856" s="14">
        <v>0</v>
      </c>
      <c r="G856" s="13">
        <v>1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0</v>
      </c>
      <c r="O856" s="13">
        <v>0</v>
      </c>
      <c r="P856" s="13">
        <v>0</v>
      </c>
      <c r="Q856" s="13">
        <v>0</v>
      </c>
      <c r="R856" s="13">
        <v>0</v>
      </c>
      <c r="S856" s="13">
        <v>0</v>
      </c>
      <c r="T856" s="13">
        <v>0</v>
      </c>
      <c r="U856" s="9">
        <v>1</v>
      </c>
      <c r="V856" s="37">
        <v>0</v>
      </c>
      <c r="W856" s="15">
        <f t="shared" si="28"/>
        <v>0.18388948097449515</v>
      </c>
      <c r="X856" s="16">
        <f t="shared" si="29"/>
        <v>3.3815341213069214E-2</v>
      </c>
    </row>
    <row r="857" spans="2:24" x14ac:dyDescent="0.25">
      <c r="B857" s="9">
        <v>1</v>
      </c>
      <c r="C857" s="3">
        <v>0</v>
      </c>
      <c r="D857" s="9">
        <v>0</v>
      </c>
      <c r="E857" s="3">
        <v>1</v>
      </c>
      <c r="F857" s="14">
        <v>0</v>
      </c>
      <c r="G857" s="13">
        <v>0</v>
      </c>
      <c r="H857" s="13">
        <v>1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0</v>
      </c>
      <c r="O857" s="13">
        <v>0</v>
      </c>
      <c r="P857" s="13">
        <v>0</v>
      </c>
      <c r="Q857" s="13">
        <v>0</v>
      </c>
      <c r="R857" s="13">
        <v>0</v>
      </c>
      <c r="S857" s="13">
        <v>0</v>
      </c>
      <c r="T857" s="13">
        <v>0</v>
      </c>
      <c r="U857" s="9">
        <v>1</v>
      </c>
      <c r="V857" s="37">
        <v>0</v>
      </c>
      <c r="W857" s="15">
        <f t="shared" si="28"/>
        <v>0.16901027214845321</v>
      </c>
      <c r="X857" s="16">
        <f t="shared" si="29"/>
        <v>2.8564472091694219E-2</v>
      </c>
    </row>
    <row r="858" spans="2:24" x14ac:dyDescent="0.25">
      <c r="B858" s="9">
        <v>1</v>
      </c>
      <c r="C858" s="3">
        <v>0</v>
      </c>
      <c r="D858" s="9">
        <v>1</v>
      </c>
      <c r="E858" s="3">
        <v>0</v>
      </c>
      <c r="F858" s="14">
        <v>0</v>
      </c>
      <c r="G858" s="13">
        <v>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0</v>
      </c>
      <c r="O858" s="13">
        <v>0</v>
      </c>
      <c r="P858" s="13">
        <v>0</v>
      </c>
      <c r="Q858" s="13">
        <v>0</v>
      </c>
      <c r="R858" s="13">
        <v>0</v>
      </c>
      <c r="S858" s="13">
        <v>0</v>
      </c>
      <c r="T858" s="13">
        <v>0</v>
      </c>
      <c r="U858" s="9">
        <v>1</v>
      </c>
      <c r="V858" s="37">
        <v>0</v>
      </c>
      <c r="W858" s="15">
        <f t="shared" si="28"/>
        <v>0.36985300753128908</v>
      </c>
      <c r="X858" s="16">
        <f t="shared" si="29"/>
        <v>0.13679124717993979</v>
      </c>
    </row>
    <row r="859" spans="2:24" x14ac:dyDescent="0.25">
      <c r="B859" s="9">
        <v>0</v>
      </c>
      <c r="C859" s="3">
        <v>1</v>
      </c>
      <c r="D859" s="9">
        <v>1</v>
      </c>
      <c r="E859" s="3">
        <v>0</v>
      </c>
      <c r="F859" s="14">
        <v>0</v>
      </c>
      <c r="G859" s="13">
        <v>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0</v>
      </c>
      <c r="O859" s="13">
        <v>1</v>
      </c>
      <c r="P859" s="13">
        <v>0</v>
      </c>
      <c r="Q859" s="13">
        <v>0</v>
      </c>
      <c r="R859" s="13">
        <v>0</v>
      </c>
      <c r="S859" s="13">
        <v>0</v>
      </c>
      <c r="T859" s="13">
        <v>1</v>
      </c>
      <c r="U859" s="9">
        <v>1</v>
      </c>
      <c r="V859" s="37">
        <v>0</v>
      </c>
      <c r="W859" s="15">
        <f t="shared" si="28"/>
        <v>0.83199526816043479</v>
      </c>
      <c r="X859" s="16">
        <f t="shared" si="29"/>
        <v>0.69221612624135376</v>
      </c>
    </row>
    <row r="860" spans="2:24" x14ac:dyDescent="0.25">
      <c r="B860" s="9">
        <v>1</v>
      </c>
      <c r="C860" s="3">
        <v>0</v>
      </c>
      <c r="D860" s="9">
        <v>0</v>
      </c>
      <c r="E860" s="3">
        <v>1</v>
      </c>
      <c r="F860" s="14">
        <v>0</v>
      </c>
      <c r="G860" s="13">
        <v>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0</v>
      </c>
      <c r="O860" s="13">
        <v>0</v>
      </c>
      <c r="P860" s="13">
        <v>1</v>
      </c>
      <c r="Q860" s="13">
        <v>0</v>
      </c>
      <c r="R860" s="13">
        <v>0</v>
      </c>
      <c r="S860" s="13">
        <v>0</v>
      </c>
      <c r="T860" s="13">
        <v>0</v>
      </c>
      <c r="U860" s="9">
        <v>1</v>
      </c>
      <c r="V860" s="37">
        <v>0</v>
      </c>
      <c r="W860" s="15">
        <f t="shared" si="28"/>
        <v>0.25356437838832691</v>
      </c>
      <c r="X860" s="16">
        <f t="shared" si="29"/>
        <v>6.4294893987458621E-2</v>
      </c>
    </row>
    <row r="861" spans="2:24" x14ac:dyDescent="0.25">
      <c r="B861" s="9">
        <v>0</v>
      </c>
      <c r="C861" s="3">
        <v>1</v>
      </c>
      <c r="D861" s="9">
        <v>0</v>
      </c>
      <c r="E861" s="3">
        <v>1</v>
      </c>
      <c r="F861" s="14">
        <v>0</v>
      </c>
      <c r="G861" s="13">
        <v>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0</v>
      </c>
      <c r="O861" s="13">
        <v>0</v>
      </c>
      <c r="P861" s="13">
        <v>0</v>
      </c>
      <c r="Q861" s="13">
        <v>0</v>
      </c>
      <c r="R861" s="13">
        <v>0</v>
      </c>
      <c r="S861" s="13">
        <v>0</v>
      </c>
      <c r="T861" s="13">
        <v>0</v>
      </c>
      <c r="U861" s="9">
        <v>1</v>
      </c>
      <c r="V861" s="37">
        <v>0</v>
      </c>
      <c r="W861" s="15">
        <f t="shared" si="28"/>
        <v>0.42990615970542806</v>
      </c>
      <c r="X861" s="16">
        <f t="shared" si="29"/>
        <v>0.18481930615266901</v>
      </c>
    </row>
    <row r="862" spans="2:24" x14ac:dyDescent="0.25">
      <c r="B862" s="9">
        <v>1</v>
      </c>
      <c r="C862" s="3">
        <v>0</v>
      </c>
      <c r="D862" s="9">
        <v>1</v>
      </c>
      <c r="E862" s="3">
        <v>0</v>
      </c>
      <c r="F862" s="14">
        <v>0</v>
      </c>
      <c r="G862" s="13">
        <v>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1</v>
      </c>
      <c r="N862" s="13">
        <v>0</v>
      </c>
      <c r="O862" s="13">
        <v>0</v>
      </c>
      <c r="P862" s="13">
        <v>0</v>
      </c>
      <c r="Q862" s="13">
        <v>0</v>
      </c>
      <c r="R862" s="13">
        <v>0</v>
      </c>
      <c r="S862" s="13">
        <v>0</v>
      </c>
      <c r="T862" s="13">
        <v>0</v>
      </c>
      <c r="U862" s="9">
        <v>1</v>
      </c>
      <c r="V862" s="37">
        <v>0</v>
      </c>
      <c r="W862" s="15">
        <f t="shared" si="28"/>
        <v>0.5674949960417075</v>
      </c>
      <c r="X862" s="16">
        <f t="shared" si="29"/>
        <v>0.32205057053237762</v>
      </c>
    </row>
    <row r="863" spans="2:24" x14ac:dyDescent="0.25">
      <c r="B863" s="9">
        <v>0</v>
      </c>
      <c r="C863" s="3">
        <v>1</v>
      </c>
      <c r="D863" s="9">
        <v>1</v>
      </c>
      <c r="E863" s="3">
        <v>0</v>
      </c>
      <c r="F863" s="14">
        <v>0</v>
      </c>
      <c r="G863" s="13">
        <v>0</v>
      </c>
      <c r="H863" s="13">
        <v>0</v>
      </c>
      <c r="I863" s="13">
        <v>0</v>
      </c>
      <c r="J863" s="13">
        <v>0</v>
      </c>
      <c r="K863" s="13">
        <v>0</v>
      </c>
      <c r="L863" s="13">
        <v>0</v>
      </c>
      <c r="M863" s="13">
        <v>0</v>
      </c>
      <c r="N863" s="13">
        <v>0</v>
      </c>
      <c r="O863" s="13">
        <v>0</v>
      </c>
      <c r="P863" s="13">
        <v>1</v>
      </c>
      <c r="Q863" s="13">
        <v>0</v>
      </c>
      <c r="R863" s="13">
        <v>0</v>
      </c>
      <c r="S863" s="13">
        <v>0</v>
      </c>
      <c r="T863" s="13">
        <v>1</v>
      </c>
      <c r="U863" s="9">
        <v>1</v>
      </c>
      <c r="V863" s="37">
        <v>0</v>
      </c>
      <c r="W863" s="15">
        <f t="shared" si="28"/>
        <v>0.58120783159162914</v>
      </c>
      <c r="X863" s="16">
        <f t="shared" si="29"/>
        <v>0.33780254350344352</v>
      </c>
    </row>
    <row r="864" spans="2:24" x14ac:dyDescent="0.25">
      <c r="B864" s="9">
        <v>1</v>
      </c>
      <c r="C864" s="3">
        <v>0</v>
      </c>
      <c r="D864" s="9">
        <v>0</v>
      </c>
      <c r="E864" s="3">
        <v>1</v>
      </c>
      <c r="F864" s="14">
        <v>0</v>
      </c>
      <c r="G864" s="13">
        <v>0</v>
      </c>
      <c r="H864" s="13">
        <v>0</v>
      </c>
      <c r="I864" s="13">
        <v>0</v>
      </c>
      <c r="J864" s="13">
        <v>0</v>
      </c>
      <c r="K864" s="13">
        <v>0</v>
      </c>
      <c r="L864" s="13">
        <v>0</v>
      </c>
      <c r="M864" s="13">
        <v>0</v>
      </c>
      <c r="N864" s="13">
        <v>0</v>
      </c>
      <c r="O864" s="13">
        <v>0</v>
      </c>
      <c r="P864" s="13">
        <v>0</v>
      </c>
      <c r="Q864" s="13">
        <v>0</v>
      </c>
      <c r="R864" s="13">
        <v>0</v>
      </c>
      <c r="S864" s="13">
        <v>0</v>
      </c>
      <c r="T864" s="13">
        <v>0</v>
      </c>
      <c r="U864" s="9">
        <v>1</v>
      </c>
      <c r="V864" s="37">
        <v>0</v>
      </c>
      <c r="W864" s="15">
        <f t="shared" si="28"/>
        <v>0.36943147706914903</v>
      </c>
      <c r="X864" s="16">
        <f t="shared" si="29"/>
        <v>0.13647961624949317</v>
      </c>
    </row>
    <row r="865" spans="2:24" x14ac:dyDescent="0.25">
      <c r="B865" s="9">
        <v>1</v>
      </c>
      <c r="C865" s="3">
        <v>0</v>
      </c>
      <c r="D865" s="9">
        <v>0</v>
      </c>
      <c r="E865" s="3">
        <v>1</v>
      </c>
      <c r="F865" s="14">
        <v>0</v>
      </c>
      <c r="G865" s="13">
        <v>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0</v>
      </c>
      <c r="O865" s="13">
        <v>0</v>
      </c>
      <c r="P865" s="13">
        <v>1</v>
      </c>
      <c r="Q865" s="13">
        <v>0</v>
      </c>
      <c r="R865" s="13">
        <v>0</v>
      </c>
      <c r="S865" s="13">
        <v>1</v>
      </c>
      <c r="T865" s="13">
        <v>0</v>
      </c>
      <c r="U865" s="9">
        <v>1</v>
      </c>
      <c r="V865" s="37">
        <v>0</v>
      </c>
      <c r="W865" s="15">
        <f t="shared" si="28"/>
        <v>3.8751084542025083E-2</v>
      </c>
      <c r="X865" s="16">
        <f t="shared" si="29"/>
        <v>1.5016465531831754E-3</v>
      </c>
    </row>
    <row r="866" spans="2:24" x14ac:dyDescent="0.25">
      <c r="B866" s="9">
        <v>0</v>
      </c>
      <c r="C866" s="3">
        <v>1</v>
      </c>
      <c r="D866" s="9">
        <v>0</v>
      </c>
      <c r="E866" s="3">
        <v>1</v>
      </c>
      <c r="F866" s="14">
        <v>1</v>
      </c>
      <c r="G866" s="13">
        <v>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0</v>
      </c>
      <c r="O866" s="13">
        <v>0</v>
      </c>
      <c r="P866" s="13">
        <v>0</v>
      </c>
      <c r="Q866" s="13">
        <v>0</v>
      </c>
      <c r="R866" s="13">
        <v>0</v>
      </c>
      <c r="S866" s="13">
        <v>0</v>
      </c>
      <c r="T866" s="13">
        <v>0</v>
      </c>
      <c r="U866" s="9">
        <v>1</v>
      </c>
      <c r="V866" s="37">
        <v>0</v>
      </c>
      <c r="W866" s="15">
        <f t="shared" si="28"/>
        <v>0.69221287878398874</v>
      </c>
      <c r="X866" s="16">
        <f t="shared" si="29"/>
        <v>0.4791586695544171</v>
      </c>
    </row>
    <row r="867" spans="2:24" x14ac:dyDescent="0.25">
      <c r="B867" s="9">
        <v>1</v>
      </c>
      <c r="C867" s="3">
        <v>0</v>
      </c>
      <c r="D867" s="9">
        <v>0</v>
      </c>
      <c r="E867" s="3">
        <v>1</v>
      </c>
      <c r="F867" s="14">
        <v>0</v>
      </c>
      <c r="G867" s="13">
        <v>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0</v>
      </c>
      <c r="O867" s="13">
        <v>0</v>
      </c>
      <c r="P867" s="13">
        <v>1</v>
      </c>
      <c r="Q867" s="13">
        <v>0</v>
      </c>
      <c r="R867" s="13">
        <v>0</v>
      </c>
      <c r="S867" s="13">
        <v>0</v>
      </c>
      <c r="T867" s="13">
        <v>0</v>
      </c>
      <c r="U867" s="9">
        <v>1</v>
      </c>
      <c r="V867" s="37">
        <v>0</v>
      </c>
      <c r="W867" s="15">
        <f t="shared" si="28"/>
        <v>0.25356437838832691</v>
      </c>
      <c r="X867" s="16">
        <f t="shared" si="29"/>
        <v>6.4294893987458621E-2</v>
      </c>
    </row>
    <row r="868" spans="2:24" x14ac:dyDescent="0.25">
      <c r="B868" s="9">
        <v>1</v>
      </c>
      <c r="C868" s="3">
        <v>0</v>
      </c>
      <c r="D868" s="9">
        <v>0</v>
      </c>
      <c r="E868" s="3">
        <v>1</v>
      </c>
      <c r="F868" s="14">
        <v>0</v>
      </c>
      <c r="G868" s="13">
        <v>1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0</v>
      </c>
      <c r="S868" s="13">
        <v>1</v>
      </c>
      <c r="T868" s="13">
        <v>0</v>
      </c>
      <c r="U868" s="9">
        <v>1</v>
      </c>
      <c r="V868" s="37">
        <v>0</v>
      </c>
      <c r="W868" s="15">
        <f t="shared" si="28"/>
        <v>-9.1398495508085653E-2</v>
      </c>
      <c r="X868" s="16">
        <f t="shared" si="29"/>
        <v>8.3536849811415535E-3</v>
      </c>
    </row>
    <row r="869" spans="2:24" x14ac:dyDescent="0.25">
      <c r="B869" s="9">
        <v>1</v>
      </c>
      <c r="C869" s="3">
        <v>0</v>
      </c>
      <c r="D869" s="9">
        <v>0</v>
      </c>
      <c r="E869" s="3">
        <v>1</v>
      </c>
      <c r="F869" s="14">
        <v>0</v>
      </c>
      <c r="G869" s="13">
        <v>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0</v>
      </c>
      <c r="P869" s="13">
        <v>0</v>
      </c>
      <c r="Q869" s="13">
        <v>0</v>
      </c>
      <c r="R869" s="13">
        <v>0</v>
      </c>
      <c r="S869" s="13">
        <v>0</v>
      </c>
      <c r="T869" s="13">
        <v>1</v>
      </c>
      <c r="U869" s="9">
        <v>1</v>
      </c>
      <c r="V869" s="37">
        <v>0</v>
      </c>
      <c r="W869" s="15">
        <f t="shared" si="28"/>
        <v>0.63617871717403218</v>
      </c>
      <c r="X869" s="16">
        <f t="shared" si="29"/>
        <v>0.40472336018519722</v>
      </c>
    </row>
    <row r="870" spans="2:24" x14ac:dyDescent="0.25">
      <c r="B870" s="9">
        <v>1</v>
      </c>
      <c r="C870" s="3">
        <v>0</v>
      </c>
      <c r="D870" s="9">
        <v>0</v>
      </c>
      <c r="E870" s="3">
        <v>1</v>
      </c>
      <c r="F870" s="14">
        <v>0</v>
      </c>
      <c r="G870" s="13">
        <v>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0</v>
      </c>
      <c r="O870" s="13">
        <v>0</v>
      </c>
      <c r="P870" s="13">
        <v>1</v>
      </c>
      <c r="Q870" s="13">
        <v>0</v>
      </c>
      <c r="R870" s="13">
        <v>0</v>
      </c>
      <c r="S870" s="13">
        <v>1</v>
      </c>
      <c r="T870" s="13">
        <v>0</v>
      </c>
      <c r="U870" s="9">
        <v>1</v>
      </c>
      <c r="V870" s="37">
        <v>0</v>
      </c>
      <c r="W870" s="15">
        <f t="shared" si="28"/>
        <v>3.8751084542025083E-2</v>
      </c>
      <c r="X870" s="16">
        <f t="shared" si="29"/>
        <v>1.5016465531831754E-3</v>
      </c>
    </row>
    <row r="871" spans="2:24" x14ac:dyDescent="0.25">
      <c r="B871" s="9">
        <v>1</v>
      </c>
      <c r="C871" s="3">
        <v>0</v>
      </c>
      <c r="D871" s="9">
        <v>0</v>
      </c>
      <c r="E871" s="3">
        <v>1</v>
      </c>
      <c r="F871" s="14">
        <v>0</v>
      </c>
      <c r="G871" s="13">
        <v>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0</v>
      </c>
      <c r="S871" s="13">
        <v>1</v>
      </c>
      <c r="T871" s="13">
        <v>0</v>
      </c>
      <c r="U871" s="9">
        <v>1</v>
      </c>
      <c r="V871" s="37">
        <v>0</v>
      </c>
      <c r="W871" s="15">
        <f t="shared" si="28"/>
        <v>0.15461818322284726</v>
      </c>
      <c r="X871" s="16">
        <f t="shared" si="29"/>
        <v>2.3906782583133966E-2</v>
      </c>
    </row>
    <row r="872" spans="2:24" x14ac:dyDescent="0.25">
      <c r="B872" s="9">
        <v>1</v>
      </c>
      <c r="C872" s="3">
        <v>0</v>
      </c>
      <c r="D872" s="9">
        <v>1</v>
      </c>
      <c r="E872" s="3">
        <v>0</v>
      </c>
      <c r="F872" s="14">
        <v>0</v>
      </c>
      <c r="G872" s="13">
        <v>0</v>
      </c>
      <c r="H872" s="13">
        <v>0</v>
      </c>
      <c r="I872" s="13">
        <v>0</v>
      </c>
      <c r="J872" s="13">
        <v>0</v>
      </c>
      <c r="K872" s="13">
        <v>0</v>
      </c>
      <c r="L872" s="13">
        <v>0</v>
      </c>
      <c r="M872" s="13">
        <v>0</v>
      </c>
      <c r="N872" s="13">
        <v>0</v>
      </c>
      <c r="O872" s="13">
        <v>0</v>
      </c>
      <c r="P872" s="13">
        <v>0</v>
      </c>
      <c r="Q872" s="13">
        <v>0</v>
      </c>
      <c r="R872" s="13">
        <v>0</v>
      </c>
      <c r="S872" s="13">
        <v>0</v>
      </c>
      <c r="T872" s="13">
        <v>0</v>
      </c>
      <c r="U872" s="9">
        <v>1</v>
      </c>
      <c r="V872" s="37">
        <v>0</v>
      </c>
      <c r="W872" s="15">
        <f t="shared" si="28"/>
        <v>0.36985300753128908</v>
      </c>
      <c r="X872" s="16">
        <f t="shared" si="29"/>
        <v>0.13679124717993979</v>
      </c>
    </row>
    <row r="873" spans="2:24" x14ac:dyDescent="0.25">
      <c r="B873" s="9">
        <v>1</v>
      </c>
      <c r="C873" s="3">
        <v>0</v>
      </c>
      <c r="D873" s="9">
        <v>1</v>
      </c>
      <c r="E873" s="3">
        <v>0</v>
      </c>
      <c r="F873" s="14">
        <v>0</v>
      </c>
      <c r="G873" s="13">
        <v>0</v>
      </c>
      <c r="H873" s="13">
        <v>0</v>
      </c>
      <c r="I873" s="13">
        <v>0</v>
      </c>
      <c r="J873" s="13">
        <v>0</v>
      </c>
      <c r="K873" s="13">
        <v>0</v>
      </c>
      <c r="L873" s="13">
        <v>0</v>
      </c>
      <c r="M873" s="13">
        <v>0</v>
      </c>
      <c r="N873" s="13">
        <v>0</v>
      </c>
      <c r="O873" s="13">
        <v>0</v>
      </c>
      <c r="P873" s="13">
        <v>0</v>
      </c>
      <c r="Q873" s="13">
        <v>0</v>
      </c>
      <c r="R873" s="13">
        <v>0</v>
      </c>
      <c r="S873" s="13">
        <v>0</v>
      </c>
      <c r="T873" s="13">
        <v>0</v>
      </c>
      <c r="U873" s="9">
        <v>1</v>
      </c>
      <c r="V873" s="37">
        <v>0</v>
      </c>
      <c r="W873" s="15">
        <f t="shared" si="28"/>
        <v>0.36985300753128908</v>
      </c>
      <c r="X873" s="16">
        <f t="shared" si="29"/>
        <v>0.13679124717993979</v>
      </c>
    </row>
    <row r="874" spans="2:24" x14ac:dyDescent="0.25">
      <c r="B874" s="9">
        <v>0</v>
      </c>
      <c r="C874" s="3">
        <v>1</v>
      </c>
      <c r="D874" s="9">
        <v>1</v>
      </c>
      <c r="E874" s="3">
        <v>0</v>
      </c>
      <c r="F874" s="14">
        <v>0</v>
      </c>
      <c r="G874" s="13">
        <v>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0</v>
      </c>
      <c r="O874" s="13">
        <v>0</v>
      </c>
      <c r="P874" s="13">
        <v>1</v>
      </c>
      <c r="Q874" s="13">
        <v>0</v>
      </c>
      <c r="R874" s="13">
        <v>0</v>
      </c>
      <c r="S874" s="13">
        <v>1</v>
      </c>
      <c r="T874" s="13">
        <v>0</v>
      </c>
      <c r="U874" s="9">
        <v>1</v>
      </c>
      <c r="V874" s="37">
        <v>0</v>
      </c>
      <c r="W874" s="15">
        <f t="shared" si="28"/>
        <v>9.9647297640444221E-2</v>
      </c>
      <c r="X874" s="16">
        <f t="shared" si="29"/>
        <v>9.9295839270432812E-3</v>
      </c>
    </row>
    <row r="875" spans="2:24" x14ac:dyDescent="0.25">
      <c r="B875" s="9">
        <v>1</v>
      </c>
      <c r="C875" s="3">
        <v>0</v>
      </c>
      <c r="D875" s="9">
        <v>1</v>
      </c>
      <c r="E875" s="3">
        <v>0</v>
      </c>
      <c r="F875" s="14">
        <v>0</v>
      </c>
      <c r="G875" s="13">
        <v>1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1</v>
      </c>
      <c r="O875" s="13">
        <v>0</v>
      </c>
      <c r="P875" s="13">
        <v>0</v>
      </c>
      <c r="Q875" s="13">
        <v>0</v>
      </c>
      <c r="R875" s="13">
        <v>0</v>
      </c>
      <c r="S875" s="13">
        <v>1</v>
      </c>
      <c r="T875" s="13">
        <v>0</v>
      </c>
      <c r="U875" s="9">
        <v>1</v>
      </c>
      <c r="V875" s="37">
        <v>0</v>
      </c>
      <c r="W875" s="15">
        <f t="shared" si="28"/>
        <v>9.8205808699837666E-2</v>
      </c>
      <c r="X875" s="16">
        <f t="shared" si="29"/>
        <v>9.6443808623891108E-3</v>
      </c>
    </row>
    <row r="876" spans="2:24" x14ac:dyDescent="0.25">
      <c r="B876" s="9">
        <v>0</v>
      </c>
      <c r="C876" s="3">
        <v>1</v>
      </c>
      <c r="D876" s="9">
        <v>1</v>
      </c>
      <c r="E876" s="3">
        <v>0</v>
      </c>
      <c r="F876" s="14">
        <v>0</v>
      </c>
      <c r="G876" s="13">
        <v>0</v>
      </c>
      <c r="H876" s="13">
        <v>0</v>
      </c>
      <c r="I876" s="13">
        <v>0</v>
      </c>
      <c r="J876" s="13">
        <v>0</v>
      </c>
      <c r="K876" s="13">
        <v>0</v>
      </c>
      <c r="L876" s="13">
        <v>0</v>
      </c>
      <c r="M876" s="13">
        <v>0</v>
      </c>
      <c r="N876" s="13">
        <v>0</v>
      </c>
      <c r="O876" s="13">
        <v>0</v>
      </c>
      <c r="P876" s="13">
        <v>0</v>
      </c>
      <c r="Q876" s="13">
        <v>0</v>
      </c>
      <c r="R876" s="13">
        <v>0</v>
      </c>
      <c r="S876" s="13">
        <v>0</v>
      </c>
      <c r="T876" s="13">
        <v>0</v>
      </c>
      <c r="U876" s="9">
        <v>1</v>
      </c>
      <c r="V876" s="37">
        <v>0</v>
      </c>
      <c r="W876" s="15">
        <f t="shared" si="28"/>
        <v>0.43032769016756811</v>
      </c>
      <c r="X876" s="16">
        <f t="shared" si="29"/>
        <v>0.1851819209249545</v>
      </c>
    </row>
    <row r="877" spans="2:24" x14ac:dyDescent="0.25">
      <c r="B877" s="9">
        <v>0</v>
      </c>
      <c r="C877" s="3">
        <v>1</v>
      </c>
      <c r="D877" s="9">
        <v>0</v>
      </c>
      <c r="E877" s="3">
        <v>1</v>
      </c>
      <c r="F877" s="14">
        <v>0</v>
      </c>
      <c r="G877" s="13">
        <v>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0</v>
      </c>
      <c r="O877" s="13">
        <v>0</v>
      </c>
      <c r="P877" s="13">
        <v>0</v>
      </c>
      <c r="Q877" s="13">
        <v>0</v>
      </c>
      <c r="R877" s="13">
        <v>0</v>
      </c>
      <c r="S877" s="13">
        <v>0</v>
      </c>
      <c r="T877" s="13">
        <v>0</v>
      </c>
      <c r="U877" s="9">
        <v>1</v>
      </c>
      <c r="V877" s="37">
        <v>0</v>
      </c>
      <c r="W877" s="15">
        <f t="shared" si="28"/>
        <v>0.42990615970542806</v>
      </c>
      <c r="X877" s="16">
        <f t="shared" si="29"/>
        <v>0.18481930615266901</v>
      </c>
    </row>
    <row r="878" spans="2:24" x14ac:dyDescent="0.25">
      <c r="B878" s="9">
        <v>0</v>
      </c>
      <c r="C878" s="3">
        <v>1</v>
      </c>
      <c r="D878" s="9">
        <v>0</v>
      </c>
      <c r="E878" s="3">
        <v>0</v>
      </c>
      <c r="F878" s="14">
        <v>0</v>
      </c>
      <c r="G878" s="13">
        <v>1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0</v>
      </c>
      <c r="O878" s="13">
        <v>0</v>
      </c>
      <c r="P878" s="13">
        <v>0</v>
      </c>
      <c r="Q878" s="13">
        <v>1</v>
      </c>
      <c r="R878" s="13">
        <v>0</v>
      </c>
      <c r="S878" s="13">
        <v>0</v>
      </c>
      <c r="T878" s="13">
        <v>0</v>
      </c>
      <c r="U878" s="9">
        <v>1</v>
      </c>
      <c r="V878" s="37">
        <v>0</v>
      </c>
      <c r="W878" s="15">
        <f t="shared" si="28"/>
        <v>0.2854850149663915</v>
      </c>
      <c r="X878" s="16">
        <f t="shared" si="29"/>
        <v>8.1501693770360775E-2</v>
      </c>
    </row>
    <row r="879" spans="2:24" x14ac:dyDescent="0.25">
      <c r="B879" s="9">
        <v>0</v>
      </c>
      <c r="C879" s="3">
        <v>0</v>
      </c>
      <c r="D879" s="9">
        <v>0</v>
      </c>
      <c r="E879" s="3">
        <v>1</v>
      </c>
      <c r="F879" s="14">
        <v>0</v>
      </c>
      <c r="G879" s="13">
        <v>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0</v>
      </c>
      <c r="O879" s="13">
        <v>0</v>
      </c>
      <c r="P879" s="13">
        <v>0</v>
      </c>
      <c r="Q879" s="13">
        <v>0</v>
      </c>
      <c r="R879" s="13">
        <v>0</v>
      </c>
      <c r="S879" s="13">
        <v>1</v>
      </c>
      <c r="T879" s="13">
        <v>0</v>
      </c>
      <c r="U879" s="9">
        <v>1</v>
      </c>
      <c r="V879" s="37">
        <v>0</v>
      </c>
      <c r="W879" s="15">
        <f t="shared" si="28"/>
        <v>0.20462043760989101</v>
      </c>
      <c r="X879" s="16">
        <f t="shared" si="29"/>
        <v>4.1869523487663304E-2</v>
      </c>
    </row>
    <row r="880" spans="2:24" x14ac:dyDescent="0.25">
      <c r="B880" s="9">
        <v>0</v>
      </c>
      <c r="C880" s="3">
        <v>1</v>
      </c>
      <c r="D880" s="9">
        <v>0</v>
      </c>
      <c r="E880" s="3">
        <v>1</v>
      </c>
      <c r="F880" s="14">
        <v>0</v>
      </c>
      <c r="G880" s="13">
        <v>0</v>
      </c>
      <c r="H880" s="13">
        <v>0</v>
      </c>
      <c r="I880" s="13">
        <v>0</v>
      </c>
      <c r="J880" s="13">
        <v>0</v>
      </c>
      <c r="K880" s="13">
        <v>0</v>
      </c>
      <c r="L880" s="13">
        <v>0</v>
      </c>
      <c r="M880" s="13">
        <v>0</v>
      </c>
      <c r="N880" s="13">
        <v>0</v>
      </c>
      <c r="O880" s="13">
        <v>0</v>
      </c>
      <c r="P880" s="13">
        <v>0</v>
      </c>
      <c r="Q880" s="13">
        <v>0</v>
      </c>
      <c r="R880" s="13">
        <v>0</v>
      </c>
      <c r="S880" s="13">
        <v>1</v>
      </c>
      <c r="T880" s="13">
        <v>0</v>
      </c>
      <c r="U880" s="9">
        <v>1</v>
      </c>
      <c r="V880" s="37">
        <v>0</v>
      </c>
      <c r="W880" s="15">
        <f t="shared" si="28"/>
        <v>0.21509286585912629</v>
      </c>
      <c r="X880" s="16">
        <f t="shared" si="29"/>
        <v>4.6264940943492094E-2</v>
      </c>
    </row>
    <row r="881" spans="2:24" x14ac:dyDescent="0.25">
      <c r="B881" s="9">
        <v>1</v>
      </c>
      <c r="C881" s="3">
        <v>0</v>
      </c>
      <c r="D881" s="9">
        <v>1</v>
      </c>
      <c r="E881" s="3">
        <v>0</v>
      </c>
      <c r="F881" s="14">
        <v>0</v>
      </c>
      <c r="G881" s="13">
        <v>1</v>
      </c>
      <c r="H881" s="13">
        <v>1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0</v>
      </c>
      <c r="O881" s="13">
        <v>0</v>
      </c>
      <c r="P881" s="13">
        <v>0</v>
      </c>
      <c r="Q881" s="13">
        <v>0</v>
      </c>
      <c r="R881" s="13">
        <v>0</v>
      </c>
      <c r="S881" s="13">
        <v>0</v>
      </c>
      <c r="T881" s="13">
        <v>0</v>
      </c>
      <c r="U881" s="9">
        <v>1</v>
      </c>
      <c r="V881" s="37">
        <v>0</v>
      </c>
      <c r="W881" s="15">
        <f t="shared" si="28"/>
        <v>-7.6584876120339651E-2</v>
      </c>
      <c r="X881" s="16">
        <f t="shared" si="29"/>
        <v>5.8652432503677708E-3</v>
      </c>
    </row>
    <row r="882" spans="2:24" x14ac:dyDescent="0.25">
      <c r="B882" s="9">
        <v>0</v>
      </c>
      <c r="C882" s="3">
        <v>1</v>
      </c>
      <c r="D882" s="9">
        <v>1</v>
      </c>
      <c r="E882" s="3">
        <v>0</v>
      </c>
      <c r="F882" s="14">
        <v>0</v>
      </c>
      <c r="G882" s="13">
        <v>0</v>
      </c>
      <c r="H882" s="13">
        <v>1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0</v>
      </c>
      <c r="O882" s="13">
        <v>0</v>
      </c>
      <c r="P882" s="13">
        <v>0</v>
      </c>
      <c r="Q882" s="13">
        <v>0</v>
      </c>
      <c r="R882" s="13">
        <v>0</v>
      </c>
      <c r="S882" s="13">
        <v>0</v>
      </c>
      <c r="T882" s="13">
        <v>0</v>
      </c>
      <c r="U882" s="9">
        <v>1</v>
      </c>
      <c r="V882" s="37">
        <v>0</v>
      </c>
      <c r="W882" s="15">
        <f t="shared" si="28"/>
        <v>0.22990648524687229</v>
      </c>
      <c r="X882" s="16">
        <f t="shared" si="29"/>
        <v>5.2856991958570305E-2</v>
      </c>
    </row>
    <row r="883" spans="2:24" x14ac:dyDescent="0.25">
      <c r="B883" s="9">
        <v>0</v>
      </c>
      <c r="C883" s="3">
        <v>1</v>
      </c>
      <c r="D883" s="9">
        <v>0</v>
      </c>
      <c r="E883" s="3">
        <v>1</v>
      </c>
      <c r="F883" s="14">
        <v>0</v>
      </c>
      <c r="G883" s="13">
        <v>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0</v>
      </c>
      <c r="O883" s="13">
        <v>0</v>
      </c>
      <c r="P883" s="13">
        <v>1</v>
      </c>
      <c r="Q883" s="13">
        <v>0</v>
      </c>
      <c r="R883" s="13">
        <v>0</v>
      </c>
      <c r="S883" s="13">
        <v>1</v>
      </c>
      <c r="T883" s="13">
        <v>0</v>
      </c>
      <c r="U883" s="9">
        <v>1</v>
      </c>
      <c r="V883" s="37">
        <v>0</v>
      </c>
      <c r="W883" s="15">
        <f t="shared" si="28"/>
        <v>9.9225767178304169E-2</v>
      </c>
      <c r="X883" s="16">
        <f t="shared" si="29"/>
        <v>9.8457528721230241E-3</v>
      </c>
    </row>
    <row r="884" spans="2:24" x14ac:dyDescent="0.25">
      <c r="B884" s="9">
        <v>0</v>
      </c>
      <c r="C884" s="3">
        <v>1</v>
      </c>
      <c r="D884" s="9">
        <v>0</v>
      </c>
      <c r="E884" s="3">
        <v>1</v>
      </c>
      <c r="F884" s="14">
        <v>1</v>
      </c>
      <c r="G884" s="13">
        <v>0</v>
      </c>
      <c r="H884" s="13">
        <v>0</v>
      </c>
      <c r="I884" s="13">
        <v>0</v>
      </c>
      <c r="J884" s="13">
        <v>0</v>
      </c>
      <c r="K884" s="13">
        <v>0</v>
      </c>
      <c r="L884" s="13">
        <v>1</v>
      </c>
      <c r="M884" s="13">
        <v>0</v>
      </c>
      <c r="N884" s="13">
        <v>0</v>
      </c>
      <c r="O884" s="13">
        <v>0</v>
      </c>
      <c r="P884" s="13">
        <v>0</v>
      </c>
      <c r="Q884" s="13">
        <v>0</v>
      </c>
      <c r="R884" s="13">
        <v>0</v>
      </c>
      <c r="S884" s="13">
        <v>0</v>
      </c>
      <c r="T884" s="13">
        <v>0</v>
      </c>
      <c r="U884" s="9">
        <v>1</v>
      </c>
      <c r="V884" s="37">
        <v>0</v>
      </c>
      <c r="W884" s="15">
        <f t="shared" si="28"/>
        <v>0.75018212963664488</v>
      </c>
      <c r="X884" s="16">
        <f t="shared" si="29"/>
        <v>0.56277322762617188</v>
      </c>
    </row>
    <row r="885" spans="2:24" x14ac:dyDescent="0.25">
      <c r="B885" s="9">
        <v>0</v>
      </c>
      <c r="C885" s="3">
        <v>1</v>
      </c>
      <c r="D885" s="9">
        <v>1</v>
      </c>
      <c r="E885" s="3">
        <v>0</v>
      </c>
      <c r="F885" s="14">
        <v>0</v>
      </c>
      <c r="G885" s="13">
        <v>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0</v>
      </c>
      <c r="O885" s="13">
        <v>0</v>
      </c>
      <c r="P885" s="13">
        <v>0</v>
      </c>
      <c r="Q885" s="13">
        <v>0</v>
      </c>
      <c r="R885" s="13">
        <v>0</v>
      </c>
      <c r="S885" s="13">
        <v>1</v>
      </c>
      <c r="T885" s="13">
        <v>0</v>
      </c>
      <c r="U885" s="9">
        <v>1</v>
      </c>
      <c r="V885" s="37">
        <v>0</v>
      </c>
      <c r="W885" s="15">
        <f t="shared" si="28"/>
        <v>0.21551439632126634</v>
      </c>
      <c r="X885" s="16">
        <f t="shared" si="29"/>
        <v>4.644645502171986E-2</v>
      </c>
    </row>
    <row r="886" spans="2:24" x14ac:dyDescent="0.25">
      <c r="B886" s="9">
        <v>0</v>
      </c>
      <c r="C886" s="3">
        <v>1</v>
      </c>
      <c r="D886" s="9">
        <v>0</v>
      </c>
      <c r="E886" s="3">
        <v>1</v>
      </c>
      <c r="F886" s="14">
        <v>0</v>
      </c>
      <c r="G886" s="13">
        <v>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0</v>
      </c>
      <c r="O886" s="13">
        <v>0</v>
      </c>
      <c r="P886" s="13">
        <v>0</v>
      </c>
      <c r="Q886" s="13">
        <v>0</v>
      </c>
      <c r="R886" s="13">
        <v>0</v>
      </c>
      <c r="S886" s="13">
        <v>0</v>
      </c>
      <c r="T886" s="13">
        <v>0</v>
      </c>
      <c r="U886" s="9">
        <v>1</v>
      </c>
      <c r="V886" s="37">
        <v>0</v>
      </c>
      <c r="W886" s="15">
        <f t="shared" si="28"/>
        <v>0.42990615970542806</v>
      </c>
      <c r="X886" s="16">
        <f t="shared" si="29"/>
        <v>0.18481930615266901</v>
      </c>
    </row>
    <row r="887" spans="2:24" x14ac:dyDescent="0.25">
      <c r="B887" s="9">
        <v>1</v>
      </c>
      <c r="C887" s="3">
        <v>0</v>
      </c>
      <c r="D887" s="9">
        <v>0</v>
      </c>
      <c r="E887" s="3">
        <v>1</v>
      </c>
      <c r="F887" s="14">
        <v>0</v>
      </c>
      <c r="G887" s="13">
        <v>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0</v>
      </c>
      <c r="O887" s="13">
        <v>0</v>
      </c>
      <c r="P887" s="13">
        <v>0</v>
      </c>
      <c r="Q887" s="13">
        <v>0</v>
      </c>
      <c r="R887" s="13">
        <v>0</v>
      </c>
      <c r="S887" s="13">
        <v>0</v>
      </c>
      <c r="T887" s="13">
        <v>0</v>
      </c>
      <c r="U887" s="9">
        <v>1</v>
      </c>
      <c r="V887" s="37">
        <v>0</v>
      </c>
      <c r="W887" s="15">
        <f t="shared" si="28"/>
        <v>0.36943147706914903</v>
      </c>
      <c r="X887" s="16">
        <f t="shared" si="29"/>
        <v>0.13647961624949317</v>
      </c>
    </row>
    <row r="888" spans="2:24" x14ac:dyDescent="0.25">
      <c r="B888" s="9">
        <v>0</v>
      </c>
      <c r="C888" s="3">
        <v>1</v>
      </c>
      <c r="D888" s="9">
        <v>0</v>
      </c>
      <c r="E888" s="3">
        <v>1</v>
      </c>
      <c r="F888" s="14">
        <v>0</v>
      </c>
      <c r="G888" s="13">
        <v>1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0</v>
      </c>
      <c r="O888" s="13">
        <v>0</v>
      </c>
      <c r="P888" s="13">
        <v>0</v>
      </c>
      <c r="Q888" s="13">
        <v>0</v>
      </c>
      <c r="R888" s="13">
        <v>0</v>
      </c>
      <c r="S888" s="13">
        <v>0</v>
      </c>
      <c r="T888" s="13">
        <v>0</v>
      </c>
      <c r="U888" s="9">
        <v>1</v>
      </c>
      <c r="V888" s="37">
        <v>0</v>
      </c>
      <c r="W888" s="15">
        <f t="shared" si="28"/>
        <v>0.18388948097449515</v>
      </c>
      <c r="X888" s="16">
        <f t="shared" si="29"/>
        <v>3.3815341213069214E-2</v>
      </c>
    </row>
    <row r="889" spans="2:24" x14ac:dyDescent="0.25">
      <c r="B889" s="9">
        <v>0</v>
      </c>
      <c r="C889" s="3">
        <v>1</v>
      </c>
      <c r="D889" s="9">
        <v>1</v>
      </c>
      <c r="E889" s="3">
        <v>0</v>
      </c>
      <c r="F889" s="14">
        <v>0</v>
      </c>
      <c r="G889" s="13">
        <v>0</v>
      </c>
      <c r="H889" s="13">
        <v>1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0</v>
      </c>
      <c r="O889" s="13">
        <v>0</v>
      </c>
      <c r="P889" s="13">
        <v>0</v>
      </c>
      <c r="Q889" s="13">
        <v>0</v>
      </c>
      <c r="R889" s="13">
        <v>0</v>
      </c>
      <c r="S889" s="13">
        <v>0</v>
      </c>
      <c r="T889" s="13">
        <v>0</v>
      </c>
      <c r="U889" s="9">
        <v>1</v>
      </c>
      <c r="V889" s="37">
        <v>0</v>
      </c>
      <c r="W889" s="15">
        <f t="shared" si="28"/>
        <v>0.22990648524687229</v>
      </c>
      <c r="X889" s="16">
        <f t="shared" si="29"/>
        <v>5.2856991958570305E-2</v>
      </c>
    </row>
    <row r="890" spans="2:24" x14ac:dyDescent="0.25">
      <c r="B890" s="9">
        <v>0</v>
      </c>
      <c r="C890" s="3">
        <v>1</v>
      </c>
      <c r="D890" s="9">
        <v>1</v>
      </c>
      <c r="E890" s="3">
        <v>0</v>
      </c>
      <c r="F890" s="14">
        <v>0</v>
      </c>
      <c r="G890" s="13">
        <v>1</v>
      </c>
      <c r="H890" s="13">
        <v>0</v>
      </c>
      <c r="I890" s="13">
        <v>0</v>
      </c>
      <c r="J890" s="13">
        <v>0</v>
      </c>
      <c r="K890" s="13">
        <v>0</v>
      </c>
      <c r="L890" s="13">
        <v>0</v>
      </c>
      <c r="M890" s="13">
        <v>0</v>
      </c>
      <c r="N890" s="13">
        <v>0</v>
      </c>
      <c r="O890" s="13">
        <v>0</v>
      </c>
      <c r="P890" s="13">
        <v>0</v>
      </c>
      <c r="Q890" s="13">
        <v>0</v>
      </c>
      <c r="R890" s="13">
        <v>0</v>
      </c>
      <c r="S890" s="13">
        <v>0</v>
      </c>
      <c r="T890" s="13">
        <v>0</v>
      </c>
      <c r="U890" s="9">
        <v>1</v>
      </c>
      <c r="V890" s="37">
        <v>0</v>
      </c>
      <c r="W890" s="15">
        <f t="shared" si="28"/>
        <v>0.1843110114366352</v>
      </c>
      <c r="X890" s="16">
        <f t="shared" si="29"/>
        <v>3.3970548936795471E-2</v>
      </c>
    </row>
    <row r="891" spans="2:24" x14ac:dyDescent="0.25">
      <c r="B891" s="9">
        <v>0</v>
      </c>
      <c r="C891" s="3">
        <v>1</v>
      </c>
      <c r="D891" s="9">
        <v>1</v>
      </c>
      <c r="E891" s="3">
        <v>0</v>
      </c>
      <c r="F891" s="14">
        <v>0</v>
      </c>
      <c r="G891" s="13">
        <v>0</v>
      </c>
      <c r="H891" s="13">
        <v>0</v>
      </c>
      <c r="I891" s="13">
        <v>0</v>
      </c>
      <c r="J891" s="13">
        <v>0</v>
      </c>
      <c r="K891" s="13">
        <v>0</v>
      </c>
      <c r="L891" s="13">
        <v>0</v>
      </c>
      <c r="M891" s="13">
        <v>0</v>
      </c>
      <c r="N891" s="13">
        <v>0</v>
      </c>
      <c r="O891" s="13">
        <v>0</v>
      </c>
      <c r="P891" s="13">
        <v>0</v>
      </c>
      <c r="Q891" s="13">
        <v>0</v>
      </c>
      <c r="R891" s="13">
        <v>0</v>
      </c>
      <c r="S891" s="13">
        <v>0</v>
      </c>
      <c r="T891" s="13">
        <v>0</v>
      </c>
      <c r="U891" s="9">
        <v>1</v>
      </c>
      <c r="V891" s="37">
        <v>0</v>
      </c>
      <c r="W891" s="15">
        <f t="shared" si="28"/>
        <v>0.43032769016756811</v>
      </c>
      <c r="X891" s="16">
        <f t="shared" si="29"/>
        <v>0.1851819209249545</v>
      </c>
    </row>
    <row r="892" spans="2:24" x14ac:dyDescent="0.25">
      <c r="B892" s="9">
        <v>0</v>
      </c>
      <c r="C892" s="3">
        <v>1</v>
      </c>
      <c r="D892" s="9">
        <v>1</v>
      </c>
      <c r="E892" s="3">
        <v>0</v>
      </c>
      <c r="F892" s="14">
        <v>0</v>
      </c>
      <c r="G892" s="13">
        <v>0</v>
      </c>
      <c r="H892" s="13">
        <v>0</v>
      </c>
      <c r="I892" s="13">
        <v>0</v>
      </c>
      <c r="J892" s="13">
        <v>0</v>
      </c>
      <c r="K892" s="13">
        <v>0</v>
      </c>
      <c r="L892" s="13">
        <v>0</v>
      </c>
      <c r="M892" s="13">
        <v>0</v>
      </c>
      <c r="N892" s="13">
        <v>0</v>
      </c>
      <c r="O892" s="13">
        <v>0</v>
      </c>
      <c r="P892" s="13">
        <v>0</v>
      </c>
      <c r="Q892" s="13">
        <v>0</v>
      </c>
      <c r="R892" s="13">
        <v>0</v>
      </c>
      <c r="S892" s="13">
        <v>0</v>
      </c>
      <c r="T892" s="13">
        <v>0</v>
      </c>
      <c r="U892" s="9">
        <v>1</v>
      </c>
      <c r="V892" s="37">
        <v>0</v>
      </c>
      <c r="W892" s="15">
        <f t="shared" si="28"/>
        <v>0.43032769016756811</v>
      </c>
      <c r="X892" s="16">
        <f t="shared" si="29"/>
        <v>0.1851819209249545</v>
      </c>
    </row>
    <row r="893" spans="2:24" x14ac:dyDescent="0.25">
      <c r="B893" s="9">
        <v>1</v>
      </c>
      <c r="C893" s="3">
        <v>0</v>
      </c>
      <c r="D893" s="9">
        <v>0</v>
      </c>
      <c r="E893" s="3">
        <v>1</v>
      </c>
      <c r="F893" s="14">
        <v>0</v>
      </c>
      <c r="G893" s="13">
        <v>0</v>
      </c>
      <c r="H893" s="13">
        <v>0</v>
      </c>
      <c r="I893" s="13">
        <v>0</v>
      </c>
      <c r="J893" s="13">
        <v>0</v>
      </c>
      <c r="K893" s="13">
        <v>0</v>
      </c>
      <c r="L893" s="13">
        <v>0</v>
      </c>
      <c r="M893" s="13">
        <v>0</v>
      </c>
      <c r="N893" s="13">
        <v>0</v>
      </c>
      <c r="O893" s="13">
        <v>0</v>
      </c>
      <c r="P893" s="13">
        <v>0</v>
      </c>
      <c r="Q893" s="13">
        <v>1</v>
      </c>
      <c r="R893" s="13">
        <v>0</v>
      </c>
      <c r="S893" s="13">
        <v>1</v>
      </c>
      <c r="T893" s="13">
        <v>0</v>
      </c>
      <c r="U893" s="9">
        <v>1</v>
      </c>
      <c r="V893" s="37">
        <v>0</v>
      </c>
      <c r="W893" s="15">
        <f t="shared" si="28"/>
        <v>0.3503241181984792</v>
      </c>
      <c r="X893" s="16">
        <f t="shared" si="29"/>
        <v>0.12272698779154202</v>
      </c>
    </row>
    <row r="894" spans="2:24" x14ac:dyDescent="0.25">
      <c r="B894" s="9">
        <v>1</v>
      </c>
      <c r="C894" s="3">
        <v>0</v>
      </c>
      <c r="D894" s="9">
        <v>0</v>
      </c>
      <c r="E894" s="3">
        <v>1</v>
      </c>
      <c r="F894" s="14">
        <v>0</v>
      </c>
      <c r="G894" s="13">
        <v>0</v>
      </c>
      <c r="H894" s="13">
        <v>0</v>
      </c>
      <c r="I894" s="13">
        <v>0</v>
      </c>
      <c r="J894" s="13">
        <v>0</v>
      </c>
      <c r="K894" s="13">
        <v>0</v>
      </c>
      <c r="L894" s="13">
        <v>0</v>
      </c>
      <c r="M894" s="13">
        <v>0</v>
      </c>
      <c r="N894" s="13">
        <v>0</v>
      </c>
      <c r="O894" s="13">
        <v>1</v>
      </c>
      <c r="P894" s="13">
        <v>0</v>
      </c>
      <c r="Q894" s="13">
        <v>0</v>
      </c>
      <c r="R894" s="13">
        <v>0</v>
      </c>
      <c r="S894" s="13">
        <v>0</v>
      </c>
      <c r="T894" s="13">
        <v>0</v>
      </c>
      <c r="U894" s="9">
        <v>1</v>
      </c>
      <c r="V894" s="37">
        <v>0</v>
      </c>
      <c r="W894" s="15">
        <f t="shared" si="28"/>
        <v>0.50435181495713255</v>
      </c>
      <c r="X894" s="16">
        <f t="shared" si="29"/>
        <v>0.25437075325055369</v>
      </c>
    </row>
    <row r="895" spans="2:24" x14ac:dyDescent="0.25">
      <c r="B895" s="9">
        <v>0</v>
      </c>
      <c r="C895" s="3">
        <v>1</v>
      </c>
      <c r="D895" s="9">
        <v>1</v>
      </c>
      <c r="E895" s="3">
        <v>0</v>
      </c>
      <c r="F895" s="14">
        <v>0</v>
      </c>
      <c r="G895" s="13">
        <v>0</v>
      </c>
      <c r="H895" s="13">
        <v>1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0</v>
      </c>
      <c r="O895" s="13">
        <v>0</v>
      </c>
      <c r="P895" s="13">
        <v>0</v>
      </c>
      <c r="Q895" s="13">
        <v>0</v>
      </c>
      <c r="R895" s="13">
        <v>0</v>
      </c>
      <c r="S895" s="13">
        <v>1</v>
      </c>
      <c r="T895" s="13">
        <v>0</v>
      </c>
      <c r="U895" s="9">
        <v>1</v>
      </c>
      <c r="V895" s="37">
        <v>0</v>
      </c>
      <c r="W895" s="15">
        <f t="shared" si="28"/>
        <v>1.5093191400570527E-2</v>
      </c>
      <c r="X895" s="16">
        <f t="shared" si="29"/>
        <v>2.278044266542561E-4</v>
      </c>
    </row>
    <row r="896" spans="2:24" x14ac:dyDescent="0.25">
      <c r="B896" s="9">
        <v>1</v>
      </c>
      <c r="C896" s="3">
        <v>0</v>
      </c>
      <c r="D896" s="9">
        <v>1</v>
      </c>
      <c r="E896" s="3">
        <v>0</v>
      </c>
      <c r="F896" s="14">
        <v>0</v>
      </c>
      <c r="G896" s="13">
        <v>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0</v>
      </c>
      <c r="O896" s="13">
        <v>0</v>
      </c>
      <c r="P896" s="13">
        <v>0</v>
      </c>
      <c r="Q896" s="13">
        <v>0</v>
      </c>
      <c r="R896" s="13">
        <v>1</v>
      </c>
      <c r="S896" s="13">
        <v>0</v>
      </c>
      <c r="T896" s="13">
        <v>0</v>
      </c>
      <c r="U896" s="9">
        <v>1</v>
      </c>
      <c r="V896" s="37">
        <v>0</v>
      </c>
      <c r="W896" s="15">
        <f t="shared" si="28"/>
        <v>0.54721253031600969</v>
      </c>
      <c r="X896" s="16">
        <f t="shared" si="29"/>
        <v>0.29944155333484984</v>
      </c>
    </row>
    <row r="897" spans="2:24" x14ac:dyDescent="0.25">
      <c r="B897" s="9">
        <v>0</v>
      </c>
      <c r="C897" s="3">
        <v>1</v>
      </c>
      <c r="D897" s="9">
        <v>1</v>
      </c>
      <c r="E897" s="3">
        <v>0</v>
      </c>
      <c r="F897" s="14">
        <v>0</v>
      </c>
      <c r="G897" s="13">
        <v>0</v>
      </c>
      <c r="H897" s="13">
        <v>1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0</v>
      </c>
      <c r="O897" s="13">
        <v>0</v>
      </c>
      <c r="P897" s="13">
        <v>0</v>
      </c>
      <c r="Q897" s="13">
        <v>0</v>
      </c>
      <c r="R897" s="13">
        <v>0</v>
      </c>
      <c r="S897" s="13">
        <v>1</v>
      </c>
      <c r="T897" s="13">
        <v>0</v>
      </c>
      <c r="U897" s="9">
        <v>1</v>
      </c>
      <c r="V897" s="37">
        <v>0</v>
      </c>
      <c r="W897" s="15">
        <f t="shared" si="28"/>
        <v>1.5093191400570527E-2</v>
      </c>
      <c r="X897" s="16">
        <f t="shared" si="29"/>
        <v>2.278044266542561E-4</v>
      </c>
    </row>
    <row r="898" spans="2:24" x14ac:dyDescent="0.25">
      <c r="B898" s="9">
        <v>0</v>
      </c>
      <c r="C898" s="3">
        <v>1</v>
      </c>
      <c r="D898" s="9">
        <v>0</v>
      </c>
      <c r="E898" s="3">
        <v>1</v>
      </c>
      <c r="F898" s="14">
        <v>0</v>
      </c>
      <c r="G898" s="13">
        <v>1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0</v>
      </c>
      <c r="O898" s="13">
        <v>0</v>
      </c>
      <c r="P898" s="13">
        <v>1</v>
      </c>
      <c r="Q898" s="13">
        <v>0</v>
      </c>
      <c r="R898" s="13">
        <v>0</v>
      </c>
      <c r="S898" s="13">
        <v>0</v>
      </c>
      <c r="T898" s="13">
        <v>0</v>
      </c>
      <c r="U898" s="9">
        <v>1</v>
      </c>
      <c r="V898" s="37">
        <v>0</v>
      </c>
      <c r="W898" s="15">
        <f t="shared" si="28"/>
        <v>6.8022382293673023E-2</v>
      </c>
      <c r="X898" s="16">
        <f t="shared" si="29"/>
        <v>4.6270444929066012E-3</v>
      </c>
    </row>
    <row r="899" spans="2:24" x14ac:dyDescent="0.25">
      <c r="B899" s="9">
        <v>0</v>
      </c>
      <c r="C899" s="3">
        <v>1</v>
      </c>
      <c r="D899" s="9">
        <v>0</v>
      </c>
      <c r="E899" s="3">
        <v>1</v>
      </c>
      <c r="F899" s="14">
        <v>0</v>
      </c>
      <c r="G899" s="13">
        <v>1</v>
      </c>
      <c r="H899" s="13">
        <v>1</v>
      </c>
      <c r="I899" s="13">
        <v>0</v>
      </c>
      <c r="J899" s="13">
        <v>0</v>
      </c>
      <c r="K899" s="13">
        <v>0</v>
      </c>
      <c r="L899" s="13">
        <v>0</v>
      </c>
      <c r="M899" s="13">
        <v>0</v>
      </c>
      <c r="N899" s="13">
        <v>0</v>
      </c>
      <c r="O899" s="13">
        <v>0</v>
      </c>
      <c r="P899" s="13">
        <v>0</v>
      </c>
      <c r="Q899" s="13">
        <v>0</v>
      </c>
      <c r="R899" s="13">
        <v>0</v>
      </c>
      <c r="S899" s="13">
        <v>1</v>
      </c>
      <c r="T899" s="13">
        <v>0</v>
      </c>
      <c r="U899" s="9">
        <v>1</v>
      </c>
      <c r="V899" s="37">
        <v>0</v>
      </c>
      <c r="W899" s="15">
        <f t="shared" si="28"/>
        <v>-0.23134501779250244</v>
      </c>
      <c r="X899" s="16">
        <f t="shared" si="29"/>
        <v>5.3520517257413268E-2</v>
      </c>
    </row>
    <row r="900" spans="2:24" x14ac:dyDescent="0.25">
      <c r="B900" s="9">
        <v>1</v>
      </c>
      <c r="C900" s="3">
        <v>0</v>
      </c>
      <c r="D900" s="9">
        <v>1</v>
      </c>
      <c r="E900" s="3">
        <v>0</v>
      </c>
      <c r="F900" s="14">
        <v>0</v>
      </c>
      <c r="G900" s="13">
        <v>0</v>
      </c>
      <c r="H900" s="13">
        <v>1</v>
      </c>
      <c r="I900" s="13">
        <v>0</v>
      </c>
      <c r="J900" s="13">
        <v>0</v>
      </c>
      <c r="K900" s="13">
        <v>0</v>
      </c>
      <c r="L900" s="13">
        <v>0</v>
      </c>
      <c r="M900" s="13">
        <v>0</v>
      </c>
      <c r="N900" s="13">
        <v>0</v>
      </c>
      <c r="O900" s="13">
        <v>0</v>
      </c>
      <c r="P900" s="13">
        <v>1</v>
      </c>
      <c r="Q900" s="13">
        <v>0</v>
      </c>
      <c r="R900" s="13">
        <v>0</v>
      </c>
      <c r="S900" s="13">
        <v>0</v>
      </c>
      <c r="T900" s="13">
        <v>0</v>
      </c>
      <c r="U900" s="9">
        <v>1</v>
      </c>
      <c r="V900" s="37">
        <v>0</v>
      </c>
      <c r="W900" s="15">
        <f t="shared" si="28"/>
        <v>5.356470392977114E-2</v>
      </c>
      <c r="X900" s="16">
        <f t="shared" si="29"/>
        <v>2.8691775070840398E-3</v>
      </c>
    </row>
    <row r="901" spans="2:24" x14ac:dyDescent="0.25">
      <c r="B901" s="9">
        <v>0</v>
      </c>
      <c r="C901" s="3">
        <v>0</v>
      </c>
      <c r="D901" s="9">
        <v>0</v>
      </c>
      <c r="E901" s="3">
        <v>1</v>
      </c>
      <c r="F901" s="14">
        <v>0</v>
      </c>
      <c r="G901" s="13">
        <v>0</v>
      </c>
      <c r="H901" s="13">
        <v>1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0</v>
      </c>
      <c r="O901" s="13">
        <v>0</v>
      </c>
      <c r="P901" s="13">
        <v>0</v>
      </c>
      <c r="Q901" s="13">
        <v>0</v>
      </c>
      <c r="R901" s="13">
        <v>0</v>
      </c>
      <c r="S901" s="13">
        <v>0</v>
      </c>
      <c r="T901" s="13">
        <v>0</v>
      </c>
      <c r="U901" s="9">
        <v>1</v>
      </c>
      <c r="V901" s="37">
        <v>0</v>
      </c>
      <c r="W901" s="15">
        <f t="shared" si="28"/>
        <v>0.21901252653549697</v>
      </c>
      <c r="X901" s="16">
        <f t="shared" si="29"/>
        <v>4.7966486779461762E-2</v>
      </c>
    </row>
    <row r="902" spans="2:24" x14ac:dyDescent="0.25">
      <c r="B902" s="9">
        <v>0</v>
      </c>
      <c r="C902" s="3">
        <v>0</v>
      </c>
      <c r="D902" s="9">
        <v>1</v>
      </c>
      <c r="E902" s="3">
        <v>0</v>
      </c>
      <c r="F902" s="14">
        <v>0</v>
      </c>
      <c r="G902" s="13">
        <v>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0</v>
      </c>
      <c r="O902" s="13">
        <v>0</v>
      </c>
      <c r="P902" s="13">
        <v>1</v>
      </c>
      <c r="Q902" s="13">
        <v>0</v>
      </c>
      <c r="R902" s="13">
        <v>0</v>
      </c>
      <c r="S902" s="13">
        <v>0</v>
      </c>
      <c r="T902" s="13">
        <v>0</v>
      </c>
      <c r="U902" s="9">
        <v>1</v>
      </c>
      <c r="V902" s="37">
        <v>0</v>
      </c>
      <c r="W902" s="15">
        <f t="shared" si="28"/>
        <v>0.30398816323751071</v>
      </c>
      <c r="X902" s="16">
        <f t="shared" si="29"/>
        <v>9.2408803388515454E-2</v>
      </c>
    </row>
    <row r="903" spans="2:24" x14ac:dyDescent="0.25">
      <c r="B903" s="9">
        <v>1</v>
      </c>
      <c r="C903" s="3">
        <v>0</v>
      </c>
      <c r="D903" s="9">
        <v>0</v>
      </c>
      <c r="E903" s="3">
        <v>0</v>
      </c>
      <c r="F903" s="14">
        <v>0</v>
      </c>
      <c r="G903" s="13">
        <v>1</v>
      </c>
      <c r="H903" s="13">
        <v>0</v>
      </c>
      <c r="I903" s="13">
        <v>0</v>
      </c>
      <c r="J903" s="13">
        <v>0</v>
      </c>
      <c r="K903" s="13">
        <v>0</v>
      </c>
      <c r="L903" s="13">
        <v>0</v>
      </c>
      <c r="M903" s="13">
        <v>0</v>
      </c>
      <c r="N903" s="13">
        <v>0</v>
      </c>
      <c r="O903" s="13">
        <v>0</v>
      </c>
      <c r="P903" s="13">
        <v>0</v>
      </c>
      <c r="Q903" s="13">
        <v>0</v>
      </c>
      <c r="R903" s="13">
        <v>0</v>
      </c>
      <c r="S903" s="13">
        <v>0</v>
      </c>
      <c r="T903" s="13">
        <v>0</v>
      </c>
      <c r="U903" s="9">
        <v>1</v>
      </c>
      <c r="V903" s="37">
        <v>0</v>
      </c>
      <c r="W903" s="15">
        <f t="shared" si="28"/>
        <v>2.9304397354480483E-2</v>
      </c>
      <c r="X903" s="16">
        <f t="shared" si="29"/>
        <v>8.5874770430928275E-4</v>
      </c>
    </row>
    <row r="904" spans="2:24" x14ac:dyDescent="0.25">
      <c r="B904" s="9">
        <v>1</v>
      </c>
      <c r="C904" s="3">
        <v>0</v>
      </c>
      <c r="D904" s="9">
        <v>0</v>
      </c>
      <c r="E904" s="3">
        <v>1</v>
      </c>
      <c r="F904" s="14">
        <v>0</v>
      </c>
      <c r="G904" s="13">
        <v>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0</v>
      </c>
      <c r="O904" s="13">
        <v>0</v>
      </c>
      <c r="P904" s="13">
        <v>0</v>
      </c>
      <c r="Q904" s="13">
        <v>0</v>
      </c>
      <c r="R904" s="13">
        <v>0</v>
      </c>
      <c r="S904" s="13">
        <v>0</v>
      </c>
      <c r="T904" s="13">
        <v>0</v>
      </c>
      <c r="U904" s="9">
        <v>1</v>
      </c>
      <c r="V904" s="37">
        <v>0</v>
      </c>
      <c r="W904" s="15">
        <f t="shared" si="28"/>
        <v>0.36943147706914903</v>
      </c>
      <c r="X904" s="16">
        <f t="shared" si="29"/>
        <v>0.13647961624949317</v>
      </c>
    </row>
    <row r="905" spans="2:24" x14ac:dyDescent="0.25">
      <c r="B905" s="9">
        <v>0</v>
      </c>
      <c r="C905" s="3">
        <v>1</v>
      </c>
      <c r="D905" s="9">
        <v>0</v>
      </c>
      <c r="E905" s="3">
        <v>1</v>
      </c>
      <c r="F905" s="14">
        <v>0</v>
      </c>
      <c r="G905" s="13">
        <v>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0</v>
      </c>
      <c r="O905" s="13">
        <v>0</v>
      </c>
      <c r="P905" s="13">
        <v>0</v>
      </c>
      <c r="Q905" s="13">
        <v>0</v>
      </c>
      <c r="R905" s="13">
        <v>0</v>
      </c>
      <c r="S905" s="13">
        <v>0</v>
      </c>
      <c r="T905" s="13">
        <v>0</v>
      </c>
      <c r="U905" s="9">
        <v>1</v>
      </c>
      <c r="V905" s="37">
        <v>0</v>
      </c>
      <c r="W905" s="15">
        <f t="shared" ref="W905:W968" si="30">SUMPRODUCT(B$2:U$2,B905:U905)</f>
        <v>0.42990615970542806</v>
      </c>
      <c r="X905" s="16">
        <f t="shared" ref="X905:X968" si="31">(V905-W905)^2</f>
        <v>0.18481930615266901</v>
      </c>
    </row>
    <row r="906" spans="2:24" x14ac:dyDescent="0.25">
      <c r="B906" s="9">
        <v>0</v>
      </c>
      <c r="C906" s="3">
        <v>1</v>
      </c>
      <c r="D906" s="9">
        <v>0</v>
      </c>
      <c r="E906" s="3">
        <v>1</v>
      </c>
      <c r="F906" s="14">
        <v>0</v>
      </c>
      <c r="G906" s="13">
        <v>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0</v>
      </c>
      <c r="O906" s="13">
        <v>0</v>
      </c>
      <c r="P906" s="13">
        <v>0</v>
      </c>
      <c r="Q906" s="13">
        <v>0</v>
      </c>
      <c r="R906" s="13">
        <v>0</v>
      </c>
      <c r="S906" s="13">
        <v>0</v>
      </c>
      <c r="T906" s="13">
        <v>0</v>
      </c>
      <c r="U906" s="9">
        <v>1</v>
      </c>
      <c r="V906" s="37">
        <v>0</v>
      </c>
      <c r="W906" s="15">
        <f t="shared" si="30"/>
        <v>0.42990615970542806</v>
      </c>
      <c r="X906" s="16">
        <f t="shared" si="31"/>
        <v>0.18481930615266901</v>
      </c>
    </row>
    <row r="907" spans="2:24" x14ac:dyDescent="0.25">
      <c r="B907" s="9">
        <v>0</v>
      </c>
      <c r="C907" s="3">
        <v>1</v>
      </c>
      <c r="D907" s="9">
        <v>1</v>
      </c>
      <c r="E907" s="3">
        <v>0</v>
      </c>
      <c r="F907" s="14">
        <v>0</v>
      </c>
      <c r="G907" s="13">
        <v>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0</v>
      </c>
      <c r="O907" s="13">
        <v>0</v>
      </c>
      <c r="P907" s="13">
        <v>0</v>
      </c>
      <c r="Q907" s="13">
        <v>0</v>
      </c>
      <c r="R907" s="13">
        <v>0</v>
      </c>
      <c r="S907" s="13">
        <v>1</v>
      </c>
      <c r="T907" s="13">
        <v>1</v>
      </c>
      <c r="U907" s="9">
        <v>1</v>
      </c>
      <c r="V907" s="37">
        <v>0</v>
      </c>
      <c r="W907" s="15">
        <f t="shared" si="30"/>
        <v>0.4822616364261495</v>
      </c>
      <c r="X907" s="16">
        <f t="shared" si="31"/>
        <v>0.23257628596842761</v>
      </c>
    </row>
    <row r="908" spans="2:24" x14ac:dyDescent="0.25">
      <c r="B908" s="9">
        <v>0</v>
      </c>
      <c r="C908" s="3">
        <v>0</v>
      </c>
      <c r="D908" s="9">
        <v>1</v>
      </c>
      <c r="E908" s="3">
        <v>0</v>
      </c>
      <c r="F908" s="14">
        <v>0</v>
      </c>
      <c r="G908" s="13">
        <v>1</v>
      </c>
      <c r="H908" s="13">
        <v>1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0</v>
      </c>
      <c r="O908" s="13">
        <v>0</v>
      </c>
      <c r="P908" s="13">
        <v>0</v>
      </c>
      <c r="Q908" s="13">
        <v>0</v>
      </c>
      <c r="R908" s="13">
        <v>0</v>
      </c>
      <c r="S908" s="13">
        <v>0</v>
      </c>
      <c r="T908" s="13">
        <v>0</v>
      </c>
      <c r="U908" s="9">
        <v>1</v>
      </c>
      <c r="V908" s="37">
        <v>0</v>
      </c>
      <c r="W908" s="15">
        <f t="shared" si="30"/>
        <v>-2.6582621733295897E-2</v>
      </c>
      <c r="X908" s="16">
        <f t="shared" si="31"/>
        <v>7.0663577821549535E-4</v>
      </c>
    </row>
    <row r="909" spans="2:24" x14ac:dyDescent="0.25">
      <c r="B909" s="9">
        <v>1</v>
      </c>
      <c r="C909" s="3">
        <v>0</v>
      </c>
      <c r="D909" s="9">
        <v>1</v>
      </c>
      <c r="E909" s="3">
        <v>0</v>
      </c>
      <c r="F909" s="14">
        <v>0</v>
      </c>
      <c r="G909" s="13">
        <v>1</v>
      </c>
      <c r="H909" s="13">
        <v>0</v>
      </c>
      <c r="I909" s="13">
        <v>0</v>
      </c>
      <c r="J909" s="13">
        <v>0</v>
      </c>
      <c r="K909" s="13">
        <v>0</v>
      </c>
      <c r="L909" s="13">
        <v>0</v>
      </c>
      <c r="M909" s="13">
        <v>0</v>
      </c>
      <c r="N909" s="13">
        <v>0</v>
      </c>
      <c r="O909" s="13">
        <v>0</v>
      </c>
      <c r="P909" s="13">
        <v>0</v>
      </c>
      <c r="Q909" s="13">
        <v>0</v>
      </c>
      <c r="R909" s="13">
        <v>0</v>
      </c>
      <c r="S909" s="13">
        <v>0</v>
      </c>
      <c r="T909" s="13">
        <v>0</v>
      </c>
      <c r="U909" s="9">
        <v>1</v>
      </c>
      <c r="V909" s="37">
        <v>0</v>
      </c>
      <c r="W909" s="15">
        <f t="shared" si="30"/>
        <v>0.12383632880035617</v>
      </c>
      <c r="X909" s="16">
        <f t="shared" si="31"/>
        <v>1.5335436330749921E-2</v>
      </c>
    </row>
    <row r="910" spans="2:24" x14ac:dyDescent="0.25">
      <c r="B910" s="9">
        <v>0</v>
      </c>
      <c r="C910" s="3">
        <v>1</v>
      </c>
      <c r="D910" s="9">
        <v>0</v>
      </c>
      <c r="E910" s="3">
        <v>1</v>
      </c>
      <c r="F910" s="14">
        <v>0</v>
      </c>
      <c r="G910" s="13">
        <v>0</v>
      </c>
      <c r="H910" s="13">
        <v>0</v>
      </c>
      <c r="I910" s="13">
        <v>0</v>
      </c>
      <c r="J910" s="13">
        <v>0</v>
      </c>
      <c r="K910" s="13">
        <v>0</v>
      </c>
      <c r="L910" s="13">
        <v>0</v>
      </c>
      <c r="M910" s="13">
        <v>0</v>
      </c>
      <c r="N910" s="13">
        <v>0</v>
      </c>
      <c r="O910" s="13">
        <v>0</v>
      </c>
      <c r="P910" s="13">
        <v>0</v>
      </c>
      <c r="Q910" s="13">
        <v>0</v>
      </c>
      <c r="R910" s="13">
        <v>0</v>
      </c>
      <c r="S910" s="13">
        <v>0</v>
      </c>
      <c r="T910" s="13">
        <v>0</v>
      </c>
      <c r="U910" s="9">
        <v>1</v>
      </c>
      <c r="V910" s="37">
        <v>0</v>
      </c>
      <c r="W910" s="15">
        <f t="shared" si="30"/>
        <v>0.42990615970542806</v>
      </c>
      <c r="X910" s="16">
        <f t="shared" si="31"/>
        <v>0.18481930615266901</v>
      </c>
    </row>
    <row r="911" spans="2:24" x14ac:dyDescent="0.25">
      <c r="B911" s="9">
        <v>0</v>
      </c>
      <c r="C911" s="3">
        <v>1</v>
      </c>
      <c r="D911" s="9">
        <v>0</v>
      </c>
      <c r="E911" s="3">
        <v>1</v>
      </c>
      <c r="F911" s="14">
        <v>0</v>
      </c>
      <c r="G911" s="13">
        <v>0</v>
      </c>
      <c r="H911" s="13">
        <v>0</v>
      </c>
      <c r="I911" s="13">
        <v>0</v>
      </c>
      <c r="J911" s="13">
        <v>0</v>
      </c>
      <c r="K911" s="13">
        <v>0</v>
      </c>
      <c r="L911" s="13">
        <v>0</v>
      </c>
      <c r="M911" s="13">
        <v>0</v>
      </c>
      <c r="N911" s="13">
        <v>0</v>
      </c>
      <c r="O911" s="13">
        <v>0</v>
      </c>
      <c r="P911" s="13">
        <v>0</v>
      </c>
      <c r="Q911" s="13">
        <v>0</v>
      </c>
      <c r="R911" s="13">
        <v>0</v>
      </c>
      <c r="S911" s="13">
        <v>0</v>
      </c>
      <c r="T911" s="13">
        <v>0</v>
      </c>
      <c r="U911" s="9">
        <v>1</v>
      </c>
      <c r="V911" s="37">
        <v>0</v>
      </c>
      <c r="W911" s="15">
        <f t="shared" si="30"/>
        <v>0.42990615970542806</v>
      </c>
      <c r="X911" s="16">
        <f t="shared" si="31"/>
        <v>0.18481930615266901</v>
      </c>
    </row>
    <row r="912" spans="2:24" x14ac:dyDescent="0.25">
      <c r="B912" s="9">
        <v>1</v>
      </c>
      <c r="C912" s="3">
        <v>0</v>
      </c>
      <c r="D912" s="9">
        <v>1</v>
      </c>
      <c r="E912" s="3">
        <v>0</v>
      </c>
      <c r="F912" s="14">
        <v>0</v>
      </c>
      <c r="G912" s="13">
        <v>1</v>
      </c>
      <c r="H912" s="13">
        <v>1</v>
      </c>
      <c r="I912" s="13">
        <v>0</v>
      </c>
      <c r="J912" s="13">
        <v>0</v>
      </c>
      <c r="K912" s="13">
        <v>0</v>
      </c>
      <c r="L912" s="13">
        <v>0</v>
      </c>
      <c r="M912" s="13">
        <v>1</v>
      </c>
      <c r="N912" s="13">
        <v>0</v>
      </c>
      <c r="O912" s="13">
        <v>0</v>
      </c>
      <c r="P912" s="13">
        <v>0</v>
      </c>
      <c r="Q912" s="13">
        <v>0</v>
      </c>
      <c r="R912" s="13">
        <v>0</v>
      </c>
      <c r="S912" s="13">
        <v>0</v>
      </c>
      <c r="T912" s="13">
        <v>0</v>
      </c>
      <c r="U912" s="9">
        <v>1</v>
      </c>
      <c r="V912" s="37">
        <v>0</v>
      </c>
      <c r="W912" s="15">
        <f t="shared" si="30"/>
        <v>0.12105711239007871</v>
      </c>
      <c r="X912" s="16">
        <f t="shared" si="31"/>
        <v>1.4654824460224149E-2</v>
      </c>
    </row>
    <row r="913" spans="2:24" x14ac:dyDescent="0.25">
      <c r="B913" s="9">
        <v>1</v>
      </c>
      <c r="C913" s="3">
        <v>0</v>
      </c>
      <c r="D913" s="9">
        <v>0</v>
      </c>
      <c r="E913" s="3">
        <v>1</v>
      </c>
      <c r="F913" s="14">
        <v>0</v>
      </c>
      <c r="G913" s="13">
        <v>1</v>
      </c>
      <c r="H913" s="13">
        <v>0</v>
      </c>
      <c r="I913" s="13">
        <v>0</v>
      </c>
      <c r="J913" s="13">
        <v>1</v>
      </c>
      <c r="K913" s="13">
        <v>0</v>
      </c>
      <c r="L913" s="13">
        <v>0</v>
      </c>
      <c r="M913" s="13">
        <v>0</v>
      </c>
      <c r="N913" s="13">
        <v>0</v>
      </c>
      <c r="O913" s="13">
        <v>0</v>
      </c>
      <c r="P913" s="13">
        <v>0</v>
      </c>
      <c r="Q913" s="13">
        <v>0</v>
      </c>
      <c r="R913" s="13">
        <v>0</v>
      </c>
      <c r="S913" s="13">
        <v>0</v>
      </c>
      <c r="T913" s="13">
        <v>0</v>
      </c>
      <c r="U913" s="9">
        <v>1</v>
      </c>
      <c r="V913" s="37">
        <v>0</v>
      </c>
      <c r="W913" s="15">
        <f t="shared" si="30"/>
        <v>0.43410826771693561</v>
      </c>
      <c r="X913" s="16">
        <f t="shared" si="31"/>
        <v>0.18844998810019864</v>
      </c>
    </row>
    <row r="914" spans="2:24" x14ac:dyDescent="0.25">
      <c r="B914" s="9">
        <v>1</v>
      </c>
      <c r="C914" s="3">
        <v>0</v>
      </c>
      <c r="D914" s="9">
        <v>0</v>
      </c>
      <c r="E914" s="3">
        <v>1</v>
      </c>
      <c r="F914" s="14">
        <v>0</v>
      </c>
      <c r="G914" s="13">
        <v>0</v>
      </c>
      <c r="H914" s="13">
        <v>1</v>
      </c>
      <c r="I914" s="13">
        <v>0</v>
      </c>
      <c r="J914" s="13">
        <v>0</v>
      </c>
      <c r="K914" s="13">
        <v>0</v>
      </c>
      <c r="L914" s="13">
        <v>0</v>
      </c>
      <c r="M914" s="13">
        <v>0</v>
      </c>
      <c r="N914" s="13">
        <v>0</v>
      </c>
      <c r="O914" s="13">
        <v>0</v>
      </c>
      <c r="P914" s="13">
        <v>0</v>
      </c>
      <c r="Q914" s="13">
        <v>0</v>
      </c>
      <c r="R914" s="13">
        <v>0</v>
      </c>
      <c r="S914" s="13">
        <v>0</v>
      </c>
      <c r="T914" s="13">
        <v>0</v>
      </c>
      <c r="U914" s="9">
        <v>1</v>
      </c>
      <c r="V914" s="37">
        <v>0</v>
      </c>
      <c r="W914" s="15">
        <f t="shared" si="30"/>
        <v>0.16901027214845321</v>
      </c>
      <c r="X914" s="16">
        <f t="shared" si="31"/>
        <v>2.8564472091694219E-2</v>
      </c>
    </row>
    <row r="915" spans="2:24" x14ac:dyDescent="0.25">
      <c r="B915" s="9">
        <v>0</v>
      </c>
      <c r="C915" s="3">
        <v>1</v>
      </c>
      <c r="D915" s="9">
        <v>0</v>
      </c>
      <c r="E915" s="3">
        <v>1</v>
      </c>
      <c r="F915" s="14">
        <v>0</v>
      </c>
      <c r="G915" s="13">
        <v>0</v>
      </c>
      <c r="H915" s="13">
        <v>0</v>
      </c>
      <c r="I915" s="13">
        <v>0</v>
      </c>
      <c r="J915" s="13">
        <v>0</v>
      </c>
      <c r="K915" s="13">
        <v>0</v>
      </c>
      <c r="L915" s="13">
        <v>0</v>
      </c>
      <c r="M915" s="13">
        <v>0</v>
      </c>
      <c r="N915" s="13">
        <v>0</v>
      </c>
      <c r="O915" s="13">
        <v>0</v>
      </c>
      <c r="P915" s="13">
        <v>0</v>
      </c>
      <c r="Q915" s="13">
        <v>0</v>
      </c>
      <c r="R915" s="13">
        <v>0</v>
      </c>
      <c r="S915" s="13">
        <v>0</v>
      </c>
      <c r="T915" s="13">
        <v>0</v>
      </c>
      <c r="U915" s="9">
        <v>1</v>
      </c>
      <c r="V915" s="37">
        <v>0</v>
      </c>
      <c r="W915" s="15">
        <f t="shared" si="30"/>
        <v>0.42990615970542806</v>
      </c>
      <c r="X915" s="16">
        <f t="shared" si="31"/>
        <v>0.18481930615266901</v>
      </c>
    </row>
    <row r="916" spans="2:24" x14ac:dyDescent="0.25">
      <c r="B916" s="9">
        <v>0</v>
      </c>
      <c r="C916" s="3">
        <v>1</v>
      </c>
      <c r="D916" s="9">
        <v>1</v>
      </c>
      <c r="E916" s="3">
        <v>0</v>
      </c>
      <c r="F916" s="14">
        <v>0</v>
      </c>
      <c r="G916" s="13">
        <v>0</v>
      </c>
      <c r="H916" s="13">
        <v>0</v>
      </c>
      <c r="I916" s="13">
        <v>0</v>
      </c>
      <c r="J916" s="13">
        <v>0</v>
      </c>
      <c r="K916" s="13">
        <v>0</v>
      </c>
      <c r="L916" s="13">
        <v>0</v>
      </c>
      <c r="M916" s="13">
        <v>0</v>
      </c>
      <c r="N916" s="13">
        <v>0</v>
      </c>
      <c r="O916" s="13">
        <v>0</v>
      </c>
      <c r="P916" s="13">
        <v>0</v>
      </c>
      <c r="Q916" s="13">
        <v>0</v>
      </c>
      <c r="R916" s="13">
        <v>0</v>
      </c>
      <c r="S916" s="13">
        <v>0</v>
      </c>
      <c r="T916" s="13">
        <v>0</v>
      </c>
      <c r="U916" s="9">
        <v>1</v>
      </c>
      <c r="V916" s="37">
        <v>0</v>
      </c>
      <c r="W916" s="15">
        <f t="shared" si="30"/>
        <v>0.43032769016756811</v>
      </c>
      <c r="X916" s="16">
        <f t="shared" si="31"/>
        <v>0.1851819209249545</v>
      </c>
    </row>
    <row r="917" spans="2:24" x14ac:dyDescent="0.25">
      <c r="B917" s="9">
        <v>1</v>
      </c>
      <c r="C917" s="3">
        <v>0</v>
      </c>
      <c r="D917" s="9">
        <v>1</v>
      </c>
      <c r="E917" s="3">
        <v>0</v>
      </c>
      <c r="F917" s="14">
        <v>0</v>
      </c>
      <c r="G917" s="13">
        <v>0</v>
      </c>
      <c r="H917" s="13">
        <v>0</v>
      </c>
      <c r="I917" s="13">
        <v>0</v>
      </c>
      <c r="J917" s="13">
        <v>0</v>
      </c>
      <c r="K917" s="13">
        <v>0</v>
      </c>
      <c r="L917" s="13">
        <v>0</v>
      </c>
      <c r="M917" s="13">
        <v>0</v>
      </c>
      <c r="N917" s="13">
        <v>0</v>
      </c>
      <c r="O917" s="13">
        <v>0</v>
      </c>
      <c r="P917" s="13">
        <v>0</v>
      </c>
      <c r="Q917" s="13">
        <v>0</v>
      </c>
      <c r="R917" s="13">
        <v>0</v>
      </c>
      <c r="S917" s="13">
        <v>0</v>
      </c>
      <c r="T917" s="13">
        <v>0</v>
      </c>
      <c r="U917" s="9">
        <v>1</v>
      </c>
      <c r="V917" s="37">
        <v>0</v>
      </c>
      <c r="W917" s="15">
        <f t="shared" si="30"/>
        <v>0.36985300753128908</v>
      </c>
      <c r="X917" s="16">
        <f t="shared" si="31"/>
        <v>0.13679124717993979</v>
      </c>
    </row>
    <row r="918" spans="2:24" x14ac:dyDescent="0.25">
      <c r="B918" s="9">
        <v>1</v>
      </c>
      <c r="C918" s="3">
        <v>0</v>
      </c>
      <c r="D918" s="9">
        <v>1</v>
      </c>
      <c r="E918" s="3">
        <v>0</v>
      </c>
      <c r="F918" s="14">
        <v>0</v>
      </c>
      <c r="G918" s="13">
        <v>0</v>
      </c>
      <c r="H918" s="13">
        <v>0</v>
      </c>
      <c r="I918" s="13">
        <v>0</v>
      </c>
      <c r="J918" s="13">
        <v>0</v>
      </c>
      <c r="K918" s="13">
        <v>0</v>
      </c>
      <c r="L918" s="13">
        <v>0</v>
      </c>
      <c r="M918" s="13">
        <v>0</v>
      </c>
      <c r="N918" s="13">
        <v>0</v>
      </c>
      <c r="O918" s="13">
        <v>0</v>
      </c>
      <c r="P918" s="13">
        <v>1</v>
      </c>
      <c r="Q918" s="13">
        <v>0</v>
      </c>
      <c r="R918" s="13">
        <v>0</v>
      </c>
      <c r="S918" s="13">
        <v>0</v>
      </c>
      <c r="T918" s="13">
        <v>0</v>
      </c>
      <c r="U918" s="9">
        <v>1</v>
      </c>
      <c r="V918" s="37">
        <v>0</v>
      </c>
      <c r="W918" s="15">
        <f t="shared" si="30"/>
        <v>0.2539859088504669</v>
      </c>
      <c r="X918" s="16">
        <f t="shared" si="31"/>
        <v>6.4508841894597685E-2</v>
      </c>
    </row>
    <row r="919" spans="2:24" x14ac:dyDescent="0.25">
      <c r="B919" s="9">
        <v>0</v>
      </c>
      <c r="C919" s="3">
        <v>1</v>
      </c>
      <c r="D919" s="9">
        <v>0</v>
      </c>
      <c r="E919" s="3">
        <v>0</v>
      </c>
      <c r="F919" s="14">
        <v>0</v>
      </c>
      <c r="G919" s="13">
        <v>0</v>
      </c>
      <c r="H919" s="13">
        <v>0</v>
      </c>
      <c r="I919" s="13">
        <v>0</v>
      </c>
      <c r="J919" s="13">
        <v>0</v>
      </c>
      <c r="K919" s="13">
        <v>0</v>
      </c>
      <c r="L919" s="13">
        <v>0</v>
      </c>
      <c r="M919" s="13">
        <v>0</v>
      </c>
      <c r="N919" s="13">
        <v>0</v>
      </c>
      <c r="O919" s="13">
        <v>0</v>
      </c>
      <c r="P919" s="13">
        <v>0</v>
      </c>
      <c r="Q919" s="13">
        <v>0</v>
      </c>
      <c r="R919" s="13">
        <v>0</v>
      </c>
      <c r="S919" s="13">
        <v>1</v>
      </c>
      <c r="T919" s="13">
        <v>0</v>
      </c>
      <c r="U919" s="9">
        <v>1</v>
      </c>
      <c r="V919" s="37">
        <v>0</v>
      </c>
      <c r="W919" s="15">
        <f t="shared" si="30"/>
        <v>0.12098246487539069</v>
      </c>
      <c r="X919" s="16">
        <f t="shared" si="31"/>
        <v>1.4636756807325142E-2</v>
      </c>
    </row>
    <row r="920" spans="2:24" x14ac:dyDescent="0.25">
      <c r="B920" s="9">
        <v>0</v>
      </c>
      <c r="C920" s="3">
        <v>1</v>
      </c>
      <c r="D920" s="9">
        <v>0</v>
      </c>
      <c r="E920" s="3">
        <v>1</v>
      </c>
      <c r="F920" s="14">
        <v>0</v>
      </c>
      <c r="G920" s="13">
        <v>1</v>
      </c>
      <c r="H920" s="13">
        <v>0</v>
      </c>
      <c r="I920" s="13">
        <v>0</v>
      </c>
      <c r="J920" s="13">
        <v>0</v>
      </c>
      <c r="K920" s="13">
        <v>0</v>
      </c>
      <c r="L920" s="13">
        <v>0</v>
      </c>
      <c r="M920" s="13">
        <v>0</v>
      </c>
      <c r="N920" s="13">
        <v>0</v>
      </c>
      <c r="O920" s="13">
        <v>0</v>
      </c>
      <c r="P920" s="13">
        <v>0</v>
      </c>
      <c r="Q920" s="13">
        <v>0</v>
      </c>
      <c r="R920" s="13">
        <v>0</v>
      </c>
      <c r="S920" s="13">
        <v>0</v>
      </c>
      <c r="T920" s="13">
        <v>0</v>
      </c>
      <c r="U920" s="9">
        <v>1</v>
      </c>
      <c r="V920" s="37">
        <v>0</v>
      </c>
      <c r="W920" s="15">
        <f t="shared" si="30"/>
        <v>0.18388948097449515</v>
      </c>
      <c r="X920" s="16">
        <f t="shared" si="31"/>
        <v>3.3815341213069214E-2</v>
      </c>
    </row>
    <row r="921" spans="2:24" x14ac:dyDescent="0.25">
      <c r="B921" s="9">
        <v>1</v>
      </c>
      <c r="C921" s="3">
        <v>0</v>
      </c>
      <c r="D921" s="9">
        <v>1</v>
      </c>
      <c r="E921" s="3">
        <v>0</v>
      </c>
      <c r="F921" s="14">
        <v>0</v>
      </c>
      <c r="G921" s="13">
        <v>0</v>
      </c>
      <c r="H921" s="13">
        <v>1</v>
      </c>
      <c r="I921" s="13">
        <v>0</v>
      </c>
      <c r="J921" s="13">
        <v>0</v>
      </c>
      <c r="K921" s="13">
        <v>0</v>
      </c>
      <c r="L921" s="13">
        <v>0</v>
      </c>
      <c r="M921" s="13">
        <v>0</v>
      </c>
      <c r="N921" s="13">
        <v>0</v>
      </c>
      <c r="O921" s="13">
        <v>0</v>
      </c>
      <c r="P921" s="13">
        <v>0</v>
      </c>
      <c r="Q921" s="13">
        <v>0</v>
      </c>
      <c r="R921" s="13">
        <v>0</v>
      </c>
      <c r="S921" s="13">
        <v>0</v>
      </c>
      <c r="T921" s="13">
        <v>0</v>
      </c>
      <c r="U921" s="9">
        <v>1</v>
      </c>
      <c r="V921" s="37">
        <v>0</v>
      </c>
      <c r="W921" s="15">
        <f t="shared" si="30"/>
        <v>0.16943180261059326</v>
      </c>
      <c r="X921" s="16">
        <f t="shared" si="31"/>
        <v>2.870713573587504E-2</v>
      </c>
    </row>
    <row r="922" spans="2:24" x14ac:dyDescent="0.25">
      <c r="B922" s="9">
        <v>0</v>
      </c>
      <c r="C922" s="3">
        <v>0</v>
      </c>
      <c r="D922" s="9">
        <v>1</v>
      </c>
      <c r="E922" s="3">
        <v>0</v>
      </c>
      <c r="F922" s="14">
        <v>0</v>
      </c>
      <c r="G922" s="13">
        <v>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0</v>
      </c>
      <c r="O922" s="13">
        <v>0</v>
      </c>
      <c r="P922" s="13">
        <v>0</v>
      </c>
      <c r="Q922" s="13">
        <v>0</v>
      </c>
      <c r="R922" s="13">
        <v>0</v>
      </c>
      <c r="S922" s="13">
        <v>1</v>
      </c>
      <c r="T922" s="13">
        <v>0</v>
      </c>
      <c r="U922" s="9">
        <v>1</v>
      </c>
      <c r="V922" s="37">
        <v>0</v>
      </c>
      <c r="W922" s="15">
        <f t="shared" si="30"/>
        <v>0.20504196807203107</v>
      </c>
      <c r="X922" s="16">
        <f t="shared" si="31"/>
        <v>4.2042208670851809E-2</v>
      </c>
    </row>
    <row r="923" spans="2:24" x14ac:dyDescent="0.25">
      <c r="B923" s="9">
        <v>1</v>
      </c>
      <c r="C923" s="3">
        <v>0</v>
      </c>
      <c r="D923" s="9">
        <v>1</v>
      </c>
      <c r="E923" s="3">
        <v>0</v>
      </c>
      <c r="F923" s="14">
        <v>0</v>
      </c>
      <c r="G923" s="13">
        <v>0</v>
      </c>
      <c r="H923" s="13">
        <v>1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0</v>
      </c>
      <c r="O923" s="13">
        <v>0</v>
      </c>
      <c r="P923" s="13">
        <v>0</v>
      </c>
      <c r="Q923" s="13">
        <v>0</v>
      </c>
      <c r="R923" s="13">
        <v>0</v>
      </c>
      <c r="S923" s="13">
        <v>0</v>
      </c>
      <c r="T923" s="13">
        <v>1</v>
      </c>
      <c r="U923" s="9">
        <v>1</v>
      </c>
      <c r="V923" s="37">
        <v>0</v>
      </c>
      <c r="W923" s="15">
        <f t="shared" si="30"/>
        <v>0.43617904271547642</v>
      </c>
      <c r="X923" s="16">
        <f t="shared" si="31"/>
        <v>0.1902521573041894</v>
      </c>
    </row>
    <row r="924" spans="2:24" x14ac:dyDescent="0.25">
      <c r="B924" s="9">
        <v>1</v>
      </c>
      <c r="C924" s="3">
        <v>0</v>
      </c>
      <c r="D924" s="9">
        <v>1</v>
      </c>
      <c r="E924" s="3">
        <v>0</v>
      </c>
      <c r="F924" s="14">
        <v>0</v>
      </c>
      <c r="G924" s="13">
        <v>0</v>
      </c>
      <c r="H924" s="13">
        <v>0</v>
      </c>
      <c r="I924" s="13">
        <v>0</v>
      </c>
      <c r="J924" s="13">
        <v>0</v>
      </c>
      <c r="K924" s="13">
        <v>0</v>
      </c>
      <c r="L924" s="13">
        <v>0</v>
      </c>
      <c r="M924" s="13">
        <v>0</v>
      </c>
      <c r="N924" s="13">
        <v>0</v>
      </c>
      <c r="O924" s="13">
        <v>0</v>
      </c>
      <c r="P924" s="13">
        <v>0</v>
      </c>
      <c r="Q924" s="13">
        <v>0</v>
      </c>
      <c r="R924" s="13">
        <v>0</v>
      </c>
      <c r="S924" s="13">
        <v>0</v>
      </c>
      <c r="T924" s="13">
        <v>0</v>
      </c>
      <c r="U924" s="9">
        <v>1</v>
      </c>
      <c r="V924" s="37">
        <v>0</v>
      </c>
      <c r="W924" s="15">
        <f t="shared" si="30"/>
        <v>0.36985300753128908</v>
      </c>
      <c r="X924" s="16">
        <f t="shared" si="31"/>
        <v>0.13679124717993979</v>
      </c>
    </row>
    <row r="925" spans="2:24" x14ac:dyDescent="0.25">
      <c r="B925" s="9">
        <v>1</v>
      </c>
      <c r="C925" s="3">
        <v>0</v>
      </c>
      <c r="D925" s="9">
        <v>1</v>
      </c>
      <c r="E925" s="3">
        <v>0</v>
      </c>
      <c r="F925" s="14">
        <v>0</v>
      </c>
      <c r="G925" s="13">
        <v>0</v>
      </c>
      <c r="H925" s="13">
        <v>1</v>
      </c>
      <c r="I925" s="13">
        <v>0</v>
      </c>
      <c r="J925" s="13">
        <v>0</v>
      </c>
      <c r="K925" s="13">
        <v>0</v>
      </c>
      <c r="L925" s="13">
        <v>0</v>
      </c>
      <c r="M925" s="13">
        <v>0</v>
      </c>
      <c r="N925" s="13">
        <v>0</v>
      </c>
      <c r="O925" s="13">
        <v>0</v>
      </c>
      <c r="P925" s="13">
        <v>0</v>
      </c>
      <c r="Q925" s="13">
        <v>0</v>
      </c>
      <c r="R925" s="13">
        <v>0</v>
      </c>
      <c r="S925" s="13">
        <v>0</v>
      </c>
      <c r="T925" s="13">
        <v>0</v>
      </c>
      <c r="U925" s="9">
        <v>1</v>
      </c>
      <c r="V925" s="37">
        <v>0</v>
      </c>
      <c r="W925" s="15">
        <f t="shared" si="30"/>
        <v>0.16943180261059326</v>
      </c>
      <c r="X925" s="16">
        <f t="shared" si="31"/>
        <v>2.870713573587504E-2</v>
      </c>
    </row>
    <row r="926" spans="2:24" x14ac:dyDescent="0.25">
      <c r="B926" s="9">
        <v>1</v>
      </c>
      <c r="C926" s="3">
        <v>0</v>
      </c>
      <c r="D926" s="9">
        <v>1</v>
      </c>
      <c r="E926" s="3">
        <v>0</v>
      </c>
      <c r="F926" s="14">
        <v>0</v>
      </c>
      <c r="G926" s="13">
        <v>1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0</v>
      </c>
      <c r="O926" s="13">
        <v>0</v>
      </c>
      <c r="P926" s="13">
        <v>0</v>
      </c>
      <c r="Q926" s="13">
        <v>0</v>
      </c>
      <c r="R926" s="13">
        <v>0</v>
      </c>
      <c r="S926" s="13">
        <v>0</v>
      </c>
      <c r="T926" s="13">
        <v>0</v>
      </c>
      <c r="U926" s="9">
        <v>1</v>
      </c>
      <c r="V926" s="37">
        <v>0</v>
      </c>
      <c r="W926" s="15">
        <f t="shared" si="30"/>
        <v>0.12383632880035617</v>
      </c>
      <c r="X926" s="16">
        <f t="shared" si="31"/>
        <v>1.5335436330749921E-2</v>
      </c>
    </row>
    <row r="927" spans="2:24" x14ac:dyDescent="0.25">
      <c r="B927" s="9">
        <v>1</v>
      </c>
      <c r="C927" s="3">
        <v>0</v>
      </c>
      <c r="D927" s="9">
        <v>0</v>
      </c>
      <c r="E927" s="3">
        <v>1</v>
      </c>
      <c r="F927" s="14">
        <v>0</v>
      </c>
      <c r="G927" s="13">
        <v>1</v>
      </c>
      <c r="H927" s="13">
        <v>0</v>
      </c>
      <c r="I927" s="13">
        <v>0</v>
      </c>
      <c r="J927" s="13">
        <v>0</v>
      </c>
      <c r="K927" s="13">
        <v>0</v>
      </c>
      <c r="L927" s="13">
        <v>0</v>
      </c>
      <c r="M927" s="13">
        <v>0</v>
      </c>
      <c r="N927" s="13">
        <v>0</v>
      </c>
      <c r="O927" s="13">
        <v>0</v>
      </c>
      <c r="P927" s="13">
        <v>1</v>
      </c>
      <c r="Q927" s="13">
        <v>0</v>
      </c>
      <c r="R927" s="13">
        <v>0</v>
      </c>
      <c r="S927" s="13">
        <v>0</v>
      </c>
      <c r="T927" s="13">
        <v>0</v>
      </c>
      <c r="U927" s="9">
        <v>1</v>
      </c>
      <c r="V927" s="37">
        <v>0</v>
      </c>
      <c r="W927" s="15">
        <f t="shared" si="30"/>
        <v>7.5476996573939914E-3</v>
      </c>
      <c r="X927" s="16">
        <f t="shared" si="31"/>
        <v>5.6967770118225374E-5</v>
      </c>
    </row>
    <row r="928" spans="2:24" x14ac:dyDescent="0.25">
      <c r="B928" s="9">
        <v>1</v>
      </c>
      <c r="C928" s="3">
        <v>0</v>
      </c>
      <c r="D928" s="9">
        <v>0</v>
      </c>
      <c r="E928" s="3">
        <v>0</v>
      </c>
      <c r="F928" s="14">
        <v>0</v>
      </c>
      <c r="G928" s="13">
        <v>0</v>
      </c>
      <c r="H928" s="13">
        <v>1</v>
      </c>
      <c r="I928" s="13">
        <v>0</v>
      </c>
      <c r="J928" s="13">
        <v>0</v>
      </c>
      <c r="K928" s="13">
        <v>0</v>
      </c>
      <c r="L928" s="13">
        <v>0</v>
      </c>
      <c r="M928" s="13">
        <v>0</v>
      </c>
      <c r="N928" s="13">
        <v>0</v>
      </c>
      <c r="O928" s="13">
        <v>0</v>
      </c>
      <c r="P928" s="13">
        <v>1</v>
      </c>
      <c r="Q928" s="13">
        <v>0</v>
      </c>
      <c r="R928" s="13">
        <v>0</v>
      </c>
      <c r="S928" s="13">
        <v>1</v>
      </c>
      <c r="T928" s="13">
        <v>0</v>
      </c>
      <c r="U928" s="9">
        <v>1</v>
      </c>
      <c r="V928" s="37">
        <v>0</v>
      </c>
      <c r="W928" s="15">
        <f t="shared" si="30"/>
        <v>-0.25578052136240631</v>
      </c>
      <c r="X928" s="16">
        <f t="shared" si="31"/>
        <v>6.5423675108424395E-2</v>
      </c>
    </row>
    <row r="929" spans="2:24" x14ac:dyDescent="0.25">
      <c r="B929" s="9">
        <v>1</v>
      </c>
      <c r="C929" s="3">
        <v>0</v>
      </c>
      <c r="D929" s="9">
        <v>0</v>
      </c>
      <c r="E929" s="3">
        <v>1</v>
      </c>
      <c r="F929" s="14">
        <v>0</v>
      </c>
      <c r="G929" s="13">
        <v>0</v>
      </c>
      <c r="H929" s="13">
        <v>0</v>
      </c>
      <c r="I929" s="13">
        <v>0</v>
      </c>
      <c r="J929" s="13">
        <v>0</v>
      </c>
      <c r="K929" s="13">
        <v>0</v>
      </c>
      <c r="L929" s="13">
        <v>0</v>
      </c>
      <c r="M929" s="13">
        <v>0</v>
      </c>
      <c r="N929" s="13">
        <v>0</v>
      </c>
      <c r="O929" s="13">
        <v>0</v>
      </c>
      <c r="P929" s="13">
        <v>0</v>
      </c>
      <c r="Q929" s="13">
        <v>0</v>
      </c>
      <c r="R929" s="13">
        <v>0</v>
      </c>
      <c r="S929" s="13">
        <v>1</v>
      </c>
      <c r="T929" s="13">
        <v>0</v>
      </c>
      <c r="U929" s="9">
        <v>1</v>
      </c>
      <c r="V929" s="37">
        <v>0</v>
      </c>
      <c r="W929" s="15">
        <f t="shared" si="30"/>
        <v>0.15461818322284726</v>
      </c>
      <c r="X929" s="16">
        <f t="shared" si="31"/>
        <v>2.3906782583133966E-2</v>
      </c>
    </row>
    <row r="930" spans="2:24" x14ac:dyDescent="0.25">
      <c r="B930" s="9">
        <v>1</v>
      </c>
      <c r="C930" s="3">
        <v>0</v>
      </c>
      <c r="D930" s="9">
        <v>1</v>
      </c>
      <c r="E930" s="3">
        <v>0</v>
      </c>
      <c r="F930" s="14">
        <v>0</v>
      </c>
      <c r="G930" s="13">
        <v>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0</v>
      </c>
      <c r="O930" s="13">
        <v>0</v>
      </c>
      <c r="P930" s="13">
        <v>0</v>
      </c>
      <c r="Q930" s="13">
        <v>0</v>
      </c>
      <c r="R930" s="13">
        <v>0</v>
      </c>
      <c r="S930" s="13">
        <v>0</v>
      </c>
      <c r="T930" s="13">
        <v>0</v>
      </c>
      <c r="U930" s="9">
        <v>1</v>
      </c>
      <c r="V930" s="37">
        <v>0</v>
      </c>
      <c r="W930" s="15">
        <f t="shared" si="30"/>
        <v>0.36985300753128908</v>
      </c>
      <c r="X930" s="16">
        <f t="shared" si="31"/>
        <v>0.13679124717993979</v>
      </c>
    </row>
    <row r="931" spans="2:24" x14ac:dyDescent="0.25">
      <c r="B931" s="9">
        <v>0</v>
      </c>
      <c r="C931" s="3">
        <v>1</v>
      </c>
      <c r="D931" s="9">
        <v>0</v>
      </c>
      <c r="E931" s="3">
        <v>1</v>
      </c>
      <c r="F931" s="14">
        <v>0</v>
      </c>
      <c r="G931" s="13">
        <v>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0</v>
      </c>
      <c r="O931" s="13">
        <v>0</v>
      </c>
      <c r="P931" s="13">
        <v>0</v>
      </c>
      <c r="Q931" s="13">
        <v>0</v>
      </c>
      <c r="R931" s="13">
        <v>0</v>
      </c>
      <c r="S931" s="13">
        <v>1</v>
      </c>
      <c r="T931" s="13">
        <v>0</v>
      </c>
      <c r="U931" s="9">
        <v>1</v>
      </c>
      <c r="V931" s="37">
        <v>0</v>
      </c>
      <c r="W931" s="15">
        <f t="shared" si="30"/>
        <v>0.21509286585912629</v>
      </c>
      <c r="X931" s="16">
        <f t="shared" si="31"/>
        <v>4.6264940943492094E-2</v>
      </c>
    </row>
    <row r="932" spans="2:24" x14ac:dyDescent="0.25">
      <c r="B932" s="9">
        <v>0</v>
      </c>
      <c r="C932" s="3">
        <v>0</v>
      </c>
      <c r="D932" s="9">
        <v>0</v>
      </c>
      <c r="E932" s="3">
        <v>1</v>
      </c>
      <c r="F932" s="14">
        <v>1</v>
      </c>
      <c r="G932" s="13">
        <v>0</v>
      </c>
      <c r="H932" s="13">
        <v>0</v>
      </c>
      <c r="I932" s="13">
        <v>0</v>
      </c>
      <c r="J932" s="13">
        <v>1</v>
      </c>
      <c r="K932" s="13">
        <v>0</v>
      </c>
      <c r="L932" s="13">
        <v>0</v>
      </c>
      <c r="M932" s="13">
        <v>0</v>
      </c>
      <c r="N932" s="13">
        <v>0</v>
      </c>
      <c r="O932" s="13">
        <v>0</v>
      </c>
      <c r="P932" s="13">
        <v>0</v>
      </c>
      <c r="Q932" s="13">
        <v>0</v>
      </c>
      <c r="R932" s="13">
        <v>0</v>
      </c>
      <c r="S932" s="13">
        <v>0</v>
      </c>
      <c r="T932" s="13">
        <v>0</v>
      </c>
      <c r="U932" s="9">
        <v>1</v>
      </c>
      <c r="V932" s="37">
        <v>0</v>
      </c>
      <c r="W932" s="15">
        <f t="shared" si="30"/>
        <v>0.99243391991347285</v>
      </c>
      <c r="X932" s="16">
        <f t="shared" si="31"/>
        <v>0.98492508539482149</v>
      </c>
    </row>
    <row r="933" spans="2:24" x14ac:dyDescent="0.25">
      <c r="B933" s="9">
        <v>1</v>
      </c>
      <c r="C933" s="3">
        <v>0</v>
      </c>
      <c r="D933" s="9">
        <v>0</v>
      </c>
      <c r="E933" s="3">
        <v>1</v>
      </c>
      <c r="F933" s="14">
        <v>0</v>
      </c>
      <c r="G933" s="13">
        <v>0</v>
      </c>
      <c r="H933" s="13">
        <v>0</v>
      </c>
      <c r="I933" s="13">
        <v>0</v>
      </c>
      <c r="J933" s="13">
        <v>0</v>
      </c>
      <c r="K933" s="13">
        <v>0</v>
      </c>
      <c r="L933" s="13">
        <v>0</v>
      </c>
      <c r="M933" s="13">
        <v>1</v>
      </c>
      <c r="N933" s="13">
        <v>0</v>
      </c>
      <c r="O933" s="13">
        <v>0</v>
      </c>
      <c r="P933" s="13">
        <v>0</v>
      </c>
      <c r="Q933" s="13">
        <v>0</v>
      </c>
      <c r="R933" s="13">
        <v>0</v>
      </c>
      <c r="S933" s="13">
        <v>0</v>
      </c>
      <c r="T933" s="13">
        <v>0</v>
      </c>
      <c r="U933" s="9">
        <v>1</v>
      </c>
      <c r="V933" s="37">
        <v>0</v>
      </c>
      <c r="W933" s="15">
        <f t="shared" si="30"/>
        <v>0.56707346557956739</v>
      </c>
      <c r="X933" s="16">
        <f t="shared" si="31"/>
        <v>0.32157231536442082</v>
      </c>
    </row>
    <row r="934" spans="2:24" x14ac:dyDescent="0.25">
      <c r="B934" s="9">
        <v>1</v>
      </c>
      <c r="C934" s="3">
        <v>0</v>
      </c>
      <c r="D934" s="9">
        <v>1</v>
      </c>
      <c r="E934" s="3">
        <v>0</v>
      </c>
      <c r="F934" s="14">
        <v>0</v>
      </c>
      <c r="G934" s="13">
        <v>0</v>
      </c>
      <c r="H934" s="13">
        <v>1</v>
      </c>
      <c r="I934" s="13">
        <v>0</v>
      </c>
      <c r="J934" s="13">
        <v>0</v>
      </c>
      <c r="K934" s="13">
        <v>0</v>
      </c>
      <c r="L934" s="13">
        <v>0</v>
      </c>
      <c r="M934" s="13">
        <v>0</v>
      </c>
      <c r="N934" s="13">
        <v>0</v>
      </c>
      <c r="O934" s="13">
        <v>0</v>
      </c>
      <c r="P934" s="13">
        <v>1</v>
      </c>
      <c r="Q934" s="13">
        <v>0</v>
      </c>
      <c r="R934" s="13">
        <v>0</v>
      </c>
      <c r="S934" s="13">
        <v>0</v>
      </c>
      <c r="T934" s="13">
        <v>0</v>
      </c>
      <c r="U934" s="9">
        <v>1</v>
      </c>
      <c r="V934" s="37">
        <v>0</v>
      </c>
      <c r="W934" s="15">
        <f t="shared" si="30"/>
        <v>5.356470392977114E-2</v>
      </c>
      <c r="X934" s="16">
        <f t="shared" si="31"/>
        <v>2.8691775070840398E-3</v>
      </c>
    </row>
    <row r="935" spans="2:24" x14ac:dyDescent="0.25">
      <c r="B935" s="9">
        <v>1</v>
      </c>
      <c r="C935" s="3">
        <v>0</v>
      </c>
      <c r="D935" s="9">
        <v>0</v>
      </c>
      <c r="E935" s="3">
        <v>1</v>
      </c>
      <c r="F935" s="14">
        <v>0</v>
      </c>
      <c r="G935" s="13">
        <v>0</v>
      </c>
      <c r="H935" s="13">
        <v>1</v>
      </c>
      <c r="I935" s="13">
        <v>0</v>
      </c>
      <c r="J935" s="13">
        <v>0</v>
      </c>
      <c r="K935" s="13">
        <v>0</v>
      </c>
      <c r="L935" s="13">
        <v>0</v>
      </c>
      <c r="M935" s="13">
        <v>0</v>
      </c>
      <c r="N935" s="13">
        <v>0</v>
      </c>
      <c r="O935" s="13">
        <v>1</v>
      </c>
      <c r="P935" s="13">
        <v>0</v>
      </c>
      <c r="Q935" s="13">
        <v>0</v>
      </c>
      <c r="R935" s="13">
        <v>0</v>
      </c>
      <c r="S935" s="13">
        <v>0</v>
      </c>
      <c r="T935" s="13">
        <v>1</v>
      </c>
      <c r="U935" s="9">
        <v>1</v>
      </c>
      <c r="V935" s="37">
        <v>0</v>
      </c>
      <c r="W935" s="15">
        <f t="shared" si="30"/>
        <v>0.57067785014131989</v>
      </c>
      <c r="X935" s="16">
        <f t="shared" si="31"/>
        <v>0.32567320864191873</v>
      </c>
    </row>
    <row r="936" spans="2:24" x14ac:dyDescent="0.25">
      <c r="B936" s="9">
        <v>0</v>
      </c>
      <c r="C936" s="3">
        <v>1</v>
      </c>
      <c r="D936" s="9">
        <v>0</v>
      </c>
      <c r="E936" s="3">
        <v>1</v>
      </c>
      <c r="F936" s="14">
        <v>0</v>
      </c>
      <c r="G936" s="13">
        <v>0</v>
      </c>
      <c r="H936" s="13">
        <v>0</v>
      </c>
      <c r="I936" s="13">
        <v>0</v>
      </c>
      <c r="J936" s="13">
        <v>0</v>
      </c>
      <c r="K936" s="13">
        <v>0</v>
      </c>
      <c r="L936" s="13">
        <v>0</v>
      </c>
      <c r="M936" s="13">
        <v>0</v>
      </c>
      <c r="N936" s="13">
        <v>0</v>
      </c>
      <c r="O936" s="13">
        <v>0</v>
      </c>
      <c r="P936" s="13">
        <v>0</v>
      </c>
      <c r="Q936" s="13">
        <v>0</v>
      </c>
      <c r="R936" s="13">
        <v>0</v>
      </c>
      <c r="S936" s="13">
        <v>0</v>
      </c>
      <c r="T936" s="13">
        <v>0</v>
      </c>
      <c r="U936" s="9">
        <v>1</v>
      </c>
      <c r="V936" s="37">
        <v>0</v>
      </c>
      <c r="W936" s="15">
        <f t="shared" si="30"/>
        <v>0.42990615970542806</v>
      </c>
      <c r="X936" s="16">
        <f t="shared" si="31"/>
        <v>0.18481930615266901</v>
      </c>
    </row>
    <row r="937" spans="2:24" x14ac:dyDescent="0.25">
      <c r="B937" s="9">
        <v>1</v>
      </c>
      <c r="C937" s="3">
        <v>0</v>
      </c>
      <c r="D937" s="9">
        <v>0</v>
      </c>
      <c r="E937" s="3">
        <v>0</v>
      </c>
      <c r="F937" s="14">
        <v>0</v>
      </c>
      <c r="G937" s="13">
        <v>1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0</v>
      </c>
      <c r="O937" s="13">
        <v>0</v>
      </c>
      <c r="P937" s="13">
        <v>0</v>
      </c>
      <c r="Q937" s="13">
        <v>0</v>
      </c>
      <c r="R937" s="13">
        <v>0</v>
      </c>
      <c r="S937" s="13">
        <v>0</v>
      </c>
      <c r="T937" s="13">
        <v>0</v>
      </c>
      <c r="U937" s="9">
        <v>1</v>
      </c>
      <c r="V937" s="37">
        <v>0</v>
      </c>
      <c r="W937" s="15">
        <f t="shared" si="30"/>
        <v>2.9304397354480483E-2</v>
      </c>
      <c r="X937" s="16">
        <f t="shared" si="31"/>
        <v>8.5874770430928275E-4</v>
      </c>
    </row>
    <row r="938" spans="2:24" x14ac:dyDescent="0.25">
      <c r="B938" s="9">
        <v>0</v>
      </c>
      <c r="C938" s="3">
        <v>1</v>
      </c>
      <c r="D938" s="9">
        <v>0</v>
      </c>
      <c r="E938" s="3">
        <v>1</v>
      </c>
      <c r="F938" s="14">
        <v>0</v>
      </c>
      <c r="G938" s="13">
        <v>0</v>
      </c>
      <c r="H938" s="13">
        <v>0</v>
      </c>
      <c r="I938" s="13">
        <v>0</v>
      </c>
      <c r="J938" s="13">
        <v>0</v>
      </c>
      <c r="K938" s="13">
        <v>0</v>
      </c>
      <c r="L938" s="13">
        <v>0</v>
      </c>
      <c r="M938" s="13">
        <v>0</v>
      </c>
      <c r="N938" s="13">
        <v>0</v>
      </c>
      <c r="O938" s="13">
        <v>0</v>
      </c>
      <c r="P938" s="13">
        <v>0</v>
      </c>
      <c r="Q938" s="13">
        <v>0</v>
      </c>
      <c r="R938" s="13">
        <v>0</v>
      </c>
      <c r="S938" s="13">
        <v>0</v>
      </c>
      <c r="T938" s="13">
        <v>0</v>
      </c>
      <c r="U938" s="9">
        <v>1</v>
      </c>
      <c r="V938" s="37">
        <v>0</v>
      </c>
      <c r="W938" s="15">
        <f t="shared" si="30"/>
        <v>0.42990615970542806</v>
      </c>
      <c r="X938" s="16">
        <f t="shared" si="31"/>
        <v>0.18481930615266901</v>
      </c>
    </row>
    <row r="939" spans="2:24" x14ac:dyDescent="0.25">
      <c r="B939" s="9">
        <v>0</v>
      </c>
      <c r="C939" s="3">
        <v>0</v>
      </c>
      <c r="D939" s="9">
        <v>1</v>
      </c>
      <c r="E939" s="3">
        <v>0</v>
      </c>
      <c r="F939" s="14">
        <v>0</v>
      </c>
      <c r="G939" s="13">
        <v>1</v>
      </c>
      <c r="H939" s="13">
        <v>0</v>
      </c>
      <c r="I939" s="13">
        <v>0</v>
      </c>
      <c r="J939" s="13">
        <v>0</v>
      </c>
      <c r="K939" s="13">
        <v>0</v>
      </c>
      <c r="L939" s="13">
        <v>0</v>
      </c>
      <c r="M939" s="13">
        <v>0</v>
      </c>
      <c r="N939" s="13">
        <v>0</v>
      </c>
      <c r="O939" s="13">
        <v>0</v>
      </c>
      <c r="P939" s="13">
        <v>0</v>
      </c>
      <c r="Q939" s="13">
        <v>0</v>
      </c>
      <c r="R939" s="13">
        <v>0</v>
      </c>
      <c r="S939" s="13">
        <v>1</v>
      </c>
      <c r="T939" s="13">
        <v>0</v>
      </c>
      <c r="U939" s="9">
        <v>1</v>
      </c>
      <c r="V939" s="37">
        <v>0</v>
      </c>
      <c r="W939" s="15">
        <f t="shared" si="30"/>
        <v>-4.0974710658901847E-2</v>
      </c>
      <c r="X939" s="16">
        <f t="shared" si="31"/>
        <v>1.6789269135807246E-3</v>
      </c>
    </row>
    <row r="940" spans="2:24" x14ac:dyDescent="0.25">
      <c r="B940" s="9">
        <v>0</v>
      </c>
      <c r="C940" s="3">
        <v>1</v>
      </c>
      <c r="D940" s="9">
        <v>0</v>
      </c>
      <c r="E940" s="3">
        <v>0</v>
      </c>
      <c r="F940" s="14">
        <v>0</v>
      </c>
      <c r="G940" s="13">
        <v>0</v>
      </c>
      <c r="H940" s="13">
        <v>0</v>
      </c>
      <c r="I940" s="13">
        <v>0</v>
      </c>
      <c r="J940" s="13">
        <v>1</v>
      </c>
      <c r="K940" s="13">
        <v>0</v>
      </c>
      <c r="L940" s="13">
        <v>0</v>
      </c>
      <c r="M940" s="13">
        <v>0</v>
      </c>
      <c r="N940" s="13">
        <v>0</v>
      </c>
      <c r="O940" s="13">
        <v>0</v>
      </c>
      <c r="P940" s="13">
        <v>0</v>
      </c>
      <c r="Q940" s="13">
        <v>0</v>
      </c>
      <c r="R940" s="13">
        <v>0</v>
      </c>
      <c r="S940" s="13">
        <v>0</v>
      </c>
      <c r="T940" s="13">
        <v>0</v>
      </c>
      <c r="U940" s="9">
        <v>1</v>
      </c>
      <c r="V940" s="37">
        <v>0</v>
      </c>
      <c r="W940" s="15">
        <f t="shared" si="30"/>
        <v>0.64648922810041198</v>
      </c>
      <c r="X940" s="16">
        <f t="shared" si="31"/>
        <v>0.41794832204986654</v>
      </c>
    </row>
    <row r="941" spans="2:24" x14ac:dyDescent="0.25">
      <c r="B941" s="9">
        <v>0</v>
      </c>
      <c r="C941" s="3">
        <v>1</v>
      </c>
      <c r="D941" s="9">
        <v>1</v>
      </c>
      <c r="E941" s="3">
        <v>0</v>
      </c>
      <c r="F941" s="14">
        <v>0</v>
      </c>
      <c r="G941" s="13">
        <v>0</v>
      </c>
      <c r="H941" s="13">
        <v>1</v>
      </c>
      <c r="I941" s="13">
        <v>0</v>
      </c>
      <c r="J941" s="13">
        <v>0</v>
      </c>
      <c r="K941" s="13">
        <v>0</v>
      </c>
      <c r="L941" s="13">
        <v>0</v>
      </c>
      <c r="M941" s="13">
        <v>1</v>
      </c>
      <c r="N941" s="13">
        <v>0</v>
      </c>
      <c r="O941" s="13">
        <v>0</v>
      </c>
      <c r="P941" s="13">
        <v>0</v>
      </c>
      <c r="Q941" s="13">
        <v>0</v>
      </c>
      <c r="R941" s="13">
        <v>0</v>
      </c>
      <c r="S941" s="13">
        <v>1</v>
      </c>
      <c r="T941" s="13">
        <v>0</v>
      </c>
      <c r="U941" s="9">
        <v>1</v>
      </c>
      <c r="V941" s="37">
        <v>0</v>
      </c>
      <c r="W941" s="15">
        <f t="shared" si="30"/>
        <v>0.21273517991098889</v>
      </c>
      <c r="X941" s="16">
        <f t="shared" si="31"/>
        <v>4.525625677176081E-2</v>
      </c>
    </row>
    <row r="942" spans="2:24" x14ac:dyDescent="0.25">
      <c r="B942" s="9">
        <v>0</v>
      </c>
      <c r="C942" s="3">
        <v>1</v>
      </c>
      <c r="D942" s="9">
        <v>0</v>
      </c>
      <c r="E942" s="3">
        <v>1</v>
      </c>
      <c r="F942" s="14">
        <v>0</v>
      </c>
      <c r="G942" s="13">
        <v>0</v>
      </c>
      <c r="H942" s="13">
        <v>0</v>
      </c>
      <c r="I942" s="13">
        <v>0</v>
      </c>
      <c r="J942" s="13">
        <v>0</v>
      </c>
      <c r="K942" s="13">
        <v>0</v>
      </c>
      <c r="L942" s="13">
        <v>0</v>
      </c>
      <c r="M942" s="13">
        <v>0</v>
      </c>
      <c r="N942" s="13">
        <v>0</v>
      </c>
      <c r="O942" s="13">
        <v>0</v>
      </c>
      <c r="P942" s="13">
        <v>0</v>
      </c>
      <c r="Q942" s="13">
        <v>0</v>
      </c>
      <c r="R942" s="13">
        <v>0</v>
      </c>
      <c r="S942" s="13">
        <v>0</v>
      </c>
      <c r="T942" s="13">
        <v>0</v>
      </c>
      <c r="U942" s="9">
        <v>1</v>
      </c>
      <c r="V942" s="37">
        <v>0</v>
      </c>
      <c r="W942" s="15">
        <f t="shared" si="30"/>
        <v>0.42990615970542806</v>
      </c>
      <c r="X942" s="16">
        <f t="shared" si="31"/>
        <v>0.18481930615266901</v>
      </c>
    </row>
    <row r="943" spans="2:24" x14ac:dyDescent="0.25">
      <c r="B943" s="9">
        <v>0</v>
      </c>
      <c r="C943" s="3">
        <v>1</v>
      </c>
      <c r="D943" s="9">
        <v>0</v>
      </c>
      <c r="E943" s="3">
        <v>0</v>
      </c>
      <c r="F943" s="14">
        <v>0</v>
      </c>
      <c r="G943" s="13">
        <v>1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0</v>
      </c>
      <c r="O943" s="13">
        <v>0</v>
      </c>
      <c r="P943" s="13">
        <v>0</v>
      </c>
      <c r="Q943" s="13">
        <v>0</v>
      </c>
      <c r="R943" s="13">
        <v>0</v>
      </c>
      <c r="S943" s="13">
        <v>0</v>
      </c>
      <c r="T943" s="13">
        <v>0</v>
      </c>
      <c r="U943" s="9">
        <v>1</v>
      </c>
      <c r="V943" s="37">
        <v>0</v>
      </c>
      <c r="W943" s="15">
        <f t="shared" si="30"/>
        <v>8.9779079990759542E-2</v>
      </c>
      <c r="X943" s="16">
        <f t="shared" si="31"/>
        <v>8.0602832039872001E-3</v>
      </c>
    </row>
    <row r="944" spans="2:24" x14ac:dyDescent="0.25">
      <c r="B944" s="9">
        <v>1</v>
      </c>
      <c r="C944" s="3">
        <v>0</v>
      </c>
      <c r="D944" s="9">
        <v>0</v>
      </c>
      <c r="E944" s="3">
        <v>1</v>
      </c>
      <c r="F944" s="14">
        <v>0</v>
      </c>
      <c r="G944" s="13">
        <v>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0</v>
      </c>
      <c r="O944" s="13">
        <v>0</v>
      </c>
      <c r="P944" s="13">
        <v>1</v>
      </c>
      <c r="Q944" s="13">
        <v>0</v>
      </c>
      <c r="R944" s="13">
        <v>0</v>
      </c>
      <c r="S944" s="13">
        <v>0</v>
      </c>
      <c r="T944" s="13">
        <v>0</v>
      </c>
      <c r="U944" s="9">
        <v>1</v>
      </c>
      <c r="V944" s="37">
        <v>0</v>
      </c>
      <c r="W944" s="15">
        <f t="shared" si="30"/>
        <v>0.25356437838832691</v>
      </c>
      <c r="X944" s="16">
        <f t="shared" si="31"/>
        <v>6.4294893987458621E-2</v>
      </c>
    </row>
    <row r="945" spans="2:24" x14ac:dyDescent="0.25">
      <c r="B945" s="9">
        <v>1</v>
      </c>
      <c r="C945" s="3">
        <v>0</v>
      </c>
      <c r="D945" s="9">
        <v>0</v>
      </c>
      <c r="E945" s="3">
        <v>0</v>
      </c>
      <c r="F945" s="14">
        <v>0</v>
      </c>
      <c r="G945" s="13">
        <v>0</v>
      </c>
      <c r="H945" s="13">
        <v>1</v>
      </c>
      <c r="I945" s="13">
        <v>0</v>
      </c>
      <c r="J945" s="13">
        <v>0</v>
      </c>
      <c r="K945" s="13">
        <v>0</v>
      </c>
      <c r="L945" s="13">
        <v>0</v>
      </c>
      <c r="M945" s="13">
        <v>1</v>
      </c>
      <c r="N945" s="13">
        <v>0</v>
      </c>
      <c r="O945" s="13">
        <v>0</v>
      </c>
      <c r="P945" s="13">
        <v>0</v>
      </c>
      <c r="Q945" s="13">
        <v>0</v>
      </c>
      <c r="R945" s="13">
        <v>0</v>
      </c>
      <c r="S945" s="13">
        <v>0</v>
      </c>
      <c r="T945" s="13">
        <v>0</v>
      </c>
      <c r="U945" s="9">
        <v>1</v>
      </c>
      <c r="V945" s="37">
        <v>0</v>
      </c>
      <c r="W945" s="15">
        <f t="shared" si="30"/>
        <v>0.27254185967513594</v>
      </c>
      <c r="X945" s="16">
        <f t="shared" si="31"/>
        <v>7.4279065275181494E-2</v>
      </c>
    </row>
    <row r="946" spans="2:24" x14ac:dyDescent="0.25">
      <c r="B946" s="9">
        <v>1</v>
      </c>
      <c r="C946" s="3">
        <v>0</v>
      </c>
      <c r="D946" s="9">
        <v>0</v>
      </c>
      <c r="E946" s="3">
        <v>1</v>
      </c>
      <c r="F946" s="14">
        <v>0</v>
      </c>
      <c r="G946" s="13">
        <v>0</v>
      </c>
      <c r="H946" s="13">
        <v>1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0</v>
      </c>
      <c r="O946" s="13">
        <v>0</v>
      </c>
      <c r="P946" s="13">
        <v>1</v>
      </c>
      <c r="Q946" s="13">
        <v>0</v>
      </c>
      <c r="R946" s="13">
        <v>0</v>
      </c>
      <c r="S946" s="13">
        <v>0</v>
      </c>
      <c r="T946" s="13">
        <v>0</v>
      </c>
      <c r="U946" s="9">
        <v>1</v>
      </c>
      <c r="V946" s="37">
        <v>0</v>
      </c>
      <c r="W946" s="15">
        <f t="shared" si="30"/>
        <v>5.3143173467631089E-2</v>
      </c>
      <c r="X946" s="16">
        <f t="shared" si="31"/>
        <v>2.8241968862107291E-3</v>
      </c>
    </row>
    <row r="947" spans="2:24" x14ac:dyDescent="0.25">
      <c r="B947" s="9">
        <v>1</v>
      </c>
      <c r="C947" s="3">
        <v>0</v>
      </c>
      <c r="D947" s="9">
        <v>0</v>
      </c>
      <c r="E947" s="3">
        <v>1</v>
      </c>
      <c r="F947" s="14">
        <v>0</v>
      </c>
      <c r="G947" s="13">
        <v>0</v>
      </c>
      <c r="H947" s="13">
        <v>0</v>
      </c>
      <c r="I947" s="13">
        <v>0</v>
      </c>
      <c r="J947" s="13">
        <v>0</v>
      </c>
      <c r="K947" s="13">
        <v>0</v>
      </c>
      <c r="L947" s="13">
        <v>0</v>
      </c>
      <c r="M947" s="13">
        <v>0</v>
      </c>
      <c r="N947" s="13">
        <v>0</v>
      </c>
      <c r="O947" s="13">
        <v>0</v>
      </c>
      <c r="P947" s="13">
        <v>0</v>
      </c>
      <c r="Q947" s="13">
        <v>0</v>
      </c>
      <c r="R947" s="13">
        <v>0</v>
      </c>
      <c r="S947" s="13">
        <v>0</v>
      </c>
      <c r="T947" s="13">
        <v>0</v>
      </c>
      <c r="U947" s="9">
        <v>1</v>
      </c>
      <c r="V947" s="37">
        <v>0</v>
      </c>
      <c r="W947" s="15">
        <f t="shared" si="30"/>
        <v>0.36943147706914903</v>
      </c>
      <c r="X947" s="16">
        <f t="shared" si="31"/>
        <v>0.13647961624949317</v>
      </c>
    </row>
    <row r="948" spans="2:24" x14ac:dyDescent="0.25">
      <c r="B948" s="9">
        <v>1</v>
      </c>
      <c r="C948" s="3">
        <v>0</v>
      </c>
      <c r="D948" s="9">
        <v>1</v>
      </c>
      <c r="E948" s="3">
        <v>0</v>
      </c>
      <c r="F948" s="14">
        <v>0</v>
      </c>
      <c r="G948" s="13">
        <v>1</v>
      </c>
      <c r="H948" s="13">
        <v>0</v>
      </c>
      <c r="I948" s="13">
        <v>0</v>
      </c>
      <c r="J948" s="13">
        <v>0</v>
      </c>
      <c r="K948" s="13">
        <v>0</v>
      </c>
      <c r="L948" s="13">
        <v>0</v>
      </c>
      <c r="M948" s="13">
        <v>0</v>
      </c>
      <c r="N948" s="13">
        <v>0</v>
      </c>
      <c r="O948" s="13">
        <v>0</v>
      </c>
      <c r="P948" s="13">
        <v>0</v>
      </c>
      <c r="Q948" s="13">
        <v>0</v>
      </c>
      <c r="R948" s="13">
        <v>0</v>
      </c>
      <c r="S948" s="13">
        <v>0</v>
      </c>
      <c r="T948" s="13">
        <v>0</v>
      </c>
      <c r="U948" s="9">
        <v>1</v>
      </c>
      <c r="V948" s="37">
        <v>0</v>
      </c>
      <c r="W948" s="15">
        <f t="shared" si="30"/>
        <v>0.12383632880035617</v>
      </c>
      <c r="X948" s="16">
        <f t="shared" si="31"/>
        <v>1.5335436330749921E-2</v>
      </c>
    </row>
    <row r="949" spans="2:24" x14ac:dyDescent="0.25">
      <c r="B949" s="9">
        <v>1</v>
      </c>
      <c r="C949" s="3">
        <v>0</v>
      </c>
      <c r="D949" s="9">
        <v>0</v>
      </c>
      <c r="E949" s="3">
        <v>1</v>
      </c>
      <c r="F949" s="14">
        <v>0</v>
      </c>
      <c r="G949" s="13">
        <v>0</v>
      </c>
      <c r="H949" s="13">
        <v>0</v>
      </c>
      <c r="I949" s="13">
        <v>0</v>
      </c>
      <c r="J949" s="13">
        <v>0</v>
      </c>
      <c r="K949" s="13">
        <v>0</v>
      </c>
      <c r="L949" s="13">
        <v>0</v>
      </c>
      <c r="M949" s="13">
        <v>0</v>
      </c>
      <c r="N949" s="13">
        <v>0</v>
      </c>
      <c r="O949" s="13">
        <v>0</v>
      </c>
      <c r="P949" s="13">
        <v>0</v>
      </c>
      <c r="Q949" s="13">
        <v>0</v>
      </c>
      <c r="R949" s="13">
        <v>0</v>
      </c>
      <c r="S949" s="13">
        <v>0</v>
      </c>
      <c r="T949" s="13">
        <v>0</v>
      </c>
      <c r="U949" s="9">
        <v>1</v>
      </c>
      <c r="V949" s="37">
        <v>0</v>
      </c>
      <c r="W949" s="15">
        <f t="shared" si="30"/>
        <v>0.36943147706914903</v>
      </c>
      <c r="X949" s="16">
        <f t="shared" si="31"/>
        <v>0.13647961624949317</v>
      </c>
    </row>
    <row r="950" spans="2:24" x14ac:dyDescent="0.25">
      <c r="B950" s="9">
        <v>1</v>
      </c>
      <c r="C950" s="3">
        <v>0</v>
      </c>
      <c r="D950" s="9">
        <v>0</v>
      </c>
      <c r="E950" s="3">
        <v>1</v>
      </c>
      <c r="F950" s="14">
        <v>0</v>
      </c>
      <c r="G950" s="13">
        <v>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0</v>
      </c>
      <c r="O950" s="13">
        <v>0</v>
      </c>
      <c r="P950" s="13">
        <v>0</v>
      </c>
      <c r="Q950" s="13">
        <v>0</v>
      </c>
      <c r="R950" s="13">
        <v>0</v>
      </c>
      <c r="S950" s="13">
        <v>1</v>
      </c>
      <c r="T950" s="13">
        <v>0</v>
      </c>
      <c r="U950" s="9">
        <v>1</v>
      </c>
      <c r="V950" s="37">
        <v>0</v>
      </c>
      <c r="W950" s="15">
        <f t="shared" si="30"/>
        <v>0.15461818322284726</v>
      </c>
      <c r="X950" s="16">
        <f t="shared" si="31"/>
        <v>2.3906782583133966E-2</v>
      </c>
    </row>
    <row r="951" spans="2:24" x14ac:dyDescent="0.25">
      <c r="B951" s="9">
        <v>0</v>
      </c>
      <c r="C951" s="3">
        <v>1</v>
      </c>
      <c r="D951" s="9">
        <v>0</v>
      </c>
      <c r="E951" s="3">
        <v>1</v>
      </c>
      <c r="F951" s="14">
        <v>0</v>
      </c>
      <c r="G951" s="13">
        <v>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0</v>
      </c>
      <c r="O951" s="13">
        <v>0</v>
      </c>
      <c r="P951" s="13">
        <v>0</v>
      </c>
      <c r="Q951" s="13">
        <v>0</v>
      </c>
      <c r="R951" s="13">
        <v>0</v>
      </c>
      <c r="S951" s="13">
        <v>0</v>
      </c>
      <c r="T951" s="13">
        <v>0</v>
      </c>
      <c r="U951" s="9">
        <v>1</v>
      </c>
      <c r="V951" s="37">
        <v>0</v>
      </c>
      <c r="W951" s="15">
        <f t="shared" si="30"/>
        <v>0.42990615970542806</v>
      </c>
      <c r="X951" s="16">
        <f t="shared" si="31"/>
        <v>0.18481930615266901</v>
      </c>
    </row>
    <row r="952" spans="2:24" x14ac:dyDescent="0.25">
      <c r="B952" s="9">
        <v>0</v>
      </c>
      <c r="C952" s="3">
        <v>1</v>
      </c>
      <c r="D952" s="9">
        <v>0</v>
      </c>
      <c r="E952" s="3">
        <v>1</v>
      </c>
      <c r="F952" s="14">
        <v>0</v>
      </c>
      <c r="G952" s="13">
        <v>1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0</v>
      </c>
      <c r="O952" s="13">
        <v>0</v>
      </c>
      <c r="P952" s="13">
        <v>1</v>
      </c>
      <c r="Q952" s="13">
        <v>0</v>
      </c>
      <c r="R952" s="13">
        <v>0</v>
      </c>
      <c r="S952" s="13">
        <v>0</v>
      </c>
      <c r="T952" s="13">
        <v>0</v>
      </c>
      <c r="U952" s="9">
        <v>1</v>
      </c>
      <c r="V952" s="37">
        <v>0</v>
      </c>
      <c r="W952" s="15">
        <f t="shared" si="30"/>
        <v>6.8022382293673023E-2</v>
      </c>
      <c r="X952" s="16">
        <f t="shared" si="31"/>
        <v>4.6270444929066012E-3</v>
      </c>
    </row>
    <row r="953" spans="2:24" x14ac:dyDescent="0.25">
      <c r="B953" s="9">
        <v>0</v>
      </c>
      <c r="C953" s="3">
        <v>1</v>
      </c>
      <c r="D953" s="9">
        <v>0</v>
      </c>
      <c r="E953" s="3">
        <v>1</v>
      </c>
      <c r="F953" s="14">
        <v>0</v>
      </c>
      <c r="G953" s="13">
        <v>0</v>
      </c>
      <c r="H953" s="13">
        <v>1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0</v>
      </c>
      <c r="O953" s="13">
        <v>0</v>
      </c>
      <c r="P953" s="13">
        <v>0</v>
      </c>
      <c r="Q953" s="13">
        <v>0</v>
      </c>
      <c r="R953" s="13">
        <v>1</v>
      </c>
      <c r="S953" s="13">
        <v>0</v>
      </c>
      <c r="T953" s="13">
        <v>0</v>
      </c>
      <c r="U953" s="9">
        <v>1</v>
      </c>
      <c r="V953" s="37">
        <v>0</v>
      </c>
      <c r="W953" s="15">
        <f t="shared" si="30"/>
        <v>0.40684447756945286</v>
      </c>
      <c r="X953" s="16">
        <f t="shared" si="31"/>
        <v>0.16552242892876104</v>
      </c>
    </row>
    <row r="954" spans="2:24" x14ac:dyDescent="0.25">
      <c r="B954" s="9">
        <v>1</v>
      </c>
      <c r="C954" s="3">
        <v>0</v>
      </c>
      <c r="D954" s="9">
        <v>1</v>
      </c>
      <c r="E954" s="3">
        <v>0</v>
      </c>
      <c r="F954" s="14">
        <v>0</v>
      </c>
      <c r="G954" s="13">
        <v>0</v>
      </c>
      <c r="H954" s="13">
        <v>0</v>
      </c>
      <c r="I954" s="13">
        <v>0</v>
      </c>
      <c r="J954" s="13">
        <v>0</v>
      </c>
      <c r="K954" s="13">
        <v>1</v>
      </c>
      <c r="L954" s="13">
        <v>0</v>
      </c>
      <c r="M954" s="13">
        <v>0</v>
      </c>
      <c r="N954" s="13">
        <v>0</v>
      </c>
      <c r="O954" s="13">
        <v>0</v>
      </c>
      <c r="P954" s="13">
        <v>0</v>
      </c>
      <c r="Q954" s="13">
        <v>0</v>
      </c>
      <c r="R954" s="13">
        <v>0</v>
      </c>
      <c r="S954" s="13">
        <v>1</v>
      </c>
      <c r="T954" s="13">
        <v>0</v>
      </c>
      <c r="U954" s="9">
        <v>1</v>
      </c>
      <c r="V954" s="37">
        <v>0</v>
      </c>
      <c r="W954" s="15">
        <f t="shared" si="30"/>
        <v>0.41071562106489945</v>
      </c>
      <c r="X954" s="16">
        <f t="shared" si="31"/>
        <v>0.16868732138672607</v>
      </c>
    </row>
    <row r="955" spans="2:24" x14ac:dyDescent="0.25">
      <c r="B955" s="9">
        <v>0</v>
      </c>
      <c r="C955" s="3">
        <v>0</v>
      </c>
      <c r="D955" s="9">
        <v>1</v>
      </c>
      <c r="E955" s="3">
        <v>0</v>
      </c>
      <c r="F955" s="14">
        <v>1</v>
      </c>
      <c r="G955" s="13">
        <v>1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0</v>
      </c>
      <c r="O955" s="13">
        <v>0</v>
      </c>
      <c r="P955" s="13">
        <v>0</v>
      </c>
      <c r="Q955" s="13">
        <v>0</v>
      </c>
      <c r="R955" s="13">
        <v>0</v>
      </c>
      <c r="S955" s="13">
        <v>0</v>
      </c>
      <c r="T955" s="13">
        <v>0</v>
      </c>
      <c r="U955" s="9">
        <v>1</v>
      </c>
      <c r="V955" s="37">
        <v>0</v>
      </c>
      <c r="W955" s="15">
        <f t="shared" si="30"/>
        <v>0.43614530226596054</v>
      </c>
      <c r="X955" s="16">
        <f t="shared" si="31"/>
        <v>0.19022272468866608</v>
      </c>
    </row>
    <row r="956" spans="2:24" x14ac:dyDescent="0.25">
      <c r="B956" s="9">
        <v>0</v>
      </c>
      <c r="C956" s="3">
        <v>1</v>
      </c>
      <c r="D956" s="9">
        <v>0</v>
      </c>
      <c r="E956" s="3">
        <v>1</v>
      </c>
      <c r="F956" s="14">
        <v>0</v>
      </c>
      <c r="G956" s="13">
        <v>0</v>
      </c>
      <c r="H956" s="13">
        <v>1</v>
      </c>
      <c r="I956" s="13">
        <v>0</v>
      </c>
      <c r="J956" s="13">
        <v>0</v>
      </c>
      <c r="K956" s="13">
        <v>0</v>
      </c>
      <c r="L956" s="13">
        <v>0</v>
      </c>
      <c r="M956" s="13">
        <v>0</v>
      </c>
      <c r="N956" s="13">
        <v>0</v>
      </c>
      <c r="O956" s="13">
        <v>0</v>
      </c>
      <c r="P956" s="13">
        <v>0</v>
      </c>
      <c r="Q956" s="13">
        <v>0</v>
      </c>
      <c r="R956" s="13">
        <v>0</v>
      </c>
      <c r="S956" s="13">
        <v>0</v>
      </c>
      <c r="T956" s="13">
        <v>0</v>
      </c>
      <c r="U956" s="9">
        <v>1</v>
      </c>
      <c r="V956" s="37">
        <v>0</v>
      </c>
      <c r="W956" s="15">
        <f t="shared" si="30"/>
        <v>0.22948495478473224</v>
      </c>
      <c r="X956" s="16">
        <f t="shared" si="31"/>
        <v>5.2663344472550604E-2</v>
      </c>
    </row>
    <row r="957" spans="2:24" x14ac:dyDescent="0.25">
      <c r="B957" s="9">
        <v>1</v>
      </c>
      <c r="C957" s="3">
        <v>0</v>
      </c>
      <c r="D957" s="9">
        <v>1</v>
      </c>
      <c r="E957" s="3">
        <v>0</v>
      </c>
      <c r="F957" s="14">
        <v>0</v>
      </c>
      <c r="G957" s="13">
        <v>0</v>
      </c>
      <c r="H957" s="13">
        <v>0</v>
      </c>
      <c r="I957" s="13">
        <v>0</v>
      </c>
      <c r="J957" s="13">
        <v>0</v>
      </c>
      <c r="K957" s="13">
        <v>0</v>
      </c>
      <c r="L957" s="13">
        <v>0</v>
      </c>
      <c r="M957" s="13">
        <v>0</v>
      </c>
      <c r="N957" s="13">
        <v>0</v>
      </c>
      <c r="O957" s="13">
        <v>0</v>
      </c>
      <c r="P957" s="13">
        <v>0</v>
      </c>
      <c r="Q957" s="13">
        <v>0</v>
      </c>
      <c r="R957" s="13">
        <v>0</v>
      </c>
      <c r="S957" s="13">
        <v>0</v>
      </c>
      <c r="T957" s="13">
        <v>0</v>
      </c>
      <c r="U957" s="9">
        <v>1</v>
      </c>
      <c r="V957" s="37">
        <v>0</v>
      </c>
      <c r="W957" s="15">
        <f t="shared" si="30"/>
        <v>0.36985300753128908</v>
      </c>
      <c r="X957" s="16">
        <f t="shared" si="31"/>
        <v>0.13679124717993979</v>
      </c>
    </row>
    <row r="958" spans="2:24" x14ac:dyDescent="0.25">
      <c r="B958" s="9">
        <v>0</v>
      </c>
      <c r="C958" s="3">
        <v>1</v>
      </c>
      <c r="D958" s="9">
        <v>1</v>
      </c>
      <c r="E958" s="3">
        <v>0</v>
      </c>
      <c r="F958" s="14">
        <v>0</v>
      </c>
      <c r="G958" s="13">
        <v>1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0</v>
      </c>
      <c r="O958" s="13">
        <v>0</v>
      </c>
      <c r="P958" s="13">
        <v>1</v>
      </c>
      <c r="Q958" s="13">
        <v>0</v>
      </c>
      <c r="R958" s="13">
        <v>0</v>
      </c>
      <c r="S958" s="13">
        <v>1</v>
      </c>
      <c r="T958" s="13">
        <v>0</v>
      </c>
      <c r="U958" s="9">
        <v>1</v>
      </c>
      <c r="V958" s="37">
        <v>0</v>
      </c>
      <c r="W958" s="15">
        <f t="shared" si="30"/>
        <v>-0.14636938109048869</v>
      </c>
      <c r="X958" s="16">
        <f t="shared" si="31"/>
        <v>2.1423995720812709E-2</v>
      </c>
    </row>
    <row r="959" spans="2:24" x14ac:dyDescent="0.25">
      <c r="B959" s="9">
        <v>0</v>
      </c>
      <c r="C959" s="3">
        <v>0</v>
      </c>
      <c r="D959" s="9">
        <v>1</v>
      </c>
      <c r="E959" s="3">
        <v>0</v>
      </c>
      <c r="F959" s="14">
        <v>0</v>
      </c>
      <c r="G959" s="13">
        <v>1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0</v>
      </c>
      <c r="O959" s="13">
        <v>0</v>
      </c>
      <c r="P959" s="13">
        <v>0</v>
      </c>
      <c r="Q959" s="13">
        <v>0</v>
      </c>
      <c r="R959" s="13">
        <v>0</v>
      </c>
      <c r="S959" s="13">
        <v>1</v>
      </c>
      <c r="T959" s="13">
        <v>0</v>
      </c>
      <c r="U959" s="9">
        <v>1</v>
      </c>
      <c r="V959" s="37">
        <v>0</v>
      </c>
      <c r="W959" s="15">
        <f t="shared" si="30"/>
        <v>-4.0974710658901847E-2</v>
      </c>
      <c r="X959" s="16">
        <f t="shared" si="31"/>
        <v>1.6789269135807246E-3</v>
      </c>
    </row>
    <row r="960" spans="2:24" x14ac:dyDescent="0.25">
      <c r="B960" s="9">
        <v>1</v>
      </c>
      <c r="C960" s="3">
        <v>0</v>
      </c>
      <c r="D960" s="9">
        <v>0</v>
      </c>
      <c r="E960" s="3">
        <v>1</v>
      </c>
      <c r="F960" s="14">
        <v>0</v>
      </c>
      <c r="G960" s="13">
        <v>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0</v>
      </c>
      <c r="O960" s="13">
        <v>0</v>
      </c>
      <c r="P960" s="13">
        <v>0</v>
      </c>
      <c r="Q960" s="13">
        <v>0</v>
      </c>
      <c r="R960" s="13">
        <v>0</v>
      </c>
      <c r="S960" s="13">
        <v>0</v>
      </c>
      <c r="T960" s="13">
        <v>0</v>
      </c>
      <c r="U960" s="9">
        <v>1</v>
      </c>
      <c r="V960" s="37">
        <v>0</v>
      </c>
      <c r="W960" s="15">
        <f t="shared" si="30"/>
        <v>0.36943147706914903</v>
      </c>
      <c r="X960" s="16">
        <f t="shared" si="31"/>
        <v>0.13647961624949317</v>
      </c>
    </row>
    <row r="961" spans="2:24" x14ac:dyDescent="0.25">
      <c r="B961" s="9">
        <v>1</v>
      </c>
      <c r="C961" s="3">
        <v>0</v>
      </c>
      <c r="D961" s="9">
        <v>0</v>
      </c>
      <c r="E961" s="3">
        <v>1</v>
      </c>
      <c r="F961" s="14">
        <v>0</v>
      </c>
      <c r="G961" s="13">
        <v>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0</v>
      </c>
      <c r="O961" s="13">
        <v>0</v>
      </c>
      <c r="P961" s="13">
        <v>1</v>
      </c>
      <c r="Q961" s="13">
        <v>0</v>
      </c>
      <c r="R961" s="13">
        <v>0</v>
      </c>
      <c r="S961" s="13">
        <v>0</v>
      </c>
      <c r="T961" s="13">
        <v>0</v>
      </c>
      <c r="U961" s="9">
        <v>1</v>
      </c>
      <c r="V961" s="37">
        <v>0</v>
      </c>
      <c r="W961" s="15">
        <f t="shared" si="30"/>
        <v>0.25356437838832691</v>
      </c>
      <c r="X961" s="16">
        <f t="shared" si="31"/>
        <v>6.4294893987458621E-2</v>
      </c>
    </row>
    <row r="962" spans="2:24" x14ac:dyDescent="0.25">
      <c r="B962" s="9">
        <v>1</v>
      </c>
      <c r="C962" s="3">
        <v>0</v>
      </c>
      <c r="D962" s="9">
        <v>1</v>
      </c>
      <c r="E962" s="3">
        <v>0</v>
      </c>
      <c r="F962" s="14">
        <v>0</v>
      </c>
      <c r="G962" s="13">
        <v>1</v>
      </c>
      <c r="H962" s="13">
        <v>0</v>
      </c>
      <c r="I962" s="13">
        <v>0</v>
      </c>
      <c r="J962" s="13">
        <v>0</v>
      </c>
      <c r="K962" s="13">
        <v>0</v>
      </c>
      <c r="L962" s="13">
        <v>0</v>
      </c>
      <c r="M962" s="13">
        <v>0</v>
      </c>
      <c r="N962" s="13">
        <v>0</v>
      </c>
      <c r="O962" s="13">
        <v>0</v>
      </c>
      <c r="P962" s="13">
        <v>1</v>
      </c>
      <c r="Q962" s="13">
        <v>0</v>
      </c>
      <c r="R962" s="13">
        <v>0</v>
      </c>
      <c r="S962" s="13">
        <v>0</v>
      </c>
      <c r="T962" s="13">
        <v>0</v>
      </c>
      <c r="U962" s="9">
        <v>1</v>
      </c>
      <c r="V962" s="37">
        <v>0</v>
      </c>
      <c r="W962" s="15">
        <f t="shared" si="30"/>
        <v>7.9692301195340431E-3</v>
      </c>
      <c r="X962" s="16">
        <f t="shared" si="31"/>
        <v>6.3508628698088574E-5</v>
      </c>
    </row>
    <row r="963" spans="2:24" x14ac:dyDescent="0.25">
      <c r="B963" s="9">
        <v>0</v>
      </c>
      <c r="C963" s="3">
        <v>1</v>
      </c>
      <c r="D963" s="9">
        <v>1</v>
      </c>
      <c r="E963" s="3">
        <v>0</v>
      </c>
      <c r="F963" s="14">
        <v>0</v>
      </c>
      <c r="G963" s="13">
        <v>1</v>
      </c>
      <c r="H963" s="13">
        <v>1</v>
      </c>
      <c r="I963" s="13">
        <v>0</v>
      </c>
      <c r="J963" s="13">
        <v>0</v>
      </c>
      <c r="K963" s="13">
        <v>0</v>
      </c>
      <c r="L963" s="13">
        <v>0</v>
      </c>
      <c r="M963" s="13">
        <v>0</v>
      </c>
      <c r="N963" s="13">
        <v>0</v>
      </c>
      <c r="O963" s="13">
        <v>0</v>
      </c>
      <c r="P963" s="13">
        <v>0</v>
      </c>
      <c r="Q963" s="13">
        <v>0</v>
      </c>
      <c r="R963" s="13">
        <v>0</v>
      </c>
      <c r="S963" s="13">
        <v>0</v>
      </c>
      <c r="T963" s="13">
        <v>0</v>
      </c>
      <c r="U963" s="9">
        <v>1</v>
      </c>
      <c r="V963" s="37">
        <v>0</v>
      </c>
      <c r="W963" s="15">
        <f t="shared" si="30"/>
        <v>-1.611019348406062E-2</v>
      </c>
      <c r="X963" s="16">
        <f t="shared" si="31"/>
        <v>2.5953833409386924E-4</v>
      </c>
    </row>
    <row r="964" spans="2:24" x14ac:dyDescent="0.25">
      <c r="B964" s="9">
        <v>1</v>
      </c>
      <c r="C964" s="3">
        <v>0</v>
      </c>
      <c r="D964" s="9">
        <v>1</v>
      </c>
      <c r="E964" s="3">
        <v>0</v>
      </c>
      <c r="F964" s="14">
        <v>0</v>
      </c>
      <c r="G964" s="13">
        <v>0</v>
      </c>
      <c r="H964" s="13">
        <v>1</v>
      </c>
      <c r="I964" s="13">
        <v>0</v>
      </c>
      <c r="J964" s="13">
        <v>0</v>
      </c>
      <c r="K964" s="13">
        <v>0</v>
      </c>
      <c r="L964" s="13">
        <v>0</v>
      </c>
      <c r="M964" s="13">
        <v>0</v>
      </c>
      <c r="N964" s="13">
        <v>0</v>
      </c>
      <c r="O964" s="13">
        <v>0</v>
      </c>
      <c r="P964" s="13">
        <v>0</v>
      </c>
      <c r="Q964" s="13">
        <v>0</v>
      </c>
      <c r="R964" s="13">
        <v>0</v>
      </c>
      <c r="S964" s="13">
        <v>1</v>
      </c>
      <c r="T964" s="13">
        <v>0</v>
      </c>
      <c r="U964" s="9">
        <v>1</v>
      </c>
      <c r="V964" s="37">
        <v>0</v>
      </c>
      <c r="W964" s="15">
        <f t="shared" si="30"/>
        <v>-4.5381491235708504E-2</v>
      </c>
      <c r="X964" s="16">
        <f t="shared" si="31"/>
        <v>2.0594797467766877E-3</v>
      </c>
    </row>
    <row r="965" spans="2:24" x14ac:dyDescent="0.25">
      <c r="B965" s="9">
        <v>0</v>
      </c>
      <c r="C965" s="3">
        <v>1</v>
      </c>
      <c r="D965" s="9">
        <v>0</v>
      </c>
      <c r="E965" s="3">
        <v>1</v>
      </c>
      <c r="F965" s="14">
        <v>0</v>
      </c>
      <c r="G965" s="13">
        <v>0</v>
      </c>
      <c r="H965" s="13">
        <v>1</v>
      </c>
      <c r="I965" s="13">
        <v>0</v>
      </c>
      <c r="J965" s="13">
        <v>0</v>
      </c>
      <c r="K965" s="13">
        <v>0</v>
      </c>
      <c r="L965" s="13">
        <v>0</v>
      </c>
      <c r="M965" s="13">
        <v>0</v>
      </c>
      <c r="N965" s="13">
        <v>0</v>
      </c>
      <c r="O965" s="13">
        <v>0</v>
      </c>
      <c r="P965" s="13">
        <v>1</v>
      </c>
      <c r="Q965" s="13">
        <v>0</v>
      </c>
      <c r="R965" s="13">
        <v>0</v>
      </c>
      <c r="S965" s="13">
        <v>0</v>
      </c>
      <c r="T965" s="13">
        <v>0</v>
      </c>
      <c r="U965" s="9">
        <v>1</v>
      </c>
      <c r="V965" s="37">
        <v>0</v>
      </c>
      <c r="W965" s="15">
        <f t="shared" si="30"/>
        <v>0.11361785610391012</v>
      </c>
      <c r="X965" s="16">
        <f t="shared" si="31"/>
        <v>1.2909017225648826E-2</v>
      </c>
    </row>
    <row r="966" spans="2:24" x14ac:dyDescent="0.25">
      <c r="B966" s="9">
        <v>0</v>
      </c>
      <c r="C966" s="3">
        <v>0</v>
      </c>
      <c r="D966" s="9">
        <v>1</v>
      </c>
      <c r="E966" s="3">
        <v>0</v>
      </c>
      <c r="F966" s="14">
        <v>0</v>
      </c>
      <c r="G966" s="13">
        <v>0</v>
      </c>
      <c r="H966" s="13">
        <v>0</v>
      </c>
      <c r="I966" s="13">
        <v>0</v>
      </c>
      <c r="J966" s="13">
        <v>0</v>
      </c>
      <c r="K966" s="13">
        <v>0</v>
      </c>
      <c r="L966" s="13">
        <v>0</v>
      </c>
      <c r="M966" s="13">
        <v>0</v>
      </c>
      <c r="N966" s="13">
        <v>0</v>
      </c>
      <c r="O966" s="13">
        <v>0</v>
      </c>
      <c r="P966" s="13">
        <v>0</v>
      </c>
      <c r="Q966" s="13">
        <v>0</v>
      </c>
      <c r="R966" s="13">
        <v>0</v>
      </c>
      <c r="S966" s="13">
        <v>0</v>
      </c>
      <c r="T966" s="13">
        <v>0</v>
      </c>
      <c r="U966" s="9">
        <v>1</v>
      </c>
      <c r="V966" s="37">
        <v>0</v>
      </c>
      <c r="W966" s="15">
        <f t="shared" si="30"/>
        <v>0.41985526191833283</v>
      </c>
      <c r="X966" s="16">
        <f t="shared" si="31"/>
        <v>0.17627844096051187</v>
      </c>
    </row>
    <row r="967" spans="2:24" x14ac:dyDescent="0.25">
      <c r="B967" s="9">
        <v>0</v>
      </c>
      <c r="C967" s="3">
        <v>0</v>
      </c>
      <c r="D967" s="9">
        <v>1</v>
      </c>
      <c r="E967" s="3">
        <v>0</v>
      </c>
      <c r="F967" s="14">
        <v>0</v>
      </c>
      <c r="G967" s="13">
        <v>0</v>
      </c>
      <c r="H967" s="13">
        <v>0</v>
      </c>
      <c r="I967" s="13">
        <v>0</v>
      </c>
      <c r="J967" s="13">
        <v>0</v>
      </c>
      <c r="K967" s="13">
        <v>0</v>
      </c>
      <c r="L967" s="13">
        <v>0</v>
      </c>
      <c r="M967" s="13">
        <v>0</v>
      </c>
      <c r="N967" s="13">
        <v>0</v>
      </c>
      <c r="O967" s="13">
        <v>0</v>
      </c>
      <c r="P967" s="13">
        <v>0</v>
      </c>
      <c r="Q967" s="13">
        <v>0</v>
      </c>
      <c r="R967" s="13">
        <v>0</v>
      </c>
      <c r="S967" s="13">
        <v>0</v>
      </c>
      <c r="T967" s="13">
        <v>0</v>
      </c>
      <c r="U967" s="9">
        <v>1</v>
      </c>
      <c r="V967" s="37">
        <v>0</v>
      </c>
      <c r="W967" s="15">
        <f t="shared" si="30"/>
        <v>0.41985526191833283</v>
      </c>
      <c r="X967" s="16">
        <f t="shared" si="31"/>
        <v>0.17627844096051187</v>
      </c>
    </row>
    <row r="968" spans="2:24" x14ac:dyDescent="0.25">
      <c r="B968" s="9">
        <v>1</v>
      </c>
      <c r="C968" s="3">
        <v>0</v>
      </c>
      <c r="D968" s="9">
        <v>1</v>
      </c>
      <c r="E968" s="3">
        <v>0</v>
      </c>
      <c r="F968" s="14">
        <v>0</v>
      </c>
      <c r="G968" s="13">
        <v>0</v>
      </c>
      <c r="H968" s="13">
        <v>0</v>
      </c>
      <c r="I968" s="13">
        <v>0</v>
      </c>
      <c r="J968" s="13">
        <v>0</v>
      </c>
      <c r="K968" s="13">
        <v>0</v>
      </c>
      <c r="L968" s="13">
        <v>0</v>
      </c>
      <c r="M968" s="13">
        <v>0</v>
      </c>
      <c r="N968" s="13">
        <v>0</v>
      </c>
      <c r="O968" s="13">
        <v>0</v>
      </c>
      <c r="P968" s="13">
        <v>0</v>
      </c>
      <c r="Q968" s="13">
        <v>0</v>
      </c>
      <c r="R968" s="13">
        <v>0</v>
      </c>
      <c r="S968" s="13">
        <v>1</v>
      </c>
      <c r="T968" s="13">
        <v>0</v>
      </c>
      <c r="U968" s="9">
        <v>1</v>
      </c>
      <c r="V968" s="37">
        <v>0</v>
      </c>
      <c r="W968" s="15">
        <f t="shared" si="30"/>
        <v>0.15503971368498731</v>
      </c>
      <c r="X968" s="16">
        <f t="shared" si="31"/>
        <v>2.4037312819522844E-2</v>
      </c>
    </row>
    <row r="969" spans="2:24" x14ac:dyDescent="0.25">
      <c r="B969" s="9">
        <v>0</v>
      </c>
      <c r="C969" s="3">
        <v>1</v>
      </c>
      <c r="D969" s="9">
        <v>0</v>
      </c>
      <c r="E969" s="3">
        <v>0</v>
      </c>
      <c r="F969" s="14">
        <v>0</v>
      </c>
      <c r="G969" s="13">
        <v>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0</v>
      </c>
      <c r="O969" s="13">
        <v>0</v>
      </c>
      <c r="P969" s="13">
        <v>0</v>
      </c>
      <c r="Q969" s="13">
        <v>0</v>
      </c>
      <c r="R969" s="13">
        <v>0</v>
      </c>
      <c r="S969" s="13">
        <v>0</v>
      </c>
      <c r="T969" s="13">
        <v>0</v>
      </c>
      <c r="U969" s="9">
        <v>1</v>
      </c>
      <c r="V969" s="37">
        <v>0</v>
      </c>
      <c r="W969" s="15">
        <f t="shared" ref="W969:W1007" si="32">SUMPRODUCT(B$2:U$2,B969:U969)</f>
        <v>0.33579575872169243</v>
      </c>
      <c r="X969" s="16">
        <f t="shared" ref="X969:X1007" si="33">(V969-W969)^2</f>
        <v>0.11275879157547708</v>
      </c>
    </row>
    <row r="970" spans="2:24" x14ac:dyDescent="0.25">
      <c r="B970" s="9">
        <v>0</v>
      </c>
      <c r="C970" s="3">
        <v>1</v>
      </c>
      <c r="D970" s="9">
        <v>1</v>
      </c>
      <c r="E970" s="3">
        <v>0</v>
      </c>
      <c r="F970" s="14">
        <v>0</v>
      </c>
      <c r="G970" s="13">
        <v>1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0</v>
      </c>
      <c r="O970" s="13">
        <v>0</v>
      </c>
      <c r="P970" s="13">
        <v>0</v>
      </c>
      <c r="Q970" s="13">
        <v>0</v>
      </c>
      <c r="R970" s="13">
        <v>0</v>
      </c>
      <c r="S970" s="13">
        <v>0</v>
      </c>
      <c r="T970" s="13">
        <v>0</v>
      </c>
      <c r="U970" s="9">
        <v>1</v>
      </c>
      <c r="V970" s="37">
        <v>0</v>
      </c>
      <c r="W970" s="15">
        <f t="shared" si="32"/>
        <v>0.1843110114366352</v>
      </c>
      <c r="X970" s="16">
        <f t="shared" si="33"/>
        <v>3.3970548936795471E-2</v>
      </c>
    </row>
    <row r="971" spans="2:24" x14ac:dyDescent="0.25">
      <c r="B971" s="9">
        <v>0</v>
      </c>
      <c r="C971" s="3">
        <v>1</v>
      </c>
      <c r="D971" s="9">
        <v>0</v>
      </c>
      <c r="E971" s="3">
        <v>0</v>
      </c>
      <c r="F971" s="14">
        <v>0</v>
      </c>
      <c r="G971" s="13">
        <v>0</v>
      </c>
      <c r="H971" s="13">
        <v>0</v>
      </c>
      <c r="I971" s="13">
        <v>0</v>
      </c>
      <c r="J971" s="13">
        <v>0</v>
      </c>
      <c r="K971" s="13">
        <v>0</v>
      </c>
      <c r="L971" s="13">
        <v>0</v>
      </c>
      <c r="M971" s="13">
        <v>0</v>
      </c>
      <c r="N971" s="13">
        <v>0</v>
      </c>
      <c r="O971" s="13">
        <v>0</v>
      </c>
      <c r="P971" s="13">
        <v>0</v>
      </c>
      <c r="Q971" s="13">
        <v>0</v>
      </c>
      <c r="R971" s="13">
        <v>0</v>
      </c>
      <c r="S971" s="13">
        <v>0</v>
      </c>
      <c r="T971" s="13">
        <v>0</v>
      </c>
      <c r="U971" s="9">
        <v>1</v>
      </c>
      <c r="V971" s="37">
        <v>0</v>
      </c>
      <c r="W971" s="15">
        <f t="shared" si="32"/>
        <v>0.33579575872169243</v>
      </c>
      <c r="X971" s="16">
        <f t="shared" si="33"/>
        <v>0.11275879157547708</v>
      </c>
    </row>
    <row r="972" spans="2:24" x14ac:dyDescent="0.25">
      <c r="B972" s="9">
        <v>0</v>
      </c>
      <c r="C972" s="3">
        <v>1</v>
      </c>
      <c r="D972" s="9">
        <v>0</v>
      </c>
      <c r="E972" s="3">
        <v>1</v>
      </c>
      <c r="F972" s="14">
        <v>0</v>
      </c>
      <c r="G972" s="13">
        <v>0</v>
      </c>
      <c r="H972" s="13">
        <v>0</v>
      </c>
      <c r="I972" s="13">
        <v>0</v>
      </c>
      <c r="J972" s="13">
        <v>0</v>
      </c>
      <c r="K972" s="13">
        <v>0</v>
      </c>
      <c r="L972" s="13">
        <v>0</v>
      </c>
      <c r="M972" s="13">
        <v>0</v>
      </c>
      <c r="N972" s="13">
        <v>0</v>
      </c>
      <c r="O972" s="13">
        <v>0</v>
      </c>
      <c r="P972" s="13">
        <v>1</v>
      </c>
      <c r="Q972" s="13">
        <v>0</v>
      </c>
      <c r="R972" s="13">
        <v>0</v>
      </c>
      <c r="S972" s="13">
        <v>0</v>
      </c>
      <c r="T972" s="13">
        <v>0</v>
      </c>
      <c r="U972" s="9">
        <v>1</v>
      </c>
      <c r="V972" s="37">
        <v>0</v>
      </c>
      <c r="W972" s="15">
        <f t="shared" si="32"/>
        <v>0.31403906102460594</v>
      </c>
      <c r="X972" s="16">
        <f t="shared" si="33"/>
        <v>9.8620531849216167E-2</v>
      </c>
    </row>
    <row r="973" spans="2:24" x14ac:dyDescent="0.25">
      <c r="B973" s="9">
        <v>1</v>
      </c>
      <c r="C973" s="3">
        <v>0</v>
      </c>
      <c r="D973" s="9">
        <v>1</v>
      </c>
      <c r="E973" s="3">
        <v>0</v>
      </c>
      <c r="F973" s="14">
        <v>0</v>
      </c>
      <c r="G973" s="13">
        <v>0</v>
      </c>
      <c r="H973" s="13">
        <v>0</v>
      </c>
      <c r="I973" s="13">
        <v>0</v>
      </c>
      <c r="J973" s="13">
        <v>0</v>
      </c>
      <c r="K973" s="13">
        <v>0</v>
      </c>
      <c r="L973" s="13">
        <v>0</v>
      </c>
      <c r="M973" s="13">
        <v>0</v>
      </c>
      <c r="N973" s="13">
        <v>0</v>
      </c>
      <c r="O973" s="13">
        <v>0</v>
      </c>
      <c r="P973" s="13">
        <v>0</v>
      </c>
      <c r="Q973" s="13">
        <v>0</v>
      </c>
      <c r="R973" s="13">
        <v>0</v>
      </c>
      <c r="S973" s="13">
        <v>0</v>
      </c>
      <c r="T973" s="13">
        <v>0</v>
      </c>
      <c r="U973" s="9">
        <v>1</v>
      </c>
      <c r="V973" s="37">
        <v>0</v>
      </c>
      <c r="W973" s="15">
        <f t="shared" si="32"/>
        <v>0.36985300753128908</v>
      </c>
      <c r="X973" s="16">
        <f t="shared" si="33"/>
        <v>0.13679124717993979</v>
      </c>
    </row>
    <row r="974" spans="2:24" x14ac:dyDescent="0.25">
      <c r="B974" s="9">
        <v>0</v>
      </c>
      <c r="C974" s="3">
        <v>0</v>
      </c>
      <c r="D974" s="9">
        <v>1</v>
      </c>
      <c r="E974" s="3">
        <v>0</v>
      </c>
      <c r="F974" s="14">
        <v>0</v>
      </c>
      <c r="G974" s="13">
        <v>0</v>
      </c>
      <c r="H974" s="13">
        <v>0</v>
      </c>
      <c r="I974" s="13">
        <v>0</v>
      </c>
      <c r="J974" s="13">
        <v>0</v>
      </c>
      <c r="K974" s="13">
        <v>0</v>
      </c>
      <c r="L974" s="13">
        <v>0</v>
      </c>
      <c r="M974" s="13">
        <v>0</v>
      </c>
      <c r="N974" s="13">
        <v>0</v>
      </c>
      <c r="O974" s="13">
        <v>0</v>
      </c>
      <c r="P974" s="13">
        <v>0</v>
      </c>
      <c r="Q974" s="13">
        <v>0</v>
      </c>
      <c r="R974" s="13">
        <v>0</v>
      </c>
      <c r="S974" s="13">
        <v>0</v>
      </c>
      <c r="T974" s="13">
        <v>0</v>
      </c>
      <c r="U974" s="9">
        <v>1</v>
      </c>
      <c r="V974" s="37">
        <v>0</v>
      </c>
      <c r="W974" s="15">
        <f t="shared" si="32"/>
        <v>0.41985526191833283</v>
      </c>
      <c r="X974" s="16">
        <f t="shared" si="33"/>
        <v>0.17627844096051187</v>
      </c>
    </row>
    <row r="975" spans="2:24" x14ac:dyDescent="0.25">
      <c r="B975" s="9">
        <v>0</v>
      </c>
      <c r="C975" s="3">
        <v>1</v>
      </c>
      <c r="D975" s="9">
        <v>0</v>
      </c>
      <c r="E975" s="3">
        <v>1</v>
      </c>
      <c r="F975" s="14">
        <v>0</v>
      </c>
      <c r="G975" s="13">
        <v>1</v>
      </c>
      <c r="H975" s="13">
        <v>0</v>
      </c>
      <c r="I975" s="13">
        <v>0</v>
      </c>
      <c r="J975" s="13">
        <v>0</v>
      </c>
      <c r="K975" s="13">
        <v>0</v>
      </c>
      <c r="L975" s="13">
        <v>0</v>
      </c>
      <c r="M975" s="13">
        <v>0</v>
      </c>
      <c r="N975" s="13">
        <v>0</v>
      </c>
      <c r="O975" s="13">
        <v>0</v>
      </c>
      <c r="P975" s="13">
        <v>1</v>
      </c>
      <c r="Q975" s="13">
        <v>0</v>
      </c>
      <c r="R975" s="13">
        <v>0</v>
      </c>
      <c r="S975" s="13">
        <v>1</v>
      </c>
      <c r="T975" s="13">
        <v>0</v>
      </c>
      <c r="U975" s="9">
        <v>1</v>
      </c>
      <c r="V975" s="37">
        <v>0</v>
      </c>
      <c r="W975" s="15">
        <f t="shared" si="32"/>
        <v>-0.14679091155262874</v>
      </c>
      <c r="X975" s="16">
        <f t="shared" si="33"/>
        <v>2.1547571714451676E-2</v>
      </c>
    </row>
    <row r="976" spans="2:24" x14ac:dyDescent="0.25">
      <c r="B976" s="9">
        <v>1</v>
      </c>
      <c r="C976" s="3">
        <v>0</v>
      </c>
      <c r="D976" s="9">
        <v>0</v>
      </c>
      <c r="E976" s="3">
        <v>1</v>
      </c>
      <c r="F976" s="14">
        <v>0</v>
      </c>
      <c r="G976" s="13">
        <v>0</v>
      </c>
      <c r="H976" s="13">
        <v>1</v>
      </c>
      <c r="I976" s="13">
        <v>0</v>
      </c>
      <c r="J976" s="13">
        <v>0</v>
      </c>
      <c r="K976" s="13">
        <v>0</v>
      </c>
      <c r="L976" s="13">
        <v>0</v>
      </c>
      <c r="M976" s="13">
        <v>0</v>
      </c>
      <c r="N976" s="13">
        <v>0</v>
      </c>
      <c r="O976" s="13">
        <v>0</v>
      </c>
      <c r="P976" s="13">
        <v>0</v>
      </c>
      <c r="Q976" s="13">
        <v>0</v>
      </c>
      <c r="R976" s="13">
        <v>0</v>
      </c>
      <c r="S976" s="13">
        <v>0</v>
      </c>
      <c r="T976" s="13">
        <v>0</v>
      </c>
      <c r="U976" s="9">
        <v>1</v>
      </c>
      <c r="V976" s="37">
        <v>0</v>
      </c>
      <c r="W976" s="15">
        <f t="shared" si="32"/>
        <v>0.16901027214845321</v>
      </c>
      <c r="X976" s="16">
        <f t="shared" si="33"/>
        <v>2.8564472091694219E-2</v>
      </c>
    </row>
    <row r="977" spans="2:24" x14ac:dyDescent="0.25">
      <c r="B977" s="9">
        <v>1</v>
      </c>
      <c r="C977" s="3">
        <v>0</v>
      </c>
      <c r="D977" s="9">
        <v>1</v>
      </c>
      <c r="E977" s="3">
        <v>0</v>
      </c>
      <c r="F977" s="14">
        <v>0</v>
      </c>
      <c r="G977" s="13">
        <v>0</v>
      </c>
      <c r="H977" s="13">
        <v>1</v>
      </c>
      <c r="I977" s="13">
        <v>0</v>
      </c>
      <c r="J977" s="13">
        <v>0</v>
      </c>
      <c r="K977" s="13">
        <v>0</v>
      </c>
      <c r="L977" s="13">
        <v>0</v>
      </c>
      <c r="M977" s="13">
        <v>0</v>
      </c>
      <c r="N977" s="13">
        <v>0</v>
      </c>
      <c r="O977" s="13">
        <v>0</v>
      </c>
      <c r="P977" s="13">
        <v>0</v>
      </c>
      <c r="Q977" s="13">
        <v>0</v>
      </c>
      <c r="R977" s="13">
        <v>0</v>
      </c>
      <c r="S977" s="13">
        <v>1</v>
      </c>
      <c r="T977" s="13">
        <v>0</v>
      </c>
      <c r="U977" s="9">
        <v>1</v>
      </c>
      <c r="V977" s="37">
        <v>0</v>
      </c>
      <c r="W977" s="15">
        <f t="shared" si="32"/>
        <v>-4.5381491235708504E-2</v>
      </c>
      <c r="X977" s="16">
        <f t="shared" si="33"/>
        <v>2.0594797467766877E-3</v>
      </c>
    </row>
    <row r="978" spans="2:24" x14ac:dyDescent="0.25">
      <c r="B978" s="9">
        <v>0</v>
      </c>
      <c r="C978" s="3">
        <v>1</v>
      </c>
      <c r="D978" s="9">
        <v>0</v>
      </c>
      <c r="E978" s="3">
        <v>0</v>
      </c>
      <c r="F978" s="14">
        <v>0</v>
      </c>
      <c r="G978" s="13">
        <v>0</v>
      </c>
      <c r="H978" s="13">
        <v>1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0</v>
      </c>
      <c r="O978" s="13">
        <v>0</v>
      </c>
      <c r="P978" s="13">
        <v>0</v>
      </c>
      <c r="Q978" s="13">
        <v>0</v>
      </c>
      <c r="R978" s="13">
        <v>1</v>
      </c>
      <c r="S978" s="13">
        <v>0</v>
      </c>
      <c r="T978" s="13">
        <v>0</v>
      </c>
      <c r="U978" s="9">
        <v>1</v>
      </c>
      <c r="V978" s="37">
        <v>0</v>
      </c>
      <c r="W978" s="15">
        <f t="shared" si="32"/>
        <v>0.31273407658571728</v>
      </c>
      <c r="X978" s="16">
        <f t="shared" si="33"/>
        <v>9.7802602657921275E-2</v>
      </c>
    </row>
    <row r="979" spans="2:24" x14ac:dyDescent="0.25">
      <c r="B979" s="9">
        <v>1</v>
      </c>
      <c r="C979" s="3">
        <v>0</v>
      </c>
      <c r="D979" s="9">
        <v>0</v>
      </c>
      <c r="E979" s="3">
        <v>1</v>
      </c>
      <c r="F979" s="14">
        <v>0</v>
      </c>
      <c r="G979" s="13">
        <v>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0</v>
      </c>
      <c r="O979" s="13">
        <v>0</v>
      </c>
      <c r="P979" s="13">
        <v>0</v>
      </c>
      <c r="Q979" s="13">
        <v>0</v>
      </c>
      <c r="R979" s="13">
        <v>0</v>
      </c>
      <c r="S979" s="13">
        <v>0</v>
      </c>
      <c r="T979" s="13">
        <v>0</v>
      </c>
      <c r="U979" s="9">
        <v>1</v>
      </c>
      <c r="V979" s="37">
        <v>0</v>
      </c>
      <c r="W979" s="15">
        <f t="shared" si="32"/>
        <v>0.36943147706914903</v>
      </c>
      <c r="X979" s="16">
        <f t="shared" si="33"/>
        <v>0.13647961624949317</v>
      </c>
    </row>
    <row r="980" spans="2:24" x14ac:dyDescent="0.25">
      <c r="B980" s="9">
        <v>0</v>
      </c>
      <c r="C980" s="3">
        <v>1</v>
      </c>
      <c r="D980" s="9">
        <v>1</v>
      </c>
      <c r="E980" s="3">
        <v>0</v>
      </c>
      <c r="F980" s="14">
        <v>0</v>
      </c>
      <c r="G980" s="13">
        <v>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0</v>
      </c>
      <c r="O980" s="13">
        <v>0</v>
      </c>
      <c r="P980" s="13">
        <v>0</v>
      </c>
      <c r="Q980" s="13">
        <v>1</v>
      </c>
      <c r="R980" s="13">
        <v>0</v>
      </c>
      <c r="S980" s="13">
        <v>0</v>
      </c>
      <c r="T980" s="13">
        <v>0</v>
      </c>
      <c r="U980" s="9">
        <v>1</v>
      </c>
      <c r="V980" s="37">
        <v>0</v>
      </c>
      <c r="W980" s="15">
        <f t="shared" si="32"/>
        <v>0.62603362514320016</v>
      </c>
      <c r="X980" s="16">
        <f t="shared" si="33"/>
        <v>0.39191809980993686</v>
      </c>
    </row>
    <row r="981" spans="2:24" x14ac:dyDescent="0.25">
      <c r="B981" s="9">
        <v>0</v>
      </c>
      <c r="C981" s="3">
        <v>1</v>
      </c>
      <c r="D981" s="9">
        <v>1</v>
      </c>
      <c r="E981" s="3">
        <v>0</v>
      </c>
      <c r="F981" s="14">
        <v>0</v>
      </c>
      <c r="G981" s="13">
        <v>0</v>
      </c>
      <c r="H981" s="13">
        <v>0</v>
      </c>
      <c r="I981" s="13">
        <v>0</v>
      </c>
      <c r="J981" s="13">
        <v>0</v>
      </c>
      <c r="K981" s="13">
        <v>0</v>
      </c>
      <c r="L981" s="13">
        <v>0</v>
      </c>
      <c r="M981" s="13">
        <v>0</v>
      </c>
      <c r="N981" s="13">
        <v>0</v>
      </c>
      <c r="O981" s="13">
        <v>0</v>
      </c>
      <c r="P981" s="13">
        <v>0</v>
      </c>
      <c r="Q981" s="13">
        <v>0</v>
      </c>
      <c r="R981" s="13">
        <v>0</v>
      </c>
      <c r="S981" s="13">
        <v>0</v>
      </c>
      <c r="T981" s="13">
        <v>0</v>
      </c>
      <c r="U981" s="9">
        <v>1</v>
      </c>
      <c r="V981" s="37">
        <v>0</v>
      </c>
      <c r="W981" s="15">
        <f t="shared" si="32"/>
        <v>0.43032769016756811</v>
      </c>
      <c r="X981" s="16">
        <f t="shared" si="33"/>
        <v>0.1851819209249545</v>
      </c>
    </row>
    <row r="982" spans="2:24" x14ac:dyDescent="0.25">
      <c r="B982" s="9">
        <v>0</v>
      </c>
      <c r="C982" s="3">
        <v>1</v>
      </c>
      <c r="D982" s="9">
        <v>0</v>
      </c>
      <c r="E982" s="3">
        <v>1</v>
      </c>
      <c r="F982" s="14">
        <v>0</v>
      </c>
      <c r="G982" s="13">
        <v>1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1</v>
      </c>
      <c r="Q982" s="13">
        <v>0</v>
      </c>
      <c r="R982" s="13">
        <v>0</v>
      </c>
      <c r="S982" s="13">
        <v>0</v>
      </c>
      <c r="T982" s="13">
        <v>0</v>
      </c>
      <c r="U982" s="9">
        <v>1</v>
      </c>
      <c r="V982" s="37">
        <v>0</v>
      </c>
      <c r="W982" s="15">
        <f t="shared" si="32"/>
        <v>6.8022382293673023E-2</v>
      </c>
      <c r="X982" s="16">
        <f t="shared" si="33"/>
        <v>4.6270444929066012E-3</v>
      </c>
    </row>
    <row r="983" spans="2:24" x14ac:dyDescent="0.25">
      <c r="B983" s="9">
        <v>1</v>
      </c>
      <c r="C983" s="3">
        <v>0</v>
      </c>
      <c r="D983" s="9">
        <v>1</v>
      </c>
      <c r="E983" s="3">
        <v>0</v>
      </c>
      <c r="F983" s="14">
        <v>0</v>
      </c>
      <c r="G983" s="13">
        <v>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9">
        <v>1</v>
      </c>
      <c r="V983" s="37">
        <v>0</v>
      </c>
      <c r="W983" s="15">
        <f t="shared" si="32"/>
        <v>0.36985300753128908</v>
      </c>
      <c r="X983" s="16">
        <f t="shared" si="33"/>
        <v>0.13679124717993979</v>
      </c>
    </row>
    <row r="984" spans="2:24" x14ac:dyDescent="0.25">
      <c r="B984" s="9">
        <v>0</v>
      </c>
      <c r="C984" s="3">
        <v>1</v>
      </c>
      <c r="D984" s="9">
        <v>1</v>
      </c>
      <c r="E984" s="3">
        <v>0</v>
      </c>
      <c r="F984" s="14">
        <v>0</v>
      </c>
      <c r="G984" s="13">
        <v>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0</v>
      </c>
      <c r="O984" s="13">
        <v>0</v>
      </c>
      <c r="P984" s="13">
        <v>0</v>
      </c>
      <c r="Q984" s="13">
        <v>0</v>
      </c>
      <c r="R984" s="13">
        <v>0</v>
      </c>
      <c r="S984" s="13">
        <v>1</v>
      </c>
      <c r="T984" s="13">
        <v>0</v>
      </c>
      <c r="U984" s="9">
        <v>1</v>
      </c>
      <c r="V984" s="37">
        <v>0</v>
      </c>
      <c r="W984" s="15">
        <f t="shared" si="32"/>
        <v>0.21551439632126634</v>
      </c>
      <c r="X984" s="16">
        <f t="shared" si="33"/>
        <v>4.644645502171986E-2</v>
      </c>
    </row>
    <row r="985" spans="2:24" x14ac:dyDescent="0.25">
      <c r="B985" s="9">
        <v>0</v>
      </c>
      <c r="C985" s="3">
        <v>0</v>
      </c>
      <c r="D985" s="9">
        <v>0</v>
      </c>
      <c r="E985" s="3">
        <v>1</v>
      </c>
      <c r="F985" s="14">
        <v>0</v>
      </c>
      <c r="G985" s="13">
        <v>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0</v>
      </c>
      <c r="O985" s="13">
        <v>0</v>
      </c>
      <c r="P985" s="13">
        <v>0</v>
      </c>
      <c r="Q985" s="13">
        <v>0</v>
      </c>
      <c r="R985" s="13">
        <v>0</v>
      </c>
      <c r="S985" s="13">
        <v>1</v>
      </c>
      <c r="T985" s="13">
        <v>0</v>
      </c>
      <c r="U985" s="9">
        <v>1</v>
      </c>
      <c r="V985" s="37">
        <v>0</v>
      </c>
      <c r="W985" s="15">
        <f t="shared" si="32"/>
        <v>0.20462043760989101</v>
      </c>
      <c r="X985" s="16">
        <f t="shared" si="33"/>
        <v>4.1869523487663304E-2</v>
      </c>
    </row>
    <row r="986" spans="2:24" x14ac:dyDescent="0.25">
      <c r="B986" s="9">
        <v>0</v>
      </c>
      <c r="C986" s="3">
        <v>0</v>
      </c>
      <c r="D986" s="9">
        <v>1</v>
      </c>
      <c r="E986" s="3">
        <v>0</v>
      </c>
      <c r="F986" s="14">
        <v>0</v>
      </c>
      <c r="G986" s="13">
        <v>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0</v>
      </c>
      <c r="O986" s="13">
        <v>0</v>
      </c>
      <c r="P986" s="13">
        <v>0</v>
      </c>
      <c r="Q986" s="13">
        <v>0</v>
      </c>
      <c r="R986" s="13">
        <v>0</v>
      </c>
      <c r="S986" s="13">
        <v>0</v>
      </c>
      <c r="T986" s="13">
        <v>0</v>
      </c>
      <c r="U986" s="9">
        <v>1</v>
      </c>
      <c r="V986" s="37">
        <v>0</v>
      </c>
      <c r="W986" s="15">
        <f t="shared" si="32"/>
        <v>0.41985526191833283</v>
      </c>
      <c r="X986" s="16">
        <f t="shared" si="33"/>
        <v>0.17627844096051187</v>
      </c>
    </row>
    <row r="987" spans="2:24" x14ac:dyDescent="0.25">
      <c r="B987" s="9">
        <v>1</v>
      </c>
      <c r="C987" s="3">
        <v>0</v>
      </c>
      <c r="D987" s="9">
        <v>0</v>
      </c>
      <c r="E987" s="3">
        <v>1</v>
      </c>
      <c r="F987" s="14">
        <v>0</v>
      </c>
      <c r="G987" s="13">
        <v>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1</v>
      </c>
      <c r="O987" s="13">
        <v>1</v>
      </c>
      <c r="P987" s="13">
        <v>0</v>
      </c>
      <c r="Q987" s="13">
        <v>0</v>
      </c>
      <c r="R987" s="13">
        <v>0</v>
      </c>
      <c r="S987" s="13">
        <v>0</v>
      </c>
      <c r="T987" s="13">
        <v>0</v>
      </c>
      <c r="U987" s="9">
        <v>1</v>
      </c>
      <c r="V987" s="37">
        <v>0</v>
      </c>
      <c r="W987" s="15">
        <f t="shared" si="32"/>
        <v>0.69353458870291584</v>
      </c>
      <c r="X987" s="16">
        <f t="shared" si="33"/>
        <v>0.48099022572732264</v>
      </c>
    </row>
    <row r="988" spans="2:24" x14ac:dyDescent="0.25">
      <c r="B988" s="9">
        <v>0</v>
      </c>
      <c r="C988" s="3">
        <v>1</v>
      </c>
      <c r="D988" s="9">
        <v>1</v>
      </c>
      <c r="E988" s="3">
        <v>0</v>
      </c>
      <c r="F988" s="14">
        <v>0</v>
      </c>
      <c r="G988" s="13">
        <v>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0</v>
      </c>
      <c r="O988" s="13">
        <v>0</v>
      </c>
      <c r="P988" s="13">
        <v>0</v>
      </c>
      <c r="Q988" s="13">
        <v>0</v>
      </c>
      <c r="R988" s="13">
        <v>1</v>
      </c>
      <c r="S988" s="13">
        <v>0</v>
      </c>
      <c r="T988" s="13">
        <v>0</v>
      </c>
      <c r="U988" s="9">
        <v>1</v>
      </c>
      <c r="V988" s="37">
        <v>0</v>
      </c>
      <c r="W988" s="15">
        <f t="shared" si="32"/>
        <v>0.60768721295228878</v>
      </c>
      <c r="X988" s="16">
        <f t="shared" si="33"/>
        <v>0.36928374878572034</v>
      </c>
    </row>
    <row r="989" spans="2:24" x14ac:dyDescent="0.25">
      <c r="B989" s="9">
        <v>1</v>
      </c>
      <c r="C989" s="3">
        <v>0</v>
      </c>
      <c r="D989" s="9">
        <v>0</v>
      </c>
      <c r="E989" s="3">
        <v>0</v>
      </c>
      <c r="F989" s="14">
        <v>0</v>
      </c>
      <c r="G989" s="13">
        <v>1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0</v>
      </c>
      <c r="O989" s="13">
        <v>0</v>
      </c>
      <c r="P989" s="13">
        <v>1</v>
      </c>
      <c r="Q989" s="13">
        <v>0</v>
      </c>
      <c r="R989" s="13">
        <v>0</v>
      </c>
      <c r="S989" s="13">
        <v>1</v>
      </c>
      <c r="T989" s="13">
        <v>0</v>
      </c>
      <c r="U989" s="9">
        <v>1</v>
      </c>
      <c r="V989" s="37">
        <v>0</v>
      </c>
      <c r="W989" s="15">
        <f t="shared" si="32"/>
        <v>-0.30137599517264341</v>
      </c>
      <c r="X989" s="16">
        <f t="shared" si="33"/>
        <v>9.0827490466301189E-2</v>
      </c>
    </row>
    <row r="990" spans="2:24" x14ac:dyDescent="0.25">
      <c r="B990" s="9">
        <v>0</v>
      </c>
      <c r="C990" s="3">
        <v>1</v>
      </c>
      <c r="D990" s="9">
        <v>0</v>
      </c>
      <c r="E990" s="3">
        <v>0</v>
      </c>
      <c r="F990" s="14">
        <v>0</v>
      </c>
      <c r="G990" s="13">
        <v>0</v>
      </c>
      <c r="H990" s="13">
        <v>0</v>
      </c>
      <c r="I990" s="13">
        <v>0</v>
      </c>
      <c r="J990" s="13">
        <v>0</v>
      </c>
      <c r="K990" s="13">
        <v>0</v>
      </c>
      <c r="L990" s="13">
        <v>0</v>
      </c>
      <c r="M990" s="13">
        <v>0</v>
      </c>
      <c r="N990" s="13">
        <v>0</v>
      </c>
      <c r="O990" s="13">
        <v>0</v>
      </c>
      <c r="P990" s="13">
        <v>0</v>
      </c>
      <c r="Q990" s="13">
        <v>0</v>
      </c>
      <c r="R990" s="13">
        <v>0</v>
      </c>
      <c r="S990" s="13">
        <v>0</v>
      </c>
      <c r="T990" s="13">
        <v>0</v>
      </c>
      <c r="U990" s="9">
        <v>1</v>
      </c>
      <c r="V990" s="37">
        <v>0</v>
      </c>
      <c r="W990" s="15">
        <f t="shared" si="32"/>
        <v>0.33579575872169243</v>
      </c>
      <c r="X990" s="16">
        <f t="shared" si="33"/>
        <v>0.11275879157547708</v>
      </c>
    </row>
    <row r="991" spans="2:24" x14ac:dyDescent="0.25">
      <c r="B991" s="9">
        <v>0</v>
      </c>
      <c r="C991" s="3">
        <v>1</v>
      </c>
      <c r="D991" s="9">
        <v>0</v>
      </c>
      <c r="E991" s="3">
        <v>1</v>
      </c>
      <c r="F991" s="14">
        <v>0</v>
      </c>
      <c r="G991" s="13">
        <v>0</v>
      </c>
      <c r="H991" s="13">
        <v>0</v>
      </c>
      <c r="I991" s="13">
        <v>0</v>
      </c>
      <c r="J991" s="13">
        <v>0</v>
      </c>
      <c r="K991" s="13">
        <v>0</v>
      </c>
      <c r="L991" s="13">
        <v>0</v>
      </c>
      <c r="M991" s="13">
        <v>0</v>
      </c>
      <c r="N991" s="13">
        <v>0</v>
      </c>
      <c r="O991" s="13">
        <v>0</v>
      </c>
      <c r="P991" s="13">
        <v>0</v>
      </c>
      <c r="Q991" s="13">
        <v>0</v>
      </c>
      <c r="R991" s="13">
        <v>1</v>
      </c>
      <c r="S991" s="13">
        <v>0</v>
      </c>
      <c r="T991" s="13">
        <v>0</v>
      </c>
      <c r="U991" s="9">
        <v>1</v>
      </c>
      <c r="V991" s="37">
        <v>0</v>
      </c>
      <c r="W991" s="15">
        <f t="shared" si="32"/>
        <v>0.60726568249014867</v>
      </c>
      <c r="X991" s="16">
        <f t="shared" si="33"/>
        <v>0.36877160913022605</v>
      </c>
    </row>
    <row r="992" spans="2:24" x14ac:dyDescent="0.25">
      <c r="B992" s="9">
        <v>1</v>
      </c>
      <c r="C992" s="3">
        <v>0</v>
      </c>
      <c r="D992" s="9">
        <v>0</v>
      </c>
      <c r="E992" s="3">
        <v>1</v>
      </c>
      <c r="F992" s="14">
        <v>0</v>
      </c>
      <c r="G992" s="13">
        <v>0</v>
      </c>
      <c r="H992" s="13">
        <v>0</v>
      </c>
      <c r="I992" s="13">
        <v>0</v>
      </c>
      <c r="J992" s="13">
        <v>0</v>
      </c>
      <c r="K992" s="13">
        <v>0</v>
      </c>
      <c r="L992" s="13">
        <v>0</v>
      </c>
      <c r="M992" s="13">
        <v>0</v>
      </c>
      <c r="N992" s="13">
        <v>0</v>
      </c>
      <c r="O992" s="13">
        <v>0</v>
      </c>
      <c r="P992" s="13">
        <v>0</v>
      </c>
      <c r="Q992" s="13">
        <v>0</v>
      </c>
      <c r="R992" s="13">
        <v>0</v>
      </c>
      <c r="S992" s="13">
        <v>0</v>
      </c>
      <c r="T992" s="13">
        <v>0</v>
      </c>
      <c r="U992" s="9">
        <v>1</v>
      </c>
      <c r="V992" s="37">
        <v>0</v>
      </c>
      <c r="W992" s="15">
        <f t="shared" si="32"/>
        <v>0.36943147706914903</v>
      </c>
      <c r="X992" s="16">
        <f t="shared" si="33"/>
        <v>0.13647961624949317</v>
      </c>
    </row>
    <row r="993" spans="2:24" x14ac:dyDescent="0.25">
      <c r="B993" s="9">
        <v>0</v>
      </c>
      <c r="C993" s="3">
        <v>1</v>
      </c>
      <c r="D993" s="9">
        <v>0</v>
      </c>
      <c r="E993" s="3">
        <v>1</v>
      </c>
      <c r="F993" s="14">
        <v>0</v>
      </c>
      <c r="G993" s="13">
        <v>0</v>
      </c>
      <c r="H993" s="13">
        <v>0</v>
      </c>
      <c r="I993" s="13">
        <v>0</v>
      </c>
      <c r="J993" s="13">
        <v>0</v>
      </c>
      <c r="K993" s="13">
        <v>0</v>
      </c>
      <c r="L993" s="13">
        <v>0</v>
      </c>
      <c r="M993" s="13">
        <v>0</v>
      </c>
      <c r="N993" s="13">
        <v>0</v>
      </c>
      <c r="O993" s="13">
        <v>0</v>
      </c>
      <c r="P993" s="13">
        <v>0</v>
      </c>
      <c r="Q993" s="13">
        <v>0</v>
      </c>
      <c r="R993" s="13">
        <v>0</v>
      </c>
      <c r="S993" s="13">
        <v>0</v>
      </c>
      <c r="T993" s="13">
        <v>0</v>
      </c>
      <c r="U993" s="9">
        <v>1</v>
      </c>
      <c r="V993" s="37">
        <v>0</v>
      </c>
      <c r="W993" s="15">
        <f t="shared" si="32"/>
        <v>0.42990615970542806</v>
      </c>
      <c r="X993" s="16">
        <f t="shared" si="33"/>
        <v>0.18481930615266901</v>
      </c>
    </row>
    <row r="994" spans="2:24" x14ac:dyDescent="0.25">
      <c r="B994" s="9">
        <v>1</v>
      </c>
      <c r="C994" s="3">
        <v>0</v>
      </c>
      <c r="D994" s="9">
        <v>0</v>
      </c>
      <c r="E994" s="3">
        <v>1</v>
      </c>
      <c r="F994" s="14">
        <v>0</v>
      </c>
      <c r="G994" s="13">
        <v>0</v>
      </c>
      <c r="H994" s="13">
        <v>0</v>
      </c>
      <c r="I994" s="13">
        <v>0</v>
      </c>
      <c r="J994" s="13">
        <v>0</v>
      </c>
      <c r="K994" s="13">
        <v>0</v>
      </c>
      <c r="L994" s="13">
        <v>0</v>
      </c>
      <c r="M994" s="13">
        <v>0</v>
      </c>
      <c r="N994" s="13">
        <v>0</v>
      </c>
      <c r="O994" s="13">
        <v>0</v>
      </c>
      <c r="P994" s="13">
        <v>0</v>
      </c>
      <c r="Q994" s="13">
        <v>0</v>
      </c>
      <c r="R994" s="13">
        <v>0</v>
      </c>
      <c r="S994" s="13">
        <v>0</v>
      </c>
      <c r="T994" s="13">
        <v>0</v>
      </c>
      <c r="U994" s="9">
        <v>1</v>
      </c>
      <c r="V994" s="37">
        <v>0</v>
      </c>
      <c r="W994" s="15">
        <f t="shared" si="32"/>
        <v>0.36943147706914903</v>
      </c>
      <c r="X994" s="16">
        <f t="shared" si="33"/>
        <v>0.13647961624949317</v>
      </c>
    </row>
    <row r="995" spans="2:24" x14ac:dyDescent="0.25">
      <c r="B995" s="9">
        <v>0</v>
      </c>
      <c r="C995" s="3">
        <v>1</v>
      </c>
      <c r="D995" s="9">
        <v>1</v>
      </c>
      <c r="E995" s="3">
        <v>0</v>
      </c>
      <c r="F995" s="14">
        <v>0</v>
      </c>
      <c r="G995" s="13">
        <v>0</v>
      </c>
      <c r="H995" s="13">
        <v>0</v>
      </c>
      <c r="I995" s="13">
        <v>0</v>
      </c>
      <c r="J995" s="13">
        <v>0</v>
      </c>
      <c r="K995" s="13">
        <v>0</v>
      </c>
      <c r="L995" s="13">
        <v>0</v>
      </c>
      <c r="M995" s="13">
        <v>0</v>
      </c>
      <c r="N995" s="13">
        <v>0</v>
      </c>
      <c r="O995" s="13">
        <v>0</v>
      </c>
      <c r="P995" s="13">
        <v>0</v>
      </c>
      <c r="Q995" s="13">
        <v>0</v>
      </c>
      <c r="R995" s="13">
        <v>1</v>
      </c>
      <c r="S995" s="13">
        <v>0</v>
      </c>
      <c r="T995" s="13">
        <v>0</v>
      </c>
      <c r="U995" s="9">
        <v>1</v>
      </c>
      <c r="V995" s="37">
        <v>0</v>
      </c>
      <c r="W995" s="15">
        <f t="shared" si="32"/>
        <v>0.60768721295228878</v>
      </c>
      <c r="X995" s="16">
        <f t="shared" si="33"/>
        <v>0.36928374878572034</v>
      </c>
    </row>
    <row r="996" spans="2:24" x14ac:dyDescent="0.25">
      <c r="B996" s="9">
        <v>1</v>
      </c>
      <c r="C996" s="3">
        <v>0</v>
      </c>
      <c r="D996" s="9">
        <v>1</v>
      </c>
      <c r="E996" s="3">
        <v>0</v>
      </c>
      <c r="F996" s="14">
        <v>0</v>
      </c>
      <c r="G996" s="13">
        <v>0</v>
      </c>
      <c r="H996" s="13">
        <v>0</v>
      </c>
      <c r="I996" s="13">
        <v>0</v>
      </c>
      <c r="J996" s="13">
        <v>0</v>
      </c>
      <c r="K996" s="13">
        <v>0</v>
      </c>
      <c r="L996" s="13">
        <v>0</v>
      </c>
      <c r="M996" s="13">
        <v>0</v>
      </c>
      <c r="N996" s="13">
        <v>0</v>
      </c>
      <c r="O996" s="13">
        <v>0</v>
      </c>
      <c r="P996" s="13">
        <v>0</v>
      </c>
      <c r="Q996" s="13">
        <v>0</v>
      </c>
      <c r="R996" s="13">
        <v>0</v>
      </c>
      <c r="S996" s="13">
        <v>1</v>
      </c>
      <c r="T996" s="13">
        <v>0</v>
      </c>
      <c r="U996" s="9">
        <v>1</v>
      </c>
      <c r="V996" s="37">
        <v>0</v>
      </c>
      <c r="W996" s="15">
        <f t="shared" si="32"/>
        <v>0.15503971368498731</v>
      </c>
      <c r="X996" s="16">
        <f t="shared" si="33"/>
        <v>2.4037312819522844E-2</v>
      </c>
    </row>
    <row r="997" spans="2:24" x14ac:dyDescent="0.25">
      <c r="B997" s="9">
        <v>1</v>
      </c>
      <c r="C997" s="3">
        <v>0</v>
      </c>
      <c r="D997" s="9">
        <v>1</v>
      </c>
      <c r="E997" s="3">
        <v>0</v>
      </c>
      <c r="F997" s="14">
        <v>0</v>
      </c>
      <c r="G997" s="13">
        <v>0</v>
      </c>
      <c r="H997" s="13">
        <v>1</v>
      </c>
      <c r="I997" s="13">
        <v>0</v>
      </c>
      <c r="J997" s="13">
        <v>0</v>
      </c>
      <c r="K997" s="13">
        <v>0</v>
      </c>
      <c r="L997" s="13">
        <v>0</v>
      </c>
      <c r="M997" s="13">
        <v>0</v>
      </c>
      <c r="N997" s="13">
        <v>0</v>
      </c>
      <c r="O997" s="13">
        <v>0</v>
      </c>
      <c r="P997" s="13">
        <v>0</v>
      </c>
      <c r="Q997" s="13">
        <v>0</v>
      </c>
      <c r="R997" s="13">
        <v>0</v>
      </c>
      <c r="S997" s="13">
        <v>0</v>
      </c>
      <c r="T997" s="13">
        <v>0</v>
      </c>
      <c r="U997" s="9">
        <v>1</v>
      </c>
      <c r="V997" s="37">
        <v>0</v>
      </c>
      <c r="W997" s="15">
        <f t="shared" si="32"/>
        <v>0.16943180261059326</v>
      </c>
      <c r="X997" s="16">
        <f t="shared" si="33"/>
        <v>2.870713573587504E-2</v>
      </c>
    </row>
    <row r="998" spans="2:24" x14ac:dyDescent="0.25">
      <c r="B998" s="9">
        <v>0</v>
      </c>
      <c r="C998" s="3">
        <v>1</v>
      </c>
      <c r="D998" s="9">
        <v>0</v>
      </c>
      <c r="E998" s="3">
        <v>1</v>
      </c>
      <c r="F998" s="14">
        <v>0</v>
      </c>
      <c r="G998" s="13">
        <v>1</v>
      </c>
      <c r="H998" s="13">
        <v>0</v>
      </c>
      <c r="I998" s="13">
        <v>0</v>
      </c>
      <c r="J998" s="13">
        <v>1</v>
      </c>
      <c r="K998" s="13">
        <v>0</v>
      </c>
      <c r="L998" s="13">
        <v>0</v>
      </c>
      <c r="M998" s="13">
        <v>0</v>
      </c>
      <c r="N998" s="13">
        <v>0</v>
      </c>
      <c r="O998" s="13">
        <v>0</v>
      </c>
      <c r="P998" s="13">
        <v>0</v>
      </c>
      <c r="Q998" s="13">
        <v>0</v>
      </c>
      <c r="R998" s="13">
        <v>0</v>
      </c>
      <c r="S998" s="13">
        <v>0</v>
      </c>
      <c r="T998" s="13">
        <v>0</v>
      </c>
      <c r="U998" s="9">
        <v>1</v>
      </c>
      <c r="V998" s="37">
        <v>0</v>
      </c>
      <c r="W998" s="15">
        <f t="shared" si="32"/>
        <v>0.49458295035321465</v>
      </c>
      <c r="X998" s="16">
        <f t="shared" si="33"/>
        <v>0.24461229478009039</v>
      </c>
    </row>
    <row r="999" spans="2:24" x14ac:dyDescent="0.25">
      <c r="B999" s="9">
        <v>0</v>
      </c>
      <c r="C999" s="3">
        <v>0</v>
      </c>
      <c r="D999" s="9">
        <v>0</v>
      </c>
      <c r="E999" s="3">
        <v>0</v>
      </c>
      <c r="F999" s="14">
        <v>0</v>
      </c>
      <c r="G999" s="13">
        <v>1</v>
      </c>
      <c r="H999" s="13">
        <v>1</v>
      </c>
      <c r="I999" s="13">
        <v>0</v>
      </c>
      <c r="J999" s="13">
        <v>1</v>
      </c>
      <c r="K999" s="13">
        <v>0</v>
      </c>
      <c r="L999" s="13">
        <v>0</v>
      </c>
      <c r="M999" s="13">
        <v>0</v>
      </c>
      <c r="N999" s="13">
        <v>0</v>
      </c>
      <c r="O999" s="13">
        <v>0</v>
      </c>
      <c r="P999" s="13">
        <v>1</v>
      </c>
      <c r="Q999" s="13">
        <v>0</v>
      </c>
      <c r="R999" s="13">
        <v>0</v>
      </c>
      <c r="S999" s="13">
        <v>1</v>
      </c>
      <c r="T999" s="13">
        <v>0</v>
      </c>
      <c r="U999" s="9">
        <v>1</v>
      </c>
      <c r="V999" s="37">
        <v>0</v>
      </c>
      <c r="W999" s="15">
        <f t="shared" si="32"/>
        <v>-0.14110147632757597</v>
      </c>
      <c r="X999" s="16">
        <f t="shared" si="33"/>
        <v>1.9909626621821483E-2</v>
      </c>
    </row>
    <row r="1000" spans="2:24" x14ac:dyDescent="0.25">
      <c r="B1000" s="9">
        <v>0</v>
      </c>
      <c r="C1000" s="3">
        <v>0</v>
      </c>
      <c r="D1000" s="9">
        <v>1</v>
      </c>
      <c r="E1000" s="3">
        <v>0</v>
      </c>
      <c r="F1000" s="14">
        <v>0</v>
      </c>
      <c r="G1000" s="13">
        <v>0</v>
      </c>
      <c r="H1000" s="13">
        <v>0</v>
      </c>
      <c r="I1000" s="13">
        <v>0</v>
      </c>
      <c r="J1000" s="13">
        <v>0</v>
      </c>
      <c r="K1000" s="13">
        <v>0</v>
      </c>
      <c r="L1000" s="13">
        <v>0</v>
      </c>
      <c r="M1000" s="13">
        <v>1</v>
      </c>
      <c r="N1000" s="13">
        <v>0</v>
      </c>
      <c r="O1000" s="13">
        <v>0</v>
      </c>
      <c r="P1000" s="13">
        <v>0</v>
      </c>
      <c r="Q1000" s="13">
        <v>0</v>
      </c>
      <c r="R1000" s="13">
        <v>0</v>
      </c>
      <c r="S1000" s="13">
        <v>0</v>
      </c>
      <c r="T1000" s="13">
        <v>0</v>
      </c>
      <c r="U1000" s="9">
        <v>1</v>
      </c>
      <c r="V1000" s="37">
        <v>0</v>
      </c>
      <c r="W1000" s="15">
        <f t="shared" si="32"/>
        <v>0.61749725042875125</v>
      </c>
      <c r="X1000" s="16">
        <f t="shared" si="33"/>
        <v>0.38130285428706795</v>
      </c>
    </row>
    <row r="1001" spans="2:24" x14ac:dyDescent="0.25">
      <c r="B1001" s="9">
        <v>1</v>
      </c>
      <c r="C1001" s="3">
        <v>0</v>
      </c>
      <c r="D1001" s="9">
        <v>1</v>
      </c>
      <c r="E1001" s="3">
        <v>0</v>
      </c>
      <c r="F1001" s="14">
        <v>0</v>
      </c>
      <c r="G1001" s="13">
        <v>0</v>
      </c>
      <c r="H1001" s="13">
        <v>0</v>
      </c>
      <c r="I1001" s="13">
        <v>0</v>
      </c>
      <c r="J1001" s="13">
        <v>0</v>
      </c>
      <c r="K1001" s="13">
        <v>0</v>
      </c>
      <c r="L1001" s="13">
        <v>0</v>
      </c>
      <c r="M1001" s="13">
        <v>0</v>
      </c>
      <c r="N1001" s="13">
        <v>0</v>
      </c>
      <c r="O1001" s="13">
        <v>0</v>
      </c>
      <c r="P1001" s="13">
        <v>0</v>
      </c>
      <c r="Q1001" s="13">
        <v>0</v>
      </c>
      <c r="R1001" s="13">
        <v>0</v>
      </c>
      <c r="S1001" s="13">
        <v>0</v>
      </c>
      <c r="T1001" s="13">
        <v>0</v>
      </c>
      <c r="U1001" s="9">
        <v>1</v>
      </c>
      <c r="V1001" s="37">
        <v>0</v>
      </c>
      <c r="W1001" s="15">
        <f t="shared" si="32"/>
        <v>0.36985300753128908</v>
      </c>
      <c r="X1001" s="16">
        <f t="shared" si="33"/>
        <v>0.13679124717993979</v>
      </c>
    </row>
    <row r="1002" spans="2:24" x14ac:dyDescent="0.25">
      <c r="B1002" s="9">
        <v>1</v>
      </c>
      <c r="C1002" s="3">
        <v>0</v>
      </c>
      <c r="D1002" s="9">
        <v>1</v>
      </c>
      <c r="E1002" s="3">
        <v>0</v>
      </c>
      <c r="F1002" s="14">
        <v>0</v>
      </c>
      <c r="G1002" s="13">
        <v>0</v>
      </c>
      <c r="H1002" s="13">
        <v>1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1</v>
      </c>
      <c r="O1002" s="13">
        <v>0</v>
      </c>
      <c r="P1002" s="13">
        <v>0</v>
      </c>
      <c r="Q1002" s="13">
        <v>0</v>
      </c>
      <c r="R1002" s="13">
        <v>0</v>
      </c>
      <c r="S1002" s="13">
        <v>0</v>
      </c>
      <c r="T1002" s="13">
        <v>0</v>
      </c>
      <c r="U1002" s="9">
        <v>1</v>
      </c>
      <c r="V1002" s="37">
        <v>0</v>
      </c>
      <c r="W1002" s="15">
        <f t="shared" si="32"/>
        <v>0.3586145763563765</v>
      </c>
      <c r="X1002" s="16">
        <f t="shared" si="33"/>
        <v>0.1286044143752634</v>
      </c>
    </row>
    <row r="1003" spans="2:24" x14ac:dyDescent="0.25">
      <c r="B1003" s="9">
        <v>1</v>
      </c>
      <c r="C1003" s="3">
        <v>0</v>
      </c>
      <c r="D1003" s="9">
        <v>0</v>
      </c>
      <c r="E1003" s="3">
        <v>1</v>
      </c>
      <c r="F1003" s="14">
        <v>0</v>
      </c>
      <c r="G1003" s="13">
        <v>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0</v>
      </c>
      <c r="O1003" s="13">
        <v>0</v>
      </c>
      <c r="P1003" s="13">
        <v>0</v>
      </c>
      <c r="Q1003" s="13">
        <v>0</v>
      </c>
      <c r="R1003" s="13">
        <v>0</v>
      </c>
      <c r="S1003" s="13">
        <v>0</v>
      </c>
      <c r="T1003" s="13">
        <v>0</v>
      </c>
      <c r="U1003" s="9">
        <v>1</v>
      </c>
      <c r="V1003" s="37">
        <v>0</v>
      </c>
      <c r="W1003" s="15">
        <f t="shared" si="32"/>
        <v>0.36943147706914903</v>
      </c>
      <c r="X1003" s="16">
        <f t="shared" si="33"/>
        <v>0.13647961624949317</v>
      </c>
    </row>
    <row r="1004" spans="2:24" x14ac:dyDescent="0.25">
      <c r="B1004" s="9">
        <v>0</v>
      </c>
      <c r="C1004" s="3">
        <v>1</v>
      </c>
      <c r="D1004" s="9">
        <v>0</v>
      </c>
      <c r="E1004" s="3">
        <v>1</v>
      </c>
      <c r="F1004" s="14">
        <v>0</v>
      </c>
      <c r="G1004" s="13">
        <v>0</v>
      </c>
      <c r="H1004" s="13">
        <v>0</v>
      </c>
      <c r="I1004" s="13">
        <v>0</v>
      </c>
      <c r="J1004" s="13">
        <v>0</v>
      </c>
      <c r="K1004" s="13">
        <v>0</v>
      </c>
      <c r="L1004" s="13">
        <v>0</v>
      </c>
      <c r="M1004" s="13">
        <v>0</v>
      </c>
      <c r="N1004" s="13">
        <v>0</v>
      </c>
      <c r="O1004" s="13">
        <v>0</v>
      </c>
      <c r="P1004" s="13">
        <v>0</v>
      </c>
      <c r="Q1004" s="13">
        <v>0</v>
      </c>
      <c r="R1004" s="13">
        <v>0</v>
      </c>
      <c r="S1004" s="13">
        <v>0</v>
      </c>
      <c r="T1004" s="13">
        <v>0</v>
      </c>
      <c r="U1004" s="9">
        <v>1</v>
      </c>
      <c r="V1004" s="37">
        <v>0</v>
      </c>
      <c r="W1004" s="15">
        <f t="shared" si="32"/>
        <v>0.42990615970542806</v>
      </c>
      <c r="X1004" s="16">
        <f t="shared" si="33"/>
        <v>0.18481930615266901</v>
      </c>
    </row>
    <row r="1005" spans="2:24" x14ac:dyDescent="0.25">
      <c r="B1005" s="9">
        <v>1</v>
      </c>
      <c r="C1005" s="3">
        <v>0</v>
      </c>
      <c r="D1005" s="9">
        <v>1</v>
      </c>
      <c r="E1005" s="3">
        <v>0</v>
      </c>
      <c r="F1005" s="14">
        <v>0</v>
      </c>
      <c r="G1005" s="13">
        <v>0</v>
      </c>
      <c r="H1005" s="13">
        <v>1</v>
      </c>
      <c r="I1005" s="13">
        <v>0</v>
      </c>
      <c r="J1005" s="13">
        <v>0</v>
      </c>
      <c r="K1005" s="13">
        <v>0</v>
      </c>
      <c r="L1005" s="13">
        <v>0</v>
      </c>
      <c r="M1005" s="13">
        <v>0</v>
      </c>
      <c r="N1005" s="13">
        <v>0</v>
      </c>
      <c r="O1005" s="13">
        <v>0</v>
      </c>
      <c r="P1005" s="13">
        <v>0</v>
      </c>
      <c r="Q1005" s="13">
        <v>0</v>
      </c>
      <c r="R1005" s="13">
        <v>0</v>
      </c>
      <c r="S1005" s="13">
        <v>0</v>
      </c>
      <c r="T1005" s="13">
        <v>0</v>
      </c>
      <c r="U1005" s="9">
        <v>1</v>
      </c>
      <c r="V1005" s="37">
        <v>0</v>
      </c>
      <c r="W1005" s="15">
        <f t="shared" si="32"/>
        <v>0.16943180261059326</v>
      </c>
      <c r="X1005" s="16">
        <f t="shared" si="33"/>
        <v>2.870713573587504E-2</v>
      </c>
    </row>
    <row r="1006" spans="2:24" x14ac:dyDescent="0.25">
      <c r="B1006" s="9">
        <v>0</v>
      </c>
      <c r="C1006" s="3">
        <v>0</v>
      </c>
      <c r="D1006" s="9">
        <v>1</v>
      </c>
      <c r="E1006" s="3">
        <v>0</v>
      </c>
      <c r="F1006" s="14">
        <v>0</v>
      </c>
      <c r="G1006" s="13">
        <v>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0</v>
      </c>
      <c r="O1006" s="13">
        <v>0</v>
      </c>
      <c r="P1006" s="13">
        <v>0</v>
      </c>
      <c r="Q1006" s="13">
        <v>0</v>
      </c>
      <c r="R1006" s="13">
        <v>0</v>
      </c>
      <c r="S1006" s="13">
        <v>0</v>
      </c>
      <c r="T1006" s="13">
        <v>0</v>
      </c>
      <c r="U1006" s="9">
        <v>1</v>
      </c>
      <c r="V1006" s="37">
        <v>0</v>
      </c>
      <c r="W1006" s="15">
        <f t="shared" si="32"/>
        <v>0.41985526191833283</v>
      </c>
      <c r="X1006" s="16">
        <f t="shared" si="33"/>
        <v>0.17627844096051187</v>
      </c>
    </row>
    <row r="1007" spans="2:24" x14ac:dyDescent="0.25">
      <c r="B1007" s="9">
        <v>1</v>
      </c>
      <c r="C1007" s="3">
        <v>0</v>
      </c>
      <c r="D1007" s="9">
        <v>0</v>
      </c>
      <c r="E1007" s="3">
        <v>1</v>
      </c>
      <c r="F1007" s="14">
        <v>0</v>
      </c>
      <c r="G1007" s="13">
        <v>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1</v>
      </c>
      <c r="N1007" s="13">
        <v>0</v>
      </c>
      <c r="O1007" s="13">
        <v>0</v>
      </c>
      <c r="P1007" s="13">
        <v>0</v>
      </c>
      <c r="Q1007" s="13">
        <v>0</v>
      </c>
      <c r="R1007" s="13">
        <v>0</v>
      </c>
      <c r="S1007" s="13">
        <v>0</v>
      </c>
      <c r="T1007" s="13">
        <v>1</v>
      </c>
      <c r="U1007" s="9">
        <v>1</v>
      </c>
      <c r="V1007" s="37">
        <v>0</v>
      </c>
      <c r="W1007" s="15">
        <f t="shared" si="32"/>
        <v>0.83382070568445066</v>
      </c>
      <c r="X1007" s="16">
        <f t="shared" si="33"/>
        <v>0.69525696922811531</v>
      </c>
    </row>
    <row r="1008" spans="2:24" x14ac:dyDescent="0.25">
      <c r="V1008" s="37"/>
    </row>
    <row r="1009" spans="22:22" x14ac:dyDescent="0.25">
      <c r="V1009" s="37"/>
    </row>
    <row r="1010" spans="22:22" x14ac:dyDescent="0.25">
      <c r="V1010" s="37"/>
    </row>
    <row r="1011" spans="22:22" x14ac:dyDescent="0.25">
      <c r="V1011" s="37"/>
    </row>
  </sheetData>
  <conditionalFormatting sqref="B8:T1007">
    <cfRule type="cellIs" dxfId="8" priority="10" operator="greaterThan">
      <formula>0.5</formula>
    </cfRule>
  </conditionalFormatting>
  <conditionalFormatting sqref="B5:S5 U5">
    <cfRule type="cellIs" dxfId="7" priority="7" operator="greaterThan">
      <formula>0.05</formula>
    </cfRule>
  </conditionalFormatting>
  <conditionalFormatting sqref="T5">
    <cfRule type="cellIs" dxfId="6" priority="6" operator="greaterThan">
      <formula>0.05</formula>
    </cfRule>
  </conditionalFormatting>
  <conditionalFormatting sqref="F2:T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:T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:E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2:T2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5">
      <colorScale>
        <cfvo type="min"/>
        <cfvo type="max"/>
        <color rgb="FFFCFCFF"/>
        <color rgb="FF63BE7B"/>
      </colorScale>
    </cfRule>
  </conditionalFormatting>
  <pageMargins left="0.75" right="0.75" top="1" bottom="1" header="0.5" footer="0.5"/>
  <pageSetup orientation="portrait" horizontalDpi="4294967292" verticalDpi="429496729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Рис. 1</vt:lpstr>
      <vt:lpstr>Рис. 2</vt:lpstr>
      <vt:lpstr>Рис. 3</vt:lpstr>
      <vt:lpstr>Рис. 4</vt:lpstr>
      <vt:lpstr>Рис. 5, 6</vt:lpstr>
      <vt:lpstr>Рис. 7</vt:lpstr>
      <vt:lpstr>Рис. 8</vt:lpstr>
      <vt:lpstr>Рис. 9-11</vt:lpstr>
      <vt:lpstr>Рис. 12</vt:lpstr>
      <vt:lpstr>Рис. 13</vt:lpstr>
      <vt:lpstr>Рис. 14</vt:lpstr>
      <vt:lpstr>Рис. 15 и 16</vt:lpstr>
      <vt:lpstr>Рис. 18</vt:lpstr>
      <vt:lpstr>Рис. 19, 20</vt:lpstr>
      <vt:lpstr>Рис. 21</vt:lpstr>
      <vt:lpstr>Рис. 22</vt:lpstr>
      <vt:lpstr>Рис. 23, 24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Сергей Багузин</dc:creator>
  <cp:lastModifiedBy>Сергей Багузин</cp:lastModifiedBy>
  <cp:lastPrinted>2013-07-21T15:34:03Z</cp:lastPrinted>
  <dcterms:created xsi:type="dcterms:W3CDTF">2013-01-08T02:02:09Z</dcterms:created>
  <dcterms:modified xsi:type="dcterms:W3CDTF">2016-03-12T09:46:26Z</dcterms:modified>
</cp:coreProperties>
</file>